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sResearch\Click Vital\repos\multipage_app\"/>
    </mc:Choice>
  </mc:AlternateContent>
  <xr:revisionPtr revIDLastSave="0" documentId="13_ncr:1_{C9F6BB80-B1B2-43E0-AED9-A9A115641851}" xr6:coauthVersionLast="47" xr6:coauthVersionMax="47" xr10:uidLastSave="{00000000-0000-0000-0000-000000000000}"/>
  <bookViews>
    <workbookView xWindow="-108" yWindow="-108" windowWidth="23256" windowHeight="12576" xr2:uid="{DE8E2678-9A62-434C-BFEB-77B91FB336F5}"/>
  </bookViews>
  <sheets>
    <sheet name="MEDICINA INTER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J4" i="1"/>
  <c r="AC4" i="1"/>
  <c r="AC345" i="1"/>
  <c r="J345" i="1"/>
  <c r="G345" i="1"/>
  <c r="AC344" i="1"/>
  <c r="J344" i="1"/>
  <c r="G344" i="1"/>
  <c r="AC343" i="1"/>
  <c r="J343" i="1"/>
  <c r="G343" i="1"/>
  <c r="AC342" i="1"/>
  <c r="J342" i="1"/>
  <c r="G342" i="1"/>
  <c r="AC341" i="1"/>
  <c r="J341" i="1"/>
  <c r="G341" i="1"/>
  <c r="AC340" i="1"/>
  <c r="J340" i="1"/>
  <c r="G340" i="1"/>
  <c r="AC339" i="1"/>
  <c r="J339" i="1"/>
  <c r="G339" i="1"/>
  <c r="AC338" i="1"/>
  <c r="J338" i="1"/>
  <c r="G338" i="1"/>
  <c r="AC337" i="1"/>
  <c r="J337" i="1"/>
  <c r="G337" i="1"/>
  <c r="AC336" i="1"/>
  <c r="J336" i="1"/>
  <c r="G336" i="1"/>
  <c r="AC335" i="1"/>
  <c r="J335" i="1"/>
  <c r="G335" i="1"/>
  <c r="AC334" i="1"/>
  <c r="J334" i="1"/>
  <c r="G334" i="1"/>
  <c r="AC333" i="1"/>
  <c r="J333" i="1"/>
  <c r="G333" i="1"/>
  <c r="AC332" i="1"/>
  <c r="J332" i="1"/>
  <c r="G332" i="1"/>
  <c r="AC331" i="1"/>
  <c r="J331" i="1"/>
  <c r="G331" i="1"/>
  <c r="AC330" i="1"/>
  <c r="J330" i="1"/>
  <c r="G330" i="1"/>
  <c r="AC329" i="1"/>
  <c r="J329" i="1"/>
  <c r="G329" i="1"/>
  <c r="AC328" i="1"/>
  <c r="J328" i="1"/>
  <c r="G328" i="1"/>
  <c r="AC327" i="1"/>
  <c r="J327" i="1"/>
  <c r="G327" i="1"/>
  <c r="AC326" i="1"/>
  <c r="J326" i="1"/>
  <c r="G326" i="1"/>
  <c r="AC325" i="1"/>
  <c r="J325" i="1"/>
  <c r="G325" i="1"/>
  <c r="AC324" i="1"/>
  <c r="J324" i="1"/>
  <c r="G324" i="1"/>
  <c r="AC323" i="1"/>
  <c r="J323" i="1"/>
  <c r="G323" i="1"/>
  <c r="AC322" i="1"/>
  <c r="J322" i="1"/>
  <c r="G322" i="1"/>
  <c r="AC321" i="1"/>
  <c r="J321" i="1"/>
  <c r="G321" i="1"/>
  <c r="AC320" i="1"/>
  <c r="J320" i="1"/>
  <c r="G320" i="1"/>
  <c r="AC319" i="1"/>
  <c r="J319" i="1"/>
  <c r="G319" i="1"/>
  <c r="AC318" i="1"/>
  <c r="J318" i="1"/>
  <c r="G318" i="1"/>
  <c r="AC317" i="1"/>
  <c r="J317" i="1"/>
  <c r="G317" i="1"/>
  <c r="AC316" i="1"/>
  <c r="J316" i="1"/>
  <c r="G316" i="1"/>
  <c r="AC315" i="1"/>
  <c r="J315" i="1"/>
  <c r="G315" i="1"/>
  <c r="AC314" i="1"/>
  <c r="J314" i="1"/>
  <c r="G314" i="1"/>
  <c r="AC313" i="1"/>
  <c r="J313" i="1"/>
  <c r="G313" i="1"/>
  <c r="AC312" i="1"/>
  <c r="J312" i="1"/>
  <c r="G312" i="1"/>
  <c r="AC311" i="1"/>
  <c r="J311" i="1"/>
  <c r="G311" i="1"/>
  <c r="AC310" i="1"/>
  <c r="J310" i="1"/>
  <c r="G310" i="1"/>
  <c r="AC309" i="1"/>
  <c r="J309" i="1"/>
  <c r="G309" i="1"/>
  <c r="AC308" i="1"/>
  <c r="J308" i="1"/>
  <c r="G308" i="1"/>
  <c r="AC307" i="1"/>
  <c r="J307" i="1"/>
  <c r="G307" i="1"/>
  <c r="AC306" i="1"/>
  <c r="J306" i="1"/>
  <c r="G306" i="1"/>
  <c r="AC305" i="1"/>
  <c r="J305" i="1"/>
  <c r="G305" i="1"/>
  <c r="AC304" i="1"/>
  <c r="J304" i="1"/>
  <c r="G304" i="1"/>
  <c r="AC303" i="1"/>
  <c r="J303" i="1"/>
  <c r="G303" i="1"/>
  <c r="AC302" i="1"/>
  <c r="J302" i="1"/>
  <c r="G302" i="1"/>
  <c r="AC301" i="1"/>
  <c r="J301" i="1"/>
  <c r="G301" i="1"/>
  <c r="AC300" i="1"/>
  <c r="J300" i="1"/>
  <c r="G300" i="1"/>
  <c r="AC299" i="1"/>
  <c r="J299" i="1"/>
  <c r="G299" i="1"/>
  <c r="AC298" i="1"/>
  <c r="J298" i="1"/>
  <c r="G298" i="1"/>
  <c r="AC297" i="1"/>
  <c r="J297" i="1"/>
  <c r="G297" i="1"/>
  <c r="AC296" i="1"/>
  <c r="J296" i="1"/>
  <c r="G296" i="1"/>
  <c r="AC295" i="1"/>
  <c r="J295" i="1"/>
  <c r="G295" i="1"/>
  <c r="AC294" i="1"/>
  <c r="J294" i="1"/>
  <c r="G294" i="1"/>
  <c r="AC293" i="1"/>
  <c r="J293" i="1"/>
  <c r="G293" i="1"/>
  <c r="AC292" i="1"/>
  <c r="J292" i="1"/>
  <c r="G292" i="1"/>
  <c r="AC291" i="1"/>
  <c r="J291" i="1"/>
  <c r="G291" i="1"/>
  <c r="AC290" i="1"/>
  <c r="J290" i="1"/>
  <c r="G290" i="1"/>
  <c r="AC289" i="1"/>
  <c r="J289" i="1"/>
  <c r="G289" i="1"/>
  <c r="AC288" i="1"/>
  <c r="J288" i="1"/>
  <c r="G288" i="1"/>
  <c r="AC287" i="1"/>
  <c r="J287" i="1"/>
  <c r="G287" i="1"/>
  <c r="AC286" i="1"/>
  <c r="J286" i="1"/>
  <c r="G286" i="1"/>
  <c r="AC285" i="1"/>
  <c r="J285" i="1"/>
  <c r="G285" i="1"/>
  <c r="AC284" i="1"/>
  <c r="J284" i="1"/>
  <c r="G284" i="1"/>
  <c r="AC283" i="1"/>
  <c r="J283" i="1"/>
  <c r="G283" i="1"/>
  <c r="AC282" i="1"/>
  <c r="J282" i="1"/>
  <c r="G282" i="1"/>
  <c r="AC281" i="1"/>
  <c r="J281" i="1"/>
  <c r="G281" i="1"/>
  <c r="AC280" i="1"/>
  <c r="J280" i="1"/>
  <c r="G280" i="1"/>
  <c r="AC279" i="1"/>
  <c r="J279" i="1"/>
  <c r="G279" i="1"/>
  <c r="AC278" i="1"/>
  <c r="J278" i="1"/>
  <c r="G278" i="1"/>
  <c r="AC277" i="1"/>
  <c r="J277" i="1"/>
  <c r="G277" i="1"/>
  <c r="AC276" i="1"/>
  <c r="J276" i="1"/>
  <c r="G276" i="1"/>
  <c r="AC275" i="1"/>
  <c r="J275" i="1"/>
  <c r="G275" i="1"/>
  <c r="AC274" i="1"/>
  <c r="J274" i="1"/>
  <c r="G274" i="1"/>
  <c r="AC273" i="1"/>
  <c r="J273" i="1"/>
  <c r="G273" i="1"/>
  <c r="AC272" i="1"/>
  <c r="J272" i="1"/>
  <c r="G272" i="1"/>
  <c r="AC271" i="1"/>
  <c r="J271" i="1"/>
  <c r="G271" i="1"/>
  <c r="AC270" i="1"/>
  <c r="J270" i="1"/>
  <c r="G270" i="1"/>
  <c r="AC269" i="1"/>
  <c r="J269" i="1"/>
  <c r="G269" i="1"/>
  <c r="AC268" i="1"/>
  <c r="J268" i="1"/>
  <c r="G268" i="1"/>
  <c r="AC267" i="1"/>
  <c r="J267" i="1"/>
  <c r="G267" i="1"/>
  <c r="AC266" i="1"/>
  <c r="J266" i="1"/>
  <c r="G266" i="1"/>
  <c r="AC265" i="1"/>
  <c r="J265" i="1"/>
  <c r="G265" i="1"/>
  <c r="AC264" i="1"/>
  <c r="J264" i="1"/>
  <c r="G264" i="1"/>
  <c r="AC263" i="1"/>
  <c r="J263" i="1"/>
  <c r="G263" i="1"/>
  <c r="AC262" i="1"/>
  <c r="J262" i="1"/>
  <c r="G262" i="1"/>
  <c r="AC261" i="1"/>
  <c r="J261" i="1"/>
  <c r="G261" i="1"/>
  <c r="AC260" i="1"/>
  <c r="J260" i="1"/>
  <c r="G260" i="1"/>
  <c r="AC259" i="1"/>
  <c r="J259" i="1"/>
  <c r="G259" i="1"/>
  <c r="AC258" i="1"/>
  <c r="J258" i="1"/>
  <c r="G258" i="1"/>
  <c r="AC257" i="1"/>
  <c r="J257" i="1"/>
  <c r="G257" i="1"/>
  <c r="AC256" i="1"/>
  <c r="J256" i="1"/>
  <c r="G256" i="1"/>
  <c r="AC255" i="1"/>
  <c r="J255" i="1"/>
  <c r="G255" i="1"/>
  <c r="AC254" i="1"/>
  <c r="J254" i="1"/>
  <c r="G254" i="1"/>
  <c r="AC253" i="1"/>
  <c r="J253" i="1"/>
  <c r="G253" i="1"/>
  <c r="AC252" i="1"/>
  <c r="J252" i="1"/>
  <c r="G252" i="1"/>
  <c r="AC251" i="1"/>
  <c r="J251" i="1"/>
  <c r="G251" i="1"/>
  <c r="AC250" i="1"/>
  <c r="J250" i="1"/>
  <c r="G250" i="1"/>
  <c r="AC249" i="1"/>
  <c r="J249" i="1"/>
  <c r="G249" i="1"/>
  <c r="AC248" i="1"/>
  <c r="J248" i="1"/>
  <c r="G248" i="1"/>
  <c r="AC247" i="1"/>
  <c r="J247" i="1"/>
  <c r="G247" i="1"/>
  <c r="AC246" i="1"/>
  <c r="J246" i="1"/>
  <c r="G246" i="1"/>
  <c r="AC245" i="1"/>
  <c r="J245" i="1"/>
  <c r="G245" i="1"/>
  <c r="AC244" i="1"/>
  <c r="J244" i="1"/>
  <c r="G244" i="1"/>
  <c r="AC243" i="1"/>
  <c r="J243" i="1"/>
  <c r="G243" i="1"/>
  <c r="AC242" i="1"/>
  <c r="J242" i="1"/>
  <c r="G242" i="1"/>
  <c r="AC241" i="1"/>
  <c r="J241" i="1"/>
  <c r="G241" i="1"/>
  <c r="AC240" i="1"/>
  <c r="J240" i="1"/>
  <c r="G240" i="1"/>
  <c r="AC239" i="1"/>
  <c r="J239" i="1"/>
  <c r="G239" i="1"/>
  <c r="AC238" i="1"/>
  <c r="J238" i="1"/>
  <c r="G238" i="1"/>
  <c r="AC237" i="1"/>
  <c r="J237" i="1"/>
  <c r="G237" i="1"/>
  <c r="AC236" i="1"/>
  <c r="J236" i="1"/>
  <c r="G236" i="1"/>
  <c r="AC235" i="1"/>
  <c r="J235" i="1"/>
  <c r="G235" i="1"/>
  <c r="AC234" i="1"/>
  <c r="J234" i="1"/>
  <c r="G234" i="1"/>
  <c r="AC233" i="1"/>
  <c r="J233" i="1"/>
  <c r="G233" i="1"/>
  <c r="AC232" i="1"/>
  <c r="J232" i="1"/>
  <c r="G232" i="1"/>
  <c r="AC231" i="1"/>
  <c r="J231" i="1"/>
  <c r="G231" i="1"/>
  <c r="AC230" i="1"/>
  <c r="J230" i="1"/>
  <c r="G230" i="1"/>
  <c r="AC229" i="1"/>
  <c r="J229" i="1"/>
  <c r="G229" i="1"/>
  <c r="AC228" i="1"/>
  <c r="J228" i="1"/>
  <c r="G228" i="1"/>
  <c r="AC227" i="1"/>
  <c r="J227" i="1"/>
  <c r="G227" i="1"/>
  <c r="AC226" i="1"/>
  <c r="J226" i="1"/>
  <c r="G226" i="1"/>
  <c r="AC225" i="1"/>
  <c r="J225" i="1"/>
  <c r="G225" i="1"/>
  <c r="AC224" i="1"/>
  <c r="J224" i="1"/>
  <c r="G224" i="1"/>
  <c r="AC223" i="1"/>
  <c r="J223" i="1"/>
  <c r="G223" i="1"/>
  <c r="AC222" i="1"/>
  <c r="J222" i="1"/>
  <c r="G222" i="1"/>
  <c r="AC221" i="1"/>
  <c r="J221" i="1"/>
  <c r="G221" i="1"/>
  <c r="AC220" i="1"/>
  <c r="J220" i="1"/>
  <c r="G220" i="1"/>
  <c r="AC219" i="1"/>
  <c r="J219" i="1"/>
  <c r="G219" i="1"/>
  <c r="AC218" i="1"/>
  <c r="J218" i="1"/>
  <c r="G218" i="1"/>
  <c r="AC217" i="1"/>
  <c r="J217" i="1"/>
  <c r="G217" i="1"/>
  <c r="AC216" i="1"/>
  <c r="J216" i="1"/>
  <c r="G216" i="1"/>
  <c r="AC215" i="1"/>
  <c r="J215" i="1"/>
  <c r="G215" i="1"/>
  <c r="AC214" i="1"/>
  <c r="J214" i="1"/>
  <c r="G214" i="1"/>
  <c r="AC213" i="1"/>
  <c r="J213" i="1"/>
  <c r="G213" i="1"/>
  <c r="AC212" i="1"/>
  <c r="J212" i="1"/>
  <c r="G212" i="1"/>
  <c r="AC211" i="1"/>
  <c r="J211" i="1"/>
  <c r="G211" i="1"/>
  <c r="AC210" i="1"/>
  <c r="J210" i="1"/>
  <c r="G210" i="1"/>
  <c r="AC209" i="1"/>
  <c r="J209" i="1"/>
  <c r="G209" i="1"/>
  <c r="AC208" i="1"/>
  <c r="J208" i="1"/>
  <c r="G208" i="1"/>
  <c r="AC207" i="1"/>
  <c r="J207" i="1"/>
  <c r="G207" i="1"/>
  <c r="AC206" i="1"/>
  <c r="J206" i="1"/>
  <c r="G206" i="1"/>
  <c r="AC205" i="1"/>
  <c r="J205" i="1"/>
  <c r="G205" i="1"/>
  <c r="AC204" i="1"/>
  <c r="J204" i="1"/>
  <c r="G204" i="1"/>
  <c r="AC203" i="1"/>
  <c r="J203" i="1"/>
  <c r="G203" i="1"/>
  <c r="AC202" i="1"/>
  <c r="J202" i="1"/>
  <c r="G202" i="1"/>
  <c r="AC201" i="1"/>
  <c r="J201" i="1"/>
  <c r="G201" i="1"/>
  <c r="AC200" i="1"/>
  <c r="J200" i="1"/>
  <c r="G200" i="1"/>
  <c r="AC199" i="1"/>
  <c r="J199" i="1"/>
  <c r="G199" i="1"/>
  <c r="AC198" i="1"/>
  <c r="J198" i="1"/>
  <c r="G198" i="1"/>
  <c r="AC197" i="1"/>
  <c r="J197" i="1"/>
  <c r="G197" i="1"/>
  <c r="AC196" i="1"/>
  <c r="J196" i="1"/>
  <c r="G196" i="1"/>
  <c r="AC195" i="1"/>
  <c r="J195" i="1"/>
  <c r="G195" i="1"/>
  <c r="AC194" i="1"/>
  <c r="J194" i="1"/>
  <c r="G194" i="1"/>
  <c r="AC193" i="1"/>
  <c r="J193" i="1"/>
  <c r="G193" i="1"/>
  <c r="AC192" i="1"/>
  <c r="J192" i="1"/>
  <c r="G192" i="1"/>
  <c r="AC191" i="1"/>
  <c r="J191" i="1"/>
  <c r="G191" i="1"/>
  <c r="AC190" i="1"/>
  <c r="J190" i="1"/>
  <c r="G190" i="1"/>
  <c r="AC189" i="1"/>
  <c r="J189" i="1"/>
  <c r="G189" i="1"/>
  <c r="AC188" i="1"/>
  <c r="J188" i="1"/>
  <c r="G188" i="1"/>
  <c r="AC187" i="1"/>
  <c r="J187" i="1"/>
  <c r="G187" i="1"/>
  <c r="AC186" i="1"/>
  <c r="J186" i="1"/>
  <c r="G186" i="1"/>
  <c r="AC185" i="1"/>
  <c r="J185" i="1"/>
  <c r="G185" i="1"/>
  <c r="AC184" i="1"/>
  <c r="J184" i="1"/>
  <c r="G184" i="1"/>
  <c r="AC183" i="1"/>
  <c r="J183" i="1"/>
  <c r="G183" i="1"/>
  <c r="AC182" i="1"/>
  <c r="J182" i="1"/>
  <c r="G182" i="1"/>
  <c r="AC181" i="1"/>
  <c r="J181" i="1"/>
  <c r="G181" i="1"/>
  <c r="AC180" i="1"/>
  <c r="J180" i="1"/>
  <c r="G180" i="1"/>
  <c r="AC179" i="1"/>
  <c r="J179" i="1"/>
  <c r="G179" i="1"/>
  <c r="AC178" i="1"/>
  <c r="J178" i="1"/>
  <c r="G178" i="1"/>
  <c r="AC177" i="1"/>
  <c r="J177" i="1"/>
  <c r="G177" i="1"/>
  <c r="AC176" i="1"/>
  <c r="J176" i="1"/>
  <c r="G176" i="1"/>
  <c r="AC175" i="1"/>
  <c r="J175" i="1"/>
  <c r="G175" i="1"/>
  <c r="AC174" i="1"/>
  <c r="J174" i="1"/>
  <c r="G174" i="1"/>
  <c r="AC173" i="1"/>
  <c r="J173" i="1"/>
  <c r="G173" i="1"/>
  <c r="AC172" i="1"/>
  <c r="J172" i="1"/>
  <c r="G172" i="1"/>
  <c r="AC171" i="1"/>
  <c r="J171" i="1"/>
  <c r="G171" i="1"/>
  <c r="AC170" i="1"/>
  <c r="J170" i="1"/>
  <c r="G170" i="1"/>
  <c r="AC169" i="1"/>
  <c r="J169" i="1"/>
  <c r="G169" i="1"/>
  <c r="AC168" i="1"/>
  <c r="J168" i="1"/>
  <c r="G168" i="1"/>
  <c r="AC167" i="1"/>
  <c r="J167" i="1"/>
  <c r="G167" i="1"/>
  <c r="AC166" i="1"/>
  <c r="J166" i="1"/>
  <c r="G166" i="1"/>
  <c r="AC165" i="1"/>
  <c r="J165" i="1"/>
  <c r="G165" i="1"/>
  <c r="AC164" i="1"/>
  <c r="J164" i="1"/>
  <c r="G164" i="1"/>
  <c r="AC163" i="1"/>
  <c r="J163" i="1"/>
  <c r="G163" i="1"/>
  <c r="AC162" i="1"/>
  <c r="J162" i="1"/>
  <c r="G162" i="1"/>
  <c r="AC161" i="1"/>
  <c r="J161" i="1"/>
  <c r="G161" i="1"/>
  <c r="AC160" i="1"/>
  <c r="J160" i="1"/>
  <c r="G160" i="1"/>
  <c r="AC159" i="1"/>
  <c r="J159" i="1"/>
  <c r="G159" i="1"/>
  <c r="AC158" i="1"/>
  <c r="J158" i="1"/>
  <c r="G158" i="1"/>
  <c r="AC157" i="1"/>
  <c r="J157" i="1"/>
  <c r="G157" i="1"/>
  <c r="AC156" i="1"/>
  <c r="J156" i="1"/>
  <c r="G156" i="1"/>
  <c r="AC155" i="1"/>
  <c r="J155" i="1"/>
  <c r="G155" i="1"/>
  <c r="AC154" i="1"/>
  <c r="J154" i="1"/>
  <c r="G154" i="1"/>
  <c r="AC153" i="1"/>
  <c r="J153" i="1"/>
  <c r="G153" i="1"/>
  <c r="AC152" i="1"/>
  <c r="J152" i="1"/>
  <c r="G152" i="1"/>
  <c r="AC151" i="1"/>
  <c r="J151" i="1"/>
  <c r="G151" i="1"/>
  <c r="AC150" i="1"/>
  <c r="J150" i="1"/>
  <c r="G150" i="1"/>
  <c r="AC149" i="1"/>
  <c r="J149" i="1"/>
  <c r="G149" i="1"/>
  <c r="AC148" i="1"/>
  <c r="J148" i="1"/>
  <c r="G148" i="1"/>
  <c r="AC147" i="1"/>
  <c r="J147" i="1"/>
  <c r="G147" i="1"/>
  <c r="AC146" i="1"/>
  <c r="J146" i="1"/>
  <c r="G146" i="1"/>
  <c r="AC145" i="1"/>
  <c r="J145" i="1"/>
  <c r="G145" i="1"/>
  <c r="AC144" i="1"/>
  <c r="J144" i="1"/>
  <c r="G144" i="1"/>
  <c r="AC143" i="1"/>
  <c r="J143" i="1"/>
  <c r="G143" i="1"/>
  <c r="AC142" i="1"/>
  <c r="J142" i="1"/>
  <c r="G142" i="1"/>
  <c r="AC141" i="1"/>
  <c r="J141" i="1"/>
  <c r="G141" i="1"/>
  <c r="AC140" i="1"/>
  <c r="J140" i="1"/>
  <c r="G140" i="1"/>
  <c r="AC139" i="1"/>
  <c r="J139" i="1"/>
  <c r="G139" i="1"/>
  <c r="AC138" i="1"/>
  <c r="J138" i="1"/>
  <c r="G138" i="1"/>
  <c r="AC137" i="1"/>
  <c r="J137" i="1"/>
  <c r="G137" i="1"/>
  <c r="AC136" i="1"/>
  <c r="J136" i="1"/>
  <c r="G136" i="1"/>
  <c r="AC135" i="1"/>
  <c r="J135" i="1"/>
  <c r="G135" i="1"/>
  <c r="AC134" i="1"/>
  <c r="J134" i="1"/>
  <c r="G134" i="1"/>
  <c r="AC133" i="1"/>
  <c r="J133" i="1"/>
  <c r="G133" i="1"/>
  <c r="AC132" i="1"/>
  <c r="J132" i="1"/>
  <c r="G132" i="1"/>
  <c r="AC131" i="1"/>
  <c r="J131" i="1"/>
  <c r="G131" i="1"/>
  <c r="AC130" i="1"/>
  <c r="J130" i="1"/>
  <c r="G130" i="1"/>
  <c r="AC129" i="1"/>
  <c r="J129" i="1"/>
  <c r="G129" i="1"/>
  <c r="AC128" i="1"/>
  <c r="J128" i="1"/>
  <c r="G128" i="1"/>
  <c r="AC127" i="1"/>
  <c r="J127" i="1"/>
  <c r="G127" i="1"/>
  <c r="AC126" i="1"/>
  <c r="J126" i="1"/>
  <c r="G126" i="1"/>
  <c r="AC125" i="1"/>
  <c r="J125" i="1"/>
  <c r="G125" i="1"/>
  <c r="AC124" i="1"/>
  <c r="J124" i="1"/>
  <c r="G124" i="1"/>
  <c r="AC123" i="1"/>
  <c r="J123" i="1"/>
  <c r="G123" i="1"/>
  <c r="AC122" i="1"/>
  <c r="J122" i="1"/>
  <c r="G122" i="1"/>
  <c r="AC121" i="1"/>
  <c r="J121" i="1"/>
  <c r="G121" i="1"/>
  <c r="AC120" i="1"/>
  <c r="J120" i="1"/>
  <c r="G120" i="1"/>
  <c r="AC119" i="1"/>
  <c r="J119" i="1"/>
  <c r="G119" i="1"/>
  <c r="AC118" i="1"/>
  <c r="J118" i="1"/>
  <c r="G118" i="1"/>
  <c r="AC117" i="1"/>
  <c r="J117" i="1"/>
  <c r="G117" i="1"/>
  <c r="AC116" i="1"/>
  <c r="J116" i="1"/>
  <c r="G116" i="1"/>
  <c r="AC115" i="1"/>
  <c r="J115" i="1"/>
  <c r="G115" i="1"/>
  <c r="AC114" i="1"/>
  <c r="J114" i="1"/>
  <c r="G114" i="1"/>
  <c r="AC113" i="1"/>
  <c r="J113" i="1"/>
  <c r="G113" i="1"/>
  <c r="AC112" i="1"/>
  <c r="J112" i="1"/>
  <c r="G112" i="1"/>
  <c r="AC111" i="1"/>
  <c r="J111" i="1"/>
  <c r="G111" i="1"/>
  <c r="AC110" i="1"/>
  <c r="J110" i="1"/>
  <c r="G110" i="1"/>
  <c r="AC109" i="1"/>
  <c r="J109" i="1"/>
  <c r="G109" i="1"/>
  <c r="AC108" i="1"/>
  <c r="J108" i="1"/>
  <c r="G108" i="1"/>
  <c r="AC107" i="1"/>
  <c r="J107" i="1"/>
  <c r="G107" i="1"/>
  <c r="AC106" i="1"/>
  <c r="J106" i="1"/>
  <c r="G106" i="1"/>
  <c r="AC105" i="1"/>
  <c r="J105" i="1"/>
  <c r="G105" i="1"/>
  <c r="AC104" i="1"/>
  <c r="J104" i="1"/>
  <c r="G104" i="1"/>
  <c r="AC103" i="1"/>
  <c r="J103" i="1"/>
  <c r="G103" i="1"/>
  <c r="AC102" i="1"/>
  <c r="J102" i="1"/>
  <c r="G102" i="1"/>
  <c r="AC101" i="1"/>
  <c r="J101" i="1"/>
  <c r="G101" i="1"/>
  <c r="AC100" i="1"/>
  <c r="J100" i="1"/>
  <c r="G100" i="1"/>
  <c r="AC99" i="1"/>
  <c r="J99" i="1"/>
  <c r="G99" i="1"/>
  <c r="AC98" i="1"/>
  <c r="J98" i="1"/>
  <c r="G98" i="1"/>
  <c r="AC97" i="1"/>
  <c r="J97" i="1"/>
  <c r="G97" i="1"/>
  <c r="AC96" i="1"/>
  <c r="J96" i="1"/>
  <c r="G96" i="1"/>
  <c r="AC95" i="1"/>
  <c r="J95" i="1"/>
  <c r="G95" i="1"/>
  <c r="AC94" i="1"/>
  <c r="J94" i="1"/>
  <c r="G94" i="1"/>
  <c r="AC93" i="1"/>
  <c r="J93" i="1"/>
  <c r="G93" i="1"/>
  <c r="AC92" i="1"/>
  <c r="J92" i="1"/>
  <c r="G92" i="1"/>
  <c r="AC91" i="1"/>
  <c r="J91" i="1"/>
  <c r="G91" i="1"/>
  <c r="AC90" i="1"/>
  <c r="J90" i="1"/>
  <c r="G90" i="1"/>
  <c r="AC89" i="1"/>
  <c r="J89" i="1"/>
  <c r="G89" i="1"/>
  <c r="AC88" i="1"/>
  <c r="J88" i="1"/>
  <c r="G88" i="1"/>
  <c r="AC87" i="1"/>
  <c r="J87" i="1"/>
  <c r="G87" i="1"/>
  <c r="AC86" i="1"/>
  <c r="J86" i="1"/>
  <c r="G86" i="1"/>
  <c r="AC85" i="1"/>
  <c r="J85" i="1"/>
  <c r="G85" i="1"/>
  <c r="AC84" i="1"/>
  <c r="J84" i="1"/>
  <c r="G84" i="1"/>
  <c r="AC83" i="1"/>
  <c r="J83" i="1"/>
  <c r="G83" i="1"/>
  <c r="AC82" i="1"/>
  <c r="J82" i="1"/>
  <c r="G82" i="1"/>
  <c r="AC81" i="1"/>
  <c r="J81" i="1"/>
  <c r="G81" i="1"/>
  <c r="AC80" i="1"/>
  <c r="J80" i="1"/>
  <c r="G80" i="1"/>
  <c r="AC79" i="1"/>
  <c r="J79" i="1"/>
  <c r="G79" i="1"/>
  <c r="AC78" i="1"/>
  <c r="J78" i="1"/>
  <c r="G78" i="1"/>
  <c r="AC77" i="1"/>
  <c r="J77" i="1"/>
  <c r="G77" i="1"/>
  <c r="AC76" i="1"/>
  <c r="J76" i="1"/>
  <c r="G76" i="1"/>
  <c r="AC75" i="1"/>
  <c r="J75" i="1"/>
  <c r="G75" i="1"/>
  <c r="AC74" i="1"/>
  <c r="J74" i="1"/>
  <c r="G74" i="1"/>
  <c r="AC73" i="1"/>
  <c r="J73" i="1"/>
  <c r="G73" i="1"/>
  <c r="AC72" i="1"/>
  <c r="J72" i="1"/>
  <c r="G72" i="1"/>
  <c r="AC71" i="1"/>
  <c r="J71" i="1"/>
  <c r="G71" i="1"/>
  <c r="AC70" i="1"/>
  <c r="J70" i="1"/>
  <c r="G70" i="1"/>
  <c r="AC69" i="1"/>
  <c r="J69" i="1"/>
  <c r="G69" i="1"/>
  <c r="AC68" i="1"/>
  <c r="J68" i="1"/>
  <c r="G68" i="1"/>
  <c r="AC67" i="1"/>
  <c r="J67" i="1"/>
  <c r="G67" i="1"/>
  <c r="AC66" i="1"/>
  <c r="J66" i="1"/>
  <c r="G66" i="1"/>
  <c r="AC65" i="1"/>
  <c r="J65" i="1"/>
  <c r="G65" i="1"/>
  <c r="AC64" i="1"/>
  <c r="J64" i="1"/>
  <c r="G64" i="1"/>
  <c r="AC63" i="1"/>
  <c r="J63" i="1"/>
  <c r="G63" i="1"/>
  <c r="AC62" i="1"/>
  <c r="J62" i="1"/>
  <c r="G62" i="1"/>
  <c r="AC61" i="1"/>
  <c r="J61" i="1"/>
  <c r="G61" i="1"/>
  <c r="AC60" i="1"/>
  <c r="J60" i="1"/>
  <c r="G60" i="1"/>
  <c r="AC59" i="1"/>
  <c r="J59" i="1"/>
  <c r="G59" i="1"/>
  <c r="AC58" i="1"/>
  <c r="J58" i="1"/>
  <c r="G58" i="1"/>
  <c r="AC57" i="1"/>
  <c r="J57" i="1"/>
  <c r="G57" i="1"/>
  <c r="AC56" i="1"/>
  <c r="J56" i="1"/>
  <c r="G56" i="1"/>
  <c r="AC55" i="1"/>
  <c r="J55" i="1"/>
  <c r="G55" i="1"/>
  <c r="AC54" i="1"/>
  <c r="J54" i="1"/>
  <c r="G54" i="1"/>
  <c r="AC53" i="1"/>
  <c r="J53" i="1"/>
  <c r="G53" i="1"/>
  <c r="AC52" i="1"/>
  <c r="J52" i="1"/>
  <c r="G52" i="1"/>
  <c r="AC51" i="1"/>
  <c r="J51" i="1"/>
  <c r="G51" i="1"/>
  <c r="AC50" i="1"/>
  <c r="J50" i="1"/>
  <c r="G50" i="1"/>
  <c r="AC49" i="1"/>
  <c r="J49" i="1"/>
  <c r="G49" i="1"/>
  <c r="AC48" i="1"/>
  <c r="J48" i="1"/>
  <c r="G48" i="1"/>
  <c r="AC47" i="1"/>
  <c r="J47" i="1"/>
  <c r="G47" i="1"/>
  <c r="AC46" i="1"/>
  <c r="J46" i="1"/>
  <c r="G46" i="1"/>
  <c r="AC45" i="1"/>
  <c r="J45" i="1"/>
  <c r="G45" i="1"/>
  <c r="AC44" i="1"/>
  <c r="J44" i="1"/>
  <c r="G44" i="1"/>
  <c r="AC43" i="1"/>
  <c r="J43" i="1"/>
  <c r="G43" i="1"/>
  <c r="AC42" i="1"/>
  <c r="J42" i="1"/>
  <c r="G42" i="1"/>
  <c r="AC41" i="1"/>
  <c r="J41" i="1"/>
  <c r="G41" i="1"/>
  <c r="AC40" i="1"/>
  <c r="J40" i="1"/>
  <c r="G40" i="1"/>
  <c r="AC39" i="1"/>
  <c r="J39" i="1"/>
  <c r="G39" i="1"/>
  <c r="AC38" i="1"/>
  <c r="J38" i="1"/>
  <c r="G38" i="1"/>
  <c r="AC37" i="1"/>
  <c r="J37" i="1"/>
  <c r="G37" i="1"/>
  <c r="AC36" i="1"/>
  <c r="J36" i="1"/>
  <c r="G36" i="1"/>
  <c r="AC35" i="1"/>
  <c r="J35" i="1"/>
  <c r="G35" i="1"/>
  <c r="AC34" i="1"/>
  <c r="J34" i="1"/>
  <c r="G34" i="1"/>
  <c r="AC33" i="1"/>
  <c r="J33" i="1"/>
  <c r="G33" i="1"/>
  <c r="AC32" i="1"/>
  <c r="J32" i="1"/>
  <c r="G32" i="1"/>
  <c r="AC31" i="1"/>
  <c r="J31" i="1"/>
  <c r="G31" i="1"/>
  <c r="AC30" i="1"/>
  <c r="J30" i="1"/>
  <c r="G30" i="1"/>
  <c r="AC29" i="1"/>
  <c r="J29" i="1"/>
  <c r="G29" i="1"/>
  <c r="AC28" i="1"/>
  <c r="J28" i="1"/>
  <c r="G28" i="1"/>
  <c r="AC27" i="1"/>
  <c r="J27" i="1"/>
  <c r="G27" i="1"/>
  <c r="AC26" i="1"/>
  <c r="J26" i="1"/>
  <c r="G26" i="1"/>
  <c r="AC25" i="1"/>
  <c r="J25" i="1"/>
  <c r="G25" i="1"/>
  <c r="AC24" i="1"/>
  <c r="J24" i="1"/>
  <c r="G24" i="1"/>
  <c r="AC23" i="1"/>
  <c r="J23" i="1"/>
  <c r="G23" i="1"/>
  <c r="AC22" i="1"/>
  <c r="J22" i="1"/>
  <c r="G22" i="1"/>
  <c r="AC21" i="1"/>
  <c r="J21" i="1"/>
  <c r="G21" i="1"/>
  <c r="AC20" i="1"/>
  <c r="J20" i="1"/>
  <c r="G20" i="1"/>
  <c r="AC19" i="1"/>
  <c r="J19" i="1"/>
  <c r="G19" i="1"/>
  <c r="AC18" i="1"/>
  <c r="J18" i="1"/>
  <c r="G18" i="1"/>
  <c r="AC17" i="1"/>
  <c r="J17" i="1"/>
  <c r="G17" i="1"/>
  <c r="AC16" i="1"/>
  <c r="J16" i="1"/>
  <c r="G16" i="1"/>
  <c r="AC15" i="1"/>
  <c r="J15" i="1"/>
  <c r="G15" i="1"/>
  <c r="AC14" i="1"/>
  <c r="J14" i="1"/>
  <c r="G14" i="1"/>
  <c r="AC13" i="1"/>
  <c r="J13" i="1"/>
  <c r="G13" i="1"/>
  <c r="AC12" i="1"/>
  <c r="J12" i="1"/>
  <c r="G12" i="1"/>
  <c r="AC11" i="1"/>
  <c r="J11" i="1"/>
  <c r="G11" i="1"/>
  <c r="AC10" i="1"/>
  <c r="J10" i="1"/>
  <c r="G10" i="1"/>
  <c r="AC9" i="1"/>
  <c r="J9" i="1"/>
  <c r="G9" i="1"/>
  <c r="AC8" i="1"/>
  <c r="J8" i="1"/>
  <c r="G8" i="1"/>
  <c r="AC7" i="1"/>
  <c r="J7" i="1"/>
  <c r="G7" i="1"/>
  <c r="AC6" i="1"/>
  <c r="J6" i="1"/>
  <c r="G6" i="1"/>
  <c r="AC5" i="1"/>
  <c r="J5" i="1"/>
  <c r="G5" i="1"/>
  <c r="AC3" i="1"/>
  <c r="J3" i="1"/>
  <c r="G3" i="1"/>
  <c r="AC2" i="1"/>
  <c r="J2" i="1"/>
  <c r="G2" i="1"/>
</calcChain>
</file>

<file path=xl/sharedStrings.xml><?xml version="1.0" encoding="utf-8"?>
<sst xmlns="http://schemas.openxmlformats.org/spreadsheetml/2006/main" count="6281" uniqueCount="1950">
  <si>
    <t>N°</t>
  </si>
  <si>
    <t>Fecha</t>
  </si>
  <si>
    <t>Lugar Jornada</t>
  </si>
  <si>
    <t>Documento</t>
  </si>
  <si>
    <t>Nombre</t>
  </si>
  <si>
    <t>Apellidos</t>
  </si>
  <si>
    <t>Nombre Completo</t>
  </si>
  <si>
    <t>Sexo</t>
  </si>
  <si>
    <t>Fecha de Nacimiento</t>
  </si>
  <si>
    <t>Edad</t>
  </si>
  <si>
    <t>Ocupación</t>
  </si>
  <si>
    <t>Telefono</t>
  </si>
  <si>
    <t>Estado civil</t>
  </si>
  <si>
    <t>Email</t>
  </si>
  <si>
    <t>EPS</t>
  </si>
  <si>
    <t>Régimen en salud</t>
  </si>
  <si>
    <t>Direccion</t>
  </si>
  <si>
    <t>Barrio</t>
  </si>
  <si>
    <t>RH</t>
  </si>
  <si>
    <t>Motivo de consulta</t>
  </si>
  <si>
    <t>Objeto de la tele orientación</t>
  </si>
  <si>
    <t>Antecedentes</t>
  </si>
  <si>
    <t>Otro:</t>
  </si>
  <si>
    <t>Tabaquismo</t>
  </si>
  <si>
    <t>Presión arterial sistólica</t>
  </si>
  <si>
    <t>Presion arterial diastólica</t>
  </si>
  <si>
    <t>Peso (KG)</t>
  </si>
  <si>
    <t>Talla (CM)</t>
  </si>
  <si>
    <t>IMC</t>
  </si>
  <si>
    <t>Actividad Física</t>
  </si>
  <si>
    <t>Conducta</t>
  </si>
  <si>
    <t>Especialidad que requiere:</t>
  </si>
  <si>
    <t>Canalizaciones</t>
  </si>
  <si>
    <t>Recomendaciones</t>
  </si>
  <si>
    <t>Alcalá</t>
  </si>
  <si>
    <t>Nubia Patiño de Ospina</t>
  </si>
  <si>
    <t>Mujer</t>
  </si>
  <si>
    <t xml:space="preserve">Ama de casa </t>
  </si>
  <si>
    <t>Viuda</t>
  </si>
  <si>
    <t>Savia</t>
  </si>
  <si>
    <t>Subsidiado</t>
  </si>
  <si>
    <t>Carrera 47 a # 39 sur 47</t>
  </si>
  <si>
    <t>O -</t>
  </si>
  <si>
    <t xml:space="preserve">ASESORIA GENERAL  - PROMOCION Y PREVENCION </t>
  </si>
  <si>
    <t>NO</t>
  </si>
  <si>
    <t>LEVE</t>
  </si>
  <si>
    <t>SOLO RECOMENDACIONES</t>
  </si>
  <si>
    <t>Gladys Patiño Lopera</t>
  </si>
  <si>
    <t>Pensionado</t>
  </si>
  <si>
    <t>Soltera</t>
  </si>
  <si>
    <t>monagladyspl@gmail.com</t>
  </si>
  <si>
    <t>Sura</t>
  </si>
  <si>
    <t>Contributivo</t>
  </si>
  <si>
    <t>Calle 46 sur # 46aa 23</t>
  </si>
  <si>
    <t>O +</t>
  </si>
  <si>
    <t>ASESORIA SOBRE UN SINTOMA EN PARTICULAR</t>
  </si>
  <si>
    <t>REQUIEREN CITA CON ESPECIALISTA</t>
  </si>
  <si>
    <t>NEUROLOGIA</t>
  </si>
  <si>
    <t xml:space="preserve">Liliana Estela Ospina Patiño </t>
  </si>
  <si>
    <t>lilianaospina582@gmail.com</t>
  </si>
  <si>
    <t>MODERADA</t>
  </si>
  <si>
    <t>Luis Fernando Carrasquilla Restrepo</t>
  </si>
  <si>
    <t>Hombre</t>
  </si>
  <si>
    <t>Desempleado</t>
  </si>
  <si>
    <t>Casado</t>
  </si>
  <si>
    <t>Sin dato</t>
  </si>
  <si>
    <t>Minas</t>
  </si>
  <si>
    <t>Daris Elena Ortiz Agudelo</t>
  </si>
  <si>
    <t>Casada</t>
  </si>
  <si>
    <t>Calle 40sur#47-41</t>
  </si>
  <si>
    <t>SI</t>
  </si>
  <si>
    <t xml:space="preserve"> LEVE</t>
  </si>
  <si>
    <t>MEDICINA INTERNA</t>
  </si>
  <si>
    <t>Duván Darío David Castrillón</t>
  </si>
  <si>
    <t>Independiente</t>
  </si>
  <si>
    <t>Carrera 48 39 SUR 72</t>
  </si>
  <si>
    <t>SEDENTARIO</t>
  </si>
  <si>
    <t>REQUIEREN CONTROL EN IPS</t>
  </si>
  <si>
    <t>Oscar Mauricio Agudelo Restrepo</t>
  </si>
  <si>
    <t>Soltero</t>
  </si>
  <si>
    <t>Nueva EPS</t>
  </si>
  <si>
    <t>Calle 40 sur 47 32</t>
  </si>
  <si>
    <t>Luz Marina Roldán</t>
  </si>
  <si>
    <t>lmarinaroldan49@gmail.com</t>
  </si>
  <si>
    <t>UDEA</t>
  </si>
  <si>
    <t>Carrera 46a 42 sur 75</t>
  </si>
  <si>
    <t>O-</t>
  </si>
  <si>
    <t>Fidel Gabriel Mejía</t>
  </si>
  <si>
    <t>fama3153@hotmail.com</t>
  </si>
  <si>
    <t>Carrera 47 38b sur 51</t>
  </si>
  <si>
    <t>Jhon James González Yepes</t>
  </si>
  <si>
    <t>SURA</t>
  </si>
  <si>
    <t>Carrera 47 39 sur 31</t>
  </si>
  <si>
    <t>A +</t>
  </si>
  <si>
    <t>Maria Liliana Martínez Cruz</t>
  </si>
  <si>
    <t>Separada</t>
  </si>
  <si>
    <t>malimarcruz@gmail.com</t>
  </si>
  <si>
    <t xml:space="preserve">Carrera 46 a # 45 bb sur 72  </t>
  </si>
  <si>
    <t>ENDOCRINOLOGIA</t>
  </si>
  <si>
    <t>Soledad del Socorro Restrepo Echeverri</t>
  </si>
  <si>
    <t>solrpo1@hotmail.com</t>
  </si>
  <si>
    <t>Carrera 47 38 b sur 51</t>
  </si>
  <si>
    <t>Víctor Hugo Atehortúa Grisales</t>
  </si>
  <si>
    <t>Carrera 47 a 38 b sur 12</t>
  </si>
  <si>
    <t>María Geni Berley  Atehortúa Grisales</t>
  </si>
  <si>
    <t>SIN DATO</t>
  </si>
  <si>
    <t>Francisco Bolívar Betancur</t>
  </si>
  <si>
    <t>danielabolivar2@gmail.com</t>
  </si>
  <si>
    <t>Calle 39 B 37</t>
  </si>
  <si>
    <t>B +</t>
  </si>
  <si>
    <t>Teresita de Jesús Gómez Giraldo</t>
  </si>
  <si>
    <t xml:space="preserve">sgirald15@gmail.com </t>
  </si>
  <si>
    <t>Calle 40 a sur 45 h 13</t>
  </si>
  <si>
    <t>Gloria Elena Sánchez Jaramillo</t>
  </si>
  <si>
    <t>Cuidadora adulto mayor</t>
  </si>
  <si>
    <t xml:space="preserve">Transversal 36 sur 29 59 </t>
  </si>
  <si>
    <t>San José</t>
  </si>
  <si>
    <t>Gladys de Jesús Cartagena Martínez</t>
  </si>
  <si>
    <t>elybecerrac@gmail.com</t>
  </si>
  <si>
    <t>Calle 17 sur 25 aa 150</t>
  </si>
  <si>
    <t>CIFRAS DE PRESION</t>
  </si>
  <si>
    <t>Doralba de Jesús Uribe Henao</t>
  </si>
  <si>
    <t>Pensionada</t>
  </si>
  <si>
    <t>uribehenaodoralba@gmail.com</t>
  </si>
  <si>
    <t>Cra 29 40c sur 42 inter 905</t>
  </si>
  <si>
    <t>La mina</t>
  </si>
  <si>
    <t>B+</t>
  </si>
  <si>
    <t>PREVENCION</t>
  </si>
  <si>
    <t>Cielo Istael Gómez de Villada</t>
  </si>
  <si>
    <t>istaelcielo55@gmail.com</t>
  </si>
  <si>
    <t>Cra 29 40 c sur 55</t>
  </si>
  <si>
    <t>O+</t>
  </si>
  <si>
    <t>CALAMBRES EN MsiS Y EQUIMOSIS</t>
  </si>
  <si>
    <t>José Alonso Osorio S.</t>
  </si>
  <si>
    <t>Salud Total</t>
  </si>
  <si>
    <t>Cll 46 sur 28 57</t>
  </si>
  <si>
    <t>La Mina</t>
  </si>
  <si>
    <t>PERDIDA DE PESO Y DOLOR ABDOMINAL</t>
  </si>
  <si>
    <t>María Yanelt Ruiz Loaiza</t>
  </si>
  <si>
    <t>EPILEPSIA/DEPRESION</t>
  </si>
  <si>
    <t>ASESORIA SOBRE ANTECEDENTE O ENFERMEDAD CONOCIDA</t>
  </si>
  <si>
    <t>Marta Cecilia Ortega Galeano</t>
  </si>
  <si>
    <t>dcaro9501@hotmail.com</t>
  </si>
  <si>
    <t>Savia Salud</t>
  </si>
  <si>
    <t>Cll 40 e sur 29 33</t>
  </si>
  <si>
    <t>La Florida</t>
  </si>
  <si>
    <t>HTA Y DISLIPIDEMIA</t>
  </si>
  <si>
    <t>Ruth Mery Vásquez Espinosa</t>
  </si>
  <si>
    <t>6043005672_3008500935</t>
  </si>
  <si>
    <t>mamaisaias2@gmail.com</t>
  </si>
  <si>
    <t>Cll 40 sur 30 10</t>
  </si>
  <si>
    <t>Gualandayes</t>
  </si>
  <si>
    <t>HTA</t>
  </si>
  <si>
    <t>TOXICOLOGIA</t>
  </si>
  <si>
    <t>Bernardo Antonio Escobar Vélez</t>
  </si>
  <si>
    <t>Cll 39 b sur 30 21</t>
  </si>
  <si>
    <t>Mesa</t>
  </si>
  <si>
    <t>A+</t>
  </si>
  <si>
    <t>DIABESTES E HTA</t>
  </si>
  <si>
    <t>Fabio León Ruiz Uribe</t>
  </si>
  <si>
    <t>leon12324.fr@gmail.com; leon12324@hotmail.com</t>
  </si>
  <si>
    <t>Cll 40 sur 27 205</t>
  </si>
  <si>
    <t>María Fabiola Ríos Rendón</t>
  </si>
  <si>
    <t>Cra 29 40 c sur 65</t>
  </si>
  <si>
    <t>Juvenal López Ocampo</t>
  </si>
  <si>
    <t>Comerciante</t>
  </si>
  <si>
    <t>Separado</t>
  </si>
  <si>
    <t>juvenallopez@hotmail.com</t>
  </si>
  <si>
    <t>Cll 40 sur 26 a 39</t>
  </si>
  <si>
    <t>Rosellón</t>
  </si>
  <si>
    <t>María Deyanira Montes de Sánchez</t>
  </si>
  <si>
    <t>montesmariadeyanira@gmail.com</t>
  </si>
  <si>
    <t>Trans 35 d sur 33 77</t>
  </si>
  <si>
    <t>Naranjos</t>
  </si>
  <si>
    <t>INSOMNIO</t>
  </si>
  <si>
    <t xml:space="preserve">Irene de Jesús Ceballos </t>
  </si>
  <si>
    <t>dianabetancur336@gmail.com</t>
  </si>
  <si>
    <t xml:space="preserve">Cra 30 40 d sur 55 </t>
  </si>
  <si>
    <t>NUTRICION</t>
  </si>
  <si>
    <t>Diana Paulina Betancur Ceballos</t>
  </si>
  <si>
    <t>Docente</t>
  </si>
  <si>
    <t>Luz Marina Ramírez</t>
  </si>
  <si>
    <t>puli865@hotmail.com</t>
  </si>
  <si>
    <t>Diag 33 35 b sur 21</t>
  </si>
  <si>
    <t>Los Naranjos</t>
  </si>
  <si>
    <t>DOLOR EN MAMA IZQUIERDA</t>
  </si>
  <si>
    <t>Beatriz Hoyos D.</t>
  </si>
  <si>
    <t xml:space="preserve">Cll 40 sur </t>
  </si>
  <si>
    <t>Joaquín Noé Cuartas</t>
  </si>
  <si>
    <t>veroherretamayo1702@gmail.com</t>
  </si>
  <si>
    <t>CARDIOPATIA</t>
  </si>
  <si>
    <t>Cruz Estella Tamayo</t>
  </si>
  <si>
    <t>DIABETES Y DISLIPIDEMIA</t>
  </si>
  <si>
    <t>Amparo Ruiz Osorio</t>
  </si>
  <si>
    <t>amparoosorio9@gmail.com</t>
  </si>
  <si>
    <t>Cll 39 b sur 31 39</t>
  </si>
  <si>
    <t>DIABETES E HTA</t>
  </si>
  <si>
    <t>Epifania del Carmen Plata</t>
  </si>
  <si>
    <t>Unión Libre</t>
  </si>
  <si>
    <t>epifaniaplata@gmail.com</t>
  </si>
  <si>
    <t>Cara 44 d 40 sur 9 60</t>
  </si>
  <si>
    <t>Arenales</t>
  </si>
  <si>
    <t>Isabella Alzate Ramírez</t>
  </si>
  <si>
    <t>Estudiante</t>
  </si>
  <si>
    <t>DOLOR TORACICO</t>
  </si>
  <si>
    <t>Luz Marina Mendoza</t>
  </si>
  <si>
    <t>marina69@hotmail.es</t>
  </si>
  <si>
    <t>Cra 31 40 c sur 22</t>
  </si>
  <si>
    <t>Florida</t>
  </si>
  <si>
    <t>Vereda El Escobero</t>
  </si>
  <si>
    <t>Jairo Rafael Guerrero Mármol</t>
  </si>
  <si>
    <t>mservicios45@gmail.com</t>
  </si>
  <si>
    <t>Calle 36 d sur 24 50</t>
  </si>
  <si>
    <t>El Escobero</t>
  </si>
  <si>
    <t xml:space="preserve">HIGADO GRASO   </t>
  </si>
  <si>
    <t>Yaneth Bautista Aponte</t>
  </si>
  <si>
    <t>yanethbau18@gmail.com</t>
  </si>
  <si>
    <t>Sanidad Militar</t>
  </si>
  <si>
    <t>Especial</t>
  </si>
  <si>
    <t>CR 27 AA 36 SUR 151</t>
  </si>
  <si>
    <t>La Inmaculada</t>
  </si>
  <si>
    <t>HIPOTIROIDISMO - LITIASIS RENAL</t>
  </si>
  <si>
    <t xml:space="preserve">UROLOGIA </t>
  </si>
  <si>
    <t>Beatriz Helena Restrepo Morales</t>
  </si>
  <si>
    <t>contadora92@hotmail.com</t>
  </si>
  <si>
    <t>CR 27G 36 D SUR 25</t>
  </si>
  <si>
    <t>La Pradera</t>
  </si>
  <si>
    <t>HTA - DISLIPIDEMIA</t>
  </si>
  <si>
    <t xml:space="preserve">María Cristina Palacio Arboleda </t>
  </si>
  <si>
    <t>Administradora de Empresas</t>
  </si>
  <si>
    <t>mcpalacios@gmail.com</t>
  </si>
  <si>
    <t>CLL 36 D SUR 25-71</t>
  </si>
  <si>
    <t>HTA - TOS</t>
  </si>
  <si>
    <t>Olga Ocampo Agudelo</t>
  </si>
  <si>
    <t>Fundación M. Preventiva</t>
  </si>
  <si>
    <t>CR 29D 34 DD SUR 44</t>
  </si>
  <si>
    <t>ENF DIVERTIDULAR - FIBROMIALGIA - HTA</t>
  </si>
  <si>
    <t>Teresa de Jesús Villada Villada</t>
  </si>
  <si>
    <t>mariateresavillada8@gmail.com</t>
  </si>
  <si>
    <t>Paraiso</t>
  </si>
  <si>
    <t>HTA  - PREDIABETES</t>
  </si>
  <si>
    <t>Blanca Olivia Alzate Salazar</t>
  </si>
  <si>
    <t>CLL 36D SUR #26A06</t>
  </si>
  <si>
    <t>BRONQUITIS - LESIONES EN PIEL</t>
  </si>
  <si>
    <t>DERMATOLOGIA</t>
  </si>
  <si>
    <t>Blanca Nubia Arévalo Castillo</t>
  </si>
  <si>
    <t>gusteran48@yahoo.es</t>
  </si>
  <si>
    <t>Sanitas</t>
  </si>
  <si>
    <t>Cll 37 b sur #27-17</t>
  </si>
  <si>
    <t>Loma Las Brujas</t>
  </si>
  <si>
    <t>SJOGREN - HIPOTIROIDISMO</t>
  </si>
  <si>
    <t xml:space="preserve">Gustavo Terán Osorio </t>
  </si>
  <si>
    <t>CLL 37 B SUR # 27-17</t>
  </si>
  <si>
    <t>ENF DIVERTICULAR - HIPERPLASIA PROSTATA</t>
  </si>
  <si>
    <t>Dora Beatriz García Villa</t>
  </si>
  <si>
    <t xml:space="preserve">dbgv@gmail.com </t>
  </si>
  <si>
    <t>TRANS 33 B SUR #29-101</t>
  </si>
  <si>
    <t>Manuel Uribe Ángel</t>
  </si>
  <si>
    <t>Nubia Durán Caicedo</t>
  </si>
  <si>
    <t>nubiaduran11@hotmail.com</t>
  </si>
  <si>
    <t>CLL 36 B SUR #27 A 205</t>
  </si>
  <si>
    <t xml:space="preserve">HIPOTIROIDISMO   </t>
  </si>
  <si>
    <t>Jimmy Castañeda Castrillón</t>
  </si>
  <si>
    <t>Conductor</t>
  </si>
  <si>
    <t>jimmyjavier882010@gmail.com</t>
  </si>
  <si>
    <t>CLL49 # 64-04</t>
  </si>
  <si>
    <t>Simón Bolívar</t>
  </si>
  <si>
    <t>DOLOR LUMBAR - UROLITIASIS</t>
  </si>
  <si>
    <t xml:space="preserve">Jorge Mario Vega Palacio </t>
  </si>
  <si>
    <t>jmvpgo@gmail.com</t>
  </si>
  <si>
    <t>CLL 36 D SUR # 25 A 71</t>
  </si>
  <si>
    <t>HIGADO GRASO - OBESIDAD</t>
  </si>
  <si>
    <t xml:space="preserve">Jorge Eliecer Molina Castaño </t>
  </si>
  <si>
    <t xml:space="preserve">jorgeemolinaca@gmail.com </t>
  </si>
  <si>
    <t>CR47 #39 A SUR 17</t>
  </si>
  <si>
    <t>Víctor Manuel Molina Castaño</t>
  </si>
  <si>
    <t>Empleado</t>
  </si>
  <si>
    <t>victormocoa@gmail.com</t>
  </si>
  <si>
    <t>CR 47 # 39A SUR 17</t>
  </si>
  <si>
    <t>Juan Gonzalo Gil Zapata</t>
  </si>
  <si>
    <t>cesariozapata25@gmail.com</t>
  </si>
  <si>
    <t>CLL 36D SUR 24-144</t>
  </si>
  <si>
    <t>Cesar Augusto Zapata Mesa</t>
  </si>
  <si>
    <t>CLL 36 D SUR 24-144</t>
  </si>
  <si>
    <t>MAREO</t>
  </si>
  <si>
    <t>El Portal</t>
  </si>
  <si>
    <t>Rosa Elena Agudelo Alvarez</t>
  </si>
  <si>
    <t>Confección</t>
  </si>
  <si>
    <t>Separado (a)</t>
  </si>
  <si>
    <t>reagudelo10@gmail.com</t>
  </si>
  <si>
    <t>Cra 40AA #53sur34 106</t>
  </si>
  <si>
    <t>Alto de las Flores</t>
  </si>
  <si>
    <t>DOLOR DORSAL/TRAST. DE MEMORIA</t>
  </si>
  <si>
    <t>Nidia Lopera Moreno</t>
  </si>
  <si>
    <t>nlopera81@gmail.com</t>
  </si>
  <si>
    <t>Calle 48 c sur 42d 47</t>
  </si>
  <si>
    <t>Loma del Barro</t>
  </si>
  <si>
    <t>SINTOMAS GASTROINTESTINALES</t>
  </si>
  <si>
    <t>Adriana Maria Ramirez Valencia</t>
  </si>
  <si>
    <t>Casado (a)</t>
  </si>
  <si>
    <t>amramires02@gmail.com</t>
  </si>
  <si>
    <t>Calle 29 sur # 45 a 60</t>
  </si>
  <si>
    <t>Jardines</t>
  </si>
  <si>
    <t>DOLOR ARTICULAR</t>
  </si>
  <si>
    <t>Amparo Bedoya Maya</t>
  </si>
  <si>
    <t>amparobe@yahoo.com</t>
  </si>
  <si>
    <t>Edificio Monte Carlo</t>
  </si>
  <si>
    <t>Escobero</t>
  </si>
  <si>
    <t>HIGADO GRASO Y OBESIDAD</t>
  </si>
  <si>
    <t>María Gilma Alzate de Zapata</t>
  </si>
  <si>
    <t>ilmaalzate1501@hotmail.com</t>
  </si>
  <si>
    <t>CRA 28 C CALLE 34 DD SUR 41</t>
  </si>
  <si>
    <t>Las cometas</t>
  </si>
  <si>
    <t>HTA - HHIPOTIROIDISMO</t>
  </si>
  <si>
    <t>Maria Camila Herrera Duque</t>
  </si>
  <si>
    <t>Soltero (a)</t>
  </si>
  <si>
    <t>camiladuque242@gmail.com</t>
  </si>
  <si>
    <t>Tv 34 D sur#29-76</t>
  </si>
  <si>
    <t>Uribe Ángel</t>
  </si>
  <si>
    <t>DOLOR ABDOMINAL</t>
  </si>
  <si>
    <t>Omaira Aristizabal Martínez</t>
  </si>
  <si>
    <t>omairaam72@gmail.com</t>
  </si>
  <si>
    <t>KRA 29 A #36D Sur - 11 811 bl2</t>
  </si>
  <si>
    <t>La pradera</t>
  </si>
  <si>
    <t>LA CIRCULACION - SOBREPESO</t>
  </si>
  <si>
    <t>Martha Liliam Gaviria Zapata</t>
  </si>
  <si>
    <t>KRA 29 #39 B Sur - 120</t>
  </si>
  <si>
    <t>SAN JOSE</t>
  </si>
  <si>
    <t>DOLOR EN MISS - DISFAGIA</t>
  </si>
  <si>
    <t>Teresa de Jesús Gómez de Ramírez</t>
  </si>
  <si>
    <t>malena4119@hotmail.com</t>
  </si>
  <si>
    <t>A-</t>
  </si>
  <si>
    <t>DIABETES - HTA</t>
  </si>
  <si>
    <t>María del Pylar Posada Botero</t>
  </si>
  <si>
    <t>SOLTERA</t>
  </si>
  <si>
    <t>pylarpo@gmail.com</t>
  </si>
  <si>
    <t>CALLE 41 SUR # 31 14 APTO 301</t>
  </si>
  <si>
    <t>GUALANDAYES</t>
  </si>
  <si>
    <t>CEFALEA</t>
  </si>
  <si>
    <t> María del Pilar Huelgo Teerán</t>
  </si>
  <si>
    <t>sanpauli1029@gmail.com</t>
  </si>
  <si>
    <t>Diag 32 c trans 34 e sur 14</t>
  </si>
  <si>
    <t>Las Margaritas</t>
  </si>
  <si>
    <t>DOLOR EN LAS MANOS</t>
  </si>
  <si>
    <t>Gloria Patricia Urrea londoño</t>
  </si>
  <si>
    <t>gloriaurrea633@gmail.com</t>
  </si>
  <si>
    <t>Carrera 43a#40sur79</t>
  </si>
  <si>
    <t>AB+</t>
  </si>
  <si>
    <t>FIBROMIALGIA</t>
  </si>
  <si>
    <t>Luz Mariela Bolívar</t>
  </si>
  <si>
    <t>lmariela.bolivar@gmail.com</t>
  </si>
  <si>
    <t>Rosalba Bedoya Florez</t>
  </si>
  <si>
    <t>albabedoya645@gmail.com</t>
  </si>
  <si>
    <t>Alto Misael</t>
  </si>
  <si>
    <t>Blanca Edilma Vanegas valencia</t>
  </si>
  <si>
    <t>Blanvava@hotmail.com</t>
  </si>
  <si>
    <t>Calle 39 sur #25b-130</t>
  </si>
  <si>
    <t>El chingui</t>
  </si>
  <si>
    <t>Elizabeth Serna Garcés</t>
  </si>
  <si>
    <t>INDEPENDIENTE</t>
  </si>
  <si>
    <t>CASADA</t>
  </si>
  <si>
    <t>ELIZABETH.SERNA@GMAIL.COM</t>
  </si>
  <si>
    <t>CALLE 39 B SUR # 34 A 11</t>
  </si>
  <si>
    <t>MESA</t>
  </si>
  <si>
    <t>LES - HTA</t>
  </si>
  <si>
    <t xml:space="preserve">Olga Cecilia Arcila Posada </t>
  </si>
  <si>
    <t>olgarcila@hotmail.com</t>
  </si>
  <si>
    <t>Cra 42 cc 45 c sur 30</t>
  </si>
  <si>
    <t>MENOPAUSIA - OBESIDAD</t>
  </si>
  <si>
    <t>Claudia Patricia Castrillon Quinchia</t>
  </si>
  <si>
    <t>Repostera</t>
  </si>
  <si>
    <t>quinchiaclaudia7@gmail.com</t>
  </si>
  <si>
    <t>Cr24D#40sur160</t>
  </si>
  <si>
    <t>Vallano</t>
  </si>
  <si>
    <t>CARDIOPATIA ISQUEMICA</t>
  </si>
  <si>
    <t>Gloria Zohé Posada Botero</t>
  </si>
  <si>
    <t>PENSIONADA</t>
  </si>
  <si>
    <t>VIUDA</t>
  </si>
  <si>
    <t>gloriazposadab@gmail.com</t>
  </si>
  <si>
    <t>SINTOMAS MENOPAUSICOS</t>
  </si>
  <si>
    <t>GINECOLOGIA</t>
  </si>
  <si>
    <t>Alejandra Ossa Restrepo</t>
  </si>
  <si>
    <t>UNION LIBRE</t>
  </si>
  <si>
    <t>comunidadmeraki07@gmail.com</t>
  </si>
  <si>
    <t>CALLE 45 B SUR # 43 A 22</t>
  </si>
  <si>
    <t>LA PAZ</t>
  </si>
  <si>
    <t>CAMBIOS HORMMONALES</t>
  </si>
  <si>
    <t>Emilsen de Jesús Zapata Morales</t>
  </si>
  <si>
    <t>emilsenzapatamorales@gmail.com</t>
  </si>
  <si>
    <t>Epm</t>
  </si>
  <si>
    <t>Diag 31 a 35 sur 50</t>
  </si>
  <si>
    <t>ARTRITIS REUMATOIDE</t>
  </si>
  <si>
    <t>Vereda El Perico</t>
  </si>
  <si>
    <t>Daniela Quintero Ríos</t>
  </si>
  <si>
    <t>Auxiliar Administ</t>
  </si>
  <si>
    <t>daniq19@hotmail.com</t>
  </si>
  <si>
    <t>Medellín</t>
  </si>
  <si>
    <t>La Milagrosa</t>
  </si>
  <si>
    <t>BOCIO TIROIDES Y PERDIDA DE PESO</t>
  </si>
  <si>
    <t>6. Atención en salud a la Adultez (29 a 59 años)</t>
  </si>
  <si>
    <t>VALORACION POR MEDICINA INTERNA PARA ESTUDIO TIROIDES</t>
  </si>
  <si>
    <t>Alejandra Gómez Serna</t>
  </si>
  <si>
    <t>alejandrags28@gmail.com</t>
  </si>
  <si>
    <t>Cra 44 16 c sur 40</t>
  </si>
  <si>
    <t>Poblado</t>
  </si>
  <si>
    <t>LITIASIS RENAL</t>
  </si>
  <si>
    <t>5 Detección temprana Alteraciones Joven (18 a 29 años)</t>
  </si>
  <si>
    <t>VALORACION POR MEDICINA GENERAL POR LITIASIS RENAL</t>
  </si>
  <si>
    <t>Ana María Montoya Velásquez</t>
  </si>
  <si>
    <t>amontoya16@gmail.com</t>
  </si>
  <si>
    <t>Calle 39 b sur 28 115</t>
  </si>
  <si>
    <t>Envigado</t>
  </si>
  <si>
    <t>DISLIPIDEMIA</t>
  </si>
  <si>
    <t>Luis Fernando Ríos Zapata</t>
  </si>
  <si>
    <t>Agricultor</t>
  </si>
  <si>
    <t>No tiene</t>
  </si>
  <si>
    <t>Vereda Pantanillo</t>
  </si>
  <si>
    <t>ORIENTACION GENERAL</t>
  </si>
  <si>
    <t>35. Programa de Enfermedades Crónicas PIC (HTA,DM,EPOC,Obesidad).</t>
  </si>
  <si>
    <t>HTA DE NOVO, REQUIERE INICIODE TRATAMIENTO Y SEGUIMIENTO</t>
  </si>
  <si>
    <t>Claudia Patricia Hernández</t>
  </si>
  <si>
    <t>VALORACION POR MEDICINA GENERAL PARA CONFIRMACION DIAGNOSTICO HTA</t>
  </si>
  <si>
    <t>Luz Esperanza Restrepo Jonhson</t>
  </si>
  <si>
    <t>cronicos0514@hotmail.com</t>
  </si>
  <si>
    <t>Calle 32 a sur 28 16</t>
  </si>
  <si>
    <t>MICROADENOMA</t>
  </si>
  <si>
    <t xml:space="preserve">VALORACION POR ENDOCRINOLOGIA POR MICROADENOMA, ACTUALMENTE GALACTORREA Y SINTOMAS ASOCIADOS. </t>
  </si>
  <si>
    <t xml:space="preserve">Paula Andrea Zuluaga Rios </t>
  </si>
  <si>
    <t>union libre</t>
  </si>
  <si>
    <t>paulaandreazuluaga24@gmail.com</t>
  </si>
  <si>
    <t>vereda pantanillo</t>
  </si>
  <si>
    <t>OBESIDAD - FLUJO VAGINAL</t>
  </si>
  <si>
    <t>VALORACION POR NUTRICION, PACIENTE CON OBESIDAD</t>
  </si>
  <si>
    <t>Gloria Quintero de Álvarez</t>
  </si>
  <si>
    <t>Vuida</t>
  </si>
  <si>
    <t>palvaqui@hotmail.com</t>
  </si>
  <si>
    <t>Calle 25 B Sur 45 50</t>
  </si>
  <si>
    <t>Villa Grande</t>
  </si>
  <si>
    <t>CARDIPATIA ISQUEMICA</t>
  </si>
  <si>
    <t>7. Atención en salud Vejez (60 años y mas)</t>
  </si>
  <si>
    <t>VALORACION POR MEDICINA GENERAL - DESCARTAR OSTEOPOROSIS</t>
  </si>
  <si>
    <t>Susana de Jesús Florez</t>
  </si>
  <si>
    <t>npg112@gmail.com</t>
  </si>
  <si>
    <t>OSTEOPOROSIS</t>
  </si>
  <si>
    <t>Marta Mónica Hincapié  Henández</t>
  </si>
  <si>
    <t>monica0765@hotmail.com</t>
  </si>
  <si>
    <t>Vereda Perico</t>
  </si>
  <si>
    <t>PARALISIS FACIAL PERFERICA</t>
  </si>
  <si>
    <t>Rodrigo Alberto Murcia Morales</t>
  </si>
  <si>
    <t>rodrigomurcia17@gmail.com</t>
  </si>
  <si>
    <t>PONAL</t>
  </si>
  <si>
    <t>Carrera 53 Este</t>
  </si>
  <si>
    <t>Vereda El Rosario</t>
  </si>
  <si>
    <t>SINTOMAS GI - PREDIABETES</t>
  </si>
  <si>
    <t>Zúñiga</t>
  </si>
  <si>
    <t>Dora Cecilia Arredondo Sanmartin</t>
  </si>
  <si>
    <t>arredondodora@hotmail.com</t>
  </si>
  <si>
    <t>Cra 27 B 23 sur 76</t>
  </si>
  <si>
    <t>PACIENTE FEMENINA 53 AÑOS , ACUDE A CONTROL CON LOS SIGUIENTES DIAGNOSTICOS 1. PREDIABETES ---2.HIPERTENSION ARTERIAL -- TRATAMIENTO ACTUAL ATORVASTATINA PARA LA PRESION ( NO SE ACUERDA ) -- QX TUBECTOMIA -VERTIGO -TOXICOS NIEGA ----SUBJETIVO NIEGA DOLOR TORACICO O DISNEA , REFIERE QUE ESTA PREOCUPADA PORQUE TIENE ASTENIA Y POCA MOTIVACION - SIN CAMBIOS DE ANIMO IMPORTANTES</t>
  </si>
  <si>
    <t>HTA
Dislipidemia</t>
  </si>
  <si>
    <t/>
  </si>
  <si>
    <t>No</t>
  </si>
  <si>
    <t>OPINION CIFRAS DE PA EN METAS , PREDIABETES EN TTO CON DIETA, NO HA TENIDO CONTROL RECIENTE ( INFORMACION DADA POR LA PACIENTE ) --ASTENIA Y ADINAMIA , DEBE SOLICTAR CITA POR MG PARA VALORAR CAUSAS  ( GLICEMIA - TSH ??) -- SE SIENTE BAJITA DE ANIMO PORQUE LAS HIJAS SE FUERON PARA ESPAÑA , DEBE SER VALORADA POR PSICOLOGIA --- REALIZA POCA ACTIVIDAD FISICA SE DAN RECOMENDACIONES</t>
  </si>
  <si>
    <t>Silvia Elena Torres Tuberquia</t>
  </si>
  <si>
    <t>silviatorrestuberquia@gmail.com</t>
  </si>
  <si>
    <t>Cra 27 B 23 sur 74</t>
  </si>
  <si>
    <t>PACIENTE FEMENINA DE 47 AÑOS QUE ACUDE A CONTROL CON DX 1. CERVICO DORSALGIA --- REFIERE DOLOR EN REGION CERVICAL POSTERIOR Y DORSAL , ADEMAS CON EPIGASTRALGIA URENTE , SENSACION DE GASES , DISPEPSIA , NO PERDIDA DE PESO , CONSULTA IPS INDICA TRATAMIENTO CON  ALGINATO -NO IBP CON MEJORIA PARCIAL -NIEGA PERDIDA DE PESO , POR EL CONTRARIO HA AUMENTADO DE PESO --AP ALERGIA A MEDICAMENTO QUE NO PRECISA - TOXICOS NIEGA -- QX CESAREA</t>
  </si>
  <si>
    <t>CERVICALGIA</t>
  </si>
  <si>
    <t>OPINION SINTOMAS GI -SE DAN RECOMEDNACIONES DE ALIMENTACION, MEDIDAS ANTI ERGE --RECIBIO TRATAMIENTO CON ALGINATO ( INFORMACION DADA POR EL PACIENTE ) POR TRES MESES Y CON POCA RESPUESTA ---- DOLOR CERVICO DORSAL , SE DAN RECOMENDACIONES  POSICIONALES Y SI PERSISTE DEBE CONSULTAR---- SOBRE PESO IMC 26.6 , DEBE SER VALORADA POR NUTRICION ---- SE REFUERZAN HABITOS DE VIDA</t>
  </si>
  <si>
    <t>Fanny Estela Bolívar Jiménez</t>
  </si>
  <si>
    <t>bfannyestela@gmail.com; bfannyp22412@gmail.com</t>
  </si>
  <si>
    <t xml:space="preserve">Calle 57 B Sur 23 86 </t>
  </si>
  <si>
    <t>E FEMENINA DE 57 AÑOS DE EDAD QUE ACUDE A CONTROL CON LOS SIGUIENTES DIAGNSOTICOS -- AP NIEGA HTA / DM - NO ALERGIAS A MEDICAMENTOS -- QX MIOMAS UTERINOS , TUBECTOMIA --SUBJETIVO NIEGA DOLOR TORACICO O DISNEA , REFIERE DOLOR ABDOMINAL SINTOMAS DE ERGE, EPIGASTRALGIA , DEPOSICIONES NORMALES -- NIEGA PERDIDA DE PESO</t>
  </si>
  <si>
    <t>GASTRITIS / ERGE</t>
  </si>
  <si>
    <t>OPINION SINTOMAS GI -SE DAN RECOMEDNACIONES DE ALIMENTACION, MEDIDAS ANTI ERGE --SOBRE PESO SE LE EXPLICA QUE DEBE CUIDAR LA ALIMENTACION Y MANTENER ACTIVIDA FISICA --- PRESION ARTERIAL NORMAL --</t>
  </si>
  <si>
    <t>Alejandro Castañeda Arango</t>
  </si>
  <si>
    <t>10alejoca@gmail.com</t>
  </si>
  <si>
    <t>Cra 27 B 23 sur 54</t>
  </si>
  <si>
    <t>PACIENTE MASCULINO DE 26 AÑOS SIN ANTECEDNTES PATOLOGICOS , AP NIEGA ALERGIAS A MEDICAMENTOS -- TOXICOS: THC DIARIAMENTE, MANIFIEESTA DESEO DE DEJARLO  --- QX CX MAXILOFACIAL ( POSTERIOR A TRAUMATISMO ) -- SUBJETIVO NIEGA DOLOR TORACICO O DISNEA , NIEGA PALPITACIONES , LE PREOCUPA SU PESO , ES DEMASIADO DELGADO , MALOS HABITOS , NO DESAYUNA-</t>
  </si>
  <si>
    <t>BAJO PESO</t>
  </si>
  <si>
    <t>Si</t>
  </si>
  <si>
    <t>PSIQUIATRIA</t>
  </si>
  <si>
    <t>OPINION IMC 17.33 ( DELGADEZ ACEPTABLE ) DEBE SER VALORADO POR NUTRICION --- DEBE CONSULTAR MEDICINA GENERAL SE SUGIERE REALIZAR HEMOGRAMA, TSH , GLUCOSA Y DE ACUERDO A RESULTADOS DEFINIR CONDUCTA --- SE HACE ENFASIS EN ABANDONO DE THC/ CONSUME TAMBIEN COCAINA , SE LE EXPLICAN LOS RIESGOS , SE DAN RECOMENDACIONES , SE LE EXPLICA QUE DEBE CONSULTAR IPS PARA SOLICITAR APOYO EN EL MANEJO DE ADICCIONES  ---</t>
  </si>
  <si>
    <t>Bernarda de Jesús Toro Álvarez</t>
  </si>
  <si>
    <t xml:space="preserve">Calle 23 B Sur 27 29 </t>
  </si>
  <si>
    <t>PACIENTE FEMENINA DE 77 AÑOS , ACUDE A CONTROL CON LOS SIGUIENTES DIAGNOSTICOS 1. HTA----2. ARTROSIS --- EN TTO CON ENALAPRIL , ACETAMINOFEN -- NIEGA ALERGIAS -- TOXICOS NIEGA --- QX : TUBECTOMIA --- SUBJETIVO  REFIERE SENTIRSE BIEN , NIEGA DOLOR TORACICO O DISNEA , LE MOLESTA LA VISTA FUE VALORADA Y TIENE DX DE CATARATA -- REFIEREE DOLORES OSESO GENERALIZADOS</t>
  </si>
  <si>
    <t>ARTROSIS EN TTO PARA DOLOR</t>
  </si>
  <si>
    <t>OPINION PACIENTE CON HTA EN TTO CON BUEN CONTROL DE CIFRAS --- LE PREOCUPAN LOS DOLORES ARTICULARES , PROBABLE ARTROSIS , NO SE HA ESTUDIADO PARA OSTEOPOROSIS , TIENE INDICACION DE DMO POR LA EDAD --- SE DAN RECOMENDACIONES DE DIETA Y ACTIVIDAD FISICA ---</t>
  </si>
  <si>
    <t>María Inés Colorado Gómez</t>
  </si>
  <si>
    <t>inescolorado4@gmail.com</t>
  </si>
  <si>
    <t>Cra 27 B 23 sur 96</t>
  </si>
  <si>
    <t>PACIENTE FEMENINA DE 66 AÑOS, QUE ACUDE A CONTROL CON LOS SIGUIENTES ANTECEDETNES 1. APNEA DE SUEÑO - INDICAN TTO CON CPAP Y NO SE LO HAN ENTREGADO ( REFIERE DESDE HACE UN AÑO CON EL TRAMITE ) ---2.CX BARIATRICA HACE 12 AÑOS ( PERDIDA DE 33 KILOS - CON RECUPERACION ACTULAMENTE PESO 71 KILOS )--- HIPOTIROIDISMO EN TTO CON LVT --ESTA EN TTO CON ACIDO FOLICO , VITAMINA B12 , CALCIO --3. OSTEOPOROSIS EN TTO CON ACIDO ZOLEDRONICO EN SEGUIMIENTO POR  MEDICINA INTERNA PROXIMO CONTROL EN JULIO  4. HIPERTENSION ARTERIAL ---- AP ALERGIA A MORFINA -- QX AMIGDALECTOMIA CESAREA -- TOXICOS EX TABAQUISMO --- SUBJETIVO: NIEGA DOLOR TORACICO O DISNEA - NIEGA SINTOMAS URINARIOS O RESPIRATORIOS</t>
  </si>
  <si>
    <t>BY PASS GASTRICO -- SAHOS TIENE PENDIENTE CPAP</t>
  </si>
  <si>
    <t>APNEA DE SUEÑO , TIENE PENDIENTE ENTREGA DE CPAP --- CIFRAS DE PA EN METAS ADHERENTE A TRATAMINTO ---HIPOTIROIDISMO CON APARENTE BUEN CONTROL ---BY PASS GASTRICO  YA EN TTO CON SUPLEMENTOS NUTRCIONALES CON OBESIDAD I ACTUALMENTE , NO HA SIDO VALORADA POR NUTRICION DEBE SOLCITARSE NUEVAMENTE --- SE DAN RECOMENDACIONES DE DIETA Y ACTIVIDAD FISICA --</t>
  </si>
  <si>
    <t>María Amanda Rozo Castañeda</t>
  </si>
  <si>
    <t>Transversal Intermedia</t>
  </si>
  <si>
    <t>PACIENTE  FEMENINA DE 69 AÑOS DE EDAD QUE ACUDE A CONTROL CON DX 1. ARTROSIS ---2. OSTEOPOROSIS --- EN TRATAMIENTO CON CALCIO / MAGNESIO -- AP NIEGA ALERGIA A MEDICAMENTOS --QX PROTESIS TOTAL DE RODILLA DERECHA -- TOXICOS NIEGA --- SUBJETIVO : REFIERE DOLORES OSEOS A PREDOMINIO DE HOMBRO DERECHO , TAMBIEN LAS RODILLAS A PREDOMINIO DERECHO , NIEGA EDEMA, DOLOR EN MANOS CON DEFORMIDAD</t>
  </si>
  <si>
    <t>ARTROSIS / OSTEOPOROSIS</t>
  </si>
  <si>
    <t>PACIENTE CON ARTROSIS / OSTEOPOROSIS EN TTO CON CALCIO/ ANALGESICO  - INDICAN TTO CON ACIDO ZOLEDRONICO PERO NO LO CUMPLE - DEBE SER VALROADA POR MG REVISAR ESTUDIOS PREVIOS ( DMO ) PARA DEFINIR SI REQUIERE CONTROL NUEVAMENTE---CIFRAS DE PA ADECUADAS - PESO NORMAL - SE DAN RECOMENDACIONES RELACIONADAS CON EJERCICIO FISICO ( DEBE AUMENTARLO ) Y DIETA --- SE ACLARAN DUDAS</t>
  </si>
  <si>
    <t>Mabel Gil Cárdenas</t>
  </si>
  <si>
    <t>mabelagil@hotmail.com</t>
  </si>
  <si>
    <t>Calle 27 Sur 27 B 12</t>
  </si>
  <si>
    <t>Loma del Esmeraldal</t>
  </si>
  <si>
    <t>PACIENTE FEMENINA QUE PRESENTO ESTANDO EN MISA SUDROACION , CON EPISODIO DE SINCOPE, SIN MOV ANORMALES , EPISODIO QUE SE REPITE, NO HABIA DESAYUNADO  Y CONSULTA IPS,  , EVIDENCIAN CIFRAS DE PA CON TENDENCIA A HIPERTENSION Y SOLICITAN ESTUDIOS , NO HA PRESENTADO NUEVOS EVENTOS , SOLO PERSISTE CON LA CABEZA ENCALAMBRADA --- AP DIABETES TIPO 2 EN TTO CON METFORMINA Y LOVASTATINA -- AP NIEGA ALERGIAS A MEDICAMENTOS --- TOXICOS NIEGA ---</t>
  </si>
  <si>
    <t>Diabetes Mellitus
Dislipidemia</t>
  </si>
  <si>
    <t>SINCOPE EN ESTUDIO</t>
  </si>
  <si>
    <t>PACIENTE CON DM TIPO 2 EN TRATAMIENTO CON METFORMINA , PRESENTO EPISODIO DE SINCOPE HACE DOS SEMANAS , NO LO HA VUELTO A PRESENTAR , NO HABIA DESAYUNADO ( HIPOGLICEMIA ??) CONSULTA IPS Y SOLCITAN PARCLINICOS QUE ESTA PENDIETNE REALIZAR, SE DEBE ESTUDIAR YA QUE TIENE MULTIPLES FR  Y SER VALORADA POR MEDICINA INTERNA  --- CIFRAS DE PA EN METAS ----SOBRE PESO SE DAN RECOMENDACIONES DE DIETA Y ACTIVIDAD FISICA ---</t>
  </si>
  <si>
    <t>Geovanni de Jesús Castañeda Bolívar</t>
  </si>
  <si>
    <t>Calle 23 sur 27 19</t>
  </si>
  <si>
    <t>PACIENTE MASCULINO , CONSULTA POR 1. INSOMNIO DE CONSCILIACION EN TTO CON LEVOMEPROMAZINA EN GOTAS AUTOMEDICADO --- 2. TINNITUS VALORADO POR ORL PREVIAMENTE SIN CONTROL DESDE HACE DOS AÑOS --- AP NIEGA ALERGIAS A MEDICAMENTOS -- TOXICOS NIEGA -- QX NIEGA -- SUBJETIVO REFIERE INSOMNIO DE CONSCILIACION , NIEGA DOLOR TORACICO O DISNEA - NO PALPITAICONES O EDEMA</t>
  </si>
  <si>
    <t>INSOMNIO DE CONSCILIACION DEBE CONSULTAR LA IPS PARA EVALUAR OPCIONES DE TRATAMIENTO-- CIFRAS DE PA EN METAS -- PESO NORMAL , SEDENTARIO SE DAN RECOMENDACION DE EJERCICO --</t>
  </si>
  <si>
    <t>Steven Castañeda Arango</t>
  </si>
  <si>
    <t>01steven28@gmail.com</t>
  </si>
  <si>
    <t>PACIENTE MASCULINO 31 AÑOS , TRABAJA EN COCINA ,ANTECEDENTE DE LEUCEMIA A LOS 10 AÑOS CON CRITERIOS DE CURACION , EN SEGUIMIENTO ANUAL , TIENE PENDIENTE VALORACION - SUBJETIVO REFIERE SENSACION DE CARRASPERA EN LA GARGANTA A PREDOMINIO NOCTURNO , ADEMAS DOLOR EN MIEMBROS INFERIORES A PREDOMINIO DE PLANTAS DE LOS PIES HASTA LOS TOBILLOS Y LAS PANTORRILLAS , NOTA QUE HAN SALIDO ARAÑAS VASCULARES - ADEMAS DOLOR LUMBAR</t>
  </si>
  <si>
    <t>LEUCEMIA EN LA INFANCIA , TIENE PENDIETNE CONTROL</t>
  </si>
  <si>
    <t>OPINION PACIENTE CON DOLOR EN MISS - SE DEBE VALORAR CLINICAMENTE SI PRESENTA INSUFICIENCIA VENOSA Y EVALUAR DOLOR EN TALONES , SE LE EXPLICA QUE DEBE SER VALORADO POR MG Y DEFINIR CONDUCTA ---SOMNOLENCIA ,NIEGA DIFICULTAD PARA DORMIR Y NO RONCA  SE DAN RECOMENDACIONES Y DE PERSISTIR CONSIDERARA PARACLINICOS ---SOBRE PESO DEBE SER VALORADO POR NUTRICION --- SE DAN RECOMENDACIONES DE DIETA Y ACTIVIDAD FISICA</t>
  </si>
  <si>
    <t>Paulina Londoño Marín</t>
  </si>
  <si>
    <t>paulondo2806@hotmail.com</t>
  </si>
  <si>
    <t>Cra 27 B 23 SUR 74</t>
  </si>
  <si>
    <t>PACIENTE FEMENINA DE 28 AÑOS QUE ACUDE A CONTROL CON LOS SIGUIETNES DIAGNOSTICOS 1. ASMA EN TTO CON SALBUTAMOL SOS -BECLOMETASONA -- UTLIMA CRISIS HACE UNA SEMANA ---2. HIGADO GRASO RECIENTE DIAGNOSTICO , TIENE PENDIENTE VALORACION POR MG Y ESTA SIENDO COMENTADA POR INTERNISTA -- SUBJETIVO REFIERE DOLOR EN HEMIABDOMEN DERECHO DE MODERADA INTENSIDAD ,CON MEJORIA DE ALIMENTACION HA MEJORADO -- NIEGA SINTOMAS CARDIOVASCULARES</t>
  </si>
  <si>
    <t>ASMA EN TTO CON BUEN CONTROL --- HIGADO GRASO DE RECIENTE DX , SOLICITAN ESTUDIOS</t>
  </si>
  <si>
    <t>ASMA BRONQUIAL EN TRATAMIENTO CON BUEN CONTROL DE SINTOMAS --- HIGADO GRASO (?) TIENE PENDIETNE VALORACION EN IPS POR MEDICO GENERAL Y YA FUE COMENTADA POR  MI , TIENE TRANSAMINASAS DE ABRIL 2024 CON LEVE ELEVACION / HEMOGRAMA NORMAL  POR LO QUE SE DEBE HACER SEGUIMIENTO   -- PESO ADECUDO Y PA EN METAS , SE REFUERZAN HABITOS DE VIDA Y SE DAN RECOMENDACIONES</t>
  </si>
  <si>
    <t>Glendy Yamileth Montoya Castañeda</t>
  </si>
  <si>
    <t>castanedayamileth880@gmail.com</t>
  </si>
  <si>
    <t>Cra 27 B 28 49</t>
  </si>
  <si>
    <t>PACIENTE FEMENINA CON ANTECEDENTE DE FIBROMIALGIA - HERNIA DISCAL , EN SEGUIMIENTO POR CLINICA DE DOLOR CON MEJORIA PARCIAL Y MODIFICACION RECIENTE DE TRATAMIENTO -- AP NIEGA HTA - DM -- ALERGIA A MEDIO DE CONTRASTE ORAL ( RASH CUTANEO ) -- TOXICOS NIEGA -- SUBJETIVO NIEGA DOLOR TORACICO PALITACIONES O EDEMA</t>
  </si>
  <si>
    <t>FIBROMIALGIA - HERNIA DISCAL EN SEGUIMIENTO POR CLINICA DE DOLOR</t>
  </si>
  <si>
    <t>FIBROMIALGIA CON REGULAR CONTROL DE SINTOMAS EN SEGUIMIENTO POR CLINICA DE DOLOR --- SOBRE PESO DEBE SER VALORADA POR NUTRICION -- SE DAN RECOMENDACIONES DE ESTILO DE VIDA ( ACTIVIDAD FISICA Y DIETA ) -- CIFRAS DE PA NORMALES -</t>
  </si>
  <si>
    <t>Angela Esperanza Higuita Quiroz</t>
  </si>
  <si>
    <t>angela7016.e@gmail.com</t>
  </si>
  <si>
    <t>Calle 23 Sur 28 49</t>
  </si>
  <si>
    <t>PACIENTE FEMENINA CON ANTECEDENTE DE CA MAMA EN SEGUIMIENTO - SIN EMBARGO REFIERE QUE NO HA VUELTO A CONTROL -- AP NIEGA HTA - DM - ALERGIAS -- TOXICOS NIEGA --SUBJETIVO REFIERE DOLOR EN HOMBRO DERECHO CON LIMITACION FUNCIONAL , NIEGA INFLAMACION -- NIEGA SINTOMAS CV</t>
  </si>
  <si>
    <t>DOLOR EN HOMBRO DERECHO ---- CA MAMA POR ANTECEDENTES , TOMO 10 AÑOS TAMOXIFENO - ACTUALMENTE SIN TRATAMIENTO</t>
  </si>
  <si>
    <t>CA MAMA , TIENE PENDIETNE CONTROL SE LE EXPLICA LA IMPORTANCIA -- DOLOR Y LIMITACION EN HOMBOR DERECHO DEBE CONSULTAR IPS A MEDICO GENERAL PARA DEFINIR CONDUCTA ---- PA EN METAS Y PESO ADECUADO ---- SEDENTARIA SE HACE ENFASIS EN AUMENTAR ACTIVIDAD FISICA Y SE DAN RECOMENDACIONES DE DIETA --</t>
  </si>
  <si>
    <t>Mario de Jesús Castañeda Mejía</t>
  </si>
  <si>
    <t>marioasanmartin@gmail.com</t>
  </si>
  <si>
    <t>Cra 27 B 23 60</t>
  </si>
  <si>
    <t>PACIETNE MASCULINO QUE ACUDE A CONTROL CON DX 1. HIPERTENSION ARTERIAL EN TRATAMIENTO CON ENALAPRIL ,  CON BUEN ADHERENCIA ---2. PERDIDA DE PESO----3. ARRITMIA CARDIACA ( PROBABLEMTNE FA ANTICOAGULADO CON DABIGATRAN - BB ) ----- ( REFIERE QUE EL PESO PREVIO 64 KILOS ACTUAL 58 KILOS ) DICE QUE EN 10 MESES --SUBJETIVO : NIEGA DOLOR TORACICO O DISNEA , NIEGA DOLOR ABDOMINAL O CAMBIO DE HABITO INTESTINAL</t>
  </si>
  <si>
    <t>CIFRAS DE PA FUERA DE METAS , ADHERENTE A TRATAMIENTO , REFIERE QUE LO VALORARON HACE DOS  SEMANAS CON PA NORMAL --ARRITMIA CARDIACA ( PROBABLEMTNE FA ANTICOAGULADO CON DABIGATRAN - BB ), BRADICARDIA EN ESTE MOMENTO ( FC 48 ) -TIENE PENDIENTE VALORACION POR CARDIOLOGIA EN JULIO 2024 ---- PERDIDA DE PESO ( REFERIDA POR EL PACIENTE) 10 KILOS APROX EN 10 MESES, SIN SINTOMAS QUE ORIENTEN LA CAUSA POR LO QUE DEBE SER VALORACDO POR MEDICINA INTERNA PARA DEFINIR CONDUCTA ---SE HACE ENFASIS EN CAMBIOS DE ESTILO DE VIDA ( DIETA Y ACTIVIDAD FISICA )</t>
  </si>
  <si>
    <t>Mario Alberto Arredondo Sanmartín</t>
  </si>
  <si>
    <t>Cra 27 B 23 sur 60</t>
  </si>
  <si>
    <t>PACIETNE MASCULINO QUE ACUDE A CONTROL CON DX 1. HIPERTENSION ARTERIAL EN TRATAMIENTO CON BUEN ADHERENCIA ---2. GLAUCOMA -- AP NIEGA ALERGIAS -- QX VASECTOMIA -- SUBJETIVO NIEGA DOLOR TORACICO O DISNEA , NO PALPITACIONES - NIEGA SINTOMAS GI , NO DOLOR EN MSIS NI EDEMA</t>
  </si>
  <si>
    <t>TRATAMIENTO ENALAPRIL -- DOLOR RODILLA IZQUIERDA</t>
  </si>
  <si>
    <t>CIFRAS DE PA FUERA DE METAS ADHERENTE A TRATAMIENTO , REFIERE QUE LA HA TENIDO NORMAL , SE LE EXPLICA QUE DEBE HACER SEGUIMIENTO, TIENE PENDIENTE CONTROL EN IPS EN AGOSTO ----- TUVO TRAUMATISMO EN PIE JUGANDO FUTBOL , PERSISTE INFLAMADO , SE  LE SUGIERE CONSULTAR CON MG PARA VALORACION Y EX FISICO ---- SOBRE PESO NO HA SIDO VISTO POR NUTRICION , SE DAN RECOMENDACIONES DE ESTILO DE VIDA --</t>
  </si>
  <si>
    <t>Luz Angela Arango</t>
  </si>
  <si>
    <t>arangoa464@gmail.com</t>
  </si>
  <si>
    <t>Calle 23 sur 27 19 inte241</t>
  </si>
  <si>
    <t>PACIENTE FEMENINA QUE CONSULTA POR PRESENTAR DISPEPSIA Y DISTENSION ABDOMINAL , NIEGA CAMBIOS DE HABITO INTESTINAL, ES ESTREÑIMIENTO , ADEMAS EPIGASTRALGIA  , REFIERE QUE LOS SINTOMAS MEJORAN CON EL CONSUMO DE AVENA , NIEGA PERDIDA DE PESO , NO NAUSEAS NI VOMITOS -- NIEGA SINTOMAS CARDIOVASCULARES</t>
  </si>
  <si>
    <t>NIEGA</t>
  </si>
  <si>
    <t>PACIENTE CON SINTOMAS GI PROBABLE SII / GASTRITIS, SE DAN RECOMENDACIONES DE DIETA Y ACTIVIDAD FISICA -- SE LE EXPLICA QUE DEBE MEJORAR EL EJERCICIO Y COMPLEMENTAR CON RESISTENCIA -- PA NORMAL --</t>
  </si>
  <si>
    <t>Gloria Ruth Vélez Díaz</t>
  </si>
  <si>
    <t>velezgloria576@gmail.com</t>
  </si>
  <si>
    <t>PACIENTE FEMENINA CON DX DE  HIPERTENSION ARTERIAL - DISLIPIDEMIA - OBESIDAD ,ADHERENTE A TRATAMIENTO - ESTA PREOCUPADA POR EL PESO , ESTUVO EN SEGUIMIENTO POR PROGRAMA DE OBESIDAD , LOGRO DISMINUIR DE PESO , DESDE HACE DOS AÑOS NO LA VALORAN --- AP NIEGA ALERGIAS -- QX FX TIBIA Y PERONE -- SUBJETIVO NIEGA DOLOR TORACICO DISNEA O PALPITACIONES , TOS SECA OCASIONAL - NIEGA EDEMA EN MSIS Y OTROS SINTOMAS</t>
  </si>
  <si>
    <t>PRE DIABETES EN TRATAMIENTO CON METFORMINA</t>
  </si>
  <si>
    <t>OBESIDAD II , NO HA SIDO VALROADA POR NUTRICION EN LOS ULTIMOS DOS AÑOS , DEBE SOLICITAR CITA EN IPS --- CIFRAS DE PA EN METAS, ADHERENTE A TRATAMIENTO -- PRE DIABETES CON BUEN CONTROL -----REALIZA ACTIVIDAD FISICA TRES VECES A LA SEMANA , SE HACE ENFASIS EN AUMENTARLA Y REALIZAR EJERCICIOS DE RESISTENCIA</t>
  </si>
  <si>
    <t>Luz Ivone Zapata Bedoya</t>
  </si>
  <si>
    <t>ivonnezap9808@gmail.com</t>
  </si>
  <si>
    <t>Cra 27 B 53 sur 60</t>
  </si>
  <si>
    <t>PACIENTE FEMENINA DE 51 AÑOS CON ANTECEDENTE DE HIPOTIROIDISMO EN TTO CON LVT CON BUEN CONTROL , ACTUALMENTE CON SINTOMAS VIRALES EN TTO SINTOMATICO CON MEJORIA - REFIERE QUE CON FRECUENCIA PRESENTA DISNEA RELACIONADA CON USO DE LIMPIADORES ( CON CLORO ) - ADEMAS DOLOR EN RODILLAS REALIZAN ESTUDIOS  ( RX ) E INDICAN DISMINUCION DE PESO</t>
  </si>
  <si>
    <t>HIPOTIROIDISMO EN TTO CON LVT 100 MCG DIA CON ADECUADO CONTROL</t>
  </si>
  <si>
    <t>SOBRE PESO, SEDENTARIA  SE DAN RECOMENDACIONES NUTRICIONALES Y  DE ACTIVIDAD FISICA--- CUADRO RESPIRATORIO RECURRENTE IMPRESIONA ALERGICO DEBE CONSULTAR CON MG PARA DEFINIR CONDUCTA ---DOLOR EN RODILLAS A PREDOMINIO IZQUIERDO HA SIDO ESTUDIADA , SE DAN RECOMENDACIONES DE FORTALECIMIENTO MUSCULAR -</t>
  </si>
  <si>
    <t>Diana Patricia Montoya Hernández</t>
  </si>
  <si>
    <t>PACIENTE FEMENINA DE 58 AÑOS ACTUALMENTE CON CUADRO VIRAL CON RINORREA ANTERIOR ACUOSA , FIEBRE, MALESTAR GENERAL , DESDE HACE DOS SEMANAS , CONSULTA IPS Y DICE QUE NO LE INDICARON TRATAMIENTO -- ANTECEDENTES DE DM 2- HIPERTENSION ARTERIAL - DISLIPIDEMIA -- NIEGA ALERGIAS A MEDICAMENTOS -- QX COLECISTECTOMIA - TUBECTOMIA -- NIEGA SINTOMAS CARDIOVASCULARES</t>
  </si>
  <si>
    <t>Diabetes Mellitus
HTA
Dislipidemia</t>
  </si>
  <si>
    <t>CIFRAS DE PA FUERA DE METAS , EL DIA DE HOY NO CUMPLIO EL TRATAMIENTO , DICE QUE NO SE LO HAN ENTREGADO , SE HACE ENFASIS EN ADHERENCIA Y CONTROL Y SE LE EXPLICAN LOS RIESGOS --- DIABETES CON MAL CONTROL ( INFORMACION DADA POR LA PACIENTE ) MODIFICAN TRATAMIENTO PERO TAMPOCO LO HA INICIADO , SE LE EXPLICAN LOS RIESGOS -- SEDENTARIA Y CON DIETA NO ADECUADA ( OBESIDAD ) DEBE SER VALORADA POR NUTRICION --- CUADRO VIRAL EN TTO CON ACETAMINOFEN - SE DAN SEÑALES DE ALARMA  PARA CONSULTAR URGENCIAS</t>
  </si>
  <si>
    <t>Marta Gloria Rozo Rave</t>
  </si>
  <si>
    <t>Cra 27 B 23 sur 44</t>
  </si>
  <si>
    <t>PACIENTE FEMENINA DE 78 AÑOS QUE ACUDE A CONSULTA CON LOS SIGUIENTES DX 1. HTA - 2. DISLIPIDEMIA ---TTO VERAPAMILO-- ESTATINA --QX COLECISTECTOMIA -- NIEGA ALERGIA A MEDICAMENTOS -- REFIERE SENTIRSE SOLA , TRISTE POR LA PERDIDA DEL ESPOSO HACE 6 MESES , TODAVIA NO HA ACEPTADO LA PERDIDA Y LA SOLEDAD - REFIERE ASTENIA Y ADINAMIA , FUE REMITIDA A PSICOLOGIA ---SUBJETIVO NIEGA DOLOR TORACICO O DISNEA ,NO PALPITACIONES O EDEMA , NIEGA SINTOMAS RESPIRATORIOS O GU</t>
  </si>
  <si>
    <t>HTA CON BUEN CONTROL . ACTULMETNE CON SINTOMAS DEPRESIVOS ASOCIADOS A PERDIDA DEL ESPOSO , YA EN SEGUIMIENTO POR PSICOLOGIA , PERO NO DESEA ACUDIR MAS , REFIERE QUE TIENE ASTENIA Y YA FUE VALROADA POR MG SOLICITAN PARACLINICOS ( QUE ESTA PENDIENTE REALIZAR ) DEBE CONSULTAR NUEVAMENTE POR MG  PARA VALORACION Y DEFINIR PERTINENCIA DE ESTUDIOS ------- SEDENTARIA- OBESIDAD I  , SE DAN RECOMENDACIONES DE DIETA Y ACTIVIDAD FISICA</t>
  </si>
  <si>
    <t>Doralgisa Sanmartín Restrepo</t>
  </si>
  <si>
    <t>PACIENTE FEMENINA DE 79 AÑOS QUE ACUDE A CONSULTA CON DX DM 2- HIPERTENSION ARTERIAL -EPOC OR USA OXIGENO EN LA NOCHE - ADHERENTE --- QX CATARATA / GLAUCOMA -- TOXICO NIEGA -- SUBJETIVO REFIERE HIPOACUSIA , --- PRESENTO HACE UNA SEMANA DOLOR EN HEMITORAX DERECHO IRRADIADO A ESPALDA , REFIERE QUE CONSULTA Y LE DX ARRITMIA -SUBJETIVO NIEGA DOLOR TORACICO ACTUALMENTE , NIEGA DISNEA , TOS O  EXPECTORACION , NO DISNEA PAROXISTICA NOCTURNA - NIEGA EDEMA EN MSIS--- REFIRE DOLOR EN REGION CERVICO DORSAL</t>
  </si>
  <si>
    <t>Diabetes Mellitus
HTA
EPOC</t>
  </si>
  <si>
    <t>EXPOSICION A BIOMASA --- SAT 84-87% UTILIZA OXIGENO EN LA NOCHE</t>
  </si>
  <si>
    <t>PACIENTE CON DM2 EN SEGUIMIENTO EN IPS , CIFRAS DE PA  EN METAS --- EPOC OR NOCTURNO CON SAT ACTUAL CON HIPOXEMIA- 84 /87 % , USA INHALADORES CON BUENA ADHERNECIA , CONSULTO POR DOLOR TORACICO ( NO IMPRESIONA ANGINOSO ) DX ARRITMIA (?- NO CLARO )TIENE PENDIETNE NUEVA VALORACION , DEBE SEER VALORADA POR MG , REVISAR EKG Y DEFINIR CONDUCTA -- SE HACE ENFASIS EN ADHERENICA A TRATAMIENTO Y USO DE OXIGENO - LENGUAJE FLUIDO , NO SINTOMAS DE DESCOMPENSACION -----SE DAR RECOMENDACIONES DE DIEETA Y ACTIVIDAD FISICO</t>
  </si>
  <si>
    <t>Gladis Amparo Roldán Vallejo</t>
  </si>
  <si>
    <t>gladisroldan077@gmail.com</t>
  </si>
  <si>
    <t>PACIENTE FEMENINA DE 50 AÑOS QUE CONSULTA CON DX 1. CA COLON ( DX COLONOSCOPIA , ENCUENTRAN POLIPOS SE COMPLICA Y TERMINA EN CX HACE 20 DIAS , CONCLUYEN EN LA BX PATOLOGIA MALIGNA , FUE VALORADA YA POR ONCOLOGIA , SOLICTAN ESTUDIOS TOMOGRAFICOS) ---- 2. TAB --- ESTA CON LABILIDAD EMOCIONAL , LLANTO FACIL, ESTA TRISTE PORQUE LOS HIJOS NO PARECEN PREOCUPADOS POR SU SITUACION Y TIENE UN HIJO CON SINTOMAS DEPRESIVOS -- NO TIENE TRATAMIENTO PARA TAB ( SE LE TERMINO PREGABALINA , ESCITALOPRAN , AC VALPROICO , QUETIAPINA ) SE LE EXPLICA LA IMPORTANCIA DE LA ADHERENCIA Y EL CONTROL -</t>
  </si>
  <si>
    <t>CA COLON / TAB EN SEGUIMIENTO POR PSIQUIATRIA</t>
  </si>
  <si>
    <t>PACIETNE CON DX DE CA COLON YA EN SEGUIMIENTO POR ONCOLOGIA - SOLICITAN ESTUDIOS Y ESTA PENDIENTE VALORACION ---- TAB , ACTUALMENTE CON SINTOMAS DEPRESIVOS NO TIENE TRATAMIENTO PARA TAB ( SE LE TERMINO PREGABALINA , ESCITALOPRAN , AC VALPROICO , QUETIAPINA ) SE LE EXPLICA LA IMPORTANCIA DE LA ADHERENCIA Y EL CONTROL Y DEBE SER VALORADA POR NUTRICION ---- OBESIDAD SE DAN RECOMENDACIONES DE DIETA Y ACTIVIDAD</t>
  </si>
  <si>
    <t>Sandra Gutiérrez Rubio</t>
  </si>
  <si>
    <t>sandra.rubio30@hotmail.com</t>
  </si>
  <si>
    <t>PACIENTE FEMENINA SIN ANTECEDENTES DE IMPORTANCIA QUE ACUDE PARA ORIENTACION DE ESTILO DE VIDA SALUDABLE -- NIEGA SINTOMAS</t>
  </si>
  <si>
    <t>QX HIPERHIDROSIS , TUBECTOMIA, RINOPLASTIA</t>
  </si>
  <si>
    <t>PACIENTE SIN ANTECEDNETES PATOLOGICOS , CON PESO NORMAL , IMC ADECUADO , REALIZA POCA ACTIVIDAD, SE LE EXPLICA QUE DEBE REALIZAR POR LO MENOS 30 MIN DE ACTIVIDAD FISICA AL DIA CON EJERCICIO DE RESISTENCIA , ACTUALMETNE ASINTOMATICA , SE DAN RECOMENDACIONES NUTRICIONALES Y DE PREVENCION DE RCV --</t>
  </si>
  <si>
    <t>José Antonio Solano Atehortúa</t>
  </si>
  <si>
    <t>jose03@gmail.com</t>
  </si>
  <si>
    <t>Otras</t>
  </si>
  <si>
    <t>PACIENTE MASCULINO DE 47 AÑOS , SIN ANTECEDENTES PATOLOGICOS , QUE CONSULTA PARA RECOMENDACIONES DE HABITOS DE VIDA -</t>
  </si>
  <si>
    <t>EX TABAQUISMO ---</t>
  </si>
  <si>
    <t>IMC 23 -------------
PACIENTE DE 47 AÑOS CON BUENOS HABITOS DE VIDA, REALZIA ACTIVIDAD FISICA , NO TABACO Y REALZIA ACTIVIDAD FISICA , SIN EMBARGO, SE DAN RECOMENDACIONES DE DIETA Y AUMENTO DE ACTIVIDADES DE FUERZA--- SE DECIDE 1. MONITORIZACION AMBULATORIA DE PRESION ARTERIAL POR UNA SEMANA Y CONSULTAR IPS PARA DEFINIR COMPORTAMIENTO --- 2. DEBE REALZIARSE PARACLINICOS ( LIPIDOS , GLUCOSA ) --3. VALORACION POR MG --SE ACLARAN DUDAS</t>
  </si>
  <si>
    <t>Salomé Castañeda Colorado</t>
  </si>
  <si>
    <t>saloksta@gmail.com</t>
  </si>
  <si>
    <t>PACIETNE FEMENINA DE 25 AÑOS QUE CONSULTA POR SINTOMAS GI PREDOMINANTEMENTE REFLUJO EN TTO CON MEDIDAS ENTIREFLUJO , REFEIRE QUE PRESENTA CALAMBRES EN MSIS Y EN MANOS INCLUSO LA DESPIERTAN EN LA NOCHE , HA RECIBIDO TTO CON TIAMINA SIN MEJORIA DE LOS SINTOMAS. NIEGA SINTOMAS CARDIOVASCULARES  - NIEGA VARICES</t>
  </si>
  <si>
    <t>Dislipidemia</t>
  </si>
  <si>
    <t>GASTRITIS EN TTO CON MEDIDAS ANTI ERGE - LEVE ELEVACION DE LIPIDOS DIERON RECOMENDACIONES DE DICTA</t>
  </si>
  <si>
    <t>PACIENTE CON CALAMBRES EN MSIS / SUPERIORES NO HA SIDO ESTUDIADA, HA RECIBIDO TTO SIN MEJORIA , REFIERE QUE LE REALIZAN NIVELES DE B12 NORMALES , DEBE REALZIARSE HEMOGRAMA. CALCIO , POTASIO Y DE ACUERDO A RESULTADOS Y EX FISICO DEFINIR CONDUCTA ----  PESO NORMAL, DISLIPIDEMIA APARENTEMNTE LEVE SE HACE ENFASIS EN CTEV ---- SE DAN RECOMENDACIONES DE EJERCICIO ( 30 MIN DIARIAMENTE /150 MIN SEMANAL - INCLUIR EJERCICIO DE FUERZA )</t>
  </si>
  <si>
    <t>Tatiana  María Marín Colorado</t>
  </si>
  <si>
    <t>tmprins3336@hotmail.com</t>
  </si>
  <si>
    <t>Cra 27 B 23 sur 74 casa 135</t>
  </si>
  <si>
    <t>PACIENTE FEMENINA DE 47 AÑOS , QUE CONSULTA POR HIGADO GRASO , CON DOLOR EN HIPOCONDRIO DERECHO , NIEGA NAUSEAS O VOMITO , REFIERE PERDIDA DE PESO RELACIONADA CON DIETA - REFIERE TEENR RESULTADOS DE LIPIDOS NORMALES, ESTUVO  EN SEGUIMIENTO POR HEPATOLOGO ULTIMA VALORACION HACE DOS AÑOS- NIEGA SINTOMAS CARDIOVASCULARES</t>
  </si>
  <si>
    <t>HIGADO GRASO ---PRESENTO CIFRAS DE PA ELEVADAS RELACIONADAS CON DOLOR ABDOMINAL CON POSTERIOR NORMALIZACION.</t>
  </si>
  <si>
    <t>HIGADO GRASO ULTIMA ECO DE ABDOMEN HACE DOS MESES ( REPORTE DE HIGADO GRASO REPORTADO POR LA PACIENTE ) - OBESIDAD I , TIENE RESULTADO DE TGP 63 ( ELEVADA ) NO DISPONE DE MAS RESULTADOS, REQUIERE HEMOGRAMA , TRANSAMINASAS PARA CALCULO DE FIB 4 Y REVISAR ECOGRAFIA PREVIA PARA DEFINIR SEGUIMIENTO  Y PERTINENCIA DE VALORACION POR HEPATOLOGO - SE DEBE INCIDIR EN TODOS LOS FR CARDIOMETABOLICOS ( PESO , ACTIVIDAD FISICA , LIPIDOS, GLUCOSA , ETC ) POR LO QUE SE DEBEN MONITOREAR ESTOS NIVELES ---- DEBE SER VALORADA POR NUTRICION</t>
  </si>
  <si>
    <t>Amparo María Colorado Gómez</t>
  </si>
  <si>
    <t>6046006687, 3122330230</t>
  </si>
  <si>
    <t>PACIENTE FEMENINA DE 61 AÑOS QUE ACUDE A CONTROL CON DX 1. BRADICARDIA ---2. DISNEA --3. DISLIPIDEMIA -- REFIERE DESDE HACE 6 MESES DISNEA DE ESFUERZO Y EN REPOSO SE ACOMPAÑA DE PALPITACIONES, ADEMAS EDEMA EN MSIS , NIEGA ORTOPNEA O DISNEA PAROXISTICA NOCTURNA ,REFIERE QUE LE ENCUENTRAN BRADICARDIA , REALIZAN EKG Y SOLICITAN HOLTER QUE ESTÁ PENDIENTE.</t>
  </si>
  <si>
    <t>Enfermedad Cardiovascular
Dislipidemia</t>
  </si>
  <si>
    <t>EN ESTUDIO POR ARRITMIA - BRADICARDIA---- DISLIPIDEMIA EN TTO CON ESTATINA</t>
  </si>
  <si>
    <t>PACIENTE CON PALPITACIONES - BRADICARDIA - DISNEA FUE  VALORADA EN SU EPS Y SOLICITAN EKG - HOLTER , ECO TT , PDE ( INFORMACIÓN APORTADA POR LA PACIENTE ) Y VALORACION POR MI ,  PENDIENTES POR REALIZAR , DEBEN TRAMITARSE ESTUDIOS Y LA VALORACION -----OBESIDAD IMC 33.5  SE DAN RECOMENDACIONES DE DIETA Y ACTIVIDAD FISICA Y DEBE SER VALORADA POR NUTRICION</t>
  </si>
  <si>
    <t>San Marcos</t>
  </si>
  <si>
    <t>Clara Inés Ramírez Correa</t>
  </si>
  <si>
    <t>claraines1152@gmail.com</t>
  </si>
  <si>
    <t>Cra 46 a 29 sur 15</t>
  </si>
  <si>
    <t>Margarita Rosa Martínez Ricaute</t>
  </si>
  <si>
    <t>no tiene</t>
  </si>
  <si>
    <t>Cra 45 A 32 C sur 19</t>
  </si>
  <si>
    <t>HIGADO GRASO</t>
  </si>
  <si>
    <t>REQUIERE VALORACION MEDICINA GENERAL Y MAPA</t>
  </si>
  <si>
    <t>Marleny Giraldo Giraldo</t>
  </si>
  <si>
    <t>marleny.giraldog@gmail.com</t>
  </si>
  <si>
    <t>Cll 32 b sur 44 A 66</t>
  </si>
  <si>
    <t>DIABETES DESCOMPENSADA</t>
  </si>
  <si>
    <t>CONTROL DIABETES</t>
  </si>
  <si>
    <t>Gustavo Adolfo Mejía Acosta</t>
  </si>
  <si>
    <t>Cra 27 D 34 A Sur 048</t>
  </si>
  <si>
    <t>Alto Los Raves</t>
  </si>
  <si>
    <t>SINTOMAS MICCIONALES</t>
  </si>
  <si>
    <t>REQUIERE VALORACION POR UROLOGIA</t>
  </si>
  <si>
    <t>Amparo Rodas Hernández</t>
  </si>
  <si>
    <t>amparoerodas@gmail.com</t>
  </si>
  <si>
    <t>Cll 31 B Sur 43 B 12</t>
  </si>
  <si>
    <t xml:space="preserve">CEFALEA </t>
  </si>
  <si>
    <t>CIFRAS DE TENSION ALTAS REQUIERE MAPA</t>
  </si>
  <si>
    <t>Carmen Alicia Martínez Jaime</t>
  </si>
  <si>
    <t>carmenaliciamartinezjaime@gmail.com</t>
  </si>
  <si>
    <t>Calle 32 sur 47 46</t>
  </si>
  <si>
    <t>ARTROSIS</t>
  </si>
  <si>
    <t>CIFRAS DE PRESION ALTAS, REQUIERE MAPA</t>
  </si>
  <si>
    <t>Álvaro de Jesús Aristizábal Palacio</t>
  </si>
  <si>
    <t>alarpacol@yahoo.com</t>
  </si>
  <si>
    <t>Cll 33 SUR 45 27</t>
  </si>
  <si>
    <t>HEMATOQUEZIA</t>
  </si>
  <si>
    <t>VALORACION POR MEDICINA GENERAL PARA ESTUDIOS Y DEFINIR VALORACION POR GASTRO</t>
  </si>
  <si>
    <t>Amparo López Ramírez</t>
  </si>
  <si>
    <t>Cll 28 SUR 43 A 50</t>
  </si>
  <si>
    <t>Jardín</t>
  </si>
  <si>
    <t>HIPOTIROIDISMO</t>
  </si>
  <si>
    <t>María Libia Restrepo Palacio</t>
  </si>
  <si>
    <t>alibiar@hotmail.com</t>
  </si>
  <si>
    <t>Tranv 32 a sur 32 b 69</t>
  </si>
  <si>
    <t>La Magnolia</t>
  </si>
  <si>
    <t>PACIENTE CON CEFALEA REQUIERE VALORACION POR NEUROLOGIA</t>
  </si>
  <si>
    <t>María Piedad Restrepo López</t>
  </si>
  <si>
    <t>mapire3@gmail.com</t>
  </si>
  <si>
    <t>Cra 42 B 25 A sur 151</t>
  </si>
  <si>
    <t>Pontevedra</t>
  </si>
  <si>
    <t>DISCONFORT ABDOMINAL</t>
  </si>
  <si>
    <t>DISPEPSIA, REQUIERE VALORACION MEDICINA GENERAL PARA DEFINIR CONDUCTA /CIFRAS TENSIONALES ALTAS</t>
  </si>
  <si>
    <t>Silvia Vélez de Correa</t>
  </si>
  <si>
    <t>silviaveco@gmail.com</t>
  </si>
  <si>
    <t>Transv  27 A SUR 42 46</t>
  </si>
  <si>
    <t>HTA - ANTECEDENTE MASA PULMONAR</t>
  </si>
  <si>
    <t>Jesús Eduardo Ramírez Herrera</t>
  </si>
  <si>
    <t>jeduardor04@hotmail.com</t>
  </si>
  <si>
    <t>Tranvs 32 SUR 32 B 43</t>
  </si>
  <si>
    <t>SARCOPENIA</t>
  </si>
  <si>
    <t>REQUIERE REHABILITACION FISICA POR SARCOPENIA</t>
  </si>
  <si>
    <t>Elizabeth Cristina Castañeda de Castillo</t>
  </si>
  <si>
    <t>elicristi51@hotmail.com</t>
  </si>
  <si>
    <t>Cra 47 35 sur 80</t>
  </si>
  <si>
    <t>María Cortés Costaza</t>
  </si>
  <si>
    <t>majonanda51@gmail.com</t>
  </si>
  <si>
    <t>Cll 25 46 36</t>
  </si>
  <si>
    <t>ANGINA</t>
  </si>
  <si>
    <t>CARDIOLOGIA</t>
  </si>
  <si>
    <t>REQUIERE VALORACION POR CARDIOLOGIA</t>
  </si>
  <si>
    <t>Gladys Elena Cortés Mesa</t>
  </si>
  <si>
    <t>gladyscortes.05@gmail.com</t>
  </si>
  <si>
    <t>Diag 32 B 33 A SUR 36</t>
  </si>
  <si>
    <t>NAUSEAS Y DIARREA</t>
  </si>
  <si>
    <t>Luz Stella Lozano Alzate</t>
  </si>
  <si>
    <t>luzstellalozano2008@gmail.com</t>
  </si>
  <si>
    <t>Calle 42 27 30</t>
  </si>
  <si>
    <t>CONTROL</t>
  </si>
  <si>
    <t>Libia Duque Aguirre</t>
  </si>
  <si>
    <t>libiaduqueaguirre@gmail.com</t>
  </si>
  <si>
    <t>Cll 45 a 32 c sur 19</t>
  </si>
  <si>
    <t>DOLOR ARTICULAR - HEMORROIDES</t>
  </si>
  <si>
    <t>VALORACION POR MEDICINA GENERAL POR DOLOR ARTICULAR Y HEMORROIDES</t>
  </si>
  <si>
    <t>Jorge Humberto Vanegas Vélez</t>
  </si>
  <si>
    <t>jv6122237@gmail.com</t>
  </si>
  <si>
    <t>Transv 35 sur 31 18</t>
  </si>
  <si>
    <t xml:space="preserve">Isabel Cristina Restrepo López </t>
  </si>
  <si>
    <t>kristyrpo@gmail.com</t>
  </si>
  <si>
    <t>Transv 32 31 E 33</t>
  </si>
  <si>
    <t>CONTROL GENERAL</t>
  </si>
  <si>
    <t>REQUIERE CONTROL POR CIFRAS TENSIONALES ALTAS</t>
  </si>
  <si>
    <t>Alejandro Barrera Agudelo</t>
  </si>
  <si>
    <t>alejobarrera2021@gmail.com</t>
  </si>
  <si>
    <t>EPM</t>
  </si>
  <si>
    <t>Cra 46 A 38 B SUR 44</t>
  </si>
  <si>
    <t>CONTROL GENERAL DE SALUD</t>
  </si>
  <si>
    <t>Cruz Elena Yagari Carupia</t>
  </si>
  <si>
    <t>cruzyagari@gmail.com</t>
  </si>
  <si>
    <t>Cra 43 B 35 sur 55</t>
  </si>
  <si>
    <t>Andalucía</t>
  </si>
  <si>
    <t>INNITUS</t>
  </si>
  <si>
    <t>VALORACION PARA SOLICITUD DE MAPA Y DIAGNOSTICO</t>
  </si>
  <si>
    <t>Ruth Marina Ospina Gallo</t>
  </si>
  <si>
    <t>ospinagallo@hotmail.com</t>
  </si>
  <si>
    <t>Transv 33 A sur 31 B 38</t>
  </si>
  <si>
    <t>Florez</t>
  </si>
  <si>
    <t>Angela María Carvajal  Valencia</t>
  </si>
  <si>
    <t>angelamariacarvajal@gmail.com</t>
  </si>
  <si>
    <t>Diag 31 BB 32 c sur 40</t>
  </si>
  <si>
    <t>Piedad del Carmen Vargas Muñoz</t>
  </si>
  <si>
    <t>vargas.piedad@gmail.com</t>
  </si>
  <si>
    <t>Cra 45 B 34 sur 70</t>
  </si>
  <si>
    <t>Vereda El Penasco</t>
  </si>
  <si>
    <t>Diego</t>
  </si>
  <si>
    <t>Cataño zapata</t>
  </si>
  <si>
    <t>Soltero(a)</t>
  </si>
  <si>
    <t xml:space="preserve">diegoezapata20@gmail.com </t>
  </si>
  <si>
    <t>transversal 35D SUR #29 65</t>
  </si>
  <si>
    <t>la sebastian</t>
  </si>
  <si>
    <t>PACIENTE MASCULINO DE 54 AÑOS , ELECTRICISTA - AP NIEGA HTA / DM // TOXICOS NIEGA // QX HERNIA INGUINAL IZQUIERDA -- SUBJETIVO NIEGA DOLOR DISNEA O PALPTIACIONES -- REALIZA EJERCICIO DIARIAMENTE ( MONTA BICICLETA Y CAMINA )- REFIERE INSOMNIO RELACIONADO CON QUE ESTA ESTUDIANDO Y TRABAJANDO --</t>
  </si>
  <si>
    <t>Ninguno</t>
  </si>
  <si>
    <t>----PACIENTE SIN ANTECEDENTES PATOLOGICOS , CON BUENOS HABITOS DE VIDA TANTO DE ALIMENTACION Y ACTIVIDAD FISICA -- TIENE INSOMNIO  SE DAN RECOMENDDACIONES DE HIGIENE DE SUEÑO -- NO TIENE AF RELEVANTES --</t>
  </si>
  <si>
    <t>María Rubiela</t>
  </si>
  <si>
    <t>López Buitrago</t>
  </si>
  <si>
    <t>Casado(a)</t>
  </si>
  <si>
    <t>vereda palmas</t>
  </si>
  <si>
    <t>PACIENTE FEMENINA QUE CONSULTA POR PRESENTAR DOLOR EN MANOS CON LIMITACION FUNCIONAL , CON RIGIDEZ MATUTINA ESTA EN SEGUIMIENTO EN LA IPS POR ESPECIALISTA QUE SOLICITA ESTUDIOS -- AP NIEGA HTA , DM -- TOXICOS NIEGA --QX HISTERECTOMIA -- ACTIVIDAD FISICA CAMINA DIARIAMENTE --</t>
  </si>
  <si>
    <t>Rosa Emma</t>
  </si>
  <si>
    <t>Duque Giraldo</t>
  </si>
  <si>
    <t>crr 5 E 25 E Sur 28</t>
  </si>
  <si>
    <t>Paraiso 1</t>
  </si>
  <si>
    <t>PACIENTE FEMENINA DE 68 AÑOS CON DX 1. FX VERTEBRAL (T12) HA SIDO INTERVENIDA QX EN TRES OCASIONES --2. TEMBLOR ESENCIAL EN TRATAMIENTO --3. ANSIEDAD/ DEPRESION  -- TUVO FX BRAZO IZQUIERDO-- AP NIEGA DM O HTA -- TOXICOS ABANDONO DE HABITO HACE 18 AÑOS --ESTA PREOCUPADA PORQUE TENIA LA PRESION ARTERIAL ALTA Y POR EL SOBRE PESO</t>
  </si>
  <si>
    <t>TEMBLOR ESENCIAL --</t>
  </si>
  <si>
    <t>Liliana Maria</t>
  </si>
  <si>
    <t>Quintero</t>
  </si>
  <si>
    <t>lmul19@hotmail.com</t>
  </si>
  <si>
    <t>k 18 via las palmas</t>
  </si>
  <si>
    <t>PACIENTE FEMENINA DE 46 AÑOS CON DX 1. DM EN TTO CON INSULINA TOUJEO + APIDRA 5-6 UNIDADES CON CADA COMIDA , LE PREOCUPA QUE DESDE LA PANDEMIA NO HA LOGRADO CONTROL METABOLICO  ( ULTIMA GLICADA 9.4 %) , REALIZA CONTEO DE CARBOHIDRATOS , ESTA EN SEGUIMIENTO POR  MI , ULTIMA VALORACION POR MI HACE UN MES - NO HA TENIDO COMPLICACIONES ASOCIADAS , REALIZA CONTEO DE CARBOHIDRATOS Y HACE ACTIVIDAD FISICA --FUE VALORADA POR NUTRICION --</t>
  </si>
  <si>
    <t>Diabetes Mellitus</t>
  </si>
  <si>
    <t>Francisco Javier</t>
  </si>
  <si>
    <t>Hoyos Gómez</t>
  </si>
  <si>
    <t>crr 5 E sur 28</t>
  </si>
  <si>
    <t>paraiso 1</t>
  </si>
  <si>
    <t>PACIENTE MASCULINO DE 69 AÑOS CON ANTECEDENTE DE 1. HIPERTENSION ARTERIAL --2. REMPLAZO VALVULAR AORTICO ANTICOAGULADO CON WARFARINA EN SEGUIMIENTO POR CARDIOLOGIA ULTIMA VALORACION EN 2023 TIENE PENDIENTE CONTROL --3. HIPERPLASIA PROSTATICA TIENE PENDIENTE VALORACION POR UROLOGIA ( ESTA SEMANA) -- SUBJETIVO LO QUE MAS LE PREOCUPA SON LOS SINTOMAS URINARIOS, PUJO , TENESMO A PREDOMINIO NOCTURNO -- NIEGGA DOLOR TORACICO O DISNEA -</t>
  </si>
  <si>
    <t>HTA
Enfermedad Cardiovascular</t>
  </si>
  <si>
    <t>Nubia</t>
  </si>
  <si>
    <t>Naranjo Giraldo</t>
  </si>
  <si>
    <t>l</t>
  </si>
  <si>
    <t>la esperanza</t>
  </si>
  <si>
    <t>PACIENTE FEMENINA DE 57 AÑOS , CON DX 1. HTA --2. DM 2- 3. HIPOTIRODISMO 4. DISLIPIDEMIA -- LE PREOCUPA QUE TIENE MAL CONTROL METABOLICO ( ULTIMA A1C 7.4 ) FUE VALORADA EN LA IPS --ENDOSCOPIA DIGESTIVA HACE UN AÑO CON H PYLORI YA TRATADA -- AP REALIZA ACTIVIDAD FISICA DIARIAMENTE -- TOXICOS NIEGA -- QX HISTERCTOMIA --- SUBJETIVO NIEGA DOLOR TORACICO , DISNEA , PALPITACIONES , LE PREOCUPA QUE TIENE INSOMNIO</t>
  </si>
  <si>
    <t>Diabetes Mellitus
HTA</t>
  </si>
  <si>
    <t>Nory</t>
  </si>
  <si>
    <t>Castañeda Castañeda</t>
  </si>
  <si>
    <t>Viudo(a)</t>
  </si>
  <si>
    <t>crr sur A 39</t>
  </si>
  <si>
    <t>los lotes</t>
  </si>
  <si>
    <t>PACIENTE FEMENINA DE 64 AÑOS CON LOS SIGUIENTES ANTECEDNTES 1. PROTESIS DE CADERA IZQUIERDA - 2. HIPERTENSION ARTERIAL -- SUBJETIVO REFIERE DOLOR EN EL BRAZO Y EL CODO QUE INCLUSO LIMITABA PARA DORMIR, ACTUALMENTE CON DOLOR EN MALEOLO INTERNO DE PIE IZQUIERDO , CON EDEMA SIN ANTECEDENTE DE TRAUMA ,DOLOR EN LA PLANTA DEL PIE--TOXICOS NIEGA -- QX PROTESIS DE CADERA IZQUIERDA - PTERIGION -- ACTIVIDAD FISICA CAMINA DIARIAMETNE PERO ESTA LIMITADA POR EL DOLOR EN EL PIE</t>
  </si>
  <si>
    <t>HTA
Otro:</t>
  </si>
  <si>
    <t>PROTESIS DE CADERA IZQUIERDA</t>
  </si>
  <si>
    <t>Manuela</t>
  </si>
  <si>
    <t>Galeano Marín</t>
  </si>
  <si>
    <t>Unión libre</t>
  </si>
  <si>
    <t>manuela_3099@hotmail.com</t>
  </si>
  <si>
    <t>cll 25 e sur n g A sur</t>
  </si>
  <si>
    <t>PACIENTE FEMENINA QUE CONSULTA POR ASTENIA Y ADINAMIA ADEMAS CEFALEA OCCIPITAL DE MODERADA INTENSIDAD , NO TIENE TRASTORNO DE SUEÑO , SIN EMBARGO, TOMA QUETIAPINA DE 25 MG INDICADO POR PSIQUIATRIA POR DEPRESION EN TTO CON ESCITALOPRAM, ESTUVO HOSPITALIZADA POR UNA SEMANA HACE DOS MESES POR DESCOMPENSACION  -- AP DEPRESION , INSOMNIO , ASMA ULTIMA CRISIS HACE 2 AÑOS -- TOXICOS NIEGA -- REALIZA EJERCICIO CON REGULARIDAD -</t>
  </si>
  <si>
    <t>DEPRESION - INSOMNIO</t>
  </si>
  <si>
    <t>5. Detección temprana Alteraciones Joven (18 a 29 años)
18. Atención en salud mental EAPB</t>
  </si>
  <si>
    <t>Esteven</t>
  </si>
  <si>
    <t>Castaño Arango</t>
  </si>
  <si>
    <t>steven_castano15@hotmail.com</t>
  </si>
  <si>
    <t>cll 25 e sur n 6 A Sur</t>
  </si>
  <si>
    <t>paraiso 3</t>
  </si>
  <si>
    <t>PACIENTE CON ANTECEDENTE DE HERPES GENITA ( REFIERE QUE LO DX HACE 4 AÑOS ), PRESENTA APROX 6 EPISODIOS AL AÑO , DEBE SER VALORADO POR MEDICO GENERAL Y REALIZAR TAMIZAJE DE ITS ASI COMO DE HERPES -- SE DAN RECOMENDACIONES DE DIETA Y ACTIVIDAD FISICA</t>
  </si>
  <si>
    <t>HERPES GENITAL</t>
  </si>
  <si>
    <t>Mauricio</t>
  </si>
  <si>
    <t>Acevedo Holguín</t>
  </si>
  <si>
    <t>janeth.manantiales@gmail.com</t>
  </si>
  <si>
    <t>cll 25 sur crr 9 a</t>
  </si>
  <si>
    <t>palmas</t>
  </si>
  <si>
    <t>PACIENTE MASCULINO DE 34 AÑOS QUE CONSULTA POR PRESENTAR DESDE HACE 6 MESES NOTA DILATACION VENOSA DE MIEMBROS INFERIORES A PREDOMINIO DE MIEMBRO INFERIOR IZQUIERDO , NO HA PRESENTADO EDEMA NI DOLOR, LE REALIZAN DOPPLER VENOSO MSIS HACE 7 MESES  DICE QUE SALIO NORMAL ( NO TIENE EL ESTUDIO ), LE PREOCUPA PORQUE SE VE DILATADA , NO ESTA USANDO ELASTOCOMPRESIÓN- AP NIEGA HTA - DM -- ALERGIA NIEGA -- TOXICOS NIEGA -- QX NIEGA -- ACTIVIDAD FISICA : DOS VECES A LA SEMANAS ( TROTA )</t>
  </si>
  <si>
    <t>INSUFICIENCIA VENOSA</t>
  </si>
  <si>
    <t>Patricia</t>
  </si>
  <si>
    <t>Taborda de Ossa</t>
  </si>
  <si>
    <t>patriciatda10@gmail.com</t>
  </si>
  <si>
    <t>PACIENTE FEMENINA DE 53 AÑOS QUE CONSULTA POR PRESENTAR DOLOR ABDOMINAL EN EPIGASTRIO , URENTE , CONSULTA  Y REALIZAN EDS CON PRESENCIA DE H PYLORI , RECIBE TRATAMIENTO Y VERIFICAN ERRADICACIÓN - ADEMAS CON SII , CON GASES , DISPEPSIA E INTOLERANCIA A MULTIPLES ALIMENTOS ( FRIJOLES , LECHE , BANANO ETC ) , DESPUES DE CUADRO VIRAL PRESENTA TOS  CONSULTA E INDICAN TRATAMIENTO --  AP NIEGA HTA - DM -- TOXICOS NIEGA TABACO Y OH -- NIEGA ANTECEDENTE DE CA COLON O GASTRICO</t>
  </si>
  <si>
    <t>SINDROME DE INTESTINO IRRITABLE - GASTRITIS</t>
  </si>
  <si>
    <t>María Luz Elena</t>
  </si>
  <si>
    <t>Pulgarin .</t>
  </si>
  <si>
    <t>salomonvelasquez1038f@gmail.com</t>
  </si>
  <si>
    <t>paraiso 2</t>
  </si>
  <si>
    <t>PACIENTE FEMENINA DE 56 AÑOS CONSULTA CON DX 1. HIPERTENSION ARTERIAL --2. HIPOTIRODISMO -- CONSULTA POR PRESENTAR EDEMA EN CARA A PREDOMINIO MATUTINO , CON ERITEMA ,CON PARESESIAS EN REGION FRONTAL, CON MAREO QUE EMPEORA CON LAS PREOCUPACIONES , REFIERE QUE SE SIENTE IRRITABLE -- AP NIEGA DM -- ALERGIAS NIEGA -- TOXICOS NIEGA -- QX NIEGA</t>
  </si>
  <si>
    <t>Salomón</t>
  </si>
  <si>
    <t>Velásquez Flórez</t>
  </si>
  <si>
    <t>PACIENTE MASCULINO DE 64 AÑOS CON ANTECEDENTE DE 1.HIPERTENSION ARTERIAL ---2. OBESIDAD --LE PREOCUPA QUE  PRESENTA EDEMA EN MSIS , DOLOR  Y NO VISUALIZA VARICES -ADEMAS CON AUMENTO DE VOLUMEN SUBMAXILAR Y LA PAPADA LE PREOCUPA , HA DISMINUIDO DE PESO PERO SE SIENTE ANSIOSO POR LA COMIDA TODO EL TIEMPO -- NIEGA DOLOR TORACICO , DISNEA , PALPITACIONES</t>
  </si>
  <si>
    <t>Yenny</t>
  </si>
  <si>
    <t>López Londoño</t>
  </si>
  <si>
    <t>Tecnico/Tecnologo</t>
  </si>
  <si>
    <t>yennypz22416@gmail.com</t>
  </si>
  <si>
    <t>crr 25 c n 40 sur 249</t>
  </si>
  <si>
    <t>el salado</t>
  </si>
  <si>
    <t>PACIENTE FEMENINA CON DX DE QUERATOCONO -- AP NIEGA HTA DM -- ALERGIAS NIEGA -- QX COLELAP-MIOPIA HERNIA UMBILICAL TUBECTOMIA OCULAR -- TOXICOS NIEGA - OH SOCIAL -- ACTIVIDAD FISICA NIEGA -- SUBJETIVO CONSULTA PARA REVISION DE PARACLINICOS , REFIERE QUE CONSULTO CON INTERNISTA POR DEBILIDAD Y ASTENIA ADEMAS PEERDIDA DE PESO  ( PESO HABITULA 63 KILOS - PESO ACTUAL 53 KILOS -- ADEMAS DIARREA INTERMITENTE</t>
  </si>
  <si>
    <t>QUERATOCONO</t>
  </si>
  <si>
    <t>PARACLINICOS --13 JULIO 2024 CREAT 0.7 GLICEMIA 78 TGO / TGP NORMAL PROTEINA C REACTIVA NORMAL - CT / LIPIDOS NORMALES - VSG - FR / ANTI CCP NEGATIVOS/ TSH NORMAL / T4 L  -----------PERDIDA DE PESO EN ESTUDIO HASTA EL MOMENTO CON PARACLINICOS NORMALES INCLUYENDO TSH- ANTI CCP - FR  -- TIENE PENDIENTE COLONOSCOPIA Y SEERIADO DE SOMF ( DIARREA ) SE LE EXPLICA QUE DEBE REALIZARLOS Y ACUDIR A CITA CONTROL -SE DAN RECOMENDACIONES DE DIETA Y ACTIVIDAD FISICA</t>
  </si>
  <si>
    <t>Valentina</t>
  </si>
  <si>
    <t>Rave Rojas</t>
  </si>
  <si>
    <t>rojasvalen1038@gmail.com</t>
  </si>
  <si>
    <t>crr 5 sur 45 int 202</t>
  </si>
  <si>
    <t>PACIENTE FEMENINA QUE CONSULTA PORQUE NO LE VINO LA MENSTRUACION EL MES PASADO SIN EMBARGO ESTE MES SI, DURO TRES DIAS Y FUE ABUNDANTE Y CONSULTA EPS QUE SOLICITA PARACLINICOS Y ACUDE PARA REVISION -- AP NIEGA HTA , DM ,SII  ALERGIAS NIEGA -- TOXICOS NIEGA TABACO -- OH NIEGA -- QX NIEGA -- ACTIVIDAD FISICA CAMINA _x000D_
2-3 VECES A LA SEMANA</t>
  </si>
  <si>
    <t>OBESIDAD - TRASTORNOS MENSTRUALES</t>
  </si>
  <si>
    <t>Zaida</t>
  </si>
  <si>
    <t>Medina Suárez</t>
  </si>
  <si>
    <t>Profesional</t>
  </si>
  <si>
    <t>Divorciado(a)</t>
  </si>
  <si>
    <t>zaidamedina71@gmail.com</t>
  </si>
  <si>
    <t>crr 34 A n 39 sur 65 int 204</t>
  </si>
  <si>
    <t>Barrio mesa</t>
  </si>
  <si>
    <t>PACIENTE FEMENINA DE 52 AÑOS QUE CONSULTA  PARA REVISION DE RESULGTADOS DE ESTUDIOS CON DX RECIENTE 1. HIPERTENSION ARTERIAL -- 2. OBESIDAD II -- AP NIEGA OTRAS -- TOXICOS NIEGA -- QX HISTERECTOMIA HACE 5 AÑOS , NIEGA OTROS -- SUBJETIVO REFIERE CEFALEA, MAREOS , ASTENIA OCASIONAL POR LO QUE CONSULTA Y SOLICITAN ESTUDIOS , DUERME POCO -----------------_x000D_
EX ORINA NORMAL - HLG SIN ANEMIA -- HDL 37015 CLDL 110.14CT 163 GLICEMIA 90.3TG 202_x000D_
MAPA 10 JULIO 2024 Dx hipertensión arterial estadio II componente hipertensivo sistólico</t>
  </si>
  <si>
    <t>OBESIDAD</t>
  </si>
  <si>
    <t>Juan Camilo</t>
  </si>
  <si>
    <t>Guerra</t>
  </si>
  <si>
    <t>guerracamilo1997@gmail.com</t>
  </si>
  <si>
    <t>crr 6 cll 25a sur 35</t>
  </si>
  <si>
    <t>envigado</t>
  </si>
  <si>
    <t>PACIENTE MASCULINO DE 27 AÑOS TIENE ANTECEDENTE DE ULCERA GASTRICA / H PYLORI ACTUALMENTE CON DOLOR EN EPIGASTRIO CON ACIDEZ, REFLUJO Y DOLOR OCASIONAL EN EPIGASTRIO ( ULTIMA EDS REFERIDA POR EL PACIENTE HACE DOS AÑOS ) --ADEMAS OCASIONALMETE MAREOS OCASIONALES , A PREDOMINIO VESPERTINO, LOS RELACIONA CON LOS CAMBIOS DE POSICION-- AP NIEGA HTA - DM -- TOXICOS NIEGA -- QX MANO FX -- HACE POCA ACTIVIDAD FISICA  -- AF NEGATIVOS PARA CA COLON O ESTOMAGO</t>
  </si>
  <si>
    <t>ULCERA GASTRICA -</t>
  </si>
  <si>
    <t>GASTROENTEROLOGIA</t>
  </si>
  <si>
    <t>Luz</t>
  </si>
  <si>
    <t>Ospina López</t>
  </si>
  <si>
    <t>luzospina345@gmail.com</t>
  </si>
  <si>
    <t>cll 25 AA sur 6 BB 14</t>
  </si>
  <si>
    <t>PACIENTE FEMENINA DE 54 AÑOS QUE ACUDE A CONTROL CON DX 1. HIDROCEFALIA ---2. MIGRAÑA ----3. HIPERTENSION ARTERIAL EN TTO --4. ARTROSIS DEGENERATIVA --  EN SEGUIMIENTO POR NEUROLOGIA EN TRATAMIENTO CON TOXINA BOTULINICA CON POCA RESPUESTA  -- AP NIEGA DM -- TOXICOS NIEGA TABACO -- QX TIMPANOPLASTIA , QUISTE OVARIO , APENDICE , ARTROSCOPIAS RODILLAS - -- SUBJETIVO PERSISTE CON CEFALEA A PREDOMINIO FRONTAL , DOLOR EN ARTICULACIONES A PREDOMINIO DE RODILLAS Y CADERAS-</t>
  </si>
  <si>
    <t>Ernesto de Jesús</t>
  </si>
  <si>
    <t>Hoyos Molina</t>
  </si>
  <si>
    <t>Alto de las palmas</t>
  </si>
  <si>
    <t>PACIENTE MASCULINO DE 66 AÑOS, AP HEMORROIDES - NIEGA HTA - DM --- TOXICOS TABAQUISMO ACTIVO SE  HACE INTERVENCION BREVE --- QX -REFIERE DOLOR EN AMBOS MIEMBROS SUPERIRORES EN ZONA DELTOIDEA PREDOMINIO HOMBROS ( TRABAJA EN CONSTRUCCION ) CONSULTA Y LE INDICAN TRATAMIENTO SINTOMATICO ,PRESENTO REACCION ALERGICA A TRATAMIENTO INDICADO QUE NO RECUERDA --</t>
  </si>
  <si>
    <t>DOLOR ARTICULAR EN ESTUDIO</t>
  </si>
  <si>
    <t>INTENSA</t>
  </si>
  <si>
    <t>7. Atención en salud Vejez (60 años y mas)
11. Detección temprana Cancer Prostata (&gt; 50 cd 2 años)</t>
  </si>
  <si>
    <t>Jesús Argemiro</t>
  </si>
  <si>
    <t>Pérez Duque</t>
  </si>
  <si>
    <t>alto de las palmas</t>
  </si>
  <si>
    <t>PACIENTE MASCULINO DE 65 AÑOS DE EDAD , CON MASA EN REGION CERVICAL POSTERIOR , ESTUDIADO HACE 10 AÑOS , SIN SEGUIMIENTO POSTERIOR APARENTEMENTE CONCLUYERON " LIPOMA", NO HA AUMENTADO DE TAMAÑO Y NO TIENE DOLOR -- AP NIEGA HTA , DM - NIEGA ALERGIA A MEDICAMENTOS - TOXICOS TABAQUISMO ACTIVO 15 CIG DIA-- QX NIEGA -- NIEGA HOSPITALIZACIONES PREVIAS --</t>
  </si>
  <si>
    <t>lipoma</t>
  </si>
  <si>
    <t>Rubén Darío</t>
  </si>
  <si>
    <t>Grajales</t>
  </si>
  <si>
    <t>calle 5 n 213</t>
  </si>
  <si>
    <t>Paraiso dos alto de las palmas</t>
  </si>
  <si>
    <t>PACIENTE MASCULINO CON ANTECEDNETE DE CARDIOPATIA ISQUEMICA  2005/ 2007 CON CX REVASCULARIZACION ( 4 BY PASS )  , CON STENT , ULTIMA VALORACION POR CARDIOLOGIA HACE UN MES ( CARDIOVID ) - LINFOMA NO HODGKIN EN TRATAMIENTO CON QT HACE 6 AÑOS EN SEGUIMIENTO POR HEMATOLOGO ( ULTIMO CONTROL HACE UN MES ) SIN EVIDENCIA RECIDIVA --SINUSITIS CRONICA EN SEGUIMIENTO POR ORL CON SINTOMAS FRECUENTES , ESTA PENDIENTE DEFINIR CX  DISLIPIDEMIA --SUBJETIVO NIEGA DOLOR TORACICO O DISNEA , NIEGA EDEMA EN MSIS - NIEGA PERDIDA DE PESO , REFIERE AUMENTO DE PESO -- TOXICOS NIEGA -- ALERGIAS NIEGA -- QX CX REVASCULARIZACION , STC BILATERAL -- BX GANGLIONAR</t>
  </si>
  <si>
    <t>Enfermedad Cardiovascular
Dislipidemia
Otro:</t>
  </si>
  <si>
    <t>LINFOMA NO HODGKIN- SINUSITIS CRONICA EN SEGUIMIENTO POR ORL - TIENE PENDIETNE VALORACION POR NEUMOLOGIA Y ESTA EN SEGUIMIENTO POR HEMATOLOGIA / CARDIOLOGIA</t>
  </si>
  <si>
    <t>CARDIOPATIA ISQUEMICA CRONICA ASINTOMATICO EN SEGUIMIENTO POR CARDIOLOGIA CON BUEN CONTROL, SIN SINTOMAS CV ACTUALES  -- LINFOMA NO HODGKIN EN REMISION Y SEGUIMIENTO POR HEMATOLOGIA -- SINUSOPATIA CRONICA TIENE PENDIENTE VALORAICON POR NEUMOLOGIA Y ESTA EN SEGUIMIENTO POR ORL Y VAN A DEFINIR CONDUCTA -- SE DAN RECOMENDACIONES DE DIETA Y ACTIVIDAD FISICA - DEBE CONTINUAR SEGUIMIENTO POR LAS ESPECIALIDADES</t>
  </si>
  <si>
    <t>Deicy Milena</t>
  </si>
  <si>
    <t>Alzate Castaño</t>
  </si>
  <si>
    <t>deicyalzate2009@gmail.com</t>
  </si>
  <si>
    <t>crr 29 n 59 28</t>
  </si>
  <si>
    <t>medellin</t>
  </si>
  <si>
    <t>PACIENTE FEMENINA DE 36 AÑOS , AP NIEGA HTA , DM -TOXICOS NIEGA -- QX II CESAREAS ----CONSULTA POR PRESENTAR DOLOR EN MIEMBROS INFERIORES CON APARICION DE "ARAÑAS VASCULARES " CON EDEMA AL FINAL DEL DIA --CONSULTA Y LE REALIZAN ECOGRAFIA DE VASOS VENOSOS ( HACE MAS DE 5 AÑOS ) , NO FUE VALORADA POR VASCULAR</t>
  </si>
  <si>
    <t>VASCULAR PERIFERICO</t>
  </si>
  <si>
    <t>Nataly</t>
  </si>
  <si>
    <t>Alzate González</t>
  </si>
  <si>
    <t>nathallyyal219@gmail.com</t>
  </si>
  <si>
    <t>calle 75 b sur n 38 60</t>
  </si>
  <si>
    <t>Sabaneta</t>
  </si>
  <si>
    <t>MOTIVO DE CONSULTA ESTUVO HOSPITALIZADA POR TEP LO ATRIBUYERON A VACUNA COVID 19 ( PFIZER DOS DOSIS ) - DESDE ESE MOMENTO CON DISNEA A MODERADOS ESFUERZOS ,TOS SECA OCASIONAL Y DISFONIA -- AP MICROADENOMA HIPOFISIARIO , CON HIPERPROLACTINEMIA EN TTO CON CABERGOLINA EN SEGUIMIENTO POR GINECOLOGIA  YA FUE SOLICITADA RM CEREBRAL -NIEGA OTROS -- TOXICOS NIEGA -- ALERGIA MORFINA Y AMINOFILINA --NO TIENE ESTUDIOS DE FUNCION PULMONAR</t>
  </si>
  <si>
    <t>TEP POR ANTECEDENTES ( SECUNDARIO A VACUNA COVID ) -- MICROADENOMA HIPOFISIARIO CON HIPERPROLACTINEMIA</t>
  </si>
  <si>
    <t>El Salado</t>
  </si>
  <si>
    <t>Teresa De Jesus</t>
  </si>
  <si>
    <t>Gil Arcila</t>
  </si>
  <si>
    <t>chechagil02@gmail.com</t>
  </si>
  <si>
    <t>Calle 41 AA Sur # 29 A 16</t>
  </si>
  <si>
    <t>San Rafael</t>
  </si>
  <si>
    <t>PACIENTE FEMENINA DE 61 AÑOS , CON LOS SIGUIENTES DX 1. ASMA BRONQUIAL --2. DM 2-- 3. ARRITMIA CARDIACA ( ?) --REFIRE QUE EN EL 2023 PRESENTO DOLOR TORACICO " SENSACION DE OPRESION / DISNEA Y PALPITACIONES " , NO CONSULTO URGENCIAS ,NO LO HA PRESENTADO NUEVAMENTE. LE REALIZARON HOLTER Y DX ARRITMIA SIN TRATAMIENTO ACTUALMENTE. AP NIEGA HTA - REFIERE GASTRITIS , DIVERTICULITIS ARTROSIS - ALERGIA NIEGA - TOXICOS NIEGA --QX NIEGA</t>
  </si>
  <si>
    <t>ASMA , ARTROSIS , ARRITMIA CARDIACA</t>
  </si>
  <si>
    <t>Lady Yesenia</t>
  </si>
  <si>
    <t>Guerra Diez</t>
  </si>
  <si>
    <t>ladyyeseniaguerradiez@gmail.com</t>
  </si>
  <si>
    <t>Calle 40 Sur # 27 159</t>
  </si>
  <si>
    <t>San Jose</t>
  </si>
  <si>
    <t>PACIENTE FEMENINA DE 43 AÑOS QUE CONSULTA CON DX 1. DORSO -LUMBAR ( ESCOLIOSIS )  -- AP NIEGA HTA DM -- QX MAMOPLASTIA Y RINOPLASTIA DE AUMENTO -- TOXICOS NIEGA -- NIEGA HOSPITALIZACIONES -- LE PREOCUPA QUE  POR EL DOLOR EN REGION DORSAL- LUMBAR   TOMA ANALGESICOS Y NOTA MEJORIA ADEMAS CON PARESTESIAS EN MIEMBROS INFERIORES --</t>
  </si>
  <si>
    <t>ESCOLIOSIS</t>
  </si>
  <si>
    <t>Miriam</t>
  </si>
  <si>
    <t>Uribe Quintero</t>
  </si>
  <si>
    <t>mirilu65@hotmail.com</t>
  </si>
  <si>
    <t>Carrera 24 F # 40 Sur 53</t>
  </si>
  <si>
    <t>PACIENTE FEMENINA DE 58 AÑOS, REFIERE QUE PRESENTO MAREOS HACE DOS MESES ESPORADICOS , POR LO QUE CONSULTA EPS Y REALIZAN PARACLINICOS ENCONTRANDOSE ALTERACIONES DE GLICEMIA ( 140 MG / DL ) ELEVACION DE LIPIDOS ( COLESTEROL Y TG ) E INDICAN TRATAMIENTO , ADEMAS SOLCITAN TOMA SERIADA DE PA QUE INFORMA SALIO NORMAL -- HIPOTIROIDISMO EN TTO CON LVT 75 MCG DIA CON BUEN CONTROL --AP NIEGA HTA - ALERGIAS NIEGA --TOXICO NIEGA - OH NIEGA</t>
  </si>
  <si>
    <t>OBESIDAD - HIPOTIROIDISMO</t>
  </si>
  <si>
    <t>Lina Marcela</t>
  </si>
  <si>
    <t>Medina Arango</t>
  </si>
  <si>
    <t>linamedina@gmail.com</t>
  </si>
  <si>
    <t>Carrera 45 B # 29 Sur 71</t>
  </si>
  <si>
    <t>PACIENTE FEMENINA DE 44 AÑOS DE EDAD QUE ESTA PREOCUPADA PORQUE NO LOGRA DISMINUIR DE PESO , SE SIENTE ANSIOSA , ADEMAS CON ANTECEDENTE DE FIBROMIALGIA Y DEFICIT DE VITAMINAD - HIPOTIROIDISMO EN TRATAMIENTO CON LVT CON APARENTE BUEN CONTROL -</t>
  </si>
  <si>
    <t>OBESIDAD , HIPOTIROIDISMO - INSUFICIENCIA DE VITAMINAD</t>
  </si>
  <si>
    <t>Maria Betsabe</t>
  </si>
  <si>
    <t>Muños Muñoz</t>
  </si>
  <si>
    <t> </t>
  </si>
  <si>
    <t>calle 39 B Sur # 24 F 63</t>
  </si>
  <si>
    <t>Chingui dos</t>
  </si>
  <si>
    <t>PACIENTE FEMENINA DE 60 AÑOS CON ANTECEDENTE DE HIPOTIROIDISMO - DEPRESION - ARTROSIS -- AP NIEGA HTA Y DM -- ALERGIAS NIEGA -- TOXICOS NIEGA TABACO -- OH NIEGA -- REFIERE QUE ESTA PREOCUPADA POR SUS HIJAS PORQUE TIENEN PROBLEMAS DE ADICCION A PERICO Y THC -- SUBJETIVO NIEGA DOLOR TORACICO O DISNEA, REFIERE CEFALEA Y SINTOMAS DEPRESIVOS , CON LLANTO FACIL , ESTA EN SEGUIMIENTO POR PSICOLOGIA ,SIN EMBARGO ULTIMA VALORACION HACE UN AÑO</t>
  </si>
  <si>
    <t>HIPOTIROIDISMO , DEPRESION</t>
  </si>
  <si>
    <t xml:space="preserve"> PSICOLOGIA</t>
  </si>
  <si>
    <t>Elizabeth</t>
  </si>
  <si>
    <t>Acevedo Infante</t>
  </si>
  <si>
    <t>creacioneskof@yahoo.es</t>
  </si>
  <si>
    <t>Carrera 24 EE # 39 D Sur 31</t>
  </si>
  <si>
    <t>PACIENTE FEMENINA DE 39 AÑOS QUE CONSULTA PORQUE QUIERE CONTROL MEDICO  Y ORIENTACION EN HABITOS SALUDABLES -- AP NIEGA HTA , DM - ALERGIAS NIEGA -- QX AMIGDALECTOMIA HEMORROIDES CESAREA --EL UNICO SINTOMA QUE REFIERE ES INFLAMACION ABDOMINAL RELACIONADA CON LA ALIMENTACION ( LACTEOS , GRANOS ) A  PREDOMINIO VESPERTINO</t>
  </si>
  <si>
    <t>Juana Isabel</t>
  </si>
  <si>
    <t>Ochoa De Santamaria</t>
  </si>
  <si>
    <t>El Socorro</t>
  </si>
  <si>
    <t>PACIENTE FEMENINA 74 AÑOS --CONSULTA POR PRESENTAR DOLOR EN PRESENTAR EN REGION LUMBAR IZQUIERDA  Y CADERA CON LIMITACION FUNCIONAL IMPORTANTE POR LO QUE CONSULTA E INDICAN TRATAMIENTO Y MEJORA. TIENE ANTECEDENTE DE CAIDA CON TRAUMA HACE 3 AÑOS --AP NIEGA ALERGIAS - TOXICOS NIEGA --AP HIPERTENSION ARTERIAL -/ DISLIPIDEMIA</t>
  </si>
  <si>
    <t>Maria Lourdes</t>
  </si>
  <si>
    <t>Muñoz Muñoz</t>
  </si>
  <si>
    <t>Calle 39 B Sur # 24 F 63</t>
  </si>
  <si>
    <t>Chingui Dos</t>
  </si>
  <si>
    <t>PACIENTE FEMENINA DE 64 AÑOS QUE ACUDE  PREOCUPADA PORQUE LE HAN ENCONTRADO LA PRESION ELEVADA, NO RECIBE TRATAMIENTO  AP NIEGA DM , ALERGIAS -- TOXICO TABAQUISMO ACTIVO 10 CIG AL DIA --QX TUBECTOMIA ---SUBJETIVO PRESENTA DOLOR EN REGION LUMBAR , QUE SE IRRADIAN A MIEMBROS INFERIORES , Y LA REGION GLUTEA ADEMAS CON SENSACION DE CHUZONES EN EL TORAX</t>
  </si>
  <si>
    <t>Cristian David</t>
  </si>
  <si>
    <t>Ruiz Restrepo</t>
  </si>
  <si>
    <t>cristianrr1895@gmail.com</t>
  </si>
  <si>
    <t>Calle 40 Sur # 24 F 83 APTO 107</t>
  </si>
  <si>
    <t>PACIENTE MASCULINO DE 25 AÑOS QUE ACUDE A CONTROL CON DX 1. ASMA BRONQUIAL ULTIMA CRISIS HACE DOS AÑOS -- AP NIEGA ALERGIAS -- TOXICOS NIEGA TABACO Y OH -- QX ADENOIDES -- LE PREOCUPA QUE NUNCA LE HAN REALZIADO NIVELES DE COLESTEROL Y TG - NI EX TIROIDES ( AF POSITIVO )</t>
  </si>
  <si>
    <t>ASMA BRONQUIAL</t>
  </si>
  <si>
    <t>Gladys Eugenia</t>
  </si>
  <si>
    <t>Villada Arteaga</t>
  </si>
  <si>
    <t>geniaviar@hotmail.com</t>
  </si>
  <si>
    <t>Carrera 29 AA # 41 Sur</t>
  </si>
  <si>
    <t>PACIENTE FEMENINA DE 54 AÑOS QUE CONSULTA POR PRESENTAR DESDE HACE AROX 1 MES DOLOR EN REGION DEL CODO DERECHO CON LIMITACION PARA LA MOVILIZACION , LE REALIZAN INFILTRACION CON POCA MEJORIA , LIMITA LA ACTIVIDAD FISICA, TIENE ANTECEDENTE DE STC , FUE VALORADA POR IPS E INDICAN TERAPIA FISICA. --AP ALERGIA A LOS AINES -- TOXICOS NIEGA -- QX STC DERECHO -TUBECTOMIA - HISTERECTOMIA - APENDICECTOMIA - STC --</t>
  </si>
  <si>
    <t>ORTOPEDIA</t>
  </si>
  <si>
    <t>Angel Domingo</t>
  </si>
  <si>
    <t>Valderrama Parra</t>
  </si>
  <si>
    <t>andoval6409@yahoo.es</t>
  </si>
  <si>
    <t>Carrera 24 F 40 sur 90</t>
  </si>
  <si>
    <t>PACIENTE MASCULINO CON ANTECEDENTE DE CIFRAS DE PA ELEVADAS, LE INDICARON TTO PARA LA PRESION HACE DOS AÑOS PERO NO LO CUMPLE ACTUALMENTE, ESTA CON REMEDIOS CASEROS -- AP NIEGA ALERGIAS --- TOXICOS NIEGA -- REALIZA ACTIVIDAD FISICA DIARIAMENTE -- SUBJETIVO NIEGA DOLOR TORACICO , DISNEA , PALPITACIONES , NO TOS O EXPECTORACION</t>
  </si>
  <si>
    <t>Jose Rodrigo</t>
  </si>
  <si>
    <t>Zapata Arboleda</t>
  </si>
  <si>
    <t>rodrigoza9@hotmail.com</t>
  </si>
  <si>
    <t>Carrera 24 F # 40 Sur 60 in 207</t>
  </si>
  <si>
    <t>PACIENTE MASCULINO QUE CONSULTA POR LESIONES EN PIEL EN BRAZOS Y NUCA PRURIGINOSO , LO RELACIONA CON CONTACTO CON PLANTA ( MANZANILLO ) , CONSULTA Y LE INDICAN TTO CON DESLORATADINA CON MEJORIA DE LOS SINTOMAS ( INICIO AYER EL TRATAMIENTO )-- AP HTA EN TTO CON LOSARTAN - ASA - DISLIPIDEMIA EN TTO CON ATORVASTATINA , TOXICOS NIEGA -- NIEGA DISNEA TTOS O EXPECTORACION , NO DISNEA O PALPITACIONES</t>
  </si>
  <si>
    <t>URTICARIA ALERGICA</t>
  </si>
  <si>
    <t>Lida Mahli</t>
  </si>
  <si>
    <t>Victoria Monsalve</t>
  </si>
  <si>
    <t>lidavictoria@hotmail.com</t>
  </si>
  <si>
    <t>calle 41 BB Sur # 29 AA 49 in 201</t>
  </si>
  <si>
    <t>PACIENTE FEMENINA DE 45 AÑOS QUE CONSULTA PORQUE AL TENER RELACIONES SEXUALES NO SIENTE PLACER , REFIERE QUE TIENE APROX 2 AÑOS CON EL PROBLEMA , NO REFIERE DOLOR EN LAS RELACIONES , SIN EMBARGO SI DOLOR EN PLANTAS DE LOS PIES --</t>
  </si>
  <si>
    <t>Adriana Patricia</t>
  </si>
  <si>
    <t>Tejada Arango</t>
  </si>
  <si>
    <t>Otro</t>
  </si>
  <si>
    <t>tejadaadriana15@gmail.com</t>
  </si>
  <si>
    <t>Carrera 24 EE # 39 D Sur</t>
  </si>
  <si>
    <t>Barrio Nuevo</t>
  </si>
  <si>
    <t>PACIENTE FEMENINA DE 46 AÑOS CON ANTECEDENTES DE HISTERECTOMIA HACE 6 AÑOS CON DISPAREUNIA A PREDOMINIO IZQUIERDO , NO HA PRESENTADO SANGRAMIENTO , YA VALORADA EN ESTE PROGRMA CON GINECOLOGIA -- AP NIEGA HTA , DM -- ALERGIAS NIEGA -- TOXICOS NIEGA TABACO -- OH NIEGA --NIEGA SINTOMAS RESPIRATORIOS Y OTROS</t>
  </si>
  <si>
    <t>ilce Cecilia</t>
  </si>
  <si>
    <t>Gomez Rua</t>
  </si>
  <si>
    <t>Calle 40 sur 24 F 13</t>
  </si>
  <si>
    <t>La Virgen del Perpetuo Socorro</t>
  </si>
  <si>
    <t>PACIENTE FEMENINA DE 58 AÑOS QUE CONSULTA PARA REVISION , AP NIEGA HTA , DM , ALERGIAS NIEGA -- TOXICOS NIEGA --- QX HERNIA-- SUBJETIVO NIEGA DOLOR TORACICO O DISNEA, REFIERE DOLOR ABDOMINAL A PREDOMINIO DE EPISGASTRIO , CON EPISODIOS DE DIARREA, VOMITOS OCASIONALES , NO HA SIDO VALORADA POR IPS - NIEGA PERDIDA DE PESO - NIEGA FIEBRE</t>
  </si>
  <si>
    <t>Giovanny</t>
  </si>
  <si>
    <t>Velez Bolivar</t>
  </si>
  <si>
    <t>giovanny.velez@gmail.com</t>
  </si>
  <si>
    <t>Calle 49 Sur # 27b 159</t>
  </si>
  <si>
    <t>PACIENTE MASCULINO QUE CONSULTA POR PRESENTAR POSTERIOR A INFECCION POR COVID 2020 QUE NO REQUIRIO HOSPITALIZACION ,  DISNEA A MODERADOS ESFUERZOS , REFIERE QUE RONCA EN FORMA IMPORTANTE EN LA NOCHE NO ESTA CLARO SI PRESENTA PERIODOS DE APNEA - ES ESTUDIADO EN LA IPS , REALIZAN RX TORAX Y ESPIROMETRIA Y REPORTAN NORMALES ( NO TRAE ESTUDIOS ) - NO VALORAR VIAS SUPERIORES Y PRESENTA SINTOMAS ALERGICOS ( RINITIS , ESTORNUDOS Y OBSTRUCCION NASAL ) -- AP NIEGA HTA , DM -- ALERGIAS NIEGA --- TOXICOS NIEGA --</t>
  </si>
  <si>
    <t>Alba Lucia</t>
  </si>
  <si>
    <t>Bolivar .</t>
  </si>
  <si>
    <t>PACIENTE QUE CONSULTA POR PRURITO Y ERUPCION EN PIEL A PREDOMINIO DE MIEMBROS SUPERIORES E INFERIORES , NO HA SIDO VALORADA POR DERMATOLOGIA , FUE VALORADA EN HMUA  ESTA EN TTO CON FEXOFENADINA QUE NO LO HA INICIADO TODAVIA --- AP HIPERTENSION ARTERIAL EN TRATAMIENTO - DM 2- DISLIPIDEMIA --ABLACION CARDIACA POR ARRITMIA EN SEGUIMIENTO POR CARDIOLOGIA -- TOXICOS NIEGA - TABAQUISMO PASIVO -- QX NIEGA --</t>
  </si>
  <si>
    <t>Fernando Leon</t>
  </si>
  <si>
    <t>Restrepo Berrio</t>
  </si>
  <si>
    <t>lukas0421@hotmail.com</t>
  </si>
  <si>
    <t>Carrera 29 B # 40 f Sur 120</t>
  </si>
  <si>
    <t>La Fe</t>
  </si>
  <si>
    <t>PACIENTE MASCULINO QUE CONSULTA POR PRESENTAR SINTOMAS URINARIOS RELACIONADOS CON HIPERPLASIA PROSTATICA - FUE VALORADO POR UROLOGIA QUE INDICA TTO , TRAE RESULTADOS DE ESTUDIOS TAC ABDOMEN Y PELVIS : 30 JULIO 2024 QUISTE SIMPLE RENAL DEREHO ( 17*17 MM) - ENF DIVERTICULAR --- AP NIEGA HIPERTENSION , DIABETES -- ALERGIAS NIEGA</t>
  </si>
  <si>
    <t>PATOLOGIA PROSTATICA</t>
  </si>
  <si>
    <t>Belisa</t>
  </si>
  <si>
    <t>Davila Leudo</t>
  </si>
  <si>
    <t>belisadavila24@gmail.com</t>
  </si>
  <si>
    <t>Calle 58 # 43 21</t>
  </si>
  <si>
    <t>Boston</t>
  </si>
  <si>
    <t>PACIENTE FEMENINA DE 23 AÑOS QUE CONSULTA POR PRESENTAR SINTOMAS GI , TIENE ANTECEDENTE DE SII , CUIDA LA ALIMENTACION , SIN EMBARGO PERSISTE CON ESTREÑIMIENTO QUE ALTERNA CON DIARREA , DISTENSION ABDOMINAL , AUMENTO DE PESO , LE GENERA ANSIEDAD Y ADICIONALMENTE CON GASES FETIDOS  ( LOS SINTOMAS HAN EMPEORADO EN LOS ULTIMOS 8 MESES ) - AP SII - GASTRITIS -- ALERGIAS NIEGA -- TOXICOS NIEGA - OCUPACION ENFERMERA --- NO TIENE ESTUDIOS DE VIAS DIGESTIVAS</t>
  </si>
  <si>
    <t>GASTRITIS -- SII</t>
  </si>
  <si>
    <t>Sandra</t>
  </si>
  <si>
    <t>Restrepo Anchico</t>
  </si>
  <si>
    <t>srestrepo29@gmail.com</t>
  </si>
  <si>
    <t>Carrera 42 # 40 G Sur 34</t>
  </si>
  <si>
    <t>El Dorado</t>
  </si>
  <si>
    <t>PACIENTE FEMENINA DE 52 AÑOS QUE CONSULTA PORQUE DESPUES DE LA MENOPAUSIA NO HA LOGRADO DISMINUIR DE PESO , REALIZA ACTIVIDAD FISICA ( CAMINATAS ) -ADEMAS LE PREOCUPA QUE EN EL ULTIMO CONTROL DE GLICEMIA EN 125, NO HA SIDO VALORADA POR NUTRICION -- AP NIEGA TOXICOS --  AP DEPRESION EN TTO CON VENLAFAXINA --QX II CESAREAS - ALERGIAS NIEGA - INTOLERANTA A METOCLOPRAMIDA</t>
  </si>
  <si>
    <t>DEPRESION EN TTO</t>
  </si>
  <si>
    <t xml:space="preserve"> NUTRICION</t>
  </si>
  <si>
    <t>Nearis</t>
  </si>
  <si>
    <t>Zapata Garzon</t>
  </si>
  <si>
    <t>neariszapatagarzon@gmail.com</t>
  </si>
  <si>
    <t>Calle 40F sur # 24 B 200</t>
  </si>
  <si>
    <t>PACIENTE CON ANTECEDENTE DE HERPES ZOSTER , RECIBIO TTO , YA EN RESOLUCION - AP NIEGA HTA - DM - NIEGA ALERGIAS -- QX NIEGA-- SOLICITA REVISION DE PARACLINICOS -SE EVIDENCIA DISLIPIDEMIA - GLUCOSA NORMAL , ECO MAMARIO BIRADS 1- MAMOGRAFIA TIRADS 2 - LE PREOCUPA QUE HA TENIDO DOS EPISODIOS VIRALES Y DESPUES HERPES , POR L QUE CREE QUE TIENE LAS DEFENSAS BAJAS ,NO TIENE HEMOGRAMA EN LO REPORTADO</t>
  </si>
  <si>
    <t>Plaza de Mercado</t>
  </si>
  <si>
    <t>Elvia</t>
  </si>
  <si>
    <t>Restrepo Álvarez</t>
  </si>
  <si>
    <t>milleyrestrepo1610@gmail.com</t>
  </si>
  <si>
    <t>San Antonio de Prado</t>
  </si>
  <si>
    <t>PACIENTE FEMENINA DE 64 AÑOS CON DX HERNIA INGUINAL --REFIERE DOLOR ABDOMINAL DE MODERADA INTENSIDAD DIFUSO , NO  CAMBIOS DE HABITO INTESTINAL ( ,  -- TOXICOS TABAQUISMO ACTIVO , SE HACE INTERVENCION BREVE,ESTA MOTIVADA Y DESEA AYUDA PARA ABANDONO DE HABITO -- QX HERNIA UMBILICAL -- ACTIVIDAD FISICA SEDENTARIA -- ALIMENTACION BALANCEADA - NIEGA DOLOR TORACICO O TOS , NIEGA DISNEA</t>
  </si>
  <si>
    <t>Ovidio</t>
  </si>
  <si>
    <t>Gallego Álvarez</t>
  </si>
  <si>
    <t>pinturaartistica@yahoo.es</t>
  </si>
  <si>
    <t>Cra 46 a 38 b sur 50</t>
  </si>
  <si>
    <t>PACIENTE MASCULINO DE 59 AÑOS CON DX HIPERTENSION ARTERIAL - DIABETES -- EN TRATAMIENTO LOSARTAN , AMLODIPINO , ASA - EN SEGUIMIENTO PREVIO POR CARDIOLOGIA -- NIEGA ALERGIA A MEDICAMENTOS -- TOXICOS TABAQUISMO ACTIVO ( NO DESEA ABANDONAR HABITO ) SE HACE INTERVENCION BREVE -- QX NIEGA --- ACTIVIDAD FISICA ADECUADA --- DIETA CUIDA LA ALIMENTACION</t>
  </si>
  <si>
    <t>Álvaro León</t>
  </si>
  <si>
    <t>Vélez Ángel</t>
  </si>
  <si>
    <t>alejavp416@hotmail.com</t>
  </si>
  <si>
    <t>Calle 48 DD SUR 42 D 26</t>
  </si>
  <si>
    <t>Señorial</t>
  </si>
  <si>
    <t>PACIENTE MASCULINO 79 AÑOS CON LOS SIGUIENTES DIAGNOSTICOS 1. HIPOTIROIDISMO 2. HIPERTENSION ARTERIAL --3. ARTROSIS -4. OSTEOPOROSIS -- ADHERENTE A TRATAMIENTO - ACUDE CON LA ESPOSA, Y REFIERE QUE DESEDE HACE UN AÑO CON TRASTORNO DE MEMORIA FUE VALORADO POR NEUROLOGIA QUE INDICA TRATAMIENTO, REFIERE QUE TIENE INSOMNIO PERO DUERME EN EL DIA / PRESENTA NICTURIA Y YA FUE VALORADO POR UROLOGIA Y TIENE PENDIETNE NUEVA CITA -- SUBJETIVO REFIERE ODINOFAGIA , PRURITO EN LA GARGANTA , NIEGA DOLOR TORACICO O DISNEA , NO PALPITACIONES -- ACTIVIDAD FISICA , DIARIAMENTE CAMINA 1 HORAS</t>
  </si>
  <si>
    <t>ARTROSIS / OSTEOPOROSIS -- HIPOTIRODISMO</t>
  </si>
  <si>
    <t>7 Atención en salud Vejez (60 años y mas), 35 Programa de Enfermedades Cronicas PIC HTA,DM,EPOC,Obesidad).</t>
  </si>
  <si>
    <t>Silvia Nelly</t>
  </si>
  <si>
    <t>Palacio de Vélez</t>
  </si>
  <si>
    <t>PACIENTE FEMENINA DE 76 AÑOS QUE CONSULTA CON DX 1. ARTROSIS --2. AP NIEGA HTA / DM -- TOXICOS ABANDON DE TABACO HACE 40 AÑOS - OH NIEGA -- QX TUBECTOMIA -- SUBJETIVO REFIERE QUE TIENE ESTRES PORQUE EL ESPOSO TIENE TRASTORNO DE MEMORIA Y TIENE ADEMAS UN HIJO ESPECIAL - NIEGA DOLOR TORACICO , DISNEA O PALPITACIONES , REFIERE DOLOR EN RODILLA CON INFLAMACION ( DERECHA )</t>
  </si>
  <si>
    <t>OPINION :  ARTROSIS YA VALORADA POR ORTOPEDIA QUE INDICA TTO CON ANALGESICO --- SE DAN HERRRAMIENTAS PARA MANEJO DE ESTRES  -- SE DAN RECOMENDACIONES DE DIETA Y ACTIVIDAD FISICA</t>
  </si>
  <si>
    <t>Gladys</t>
  </si>
  <si>
    <t>Ramírez Trujillo</t>
  </si>
  <si>
    <t>alexander.valencia.9257@gmail.com</t>
  </si>
  <si>
    <t>Cra 27 40 b sur 28</t>
  </si>
  <si>
    <t>PACIENTE FEMENINA DE 50 AÑOS, AP NIEGA HTA , DM -- ALERGIAS NIEGA --- TOXICOS NIEGA TABACO Y OH -- QX TUBECTOMIA -- NIEGA DOLOR TORACICO DISNEA O PALPITACONES -- SEDENTARIA -- LE PREOCUPA QUE ESTA EN  PRE MENOPAUSIA Y QUIERE CONOCER LOS CAMBIOS QUE VIENEN --</t>
  </si>
  <si>
    <t>PERIMENOPAUSIA</t>
  </si>
  <si>
    <t>Alexander</t>
  </si>
  <si>
    <t>Valencia Narváez</t>
  </si>
  <si>
    <t>PACIENTE MASCULINO DE 41 AÑOS CON DX 1. HIPERTENSION ARTERIAL --2. CA VEJIGA DX HACE 5 AÑOS ( INTERVENIDO QX ENERO 2020 / ENERO 2021/ ENERO 2022 ) REALIZAN TAC Y EVIDENCIAN PARED DEREECHA DE LA VEJIGA ENGROSADA Y ESTA EN VALORACON CON UROLOGIA / ONCOLOGIA -- -- TOXICOS TABAQUISMO DESDE LOS 15 AÑOS HASTA HACE CUATRO AÑOS - OH OCASIONAL -- ACTIVIDAD FISICA CAMINA DIARIAMENTE 30 MIN --SUBJETIVO REFIERE DOLOR TORACICO  OPRESIVO , DURA 10 MIN - NO LO RELACIONA CON ACTIVIDAD FISICA --- SIN SUDORACION O DISNEA</t>
  </si>
  <si>
    <t>CA VEJIGA</t>
  </si>
  <si>
    <t>6 Atención en salud a la Adultez (29 a 59 años), 35 Programa de Enfermedades Cronicas PIC HTA,DM,EPOC,Obesidad).</t>
  </si>
  <si>
    <t>Lucas</t>
  </si>
  <si>
    <t>Castañeda Gutiérrez</t>
  </si>
  <si>
    <t>castaneda988@gmail.com</t>
  </si>
  <si>
    <t>Calle 53 sur 19</t>
  </si>
  <si>
    <t>PACIENTE MASCULINO DE 19 AÑOS CON DX HIPOTIROIDISMO EN TTO CON LVT 25 MCG DIA LUNES A VIERNES Y 50 MCG SAB DOMINGO -- AP NIEGA HTA ALERGIAS , TOXICOS NIEGA - OH SOCIAL --- ACTIVIDAD FISICA 3 VECES A LA SEMANA -- ALIMENTACION BALANCEADA PERO LE GUSTA EL DULCE Y LA GRASA --</t>
  </si>
  <si>
    <t>HIPOTIROIDISMO EN TTO CON LVT CON ADECUADO CONTROL</t>
  </si>
  <si>
    <t>OPINION : HIPOTIROIDISMO DESDE LOS 11 AÑOS EN SEGUIMEINTO POR ENDOCRINOLOGIA -----SE DAN RECOMENDACIONES DE  ACTIVIDAD FISICA Y DIETA- SE LE EXPLICA LA IMPORTANCIA DE CONTROLAR DULCES Y GRASAS --</t>
  </si>
  <si>
    <t>Noemi</t>
  </si>
  <si>
    <t>Jaimes García</t>
  </si>
  <si>
    <t>noemijg1964@gmail.com</t>
  </si>
  <si>
    <t>PACIENTE FEMENINA DE 59 AÑOS, CON DX 1. SIND TUNEL DEL CARPO -- AP NIEGA HTA / DM // NIEGA ALERGIA A MEDICAMENTOS -- TOXICOS NIEGA -- QX VARICES , CESAREA , TUBECTOMIA  - HERNIA INGUINAL BILATERAL -- SUBJETIVO REFIERE DOLOR EN MANOS , PARESTESIAS A PREDOMINIO DE MANO DERECHA, DICE QUE YA FUE VALORADA Y PLANTEAN CX -- AP REALIZA HIDROAEROBICOS Y GIMNASIA -- DIETA CUIDA LA ALIMENTACION ---</t>
  </si>
  <si>
    <t>SIND TUNEL CARPO</t>
  </si>
  <si>
    <t>María Noelia</t>
  </si>
  <si>
    <t>Cárdenas Villa</t>
  </si>
  <si>
    <t>luribec80@gmail.com</t>
  </si>
  <si>
    <t>Calle 40 c sur 28 39</t>
  </si>
  <si>
    <t>PACIENTE FEMENINA 76 AÑOS QUE ACUDE CON DX 1. ANEMIA 2. NODULO TIROIDEO -3. ARTROSIS -- LA HIJA REFIERE QUE PRESENTA DISNEA OCASIONAL SIN TOS , CON DX NO CLARO DE EPOC PERO SI CON ANTECEDENTE DE TABAQUISMO PREVIO , ADEMAS CON INSOMNIO DE CONCILIACION , Y PERDIDA DE PESO ( LA HIJA REFIERE QUE ANTES 80 KILOS Y ACTUAL 76 KILOS ) NO HA PRESENTADO CAMBIOS EN LA ALIMENTACION - REFIERE QUE LE HAN INDICADO HIERRO VIV Y TIENE ESTUDIOS DE VIAS DIGESTIVAS DE HACE DOS AÑOS APROX --SEDENTARIA --</t>
  </si>
  <si>
    <t>EPOC</t>
  </si>
  <si>
    <t>ANEMIA , NODULO TIROIDEO</t>
  </si>
  <si>
    <t>José Manuel</t>
  </si>
  <si>
    <t>Uribe .</t>
  </si>
  <si>
    <t>PACIENTE MASCULINO DE 73 AÑOS , ACUDE A CONTROL CON DX 1. ASMA / EPOC --2. DM 2---3. ARTROSIS DE RODILLA --4. DEMENCIA SENIL DX HACE DOS AÑOS CON PRUEBAS PSICOTECNICAS  -- TOXICOS NIEGA ACTUALMENTE , PREVIAMENTE SI OH NIEGA --ALERGIAS NIEGA -- QX CX CORNETES Y PROSTATA --ACUDE CON LA HIJA Y ELLA REFIERE QUE EL SE ENCUENTRA DEPRIMIDO , DESMOTIVADO , CON POCAS GANAS DE HACER COSAS, FUE VALORADO POR PSICOLOGO , NO LE HAN INDICADO TTO FARMACOLOGICO - NIEGA DOLOR TORACICO O DISNEA , NO PALOITACIONES O EDEMA -- ACTIVIDAD FISICA SEDENTARIO --ALIMENTACION PERDIDA DE APETITO CON LA DEPRESION</t>
  </si>
  <si>
    <t>Diabetes Mellitus
EPOC
Otro:</t>
  </si>
  <si>
    <t>DEPRESION - DEMENCIA SENIL</t>
  </si>
  <si>
    <t>José Mario</t>
  </si>
  <si>
    <t>Bedoya .</t>
  </si>
  <si>
    <t>bedoyajosemario@gmail.com</t>
  </si>
  <si>
    <t>Trans 34 C Sur 23 b 39</t>
  </si>
  <si>
    <t>Obrero</t>
  </si>
  <si>
    <t>PACIENTE MASCULINO DE 63 AÑOS,CON DX FIBRILACION AURICULAR EN TTO CON RIVAROXABAN, EN SEGUIMIENTO POR CARDIOLOGIA , ULTIMA VALORACION HACE 15 DIAS CON BUEN CONTROL - LE REALIZARON ABLACION DE VENAS PULMONARES Y ESTA EN SEGUIMEINTO TAMBIEN POR EF -- BUENOS HABITOS DE ALIMENTACION --LE PREOCUPA PORQUE HA TENIDO DIFICULTAD PARA DORMIR , Y EL RELOJ LE DISPARO LA ALARMA PORQUE TENIA LA FC ELEVADA Y ESE DIA HABIA TENIDO UN PROBLEMA Y ESO LO ALTERÓ- SIN EMBARGO EN CONTROL POSTERIOR --- AP NIEGA ALERGIAS A MEDICAMENTOS -- TOXICOS NIEGA - EX FUMADOR -</t>
  </si>
  <si>
    <t>FIBRILACION AURICULAR</t>
  </si>
  <si>
    <t>Leidy</t>
  </si>
  <si>
    <t>Hernández Pulgarín</t>
  </si>
  <si>
    <t>Diag 29 34 F SUR 81</t>
  </si>
  <si>
    <t>Las Cometas</t>
  </si>
  <si>
    <t>PACIENTE  FEMENINA DE 40 AÑOS , TRABAJA COMO INDEPENDIENTE -- AP NIEGA HTA / DM  -REFIERE QUE LAS COMIDAS LE CAEN MAL , CEFALEA , DOLOR ABDOMINAL , DIARREA , DISTENSION ABDOMINAL , MEJORA EL DOLOR CON LA DEPOSICIONES --AP DERMATITIS-- TOXICO NIEGA -- QX LITIASIS RENAL / TUBECTOMIA - ACTIVIDAD FISICA SEDENTARIA -- ALIMENTACION BALANCEADA</t>
  </si>
  <si>
    <t>SINDROME DE INTESTINO IRRITABLE</t>
  </si>
  <si>
    <t>Claudia Marcela</t>
  </si>
  <si>
    <t>Ciro Villegas</t>
  </si>
  <si>
    <t>marcesamisa@gmail.com</t>
  </si>
  <si>
    <t>Cra 40 A 40 F SUR 40</t>
  </si>
  <si>
    <t>PACIENTE  FEMENINA DE 41 AÑOS ,DX ENDOMETRIOSIS -- AP NIEGA DM / HTA --- ALERGIA A PENICILINA -- TOXICOS TABAQUISMO ACTIVO SE HACE INTERVENCION BREVE Y ESTA MOTIVA -- ACTIVIDAD FISICA SEDENTARIA -- ALIMENTACION BALANCEADA --</t>
  </si>
  <si>
    <t>Dina Luz</t>
  </si>
  <si>
    <t>Suárez Santana</t>
  </si>
  <si>
    <t>dinasuarez838@gmail.com</t>
  </si>
  <si>
    <t>Cra 51 100 47</t>
  </si>
  <si>
    <t>PACIENTE  FEMENINA 20 AÑOS ,TRABAJA DE VIGILANTE - SIN ANTECEDENTES PATOLOGICOS CONOCIDOS -- AP NIEGA HTA - DM -- ALERGIA A NAPROXENO -- TOXICOS NIEGA -- QX NIEGA -- CONSULTA POR PRESENTAR SENSACION DE MAREO CON PALPITACIONES , SINTIO QUE SE IBA A DESMAYAR , PRESENTA PALPITACIONES FRECUENTES A PREDOMINIO DIURNO -- NIEGA SINCOPE -- ADEMAS TEMBLOR EN MANOS , NIEGA PERDIDA DE PESO O DIARREA - SEDENTARIA - CUIDA LA ALIMENTACION</t>
  </si>
  <si>
    <t>Gilma magnolia</t>
  </si>
  <si>
    <t>Montoya Gomez</t>
  </si>
  <si>
    <t>5987914@gmail.com</t>
  </si>
  <si>
    <t>crra 31#14AA SUR 45</t>
  </si>
  <si>
    <t>Urbanizacion gualandayes</t>
  </si>
  <si>
    <t>PACIENTE  FEMENINA 67 AÑOS CON DOLOR EN MUSLO DERECHO CON LIMITACION FUNCIONAL , CONSULTA Y LE INDICAN TRATAMIENTO Y SOLICITAN RX , CON PARESTESIAS Y CALAMBRE , CON DOLOR LUMBAR ASOCIADO, NIEGA TENER VARICES -- AP NIEGA HTA - DM -- NIEGA ALERGIAS A MEDICAMENTOS -- TOXICOS NIEGA TABACO -COCINO CON LEÑA --ACTIVIDAD FISICA CAMINA DIARIAMENTE -- ALIMENTACION NO BALANCEADA - LE GUSTA MUCHO EL DULCE -</t>
  </si>
  <si>
    <t>sandra milena</t>
  </si>
  <si>
    <t>Restrepo Restrepo</t>
  </si>
  <si>
    <t>sandriporsiempre@gmail.com</t>
  </si>
  <si>
    <t>.</t>
  </si>
  <si>
    <t>portal de ditaires</t>
  </si>
  <si>
    <t>PACIENTE  FEMENINA DE 35 AÑOS QUE ACUDE A CONSULTA CON DX 1. SII 2. ENDOMETRIOSIS -- AP NIEGA DM - HTA -- ALERGIA A PNC --TOXICOS NIEGA TABACO Y OH -- ACTIVIDAD FISICA POCO - CAMINA Y DE VEZ EN CUANDO TROTA -REFIERE SER CUIDADOSA CON LA ALIMENTACION --- LE PREOCUPAN QUE LE ESTAN SALIENDO LESIONES EN CARA ERITEMATOSAS , CON DESCAMACIÓN , ESTA EN TRATAMIENTO CON ESTEROIDE TOPICO CON POCA MEJORIA Y LE GENERA PRURITO , TAMBIEN LE SALE EN CUERO CABELLUDO Y DETRAS DE LAS OREJAS</t>
  </si>
  <si>
    <t>SII - DERMATITIS (?)</t>
  </si>
  <si>
    <t>sandra patricia</t>
  </si>
  <si>
    <t>sierra arango</t>
  </si>
  <si>
    <t>patriciagonzalez.so554@gmail.com</t>
  </si>
  <si>
    <t>calle 36sur #3835</t>
  </si>
  <si>
    <t>las margaritas</t>
  </si>
  <si>
    <t>PACIENTE  FEMENINA DE 47 AÑOS, CON DX MIGRAÑA LO RELACIONA CON LA MENSTRUACION Y ADEMAS DOLOR EN MSIS A PREDOMINIO DE PANTORRILLAS  , DE FUERTE INTENSIDAD, SIN PREDOMINIO HORARIO ,NO EDEMA  TIENE ARAÑAS VASCULARES -- AP NIEGA ALERGIAS A MEDICAMENTOS -- TOXICOS NIEGA -- QX NIEGA -- NIEGA HOSPITALIZACIONES PREVIAS --AF POSITVO PARA PATOLOGIA TIROIDEA ( HERMANO FALLECE DE CA TIROIDES ) Y TODOS SUFREN DE TIROIDES ---</t>
  </si>
  <si>
    <t>MIGRAÑA -</t>
  </si>
  <si>
    <t>Confidio de Los Milagros</t>
  </si>
  <si>
    <t>Ramírez Pérez</t>
  </si>
  <si>
    <t>j.pr.0314@hotmail.com</t>
  </si>
  <si>
    <t>La Sebastiana</t>
  </si>
  <si>
    <t>PACIENTE  MASCULINO DE 68 AÑOS CON DX CA ESTOMAGO  EN SEGUIMIENTO POR ONCOLOGIA ( MAL INFORMANTE - NO ESTA CLARO LO QUE LE REALIZARON , DICE QUE NO FUE INTERVENIDO QX - RECIBE QT ) - NIEGA HTA / DM -- TOXICOS TABAQUISMO ACTIVO - OH NIEGA --ACTIVIDAD FISICA CAMINA DIARIAMENTE - NIEGA PERDIDA DE PESO , NIEGA DOLOR ABDOMINAL ACTUALMENTE</t>
  </si>
  <si>
    <t>CA ESTOMAGO</t>
  </si>
  <si>
    <t>Leidy Johana</t>
  </si>
  <si>
    <t>Alzate Muñoz</t>
  </si>
  <si>
    <t>l.joha@hotmail.com</t>
  </si>
  <si>
    <t>Trans 35 D Sur 32 57</t>
  </si>
  <si>
    <t>PACIENTE  FEMENINA DE 38 AÑOS SIN ANTECEDNETES PATOLOGICOS CONOCIDOS , AP NIEGA DM , HTA -- ALERGIAS NIEGA -- TOXICOS NIEGA --QX CESAREA - APENDICECTOMIA - TUBECTOMIA -- CONSULTA PORQUE NO HA TENIDO CONTROL DE ADULTO , NO LE HAN REALIZADO EXAMENES , ADEMAS CON MAREO OCASIONAL, NO LO RELACIONA CON LOS CAMBIOS DE POSICION -- AF MADRE HIPOTIRODISMO -- PADRE ASMA - FALLECE CARDIOPATIA-- SEDENTARIA Y NO CUIDA LA ALIMENTACION</t>
  </si>
  <si>
    <t>OBESIDAD I - IMC 30 DEBE SER VALORADA POR NUTRICION ---SEDENTARIA SE HACE ENFASIS EN ACTIVIDAD FISICA Y DIETA -- SE RECOMIENDA VALORACION POR PROGRAMA ADULTEZ PARA DEFINIR PERTINENCIA DE PARACLINICOS ---</t>
  </si>
  <si>
    <t>Angela Cristina</t>
  </si>
  <si>
    <t>Zapata Vásquez</t>
  </si>
  <si>
    <t>cris23.vasquez@gmail.com</t>
  </si>
  <si>
    <t>PACIENTE  FEMENINA DE 24 AÑOS SIN ANTECEDENTES PATOLOGICOS PREVIOS , CONSULTA PORQUE AL TENER RELACIONES SEXUALES PRESENTA DISPAREUNIA - ADEMAS CON JADELLE Y SE LO QUIERE QUITAR SE LE EXPLICA QUE DEBE CONSULTAR POR MG / GINECOLOGIA --- PRESENTA MAREOS CON EL CALOR, NO HA PRESENTADO SINCOPE , REFIERE  PÀLPITACIONES O DOLOR TORACICO  --TUVO ATAQUES DE PANICO ACTUALMENTE CON BUEN CONTROL -- ACTIVIDAD FISICA SEDENTARIA -- CUIDA POCO LA ALIMENTACION --</t>
  </si>
  <si>
    <t>Pedro Pablo</t>
  </si>
  <si>
    <t>caro58820@gmail.com</t>
  </si>
  <si>
    <t>Cra 40 45 c sur 20</t>
  </si>
  <si>
    <t>PACIENTE MASCULINO DE 68 AÑOS CON DX 1. ULCERA PERFORADA / PERITONITIS - EN SEGUIMIENTO ULTIMA EDS HACE 4 AÑOS - SIN SINTOMAS GI ACTUALES -- AP NIEGA HTA - DM -- ALERGIAS NIEGA -- TOXICOS TABAQUISMO ACTIVO - SE HACE INTERVENCION PARA ABANDONO DE HABITO -NIEGA AF PARA CA GASTRICO --- ACTIVIDAD FISICA CAMINA DIARIAMENTE UNA HORA ---</t>
  </si>
  <si>
    <t>ULCERA GASTRICA ---</t>
  </si>
  <si>
    <t>Luis Alberto</t>
  </si>
  <si>
    <t>Vélez Vélez</t>
  </si>
  <si>
    <t>carito.504@hotmail.com</t>
  </si>
  <si>
    <t>Calle 40 # 26</t>
  </si>
  <si>
    <t>PACIENTE MASCULINO DE 81 AÑOS  CON DX HIPERTENSION ARTERIAL -CARDIOPATIA ISQUEMICA - REFIRE QUE LE REALIZARON CATETERISMO CARDIACO EN SEGUIMIENTO POR CARDIOLOGIA -TOXICOS EX TABAQUSIMO -- QX RODILLAS BILATERAL --SUBJETIVO NIEGA DOLOR TORACICO O DISNEA - NEIGA PALPITACIONES -TIENE EDEMA EN MSIS AL FINAL DEL DIA -NIEGA SINTOMAS URINARIOS O GI -- ACTIVIDAD FISICA MODERADA --</t>
  </si>
  <si>
    <t>Margarita María</t>
  </si>
  <si>
    <t>Hernández Sánchez</t>
  </si>
  <si>
    <t>hernandezmargarita760@gmail.com</t>
  </si>
  <si>
    <t>Trans 34 sur 32 C sur</t>
  </si>
  <si>
    <t>PACIENTE FEMENINA 60 AÑOS  CON DX 1. GASTRITIS CRONICA -  2.COLITIS ---3. LUMBALGIA ---ALERGIAS NIEGA -- TOXICOS NIEGA -- QX CESAREA /TUBECTOMIA -- SUBJETIVO REFIERE SENTIRSE BIEN , NIEGA DOLOR ABDOMINAL , REFIERE INTOLERANCIA A MULTIPLES ALIMENTOS , CON DOS DEPOSICIONES DIARIAMENTE - NO LE HAN REALIZADO COLONOSCOPIA ,ANTECEDENTE DE PRIMA HERMANA CON CA COLON --REALIZA ACTIVIDAD FISICA TRES VECES A LA SEMANA --</t>
  </si>
  <si>
    <t>SIND COLON IRRITABLE -- GASTRITIS</t>
  </si>
  <si>
    <t>Carmen Cristina</t>
  </si>
  <si>
    <t>Lasprilla de Bonilla</t>
  </si>
  <si>
    <t>carmenzadebonilla@hotmail.com</t>
  </si>
  <si>
    <t>Cll 45 a sur 39 B 226</t>
  </si>
  <si>
    <t>Antillas</t>
  </si>
  <si>
    <t>PACIENTE FEMENINA  CON DX 1. HIPERTENSION ARTERIAL 2. PRE DM -- EN TTO CON LOSARTAN -ALERGIAS NIEGA -- INSOMNIO EN TRATAMIENTO CON QUETIAPINA 50 MG DIA - -- TOXICOS NIEGA -- QX COLECISTECTOMIA --- LE PREOCUPA QUE PRESENTA IRRITACION EN GENITALES ( COMO SI ESTUVIERA QUEMADA ) PERO ESTA USANDO UNA CREMA PARA PAÑALITIS CON MEJORIA -- ACTIVIDAD FISICA HIDROAEROBICOS 3 VECES A LA SEMANA</t>
  </si>
  <si>
    <t>John Jairo</t>
  </si>
  <si>
    <t>Montoya Gómez</t>
  </si>
  <si>
    <t>johnjairomontoyagomez@gmail.com</t>
  </si>
  <si>
    <t>Calle 43 A 120 c 67</t>
  </si>
  <si>
    <t>PACIENTE  MASCULINO DE 64 AÑOS CON DX 1. HIPERTENSION ARTERIAL EN TRATAMIENTO CON HCTZ - LOSARTAN -- TOXICOS NIEGA TABACO OH -- ALERGIAS NIEGA -- QX FX MANO IZQUIERDO - PIE IZQUIERDO Y HERNIA INGUINAL --CAMINA 3 HORAS AL DIA -ALIMENTACION BALANCEADS --- NIEGA DOLOR TORACICO O DISNEA , NO PALPITAICONES - NO TIENE NINGUN SINTOMA QUE LE PREOCUPE</t>
  </si>
  <si>
    <t>Mario</t>
  </si>
  <si>
    <t>Villegas Suárez</t>
  </si>
  <si>
    <t>PACIENTE  MASCULINO DE 70 AÑOS, CON ANTECEDENTE NO CLARO DE CARDIOPATIA ISQUEMICA , SIN TRATAMIENTO ACTUALMENTE , FUE VALORADO POR CARDIOLOGIA , REALIZAN ESTUDIOS ( HACE 8 MESES ) -- AP NIEGA ALEERGIA A MEDICAMENTOS -- TOXICOS TABAQUISMO ACTIVO - APROX 6-7 CIG / DIA ANTEREIORMENTE 20 CIG DIA , SE HACE ENFASIS EN ABANDONO DE TABACO -- QX CIRCUNSICION --- AP PATOLOGIA PROSTATICA ESTA EN SEGUIMIENTO POR UROLOGIA , INDICAN TTO CON TAMSULOSINA -- SUBJETIVO NIEGA DOLOR TORACICO , DISNEA O PALPITACIONES -- CAMINA DIARIAMENTE 1 HORA  O MAS</t>
  </si>
  <si>
    <t>HIPERPLASIA PROSTATICA - CARDIOPATIA (??)</t>
  </si>
  <si>
    <t>María Teresa</t>
  </si>
  <si>
    <t>Sierra Arango</t>
  </si>
  <si>
    <t>sierraarangom@gmail.com</t>
  </si>
  <si>
    <t>Calle 36 sur 38 35</t>
  </si>
  <si>
    <t>PACIENTE FEMENINA DE 48 AÑOS CON ANTECEDENTE DE DEPRESION EN TTO CON LORAZEPAM -- AP NIEGA OTROS -- ALERGIAS TRAMADOL ( EDEMA , PALPITAICONES Y EXACERBACION DE CUADRO DEPRESIVO ) -- TOXICOS NIEGA-- QX NIEGA --- REFIERE QUE DESDE HACE MESES QUERIA SOLICITAR CITA PARA PARACLINICOS DE RUTINA ( AF PARA CA TIROIDES , HERMANO MUERE POR ESTE MOTIVO SUBJETIVO NEIGA PERDIDA DE PESO , HA AUMENTADO DE PESO , NIEGA DOLOR TORACICO O DISNEA , NO PALPITACIONES</t>
  </si>
  <si>
    <t>DEPRESION</t>
  </si>
  <si>
    <t>Fanny</t>
  </si>
  <si>
    <t>Narváez Narváez</t>
  </si>
  <si>
    <t>6043321918; 3193357436</t>
  </si>
  <si>
    <t>Cra 25 AA 40 f Sur 80</t>
  </si>
  <si>
    <t>PACIENTE FEMENINA DE 70 AÑOS SIN ANTECEDENTES PATOLOGICOS PREVIOS , AP NIEGA ALERGIAS --- TOXICOS NIEGA -- QX NIEGA -- REFIERE QUE LE ARDEN LOS PIES , CON SENSACION DE PESO Y EDEMA OCASIONAL , CON REPORTE DE VARICES EN AMBAS PIERNAS A PREDOMINIO DE MID -- REFIRE SENSACION DE BOCA SECA A PREDOMINIO NOCUTURNO , LA DESPIERTA - NIEGA OTROS -- REALIZA EJERCICIO TODOS LOS DIAS MEDIA HORA ---</t>
  </si>
  <si>
    <t>Gloria María</t>
  </si>
  <si>
    <t>Ríos Olivares</t>
  </si>
  <si>
    <t>Calle 30 A Sur 44 a 36</t>
  </si>
  <si>
    <t>PACIENTE FEMENINA DE 68 AÑOS , CON LOS SIGUIENTES DIAGNOSTICOS 1. DM 2 - EN TRATAMIENTO CON JANUMET- ES ADHERENTE A TRATAMIENTO -- DICE QUE EN EL ULTIMO CONTROL FUERA DE METAS POR LO QUE AJUSTAN TRATAMIENTO ( INDICAN OTRO ADO QUE NO RECUERDA )  Y ESTA PENDIENTE CONTROL - AP CX MANGUITO ROTADOS -- TOXICOS NIEGA -- ALERGIAS PNC (??? DICE QUE ACTUALMENTE LA USA Y NO TIENE ALERGIAS ) --- SUBJETIVO REFIERE DOLOR EN HOMBRO IZQUIERDO  CON LIMITACION FUNCIONAL, NO CEDE CON ANALGESICOS -- NIEGA DOLOR TORACICO O DISNEA</t>
  </si>
  <si>
    <t>Urán González</t>
  </si>
  <si>
    <t>uranlin2007@hotmail.com</t>
  </si>
  <si>
    <t>Diag 31 a 34 d sur 22</t>
  </si>
  <si>
    <t>PACIENTE FEMENINA DE 41 AÑOS , COMERCIANTE , CON LOS SIGUIENTES DX 1. HTA - 2. PRE DM -3. HIPOTIROIDISMO - 4. OBESIDAD -- ADEHRENTE A TRATAMIENTO - ENALAPRIL , PRAZOSINA , HCTZ ,AMLODIPINO , METFORMINA, LVT , ESOMEPRAZOL --- AP TUVO COVID Y ESTUVO EN UCI , QUEDO CON LIMITACION FUNCIONAL EN PIE DERECHO Y NO LA HAN VALORADO NUEVAMENTE -- NIEGA ALERGIAS A MEDICAMENTOS -NIEGA ALERGIA A MEDICAMENTOS -- TOXICOS NIEGA -- -- SUBJETIVO : NIEGA DOLOR TORACICO O DISNEA , NIEGA PALPITACIONES O EDEMA - ESTUVO EN PROGRAMA DE OBESIDAD PERO NO LO CONTINUA POR LA PANDEMIA -</t>
  </si>
  <si>
    <t>INGRESO A PROGRAMA DE OBESIDAD</t>
  </si>
  <si>
    <t>Astrid Verónica</t>
  </si>
  <si>
    <t>Castrillón Jaramillo</t>
  </si>
  <si>
    <t>astridvero1997@hotmail.com</t>
  </si>
  <si>
    <t>Calle 48 59 56</t>
  </si>
  <si>
    <t>Itaguí</t>
  </si>
  <si>
    <t>PACIENTE FEMENINA DE 26 AÑOS SIN ANTECEDENTES PATOLOGICOS , QUE CONSULTA POR PRESENTAR SENSACION DE PUNZADAS EN MAMA IZQUEIRDA , DURARON SEGUNDOS , REALIZA AUTOEXAMEN MAMARIO SIN ENCONTRAR ALTERACIONES, NO LO HA VUELTO A PRESENTAR -- AP NIEGA -- TOXICOS NIEGA -- QX NIEGA -- ACTIVIDAD FISICA SEDENTARIA</t>
  </si>
  <si>
    <t>Juan Pablo</t>
  </si>
  <si>
    <t>Trans 35 D sur 32 57</t>
  </si>
  <si>
    <t>PACIENTE MASCULINO DE 45 AÑOS SIN ANTECEDENTES PATOLOGICOS PREVIOS , LE PREOCUPA QUE NO VE DE CERCA , NO HA SIDO VALORADO POR OPTOMETRISTA -- AP NIEGA ALERGIAS -- TOXICOS NIEGA -- QX NIEGA -- REALIZA POCA ACTIVIDAD FISICA Y HA AUMENTADO 10 KILOS EN EL ULTIMO AÑO --</t>
  </si>
  <si>
    <t>NINGUNO</t>
  </si>
  <si>
    <t>OPTOMETRISTA</t>
  </si>
  <si>
    <t>Jesús María Ramírez Peláez</t>
  </si>
  <si>
    <t>Viudo</t>
  </si>
  <si>
    <t>Diagonal 32 A 34 B SUR 54</t>
  </si>
  <si>
    <t>TROMBOSIS MIEMBRO INFERIOR</t>
  </si>
  <si>
    <t>REQUIERE VALORACION POR CIFRAS DE PRESION ELEVADAS</t>
  </si>
  <si>
    <t>Dora Estela Ospina de Díaz</t>
  </si>
  <si>
    <t>karenlorena014@hotmail.com</t>
  </si>
  <si>
    <t>Diag 30 35 sur 22</t>
  </si>
  <si>
    <t>HIPOACUSIA</t>
  </si>
  <si>
    <t xml:space="preserve">OTORRINOLARINGOLOGIA </t>
  </si>
  <si>
    <t>PENDIENTE CITA ORL (YA TIENE ORDEN)</t>
  </si>
  <si>
    <t>Silvia María Bolívar Gómez</t>
  </si>
  <si>
    <t>morrongabolivar@gmail.com</t>
  </si>
  <si>
    <t>Diagonal 32 34 D SUR 37</t>
  </si>
  <si>
    <t>San Mateo</t>
  </si>
  <si>
    <t>CIFRAS DE PRESION ELEVADAS Y OBESIDAD. REQUIERE VALORACION POR MEDICINA GENERAL</t>
  </si>
  <si>
    <t>Gabriela de Jesús Vasco Rendón</t>
  </si>
  <si>
    <t>Trans 34 DD 32 C 28</t>
  </si>
  <si>
    <t>LESION EN LA PIEL</t>
  </si>
  <si>
    <t>REQUIERE VALORACION DE LESION EN PIEL; ADICIONALMENTE BAJO PESO REQUIERE VALORACION POR NUTRICION</t>
  </si>
  <si>
    <t>María Rocío Pérez de Isaza</t>
  </si>
  <si>
    <t>Cra 41 33 B sur 26</t>
  </si>
  <si>
    <t>Centro</t>
  </si>
  <si>
    <t>DOLOR DE CADERA</t>
  </si>
  <si>
    <t>María de Jesús Monsalve Giraldo</t>
  </si>
  <si>
    <t>marinagudelo7@hotmail.com</t>
  </si>
  <si>
    <t>Diag 34 D sur 31 16</t>
  </si>
  <si>
    <t>MULTIPLES SINTOMAS</t>
  </si>
  <si>
    <t>OFTALMOLOGIA</t>
  </si>
  <si>
    <t>VALORACION POR OFTALMOLOGIA PATOLOGIA DE RETINA? VALORACION POR NUTRICION: OBESIDAD. VALORACION PO RMEDICINA GENERAL , BRADICARDIA REQUIERE EKG</t>
  </si>
  <si>
    <t>Olga Elena Tamayo Escobar</t>
  </si>
  <si>
    <t>Tran 34 DD 34 84</t>
  </si>
  <si>
    <t>DOLOR LUMBAR - DOLOR EN HOMBREO - OBESIDAD</t>
  </si>
  <si>
    <t>OBESIDAD: REQUIERE NUTRICION. TIENE HERNIA DISCAL Y MANGUITO ROTADOR, REQUIERE SEGUIMIENTO POR ORTOPEDIA</t>
  </si>
  <si>
    <t>Jesús Salvador Monsalve Giraldo</t>
  </si>
  <si>
    <t xml:space="preserve">CAMBIOS NEUROLOGICOS </t>
  </si>
  <si>
    <t>PSIQUIATRIA Y NEUROLOGIA</t>
  </si>
  <si>
    <t>CAMBIOS NEUROLOGICOS, DEMENCIA. REQUIERE VALORACION</t>
  </si>
  <si>
    <t>Melva Gutierrez Jiménez</t>
  </si>
  <si>
    <t>melbagutierrezj@hotmail.com</t>
  </si>
  <si>
    <t>Calle 48 F sur 40 55</t>
  </si>
  <si>
    <t>REQUIERE TAMIZAJE OSTEOPOROSIS</t>
  </si>
  <si>
    <t>Gloria Patricia Jiménez Correa</t>
  </si>
  <si>
    <t>gloriapatriciajimenezcorrea@gmail.com</t>
  </si>
  <si>
    <t>Tran 34 DD SUR 33 14</t>
  </si>
  <si>
    <t>CA DE MAMA Y EPILEPSIA</t>
  </si>
  <si>
    <t>María Yolanda Cadavid de Diez</t>
  </si>
  <si>
    <t xml:space="preserve">Tran 35 a sur </t>
  </si>
  <si>
    <t>VERTIGO</t>
  </si>
  <si>
    <t>PERFORACION DE TIMPANO, VERTIGO PERIFERICO, HTA, DLP GASTRITIS</t>
  </si>
  <si>
    <t>Diego Carmona Bustamante</t>
  </si>
  <si>
    <t>arhe837@gmail.com</t>
  </si>
  <si>
    <t>Tran 34 B sur 30 31</t>
  </si>
  <si>
    <t>GASTRITIS - DOLOR TORACICO ATIPICO - PERDIDA DE PESO</t>
  </si>
  <si>
    <t>REVISION POR MEDICINA GENERAL</t>
  </si>
  <si>
    <t>Elcy de Jesús Rodríguez Carvajal</t>
  </si>
  <si>
    <t>brianruizrodriguez2040@gmail.com</t>
  </si>
  <si>
    <t>Tran 35 C sur 32 65</t>
  </si>
  <si>
    <t>REQUIERE VALORACION POR GASTROENTEROLOGIA. CX ANTIRREFLUJO MUY SINTOMATICA, REQUIERE ESTUDIOS DIGESTIVOS</t>
  </si>
  <si>
    <t>Clara Emilia Cardona Gómez</t>
  </si>
  <si>
    <t>HTA - EPILEPSIA</t>
  </si>
  <si>
    <t>Gladys Cecilia Vélez Castaño</t>
  </si>
  <si>
    <t>mony5161111@outlook.com</t>
  </si>
  <si>
    <t>Calle 37 sur 35 19</t>
  </si>
  <si>
    <t>DOLOR ARTICULAR Y GASTRITIS</t>
  </si>
  <si>
    <t>VALORACION POR MEDICINA GENERAL</t>
  </si>
  <si>
    <t>Mónica María Bedoya Alzate</t>
  </si>
  <si>
    <t>Calle  40 g sur 25 46</t>
  </si>
  <si>
    <t>Johnny Alexander Hernández Duque</t>
  </si>
  <si>
    <t>Cra 24 E 40 sur 110</t>
  </si>
  <si>
    <t>LESION RETROAURICULAR</t>
  </si>
  <si>
    <t>CIFRAS DE PRESION ELEVADAS Y OBESIDAD.</t>
  </si>
  <si>
    <t>Alba Rocío Ortiz de Rodríguez</t>
  </si>
  <si>
    <t>Calle 46D SUR 42 D 80</t>
  </si>
  <si>
    <t>La Paz</t>
  </si>
  <si>
    <t>DOLOR RETROAURICULAR, INSOMNIO</t>
  </si>
  <si>
    <t>CIFRAS DE PRESION ALTAS, REQUIERE VALORACION PARA CONFIRMAR DIAGNOSTICO</t>
  </si>
  <si>
    <t>Alex Arenas Guzmán</t>
  </si>
  <si>
    <t>negro_318@outlook.es</t>
  </si>
  <si>
    <t>Tran 34 e sur 33 20</t>
  </si>
  <si>
    <t>PRESION ELEVADA Y EXAMENES ALTERADOS</t>
  </si>
  <si>
    <t>VALORACION POR MG PARA REALIZACION DE MAPA Y DX DE HTA - VALORACION POR MI POR FUNCION RENAL Y FERRITINA  ALTERADA</t>
  </si>
  <si>
    <t>Jennifer Estrada Correa</t>
  </si>
  <si>
    <t>jennifer_estrada27@hotmail.com</t>
  </si>
  <si>
    <t xml:space="preserve">OBESIDAD GRADO 1 - REQUIERE CONTROL POR NUTRICION </t>
  </si>
  <si>
    <t>María Sonia Toro Vélez</t>
  </si>
  <si>
    <t>mariasoniatorovelez@gmail.com</t>
  </si>
  <si>
    <t>Tran 36 sur 29 4</t>
  </si>
  <si>
    <t>José Manuel Montoya Calderón</t>
  </si>
  <si>
    <t>talentosayura@yahoo.es</t>
  </si>
  <si>
    <t>Diagonal 30  34 B sur 49</t>
  </si>
  <si>
    <t>HTA Y ARTRITIS</t>
  </si>
  <si>
    <t>REQUIERE CONTROL DE PRSION, EST ASIN TRATAMIENTO DEFINIR SI REQUIERE. VALORACION POR ARTRITIS</t>
  </si>
  <si>
    <t>Orlando de Jesús Tavera López</t>
  </si>
  <si>
    <t>orlandodejtavera@gmail.com</t>
  </si>
  <si>
    <t>Claudia Patricia Cano Espinosa</t>
  </si>
  <si>
    <t>Atardecer</t>
  </si>
  <si>
    <t xml:space="preserve">HTA  </t>
  </si>
  <si>
    <t>Neila Montes de Fonseca</t>
  </si>
  <si>
    <t>neylamontes1@gmail.com</t>
  </si>
  <si>
    <t>Calle 41 AA SUR 38 86</t>
  </si>
  <si>
    <t>Jhony Fonseca Montes</t>
  </si>
  <si>
    <t>jfonsecamontes@yahoo.es</t>
  </si>
  <si>
    <t>INFORMACION SOBRE EL CANCER DE PROSTATA</t>
  </si>
  <si>
    <t>Luz Stella Orozco Ochoa</t>
  </si>
  <si>
    <t>orozcoochoa@hotmail.com</t>
  </si>
  <si>
    <t>Tran 33 sur 32 51</t>
  </si>
  <si>
    <t xml:space="preserve">GASTRITIS  </t>
  </si>
  <si>
    <t>María Isabel Martínez Orozco</t>
  </si>
  <si>
    <t>maria.isabel.03@hotmail.com</t>
  </si>
  <si>
    <t>FOMAG</t>
  </si>
  <si>
    <t>SINDROME DE INTESTINO IRRITABLE - AP DE ASMA. REQUIERE VALORACION</t>
  </si>
  <si>
    <t xml:space="preserve">Francisco Javier </t>
  </si>
  <si>
    <t>Espinosa Benjumea</t>
  </si>
  <si>
    <t>francisco2016espinosa@gmail.com</t>
  </si>
  <si>
    <t>Calle 52 B SUR 4027</t>
  </si>
  <si>
    <t>PACIENTE MASCULINO DE 67 AÑOS CON DX 1. HIPERTENSION ARTERIAL -- 2. DISLIPIDEMIA --3. HIPERPLASIA PROSTATICA -TTO ENALAPRIL 5 MG ATORVASTINA 40 MG ---ALERGIAS NIEGA -- TOXICOS NIEGA -- QX NIEGA --- SUBJETIVO NIEGA DOLOR TORACICO O DISNEA , NIEGA PALPITACIONES, LE PREOCUPA QUE PRESENTA DISFONIA FRECUENTE (APROX 8 AÑOS DE EVOLUCION) ADEMAS TINNITUS " PARECE QUE TUVIERA UNA CHICHARRA "  , NO HA SIDO VALORADO POR ORL --</t>
  </si>
  <si>
    <t>HTA, Dislipidemia</t>
  </si>
  <si>
    <t>Rosalba</t>
  </si>
  <si>
    <t>Cano Rojas</t>
  </si>
  <si>
    <t>canorojasrosalba59@gmail.com</t>
  </si>
  <si>
    <t>Cll 53 sur 40 107</t>
  </si>
  <si>
    <t xml:space="preserve">PACIENTE FEMENINA DE 62 AÑOS CON DX DISLIPIDEMIA ( HIPERTRIGLICERIDEMIA ) EN TTO CON FIBRATO -- AP ALERGIA A PENICILINA --NIEGA DM, HTA --QX MIOMATOSIS UTERINA -- LE PREOCUPA QUE ULTIMAMENTE SE ENCUENTRA ESTREÑIMIENTO , CAMBIO DE HABITO INTESTINAL Y CON SENSACION DE DEPOSICIONES INCOMPLETAS , NO HAN REALIZADO SOMF, AF  HERMANA CON PATOLOGIA INTESTINAL , NO ESTA CLARO EL DX ( LA PACIENTE REFIERE QUE ERA CANCER )- REALIZA ACTIVDIAD FISICA Y CUIDA LA ALIMENTACION </t>
  </si>
  <si>
    <t>12 Detección temprana Cáncer Colon (&gt; 45 años cd 5 años), 35 Programa de Enfermedades Cronicas PIC HTA,DM,EPOC,Obesidad).</t>
  </si>
  <si>
    <t>Rosa Analida</t>
  </si>
  <si>
    <t>Gallego Hincapié</t>
  </si>
  <si>
    <t>analida1004@gmail.com</t>
  </si>
  <si>
    <t>Calle 48 E sur 42 BB 18</t>
  </si>
  <si>
    <t>La Señorial</t>
  </si>
  <si>
    <t xml:space="preserve">PACIENTE  FEMENINA DE 62 AÑOS CON DX 1. HUA ( ENDOMETRIO GRUESO ) ESTA EN SEGUIMIENTO POR GINECOLOGIA --2. PRE DIABETES -- NIEGA HTA -NIEGA ALERGIA A MEDICAMENTOS -- TOXICOS NIEGA -- QX QUISTE PILONIDAL , CESAREA -CX FX TOBILLO IZQUIERDO --- SUBJETIVO REFIERE DOLOR EN MSIS CON INSUFICIENCIA VENOSA , USA ELASTOCOMPRESION - TIENE PENDIENTE DOPPLER VENOSO -- ACTIVIDAD FISICA : SEDENTARIA - CUIDA LA ALIMENTACION </t>
  </si>
  <si>
    <t xml:space="preserve">PRE DIABETES </t>
  </si>
  <si>
    <t>7 Atención en salud Vejez (60 años y mas), 12 Detección temprana Cáncer Colon (&gt; 45 años cd 5 años)</t>
  </si>
  <si>
    <t>María de Jesús</t>
  </si>
  <si>
    <t>Valladales de Guerra</t>
  </si>
  <si>
    <t>mariavalladales53@gmail.com</t>
  </si>
  <si>
    <t>Cra 40 52 b sur 09</t>
  </si>
  <si>
    <t>Alto de la Flores</t>
  </si>
  <si>
    <t xml:space="preserve">PACIENTE FEMENINA DE 71 AÑOS , CON DX 1. HTA - 2. HIPOTIROIDISMO -- AP NIEGA ALERGIAS , TABACO NIEGA - QX COLECISTECTOMIA -- LE PREOCUPA QUE TIENE DOLOR EN EL HOMBRO DERECHO , CADERA BILATERAL Y RODILLAS LO REFIERE MIGRATORIO, SIN INFLAMACION , CON LIMITACION FUNCION- NO HA SIDO ESTUDIADA PARA OSTEOPOROSIS NI ARTROSIS -- </t>
  </si>
  <si>
    <t xml:space="preserve">HTA, HIPOTIROIDISMO </t>
  </si>
  <si>
    <t>María Luz Amparo</t>
  </si>
  <si>
    <t>Monsalve Zea</t>
  </si>
  <si>
    <t>maluza122@gmail.com</t>
  </si>
  <si>
    <t>Cll 48 DD Sur 42 D 27</t>
  </si>
  <si>
    <t xml:space="preserve">PACIENTE FEMENINA  CON DX 1. GASTRITIS -2. OSTEOPOROSIS --3. HIGADO GRASO -- NIEGA TOXICOS , QX COLECISTECTOMIA -- ALERGIAS NIEGA -- EPIGASTRALGIA FRECUENTE REFIERE QUE LE REALIZAN EDS EN 2022 ( NO SABE EL RESUTLADOS ) - CUIDA LA ALIMENTACION - ACTIVIDAD MODERADA 
ECO ABDOMINAL  7-6-2024 HIGADO CON ESTEATOSIS GRADO I Y RESTO NORMAL - ECO RENAL QUISTE RENA IZQUIERDO ( BOSNIAK I ) 
</t>
  </si>
  <si>
    <t xml:space="preserve">HIGADO GRASO - QUISTE RENAL </t>
  </si>
  <si>
    <t>Ana Cristina</t>
  </si>
  <si>
    <t>Palacio Restrepo</t>
  </si>
  <si>
    <t>a.cpalacio@hotmail.com</t>
  </si>
  <si>
    <t>Cll 49 D Sur 40 A 385</t>
  </si>
  <si>
    <t>PACIENTE FEMENINA62 AÑOS   CON DX 1 . HIPOTIROIDISMO EN TTO CON LVT 75 MCG DIA -- AP NIEGA ALERGIAS -- TOXICOS NIEGA -- QX APENDICECTOMIA , CX NASAL Y OCULAR --- REFIERE ASTENIA Y DESALIENTO DE LARGA DATA , HA SIDO ESTUDIADA EN LA EPS Y DICE QUE TODO SALIO NORMAL , REFIERE ADEMAS DOLORES EN PIES Y MANOS ARTICULARES Y MUSCULARES POR LO QUE SOSPECHAN FIBROMIALGIA ( INFORMACION SUMINSITRADA POR LA PACIENTE )  -- REALIZA CAMINATAS 4 VECES A LA SEMANA  UNA HORA DIA -</t>
  </si>
  <si>
    <t xml:space="preserve">HIPOTIROIDISMO - FIBROMIALGIA (?) </t>
  </si>
  <si>
    <t>Leonor del Socorro</t>
  </si>
  <si>
    <t>Patarroyo Puentes</t>
  </si>
  <si>
    <t>leitopp1000@gmail.com</t>
  </si>
  <si>
    <t>Cll 52 B sur 39 E 37</t>
  </si>
  <si>
    <t>PACIENTE FEMENINA 71 AÑOS CON DX DM 2 SIN TTO ACTUAL - HIPERTENSION ARTERIAL -NO TOMA TRATAMIENTO --TIENE LESION EN PIEL ( ABDOMEN ) ESTA PENDIENTE RESOLUCION QX ( REFIERE QUE ES VERRUGOSA ) -- EQUIMOSIS CON TRAUMA / FRAGILIDAD CAPILAR --- AP NIEGA ALERGIAS , TOXICOS NIEGA - REALIZA ACTIVIDD FISICA 5 DIAS A LA SEMANA - NO ES MUY ADHERENTE A LA ALIMENTACION ---</t>
  </si>
  <si>
    <t>Diabetes Mellitus, HTA</t>
  </si>
  <si>
    <t>Jesús Alberto</t>
  </si>
  <si>
    <t>Restrepo Hincapié</t>
  </si>
  <si>
    <t>alexandra3104@outlook.com</t>
  </si>
  <si>
    <t>Cll 52 B SUR 40 21</t>
  </si>
  <si>
    <t xml:space="preserve">PACIENTE  MASCULINO DE 65 AÑOS , CON DX 1. DM 2--2. HIPERTENSION ARTERIAL --3. ACV ( TROMBOSIS ?) --4. SIND DEPRESIVO / AGRESIVIDAD --EN MANEJO POR PSIQUIATRIA ES ADEHERENTE A TTO FARMACOLOGICO QUETIAPINA , SERTRALINA , PREGABALINA , LOSARTAN , METFORMINA-- DICE QUE FUE REMITIDO A HEMATOLOGO Y SEGUIMIENTO POR NEUROLOGO - APARENTEMENTE EN ESTUDIO POR HIPERCOAGULABILIDAD  -- ACTIVIDAD FISICA DIARIAMENTE -- CUIDA LA ALIMENTACION </t>
  </si>
  <si>
    <t xml:space="preserve">Diabetes Mellitus, HTA, ECV - HIPERCOAGULABILIDAD (?) </t>
  </si>
  <si>
    <t xml:space="preserve">VALORACION POR HEMATOLOGIA </t>
  </si>
  <si>
    <t>Doris de Jesús</t>
  </si>
  <si>
    <t>Rojas</t>
  </si>
  <si>
    <t>doris.rojas1959@hotmail.com</t>
  </si>
  <si>
    <t>Cll 49 D SUR 40 23</t>
  </si>
  <si>
    <t xml:space="preserve">PACIENTE  FEMENINA DE 65 AÑOS CON DX 1. DISLIPIDEMIA -- AP NIEGA HTA , DM -- TOXICOS NIEGA --ALERGIAS NIEGA - DERMATITIS -- ACTIVIDAD FISICA : 3 VECES A LA SEMANA -- QX HEMORROIDES , HISTERECTOMIA --REFIERE QUE TIENE DX DE SIFILIS FUE TRATADA CON PNC ( TRES DOSIS ) ULTIMO CONTROL CON DISMINUCION DE TITULOS , LE TOCA CONTROL EN OCT -AF POSITIVOS PARA CA GASTRICO ( MADRE FALLECE ) HERMANA CA PULMON -NUNCA LE HAN REALIZADO EDS -LE PROCUPA EL ANTECEDENTE ,  TIENE OCASIONALMENTE REFLUJO , NIEGA PERDIDA DE PESO , NAUSEAS O VOMITOS </t>
  </si>
  <si>
    <t xml:space="preserve">GASTROENTEROLOGIA </t>
  </si>
  <si>
    <t>Harold Jaime</t>
  </si>
  <si>
    <t>Forbes Castrillón</t>
  </si>
  <si>
    <t>haroldforbescastrillon22@gmail.com</t>
  </si>
  <si>
    <t>Cll 47 sur 39 34</t>
  </si>
  <si>
    <t>Trianón</t>
  </si>
  <si>
    <t>PACIENTE  MASCULINO DE 51 AÑOS CON DX HIPERTENSION ARTERIAL EN TRATAMIENTO --ALERGIAS NIEGA -- TOXICOS TABAQUISMO ACTIVO SE HACE INTERVENCION BREVE - MOTIVADO , DEBE SER VALORADO POR TOXICOLOGO --AP HAF , LE SOLICITARON COLONOSCOPIA QUE REALIZAN RECIENTEMENTE ( UN MES ) - LEE ESTUDIO ILIOCOLONOSCOPIA NORMAL - HEMORROIDES INTERNAS GRADO I --- SUBJETIVO NIEGA DOLOR TORACICO O DISNEA -LE PREOCUPA QUE TIENE TRASTORNO DE SUEÑO , TRABAJA DE NOCHE --</t>
  </si>
  <si>
    <t>Nancy del Socorro</t>
  </si>
  <si>
    <t>Echeverri Franco</t>
  </si>
  <si>
    <t>nancyefranco@hotmail.com</t>
  </si>
  <si>
    <t>Calle 48 DD SUR 42 59</t>
  </si>
  <si>
    <t xml:space="preserve">PACIENTE  FEMENINA DE 61 AÑOS SIN ANTECEDNTES PATOLOGICOS  PREVIOS , REFIERE QUE EN LA GIMNASIA SE LE SUBIO LA PRESION , REFIERE QUE LE HAN REALIZADO TOMA SERIADA DE PA Y SALE NORMAL , ACTUALMENTE CON PA NORMAL -- ALERGIAS NEIGA -- TOXICOS NIEGA -- QX ---LITIASIS RENAL -- ACTIVIDAD FISICA : DIARIAMENTE --- CUIDA LA ALIMENTACION 
 </t>
  </si>
  <si>
    <t xml:space="preserve">NINGUNO </t>
  </si>
  <si>
    <t>María Dolores</t>
  </si>
  <si>
    <t xml:space="preserve">Castañeda Atehortúa </t>
  </si>
  <si>
    <t>Cra 29 A 39 a sur 18</t>
  </si>
  <si>
    <t xml:space="preserve">PACIENTE  FEMENINA DE 73 AÑOS DE EDAD CON DX ENFERMEDAD DE PARKINSON EN SEGUIMIENTO POR NEUROLOGO - HEPATITIS B EN SEGUIMIENTO POR HEPATOLOGO - HTA - HIPOTIROIDISMO - INSUFICIENCIA VENOSA MSIS EN SEGUIMIENTO POR VASCULAR PERIFERICO --- ALERGIAS NIEGA -- TOXICOS NIEGA -- ACTIVIDAD FISICA DIARIAMENTE , CON LIMITACION POR EL PARKINSON --- CUIDA LA ALIMENTACION --ESTA EN SEGUIMIENTO POR MEDICINA INTERNA, LE PREOCUPA QUE EN OCASIONES LA BOCA SE LE PONE AMARGA, NO LE GUSTA EL SABOR , DE DICIEMBRE A FEBRERO PERDIO 12 KILOS PORQUE NADA LE GUSTABA, LOS SINTOMAS HABIAN MEJORADO Y RECUPERO PESO PERO NUEVAMENTE APARECEN - TIENE ESTUDIOS DE VIAS DIGESTIVAS EDS / COLONOSCOPIA ( NO TRAE RESULTADOS ) </t>
  </si>
  <si>
    <t xml:space="preserve">HTA, ENF PARKINSON , HIPOTIROIDISMO , GASTRITIS </t>
  </si>
  <si>
    <t>González Cano</t>
  </si>
  <si>
    <t>nanita717@hotmail.com</t>
  </si>
  <si>
    <t>Cra 40 AA 53 SUR 50</t>
  </si>
  <si>
    <t xml:space="preserve">PACIENTE  FEMENINA DE 38 AÑOS CON DX HIPERTENSION ARTERIAL EN TTO CON LOSARTAN , CONSULTO POR DOLOR TORACICO , EVIDENCIAN BRADICARDIA, SOLICITAN HOLTER / PRUEBA DE ESFUERZO ( QUE ESTAN PENDIENTES ) -- AP NIEGA ALERGIA A MEDICAMENTOS -- TABACO NIEGA -- QX CESAREA --SUBJETIVO PERSISTE CON DOLOR TORACICO , PUNZANTE IRRADIADO A MIEMBRO SUPERIOR IZQUEIRDO , NO LO RELACIONA CON EL EJERCICIO , ESTA REALIZANDO SPINNING DOS DIAS A LA SEMANA Y NO PRESENTA EL DOLOR -- </t>
  </si>
  <si>
    <t>Catalina</t>
  </si>
  <si>
    <t>Velásquez Álvarez</t>
  </si>
  <si>
    <t>velasquezcatalina1586@gmail.com</t>
  </si>
  <si>
    <t>Calle 53 SUR 40 84</t>
  </si>
  <si>
    <t>Alta de las Flores</t>
  </si>
  <si>
    <t xml:space="preserve">PACIENTE  FEMENINA DE 37 AÑOS QUE CONSULTA PARA ORIENTACION GENERAL LE PREOCUPA QUE SU HERMANO TIENE CANCER DE ESTOMAGO - A LA PACIENTE LE REALIZARON EDS HACE UN AÑO Y MEDIO APARENTEMENTE SIN ALTERCIONES -ABUELO CA PULMON ( TABAQUISMO ) ABUELA CA MAMA- MADRE EN SEGUIMIENTO POR NODULOS MAMARIOS --- SUBJETIVO NIEGA DOLOR ABDOMINAL , NIEGA NAUSEAS VOMITOS - PERDIDA DE PESO APROX 1.5 KILOS CON CAMBIO EN LA ALIMENTACION --- TOXICOS NIEGA -- ACTIVIDAD FISICA ESPORADICAMENTE -- ALERGIAS NIEGA --- - </t>
  </si>
  <si>
    <t xml:space="preserve">GASTRITIS </t>
  </si>
  <si>
    <t>Juan Carlos</t>
  </si>
  <si>
    <t>García Londoño</t>
  </si>
  <si>
    <t>jkarlos710@hotmail.com</t>
  </si>
  <si>
    <t>Cra 42 A  46 B sur 28</t>
  </si>
  <si>
    <t>ECV</t>
  </si>
  <si>
    <t>Neurologia</t>
  </si>
  <si>
    <t xml:space="preserve">Cristian </t>
  </si>
  <si>
    <t xml:space="preserve">Osorio Muñoz </t>
  </si>
  <si>
    <t>crisosmu97@gmail.com</t>
  </si>
  <si>
    <t>Cra 40 c sur 28 39</t>
  </si>
  <si>
    <t xml:space="preserve">PACIENTE  MASCULINO DE 27 AÑOS CON ANTECEDENTE DE CX ADENOIDES Y CORNTES , AUTISTA - TRABAJA Y ESTUDIA - NIEGA OTRAS PATOLOGIAS -- TABACO NIEGA , ABANDONO DE HABITO HACE UN AÑO -- NIEGA SINTOMAS ACTUALMENTE -- REALIZA ACTIVIDAD FISICA - CUIDA LA ALIMENTACION </t>
  </si>
  <si>
    <t xml:space="preserve">AUTISMO </t>
  </si>
  <si>
    <t>Fabio de Jesús</t>
  </si>
  <si>
    <t>Castaño Suárez</t>
  </si>
  <si>
    <t>Cra 40 49 D SUR 48</t>
  </si>
  <si>
    <t>o+</t>
  </si>
  <si>
    <t>Dolor de rodilla</t>
  </si>
  <si>
    <t>Habitos de vida saludables</t>
  </si>
  <si>
    <t>Diana Mileidy</t>
  </si>
  <si>
    <t>Balvin Vélez</t>
  </si>
  <si>
    <t>dianamileidy2714@gmail.com</t>
  </si>
  <si>
    <t>Cll 52 B sur 40 135</t>
  </si>
  <si>
    <t>post QT por CA mama</t>
  </si>
  <si>
    <t>qt</t>
  </si>
  <si>
    <t>María Witer</t>
  </si>
  <si>
    <t>Zabala Mesa</t>
  </si>
  <si>
    <t>Cll 52 C sur 39 E 37</t>
  </si>
  <si>
    <t>Dolor rodilla derecha</t>
  </si>
  <si>
    <t>Artrosis</t>
  </si>
  <si>
    <t>Hábitos saludables de vida, acudir a traumatologia</t>
  </si>
  <si>
    <t>Diego Armando</t>
  </si>
  <si>
    <t>Castañeda Carrillo</t>
  </si>
  <si>
    <t>poliuria, polaquiuria, disuria</t>
  </si>
  <si>
    <t>Sandra Mónica</t>
  </si>
  <si>
    <t>Jaramillo Sierra</t>
  </si>
  <si>
    <t>jaramillosierrasandra@gamil.com</t>
  </si>
  <si>
    <t>Cra 40 AA 53 SUR 34</t>
  </si>
  <si>
    <t>Dolor articular</t>
  </si>
  <si>
    <t>Diabetes Mellitus, HTA, Dislipidemia</t>
  </si>
  <si>
    <t>María Gabriela</t>
  </si>
  <si>
    <t>Sierra Quintero</t>
  </si>
  <si>
    <t>jaramillosierrasandra@gmail.com</t>
  </si>
  <si>
    <t>Dolor rodilla</t>
  </si>
  <si>
    <t>hábitos saludables de vida</t>
  </si>
  <si>
    <t>Estefanía</t>
  </si>
  <si>
    <t>Isaza Fajardo</t>
  </si>
  <si>
    <t>estefaniaisazafajardo@gmail.com</t>
  </si>
  <si>
    <t>Cra 40 B 52 B SUR 88</t>
  </si>
  <si>
    <t>Endometriosis</t>
  </si>
  <si>
    <t>endiometriosis</t>
  </si>
  <si>
    <t>Esteban</t>
  </si>
  <si>
    <t>Arcila Velásquez</t>
  </si>
  <si>
    <t>arcila1585@gmail.com</t>
  </si>
  <si>
    <t>Cll 53 SUR 40 84</t>
  </si>
  <si>
    <t>Orientacion</t>
  </si>
  <si>
    <t xml:space="preserve">NUTRICION </t>
  </si>
  <si>
    <t>Pérez</t>
  </si>
  <si>
    <t>Cll 48 E SUR 42 bb 13</t>
  </si>
  <si>
    <t>Forcunculo</t>
  </si>
  <si>
    <t>infeccion en piel</t>
  </si>
  <si>
    <t>Berrio Gaviria</t>
  </si>
  <si>
    <t>Cll 48 E SUR 42 BB 13</t>
  </si>
  <si>
    <t>María Sorley</t>
  </si>
  <si>
    <t>Garro Cano</t>
  </si>
  <si>
    <t>mariagarrocano@gmail.com</t>
  </si>
  <si>
    <t>NO TIENE</t>
  </si>
  <si>
    <t>cRA 40 49 d sur 66</t>
  </si>
  <si>
    <t>Hábitos adecuados de vida</t>
  </si>
  <si>
    <t>Emilsen</t>
  </si>
  <si>
    <t>Álvarez Taborda</t>
  </si>
  <si>
    <t>emilsenalvarez25@gmail.com</t>
  </si>
  <si>
    <t>Cll 53 sur 40 15</t>
  </si>
  <si>
    <t>dolor en el vientre</t>
  </si>
  <si>
    <t>HTA, Dislipidemia, prediabetes</t>
  </si>
  <si>
    <t>Continuar adecuados hábitos de vida</t>
  </si>
  <si>
    <t>El Trianón</t>
  </si>
  <si>
    <t xml:space="preserve">Luisa Fernanda </t>
  </si>
  <si>
    <t>Cardona Salazar</t>
  </si>
  <si>
    <t>lui-sofi@hotmail.es</t>
  </si>
  <si>
    <t>Cra 39 D 4 F sur 1</t>
  </si>
  <si>
    <t xml:space="preserve">Control </t>
  </si>
  <si>
    <t xml:space="preserve">Niega </t>
  </si>
  <si>
    <t xml:space="preserve">Estilo de vida saludable </t>
  </si>
  <si>
    <t>Beatriz Elena</t>
  </si>
  <si>
    <t>Rave Cano</t>
  </si>
  <si>
    <t>bravecano@yahoo.com.co</t>
  </si>
  <si>
    <t>Cll 47 a sur 39 25</t>
  </si>
  <si>
    <t xml:space="preserve">Asesoría </t>
  </si>
  <si>
    <t>HTA, Artrosis</t>
  </si>
  <si>
    <t>Angela María</t>
  </si>
  <si>
    <t>Arango García</t>
  </si>
  <si>
    <t>angelamara2328@gmail.com</t>
  </si>
  <si>
    <t>Cll 48  A SUR 39 b 38</t>
  </si>
  <si>
    <t xml:space="preserve">Palpitaciones </t>
  </si>
  <si>
    <t>Carolina</t>
  </si>
  <si>
    <t>Martínez Hernández</t>
  </si>
  <si>
    <t>caritomartinez9@gmail.com</t>
  </si>
  <si>
    <t>Copacabana</t>
  </si>
  <si>
    <t>Disautonomia</t>
  </si>
  <si>
    <t>Estilo de vida saludable</t>
  </si>
  <si>
    <t>Beatriz</t>
  </si>
  <si>
    <t>Betancur Espinal</t>
  </si>
  <si>
    <t>Cra 39 B 46 E sur 13</t>
  </si>
  <si>
    <t>Sarcoma en MII</t>
  </si>
  <si>
    <t>Claudia María</t>
  </si>
  <si>
    <t>Tamayo</t>
  </si>
  <si>
    <t>clautamayo1572@hotmail.com</t>
  </si>
  <si>
    <t>Cra 39 47 sur 46</t>
  </si>
  <si>
    <t>Francisco</t>
  </si>
  <si>
    <t>Carvajal Montoya</t>
  </si>
  <si>
    <t>fcarvajal@notaria25medellin.com</t>
  </si>
  <si>
    <t>Cra 42 46 B SUR 43</t>
  </si>
  <si>
    <t>Asesoria</t>
  </si>
  <si>
    <t>Hospicio Emilio</t>
  </si>
  <si>
    <t>Parra Alvarado</t>
  </si>
  <si>
    <t>hospicioe.parraa@gmail.com</t>
  </si>
  <si>
    <t>Cl 46 E SUR 40 25</t>
  </si>
  <si>
    <t>Diabetes Mellitus, Dislipidemia</t>
  </si>
  <si>
    <t>Alba Nury</t>
  </si>
  <si>
    <t>Alcaraz Monsalve</t>
  </si>
  <si>
    <t>albanuryalcarazmonsalve40@gmail.com</t>
  </si>
  <si>
    <t>Cra 28 34 AA SUR 57</t>
  </si>
  <si>
    <t>Dolor poliarticular</t>
  </si>
  <si>
    <t xml:space="preserve">Bajar de peso </t>
  </si>
  <si>
    <t>Fredy</t>
  </si>
  <si>
    <t>Suárez Osorio</t>
  </si>
  <si>
    <t>fredysuarezosorio@gmail.com</t>
  </si>
  <si>
    <t>Cra 42  36 sur 16</t>
  </si>
  <si>
    <t xml:space="preserve">Diabetes Mellitus asesoría </t>
  </si>
  <si>
    <t>Actividad física y endocrinólogia</t>
  </si>
  <si>
    <t>Luis Humberto</t>
  </si>
  <si>
    <t>González Brand</t>
  </si>
  <si>
    <t>luisache@gmail.com</t>
  </si>
  <si>
    <t>Cll 46 E sur 39 34</t>
  </si>
  <si>
    <t xml:space="preserve">Consulta especializada </t>
  </si>
  <si>
    <t>Victor Raúl</t>
  </si>
  <si>
    <t>Sepúlveda Castrillón</t>
  </si>
  <si>
    <t>viraseca@gmail.com</t>
  </si>
  <si>
    <t>Cll 46 D sur 39 15</t>
  </si>
  <si>
    <t xml:space="preserve">Dolor torácico </t>
  </si>
  <si>
    <t>Niega</t>
  </si>
  <si>
    <t>Evy</t>
  </si>
  <si>
    <t xml:space="preserve">Uzcategui Rangel </t>
  </si>
  <si>
    <t>evyuzca@gmail.com</t>
  </si>
  <si>
    <t>Cll 48 a sur 39 b 10</t>
  </si>
  <si>
    <t>Las Flores</t>
  </si>
  <si>
    <t>Eliana Beatriz</t>
  </si>
  <si>
    <t>Muñoz Jaramillo</t>
  </si>
  <si>
    <t>Diagonal 30 B 32 D SUR 36</t>
  </si>
  <si>
    <t xml:space="preserve">PACIENTE FEMENINA  DE 55 AÑOS DE EDAD CON DX ESQUIZOFRENIA PARANOIDE - EN TTO CON OLANZAPINA + ACIDO VALPROICO- CONSULTA POR PRESENTAR DESDE HACE TRES DIAS MAREOS CON LOS CAMBIOS DE POSICION, SENSACION DE GIRO , CON SENSACION DE INESTABILIDAD , NIEGA NAUSEAS VOMITOS O CEFALEA -EN UNA OCASION PRESENTO CAIDA. NIEGA OTROS PATOLOGICOS , ALERGIAS NIEGA , TOXICOS NIEGA -- QX COLECISTECTOMIA - PTERIGION -ULTIMA VALORACION POR PSIQUIATRIA RECIENTE ( NO PRECISA LA FECHA )  </t>
  </si>
  <si>
    <t xml:space="preserve">ESQUIZOFRENIA PARANOIDE </t>
  </si>
  <si>
    <t>Blanca Mónica</t>
  </si>
  <si>
    <t>Diagnonal 30B 32 D SUR 36</t>
  </si>
  <si>
    <t xml:space="preserve">PACIENTE FEMENINA  DE 55 AÑOS DE EDAD CON DX ESQUIZOFRENIA PARANOIDE - EN TTO CON OLANZAPINA + SEERTRALINA ---EN SEGUIMIENTO POR PSIQUIATRIA -- CONSULTA POR PRESENTAR DOLOR EN REGION LUMBAR QUE EMPEORA AL ESTAR SENTADA , ADEMAS DEPOSICIONES DIARREICAS SIN MOCO SIN SANGRE , NO PRECISA CUANTAS VECES LE DA , LO RELACIONA CON LA ALIMENTACION -- NIEGA OTROS - ALERGIAS NIEGA --- TOXICOS NIEGA --- 
</t>
  </si>
  <si>
    <t xml:space="preserve">María Victoria </t>
  </si>
  <si>
    <t>León Ortiz</t>
  </si>
  <si>
    <t>leonortizmariavictoria22@gmail.com</t>
  </si>
  <si>
    <t>Tran 34  B sur 30A 18</t>
  </si>
  <si>
    <t xml:space="preserve">PACIENTE FEMENINA  DE 73 AÑOS , ACUDE A CONTROL POR MI CON DX 1. ARTRITIS -2. ARTROSIS --3. OSTEOPOROSIS --3. HTA -4. HIPOTIROIDISMO -- AP QX CX CADERA Y OCULAR -- TRATAMIENTO ACTUAL PERINDOPRIL , LEFLUNOMIDA , PREDNISOLONA - DENOSUMAB --AP NIEGA ALERGIAS - NIEGA TABACO - COCINO CON LEÑA - ESTA EN SEGUIMIENTO POR REUMATOLOGIA Y REFIERE QUE FUE VALORADA POR CARDIOLOGIA , CON MULTIPLES ESTUDIOS ( ECO TT - REFERIDO POR LA PACIENTE ) ESTA PENDIENTE CONTORL ( DEJARON CITA EN UN AÑO ) --- SUBJETIVO NIEGA DOLOR TORACICO , REFIERE DISNEA DE ESFUERZO ,GASES FRECUENTES - REFIRE QUE LE REALIZARON COLONOSCOPIA HACE UN AÑO CON REPORTE DE HEMORROIDES ( NO REPORTA OTROS ) --ACTIVIDAD FISICA CAMINA DIARIAMENTE Y HACE EJERCICIO UNA VEZ A LA SEMANA  </t>
  </si>
  <si>
    <t xml:space="preserve">HTA, ARTRITIS , OSTEOPOROSIS </t>
  </si>
  <si>
    <t>Montoya García</t>
  </si>
  <si>
    <t>gladysmontoya2006@yahoo.com</t>
  </si>
  <si>
    <t>Tran 33 A Sur 31 60</t>
  </si>
  <si>
    <t>PACIENTE FEMENINA  DE 62 AÑOS QUE ACUDE A CONTROL CON DX 1. HTA --2. PRE DIABETES -- ALERGIAS NIEGA -- TOXICOS NIEGA -- REFIERE QUE LE HAN MODIFICADO EN TRES OCASIONES TRATAMIENTO ANTI HIPERTENSIVO , ACTUALMENTE EN TTO CON VALSARTA CON AJUSTE DE DOSIS RECIENTE POR DISMINUCION DE CIFRAS --VILDAGLIPTINA / METFORMINA -- ATORVASTATINA -- SUBJETIVO REFIERE SENTIRSE BIEN , PRESENTA DOLOR EN MANOS Y PIES CON SENSACION DE FRIALDAD - NIEGA DOLOR TORACICO , DISNEA O PALPITACIONES , NO EDEMA EN MSIS - SEDENTARIA , NO ES MUY ADHREENTE A LA DIETA</t>
  </si>
  <si>
    <t>Olga Lucía</t>
  </si>
  <si>
    <t>Uribe Vélez</t>
  </si>
  <si>
    <t>Trans 33 A SUR 30 A 29</t>
  </si>
  <si>
    <t xml:space="preserve">PACIENTE FEMENINA  DE 72 AÑOS DE EDAD QUE CONSULTA CON DX 1. DEPRESION ---2. ARTROSIS , ESTA EN SEGUIMIENTO POR PSIQUIATRIA EN TRATAMIENTO CON SERTRALINA + BUPROPION --QUETIAPINA --- AP NIEGA HTA / DM -- TOXICOS TABAQUISMO ACTIVO 4-5 DIA NO ESTA MOTIVADA PARA ABANDONO -- SOLICITAN VALORACION POR NEUMOLOGIA NO TIENE ESTUDIOS YA TIENE LA CITA PENDIENTE ( 20-12-2024 ) NIEGA ALERGIAS A MEDICAMENTOS -- QX APENDICECTOMIA -- SUBJETIVO , REFIERE SENTIRSE BIEN , HAN MEJORADO LOS SINTOMAS DEPRESIVOS , NO TIENE SINTOMAS CV , NIEGA DISNEA TOS, EXPECTORACION - NO TIENE ESTUDIOS RX 
</t>
  </si>
  <si>
    <t xml:space="preserve">DEPRESION - ARTROSIS </t>
  </si>
  <si>
    <t>Samuel</t>
  </si>
  <si>
    <t>Villada Torres</t>
  </si>
  <si>
    <t>samuel113@gmail.com</t>
  </si>
  <si>
    <t>Cra 42 a sur 26 142</t>
  </si>
  <si>
    <t>Orquídeas</t>
  </si>
  <si>
    <t xml:space="preserve">PACIENTE MASCULINO DE 19 AÑOS QUE CONSULTA PARA CHEQUEO GENERAL -- AP NIEGA HTA , DM--- ALERGIAS NIEGA -- TOXICOS VAPO DESDE HACE APROX 1 AÑO Y MEDIO - -- NIEGA SINTOMAS CV Y OTROS -- ACTIVIDAD FISICA - CADA 2 DIAS APROX MODERADA --- </t>
  </si>
  <si>
    <t xml:space="preserve">Montoya Jaraba </t>
  </si>
  <si>
    <t>juancamontoya2024@gmail.com</t>
  </si>
  <si>
    <t>Diag   31 32 C Sur 10</t>
  </si>
  <si>
    <t xml:space="preserve">PACIENTE MASCULINO DE 35 AÑOS DE EDAD , ACUDE A CONTROL AP SIN DM , NIEGA HTA - NO ALERGIAS A MEDICAMENTOS -- TOXICOS ABANDONO DE HABITO HACE DOS MESES ----- REFIERE DESDE HACE TRES MESES POLIURIA , LE AFECTA LA VIDA DIARIA , SE LEVANTA EN LA NOCHE APROX 2 VECES , PRESENTA POLIURIA AUNQUE REGULA LA CANTIDAD DE LIQUIDO , ESTA COMIENDO DULCE PORQUE ABANDONO EL TABACO Y LE GENERA ANSIEDAD, NIEGA DISURIA O TENESMO  -- AF MADRE DIABETICA 
</t>
  </si>
  <si>
    <t>María Yuliedt</t>
  </si>
  <si>
    <t>Holguín Ocampo</t>
  </si>
  <si>
    <t>juliedt@hotmai.it</t>
  </si>
  <si>
    <t>Cl 26 sur 42 114</t>
  </si>
  <si>
    <t>Las Orquídeas</t>
  </si>
  <si>
    <t xml:space="preserve">PACIENTE FEMENINA DE 57 AÑOS, SIN ANTECEDENTES PATOLOGICOS PREVIOS AP  QX BY PASS GASTRICO , LITIASIS VESICULAR -- CONSULTA POR PRESENTAR DOLOR EN RODILLA IZQUIERDA , TUVO CAIDA Y SE GOLPEO EN LA MANO IZQUERIDA OQUE LE DUELE , TAMIBEN DOLOR EN REGION LUMBAR A PREDOMINIO DERECHO QUE SE IRRADIA A ZONA PARAVERTEBRAL , NIEGA ANTECEDENTE DE LITIASIS RENAL -- CONSULTA IPS Y FUE REMITIDA A ORTOPEDIA QUE SOLICITA VALORACION POR MODULO DE RODILLA ( DX APARENTEMENTE ARTROSIS ) CON INESTABILIDAD PARA LA MARCHA CON PERDIDA DEL EQUILIBRIO -- TTO ACTUAL CIANOCOBALAMINA , HIERRO Y CALCIO -- ALERGIAS NIEGA -- TOXICOS NIEGA --- </t>
  </si>
  <si>
    <t xml:space="preserve">BY PASS GASTRICO </t>
  </si>
  <si>
    <t>Fabio Alberto</t>
  </si>
  <si>
    <t>Vargas Tabares</t>
  </si>
  <si>
    <t>Trans 32 C sur 31 01</t>
  </si>
  <si>
    <t xml:space="preserve">PACIENTE MASCULINO DE 66 AÑOS QUE ACUDE A CONTROL CON DX 1. DISMINUCION DE AGUDEZA VISUAL  OJO DERECHO , DESDE HACE DOS AÑOS , NO CONOCE EL DIAGNOSTICO , EN SEGUIMIENTO POR OFTALMOLOGIA , NO HA SIDO VALORADO DESDE HACE UN AÑO -- ANTECEDENTE DE CATARATA EN OJO IZQUIERDO INTERVENIDO QX , NIEGA HTA - NIEGA DM --- ALERGIAS NIEGA -- TOXICOS NIEGA ---SUBJETIVO LE PREOCUPA QUE NO HA SIDO VALORADO POR OFTALMOLOGIA --- 
</t>
  </si>
  <si>
    <t>CATARATA</t>
  </si>
  <si>
    <t>OFTALMOLOGIA - TOXICOLOGO</t>
  </si>
  <si>
    <t>Luz Marleny</t>
  </si>
  <si>
    <t>Atehortúa Sánchez</t>
  </si>
  <si>
    <t>Diag 31 E 102 SUR 32</t>
  </si>
  <si>
    <t xml:space="preserve">PACIENTE FEMENINO DE 66 AÑOS QUE ACUDE A CONTROL CON DX 1. DISMINUCION DE AGUDEZA VISUAL  OJO DERECHO , DESDE HACE DOS AÑOS , NO CONOCE EL DIAGNOSTICO , EN SEGUIMIENTO POR OFTALMOLOGIA , NO HA SIDO VALORADO DESDE HACE UN AÑO -- ANTECEDENTE DE CATARATA EN OJO IZQUIERDO INTERVENIDO QX , NIEGA HTA - NIEGA DM --- ALERGIAS NIEGA -- TOXICOS NIEGA ---SUBJETIVO LE PREOCUPA QUE NO HA SIDO VALORADO POR OFTALMOLOGIA --- </t>
  </si>
  <si>
    <t xml:space="preserve">Yennifer </t>
  </si>
  <si>
    <t>Quintero Escobar</t>
  </si>
  <si>
    <t>yeniferdyt38@gmail.com</t>
  </si>
  <si>
    <t>Diag 31 33 a sur 40</t>
  </si>
  <si>
    <t xml:space="preserve">PACIENTE  FEMENINA DE 41 AÑOS , AUXILIAR CONTABLE , SIN ANTECEDETNES PATOLOGICOS PREVIOS CONSULTA PARA CHEQUEO GENERAL -- AP NIEGA HTA , DM -- ALERGIA NIEGA -- TOXICOS NIEGA --- QX TUBECTOMIA , APENDICECTOMIA --- SUBJETIVO NIEGA DOLOR TORACICO O DISNEA NO PALPITACIONES , REALIZA POCA ACTIVIDAD FISICA -- CUIDA LA ALIMENTACION 
</t>
  </si>
  <si>
    <t xml:space="preserve">SOBRE PESO </t>
  </si>
  <si>
    <t>María Estella</t>
  </si>
  <si>
    <t>Barrera</t>
  </si>
  <si>
    <t>mariadolly19351@hotmail.com</t>
  </si>
  <si>
    <t>Dg 34 DD SUR 24</t>
  </si>
  <si>
    <t xml:space="preserve">PACIENTE FEMENINA DE 66 AÑOS , ANALFABETA ,LA YUDA UNA VECINA , ACUDE A CONTROL CON LESIONES EN PIEL DE MIEMBRO SUPERIOR IZUQIERDO DE UN MES DE EVOLUCION  , PRURIGONSA , CONSULTA MEDICO PARTICULAR QUE INDICA TRATAMIENTO CON POCA MEJORIA -- NIEGA HTA - DM -- TOXICOS NIEGA --- NIEGA MEDICAMENTOS ---HACE GIMNASIA DOS DIAS A LA SEMANA --
</t>
  </si>
  <si>
    <t xml:space="preserve">DERMATITIS </t>
  </si>
  <si>
    <t>Martha Cecilia</t>
  </si>
  <si>
    <t>Hurtado García</t>
  </si>
  <si>
    <t>chilihur58@gmail.com</t>
  </si>
  <si>
    <t>Trans 33 sur 31 D 12</t>
  </si>
  <si>
    <t>PACIENTE  FEMENINA DE  65 AÑOS QUE ACUDE A CONTROL CON LOS SIGUIENTES DIANGOSTICOS 1. HTA ---2. DISLIPIDEMIA -- TTO VERAPAMILO - ROSUVASTATINA -- 3. SIND DEPRESIVO TTO CON CLONAZAPAM -- AP NIEGA DIABETES , ALERGIAS NIEGA -- TOXICOS TABAQUISMO ACTIVO APROX 3 CIG DIA DESDE LA JUEVENTUD HASTA LA ACTULIDAD --- SUBJETIVO REFIERE SENTIRSE  ENFERMA , PORQUE DESDE HACE DOS 3 MESES PRESENTA DOLOR EN MISMBROS INFERIORES CON PARESTESIAS Y DISESTESIAS ,  IMPRESIONA CLAUDICACION , REFIERE QUE CONSULTA Y LE DIJERON QUE NO TENIA VARICES , LA PACIENTE NO ESTA CLARA SI VALORARON ARBOL ARTERIAL - NIEGA FRIALDAD , SOLO CANSANCIO Y DOLOR , NO EDEMA EN MSIS . REFIERE ADEMAS MAREOS DE 15 DIAS DE EVOLUCION , CON SENSACION DE EMBOTAMIENTO , TOMA MAREOL , CON EPISODIO PREVIO DE VERTIGO ---</t>
  </si>
  <si>
    <t xml:space="preserve">TOXICOLOGO - NEUROLOGO </t>
  </si>
  <si>
    <t>Oscar de Jesús</t>
  </si>
  <si>
    <t>Tra 33 sur 31 d 12</t>
  </si>
  <si>
    <t xml:space="preserve">PACIENTE MASCULINO DE 66 AÑOS QUE CONSULTA POR DISNEA Y TOS SECA , OCASIONALMENTE CON EXPECTORACION BLANQUECINA - AMARILLENTA -- AP TOXICOS TABAQUISMO ACTIVO DESDE LA JUVENTUD APROX 10-15 CIG DIA -AP NIEGA HTA - DM --- ALERGIAS NIEGA --- QX HAB -- </t>
  </si>
  <si>
    <t>EPOC - B</t>
  </si>
  <si>
    <t>Reina Cecilia</t>
  </si>
  <si>
    <t>Chavarría</t>
  </si>
  <si>
    <t xml:space="preserve">PACIENTE FEMENINA DE 74 AÑOS CON DX 1. HIPOTIROIDISMO EN TTO CON LVT 50   MCG DIA -- AP NIEGA HTA - DM --- ALERGIAS NIEGA --- TOXICOS NIEGA - REFIERE LESIONES EN PIEL PRURIGINOSAS A PREDOMINIO NOCTURNO ,  EN BRAZOS , MSIS , ABDOMEN - NADIE MAS EN SU CASA CON ESAS LESIONES --ACTIVIDAD FISICA MODERADA Y CUIDA LA DIETA ---  NIEGA SINTOMAS CV </t>
  </si>
  <si>
    <t xml:space="preserve">HIPOTIROIDISMO </t>
  </si>
  <si>
    <t>Guillermo</t>
  </si>
  <si>
    <t>Escobar Gaviria</t>
  </si>
  <si>
    <t>Diag 31 c sur  130</t>
  </si>
  <si>
    <t xml:space="preserve">PACIENTE MASCULINO DE 76 AÑOS CON DX ARTROSIS  EN SEGUIMIENTO PREVIO CON REUMATOLOGIA , ACTUALMENTE NO ESTA EN SEGUIMIENTO , PRESENTA DOLOR EN MANODEERECHA CON IMITACION PARA LAS ACTIVIDADES , ADEMAS CON ARTRITIS POR CRISTALES ( ACIDO URICO ) TOFOS EN CODOS - ES ADHERENTE A LA DIETA Y CON ESO HA MEJORADO --ULTIMO CONTROL DE ACIDO URICO HACE DOS AÑOS -AP NIEGA ALERGIAS A MEDICAMENTOS -- TOXICOS NIEGA -- OH ABANDONO DE HABITO A LOS 50 AÑOS --DIETA ADECUADA - ACTUALMENTE CON DOLOR OCASIONAL </t>
  </si>
  <si>
    <t xml:space="preserve">OSTEOARTROSIS - HIPERURICEMIA </t>
  </si>
  <si>
    <t xml:space="preserve">Henry </t>
  </si>
  <si>
    <t>Vanegas Mejía</t>
  </si>
  <si>
    <t xml:space="preserve">PACIENTE MASCULINO MAL INFORMANTE , NO SABE QUE EDAD TIENE , CONSULTA POR MAREO , TOMA MEDICAMENTOS PARA DORMIR. TOXICOS NIEGA - NIEGA DOLOR TORACICO O DISNEA --VIVE CON LA HERMANA, TIENE DISCAPACIDAD COGNITIVA PERO NO SABE CUAL ---REALIZA ACTIVIDAD FISICA Y CUIDA LA DIETA </t>
  </si>
  <si>
    <t xml:space="preserve">TRASTORNO COGNITIVO </t>
  </si>
  <si>
    <t>Uribe Ángel Parte Alta</t>
  </si>
  <si>
    <t>Dario de Jesús</t>
  </si>
  <si>
    <t>Sánchez Sánchez</t>
  </si>
  <si>
    <t>Tranv  34 B sur 29 81</t>
  </si>
  <si>
    <t>Uribe Ángel P. Alta</t>
  </si>
  <si>
    <t xml:space="preserve">Trastorno depresivo </t>
  </si>
  <si>
    <t xml:space="preserve">Depresión </t>
  </si>
  <si>
    <t>18. Atencion enSalud mental</t>
  </si>
  <si>
    <t>Trastorno Depresivo</t>
  </si>
  <si>
    <t>María Eugenia</t>
  </si>
  <si>
    <t>Torres Villa</t>
  </si>
  <si>
    <t>Cll 34 DD SUR 28 46</t>
  </si>
  <si>
    <t>Alto de los Raves</t>
  </si>
  <si>
    <t>Congote Bolívar</t>
  </si>
  <si>
    <t>Clle 32 C sur 28 39</t>
  </si>
  <si>
    <t>Alto de Misael</t>
  </si>
  <si>
    <t>Gabriel de Jesús</t>
  </si>
  <si>
    <t>Montoya Calderón</t>
  </si>
  <si>
    <t>Dg 30 34 b sur 49</t>
  </si>
  <si>
    <t>Uribe Ángel P. Plana</t>
  </si>
  <si>
    <t>Ofelia</t>
  </si>
  <si>
    <t>Quintero de Gómez</t>
  </si>
  <si>
    <t>lapizzadeofelia@gmail.com</t>
  </si>
  <si>
    <t>Cra 28 B 34 dd sur 41</t>
  </si>
  <si>
    <t>Control</t>
  </si>
  <si>
    <t>DM - HTA</t>
  </si>
  <si>
    <t>Luz Amalia</t>
  </si>
  <si>
    <t>Estrada Mejía</t>
  </si>
  <si>
    <t>luzamaliaestrada@gmail.com</t>
  </si>
  <si>
    <t>CASUR</t>
  </si>
  <si>
    <t>Cll 34 DD S 28 40</t>
  </si>
  <si>
    <t>Uribe Ángel P Alta</t>
  </si>
  <si>
    <t>Hipotiroidismo</t>
  </si>
  <si>
    <t>Martha Lucía</t>
  </si>
  <si>
    <t>Obando Obando</t>
  </si>
  <si>
    <t>zediel-1018@hotmail.com</t>
  </si>
  <si>
    <t>Cra 28 34 d sur 72</t>
  </si>
  <si>
    <t>HTA - DLP</t>
  </si>
  <si>
    <t>Luis Fernando</t>
  </si>
  <si>
    <t>Rincón Henao</t>
  </si>
  <si>
    <t>fernandorincon714@gmail.com</t>
  </si>
  <si>
    <t>Cra 27 EE 34 DD SUR 41</t>
  </si>
  <si>
    <t>María Edelmira</t>
  </si>
  <si>
    <t xml:space="preserve">Aristizábal Salazar </t>
  </si>
  <si>
    <t>N/A</t>
  </si>
  <si>
    <t>Pedro Claver</t>
  </si>
  <si>
    <t>Nairoby</t>
  </si>
  <si>
    <t>Villalobos Monzant</t>
  </si>
  <si>
    <t>nairobyvillalobos@gmail.com</t>
  </si>
  <si>
    <t>Dg 29 34 B Sur 35</t>
  </si>
  <si>
    <t>Mary</t>
  </si>
  <si>
    <t xml:space="preserve">Monzant </t>
  </si>
  <si>
    <t>nairobysvillalobos@gmail.com</t>
  </si>
  <si>
    <t>Dg 29 34 B sur 35</t>
  </si>
  <si>
    <t>HTA, Enfermedad cardiovasculares</t>
  </si>
  <si>
    <t>Paciente con ECV. Requiere valoracion por Cardiologia</t>
  </si>
  <si>
    <t>María Lucelly</t>
  </si>
  <si>
    <t>Muñoz Tapias</t>
  </si>
  <si>
    <t>Dg 29 33 sur 48</t>
  </si>
  <si>
    <t>Zulma</t>
  </si>
  <si>
    <t>Carlos Andrés</t>
  </si>
  <si>
    <t>Carmona Rivera</t>
  </si>
  <si>
    <t>carmonariveracarlosandres@gmail.com</t>
  </si>
  <si>
    <t>Cll 34 DD SUR 27 D 90</t>
  </si>
  <si>
    <t>Paciente con cifras tensionales elevadas, requiere valoracion en IPS</t>
  </si>
  <si>
    <t xml:space="preserve">Catalina </t>
  </si>
  <si>
    <t>Gutierrez Gomez</t>
  </si>
  <si>
    <t>deisyrodas14@gmail.com</t>
  </si>
  <si>
    <t>carrera 42a 26a sur 80 int 106</t>
  </si>
  <si>
    <t>Las orquideas</t>
  </si>
  <si>
    <t>PACIENTE FEMENINA DE 39 AÑOS DE EDAD CON DX 1. DM RFIERE QUE DESDE LOS 12 AÑOS (?) NO ESTA CLARO , EN EL EMBARAZO LE HACEN CONTROL -- SIN TRATAMIENTO FARMACOLOGICO , NIEGA HTA - DISLIPIDEMIA -- ALERGIA A TRAMADOL (RASH CUTANEO) -- TOXICOS NIEGA - OH NIEGA -- ACTIVIDAD FISICA NIEGA -- SUBJETIVO : ACUDE PARA CHEQUEO GENERAL , ASINTOMATICA -</t>
  </si>
  <si>
    <t xml:space="preserve">Mariana </t>
  </si>
  <si>
    <t>Lopez Garces</t>
  </si>
  <si>
    <t>monica14mestra@gmail.com</t>
  </si>
  <si>
    <t>carrera 42a cll26a sur 80</t>
  </si>
  <si>
    <t>las orquideas</t>
  </si>
  <si>
    <t>PACIENTE FEMENINA DE 15 AÑOS QUE ACUDE PARA CHEQUEO GENERAL CON ANTECEDENTE DE GASTRITIS - REFIERE QUE ULTIMAMENTE HA PRESNTADO DOLOR TORACICO PUNZANTE , CON PALPITACIONES LO RELACIONA CON LA ACTIVIDAD FISICA, CON DISNEA OCASIONAL Y CEFALEA A PREDOMINIO DE HEMICRANEO DERECHO OCASIONAL, NIEGA NAUSEAS O VOMITOS , CON FOTOFOBIA SIN SONOFOBIA - -- ALERGIAS NIEGA --- TOXICOS NIEGA -- QX NIEGA --- ACTIVIDAD FISICA MODEERADA -- ALIMENTACION BALANCEADA  --</t>
  </si>
  <si>
    <t xml:space="preserve">NIEGA </t>
  </si>
  <si>
    <t>Miguel Angel</t>
  </si>
  <si>
    <t>Samper Baynes</t>
  </si>
  <si>
    <t>msamperbaynes@gmail.com</t>
  </si>
  <si>
    <t>la magnolia</t>
  </si>
  <si>
    <t xml:space="preserve">PACIENTE MASCULINO DE 15 AÑOS SIN ANTECEDENTES PATOLOGICOS PREVIOS , QUE ACUDE PARA CHEQUEO GENERAL -- AP NIEGA -- ALERGIAS NIEGA -- TOXICOS NIEGA - NEIGA SPA -- SEDENTARIO --SUBJETIVO ASINTOMATICO </t>
  </si>
  <si>
    <t xml:space="preserve">EPOC, NINGUNO </t>
  </si>
  <si>
    <t>4 Atención Salud Adolescencia (12 a 17 años)</t>
  </si>
  <si>
    <t>Monica</t>
  </si>
  <si>
    <t xml:space="preserve">Garces Mestre </t>
  </si>
  <si>
    <t>monica14mestre@gmail.com</t>
  </si>
  <si>
    <t xml:space="preserve">carrera 42a calle 26a sur 80 </t>
  </si>
  <si>
    <t xml:space="preserve">PACIENTE FEMENINA DE 55 AÑOS ACUDE A CONTRL CON DX ARTROSIS (RODILLAS) CON DOLOR EN MIEMBROS INFERIORES HA RECIBIDO MULTIPLES TRATAMIENTO CON AINES --- ALERGICA A TRAMADOL / BETAMETASONA -- TOXICOS NIEGA -- QX VARICES SIN ESTUDIOS RECIENTES - NO HA SIDO VALORADA POR ORTOPEDIA - NIEGA HTA - DM --SEDENTARIA POR DOLOR EN RODILLA 
</t>
  </si>
  <si>
    <t xml:space="preserve">ARTROSIS RODILLAS </t>
  </si>
  <si>
    <t xml:space="preserve">Maria Dora </t>
  </si>
  <si>
    <t xml:space="preserve">Cifuentes Arango </t>
  </si>
  <si>
    <t>doracifue@hotmail.com</t>
  </si>
  <si>
    <t>Red Vital</t>
  </si>
  <si>
    <t>calle 26 sur # 42-100 ap 203</t>
  </si>
  <si>
    <t>orquideas</t>
  </si>
  <si>
    <t xml:space="preserve">PACIENTE FEMENINA DE 69 AÑOS QUE ACUDE A CONTROL CON DX 1. HIPERTENSION ARTERIAL ---2. HIPOTIROIDISMO ---3. GASTRITIS -- SUBJETIVO REFIERE DOLOR EN EPIGASTRIO DE FUERTE INTENSIDAD CON DISPEPSIA , REALIZAN EDS SIN EVIDENCIA DE H PYLORI , EN TRATAMIENTO CON MEJORIA PARCIAL , HA MEJORADO LA DIETA --- QUISTES TIROIDEOS SUBCENTIMETRICOS BILATERALES ( MALA COMUNICACION POR LO QUE NO SE ESCUCHA) NODULO ESPONGIFORME - HARAN CONTROL EN 6 MESES - NIEGA ALERGIAS -- ACTIVIDAD FISICA SEDENTARIA -- ALIMENTACION BALANCEADA </t>
  </si>
  <si>
    <t xml:space="preserve">HTA, GASTRITIS -  HIPOTIROIDISMO </t>
  </si>
  <si>
    <t xml:space="preserve">Maria Gilma </t>
  </si>
  <si>
    <t>Berrio Loaiza</t>
  </si>
  <si>
    <t>gilmaberrio@hotmail.com</t>
  </si>
  <si>
    <t>sura</t>
  </si>
  <si>
    <t>carrera 42B # 26 a sur 19</t>
  </si>
  <si>
    <t xml:space="preserve">Las orquideas </t>
  </si>
  <si>
    <t xml:space="preserve">PACIENTE FEMENINA DE 61  AÑOS , TIENE ANTECEDENTE DE REFLUJO , REFIERE QUE DESDE ABRIL PRESENTA MAREO , CON INESTABILIDAD, SIENTE QUE SE VA HACIA ADELANTE , POR LO QUE INDICAN TRATAMIENTO PARA VERTIGO , ES VALORADA POR ORL QUE SOLICITA RM CEREBRAL POR SOSPECHA DE ENF VASCULAR EL CUAL ESTA PENDIENTE POR REVISAR (NO SE OBSERVAN EVENTOS ISQUEMICOS NI LOE )--AP NIEGA HTA - NO DM- ALERGICA A PNC - TOXICOS NIEGA -- QX HISTERECTOMIA --ACTIVIDAD FISICA SEDENTARIA POR LOS MAREOS --
</t>
  </si>
  <si>
    <t xml:space="preserve">VERTIGO </t>
  </si>
  <si>
    <t xml:space="preserve">NEUROLOGIA </t>
  </si>
  <si>
    <t>PACIENTE CON MAREO / VERTIGO DE 6 MESES DE EVOLUCION , VALORADA POR ORL QUE DESCARTA VERTIGO Y SOLICITA VALORAICON POR NEUROLOGIA CON RM CEREBRAL ( APARENTEMENTE SIN LESIONES SIGNIFICATIVAS ) TIENE PENDIENTE TRAMITAR LA CITA ---ACTIVIDAD FISICA SEDENTARIA  SE HACE ENFASIS EN ESTILO DE VIDA , SE RECOMIENDA EJERCICIO 30 MIN 5 DIAS A LA SEMANA Y ALTERNAR CON ACTIVIDADES DE FUERZA -- SE DAN RECOMENDACIONES NUTRICIONALES---</t>
  </si>
  <si>
    <t>Martha Silvia</t>
  </si>
  <si>
    <t>Arroyave</t>
  </si>
  <si>
    <t>arroyavecorreacasiangeles@gmail.com</t>
  </si>
  <si>
    <t>carrera 42 a # 26 sur 103</t>
  </si>
  <si>
    <t xml:space="preserve">PACIENTE FEMENINA DE 66 AÑOS CON ANTECEDENTE DE TABAQUISMO HASTA HACE UN MES POSTERIOR A HOSPITALIZACION POR INFECCION RESPIRATORIA , DURANTE LA HOSPITALIZACION TUVO LA SATURACIÓN BAJA , INDICAN TRATMIENTO CON INHALADORES Y EGRESA CON SAT 87-88 % NO LE INDICARON OXIGENO , REFIERE QUE PRESENTA DISNEA SOBRE TODO CON EL ESFUERZO , LENGUAJE FLUIDO , NO SE EVIDENCIA CIANOSIS , NO HA SOLICITADO LA CITA CONTROL - NIEGA HTA -- ALERGIAS NIEGA -- QX ACCIDENTE MANO -- SEDENTARIA --CUIDA LA ALIMENTACION AUNQUE COME SIN HORARIO Y TIENE PERDIDA DE APETITO 
</t>
  </si>
  <si>
    <t xml:space="preserve">NEUMOLOGIA </t>
  </si>
  <si>
    <t xml:space="preserve">Adriana del Carmen </t>
  </si>
  <si>
    <t xml:space="preserve">Loaiza Berrio </t>
  </si>
  <si>
    <t>adrianaloaizaberrio@gmail.com</t>
  </si>
  <si>
    <t>Calle 26 B sur # 42b20</t>
  </si>
  <si>
    <t>PACIENTE FEMENINA DE 63 AÑOS DE EDAD QUE ACUDE A CONTROL POR MI CON DX 1. HIPERTENSION ARTERIAL - EN TTO CON LOSARTAN - ATORVASTATINA ( NO LA CUMPLE POR DOLOR EN MSIS - ALERGICA NIEGA --TOXICOS NIEGA --QX TUBECTOMIA -- QUISTE PILONIDAL - HISTEROSCOPIA --SUBJETIVO REFIERE DOLOR ARTICULAR A PREDOMINIO DE MANOS Y PIES CON NECESIDAD DE IR AL BAÑO , Y MEJORA CON LAS DEPOSICIONES EN ALGUNOS CASOS PERO EN OTROS NO -REFIERE ADEMAS EDEMA EN MSIS , INSUFICIENCIA VENOSA -- ACTIVIDAD FISICA 3 VECES A LA SEMANA -</t>
  </si>
  <si>
    <t xml:space="preserve">Katerin </t>
  </si>
  <si>
    <t>Gonzalez</t>
  </si>
  <si>
    <t>katerinpisogabi@hotmail.com</t>
  </si>
  <si>
    <t xml:space="preserve">No tiene </t>
  </si>
  <si>
    <t>carrera 42 a # 26 a 84</t>
  </si>
  <si>
    <t>PACIENTE FEMENINA DE 24 AÑOS DE EDAD SIN ANTECEDENTES PATOLOGICOS CONOCIDOS , AP NIEGA DM , ALERGIAS NIEGA - TOXICOS NIEGA - QX CX POR DEDOS SUPERNUMERARIOS --- SUBJETIVO REFIERE QUE ESTA DANDO LACTANCIA MATERNA , CON CAIDA DE CABELLO IMPORTANTE , AGOTADA - ACTIVIDAD FISICA SEDENTARIA -- CUIDA LA ALIMENTACION REFIERE QUE NO ES BALANCEADA , COME LO QUE TENGA --</t>
  </si>
  <si>
    <t>Gildardo</t>
  </si>
  <si>
    <t xml:space="preserve">Morales Garcia </t>
  </si>
  <si>
    <t>gildardogarcia213@gmail.com</t>
  </si>
  <si>
    <t>carrera 42A # 26a 132</t>
  </si>
  <si>
    <t xml:space="preserve">PACIENTE MASCULINO DE 74 AÑOS DE EDAD SIN ANTECEDENTES PATOLOGICOS PREVIOS , NIEGA HTA - DM -- ALERGIAS NIEGA -- QX ENCIAS Y TABIQUE NASAL - TOXICOS NIEGA -- SUBJETIVO NIEGA DOLOR TORACICO, DISNEA O PALPITACIONES , NO HA TENIDO CONTROL DE VEJEZ -- ACTIVIDAD FISICA CAMINA DIARIAMENTE - CUIDA LA ALIMENTACION
</t>
  </si>
  <si>
    <t xml:space="preserve">Hoover Emilio </t>
  </si>
  <si>
    <t>Largo Trejos</t>
  </si>
  <si>
    <t>diagonal29 calle 26 sur 03</t>
  </si>
  <si>
    <t xml:space="preserve">PACIENTE MASCULINO DE 65 AÑOS CON DX 1. HIPERTENSION --2. DISLIPIDEMIA --- CONSULTA POR PRESENTAR DOLOR EN HIPOGASTRIO , CON DIFICULTAD PARA ORINAR , CON PUJO Y TENESMO , CON GOTEO POST MICCIONAL CONSULTA E INDICAN TRATAMIENTO PARA HPB E INDICAN TRATAMIENTO EL CUAL CUMPLE SIN MEJORIA --ALERGIAS A MEDICAMENTOS NIEGA -- TOXICOS NIEGA -- QX NIEGA --- -- ACTIVIDAD FISICA MODERADA CAMINA DOS VECES A LA SEMANA - 1 HORA AL DIA </t>
  </si>
  <si>
    <t xml:space="preserve">Leonardo </t>
  </si>
  <si>
    <t>Londoño Catano</t>
  </si>
  <si>
    <t>leonardo_4611@hotmail.com</t>
  </si>
  <si>
    <t>Carrera 42 B # 26 a sur 44</t>
  </si>
  <si>
    <t xml:space="preserve">PACIENTE  MASCULINO DE 52 AÑOS SIN ANTECEDENTES PATOLOGICOS CONOCIDOS - AP NIEGA HTA / DM - ALERGIAS NIEGA -- TOXICOS NIEGA --- ACTIVIDAD FISICA DIARIAMENTE -- DIETA CUIDA LA ALIMENTACION --  BUENOS HABITOS </t>
  </si>
  <si>
    <t>Gloria Yaneth</t>
  </si>
  <si>
    <t>Osorio Ramirez</t>
  </si>
  <si>
    <t>gloriayor771@hotmail.com</t>
  </si>
  <si>
    <t xml:space="preserve">PACIENTE  FEMENINA ACUDE A CONTROL CON DX 1. ARTROSIS ---2. HIPERTENSION ARTERIAL -- 3. PRE DIABETES ---4. VERTIGO  --5. HIPOTIROIDISMO --- ALERGICA A PENICILINA --- TOXICOS NIEGA --QX TIROIDECTOMIA POR CA TIROIDES ( HEMITIROIDECTOMIA - CA PAPILAR ) --- SUBJETIVA LE PREOCUPA QUE LE DUELE EL CUELLO CUANDO HACE ESFUERZO Y TAMBIEN DOLOR EN HOMBRO IZQUIERDO , ESTA EN SEGUIMIENTO POR MEDICINA DE DOLOR , ESTA PENDIENTE NUEVO CONTROL - ESTA EN SEGUIMIENTO TAMBIEN POR ORTOPEDIA -ACTIVIDAD FISICA CAMINA 20 MIN DIA -- DIETA NO BALANCEADA
</t>
  </si>
  <si>
    <t xml:space="preserve">HTA, ARTROSIS , HIPOTIROIDISMO </t>
  </si>
  <si>
    <t xml:space="preserve">Kelainer </t>
  </si>
  <si>
    <t xml:space="preserve">Gonzalez Moreno </t>
  </si>
  <si>
    <t>palenciaisaac913@gmail.com</t>
  </si>
  <si>
    <t xml:space="preserve">carrera 42 a sur # 68 </t>
  </si>
  <si>
    <t xml:space="preserve">PACIENTE  FEMENINA DE 49 AÑOS CON ANTECEDENTE DE HTA EN TTO CON ENALAPRIL , HCTZ -- ASMA BRONQUIAL EN TTO CON INHALADORES --- TOXICOS NIEGA -- QX STC , DEDO EN GATILLO -- ACTIVIDAD FISICA SEDENTARIA - CONSULTA POR PRESENTAR EN LA MADRUGADA DOLOR EN HOMBRO IZQUIERDO CON LIMITACION FUNCIONAL, POSTERIOR A CAIDA ( REFIERE QUE LA INTENTARON ASALTAR Y EL HOMBRE LE CAYO ENCIMA )   SE INYECTO DICLOFENACO CON MEJORIA PARCIAL --- ACTIVIDAD FISICA SEDENTARIA -- ALIMENTACION NO BALANCEADA -- 
</t>
  </si>
  <si>
    <t xml:space="preserve">Luis Guillermo </t>
  </si>
  <si>
    <t>Meza</t>
  </si>
  <si>
    <t>guillermomeza107@gmail.com</t>
  </si>
  <si>
    <t>calle 101 42a 52a</t>
  </si>
  <si>
    <t>santa cruz</t>
  </si>
  <si>
    <t xml:space="preserve">PACIENTE  MASCULINO DE 59 AÑOS , SIN ANTECEDENTES PATOLOGICOS - AP NIEGA HTA , DM --CONSULTA POR PRESENTAR DESDE HACE TRES DIAS CEFALEA FRONTAL , NO EMPEORA CON LOS CAMBIOS DE POSICION , HA PRESENTADO RINORREA ANTERIO Y CUADRO VIRAL RECIENTE ADEMAS TINNITUS OIDO IZQUIERDO INTERMITENTE , LO RELACIONA CON LA ACTIVIDAD FISICA -- TOXICOS NIEGA -- OH SOCIAL --ALERGIAS TRAMADOL --ACTIVIDAD FISICA DIARIAMENTE -- CUIDA LA ALIMENTACION </t>
  </si>
  <si>
    <t>Diego Humberto</t>
  </si>
  <si>
    <t>Londoño Perez</t>
  </si>
  <si>
    <t>diego.londono@carmeuse.com.co</t>
  </si>
  <si>
    <t>diagonal 29 #  26 a sur 177</t>
  </si>
  <si>
    <t xml:space="preserve">Pioneros </t>
  </si>
  <si>
    <t>Disuria</t>
  </si>
  <si>
    <t>Disuria, Requiere valoracion por Urologia</t>
  </si>
  <si>
    <t xml:space="preserve">Claudia </t>
  </si>
  <si>
    <t xml:space="preserve">Carvajal </t>
  </si>
  <si>
    <t>Carrera 42 a calle 26 a sur 85</t>
  </si>
  <si>
    <t>Alimentacion saludable</t>
  </si>
  <si>
    <t>Obesidad</t>
  </si>
  <si>
    <t>Cesar Mario</t>
  </si>
  <si>
    <t>Villa Betancur</t>
  </si>
  <si>
    <t>Carrera 42 a # 26 a 80</t>
  </si>
  <si>
    <t>Habitos saludables de vida</t>
  </si>
  <si>
    <t xml:space="preserve">Maria Isabel </t>
  </si>
  <si>
    <t>Torres</t>
  </si>
  <si>
    <t>misabeltorres20@gmail.com</t>
  </si>
  <si>
    <t>Carrera 42a # 26a sur 110</t>
  </si>
  <si>
    <t>Las Orquideas</t>
  </si>
  <si>
    <t>B-</t>
  </si>
  <si>
    <t>Disnea</t>
  </si>
  <si>
    <t>Rinitis</t>
  </si>
  <si>
    <t xml:space="preserve">Nora Elena </t>
  </si>
  <si>
    <t>Chicaiza Madrid</t>
  </si>
  <si>
    <t>norachicaiza@outlook.es</t>
  </si>
  <si>
    <t>Dg 29 26 a sur 03</t>
  </si>
  <si>
    <t>Ansiedad y depresion</t>
  </si>
  <si>
    <t>ansiedad</t>
  </si>
  <si>
    <t>Ana de Jesús</t>
  </si>
  <si>
    <t>Silvera Nieto</t>
  </si>
  <si>
    <t>Villanueva de La Ayurá</t>
  </si>
  <si>
    <t>Hipertiroidismo</t>
  </si>
  <si>
    <t>Hipertiroidismo, requiere valoracion por Endocrinologia</t>
  </si>
  <si>
    <t>Vereda El Vallano</t>
  </si>
  <si>
    <t>Roberto Alonso</t>
  </si>
  <si>
    <t>Villada Cardona</t>
  </si>
  <si>
    <t>robvillada@hotmail.com</t>
  </si>
  <si>
    <t>Chingui</t>
  </si>
  <si>
    <t>dolor rodilla</t>
  </si>
  <si>
    <t>Claudia Consuelo</t>
  </si>
  <si>
    <t>Urrego Suárez</t>
  </si>
  <si>
    <t>herna umbilical</t>
  </si>
  <si>
    <t>Gloria</t>
  </si>
  <si>
    <t>López Mira</t>
  </si>
  <si>
    <t>consejo por habitos de vida saludables</t>
  </si>
  <si>
    <t>Doris Elena</t>
  </si>
  <si>
    <t>Ortega Jaramillo</t>
  </si>
  <si>
    <t>Dolor muslo derecho</t>
  </si>
  <si>
    <t>REUMATOLOGIA</t>
  </si>
  <si>
    <t>Luz Miriam</t>
  </si>
  <si>
    <t>Ospina Vélez</t>
  </si>
  <si>
    <t>sandy-8117@hotmail.com</t>
  </si>
  <si>
    <t>Diabetes Mellitus, Enfermedad cardiovasculares</t>
  </si>
  <si>
    <t>Sandra Milena</t>
  </si>
  <si>
    <t>Jaramillo Ospina</t>
  </si>
  <si>
    <t>Asma bronquial</t>
  </si>
  <si>
    <t>Sedendarismo</t>
  </si>
  <si>
    <t xml:space="preserve">Francisco </t>
  </si>
  <si>
    <t xml:space="preserve">Ossa </t>
  </si>
  <si>
    <t>franciscossar@gmail.com</t>
  </si>
  <si>
    <t>Orientacion factores de riesgo</t>
  </si>
  <si>
    <t>Paciente con adecuados habitos de vida, se sugiere control anual</t>
  </si>
  <si>
    <t>DOLOR ARTICULAR EN ESTUDIO , TIENE SOLICITADO PARACLINICOS Y RX MANOS PIES , LO DEBE REALIZAR A LA BREVEDAD POSIBLE PARA ACLARAR DX ---- SE DAN RECOMENDDACIONES DE DIETA Y ACTIVIDAD FISICA</t>
  </si>
  <si>
    <t>FX VERTEBRAL SECUNDARIA A CAIDA Y FX EN MANO , SE DEBE EVALURA SI TIENE OSTEOPOROSIS ( REFIERE QUE NO HA SIDO ESTUDIADO )SE DEBE REALIZAR DENSITOMETRIA ---CIFRAS DE PA ELEVADAS SE DEBE HACER SEGUIMIENTO --- SOBRE PESO SE DAN RECOMENDACIONES DE DIETA Y ACTIVIDAD FISICA</t>
  </si>
  <si>
    <t>DM CON MAL CONTROL EN TTO CON INSULINA , EN SEGUIMIENTO CON INTERNISTA , REFIERE QUE NO HAN LOGRADO CONTROL METATBOLICO, ULTIMA GLICADA 9.4 % SE RECOMIENDA VALORACION POR ENDOCRINOLOGIA -- SE DAN RECOMENDACIONES DE DIETA Y ACTIVIDAD FISICA</t>
  </si>
  <si>
    <t>HIPERTENSION ARTERIAL CON BUEN CONTROL , SE HACE ENFASIS EN ADHERENCIA ---  REMPLAZO VALVULAR AORTICO ANTICOAGULADO CON WARFARINA EN SEGUIMIENTO POR CARDIOLOGIA ULTIMA VALORACION EN 2023 TIENE PENDIENTE CONTROL --- SINTOMAS URINARIOS  TIENE PENDIENTE VALORACION POR UROLOGIA ( ESTA SEMANA)--- SE DAN RECOMENDACIONES DE DIETA Y ACTIVIDAD FISICA</t>
  </si>
  <si>
    <t>DM ULTIMA A1C 7.4 % CERCANA A METAS, SE HACE ENFASIS EN ADHERENCIA  --- CIFRAS DE PA FUERA DE METAS SE LE EXPLICA QUE DEBE HACERSE SEGUIMIENTO -- SE DAN RECOMENDACIONES DE DIETA Y ACTIVIDAD FISICA</t>
  </si>
  <si>
    <t>PACIENTE CON ANTECEDENTE DE PROTESIS DE CADERA IZQUIERDA , ULTIMO CONTROL HACE DOS AÑOS , ACTUALMENTE CON DOLOR EN MIEMBRO INFERIOR IZQUIERDO DEBE SER VALORADA POR MEDICINA GENERAL PARA DEFINIR PERTINENCIA DE ESTUDIOS Y/O VALORACION POR ORTOPEDIA- CIFRAS DE PA FUERA DE METAS , TENIA CITA HOY  Y LA PERDIO , DEBE REPROGRAMAR-- SE HACE ENFASIS EN ADHERENCIA A TRATAMIENTO --</t>
  </si>
  <si>
    <t>ASTENIA / ADINAMIA CON ANTECEDENTE DE DEPRESION E INSOMNIO POR LO QUE ESTA EN TRATAMIENTO , NO HAN REALIZADO PARACLINICOS RECIENTEMENTE POR LO QUE SE SUGIERE VALORACION POR MG Y VALORAR CAUSAS ( MEDICAMENTOS ?? ANEMIA ?? ) --SE DAN RECOMENDACIONES DE DIETA -ACTIVIDAD FISICA</t>
  </si>
  <si>
    <t>PACIENTE CON ANTECEDENTE DE HERPES GENITA ( REFIERE QUE LO DX HACE 4 AÑOS ), PRESENTA APROX 6 EPISODIOS AL AÑO , DEBE SER VALORADO POR MEDICO GENERAL Y REALIZAR TAMIZAJE DE ITS ASI COMO DE HERPES --HERNIA INGUINAL / UMBILICAL SS VALORACION POR CIRUGIA -- SE DAN RECOMENDACIONES DE DIETA Y ACTIVIDAD FISICA</t>
  </si>
  <si>
    <t>PACIENTE CON INSUFICIENCIA VENOSA , REFIERE QUE TIENE DOPLER DE MSIS DE HACE 7 MESES ( NORMAL ?) SE DEBE VARLORAR CLINICAMENTE Y CON EL ESTUDIO PARA DEFINIR CONDUCTA , SE DAN RECOMENDACIONES ES IMPORTANTE 1. RECOMENDAR USO DE MEDIAS DE COMPRESION GRADUADA ---- 2.  SE USA DURANTE TODO EL DIA Y SE RETIRA EN LA NOCHE PARA DORMIR -----3. DOS DEDOS POR DEBAJO DE LA RODILLA -----4.  NO DEBEN TENER CIERRE NI LOS DEDOS DESCUBIERTOS ------5. - DURANTE EL BAÑO, LAVAR PIERNAS CON JABÓN DE BEBÉ Y RETIRAR CON AGUA FRÍA, EVITAR BAÑOS CON AGUA CALIENTE ---- 6. MANTENER ADECUADA HIDRATACION SOBRE TODO ANTES DE USAR LAS MEDIAS CON MASAJES ASCENDENTES ---7. ES MUY IMPORTANTE EL CONTROL DE PESO Y REALIZAR ACTIVIDAD FISICA  --8. SE DAN RECOMENDACIONES DE DIETA ---</t>
  </si>
  <si>
    <t>GASTRITIS EN TTO , SE VERIFICO ERRADICACION , EN TTO CON OMEPRZOL-- SII CON INTOLERANCIA A MULTIPLES ALIMENTOS SIN SEÑALES DE ALARMA ( NO PERDIDA DE PESO , NO CAMBIOS EN LAS DEPOSICIONES , CON ESTREÑIMIENTO ) SE DAN RECOMENDACIONES DE DIETA , EVITAR FODMAPS , ACTIVDAD FISICA -- SE RECOMIENDA REALIZAR SANGRE OCULTA EN MATERIA FECAL Y VALORACION POR MG PARA DEFINIR CONDUCTA --</t>
  </si>
  <si>
    <t>CIFRAS DE PA FUERA DE METAS , REFIERE QUE EN LOS CONTROLES LA ENCUENTRAN NORMAL , SE LE EXPLICA LA IMPORTANCIA DE LA ADHERENCIA 
 SE DAN SEÑALES DE ALARMA Y DEBE CONSULTAR MG PARA VALORAR CONTROL DE PA --- EDEMA FACIAL SE DEBE REVISAR FUNCION RENAL --- SINTOMAS ASOCIADOS A MENOPAUSIA SE LE DAN RECOMENDACIONES Y DEBE SER VALORADA POR MG PARA DEFINIR CONDUCTA -- OBESIDAD IMC 30.81 NO DESEA SER VALORADA POR NUTRICION , SE DAN RECOMENDACIONES DE ACTIVIDAD FISICA ( ES SEDENTARIA ) --- SINTOMAS DE ANSIEDAD / DEPRESION  SE DAN RECOMENDACIONES PARA MANEJO DE ESTRES ANSIEDAD</t>
  </si>
  <si>
    <t>CIFRAS DE PA FUEERA DE METAS , REFIERE QUE LE INDICARON AMLODIPINO EL CUAL SUSPENDE POR PRESENTAR EDEMA EN MSIS , ACTUALMENTE CON PA ELEVADA QUE PUEDE ESTAR RELACIONADA CON ABANDO DE BCC , SE LE EXPLICA QUE DEBE CONSULTAR PARA QUE LE REALICEN AJUSTE DE TRATAMIENTO,TIENE CITA CON MG AGOSTO 2024 ---- NICTURIA , NIEGA PUJO O TENESMO , REFIERE QUE HACE UN AÑO REALIZAN PSA , SE DEBE VALORAR SI TIENE HPB, SE DAN RECOMENDACIONES  --- OBESIDAD I IMC 31.6 VALORADO POR NUTRICION - SE HACE ENFASIS EN CAMBISO DE ESTILO DE VIDA</t>
  </si>
  <si>
    <t>TRASTORNO MENSTRUAL ( METRORRAGIA EN LA  ULTIMA MENSTRUACION -SPM ) SOLICITAN FSH / LH SE RECOMIENDA VALORACION POR MEDICO GENERAL Y DEFINIR PERTINENCIA DE VALORACION POR GINECOLOGIA  --OBESIDD I IMC 31.2 DEBE SER VALORADA POR NUTRICION , DEBE REALIZAR PARACLINICOS METABOLICOS ( LIPIDOS , GLUCOSA ) --SE HACE ENFASIS EN HABITOS SALUDABLES Y ACTIVIDAD FISICA</t>
  </si>
  <si>
    <t>MAPA QUE HACE DX DE HTA ESTADIO II , COMPONENTE HT SISTOLICO, SIN  TRAGTAMIENTO ACTUALMENTE , SE LE EXPLICA QUE DEBE CONSULTAR PARA INICIAR TRATAMIENTO A LA BREVEDAD POSIBLE , SE SOLCITA ADEMAS VALORACION POR MEDICINA INTERNA - DEBE INGRESAR A PROGRAMA DE OBESIDAD IMC 39.6 + HTA -- SE DAN RECOMENDACIONES DE DIETA Y ACTIVIDAD FISICA</t>
  </si>
  <si>
    <t>ANTECEDENTE DE ULCERA GASTRICA / H PYLORI ACTUALMENTE CON DOLOR EN EPIGASTRIO CON ACIDEZ- ULTIMA EDS HACE DOS AÑOS ( REFERIDO POR EL PACIENTE) DEBE SER VALORADO POR GASTRO Y DEFINIR PERTINENCIA DE SEGUIMIENTO EDS ---- CIFRAS DE PA ELEVADAS NO TIENE ANTECEDENTES DE HTA PREVIAMENTE POR LO QUE SE DEBE VALROAR EN IPS Y HACER SEGUIMIENTO DE LAS MISMAS -- SE DAN RECOMENDACIONES DE DIETA Y ACTIVIDAD FISICA</t>
  </si>
  <si>
    <t>MIGRAÑA EN TTO CON TOXINA BOTULINICA CON POCA RESPUESTA, TIENE PENDIENTE NUEVA VALORACION ----CIFRAS DE PA EN METAS , ESTA EN PROGRAMA DE LA IPS, SIN EMBARGO CON PA ELEVADA EN LA NOCHE ( DICE QUE HACE 5 AÑOS REALIZAN MAPA Y ESTE FUE EL HALLAZGO ) -- OBESIDAD I , DICE QUE FUE VALORADA POR NUTRICIONISTA Y DICE QUE NO TUVO RESPUESTA --- ARTROSIS LO QUE LIMITA LA ACTIVIDAD FISICA -SE DAN RECOMENDACIONES DE DIETA Y ACTIVIDAD FISICA</t>
  </si>
  <si>
    <t>DOLOR EN MIEMBROS SUPERIORES, HA SIDO VALORADO EN MULTIPLES OCASIONES CON POCA MEJORIA, LE SOLICITAN RX SIN MEJORIA , DEBE SER VALORADO NUEVAMENTE - TABAQUISMO ACTIVO , SE HACE INTERVENCION BREVE, NO ESTA MOTIVADO --NO LE HAN REALIZADO TAMIZAJE DE PROSTATA -- CIFRAS DE PRESION ELEVADAS , DEBE SER VALRORADO PARA ACLARAR DX Y DEFINIR SEGUIMIENTO --SE DAN RECOMENDACIONES DE DIETA Y ACTIVIDAD FISICA</t>
  </si>
  <si>
    <t>MASA EN REGION CERVICAL POSTERIOR , ESTUDIADO HACE 10 AÑOS , SIN SEGUIMIENTO POSTERIOR POR LO QUE DEBE SER VALORADO NUEVAMENTE PARA DEFINIR PERTINENCIA DE ESTUDIOS ( ECO T BLANDOS ?) --- TABAQUISMO ACTIVO SE HACE INTERVENCION BREVE, MOTIVACION ALTA , POR LO QUE SE DEBE REMITIR A TOXICOLOGIA --DEBE TENER TAMIZAJE DE PROSTATA --SE HACE ENFASIS EN DIETA Y ACTIVIDAD FISICA ---</t>
  </si>
  <si>
    <t>CLINICA DE INSUFICIENCIA VENOSA REALIZAN DOPPLER VENOSOS HACE MAS DE 5 AÑOS Y SOLCITAN VALORACION POR VASCULAR ( NO FUE EVALUADA) SE RECOMIENDA REPETIR DOPPLER VENOSOS Y VALORACION  POR VASCULAR -----ES IMPORTANTE 1. RECOMENDAR USO DE MEDIAS DE COMPRESION GRADUADA ---- 2.  SE USA DURANTE TODO EL DIA Y SE RETIRA EN LA NOCHE PARA DORMIR -----3. DOS DEDOS POR DEBAJO DE LA RODILLA -----4.  NO DEBEN TENER CIERRE NI LOS DEDOS DESCUBIERTOS ------5. - DURANTE EL BAÑO, LAVAR PIERNAS CON JABÓN DE BEBÉ Y RETIRAR CON AGUA FRÍA, EVITAR BAÑOS CON AGUA CALIENTE ---- 6. MANTENER ADECUADA HIDRATACION SOBRE TODO ANTES DE USAR LAS MEDIAS CON MASAJES ASCENDENTES ---7. ES MUY IMPORTANTE EL CONTROL DE PESO Y REALIZAR ACTIVIDAD FISICA---</t>
  </si>
  <si>
    <t>TEP 2022 - DESDE ESE MOMENTO CON DISNEA- DEBE SER VALORADA POR MEDICINA INTERNA Y CONSIDERAR ESTUDIOS DE FUNCIÓN PULMONAR ( ESPIROMETRIA / RX TORAX PA )  ---- MICROADENOMA HIPOFISIARIO , CON HIPERPROLACTINEMIA EN TTO CON CABERGOLINA , TIENE ULTIMA PROLACTINA ELEVADA CON AJUSTE DE DOSIS EN ESE MOMENTO , YA FUE SOLICTADA RM AL TENERLA DEBE CONSULTAR POR GINECOLOGIA --- SE DAN RECOMENDACIONES DE ALIMENTACION Y ACTIVIDAD FISICA ---</t>
  </si>
  <si>
    <t>PACIENTE CON FR CV ( DM , EDAD, ARRITMIA ) EN 2023 CON DOLOR PRECORDIAL ( NO PRECISA CARACTERISTICAS ) EN LA VALORACION DE HOY CON PA 135-89 Y CON FC 109 ( EN VARIAS OCASIONES ) REFIERE QUE LE REALIZARON HOLTER , DEBE SER VALORADA POR MEDICINA INTERNA--- DM 2 IR EN TTO CON INSULINA, NO REALIZA  GLUCOMETRIAS ( DICE QUE NO TIENE GLUCOMETRO ) SE LE EXPLICA LA IMPORTANCIA DEL AUTOMONITOREO -- OBESIDAD I , EN SEGUIMIENTO POR NUTRICION , PERO NO ES ADHERENTE POR COMPLETO , SE LE EXPLICA LA IMPORTANCIA --- REALIZA POCA ACTIVIDAD FISICA POR DOLOR ARTICULAR ---</t>
  </si>
  <si>
    <t>ESCOLIOSIS ( DOLOR DORSO LUMBAR ) - SE RECOMIENDA VALORACION POR FISIATRIA --- NO REALIZA ACTIVIDAD FISICA , SE LE EXPLICA LA IMPORTANCIA DE HABITO DE VIDA SALUDABLES -- CIFRAS DE PA NORMALES --</t>
  </si>
  <si>
    <t>OPINION : OBESIDAD I  DEBE SER VALORADA POR NUTRICION YA LA REMITIERON , EN CONTROL DE EPS ENCUENTRAN GLICEMIA ELEVADA TIENE PENDIENTE NUEVO CONTROL , HA MEJORADO LA DIETA Y YA NO PRESENTA SINTOMAS - CAMINA DIARIAMETNE DOS HORAS SE REFUERZA HABITO -- HIPOTIROIDISMO EN TRATAMIENTO CON BUEN CONTROL --- DEBE SER VALORADA POR PROGRAMA ATENCION EN SALUD A LA ADULTEZ</t>
  </si>
  <si>
    <t>OBESIDAD IMC  36.2 YA EN SEGUIMIENTO POR NUTRICION , RECIBIO TTO CON SAXENDA CON APARENTE BUENA RESPUESTA , LO RECIBIO POR 6 MESES ESTUVO EN PROGRAMA DE OBESIDAD, EGRESO EN FEB 2024 , SE SOLICITA VALORACION POR ENDOCRINOLOGIA  -- HIPOTRIODISMO CON BUEN CONTROL-- FIBROMIALGIA EN SEGUIMIENTO POR MG FUE TRATADA CON PREGABALINA PERO NO LO TOLERO ,POR LO QUE SOLO TOMA ACETAMINOFEN--ADEMAS CON EDEMA YA ESTUDIADO Y APARENTEMENTE NO ENCUENTRAN CAUSA --- SE HACE ENFASIS EN DIETA Y ACTIVIDAD FISICA -, REFIERTE QUE EMPEZO ESTA SEMANA SE REFUERZA -</t>
  </si>
  <si>
    <t>OBESIDAD IMC 33 YA EN SEGUIMIENTO POR NUTRICION , REFIERE SER ADHERENTE A DIETA- NO REALIZA ACTIVIDAD FISICA --- SINTOMAS DEPRESIVOS EN TTO ACTUALMENTE, CON LABILIDAD EMOCIONAL , DEBE SER VALORADA POR PSICOLOGIA --- FIBROMIALGIA EN TRATAMIENTO , EN SEGUIMIENTO POR MEDICO DE DOLOR CON CONTROL PARCIAL -- HIPOTIROIDISMO EN SEGUIMIENTO -- SE DAN RECOMENDACIONES DE DIETA Y ACTIVIDAD FISICA</t>
  </si>
  <si>
    <t>SINTOMAS GI, SUGESTIVO DE SII , SE DAN RECOMENDACIONES DE DIETA Y ACTIVIDAD FISICA -- SE DA ORIENTACION DE HABITOS SALUDABLES - PA NORMAL-- REFIRE DISMINUCION DE AGUDEZA VISUAL DEBE SER VALORADA POR OPTOMETRA</t>
  </si>
  <si>
    <t>DOLOR LUMBAR / CADERA IZQUIERDO , CON LIMITACION FUNCIONAL DEBE VALORARSE POR MG PARA DEFINIR SI REQUIERE ESTUDIOS Y CONDUCTA ADICIONAL --- CIFRAS DE PA EN METAS --- BUENOS HABITOS DE ALIMENTACION Y ACTIVIDAD FISICA AUNQUE TIENE SOBREPESO IMC 37 SE REFUERZAN HABITOS --</t>
  </si>
  <si>
    <t>TABAQUISMO ACTIVO , CON MOTIVACION PARA DEJAR DE FUMAR ,YA FUE REMITIDA  A TOXICOLOGO --- CIFRAS DE PA ELEVADAS DEBE CONSULTAR LA IPS PARA ACLARAR  DIAGNOSTICO Y DEFINIR SI REQUIERE TRATAMIENTO --OBESIDAD I DEBE SER VALORADA POR NUTRICION YA FUE REMITIDA , SE HACE ENFASIS EN CAMBIOS DE ESTILO DE VIDA -</t>
  </si>
  <si>
    <t>FC82 SAT97----------------PA NORMAL ,. HA MEJORADO LA ALIMENTACION Y HA DISMINUIDO DE PESO - REALIZA ACTIVIDAD FISICA -- SOLICITA PARACLINICOS , DEBE SER VALORADO EN SU IPS PROGRAMA DE ALTERACION EN ADULTO JOVEN - SE LE EXPLICA LA CONDUCTA</t>
  </si>
  <si>
    <t>OPINION PACIENTE CON DOLOR EN CODO IZQUIERDO , LIMITACION FUNCIONAL IMPORTANTE  ( UN MES EVOLUCION ) NO HA SIDO ESTUDIADA , DEBE SER VALORADA POR TRAUMATOLOGIA --- CIFRAS DE PA NORMALES, PESO ADECUADO Y REALIZA ACTIVIDAD FISICA EN FORMA HABITUAL --- SE REFUERZAN HABITOS DE VIDA</t>
  </si>
  <si>
    <t>CIFRAS DE PA ELEVADAS 160/100 , PREVIAMENTE INDICAN TTO Y EL PACIENTE NO DESEA TTO FARMACOLOGICO , SE LE EXPLICAN LOS RIESGOS Y LAS CONSECUENCIAS DE LA FALTA DE CONTROL , DEBE CONSULTAR LA IPS -- BUENOS HABITOS DE ALIMENTACION Y DE ACTIVIDAD FISICA SE DAN RECOMENDACIONES</t>
  </si>
  <si>
    <t>FC 87 SAT 93 ----
ACTUALMENTE CON URTICARIA ALERGICA EN TRATAMIENTO YA EN MEJORIA --- CIFRAS DE PA EN METAS -- BUENOS HABITOS DE ALIMENTACION SIN EMBARGO SE HACE ENFASIS EN DIETA Y ACTIVIDAD FISICA , YA ESTA EN SEGUIMIENTO POR NUTRICION -- SE REFUERZAN HABITOS</t>
  </si>
  <si>
    <t>FC 79 SAT 96%---
OPNION PACIENTE CON FALTA DE PLACER EN LAS RS , SE LE EXPLICA QUE DEBE CONSULTAR POR MG PARA DEFINIR CONDUCTA --- OBESIDAD I DEBE SER VALORADA POR NUTRICION --- SE DAN RECOMENDACIONES DE DIETA Y ACTIVIDAD FISICA -</t>
  </si>
  <si>
    <t>ANTECEDENTES DE HISTERECTOMIA HACE 6 AÑOS CON DISPAREUNIA A PREDOMINIO IZQUIERDO , NO HA PRESENTADO SANGRAMIENTO ,DEBE CONSULTA EN LA IPS POR LOS SINTOMAS -- EX FISICO CON PA SISTOLICA LEVEMENTE ELEVADA SE LE EXPÑICA QUE DEBE CONSULTAR PARA SEGUIMIENTO -- BUENOS HABITOS DE VIDA SE REFUERZAN --</t>
  </si>
  <si>
    <t>OPINION: PACIENTE CON SINTOMAS GI NO TIENE SEÑALES DE ALARMA ( NO PERDIDA DE PESO ) TIENE PENDIENTE VALORACION POR MEDICO GENERAL EN LA IPS, SE DAN RECOMENDACIONES Y MEDIDAS ANTI REFLUJO --- DEBE CONTINUAR CON ACTIVIDAD FISICA--</t>
  </si>
  <si>
    <t>SINTOMAS RESPIRATORIOS POST COVID ,  ES ESTUDIADO EN LA IPS , REALIZAN RX TORAX Y ESPIROMETRIA Y REPORTAN NORMALES ( NO TRAE ESTUDIOS )- SINTOMAS DE VIAS RESPIRATORIAS SUPERIORES POR LO QUE DEBE SER VALORADO POR MG PARA EVALUAR PERTINENCIA DE ESTUDIOS , ADEMAS CON SINTOMAS DE SAHOS --- DEBE SER VALORADO POR NUTRICION Y SE DAN RECOMENDACIONES DE ESTILO DE VIDA</t>
  </si>
  <si>
    <t>FC 77 SAT 91 -------------------URTICARIA EN ESTUDIO , DEBE SER VALORADA POR DERMATOLOGIA ---- CIFRAS DE PA EN METAS , CEFALEA CON TAC CRANEO RECIENTE FEB 2024 LEVES CAMBIOS INVOLUTIVOS , ARTERIOESCLEROSIS --ABLACION CARDIACA PENDIENTE VALORACION POR CARDIOLOGIA ----- SE DAN RECOMENDACIONES DE DIETA , ACTIVIDAD FISICA Y CONTROL DE PESO , DEBE SER VALORADA POR NUTRICION --- AB</t>
  </si>
  <si>
    <t>SAT 92% FC 66----
SINTOMAS URINARIOS YA EN SEGUIMIENTO POR UROLOGIA TIENE PENDIENTE VALORACION -- LLAMA LA ATENCION CIFRAS DE PA ELEVADAS , NIEGA ANTECEDENTE DE HTA , POR LO QUE DEBE CONSULTAR LA IPS ( MEDICINA GENERAL ) PARA HACER SEGUIMIENTO DE PA ---SE DAN RECOMENDACIONES DE DIETA Y ACTIVIDAD FISICA ---</t>
  </si>
  <si>
    <t>FC 64 SAT 97 % ----IMC 20.2 ----SINTOMAS GI IMPORTANTES SUGESTIVOS DE SII , GASTRITIS ESTA EN TTO CON TRIMEBUTINA + SIMETICONA --IBP CON POCA RESPUESTA , REFIERE QUE ACUDIRA A LA PRE PAGADA PARA VALORACION POR GASTROENTEROLOGIA -- SE DAN RECOMENDACIONES DE DIETA Y ACTIVIDAD FISICA --</t>
  </si>
  <si>
    <t>SAT 96 % --- FC 77 -----IMC 30.4 NO HA SIDO VALROADA POR NUTRICION , SE DAN RECOMENDACIONES DE HABITO DE VIDA Y ESTILO SALUDABLE --- DEBE REALIZARSE SEGUIMIENTO DE GLICEMIA Y LIPIDOS ( CONTROL PREVIO ENERO 2024 Y VALORACION POR MG Y NUTRICIONISTA )  -CAIDA DE CABELLO IMPORTANTE , SE DEBE VALORAR CAUSAS  INICIALMETNE POR MG Y DEFINIR PERTINENCIA DE VALORACION POR DERMATOLOGIA</t>
  </si>
  <si>
    <t>CONSULTA POR PRESENTAR RECIENTEMENTE HERPES ZOSTER , TUVO CUADRO VIRAL , DEBE SER VALORADA POR MG , SOLCITAR HEMOGRAMA ( EVALUAR LEUCOCITOS Y FORMULA / HEG )  Y ADEMAS CON DISLIPIDEMIA RECIENTE DX -- SE DAN RECOMENDACIONES DE DIETA Y ACTIVIDAD FISICA --</t>
  </si>
  <si>
    <t>OPINION : TABAQUISMO ACTIVO SS VALORAICON POR TOXICOLOGIA --DOLOR ABDOMINAL / HERNIA INGUINAL ESTA PENDIENTE VALORACION POR CIRUGIA ---CIFRAS DE PA EN METAS ---- SE DAN RECOMENDACIONES DE DIETA Y ACTIVIDAD FISICA</t>
  </si>
  <si>
    <t>OPINION : TABAQUISMO ACTIVO NO DESEA ABANDONAR HABITO , SE LE EXPLICAN LOS RIESGOS Y LA CONSECUENCIAS  --CIFRAS DE PA EN METAS ---NIEGA SINTOMAS CV - SE DAN RECOMENDACIONES DE DIETA Y ACTIVIDAD FISICA. DM; HTA; DISLIPIDEMIA</t>
  </si>
  <si>
    <t>OPINION :  ARTROSIS / OSTEOPOROSIS EN TRATAMIENTO ---- DEMENCIA SENIL EN SEGUMIENTO POR NEUROLOGIA ULTIMA VALORACION HACE UNA SEMANA --- CIFRAS DE PA EN METAS --HIPOTIROIDISMO EN TTO CON APARENTE BUEN CONTROL -- SE DAN RECOMENDACIONES DE DIETA Y ACTIVIDAD FISICA</t>
  </si>
  <si>
    <t>OPINION :  SE EXPLICAN LOS CAMBIOS FISIOLOGICOS RELACIONADOS CN LA MENOPAUSIA Y SE DAN HERRAMIENTAS DE MANEJO --- SOBRE PESO 27 DEBE SER VALORADA POR NUTRICION ---- SE DAN RECOMENDACIONES DE DIETA Y ACTIVIDAD FISICA ( MUY SEDENTARIA )</t>
  </si>
  <si>
    <t>OPINION : HTA CON BUEN CONTROL DE CIFRAS DE PA ADHERENTE A TRATAMIENTO --- CA VEJIGA EN SEGUIMIENTO POR UROLOGIA / ONCOLOGIA -- EX TABAQUISMO SE REFUERZA ABANDONO Y SE FELICITA ---REFIERE DOLOR TORACICO NO IMPRESIONA TIPICO SIN EMBARGO DEBE CONSULTAR A MEDICINA GENERAL PARA DEFINIR CONDUCTA Y Y PERTINENCIA DE ESTUDIOS ADICIONALES -- SE DAN RECOMENDACIONES DE DIETA Y ACTIVIDAD FISICA</t>
  </si>
  <si>
    <t>OPINION : LLAMA LA ATENCION CIFRAS DE PA ELEVADAS  , SE LE EXPLICA QUE DEBE CONSULTAR LA IPS PARA ACLARAR Y VERIFICAR DX ---  SIND TUNEL CARPO, TIENE PENDIENTE VALORACION PARA DEFINIR --- -SE DAN RECOMENDACIONES DE  ACTIVIDAD FISICA Y DIETA---</t>
  </si>
  <si>
    <t>SAT 97 %-- FC 68 REPESO IMC 28 DEBE SER VALORADA POR NUTRICION - ----MULTIPLES SINTOMAS : CON ANEMIA / PERDIDA DE PESO /NODULO TIROIDEO YA EN SEGUIMIENTO POR MI TIENE CITA EN SEPT----- INSOMNIO DE CONCILIACION SE DAN RECOMENDACIONES DE HIGIENE DE SUEÑO --- TIENE CITA POR MG LA SEMANA QUE VIENE ---SE DAN RECOMENDACIONES DE  ACTIVIDAD FISICA Y DIETA</t>
  </si>
  <si>
    <t>OBESIDAD I IMC 33- NO HA SIDO VALORADO POR NUTRICION ----EPOC SIN EVIDENCIA DE DESCOMPENSACION ACTUAL , DM CON APARENTE BUEN CONTROL METABOLIC -- DEMENCIA SENIL , LA HIJA REFIERE SINTOMAS DEPRESIVOS QUE SE HAN EXACERBADO ESTE AÑO , FUE VALORADO POR PSICOLOGIA , REQUIERE VALORACION POR PSIQUIATRIA --- SE HACE ENFASIS EN ADHERENCIA A TTO , ACTIVIDAD FISICA Y DIETA</t>
  </si>
  <si>
    <t>SAT 97% FC 77-----OPINION : FIBRILACION AURICULAR ANTICOAGULADO EN SEGUIMIENTO POR CARDIOLOGIA / EF ----SE DAN HERRAMIENTAS PARA MANEJO DE ESTRES / ANSIEDAD ----SE DAN RECOMENDACIONES DE  ACTIVIDAD FISICA Y DIETA---</t>
  </si>
  <si>
    <t>IMC 29.8 --- SOBRE PESO DEBE SER VALORADA POR NUTRICION ---IMPRESIONA SII, SE DAN RECOMENDACIONES DE DIETA  Y ACTIVIDAD FISICA , DEBE SER VALORADA  POR MG PARA DEFINIR PERTINENCIA DE ESTUDIOS Y CONDUCTA ADICIONAL ---LITIASIS RENAL CON INTERVENCION QX RECIENTE (MARZO 2024) HMUA NO HA TENIDO SEGUIMIENTO POR UROLOGIA ------ SE DAN RECOMENDACIONES DE DIETA Y ACTIVIDAD FISICA ---</t>
  </si>
  <si>
    <t>OPINION -- TABAQUISMO ACTIVO MOTIVADA PARA ABANDONO DE TABACO , SE SOLICITA VALORACION POR TOXICOLOGIA --- SE DAN RECOMENDACIONES DE DIETA Y ACTIVIDAD FISICA ---</t>
  </si>
  <si>
    <t>OPINION -SENSACION DE DESVANECIMIENTO CON PALPITACIONES FRECUENTES , NIEGA SINCOPE , DEBE SER VALORADA POR MEDICO GENERAL Y REALIZAR EKG ---SEDENTARIA , SE DAN RECOMENDACIONES DE DIETA Y ACTIVIDAD FISICA -</t>
  </si>
  <si>
    <t>OPINION - CIFRAS DE PA 138/90 DEBE VALORARSE EN IPS PARA DEFINIR SI ES HTA --- TOS SECA CON EXPOSICION A BIOMASA , SIN DISNEA , SE DEBE REALIZAR SEGUIMIENTO POR MG Y DEFINIR SI REQUIERE ESTUDIOS ADICIONALES --DOLOR EN  MIEMBRO INFERIOR DERECHO/ LUMBAR YA FUE SOLCITADA RX COLUMNA HA MEJORADO CON ANALGESICOS PEERO NO SE HA RESUELTO EL CUADRO , POR LA EDAD SE DEBE HACER TAMIZAJE DE OSTEOPOROSIS  ----- SE DAN RECOMENDACIONES DE DIETA Y ACTIVIDAD FISICA ( SOBRE PESO IMC 25 ) --</t>
  </si>
  <si>
    <t>OPINION --LESIONES EN PIEL ( DERMATITIS SEBORREICA ??) DEBE SER VALORADA POR DERAMTOLOGIA -- SE DAN RECOMENDACIONES DE DIETA Y ACTIVIDAD FISICA ( SOBRE PESO IMC 27 ) --</t>
  </si>
  <si>
    <t>SAT 95/ FC 70 ----------------
OPINION --AF POSITIVO PARA PATOLOGIA TIROIDEA ( HERMANO CON CA TIROIDES FALLECIO POR ESTE MOTIVO ) , DEBE SER VALORADA POR MG EVALUAR SI TIENE BOCIO/ NODULOS  Y DEFINIR CONDUCTA Y PERTINENCIA DE ESTUDIOS  - ES UN ANTECEDENTE  IMPORTANTE  ---- MIGRAÑA ASOCIADA A SIND PREMENSTRUAL , DEBE TAMBIEN VALORARSE PARA DEFINIR PERTINENCIA DE TTO PROFILACTICO ---DOLOR EN MISS CON TELANGIECTASIAS , LIMITACION A LA ACTIVIDAD , DEBE VALORARSE CAUSAS Y CONSIDERAR REALZIAR DOPPLER VENOSO --- SE DAN RECOMENDACIONES DE DIETA Y ACTIVIDAD FISICA --</t>
  </si>
  <si>
    <t>OPINION ---DEBE SER VALORADA POR TOXICOLOGIA PARA ABANDONO DE TABACO --- CA ESTOMAGO ACTUALMENTE EN SEGUIMIENTO POR ONCOLOGIA ACTUALMENTE SIN DOLOR , CON BAJO PESO IMC 17 DICE QUE ESTA EN SEGUMIENTO POR NUTRICIONISTA  -- SE DAN RECOMENDACIONES DE DIETA Y ACTIVIDAD FISICA --</t>
  </si>
  <si>
    <t>OPINION ---DEBE SER VALORADA POR MG , EVALUAR CAUSAS DE LOS MAREOS ( REVISAR SI TIENE DISAUTONOMIA O HIPOTENSION ORTOSTATICA ) -- SE DAN RECOMENDACIONES DE DIETA Y ACTIVIDAD FISICA ACTUALMENTE SEDENTARIA --</t>
  </si>
  <si>
    <t>OPINION TABAQUISMO ACTIVO , MOTIVADO PARA ABANDONO DEBE SER VALORADO POR TOXICOLOGIA --- ANTECEDETNE DE ULCERA GASTRICA PERFORADA CON ULTIMO CONTROL DE EDS HACE CUATRO AÑOS ( SEGUN INFORMACION DADA POR EL PACIENTE ) SIN SINTOMAS GI , SIN EMBARGO SE DEBE VALORAR CASO POR MG EN SU IPS  PARA DEFINIR PERTINENCIA DE ESTUDIO CONTROL ----- SE DAN RECOMENDACIONES DE DIETA Y ACTIVIDAD FISICA</t>
  </si>
  <si>
    <t>OPINION CARDIOPATIA ISQUEMICA EN SEGUIMIENTO POR CARDIOLOGIA ( PACIENTE MAL INFORMANTE ) ACTUALMENTE ASINTOMATICO ,CON CIFRAS DE PA CONTROLADAS -- EDEMA EN MSIS AL FINAL DEL DIA, NIEGA VARICES, SE DEBEN VALORAR CAUSAS, REFIRE QUE TIENE CITA EL MES QUE VIENE CON CARDIOLOGIA  ---- SE DAN RECOMENDACIONES DE DIETA Y ACTIVIDAD FISICA</t>
  </si>
  <si>
    <t>FC 86 SATO 96 % --OPINION SII CON DIARREA CON MEJORIA CON LA ALIMENTACION Y ACTIVIDAD FISICA, NO LE HAN REALIZADO SOMF ( INFORMACION DADA POR LA PACIENTE ) - CIFRAS DE PA NORMALES -- PESO ADECUADO - SE REFUERZAN HABITOS DE DIETA Y ACTIVIDAD FISICA -</t>
  </si>
  <si>
    <t>IMC 29--OPINION CIFRAS DE PA EN METAS --SE DAN SEÑALES DE ALARMA PARA CONSULTAR POR LESIONES EN PIEL EN AREA GENITAL -INSOMNIO YA EN TRATAMIENTO CON MEJORIA -- SE REFUERZAN HABITOS DE DIETA Y ACTIVIDAD FISICA ( TIENE SOBRE PESO )</t>
  </si>
  <si>
    <t>IMC 28 FC 77 SAT 95%---- HTA EN TTO CON CIFRAS DE PA FUERA DE METAS , SIN EMBARGO , EN LOS CONTROLES REFIERE QUE ESTA NORMAL , SE LE EXPLICA QUE DEBE CONSULTAR PARA DEFINIR AJUSTE DE TTO ---- BUENOS HABITOS DE VIDA , REALIZA ACTIVIDAD FISICA - SE DAN RECOMENDACIONES NUTRICIONALES POR SOBRE PESO ---</t>
  </si>
  <si>
    <t>IMC 31.2 SAT 94 FC 90-------- OBESIDAD I DEBE SER VALORADO POR NUTRICION ,SE HACE ENFASIS EN DIETA Y ACTIVIDAD FISICA --- HIPERPLASIA PROSTATICA YA EN SEGUIMIENTO POR UROLOGIA - ANTECEDENTE NO CLARO DE CARDIOPATIA VALORADO POR CARDIOLOGIA TIENE PENDIENTE CONTROL ---TABAQUISMO ACTIVO SE HACE ENFASIS EN ABANDONO Y DEBE SER VALORADO POR TOXICOLOGO --</t>
  </si>
  <si>
    <t>OPINION : PACIENTE CON DEPRESION ACTUALMENTE CON BUEN CONTROL -- TIENE AF POSITIVO PARA CA TIROIDES ( HERMANO ) POR LO QUE SE DEBE VALORAR EN IPS SI TIENE BOCIO Y/ O ALGUNA ALTERACION - PA EN METAS CON TENDENCIA A ESTAR EN LIMITA SUPERIOR - SE LE EXPLICA QUE DEBE HACER SEGUIMEINTO -+ SE HACE ENFASIS EN DIETA Y ACTIVIDAD FISICA</t>
  </si>
  <si>
    <t>DOLOR EN MSIS PROBABLEMTNE RELACIONADO CON INSUFICIENCIA VENOSA SUPERFICIAL , SE LE RECOMIENDA CONSULTA EN IPS  PARA DEFINIR ESTUDIOS Y SE RECOMIENDA ELASTOCOMPRESION -- SE DEBE VALORAR CAUSAS DE BOCA SECA ( NO REFIERE OJOS SECOS , NI SEQUEDAD VAGINAL ) NO SABE SI RONCA , SE DEBEN REALIZAR PARACLINICOS ( GLUCOSA Y LIPIDOS ) PARA ESTUDIAR OTRAS CAUSAS --- SE HACE ENFASIS EN DIETA Y ACTIVIDAD</t>
  </si>
  <si>
    <t>DM CON MAL CONTROL ( INFORMACION DADA POR LA PACIENTE ) CON AJUSTE RECIENTE DE TTO TIENE PENDIENTE CONTROL ---- DOLOR EN HOMBRO IZQUIERDO CON ANTECEDENTE DE CX PREVIA, NO MEJORA CON ANALGESICOS , DEBE SER VALORADA POR ORTOPEDIA -- TIENE LABILIDAD EMOCIONAL PORQUE SE LE MURIO LA MAMÁ HACE UN AÑO Y NO LO HA SUPERADO , DEBE SER VALORADA POR PSICCOLOGIA SE LE EXPLICA QUE DEBE CONSULTA PARA OBTENER HERRAMIENTAS -- SE HACE ENFASIS EN NUTRICION Y ACTIVIDAD FISICA</t>
  </si>
  <si>
    <t>IMC 42--- PACIENTE CON HTA CON BUEN CONTROL , OBESIDAD III  DEBE INGRESAR A PROGRAMA DE OBESIDAD --- TIENE ANTECEDENTE DE INFECCION POR SARS COV 2 EN 2021 QUEDO CON LIMITACION EN MID POR LO QUE DEBE SER VALORADA FISIATRIA --SE DAN RECOMENDACIONES DE DIETA Y ACTIVIDAD FISICA</t>
  </si>
  <si>
    <t>IMC 25 SAT 96 % FC 88 ---- PACIENTE CON SOBRE PESO SE DAN RECOMENDACIONES DE DIETA Y ACTIVIDAD FISICA --- DOLOR EN MAMA IZQUIERDA SE REALIZA AUTOEXAMEN SIN ENCONTRAR ALTERACIONES , SSE DAN RECOMENDACIONES , SE LE RECOMIENDA CONSULTAR IPS PARA EX FISICO  ( NO AF PARA CA MAMA ) --</t>
  </si>
  <si>
    <t>IMC 30.2 OBESIDAD I , HA AUMENTADO DE PESO EL ULTIMO AÑO , SE DAN RECOMENDACIONES NUTRICIONALES Y AUMENTO DE ACTIVIDAD FISICA - DEBE SER VALORADO POR NUTRICION --- PA ELEVADA , SE LE EXPLICA QUE DEBE CONSULTAR LA IPS PARA SEGUIMIENTO Y DEFINIR SI ES HT, SE LE EXPLICA LA IMPORTANCIA DEL CONTROL -- DISMINUCION DE AGUDEZA VISUAL ( PRESBICIA ) DEBE SER VALORADO POR OPTOMETRA</t>
  </si>
  <si>
    <t xml:space="preserve">OPINION : BUENOS HABITOS, REALIZA ACTIVIDAD FISICA Y CUIDA LA ALIMENTACION- HTA - CIFRAS DE PA EN METAS -- DISFONIA DEBE SER VALORADO POR ORL -- SE DAN RECOMENDACIONES Y SE REFUERZAN  HABITOS </t>
  </si>
  <si>
    <t xml:space="preserve">OPINION : CIFRAS DE PA ELEVADOS , DEBE SER VALORADA EN IPS PARA DEFINIR DX Y PERTINENCIA DE TTO --- CAMBIO DE HABITO INTESTINAL SE DEBE REALIZAR SOMF --- DOLOR TORACICO NO IMPRESIONA ANGINOSO , SE DEBE REALZIAR EKG COMO ESTUDIO INICIAL --BUENOS HABITOS, REALIZA ACTIVIDAD FISICA Y CUIDA LA ALIMENTACION- SE DAN RECOMENDACIONES Y SE REFUERZAN  HABITOS </t>
  </si>
  <si>
    <t xml:space="preserve"> 
OPINION : CIFRAS DE PA NORMALES -- INSUFICIENCIA VENOSA TIENE PENDIETNE ECOGRAFIA DOPPLER VASOS VENOSOS MSIS SE HACE ENFASIS EN ELASTOCOMPRESION - ESTA PREOCUPADA PORQUE TUVO HEPATITIS HACE AÑOS , DEBE SER VALORADA POR MG PARA DEFINIR PERTINENCIA DE ECOGRAFIA ----SE REFUERZAN HABITOS SALUDABLES -- SE DAN RECOMENDACIONES DE DIETA Y SE REFUERZA ACTIVIDAD FISICA </t>
  </si>
  <si>
    <t xml:space="preserve">OPINION : CIFRAS DE PA FUERA DE METAS SIN EMBARGO EL DIA DE HOY NO HA CUMPLIDO TRATAMIENTO, SE HACE ENFASIS EN ADHERENCIA -OBESIDAD NO HA SIDO VALORADA POR N UTRICION -- DOLORES ARTICULARES DEBE DESCARTARSE OA Y DEBE HACERSE DESPISTAJE DE OSTEOPOROSIS , DEBE SER VALORADA POR  MEDICO GENERAL --- APARENTE INTOLERANCIA A LACTOSA ( ? )  ----- SEDENTARIA SE REFUERZAN HABITOS, EJERCICIO Y ALIMENTACION 
REFIERE QUE REALIZARON SOMF ( DICE QUE SALIO BIEN ) </t>
  </si>
  <si>
    <t xml:space="preserve">OPINION : CIFRAS DE PA EN METAS --- TRAE ECOGRAFIA CON REPORTE DE HIGADO GRASO , SE DEBE INCIDIR POSITIVAMENTE EN TODOS LOS FR CARDIOMETABOLICOS , SE DEBE SOLCITAR TRANSAMINASAS , HEMOGRAMA PARA CALCULO DE FIB 4 -REQUIERE VALORACION POR NUTRICION ---REFIERE QUE REALIZARON SOMF Y SALIO NEGATIVA - SINTOMAS GI , SE DEBE REVISAR EDS PREVIA PARA DEFINIR CONDUCTA --SE REFUERZAN HABITOS </t>
  </si>
  <si>
    <t xml:space="preserve">OPINION : CIFRAS DE PA ELEVADAS 140/102 MMHG POR LO QUE DEBE SER VALORADA EN IPS PARA ACLARA DX Y DEFINIR PERTINENCIA DE TRATAMIENTO -- -FIBROMIALGIA PROBABLE , SE DAN RECOMENDACIONES ---REFIERE QUE REALIZARON SOMF Y SALIO NEGATIVA ---SE REFUERZAN HABITOS SALUDABLES -- 
</t>
  </si>
  <si>
    <t xml:space="preserve">
OPINION : CIFRAS DE PA ELEVADAS POR LO QUE DEBE SER VALORADA EN IPS PARA DEFINIR TRATAMIENTO , NO ADHERENTE A TRATAMIENTO ( REFIERE QUE TOMA MEDICAMENTOS NATURALES ) -- DM 2 SIN TTO FARMACOLOGICO, REFIERE QUE ULTIMO CONTROL HACE 3 MESES ELEVADA  -----REFIERE LESION VERRUGOSA EN ABDOMEN (?) DEBE SER VALORADA POR DERMATOLOGIA  --DEBE REALIZARSE TAMIZAJE DE SOMF ----SE REFUERZAN HABITOS SALUDABLES -- </t>
  </si>
  <si>
    <t xml:space="preserve"> 
OPINION : HTA - CIFRAS DE PA EN METAS -- DM 2  EN SEGUIMIENTO EN LA IPS Y REFIERE QUE ESTA CON BUEN CONTROL -- ANTECEDENTE DE TROMBOSIS CEREBRAL Y FUE REMITIDO A HEMATOLOGIA , DICE QUE NO HA PODIDO CONSEGUIR LA CITA - DEBE SER ESTUDIADO A LA BREVEDAD POSIBLE , YA QUE SE DEBE DEFINIR CONDUCTA POR NEUROLOGO INTERVENCIONISTA  -----SE REFUERZAN HABITOS SALUDABLES -- </t>
  </si>
  <si>
    <t xml:space="preserve">
OPINION : CIFRAS DE PA NORMALES -- AF POSITIVOS PARA CA GASTRICO , CON SINTOMAS GI , DEBE SER VALORADA PARA DEFINIR  EDS /--  -----SE REFUERZAN HABITOS SALUDABLES -- SE DAN RECOMENDACIONES DE DIETA Y SE REFUERZA ACTIVIDAD FISICA 
</t>
  </si>
  <si>
    <t xml:space="preserve">OPINION : HTA - CIFRAS DE PA EN METAS ADEHERENTE A TTO -- COLONOSCOPIA NORMAL -- TABAQUISMO ACTIVO MOTIVADO PARA ABANDONO , DEBE SER VALORADO POR TOXICOLOGIA ----SE REFUERZAN HABITOS SALUDABLES -- SE DAN RECOMENDACIONES DE DIETA Y SE REFUERZA ACTIVIDAD FISICA </t>
  </si>
  <si>
    <t>OPINION : CIFRAS DE PA ELEVADAS, REFIERE QUE LE HAN REALIZADO TOMA SERIADA DE PA Y LA ENCUENTRAN NORMAL , SE DEBE REALIZAR MAPA PARA ACLARAR DIAGNOSTICO  -- NO HAN REALIZADO TAMIZAJE DE SOMF SE SUGIERE REALIZAR  -- AF POSITIVOS PARA DM SE DEBE REALIZAAR GLICEMIA---SE REFUERZAN HABITOS SALUDABLES -- SE DAN RECOMENDACIONES DE DIETA Y SE REFUERZA ACTIVIDAD</t>
  </si>
  <si>
    <t xml:space="preserve">OPINION : HTA CIFRAS DE PA NORMALES -- ENF PARKINSON EN SEGUIMIENTO POR NEUROLOGIA --- SINTOMAS INESPECIFICOS ( SABOR AMARGO / DISMINUCION DE PESO PREVIA) DEBE SER VALORADA POR MEDICINA INTERNA ( YA ESTA EN SEGUIMIENTO , SE DEBE PRIORIZAR LA CITA )  -- -SE REFUERZAN HABITOS SALUDABLES -- SE DAN RECOMENDACIONES DE DIETA Y SE REFUERZA ACTIVIDAD FISICA 
</t>
  </si>
  <si>
    <t xml:space="preserve">OPINION :HTA -  CIFRAS DE PA FUERA DE METAS ( ESTABA REALIZANDO AEROBICS ) SE DEBE VIGILAR CIFRAS --- DOLOR TORACICO NO ANGINOSO + PALPITACIONES TIENE PENDIENTE HOLTER Y  PRUEBA DE ESFUERZO AL TENER RESULTADOS DEBE CONSULTAR PARA DEFINIR CONDUCTA  --DEBE SER VALORADA POR NUTRICION -  SE DAN RECOMENDACIONES DE DIETA Y SE REFUERZA ACTIVIDAD FISICA </t>
  </si>
  <si>
    <t xml:space="preserve">OPINION : CIFRAS DE PA EN METAS ----- AF POSITIVO PARA CA GASTRICO EN EL HERMANO CON ESTUDIO EDS HACE AÑO Y MEDIO APROX SIN ALTERACIONES APARENTEMENTE ---- ANTECEDENTE FAMILIAR CA MAMA , ESTA EN SEGUIMIENTO POR QUISTES MAMARIOS ULTIMA ECO MAMARIO HACE UN AÑO APROX, DEBE SER VALORADA POR MG PARA DEFINIR SEGUIMIENTO  --  SE DAN RECOMENDACIONES DE DIETA Y SE REFUERZA ACTIVIDAD FISICA 
</t>
  </si>
  <si>
    <t>Continuar adecuado habitos de vida y acudir a neurologia para optimizar medicacion DX: ECV</t>
  </si>
  <si>
    <t xml:space="preserve">OPINION : CIFRAS DE PA NORMALES ----AUTISMO , TRABAJA Y ESTUDIA , TIENE HABITOS DE VIDA SALUDABLES TANTO DE DIETA COMO DE ACTIVIDAD FISICA -SE REFUERZAN--- </t>
  </si>
  <si>
    <t>Repetir estudios de corazon ATENCION MEDICINA GENERAL</t>
  </si>
  <si>
    <t>Hábitos de vid saludables REQUIERE VALORACION POR UROLOGIA</t>
  </si>
  <si>
    <t>Hábitos saludables de vida, mantener medicación para HTA, DLPD y DM2, incorporar actividad física</t>
  </si>
  <si>
    <t>Hábitos adecuados de vida REQUIERE VALORACION POR GINECOLOGIA</t>
  </si>
  <si>
    <t>Hábito adecuados de vida REQUIERE VALORACION PO RNUTRICION</t>
  </si>
  <si>
    <t>Continuar adecuados hábitos de vida REQUIERE VALORACION POR DERMATOLOGIA</t>
  </si>
  <si>
    <t>ampa - MEDICINA GENERAL PARA MAPA</t>
  </si>
  <si>
    <t xml:space="preserve">DOLOR ARTICULAR REQUIERE CONTROL Estilo de vida saludable </t>
  </si>
  <si>
    <t>CONTROL Estilo de vida saludable</t>
  </si>
  <si>
    <t xml:space="preserve">DM - DISIPIDEMIA REQUIERE Valoración por medicina interna </t>
  </si>
  <si>
    <t>Control médico REQUIERE TAMIZAJE</t>
  </si>
  <si>
    <t xml:space="preserve">ESQUIZOFRENIA PARANOIDE EN SEGUIMIENTO POR PSIQUIATRIA CON BUEN CONTROL DE SINTOMAS - REFIERE MAREOS IMPRESIONA VERTIGO SIN EMBARGO, LLAMA LA ATENCION CIFRAS DE PA ELEVADAS POR LO QUE DEBE SER VALORADA POR MEDICINA GENERAL PARA SEGUIMIENTO DE PA Y DEFINIR PERTINENCIA DE TRATAMIENTO- SE DAN RECOMENDACIONES DE HABITOS DE VIDA , ACTIVIDAD FISICA Y DIETA </t>
  </si>
  <si>
    <t xml:space="preserve">
ESQUIZOFRENIA PARANOIDE EN SEGUIMIENTO POR PSIQUIATRIA CON BUEN CONTROL DE SINTOMAS -DOLOR LUMBAR Y SINTOMAS QUE IMPRESIONAN SII  DEBE SER VALORADA POR MEDICINA GENERAL EN SU IPS PARA DEFINIR CONDUCTA ---- SE DAN RECOMENDACIONES DE HABITOS DE VIDA , ACTIVIDAD FISICA Y DIETA </t>
  </si>
  <si>
    <t xml:space="preserve">FC 86 SAT 93 % ----CIFRAS DE PA FUERA DE METAS  EN SEGUIMIENTO POR PROGRAMA DE RCV  SE LE EXPLICA QUE DEBE ACUDIR PARA DEFINIR AJUSTE  -- R - OSGTEOPOROSIS EN SEGUIIENTO POR REUMATOLOGIA CON BUEN CONTROL DE SINTOMAS --- SINTOMAS GI ESTUDIADA HACE UN AÑO  ---- SE DAN RECOMENDACIONES DE HABITOS DE VIDA , ACTIVIDAD FISICA Y DIETA </t>
  </si>
  <si>
    <t xml:space="preserve">CIFRAS DE PA EN METAS EN SEGUIMIENTO POR PROGRAMA DE RCV CON BUEN CONTROL DE CIFRAS -ARTROSIS CON POCO CONTROLDE SINTOMAS TIENE PENDIENTE VALORACION PARA DEFINIR TTO , DEBE SER VALORADA POR MG  --DIABETES 2 CON APARENTE BUEN CONTROL EN SEGUIMIENTO POR LA IPS REFIERE ULTIMA GLIC 122 DESCONOCE RESULTADO DE A1C -----DOLOR ARTICULAR DEBE SER VALORADA POR MG ---- SE DAN RECOMENDACIONES DE HABITOS DE VIDA , ACTIVIDAD FISICA Y DIETA - OBESIDAD - SE LE EXPLICA LA IMPORTANCIA DE DISMINUIR DE PESO </t>
  </si>
  <si>
    <t xml:space="preserve">SAT 95 %-- FC 105-----DEPRESION EN SEGUIMIENTO POR PSIQUIATRIA CON BUEN CONTROL , CIFRAS DE PA ELEVADAS CON FC 102 ( NIEGA SINTOMAS CV / NO PALOTIACIOENS ), DEBE SER VALORADA POR MG PARA ACLARAR SI REALMENTE ES HT - REFIERE QUE LE SOLICITARON MAPA AL TENER RESULTADOS LLEVAR A MG----- TIENE PENDIENTE VALORACION POR NEUMOLOGIA  -----TABAQUISMO ACTIVO SE DAN RECOMENDACIONEES , NO ESTA MOTIVADA PARA ABANDONO SE EXPLICAN RIESGOS Y CONSECUENCIAS ----- SE DAN RECOMENDACIONES DE HABITOS DE VIDA , ACTIVIDAD FISICA Y DIETA - </t>
  </si>
  <si>
    <t xml:space="preserve">NIEGA PATOLOGICOS PREVIOOS , NO OBESIDAD Y CON HABITOS ADECUADOS EN CUANTO ALIMETACION Y EJERCICIO , LLAMA LA ATENCION ELEVACION DE CIFRAS DE PA EN ESTA VALORACION POR LO QUE DEBE SER VISTO POR MEDICO GENERAL PARA SEGUIMIENTO Y ACALRAR DX --- SE HACE ENFASIS EN DIETA Y ACTIVIDAD FISICA , SE LE EXPLICA QUE DEBE CONSULTAR A LA BREVEDAD POSIBLE </t>
  </si>
  <si>
    <t xml:space="preserve">SAT 95 % FC 83------POLIURIA , DEBE SER VALORADO POR MEDICO GENERAL PARA VALORAR CAUSAS ( CONSUMO ALTO DE AZUCAR Y AF POSITIVOS PARA DM ) ---- TIENE PENDIENTE VALORACION POR NEUMOLOGIA  ------ SE DAN RECOMENDACIONES DE HABITOS DE VIDA , ACTIVIDAD FISICA Y DIETA - </t>
  </si>
  <si>
    <t xml:space="preserve">NIEGA PATOLOGICOS PREVIOOS , CON DOLOR LUMBAR TIPO COLICO ,CON SINTOMAS URINARIOS OCASIOINALES , DEBE SER VALORADA POR MG EN IPS ( EVALUAR CAUSAS LUMBAR - RENAL ??) ----OBESIDAD PREVIAMENTE CON BY PASS GASTRICO CON SUPLEMENTOS ULTIMOS PARACLINICOS HACE UN AÑO ( INFORMACION DADA POR LA PACIENTE ) DEBE HACERSE CONTROL PARA EVALUAR ESTADO NUTRICIONAL ACTUAL -----TIENE PENDIENETE VALORACION POR MODULO DE RODILLA , ESTA A LA ESPERA DE RESPUESTA ----- SE HACE ENFASIS EN DIETA Y ACTIVIDAD FISICA , SE LE EXPLICA LA CONDUCTA </t>
  </si>
  <si>
    <t>TABAQUISMO ACTIVO , MOTIVADO PARA ABANDONO POR LO QUE DEBE SER VALORADO POR TOXICOLOGIA --- DISMINUCION DE AGUDEZA VISUAL OJO DERECHO , TIENE PENDIENTE VALORACION POR OFTALMOLOGIA ,SEGUN EL PACIENTE DESDE HACE UN AÑO DEBE SEER VALORADO --- SE HACE ENFASIS EN DIETA Y ACTIVIDAD FISICA , SE LE EXPLICA LA CONDUCTA --</t>
  </si>
  <si>
    <t xml:space="preserve">
SAT 97 FC 70 ------CIFRAS DE PA ELEVADAS TIENE DX PREVIO DE HTA NO CUMPLE TRATAMIENTO PORQUE NO QUIERE , NO ESTA SEGURA DEL DIAGNOSTICO POR LO QUE DEBE SER VALORADA POR MG , CONSIDERAR MAPA Y DEFINIR TRATAMIENTO ----- NO HACE EJEERCICO , SEDENTARIA , CUIDA LA ALIMENTACION ---SE DAN RECOMENDACIONES DE HABITOS DE VIDA , ACTIVIDAD FISICA Y DIETA - -- SINTOMAS DEPRESIVOS , CARGA FAMILIAR ALTA DEBE SER VALORADA POR PSICOLOGIA </t>
  </si>
  <si>
    <t xml:space="preserve">
SOBRE PESO IMC 26.5 DEBE SER VALORADA POR NUTRICION --ASINTOMATICA --- SE HACE ENFASIS EN DIETA Y ACTIVIDAD FISICA , SE LE EXPLICA LA CONDUCTA --</t>
  </si>
  <si>
    <t xml:space="preserve"> CIFRAS DE PA ELEVADAS 149 /89 MMHG POR LO QUE DEBE SER VALORADA EN IPS PARA DEFINIR PERTINENCIA DE TRATAMIENTO Y ACLARA DIAGNOSTICO --- LESIONES EN PIEL DEBE ACUDIR A DERMATOLOGIA  A LA BREVEDAD POSIBLE    - POCA ACTIVIDAD FISICA SE DAN RECOMENDACIONES -- SE HACE ENFASIS EN DIETA Y ACTIVIDAD FISICA , SE LE EXPLICA LA CONDUCTA --</t>
  </si>
  <si>
    <t xml:space="preserve"> CIFRAS DE PA EN METAS , CON BUENA ADHERENCIA A TRATAMIENTO --- DOLOR EN MSIS APARENTEMENTE DESCARTAN PATOLOGIA VENOSA Y ARTERIAL ( NO CLARA ) SOLICITAN VALORACION POR NEUROLOGIA PARA REALIZAR EMG --- TABAQUISMO ACTIVO MANIFIESTA DESEO DE ABANDONO DE HABITO TABAQUICO   --SEDENTARIA POR DOLOR EN MSIS SE DAN RECOMENDACIONES  --- SE HACE ENFASIS EN DIETA Y ACTIVIDAD FISICA , SE LE EXPLICA LA CONDUCTA --</t>
  </si>
  <si>
    <t xml:space="preserve"> IMC 16.42 BAJO PESO DEBE SER VALORADO POR NUTRICION --- CIFRAS DE NORMALES ---TABAQUISMO PESADO ACTIVO CON DISNEA Y TOS , EPOC PROBABLE , DEBE SER VALORADO POR MG , SOLICITAR ESPIROMETRIA , BACILOSCOPIAS Y RX TORAX PA --- DEBE SER VALORADO POR TOXICOLOGIA , MOTIVADO PARA DEJAR DE FUMAR   ---- ABANDONÓ EL  ALCOHOL Y SPA  ( CONSUMIA BAZUCO Y OH ) Y FUE HABITANTE DE CALLE HACE 9 AÑOS  ---- POCA ACTIVIDAD FISICA SE DAN RECOMENDACIONES -- SE HACE ENFASIS EN DIETA Y ACTIVIDAD FISICA , SE LE EXPLICA LA CONDUCTA --</t>
  </si>
  <si>
    <t xml:space="preserve">
SAT 99 FC 86 ---  HIPOTIROIDISMO CON APARENTE BUEN CONTROL METABOLICO --- LESIONES EN PIEL ( ESCABIOSIS ??) DEBE SER VALORADA POR MG DE LA IPS A LA BREVEDAD POSIBLE SE LE EXPLICA QUE DEBE CONSULTAR ---SE HACE ENFASIS EN DIETA Y ACTIVIDAD FISICA --</t>
  </si>
  <si>
    <t>SAT 99 FC 74 ---  HIPERURICEMA Y OA SIN CONTROL , SE LE EXPLICA QUE DEBE CONSUTLAR Y REALIZAR CONTROL DE AYUDAS DX, SIN EMBARGO CON POCOS SINTOMAS  ---SE HACE ENFASIS EN DIETA Y ACTIVIDAD FISICA --</t>
  </si>
  <si>
    <t>SAT 99 FC 76 --- CIFRAS DE PA ELEVADAS EN ESTA EVALUACION , DEBE CONSULTAR MEDICO GENERAL PARA DEFINIR CONDUCTA Y CONFIRMAR DX , SE LE EXPLICA --- DETERIORO COGNITIVO ( NO ESTA CLARO CUAL , MAL INFORMANTE )VIVE CON LA HERMANA , SE LE EXPLICA QUE DEBE IR ACOMPAÑADO A LA CONSUTLA -- ---SE HACE ENFASIS EN DIETA Y ACTIVIDAD FISICA --</t>
  </si>
  <si>
    <t>PACIENTE CON DX NO CLARO DE DM , SIN TRATAMIENTO FARMACOLOGICO , POR LO QUE DEBE SER VALORADA POR MEDICO GENERAL PARA ACLARAR DIAGNOSTICO -- SEDENTARIA , SE HACE ENFASIS EN ESTILO DE VIDA , SE RECOMIENDA EJERCICIO 30 MIN 5 DIAS A LA SEMANA Y ALTERNAR CON ACTIVIDADES DE FUERZA --</t>
  </si>
  <si>
    <t>PACIENTE  CON CEFALEA Y DOLOR TORACICO , DEBE SER VALROADA POR MG PARA DEFINIR CONDUCTA --ACTIVIDAD FISICA MODERADA SE HACE ENFASIS EN ESTILO DE VIDA , SE RECOMIENDA EJERCICIO 30 MIN 5 DIAS A LA SEMANA Y ALTERNAR CON ACTIVIDADES DE FUERZA -- SE DAN RECOMENDACIONES NUTRICIONALES---</t>
  </si>
  <si>
    <t>PACIENTE  CON DELGADEZ MODERADA IMC 16.5 - DEBE SER VALORADO POR NUTRICION --- SEDENTARIO , SE HACE ENFASIS EN ESTILO DE VIDA , SE RECOMIENDA EJERCICIO 30 MIN 5 DIAS A LA SEMANA Y ALTERNAR CON ACTIVIDADES DE FUERZA -- SE DAN RECOMENDACIONES NUTRICIONALES-</t>
  </si>
  <si>
    <t xml:space="preserve">
PACIENTE  OBESIDAD I IMC 31.22 DOLOR EN AMBOS MSIS CON ANTECEDENTE DE ARTROSIS , DEBE SER VALORADA POR NUTRICION Y POR ORTOPEDIA --CIFRAS DE PA NORMALES --- INSUFICIENCIA VENOSA ANTECEDNETE DE CX PREVIA -DEBE SER VALORADA POR MG PARA DEFINIR PERTINENCIA DE ESTUDIOS ADICIONALES --ACTIVIDAD FISICA SEDENTARIA  SE HACE ENFASIS EN ESTILO DE VIDA , SE RECOMIENDA EJERCICIO 30 MIN 5 DIAS A LA SEMANA Y ALTERNAR CON ACTIVIDADES DE FUERZA -- SE DAN RECOMENDACIONES NUTRICIONALES---</t>
  </si>
  <si>
    <t>PACIENTE GASTRITIS REALIZAN EDS CON GASTRITIS H PYLORI NEGATIVO , MEJORIA PARCIAL , SE DAN RECOMENDACIONES DE DIETA ---NODULOS TIROIDEOS SE DEBE CONTINUAR SEGUIMIENTO POR MEDICINA GENERAL -- SE DAN RECOMENDACIONES ACTIVIDAD FISICA SEDENTARIA  SE HACE ENFASIS EN ESTILO DE VIDA , SE RECOMIENDA EJERCICIO 30 MIN 5 DIAS A LA SEMANA Y ALTERNAR CON ACTIVIDADES DE FUERZA -- SE DAN RECOMENDACIONES NUTRICIONALES---</t>
  </si>
  <si>
    <t xml:space="preserve">
PACIENTE CON TABAQUISMO IMPORTANTE DESDE LA JUVENTUD HASTA HACE UN MES QUE FUE HOSPITALIZADA POR IRB , PRESENTO SATURACIONES BAJAS , ACTUALMETNE CON SATURACION EN 85 %  SIN EMBARGO , CON LENGUAJE FLUIDO Y NO IMPRESIONA CIANOSIS , SIN EMBARGO SE RECOMIENDA ACUDIR POR URGENCIAS , NO HA SIDO VALORADA POST EGRESO , DEBE SER VISTA POR NEUMOLOGIA ---- SE DAN RECOMENDACIONES ACTIVIDAD FISICA SEDENTARIA  SE HACE ENFASIS EN ESTILO DE VIDA , SE RECOMIENDA EJERCICIO 30 MIN 5 DIAS A LA SEMANA Y ALTERNAR CON ACTIVIDADES DE FUERZA -- SE DAN RECOMENDACIONES NUTRICIONALES---</t>
  </si>
  <si>
    <t>PACIENTE CON HIPERTENSION ARTERIAL BIEN CONTROLADA --- DISLIPIDEMIA EN TTO CON ESTATINA , NO LA CUMPLE POR DOLOR EN MSIS / CALAMBRES / INSUFICIENCIA VENOSA DEBE SER VALORADA POR MG PARA DEFINIR PERTINENCIA DE ESTUDIOS ADICIONALES  --- SE DAN RECOMENDACIONES ACTIVIDAD FISICA SEDENTARIA  SE HACE ENFASIS EN ESTILO DE VIDA , SE RECOMIENDA EJERCICIO 30 MIN 5 DIAS A LA SEMANA Y ALTERNAR CON ACTIVIDÀADES DE FUERZA --SOBRE PESO IMC 26  SE DAN RECOMENDACIONES NUTRICIONALES---</t>
  </si>
  <si>
    <t>PACIENTE SIN ANTECEDENTES PATOLOGICOS ,CON CAIDA DE CABELLO Y ASTENIA , DEBE SER VALORADA POR MEDICINA GENERAL PARA EVALUAR CAUSAS (ANEMIA ?? ) --- SE DAN RECOMENDACIONES ACTIVIDAD FISICA SEDENTARIA  SE HACE ENFASIS EN ESTILO DE VIDA , SE RECOMIENDA EJERCICIO 30 MIN 5 DIAS A LA SEMANA Y ALTERNAR CON ACTIVIDÀADES DE FUERZA -- SE DAN RECOMENDACIONES NUTRICIONALES---</t>
  </si>
  <si>
    <t>PACIENTE SIN ANTECEDENTES PATOLOGICOS , SOLICTA CHEQUEO GENERAL CON CIFRAS DE PA NORMAL , SATURACION ADECUADA , DEBE SER VALORADO POR PROGRAMA DE VEJEZ Y REALIZAR LOS ESTUDIOS CORRESPONDIENTES --- SE DAN RECOMENDACIONES ACTIVIDAD FISICA SEDENTARIA  SE HACE ENFASIS EN ESTILO DE VIDA , SE RECOMIENDA EJERCICIO 30 MIN 5 DIAS A LA SEMANA Y ALTERNAR CON ACTIVIDÀADES DE FUERZA -- SE DAN RECOMENDACIONES NUTRICIONALES---</t>
  </si>
  <si>
    <t xml:space="preserve">PACIENTE CON ANTECEDENTE DE HTA CON CIFRARS DE PA FUERA DE METAS , SIN EMBARGO REFIERE QUE EN CONTROLES PREVIOS CON CIFRAS ADECUADAS , TIENE CITA EN ENERO 2025 --- SINTOMAS URINARIOS CON APARENTE HPB DEBE SER VALORADO POR UROLOGIA - SE DAN RECOMENDACIONES ACTIVIDAD FISICA SEDENTARIA  SE HACE ENFASIS EN ESTILO DE VIDA , SE RECOMIENDA EJERCICIO 30 MIN 5 DIAS A LA SEMANA Y ALTERNAR CON ACTIVIDÀADES DE FUERZA -- SE DAN RECOMENDACIONES NUTRICIONALES---
</t>
  </si>
  <si>
    <t xml:space="preserve">PA NORMAL , BUENOS HABITOS DE VIDA , IMC CON SOBRE PESO 28.6  -- - SE DAN RECOMENDACIONES ACTIVIDAD FISICA SEDENTARIA  SE HACE ENFASIS EN ESTILO DE VIDA , SE RECOMIENDA EJERCICIO 30 MIN 5 DIAS A LA SEMANA Y ALTERNAR CON ACTIVIDÀADES DE FUERZA -- - DEBE SER VALORADA POR NUTRICION --SE DAN RECOMENDACIONES NUTRICIONALES---
</t>
  </si>
  <si>
    <t xml:space="preserve">
PACIENTE CON ANTECEDENTE DE HTA CON CIFRAS DE PA EN METAS --- ARTROSIS CON MULTIPLES DOLORES , TIENE PENDIENTE VALORACION POR CLINICA DE DOLOR , ACTUALMETNE SIN TRATAMIENTO DEBE CONSULTAR MEDICO GENERAL PARA INDICAR TTO INICIAL -- - SE DAN RECOMENDACIONES ACTIVIDAD FISICA SEDENTARIA  SE HACE ENFASIS EN ESTILO DE VIDA , SE RECOMIENDA EJERCICIO 30 MIN 5 DIAS A LA SEMANA Y ALTERNAR CON ACTIVIDÀADES DE FUERZA -- OBESIDAD II IMC 38 - DEBE SER VALORADA POR NUTRICION --SE DAN RECOMENDACIONES NUTRICIONALES---</t>
  </si>
  <si>
    <t>PA  EN METAS ---- OBESIDAD IMC 32.8 SS VALORACION POR NUTRICION ---   SEDENTARIA  SE HACE ENFASIS EN ESTILO DE VIDA , SE RECOMIENDA EJERCICIO 30 MIN 5 DIAS A LA SEMANA Y ALTERNAR CON ACTIVIDÀADES DE FUERZA --DOLOR EN HOMBRO IZQUIERDO, DEBE SER VALORADA POR MG EN FORMA PRIORITARIA YA QUE ES SECUNDARIO A TRAUMA  --SE DAN RECOMENDACIONES NUTRICIONALES---</t>
  </si>
  <si>
    <t>CEFALEA/ TINNITUS  CON CIFRAS DE PA ELEVADAS POR LO QUE DEBE SER VALORADO POR MEDICINA GENERAL Y  DEFINIR  PERTINENCIA DE TRATAMIENTO ----  SE HACE ENFASIS EN ESTILO DE VIDA , SE RECOMIENDA EJERCICIO 30 MIN 5 DIAS A LA SEMANA Y ALTERNAR CON ACTIVIDÀADES DE FUERZA -- --SE DAN RECOMENDACIONES NUTRICIONALES---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</si>
</sst>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entury Gothic"/>
      <family val="2"/>
    </font>
    <font>
      <u/>
      <sz val="9"/>
      <color theme="10"/>
      <name val="Century Gothic"/>
      <family val="2"/>
    </font>
    <font>
      <sz val="9"/>
      <name val="Century Gothic"/>
      <family val="2"/>
    </font>
    <font>
      <sz val="11"/>
      <color rgb="FF111111"/>
      <name val="Calibri"/>
      <family val="2"/>
      <scheme val="minor"/>
    </font>
    <font>
      <sz val="10"/>
      <color rgb="FF000000"/>
      <name val="Century Gothic"/>
      <family val="2"/>
    </font>
    <font>
      <u/>
      <sz val="10"/>
      <color theme="10"/>
      <name val="Century Gothic"/>
      <family val="2"/>
    </font>
    <font>
      <u/>
      <sz val="10"/>
      <color rgb="FF1155CC"/>
      <name val="Century Gothic"/>
      <family val="2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242424"/>
      <name val="Aptos Narrow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4" fillId="0" borderId="0"/>
    <xf numFmtId="0" fontId="7" fillId="0" borderId="0" applyNumberFormat="0" applyFill="0" applyBorder="0" applyAlignment="0" applyProtection="0"/>
  </cellStyleXfs>
  <cellXfs count="103">
    <xf numFmtId="0" fontId="0" fillId="0" borderId="0" xfId="0"/>
    <xf numFmtId="0" fontId="1" fillId="2" borderId="3" xfId="0" applyFont="1" applyFill="1" applyBorder="1" applyAlignment="1">
      <alignment vertical="center"/>
    </xf>
    <xf numFmtId="0" fontId="4" fillId="3" borderId="0" xfId="0" applyFont="1" applyFill="1"/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4" fillId="0" borderId="0" xfId="0" applyFont="1"/>
    <xf numFmtId="0" fontId="17" fillId="0" borderId="4" xfId="3" applyFont="1" applyFill="1" applyBorder="1" applyAlignment="1">
      <alignment vertical="center" wrapText="1"/>
    </xf>
    <xf numFmtId="0" fontId="18" fillId="0" borderId="4" xfId="2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1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4" fontId="0" fillId="0" borderId="4" xfId="0" applyNumberFormat="1" applyBorder="1" applyAlignment="1">
      <alignment horizontal="right" vertical="center"/>
    </xf>
    <xf numFmtId="14" fontId="9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2" fillId="0" borderId="4" xfId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0" borderId="4" xfId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4" xfId="1" applyFont="1" applyFill="1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3" borderId="0" xfId="0" applyFill="1"/>
    <xf numFmtId="14" fontId="0" fillId="3" borderId="0" xfId="0" applyNumberFormat="1" applyFill="1"/>
    <xf numFmtId="1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4" fillId="0" borderId="4" xfId="0" applyFont="1" applyBorder="1" applyAlignment="1">
      <alignment vertical="center"/>
    </xf>
    <xf numFmtId="0" fontId="7" fillId="0" borderId="4" xfId="3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0" fontId="4" fillId="0" borderId="4" xfId="2" applyFont="1" applyBorder="1" applyAlignment="1">
      <alignment horizontal="center" vertical="center" wrapText="1"/>
    </xf>
    <xf numFmtId="0" fontId="15" fillId="0" borderId="4" xfId="2" applyFont="1" applyBorder="1" applyAlignment="1">
      <alignment vertical="center" wrapText="1"/>
    </xf>
    <xf numFmtId="14" fontId="4" fillId="0" borderId="4" xfId="2" applyNumberFormat="1" applyFont="1" applyBorder="1" applyAlignment="1">
      <alignment horizontal="center" vertical="center" wrapText="1"/>
    </xf>
    <xf numFmtId="0" fontId="4" fillId="0" borderId="4" xfId="2" applyFont="1" applyBorder="1" applyAlignment="1">
      <alignment horizontal="left" vertical="center" wrapText="1"/>
    </xf>
    <xf numFmtId="0" fontId="16" fillId="0" borderId="4" xfId="3" applyFont="1" applyFill="1" applyBorder="1" applyAlignment="1">
      <alignment vertical="center" wrapText="1"/>
    </xf>
    <xf numFmtId="0" fontId="15" fillId="0" borderId="4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0" fontId="15" fillId="0" borderId="4" xfId="2" applyFont="1" applyBorder="1" applyAlignment="1">
      <alignment vertical="center"/>
    </xf>
    <xf numFmtId="14" fontId="4" fillId="0" borderId="4" xfId="2" applyNumberFormat="1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16" fillId="0" borderId="4" xfId="3" applyFont="1" applyFill="1" applyBorder="1" applyAlignment="1">
      <alignment vertical="center"/>
    </xf>
    <xf numFmtId="0" fontId="15" fillId="0" borderId="4" xfId="2" applyFont="1" applyBorder="1" applyAlignment="1">
      <alignment horizontal="center" vertical="center"/>
    </xf>
    <xf numFmtId="0" fontId="17" fillId="0" borderId="4" xfId="2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20" fillId="0" borderId="4" xfId="3" applyFont="1" applyFill="1" applyBorder="1" applyAlignment="1">
      <alignment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20" fillId="0" borderId="4" xfId="3" applyFont="1" applyFill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vertical="center"/>
    </xf>
    <xf numFmtId="14" fontId="4" fillId="0" borderId="4" xfId="0" applyNumberFormat="1" applyFont="1" applyBorder="1" applyAlignment="1">
      <alignment horizontal="right" vertical="center"/>
    </xf>
    <xf numFmtId="14" fontId="5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14" fontId="5" fillId="0" borderId="4" xfId="0" applyNumberFormat="1" applyFont="1" applyBorder="1" applyAlignment="1">
      <alignment horizontal="center" vertical="center" wrapText="1"/>
    </xf>
    <xf numFmtId="0" fontId="25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26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7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28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7" fillId="0" borderId="4" xfId="0" applyFont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</cellXfs>
  <cellStyles count="4">
    <cellStyle name="Hipervínculo 2" xfId="3" xr:uid="{E20562DB-C09F-4E29-AE7F-0BA1AD66BCF8}"/>
    <cellStyle name="Hyperlink" xfId="1" xr:uid="{F7892D5F-7CAE-4496-A0A8-EB13F60FB414}"/>
    <cellStyle name="Normal" xfId="0" builtinId="0"/>
    <cellStyle name="Normal 2" xfId="2" xr:uid="{44203BF4-DEFE-4FD3-9CBA-CE2A288E8A3C}"/>
  </cellStyles>
  <dxfs count="0"/>
  <tableStyles count="1" defaultTableStyle="TableStyleMedium2" defaultPivotStyle="PivotStyleLight16">
    <tableStyle name="Invisible" pivot="0" table="0" count="0" xr9:uid="{4D56E34B-8C87-4758-B333-F368B50CBF0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ndriporsiempre@gmail.com" TargetMode="External"/><Relationship Id="rId117" Type="http://schemas.openxmlformats.org/officeDocument/2006/relationships/hyperlink" Target="mailto:mamaisaias2@gmail.com" TargetMode="External"/><Relationship Id="rId21" Type="http://schemas.openxmlformats.org/officeDocument/2006/relationships/hyperlink" Target="mailto:srestrepo29@gmail.com" TargetMode="External"/><Relationship Id="rId42" Type="http://schemas.openxmlformats.org/officeDocument/2006/relationships/hyperlink" Target="mailto:mony5161111@outlook.com" TargetMode="External"/><Relationship Id="rId47" Type="http://schemas.openxmlformats.org/officeDocument/2006/relationships/hyperlink" Target="mailto:talentosayura@yahoo.es" TargetMode="External"/><Relationship Id="rId63" Type="http://schemas.openxmlformats.org/officeDocument/2006/relationships/hyperlink" Target="mailto:arcila1585@gmail.com" TargetMode="External"/><Relationship Id="rId68" Type="http://schemas.openxmlformats.org/officeDocument/2006/relationships/hyperlink" Target="mailto:fredysuarezosorio@gmail.com" TargetMode="External"/><Relationship Id="rId84" Type="http://schemas.openxmlformats.org/officeDocument/2006/relationships/hyperlink" Target="mailto:monica14mestra@gmail.com" TargetMode="External"/><Relationship Id="rId89" Type="http://schemas.openxmlformats.org/officeDocument/2006/relationships/hyperlink" Target="mailto:katerinpisogabi@hotmail.com" TargetMode="External"/><Relationship Id="rId112" Type="http://schemas.openxmlformats.org/officeDocument/2006/relationships/hyperlink" Target="mailto:epifaniaplata@gmail.com" TargetMode="External"/><Relationship Id="rId133" Type="http://schemas.openxmlformats.org/officeDocument/2006/relationships/hyperlink" Target="mailto:gusteran48@yahoo.es" TargetMode="External"/><Relationship Id="rId138" Type="http://schemas.openxmlformats.org/officeDocument/2006/relationships/hyperlink" Target="mailto:reagudelo10@gmail.com" TargetMode="External"/><Relationship Id="rId154" Type="http://schemas.openxmlformats.org/officeDocument/2006/relationships/hyperlink" Target="mailto:monica0765@hotmail.com" TargetMode="External"/><Relationship Id="rId159" Type="http://schemas.openxmlformats.org/officeDocument/2006/relationships/hyperlink" Target="mailto:vargas.piedad@gmail.com" TargetMode="External"/><Relationship Id="rId175" Type="http://schemas.openxmlformats.org/officeDocument/2006/relationships/hyperlink" Target="mailto:angelamariacarvajal@gmail.com" TargetMode="External"/><Relationship Id="rId170" Type="http://schemas.openxmlformats.org/officeDocument/2006/relationships/hyperlink" Target="mailto:jv6122237@gmail.com" TargetMode="External"/><Relationship Id="rId16" Type="http://schemas.openxmlformats.org/officeDocument/2006/relationships/hyperlink" Target="mailto:geniaviar@hotmail.com" TargetMode="External"/><Relationship Id="rId107" Type="http://schemas.openxmlformats.org/officeDocument/2006/relationships/hyperlink" Target="mailto:leon12324.fr@gmail.com;%20leon12324@hotmail.com" TargetMode="External"/><Relationship Id="rId11" Type="http://schemas.openxmlformats.org/officeDocument/2006/relationships/hyperlink" Target="mailto:chechagil02@gmail.com" TargetMode="External"/><Relationship Id="rId32" Type="http://schemas.openxmlformats.org/officeDocument/2006/relationships/hyperlink" Target="mailto:karenlorena014@hotmail.com" TargetMode="External"/><Relationship Id="rId37" Type="http://schemas.openxmlformats.org/officeDocument/2006/relationships/hyperlink" Target="mailto:melbagutierrezj@hotmail.com" TargetMode="External"/><Relationship Id="rId53" Type="http://schemas.openxmlformats.org/officeDocument/2006/relationships/hyperlink" Target="mailto:maria.isabel.03@hotmail.com" TargetMode="External"/><Relationship Id="rId58" Type="http://schemas.openxmlformats.org/officeDocument/2006/relationships/hyperlink" Target="mailto:mariavalladales53@gmail.com" TargetMode="External"/><Relationship Id="rId74" Type="http://schemas.openxmlformats.org/officeDocument/2006/relationships/hyperlink" Target="mailto:juancamontoya2024@gmail.com" TargetMode="External"/><Relationship Id="rId79" Type="http://schemas.openxmlformats.org/officeDocument/2006/relationships/hyperlink" Target="mailto:luzamaliaestrada@gmail.com" TargetMode="External"/><Relationship Id="rId102" Type="http://schemas.openxmlformats.org/officeDocument/2006/relationships/hyperlink" Target="mailto:malimarcruz@gmail.com" TargetMode="External"/><Relationship Id="rId123" Type="http://schemas.openxmlformats.org/officeDocument/2006/relationships/hyperlink" Target="https://evolve-hc.net/index.php/Pacientes/Historia/600966" TargetMode="External"/><Relationship Id="rId128" Type="http://schemas.openxmlformats.org/officeDocument/2006/relationships/hyperlink" Target="mailto:gusteran48@yahoo.es" TargetMode="External"/><Relationship Id="rId144" Type="http://schemas.openxmlformats.org/officeDocument/2006/relationships/hyperlink" Target="mailto:malena4119@hotmail.com" TargetMode="External"/><Relationship Id="rId149" Type="http://schemas.openxmlformats.org/officeDocument/2006/relationships/hyperlink" Target="mailto:daniq19@hotmail.com" TargetMode="External"/><Relationship Id="rId5" Type="http://schemas.openxmlformats.org/officeDocument/2006/relationships/hyperlink" Target="mailto:salomonvelasquez1038f@gmail.com" TargetMode="External"/><Relationship Id="rId90" Type="http://schemas.openxmlformats.org/officeDocument/2006/relationships/hyperlink" Target="mailto:gildardogarcia213@gmail.com" TargetMode="External"/><Relationship Id="rId95" Type="http://schemas.openxmlformats.org/officeDocument/2006/relationships/hyperlink" Target="mailto:leonardo_4611@hotmail.com" TargetMode="External"/><Relationship Id="rId160" Type="http://schemas.openxmlformats.org/officeDocument/2006/relationships/hyperlink" Target="mailto:marleny.giraldog@gmail.com" TargetMode="External"/><Relationship Id="rId165" Type="http://schemas.openxmlformats.org/officeDocument/2006/relationships/hyperlink" Target="mailto:jeduardor04@hotmail.com" TargetMode="External"/><Relationship Id="rId181" Type="http://schemas.openxmlformats.org/officeDocument/2006/relationships/hyperlink" Target="https://evolve-hc.net/index.php/Agenda/" TargetMode="External"/><Relationship Id="rId186" Type="http://schemas.openxmlformats.org/officeDocument/2006/relationships/hyperlink" Target="https://evolve-hc.net/index.php/Pacientes/Historia/600821" TargetMode="External"/><Relationship Id="rId22" Type="http://schemas.openxmlformats.org/officeDocument/2006/relationships/hyperlink" Target="mailto:carmenzadebonilla@hotmail.com" TargetMode="External"/><Relationship Id="rId27" Type="http://schemas.openxmlformats.org/officeDocument/2006/relationships/hyperlink" Target="mailto:marcesamisa@gmail.com" TargetMode="External"/><Relationship Id="rId43" Type="http://schemas.openxmlformats.org/officeDocument/2006/relationships/hyperlink" Target="mailto:mony5161111@outlook.com" TargetMode="External"/><Relationship Id="rId48" Type="http://schemas.openxmlformats.org/officeDocument/2006/relationships/hyperlink" Target="mailto:orlandodejtavera@gmail.com" TargetMode="External"/><Relationship Id="rId64" Type="http://schemas.openxmlformats.org/officeDocument/2006/relationships/hyperlink" Target="mailto:crisosmu97@gmail.com" TargetMode="External"/><Relationship Id="rId69" Type="http://schemas.openxmlformats.org/officeDocument/2006/relationships/hyperlink" Target="mailto:albanuryalcarazmonsalve40@gmail.com" TargetMode="External"/><Relationship Id="rId113" Type="http://schemas.openxmlformats.org/officeDocument/2006/relationships/hyperlink" Target="mailto:epifaniaplata@gmail.com" TargetMode="External"/><Relationship Id="rId118" Type="http://schemas.openxmlformats.org/officeDocument/2006/relationships/hyperlink" Target="mailto:elybecerrac@gmail.com" TargetMode="External"/><Relationship Id="rId134" Type="http://schemas.openxmlformats.org/officeDocument/2006/relationships/hyperlink" Target="mailto:cesariozapata25@gmail.com" TargetMode="External"/><Relationship Id="rId139" Type="http://schemas.openxmlformats.org/officeDocument/2006/relationships/hyperlink" Target="mailto:amramires02@gmail.com" TargetMode="External"/><Relationship Id="rId80" Type="http://schemas.openxmlformats.org/officeDocument/2006/relationships/hyperlink" Target="mailto:carmonariveracarlosandres@gmail.com" TargetMode="External"/><Relationship Id="rId85" Type="http://schemas.openxmlformats.org/officeDocument/2006/relationships/hyperlink" Target="mailto:msamperbaynes@gmail.com" TargetMode="External"/><Relationship Id="rId150" Type="http://schemas.openxmlformats.org/officeDocument/2006/relationships/hyperlink" Target="mailto:alejandrags28@gmail.com" TargetMode="External"/><Relationship Id="rId155" Type="http://schemas.openxmlformats.org/officeDocument/2006/relationships/hyperlink" Target="mailto:carmenaliciamartinezjaime@gmail.com" TargetMode="External"/><Relationship Id="rId171" Type="http://schemas.openxmlformats.org/officeDocument/2006/relationships/hyperlink" Target="mailto:kristyrpo@gmail.com" TargetMode="External"/><Relationship Id="rId176" Type="http://schemas.openxmlformats.org/officeDocument/2006/relationships/hyperlink" Target="mailto:arredondodora@hotmail.com" TargetMode="External"/><Relationship Id="rId12" Type="http://schemas.openxmlformats.org/officeDocument/2006/relationships/hyperlink" Target="mailto:ladyyeseniaguerradiez@gmail.com" TargetMode="External"/><Relationship Id="rId17" Type="http://schemas.openxmlformats.org/officeDocument/2006/relationships/hyperlink" Target="mailto:tejadaadriana15@gmail.com" TargetMode="External"/><Relationship Id="rId33" Type="http://schemas.openxmlformats.org/officeDocument/2006/relationships/hyperlink" Target="mailto:morrongabolivar@gmail.com" TargetMode="External"/><Relationship Id="rId38" Type="http://schemas.openxmlformats.org/officeDocument/2006/relationships/hyperlink" Target="mailto:gloriapatriciajimenezcorrea@gmail.com" TargetMode="External"/><Relationship Id="rId59" Type="http://schemas.openxmlformats.org/officeDocument/2006/relationships/hyperlink" Target="mailto:a.cpalacio@hotmail.com" TargetMode="External"/><Relationship Id="rId103" Type="http://schemas.openxmlformats.org/officeDocument/2006/relationships/hyperlink" Target="mailto:solrpo1@hotmail.com" TargetMode="External"/><Relationship Id="rId108" Type="http://schemas.openxmlformats.org/officeDocument/2006/relationships/hyperlink" Target="mailto:dianabetancur336@gmail.com" TargetMode="External"/><Relationship Id="rId124" Type="http://schemas.openxmlformats.org/officeDocument/2006/relationships/hyperlink" Target="mailto:mservicios45@gmail.com" TargetMode="External"/><Relationship Id="rId129" Type="http://schemas.openxmlformats.org/officeDocument/2006/relationships/hyperlink" Target="mailto:dbgv@gmail.com" TargetMode="External"/><Relationship Id="rId54" Type="http://schemas.openxmlformats.org/officeDocument/2006/relationships/hyperlink" Target="mailto:haroldforbescastrillon22@gmail.com" TargetMode="External"/><Relationship Id="rId70" Type="http://schemas.openxmlformats.org/officeDocument/2006/relationships/hyperlink" Target="mailto:lui-sofi@hotmail.es" TargetMode="External"/><Relationship Id="rId75" Type="http://schemas.openxmlformats.org/officeDocument/2006/relationships/hyperlink" Target="mailto:leonortizmariavictoria22@gmail.com" TargetMode="External"/><Relationship Id="rId91" Type="http://schemas.openxmlformats.org/officeDocument/2006/relationships/hyperlink" Target="mailto:norachicaiza@outlook.es" TargetMode="External"/><Relationship Id="rId96" Type="http://schemas.openxmlformats.org/officeDocument/2006/relationships/hyperlink" Target="mailto:gloriayor771@hotmail.com" TargetMode="External"/><Relationship Id="rId140" Type="http://schemas.openxmlformats.org/officeDocument/2006/relationships/hyperlink" Target="mailto:nlopera81@gmail.com" TargetMode="External"/><Relationship Id="rId145" Type="http://schemas.openxmlformats.org/officeDocument/2006/relationships/hyperlink" Target="mailto:pylarpo@gmail.com" TargetMode="External"/><Relationship Id="rId161" Type="http://schemas.openxmlformats.org/officeDocument/2006/relationships/hyperlink" Target="mailto:amparoerodas@gmail.com" TargetMode="External"/><Relationship Id="rId166" Type="http://schemas.openxmlformats.org/officeDocument/2006/relationships/hyperlink" Target="mailto:elicristi51@hotmail.com" TargetMode="External"/><Relationship Id="rId182" Type="http://schemas.openxmlformats.org/officeDocument/2006/relationships/hyperlink" Target="https://evolve-hc.net/index.php/Pacientes/Historia/601106" TargetMode="External"/><Relationship Id="rId187" Type="http://schemas.openxmlformats.org/officeDocument/2006/relationships/hyperlink" Target="https://evolve-hc.net/index.php/Pacientes/Historia/600773" TargetMode="External"/><Relationship Id="rId1" Type="http://schemas.openxmlformats.org/officeDocument/2006/relationships/hyperlink" Target="mailto:diegoezapata20@gmail.com" TargetMode="External"/><Relationship Id="rId6" Type="http://schemas.openxmlformats.org/officeDocument/2006/relationships/hyperlink" Target="mailto:yennypz22416@gmail.com" TargetMode="External"/><Relationship Id="rId23" Type="http://schemas.openxmlformats.org/officeDocument/2006/relationships/hyperlink" Target="mailto:hernandezmargarita760@gmail.com" TargetMode="External"/><Relationship Id="rId28" Type="http://schemas.openxmlformats.org/officeDocument/2006/relationships/hyperlink" Target="mailto:luribec80@gmail.com" TargetMode="External"/><Relationship Id="rId49" Type="http://schemas.openxmlformats.org/officeDocument/2006/relationships/hyperlink" Target="mailto:marinagudelo7@hotmail.com" TargetMode="External"/><Relationship Id="rId114" Type="http://schemas.openxmlformats.org/officeDocument/2006/relationships/hyperlink" Target="mailto:marina69@hotmail.es" TargetMode="External"/><Relationship Id="rId119" Type="http://schemas.openxmlformats.org/officeDocument/2006/relationships/hyperlink" Target="mailto:juvenallopez@hotmail.com" TargetMode="External"/><Relationship Id="rId44" Type="http://schemas.openxmlformats.org/officeDocument/2006/relationships/hyperlink" Target="mailto:negro_318@outlook.es" TargetMode="External"/><Relationship Id="rId60" Type="http://schemas.openxmlformats.org/officeDocument/2006/relationships/hyperlink" Target="mailto:alexandra3104@outlook.com" TargetMode="External"/><Relationship Id="rId65" Type="http://schemas.openxmlformats.org/officeDocument/2006/relationships/hyperlink" Target="mailto:dianamileidy2714@gmail.com" TargetMode="External"/><Relationship Id="rId81" Type="http://schemas.openxmlformats.org/officeDocument/2006/relationships/hyperlink" Target="mailto:fernandorincon714@gmail.com" TargetMode="External"/><Relationship Id="rId86" Type="http://schemas.openxmlformats.org/officeDocument/2006/relationships/hyperlink" Target="mailto:doracifue@hotmail.com" TargetMode="External"/><Relationship Id="rId130" Type="http://schemas.openxmlformats.org/officeDocument/2006/relationships/hyperlink" Target="mailto:nubiaduran11@hotmail.com" TargetMode="External"/><Relationship Id="rId135" Type="http://schemas.openxmlformats.org/officeDocument/2006/relationships/hyperlink" Target="mailto:victormocoa@gmail.com" TargetMode="External"/><Relationship Id="rId151" Type="http://schemas.openxmlformats.org/officeDocument/2006/relationships/hyperlink" Target="mailto:amontoya16@gmail.com" TargetMode="External"/><Relationship Id="rId156" Type="http://schemas.openxmlformats.org/officeDocument/2006/relationships/hyperlink" Target="mailto:alibiar@hotmail.com" TargetMode="External"/><Relationship Id="rId177" Type="http://schemas.openxmlformats.org/officeDocument/2006/relationships/hyperlink" Target="mailto:bfannyestela@gmail.com;%20bfannyp22412@gmail.com" TargetMode="External"/><Relationship Id="rId172" Type="http://schemas.openxmlformats.org/officeDocument/2006/relationships/hyperlink" Target="mailto:alejobarrera2021@gmail.com" TargetMode="External"/><Relationship Id="rId13" Type="http://schemas.openxmlformats.org/officeDocument/2006/relationships/hyperlink" Target="mailto:mirilu65@hotmail.com" TargetMode="External"/><Relationship Id="rId18" Type="http://schemas.openxmlformats.org/officeDocument/2006/relationships/hyperlink" Target="mailto:giovanny.velez@gmail.com" TargetMode="External"/><Relationship Id="rId39" Type="http://schemas.openxmlformats.org/officeDocument/2006/relationships/hyperlink" Target="mailto:marinagudelo7@hotmail.com" TargetMode="External"/><Relationship Id="rId109" Type="http://schemas.openxmlformats.org/officeDocument/2006/relationships/hyperlink" Target="mailto:dianabetancur336@gmail.com" TargetMode="External"/><Relationship Id="rId34" Type="http://schemas.openxmlformats.org/officeDocument/2006/relationships/hyperlink" Target="mailto:marinagudelo7@hotmail.com" TargetMode="External"/><Relationship Id="rId50" Type="http://schemas.openxmlformats.org/officeDocument/2006/relationships/hyperlink" Target="mailto:neylamontes1@gmail.com" TargetMode="External"/><Relationship Id="rId55" Type="http://schemas.openxmlformats.org/officeDocument/2006/relationships/hyperlink" Target="mailto:francisco2016espinosa@gmail.com" TargetMode="External"/><Relationship Id="rId76" Type="http://schemas.openxmlformats.org/officeDocument/2006/relationships/hyperlink" Target="mailto:mariadolly19351@hotmail.com" TargetMode="External"/><Relationship Id="rId97" Type="http://schemas.openxmlformats.org/officeDocument/2006/relationships/hyperlink" Target="mailto:guillermomeza107@gmail.com" TargetMode="External"/><Relationship Id="rId104" Type="http://schemas.openxmlformats.org/officeDocument/2006/relationships/hyperlink" Target="mailto:danielabolivar2@gmail.com" TargetMode="External"/><Relationship Id="rId120" Type="http://schemas.openxmlformats.org/officeDocument/2006/relationships/hyperlink" Target="mailto:montesmariadeyanira@gmail.com" TargetMode="External"/><Relationship Id="rId125" Type="http://schemas.openxmlformats.org/officeDocument/2006/relationships/hyperlink" Target="mailto:yanethbau18@gmail.com" TargetMode="External"/><Relationship Id="rId141" Type="http://schemas.openxmlformats.org/officeDocument/2006/relationships/hyperlink" Target="mailto:amparobe@yahoo.com" TargetMode="External"/><Relationship Id="rId146" Type="http://schemas.openxmlformats.org/officeDocument/2006/relationships/hyperlink" Target="mailto:ELIZABETH.SERNA@GMAIL.COM" TargetMode="External"/><Relationship Id="rId167" Type="http://schemas.openxmlformats.org/officeDocument/2006/relationships/hyperlink" Target="mailto:majonanda51@gmail.com" TargetMode="External"/><Relationship Id="rId188" Type="http://schemas.openxmlformats.org/officeDocument/2006/relationships/hyperlink" Target="mailto:lilianaospina582@gmail.com" TargetMode="External"/><Relationship Id="rId7" Type="http://schemas.openxmlformats.org/officeDocument/2006/relationships/hyperlink" Target="mailto:zaidamedina71@gmail.com" TargetMode="External"/><Relationship Id="rId71" Type="http://schemas.openxmlformats.org/officeDocument/2006/relationships/hyperlink" Target="mailto:hospicioe.parraa@gmail.com" TargetMode="External"/><Relationship Id="rId92" Type="http://schemas.openxmlformats.org/officeDocument/2006/relationships/hyperlink" Target="mailto:misabeltorres20@gmail.com" TargetMode="External"/><Relationship Id="rId162" Type="http://schemas.openxmlformats.org/officeDocument/2006/relationships/hyperlink" Target="mailto:alarpacol@yahoo.com" TargetMode="External"/><Relationship Id="rId183" Type="http://schemas.openxmlformats.org/officeDocument/2006/relationships/hyperlink" Target="https://evolve-hc.net/index.php/Pacientes/Historia/601014" TargetMode="External"/><Relationship Id="rId2" Type="http://schemas.openxmlformats.org/officeDocument/2006/relationships/hyperlink" Target="mailto:lmul19@hotmail.com" TargetMode="External"/><Relationship Id="rId29" Type="http://schemas.openxmlformats.org/officeDocument/2006/relationships/hyperlink" Target="mailto:castaneda988@gmail.com" TargetMode="External"/><Relationship Id="rId24" Type="http://schemas.openxmlformats.org/officeDocument/2006/relationships/hyperlink" Target="mailto:caro58820@gmail.com" TargetMode="External"/><Relationship Id="rId40" Type="http://schemas.openxmlformats.org/officeDocument/2006/relationships/hyperlink" Target="mailto:brianruizrodriguez2040@gmail.com" TargetMode="External"/><Relationship Id="rId45" Type="http://schemas.openxmlformats.org/officeDocument/2006/relationships/hyperlink" Target="mailto:jennifer_estrada27@hotmail.com" TargetMode="External"/><Relationship Id="rId66" Type="http://schemas.openxmlformats.org/officeDocument/2006/relationships/hyperlink" Target="mailto:estefaniaisazafajardo@gmail.com" TargetMode="External"/><Relationship Id="rId87" Type="http://schemas.openxmlformats.org/officeDocument/2006/relationships/hyperlink" Target="mailto:gilmaberrio@hotmail.com" TargetMode="External"/><Relationship Id="rId110" Type="http://schemas.openxmlformats.org/officeDocument/2006/relationships/hyperlink" Target="mailto:puli865@hotmail.com" TargetMode="External"/><Relationship Id="rId115" Type="http://schemas.openxmlformats.org/officeDocument/2006/relationships/hyperlink" Target="mailto:uribehenaodoralba@gmail.com" TargetMode="External"/><Relationship Id="rId131" Type="http://schemas.openxmlformats.org/officeDocument/2006/relationships/hyperlink" Target="mailto:jmvpgo@gmail.com" TargetMode="External"/><Relationship Id="rId136" Type="http://schemas.openxmlformats.org/officeDocument/2006/relationships/hyperlink" Target="mailto:jimmyjavier882010@gmail.com" TargetMode="External"/><Relationship Id="rId157" Type="http://schemas.openxmlformats.org/officeDocument/2006/relationships/hyperlink" Target="mailto:claraines1152@gmail.com" TargetMode="External"/><Relationship Id="rId178" Type="http://schemas.openxmlformats.org/officeDocument/2006/relationships/hyperlink" Target="mailto:angela7016.e@gmail.com" TargetMode="External"/><Relationship Id="rId61" Type="http://schemas.openxmlformats.org/officeDocument/2006/relationships/hyperlink" Target="mailto:doris.rojas1959@hotmail.com" TargetMode="External"/><Relationship Id="rId82" Type="http://schemas.openxmlformats.org/officeDocument/2006/relationships/hyperlink" Target="mailto:zediel-1018@hotmail.com" TargetMode="External"/><Relationship Id="rId152" Type="http://schemas.openxmlformats.org/officeDocument/2006/relationships/hyperlink" Target="mailto:paulaandreazuluaga24@gmail.com" TargetMode="External"/><Relationship Id="rId173" Type="http://schemas.openxmlformats.org/officeDocument/2006/relationships/hyperlink" Target="mailto:cruzyagari@gmail.com" TargetMode="External"/><Relationship Id="rId19" Type="http://schemas.openxmlformats.org/officeDocument/2006/relationships/hyperlink" Target="mailto:lukas0421@hotmail.com" TargetMode="External"/><Relationship Id="rId14" Type="http://schemas.openxmlformats.org/officeDocument/2006/relationships/hyperlink" Target="mailto:linamedina@gmail.com" TargetMode="External"/><Relationship Id="rId30" Type="http://schemas.openxmlformats.org/officeDocument/2006/relationships/hyperlink" Target="mailto:pinturaartistica@yahoo.es" TargetMode="External"/><Relationship Id="rId35" Type="http://schemas.openxmlformats.org/officeDocument/2006/relationships/hyperlink" Target="mailto:marinagudelo7@hotmail.com" TargetMode="External"/><Relationship Id="rId56" Type="http://schemas.openxmlformats.org/officeDocument/2006/relationships/hyperlink" Target="mailto:canorojasrosalba59@gmail.com" TargetMode="External"/><Relationship Id="rId77" Type="http://schemas.openxmlformats.org/officeDocument/2006/relationships/hyperlink" Target="mailto:juliedt@hotmai.it" TargetMode="External"/><Relationship Id="rId100" Type="http://schemas.openxmlformats.org/officeDocument/2006/relationships/hyperlink" Target="mailto:lmarinaroldan49@gmail.com" TargetMode="External"/><Relationship Id="rId105" Type="http://schemas.openxmlformats.org/officeDocument/2006/relationships/hyperlink" Target="mailto:sgirald15@gmail.com" TargetMode="External"/><Relationship Id="rId126" Type="http://schemas.openxmlformats.org/officeDocument/2006/relationships/hyperlink" Target="mailto:contadora92@hotmail.com" TargetMode="External"/><Relationship Id="rId147" Type="http://schemas.openxmlformats.org/officeDocument/2006/relationships/hyperlink" Target="mailto:gloriazposadab@gmail.com" TargetMode="External"/><Relationship Id="rId168" Type="http://schemas.openxmlformats.org/officeDocument/2006/relationships/hyperlink" Target="mailto:gladyscortes.05@gmail.com" TargetMode="External"/><Relationship Id="rId8" Type="http://schemas.openxmlformats.org/officeDocument/2006/relationships/hyperlink" Target="mailto:guerracamilo1997@gmail.com" TargetMode="External"/><Relationship Id="rId51" Type="http://schemas.openxmlformats.org/officeDocument/2006/relationships/hyperlink" Target="mailto:jfonsecamontes@yahoo.es" TargetMode="External"/><Relationship Id="rId72" Type="http://schemas.openxmlformats.org/officeDocument/2006/relationships/hyperlink" Target="mailto:angelamara2328@gmail.com" TargetMode="External"/><Relationship Id="rId93" Type="http://schemas.openxmlformats.org/officeDocument/2006/relationships/hyperlink" Target="mailto:diego.londono@carmeuse.com.co" TargetMode="External"/><Relationship Id="rId98" Type="http://schemas.openxmlformats.org/officeDocument/2006/relationships/hyperlink" Target="mailto:franciscossar@gmail.com" TargetMode="External"/><Relationship Id="rId121" Type="http://schemas.openxmlformats.org/officeDocument/2006/relationships/hyperlink" Target="mailto:veroherretamayo1702@gmail.com" TargetMode="External"/><Relationship Id="rId142" Type="http://schemas.openxmlformats.org/officeDocument/2006/relationships/hyperlink" Target="mailto:ilmaalzate1501@hotmail.com" TargetMode="External"/><Relationship Id="rId163" Type="http://schemas.openxmlformats.org/officeDocument/2006/relationships/hyperlink" Target="mailto:mapire3@gmail.com" TargetMode="External"/><Relationship Id="rId184" Type="http://schemas.openxmlformats.org/officeDocument/2006/relationships/hyperlink" Target="https://evolve-hc.net/index.php/Pacientes/Historia/600921" TargetMode="External"/><Relationship Id="rId3" Type="http://schemas.openxmlformats.org/officeDocument/2006/relationships/hyperlink" Target="mailto:steven_castano15@hotmail.com" TargetMode="External"/><Relationship Id="rId25" Type="http://schemas.openxmlformats.org/officeDocument/2006/relationships/hyperlink" Target="mailto:l.joha@hotmail.com" TargetMode="External"/><Relationship Id="rId46" Type="http://schemas.openxmlformats.org/officeDocument/2006/relationships/hyperlink" Target="mailto:mariasoniatorovelez@gmail.com" TargetMode="External"/><Relationship Id="rId67" Type="http://schemas.openxmlformats.org/officeDocument/2006/relationships/hyperlink" Target="mailto:evyuzca@gmail.com" TargetMode="External"/><Relationship Id="rId116" Type="http://schemas.openxmlformats.org/officeDocument/2006/relationships/hyperlink" Target="mailto:dcaro9501@hotmail.com" TargetMode="External"/><Relationship Id="rId137" Type="http://schemas.openxmlformats.org/officeDocument/2006/relationships/hyperlink" Target="mailto:mariateresavillada8@gmail.com" TargetMode="External"/><Relationship Id="rId158" Type="http://schemas.openxmlformats.org/officeDocument/2006/relationships/hyperlink" Target="mailto:luzstellalozano2008@gmail.com" TargetMode="External"/><Relationship Id="rId20" Type="http://schemas.openxmlformats.org/officeDocument/2006/relationships/hyperlink" Target="mailto:belisadavila24@gmail.com" TargetMode="External"/><Relationship Id="rId41" Type="http://schemas.openxmlformats.org/officeDocument/2006/relationships/hyperlink" Target="mailto:marinagudelo7@hotmail.com" TargetMode="External"/><Relationship Id="rId62" Type="http://schemas.openxmlformats.org/officeDocument/2006/relationships/hyperlink" Target="mailto:nanita717@hotmail.com" TargetMode="External"/><Relationship Id="rId83" Type="http://schemas.openxmlformats.org/officeDocument/2006/relationships/hyperlink" Target="mailto:deisyrodas14@gmail.com" TargetMode="External"/><Relationship Id="rId88" Type="http://schemas.openxmlformats.org/officeDocument/2006/relationships/hyperlink" Target="mailto:arroyavecorreacasiangeles@gmail.com" TargetMode="External"/><Relationship Id="rId111" Type="http://schemas.openxmlformats.org/officeDocument/2006/relationships/hyperlink" Target="mailto:amparoosorio9@gmail.com" TargetMode="External"/><Relationship Id="rId132" Type="http://schemas.openxmlformats.org/officeDocument/2006/relationships/hyperlink" Target="mailto:jorgeemolinaca@gmail.com" TargetMode="External"/><Relationship Id="rId153" Type="http://schemas.openxmlformats.org/officeDocument/2006/relationships/hyperlink" Target="mailto:palvaqui@hotmail.com" TargetMode="External"/><Relationship Id="rId174" Type="http://schemas.openxmlformats.org/officeDocument/2006/relationships/hyperlink" Target="mailto:ospinagallo@hotmail.com" TargetMode="External"/><Relationship Id="rId179" Type="http://schemas.openxmlformats.org/officeDocument/2006/relationships/hyperlink" Target="mailto:gladisroldan077@gmail.com" TargetMode="External"/><Relationship Id="rId15" Type="http://schemas.openxmlformats.org/officeDocument/2006/relationships/hyperlink" Target="mailto:cristianrr1895@gmail.com" TargetMode="External"/><Relationship Id="rId36" Type="http://schemas.openxmlformats.org/officeDocument/2006/relationships/hyperlink" Target="mailto:marinagudelo7@hotmail.com" TargetMode="External"/><Relationship Id="rId57" Type="http://schemas.openxmlformats.org/officeDocument/2006/relationships/hyperlink" Target="mailto:analida1004@gmail.com" TargetMode="External"/><Relationship Id="rId106" Type="http://schemas.openxmlformats.org/officeDocument/2006/relationships/hyperlink" Target="mailto:istaelcielo55@gmail.com" TargetMode="External"/><Relationship Id="rId127" Type="http://schemas.openxmlformats.org/officeDocument/2006/relationships/hyperlink" Target="mailto:mcpalacios@gmail.com" TargetMode="External"/><Relationship Id="rId10" Type="http://schemas.openxmlformats.org/officeDocument/2006/relationships/hyperlink" Target="mailto:luzospina345@gmail.com" TargetMode="External"/><Relationship Id="rId31" Type="http://schemas.openxmlformats.org/officeDocument/2006/relationships/hyperlink" Target="mailto:arhe837@gmail.com" TargetMode="External"/><Relationship Id="rId52" Type="http://schemas.openxmlformats.org/officeDocument/2006/relationships/hyperlink" Target="mailto:orozcoochoa@hotmail.com" TargetMode="External"/><Relationship Id="rId73" Type="http://schemas.openxmlformats.org/officeDocument/2006/relationships/hyperlink" Target="mailto:bravecano@yahoo.com.co" TargetMode="External"/><Relationship Id="rId78" Type="http://schemas.openxmlformats.org/officeDocument/2006/relationships/hyperlink" Target="mailto:chilihur58@gmail.com" TargetMode="External"/><Relationship Id="rId94" Type="http://schemas.openxmlformats.org/officeDocument/2006/relationships/hyperlink" Target="mailto:palenciaisaac913@gmail.com" TargetMode="External"/><Relationship Id="rId99" Type="http://schemas.openxmlformats.org/officeDocument/2006/relationships/hyperlink" Target="mailto:monagladyspl@gmail.com" TargetMode="External"/><Relationship Id="rId101" Type="http://schemas.openxmlformats.org/officeDocument/2006/relationships/hyperlink" Target="mailto:fama3153@hotmail.com" TargetMode="External"/><Relationship Id="rId122" Type="http://schemas.openxmlformats.org/officeDocument/2006/relationships/hyperlink" Target="mailto:veroherretamayo1702@gmail.com" TargetMode="External"/><Relationship Id="rId143" Type="http://schemas.openxmlformats.org/officeDocument/2006/relationships/hyperlink" Target="mailto:camiladuque242@gmail.com" TargetMode="External"/><Relationship Id="rId148" Type="http://schemas.openxmlformats.org/officeDocument/2006/relationships/hyperlink" Target="mailto:comunidadmeraki07@gmail.com" TargetMode="External"/><Relationship Id="rId164" Type="http://schemas.openxmlformats.org/officeDocument/2006/relationships/hyperlink" Target="mailto:silviaveco@gmail.com" TargetMode="External"/><Relationship Id="rId169" Type="http://schemas.openxmlformats.org/officeDocument/2006/relationships/hyperlink" Target="mailto:libiaduqueaguirre@gmail.com" TargetMode="External"/><Relationship Id="rId185" Type="http://schemas.openxmlformats.org/officeDocument/2006/relationships/hyperlink" Target="https://evolve-hc.net/index.php/Pacientes/Historia/600897" TargetMode="External"/><Relationship Id="rId4" Type="http://schemas.openxmlformats.org/officeDocument/2006/relationships/hyperlink" Target="mailto:patriciatda10@gmail.com" TargetMode="External"/><Relationship Id="rId9" Type="http://schemas.openxmlformats.org/officeDocument/2006/relationships/hyperlink" Target="mailto:deicyalzate2009@gmail.com" TargetMode="External"/><Relationship Id="rId180" Type="http://schemas.openxmlformats.org/officeDocument/2006/relationships/hyperlink" Target="https://evolve-hc.net/index.php/Agend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BC83-1F2F-48B8-8CF2-83016137411A}">
  <dimension ref="A1:AH345"/>
  <sheetViews>
    <sheetView tabSelected="1" zoomScaleNormal="100" workbookViewId="0">
      <selection activeCell="G2" sqref="G2"/>
    </sheetView>
  </sheetViews>
  <sheetFormatPr baseColWidth="10" defaultColWidth="11.44140625" defaultRowHeight="70.5" customHeight="1" x14ac:dyDescent="0.3"/>
  <cols>
    <col min="1" max="1" width="7.21875" style="25" customWidth="1"/>
    <col min="2" max="3" width="16" style="26" customWidth="1"/>
    <col min="4" max="4" width="14.5546875" style="25" bestFit="1" customWidth="1"/>
    <col min="5" max="5" width="35.21875" style="25" hidden="1" customWidth="1"/>
    <col min="6" max="6" width="18.77734375" style="25" hidden="1" customWidth="1"/>
    <col min="7" max="7" width="28.21875" style="25" bestFit="1" customWidth="1"/>
    <col min="8" max="8" width="11.77734375" style="25" customWidth="1"/>
    <col min="9" max="9" width="20.77734375" style="25" bestFit="1" customWidth="1"/>
    <col min="10" max="10" width="20.77734375" style="27" customWidth="1"/>
    <col min="11" max="11" width="17.44140625" style="25" bestFit="1" customWidth="1"/>
    <col min="12" max="12" width="17.21875" style="25" customWidth="1"/>
    <col min="13" max="13" width="12.5546875" style="25" bestFit="1" customWidth="1"/>
    <col min="14" max="14" width="31.21875" style="25" bestFit="1" customWidth="1"/>
    <col min="15" max="15" width="16" style="25" customWidth="1"/>
    <col min="16" max="16" width="18" style="28" bestFit="1" customWidth="1"/>
    <col min="17" max="17" width="29.21875" style="25" bestFit="1" customWidth="1"/>
    <col min="18" max="18" width="27.77734375" style="28" bestFit="1" customWidth="1"/>
    <col min="19" max="19" width="10.77734375" style="28" customWidth="1"/>
    <col min="20" max="20" width="75.77734375" style="25" customWidth="1"/>
    <col min="21" max="21" width="52.77734375" style="25" bestFit="1" customWidth="1"/>
    <col min="22" max="22" width="26.77734375" style="25" customWidth="1"/>
    <col min="23" max="23" width="42.21875" style="25" customWidth="1"/>
    <col min="24" max="24" width="13.5546875" style="25" bestFit="1" customWidth="1"/>
    <col min="25" max="25" width="22.77734375" style="25" bestFit="1" customWidth="1"/>
    <col min="26" max="26" width="24.21875" style="25" bestFit="1" customWidth="1"/>
    <col min="27" max="27" width="11.21875" style="25" bestFit="1" customWidth="1"/>
    <col min="28" max="28" width="11.77734375" style="25" bestFit="1" customWidth="1"/>
    <col min="29" max="29" width="11.77734375" style="25" customWidth="1"/>
    <col min="30" max="30" width="18.5546875" style="25" bestFit="1" customWidth="1"/>
    <col min="31" max="31" width="40.77734375" style="25" bestFit="1" customWidth="1"/>
    <col min="32" max="32" width="29" style="25" customWidth="1"/>
    <col min="33" max="33" width="58.77734375" style="25" customWidth="1"/>
    <col min="34" max="34" width="93" style="29" customWidth="1"/>
    <col min="35" max="16384" width="11.44140625" style="25"/>
  </cols>
  <sheetData>
    <row r="1" spans="1:34" s="2" customFormat="1" ht="70.5" customHeight="1" x14ac:dyDescent="0.3">
      <c r="A1" s="97" t="s">
        <v>0</v>
      </c>
      <c r="B1" s="98" t="s">
        <v>1</v>
      </c>
      <c r="C1" s="99" t="s">
        <v>2</v>
      </c>
      <c r="D1" s="100" t="s">
        <v>3</v>
      </c>
      <c r="E1" s="100" t="s">
        <v>4</v>
      </c>
      <c r="F1" s="100" t="s">
        <v>5</v>
      </c>
      <c r="G1" s="1" t="s">
        <v>6</v>
      </c>
      <c r="H1" s="100" t="s">
        <v>7</v>
      </c>
      <c r="I1" s="100" t="s">
        <v>8</v>
      </c>
      <c r="J1" s="100" t="s">
        <v>9</v>
      </c>
      <c r="K1" s="100" t="s">
        <v>10</v>
      </c>
      <c r="L1" s="100" t="s">
        <v>11</v>
      </c>
      <c r="M1" s="100" t="s">
        <v>12</v>
      </c>
      <c r="N1" s="100" t="s">
        <v>13</v>
      </c>
      <c r="O1" s="101" t="s">
        <v>14</v>
      </c>
      <c r="P1" s="100" t="s">
        <v>15</v>
      </c>
      <c r="Q1" s="100" t="s">
        <v>16</v>
      </c>
      <c r="R1" s="100" t="s">
        <v>17</v>
      </c>
      <c r="S1" s="100" t="s">
        <v>18</v>
      </c>
      <c r="T1" s="100" t="s">
        <v>19</v>
      </c>
      <c r="U1" s="100" t="s">
        <v>20</v>
      </c>
      <c r="V1" s="100" t="s">
        <v>21</v>
      </c>
      <c r="W1" s="100" t="s">
        <v>22</v>
      </c>
      <c r="X1" s="100" t="s">
        <v>23</v>
      </c>
      <c r="Y1" s="100" t="s">
        <v>24</v>
      </c>
      <c r="Z1" s="100" t="s">
        <v>25</v>
      </c>
      <c r="AA1" s="100" t="s">
        <v>26</v>
      </c>
      <c r="AB1" s="100" t="s">
        <v>27</v>
      </c>
      <c r="AC1" s="100" t="s">
        <v>28</v>
      </c>
      <c r="AD1" s="100" t="s">
        <v>29</v>
      </c>
      <c r="AE1" s="100" t="s">
        <v>30</v>
      </c>
      <c r="AF1" s="100" t="s">
        <v>31</v>
      </c>
      <c r="AG1" s="100" t="s">
        <v>32</v>
      </c>
      <c r="AH1" s="102" t="s">
        <v>33</v>
      </c>
    </row>
    <row r="2" spans="1:34" s="6" customFormat="1" ht="70.5" customHeight="1" x14ac:dyDescent="0.3">
      <c r="A2" s="30">
        <v>1</v>
      </c>
      <c r="B2" s="13">
        <v>45367</v>
      </c>
      <c r="C2" s="32" t="s">
        <v>34</v>
      </c>
      <c r="D2" s="4">
        <v>32235089</v>
      </c>
      <c r="E2" s="3" t="s">
        <v>35</v>
      </c>
      <c r="F2" s="33"/>
      <c r="G2" s="3" t="str">
        <f t="shared" ref="G2:G65" si="0">E2 &amp; " " &amp; F2</f>
        <v xml:space="preserve">Nubia Patiño de Ospina </v>
      </c>
      <c r="H2" s="4" t="s">
        <v>36</v>
      </c>
      <c r="I2" s="15">
        <v>18203</v>
      </c>
      <c r="J2" s="5">
        <f t="shared" ref="J2:J65" si="1">DATEDIF(I2,B2,"Y")</f>
        <v>74</v>
      </c>
      <c r="K2" s="18" t="s">
        <v>37</v>
      </c>
      <c r="L2" s="34">
        <v>3053736035</v>
      </c>
      <c r="M2" s="4" t="s">
        <v>38</v>
      </c>
      <c r="N2" s="30"/>
      <c r="O2" s="4" t="s">
        <v>39</v>
      </c>
      <c r="P2" s="4" t="s">
        <v>40</v>
      </c>
      <c r="Q2" s="34" t="s">
        <v>41</v>
      </c>
      <c r="R2" s="33"/>
      <c r="S2" s="34" t="s">
        <v>42</v>
      </c>
      <c r="T2" s="84"/>
      <c r="U2" s="85" t="s">
        <v>43</v>
      </c>
      <c r="V2" s="86"/>
      <c r="W2" s="86"/>
      <c r="X2" s="17" t="s">
        <v>44</v>
      </c>
      <c r="Y2" s="74">
        <v>106</v>
      </c>
      <c r="Z2" s="74">
        <v>72</v>
      </c>
      <c r="AA2" s="74">
        <v>58</v>
      </c>
      <c r="AB2" s="74">
        <v>1.52</v>
      </c>
      <c r="AC2" s="35">
        <f t="shared" ref="AC2:AC65" si="2">AA2/(AB2*AB2)</f>
        <v>25.103878116343491</v>
      </c>
      <c r="AD2" s="17" t="s">
        <v>45</v>
      </c>
      <c r="AE2" s="9" t="s">
        <v>46</v>
      </c>
      <c r="AF2" s="17"/>
      <c r="AG2" s="9"/>
      <c r="AH2" s="95"/>
    </row>
    <row r="3" spans="1:34" s="6" customFormat="1" ht="70.5" customHeight="1" x14ac:dyDescent="0.3">
      <c r="A3" s="30">
        <v>2</v>
      </c>
      <c r="B3" s="13">
        <v>45367</v>
      </c>
      <c r="C3" s="32" t="s">
        <v>34</v>
      </c>
      <c r="D3" s="4">
        <v>42875196</v>
      </c>
      <c r="E3" s="3" t="s">
        <v>47</v>
      </c>
      <c r="F3" s="33"/>
      <c r="G3" s="3" t="str">
        <f t="shared" si="0"/>
        <v xml:space="preserve">Gladys Patiño Lopera </v>
      </c>
      <c r="H3" s="4" t="s">
        <v>36</v>
      </c>
      <c r="I3" s="15">
        <v>22220</v>
      </c>
      <c r="J3" s="5">
        <f t="shared" si="1"/>
        <v>63</v>
      </c>
      <c r="K3" s="18" t="s">
        <v>48</v>
      </c>
      <c r="L3" s="34">
        <v>3108564329</v>
      </c>
      <c r="M3" s="4" t="s">
        <v>49</v>
      </c>
      <c r="N3" s="31" t="s">
        <v>50</v>
      </c>
      <c r="O3" s="4" t="s">
        <v>51</v>
      </c>
      <c r="P3" s="4" t="s">
        <v>52</v>
      </c>
      <c r="Q3" s="34" t="s">
        <v>53</v>
      </c>
      <c r="R3" s="33"/>
      <c r="S3" s="34" t="s">
        <v>54</v>
      </c>
      <c r="T3" s="84"/>
      <c r="U3" s="9" t="s">
        <v>55</v>
      </c>
      <c r="V3" s="86"/>
      <c r="W3" s="86"/>
      <c r="X3" s="17" t="s">
        <v>44</v>
      </c>
      <c r="Y3" s="74">
        <v>108</v>
      </c>
      <c r="Z3" s="74">
        <v>76</v>
      </c>
      <c r="AA3" s="74">
        <v>53</v>
      </c>
      <c r="AB3" s="74">
        <v>1.55</v>
      </c>
      <c r="AC3" s="35">
        <f t="shared" si="2"/>
        <v>22.060353798126947</v>
      </c>
      <c r="AD3" s="17" t="s">
        <v>45</v>
      </c>
      <c r="AE3" s="9" t="s">
        <v>56</v>
      </c>
      <c r="AF3" s="87" t="s">
        <v>57</v>
      </c>
      <c r="AG3" s="9"/>
      <c r="AH3" s="95"/>
    </row>
    <row r="4" spans="1:34" s="6" customFormat="1" ht="70.5" customHeight="1" x14ac:dyDescent="0.3">
      <c r="A4" s="30">
        <v>3</v>
      </c>
      <c r="B4" s="13">
        <v>45367</v>
      </c>
      <c r="C4" s="32" t="s">
        <v>34</v>
      </c>
      <c r="D4" s="4">
        <v>32227852</v>
      </c>
      <c r="E4" s="3" t="s">
        <v>58</v>
      </c>
      <c r="F4" s="33"/>
      <c r="G4" s="3" t="str">
        <f t="shared" si="0"/>
        <v xml:space="preserve">Liliana Estela Ospina Patiño  </v>
      </c>
      <c r="H4" s="4" t="s">
        <v>36</v>
      </c>
      <c r="I4" s="15">
        <v>28709</v>
      </c>
      <c r="J4" s="5">
        <f t="shared" si="1"/>
        <v>45</v>
      </c>
      <c r="K4" s="18" t="s">
        <v>37</v>
      </c>
      <c r="L4" s="34">
        <v>3244834879</v>
      </c>
      <c r="M4" s="4" t="s">
        <v>49</v>
      </c>
      <c r="N4" s="31" t="s">
        <v>59</v>
      </c>
      <c r="O4" s="4" t="s">
        <v>51</v>
      </c>
      <c r="P4" s="4" t="s">
        <v>40</v>
      </c>
      <c r="Q4" s="34"/>
      <c r="R4" s="33"/>
      <c r="S4" s="34"/>
      <c r="T4" s="84"/>
      <c r="U4" s="85" t="s">
        <v>43</v>
      </c>
      <c r="V4" s="86"/>
      <c r="W4" s="86"/>
      <c r="X4" s="17" t="s">
        <v>44</v>
      </c>
      <c r="Y4" s="74">
        <v>88</v>
      </c>
      <c r="Z4" s="74">
        <v>64</v>
      </c>
      <c r="AA4" s="74">
        <v>67</v>
      </c>
      <c r="AB4" s="74">
        <v>1.61</v>
      </c>
      <c r="AC4" s="35">
        <f t="shared" si="2"/>
        <v>25.847768218818715</v>
      </c>
      <c r="AD4" s="17" t="s">
        <v>60</v>
      </c>
      <c r="AE4" s="9" t="s">
        <v>46</v>
      </c>
      <c r="AF4" s="17"/>
      <c r="AG4" s="9"/>
      <c r="AH4" s="95"/>
    </row>
    <row r="5" spans="1:34" s="6" customFormat="1" ht="70.5" customHeight="1" x14ac:dyDescent="0.3">
      <c r="A5" s="30">
        <v>4</v>
      </c>
      <c r="B5" s="13">
        <v>45367</v>
      </c>
      <c r="C5" s="32" t="s">
        <v>34</v>
      </c>
      <c r="D5" s="4">
        <v>8347572</v>
      </c>
      <c r="E5" s="3" t="s">
        <v>61</v>
      </c>
      <c r="F5" s="33"/>
      <c r="G5" s="3" t="str">
        <f t="shared" si="0"/>
        <v xml:space="preserve">Luis Fernando Carrasquilla Restrepo </v>
      </c>
      <c r="H5" s="4" t="s">
        <v>62</v>
      </c>
      <c r="I5" s="15">
        <v>18437</v>
      </c>
      <c r="J5" s="5">
        <f t="shared" si="1"/>
        <v>73</v>
      </c>
      <c r="K5" s="18" t="s">
        <v>63</v>
      </c>
      <c r="L5" s="34">
        <v>3215759524</v>
      </c>
      <c r="M5" s="4" t="s">
        <v>64</v>
      </c>
      <c r="N5" s="30"/>
      <c r="O5" s="4" t="s">
        <v>65</v>
      </c>
      <c r="P5" s="4" t="s">
        <v>40</v>
      </c>
      <c r="Q5" s="34" t="s">
        <v>66</v>
      </c>
      <c r="R5" s="33"/>
      <c r="S5" s="34" t="s">
        <v>54</v>
      </c>
      <c r="T5" s="84"/>
      <c r="U5" s="85" t="s">
        <v>43</v>
      </c>
      <c r="V5" s="86"/>
      <c r="W5" s="86"/>
      <c r="X5" s="17" t="s">
        <v>44</v>
      </c>
      <c r="Y5" s="74">
        <v>129</v>
      </c>
      <c r="Z5" s="74">
        <v>92</v>
      </c>
      <c r="AA5" s="74">
        <v>76</v>
      </c>
      <c r="AB5" s="74">
        <v>1.67</v>
      </c>
      <c r="AC5" s="35">
        <f t="shared" si="2"/>
        <v>27.250887446663558</v>
      </c>
      <c r="AD5" s="17" t="s">
        <v>45</v>
      </c>
      <c r="AE5" s="9" t="s">
        <v>46</v>
      </c>
      <c r="AF5" s="17"/>
      <c r="AG5" s="9"/>
      <c r="AH5" s="95"/>
    </row>
    <row r="6" spans="1:34" s="6" customFormat="1" ht="70.5" customHeight="1" x14ac:dyDescent="0.3">
      <c r="A6" s="30">
        <v>5</v>
      </c>
      <c r="B6" s="13">
        <v>45367</v>
      </c>
      <c r="C6" s="32" t="s">
        <v>34</v>
      </c>
      <c r="D6" s="4">
        <v>43736481</v>
      </c>
      <c r="E6" s="3" t="s">
        <v>67</v>
      </c>
      <c r="F6" s="33"/>
      <c r="G6" s="3" t="str">
        <f t="shared" si="0"/>
        <v xml:space="preserve">Daris Elena Ortiz Agudelo </v>
      </c>
      <c r="H6" s="4" t="s">
        <v>36</v>
      </c>
      <c r="I6" s="15">
        <v>26566</v>
      </c>
      <c r="J6" s="5">
        <f t="shared" si="1"/>
        <v>51</v>
      </c>
      <c r="K6" s="18" t="s">
        <v>37</v>
      </c>
      <c r="L6" s="34">
        <v>3128244748</v>
      </c>
      <c r="M6" s="4" t="s">
        <v>68</v>
      </c>
      <c r="N6" s="30"/>
      <c r="O6" s="4" t="s">
        <v>51</v>
      </c>
      <c r="P6" s="4" t="s">
        <v>40</v>
      </c>
      <c r="Q6" s="34" t="s">
        <v>69</v>
      </c>
      <c r="R6" s="33"/>
      <c r="S6" s="34" t="s">
        <v>54</v>
      </c>
      <c r="T6" s="84"/>
      <c r="U6" s="9" t="s">
        <v>55</v>
      </c>
      <c r="V6" s="86"/>
      <c r="W6" s="86"/>
      <c r="X6" s="17" t="s">
        <v>70</v>
      </c>
      <c r="Y6" s="74">
        <v>131</v>
      </c>
      <c r="Z6" s="74">
        <v>95</v>
      </c>
      <c r="AA6" s="74">
        <v>83</v>
      </c>
      <c r="AB6" s="74">
        <v>1.48</v>
      </c>
      <c r="AC6" s="35">
        <f t="shared" si="2"/>
        <v>37.892622352081816</v>
      </c>
      <c r="AD6" s="17" t="s">
        <v>71</v>
      </c>
      <c r="AE6" s="9" t="s">
        <v>56</v>
      </c>
      <c r="AF6" s="87" t="s">
        <v>72</v>
      </c>
      <c r="AG6" s="9"/>
      <c r="AH6" s="95"/>
    </row>
    <row r="7" spans="1:34" s="6" customFormat="1" ht="70.5" customHeight="1" x14ac:dyDescent="0.3">
      <c r="A7" s="30">
        <v>6</v>
      </c>
      <c r="B7" s="13">
        <v>45367</v>
      </c>
      <c r="C7" s="32" t="s">
        <v>34</v>
      </c>
      <c r="D7" s="4">
        <v>71785733</v>
      </c>
      <c r="E7" s="3" t="s">
        <v>73</v>
      </c>
      <c r="F7" s="33"/>
      <c r="G7" s="3" t="str">
        <f t="shared" si="0"/>
        <v xml:space="preserve">Duván Darío David Castrillón </v>
      </c>
      <c r="H7" s="4" t="s">
        <v>62</v>
      </c>
      <c r="I7" s="15">
        <v>28609</v>
      </c>
      <c r="J7" s="5">
        <f t="shared" si="1"/>
        <v>45</v>
      </c>
      <c r="K7" s="18" t="s">
        <v>74</v>
      </c>
      <c r="L7" s="34">
        <v>3054347575</v>
      </c>
      <c r="M7" s="4" t="s">
        <v>64</v>
      </c>
      <c r="N7" s="30"/>
      <c r="O7" s="4" t="s">
        <v>39</v>
      </c>
      <c r="P7" s="34" t="s">
        <v>52</v>
      </c>
      <c r="Q7" s="34" t="s">
        <v>75</v>
      </c>
      <c r="R7" s="33"/>
      <c r="S7" s="34" t="s">
        <v>54</v>
      </c>
      <c r="T7" s="84"/>
      <c r="U7" s="9" t="s">
        <v>55</v>
      </c>
      <c r="V7" s="86"/>
      <c r="W7" s="86"/>
      <c r="X7" s="17" t="s">
        <v>44</v>
      </c>
      <c r="Y7" s="74">
        <v>156</v>
      </c>
      <c r="Z7" s="74">
        <v>93</v>
      </c>
      <c r="AA7" s="74">
        <v>79</v>
      </c>
      <c r="AB7" s="74">
        <v>1.7</v>
      </c>
      <c r="AC7" s="35">
        <f t="shared" si="2"/>
        <v>27.335640138408309</v>
      </c>
      <c r="AD7" s="17" t="s">
        <v>76</v>
      </c>
      <c r="AE7" s="9" t="s">
        <v>77</v>
      </c>
      <c r="AF7" s="17"/>
      <c r="AG7" s="9"/>
      <c r="AH7" s="95"/>
    </row>
    <row r="8" spans="1:34" s="6" customFormat="1" ht="70.5" customHeight="1" x14ac:dyDescent="0.3">
      <c r="A8" s="30">
        <v>7</v>
      </c>
      <c r="B8" s="13">
        <v>45367</v>
      </c>
      <c r="C8" s="32" t="s">
        <v>34</v>
      </c>
      <c r="D8" s="4">
        <v>70565579</v>
      </c>
      <c r="E8" s="3" t="s">
        <v>78</v>
      </c>
      <c r="F8" s="33"/>
      <c r="G8" s="3" t="str">
        <f t="shared" si="0"/>
        <v xml:space="preserve">Oscar Mauricio Agudelo Restrepo </v>
      </c>
      <c r="H8" s="4" t="s">
        <v>62</v>
      </c>
      <c r="I8" s="15">
        <v>23899</v>
      </c>
      <c r="J8" s="5">
        <f t="shared" si="1"/>
        <v>58</v>
      </c>
      <c r="K8" s="18" t="s">
        <v>65</v>
      </c>
      <c r="L8" s="34">
        <v>3147092209</v>
      </c>
      <c r="M8" s="4" t="s">
        <v>79</v>
      </c>
      <c r="N8" s="30"/>
      <c r="O8" s="4" t="s">
        <v>80</v>
      </c>
      <c r="P8" s="34" t="s">
        <v>40</v>
      </c>
      <c r="Q8" s="34" t="s">
        <v>81</v>
      </c>
      <c r="R8" s="33"/>
      <c r="S8" s="34" t="s">
        <v>54</v>
      </c>
      <c r="T8" s="84"/>
      <c r="U8" s="85" t="s">
        <v>43</v>
      </c>
      <c r="V8" s="86"/>
      <c r="W8" s="86"/>
      <c r="X8" s="17" t="s">
        <v>44</v>
      </c>
      <c r="Y8" s="74">
        <v>134</v>
      </c>
      <c r="Z8" s="74">
        <v>84</v>
      </c>
      <c r="AA8" s="74">
        <v>71</v>
      </c>
      <c r="AB8" s="74">
        <v>1.66</v>
      </c>
      <c r="AC8" s="35">
        <f t="shared" si="2"/>
        <v>25.765713456234579</v>
      </c>
      <c r="AD8" s="17" t="s">
        <v>60</v>
      </c>
      <c r="AE8" s="9" t="s">
        <v>46</v>
      </c>
      <c r="AF8" s="17"/>
      <c r="AG8" s="9"/>
      <c r="AH8" s="95"/>
    </row>
    <row r="9" spans="1:34" s="6" customFormat="1" ht="70.5" customHeight="1" x14ac:dyDescent="0.3">
      <c r="A9" s="30">
        <v>8</v>
      </c>
      <c r="B9" s="13">
        <v>45367</v>
      </c>
      <c r="C9" s="32" t="s">
        <v>34</v>
      </c>
      <c r="D9" s="4">
        <v>32450141</v>
      </c>
      <c r="E9" s="3" t="s">
        <v>82</v>
      </c>
      <c r="F9" s="33"/>
      <c r="G9" s="3" t="str">
        <f t="shared" si="0"/>
        <v xml:space="preserve">Luz Marina Roldán </v>
      </c>
      <c r="H9" s="4" t="s">
        <v>36</v>
      </c>
      <c r="I9" s="15">
        <v>18178</v>
      </c>
      <c r="J9" s="5">
        <f t="shared" si="1"/>
        <v>74</v>
      </c>
      <c r="K9" s="18" t="s">
        <v>48</v>
      </c>
      <c r="L9" s="34">
        <v>3054183737</v>
      </c>
      <c r="M9" s="4" t="s">
        <v>38</v>
      </c>
      <c r="N9" s="31" t="s">
        <v>83</v>
      </c>
      <c r="O9" s="36" t="s">
        <v>84</v>
      </c>
      <c r="P9" s="4" t="s">
        <v>52</v>
      </c>
      <c r="Q9" s="34" t="s">
        <v>85</v>
      </c>
      <c r="R9" s="33"/>
      <c r="S9" s="34" t="s">
        <v>86</v>
      </c>
      <c r="T9" s="84"/>
      <c r="U9" s="85" t="s">
        <v>43</v>
      </c>
      <c r="V9" s="86"/>
      <c r="W9" s="86"/>
      <c r="X9" s="17" t="s">
        <v>44</v>
      </c>
      <c r="Y9" s="74">
        <v>84</v>
      </c>
      <c r="Z9" s="74">
        <v>62</v>
      </c>
      <c r="AA9" s="74">
        <v>63.5</v>
      </c>
      <c r="AB9" s="74">
        <v>1.58</v>
      </c>
      <c r="AC9" s="35">
        <f t="shared" si="2"/>
        <v>25.436628745393364</v>
      </c>
      <c r="AD9" s="17" t="s">
        <v>60</v>
      </c>
      <c r="AE9" s="9" t="s">
        <v>77</v>
      </c>
      <c r="AF9" s="17"/>
      <c r="AG9" s="9"/>
      <c r="AH9" s="95"/>
    </row>
    <row r="10" spans="1:34" s="6" customFormat="1" ht="70.5" customHeight="1" x14ac:dyDescent="0.3">
      <c r="A10" s="30">
        <v>9</v>
      </c>
      <c r="B10" s="13">
        <v>45367</v>
      </c>
      <c r="C10" s="32" t="s">
        <v>34</v>
      </c>
      <c r="D10" s="4">
        <v>4475082</v>
      </c>
      <c r="E10" s="3" t="s">
        <v>87</v>
      </c>
      <c r="F10" s="33"/>
      <c r="G10" s="3" t="str">
        <f t="shared" si="0"/>
        <v xml:space="preserve">Fidel Gabriel Mejía </v>
      </c>
      <c r="H10" s="4" t="s">
        <v>62</v>
      </c>
      <c r="I10" s="15">
        <v>19570</v>
      </c>
      <c r="J10" s="5">
        <f t="shared" si="1"/>
        <v>70</v>
      </c>
      <c r="K10" s="18" t="s">
        <v>48</v>
      </c>
      <c r="L10" s="34">
        <v>3113369792</v>
      </c>
      <c r="M10" s="4" t="s">
        <v>64</v>
      </c>
      <c r="N10" s="31" t="s">
        <v>88</v>
      </c>
      <c r="O10" s="4" t="s">
        <v>51</v>
      </c>
      <c r="P10" s="4" t="s">
        <v>52</v>
      </c>
      <c r="Q10" s="34" t="s">
        <v>89</v>
      </c>
      <c r="R10" s="33"/>
      <c r="S10" s="34" t="s">
        <v>54</v>
      </c>
      <c r="T10" s="84"/>
      <c r="U10" s="85" t="s">
        <v>43</v>
      </c>
      <c r="V10" s="86"/>
      <c r="W10" s="86"/>
      <c r="X10" s="17" t="s">
        <v>44</v>
      </c>
      <c r="Y10" s="74">
        <v>101</v>
      </c>
      <c r="Z10" s="74">
        <v>69</v>
      </c>
      <c r="AA10" s="74">
        <v>60.7</v>
      </c>
      <c r="AB10" s="74">
        <v>1.73</v>
      </c>
      <c r="AC10" s="35">
        <f t="shared" si="2"/>
        <v>20.281332486885628</v>
      </c>
      <c r="AD10" s="17" t="s">
        <v>60</v>
      </c>
      <c r="AE10" s="9" t="s">
        <v>46</v>
      </c>
      <c r="AF10" s="17"/>
      <c r="AG10" s="9"/>
      <c r="AH10" s="95"/>
    </row>
    <row r="11" spans="1:34" s="6" customFormat="1" ht="70.5" customHeight="1" x14ac:dyDescent="0.3">
      <c r="A11" s="30">
        <v>10</v>
      </c>
      <c r="B11" s="13">
        <v>45367</v>
      </c>
      <c r="C11" s="32" t="s">
        <v>34</v>
      </c>
      <c r="D11" s="4">
        <v>3383987</v>
      </c>
      <c r="E11" s="3" t="s">
        <v>90</v>
      </c>
      <c r="F11" s="33"/>
      <c r="G11" s="3" t="str">
        <f t="shared" si="0"/>
        <v xml:space="preserve">Jhon James González Yepes </v>
      </c>
      <c r="H11" s="4" t="s">
        <v>62</v>
      </c>
      <c r="I11" s="15">
        <v>29482</v>
      </c>
      <c r="J11" s="5">
        <f t="shared" si="1"/>
        <v>43</v>
      </c>
      <c r="K11" s="18" t="s">
        <v>74</v>
      </c>
      <c r="L11" s="34">
        <v>5919223</v>
      </c>
      <c r="M11" s="4" t="s">
        <v>79</v>
      </c>
      <c r="N11" s="30"/>
      <c r="O11" s="4" t="s">
        <v>91</v>
      </c>
      <c r="P11" s="4" t="s">
        <v>40</v>
      </c>
      <c r="Q11" s="34" t="s">
        <v>92</v>
      </c>
      <c r="R11" s="33"/>
      <c r="S11" s="34" t="s">
        <v>93</v>
      </c>
      <c r="T11" s="84"/>
      <c r="U11" s="85" t="s">
        <v>43</v>
      </c>
      <c r="V11" s="86"/>
      <c r="W11" s="86"/>
      <c r="X11" s="17" t="s">
        <v>44</v>
      </c>
      <c r="Y11" s="74">
        <v>101</v>
      </c>
      <c r="Z11" s="74">
        <v>72</v>
      </c>
      <c r="AA11" s="74">
        <v>62</v>
      </c>
      <c r="AB11" s="74">
        <v>1.63</v>
      </c>
      <c r="AC11" s="35">
        <f t="shared" si="2"/>
        <v>23.335466144755166</v>
      </c>
      <c r="AD11" s="17" t="s">
        <v>45</v>
      </c>
      <c r="AE11" s="9" t="s">
        <v>46</v>
      </c>
      <c r="AF11" s="17"/>
      <c r="AG11" s="9"/>
      <c r="AH11" s="95"/>
    </row>
    <row r="12" spans="1:34" s="6" customFormat="1" ht="70.5" customHeight="1" x14ac:dyDescent="0.3">
      <c r="A12" s="30">
        <v>11</v>
      </c>
      <c r="B12" s="13">
        <v>45367</v>
      </c>
      <c r="C12" s="32" t="s">
        <v>34</v>
      </c>
      <c r="D12" s="4">
        <v>24580076</v>
      </c>
      <c r="E12" s="3" t="s">
        <v>94</v>
      </c>
      <c r="F12" s="33"/>
      <c r="G12" s="3" t="str">
        <f t="shared" si="0"/>
        <v xml:space="preserve">Maria Liliana Martínez Cruz </v>
      </c>
      <c r="H12" s="4" t="s">
        <v>36</v>
      </c>
      <c r="I12" s="15">
        <v>25204</v>
      </c>
      <c r="J12" s="5">
        <f t="shared" si="1"/>
        <v>55</v>
      </c>
      <c r="K12" s="18" t="s">
        <v>37</v>
      </c>
      <c r="L12" s="34">
        <v>3153863053</v>
      </c>
      <c r="M12" s="4" t="s">
        <v>95</v>
      </c>
      <c r="N12" s="31" t="s">
        <v>96</v>
      </c>
      <c r="O12" s="4" t="s">
        <v>51</v>
      </c>
      <c r="P12" s="4" t="s">
        <v>40</v>
      </c>
      <c r="Q12" s="34" t="s">
        <v>97</v>
      </c>
      <c r="R12" s="33"/>
      <c r="S12" s="34" t="s">
        <v>54</v>
      </c>
      <c r="T12" s="84"/>
      <c r="U12" s="85" t="s">
        <v>43</v>
      </c>
      <c r="V12" s="86"/>
      <c r="W12" s="86"/>
      <c r="X12" s="17" t="s">
        <v>44</v>
      </c>
      <c r="Y12" s="74">
        <v>84</v>
      </c>
      <c r="Z12" s="74">
        <v>57</v>
      </c>
      <c r="AA12" s="74">
        <v>67.2</v>
      </c>
      <c r="AB12" s="74">
        <v>1.69</v>
      </c>
      <c r="AC12" s="35">
        <f t="shared" si="2"/>
        <v>23.528587934596132</v>
      </c>
      <c r="AD12" s="17" t="s">
        <v>76</v>
      </c>
      <c r="AE12" s="9" t="s">
        <v>56</v>
      </c>
      <c r="AF12" s="87" t="s">
        <v>98</v>
      </c>
      <c r="AG12" s="9"/>
      <c r="AH12" s="95"/>
    </row>
    <row r="13" spans="1:34" s="6" customFormat="1" ht="70.5" customHeight="1" x14ac:dyDescent="0.3">
      <c r="A13" s="30">
        <v>12</v>
      </c>
      <c r="B13" s="13">
        <v>45367</v>
      </c>
      <c r="C13" s="32" t="s">
        <v>34</v>
      </c>
      <c r="D13" s="4">
        <v>42879815</v>
      </c>
      <c r="E13" s="3" t="s">
        <v>99</v>
      </c>
      <c r="F13" s="33"/>
      <c r="G13" s="3" t="str">
        <f t="shared" si="0"/>
        <v xml:space="preserve">Soledad del Socorro Restrepo Echeverri </v>
      </c>
      <c r="H13" s="4" t="s">
        <v>36</v>
      </c>
      <c r="I13" s="15">
        <v>23050</v>
      </c>
      <c r="J13" s="5">
        <f t="shared" si="1"/>
        <v>61</v>
      </c>
      <c r="K13" s="18" t="s">
        <v>48</v>
      </c>
      <c r="L13" s="34">
        <v>3146543711</v>
      </c>
      <c r="M13" s="4" t="s">
        <v>68</v>
      </c>
      <c r="N13" s="31" t="s">
        <v>100</v>
      </c>
      <c r="O13" s="4" t="s">
        <v>51</v>
      </c>
      <c r="P13" s="4" t="s">
        <v>52</v>
      </c>
      <c r="Q13" s="34" t="s">
        <v>101</v>
      </c>
      <c r="R13" s="33"/>
      <c r="S13" s="34" t="s">
        <v>93</v>
      </c>
      <c r="T13" s="84"/>
      <c r="U13" s="85" t="s">
        <v>43</v>
      </c>
      <c r="V13" s="86"/>
      <c r="W13" s="86"/>
      <c r="X13" s="17" t="s">
        <v>44</v>
      </c>
      <c r="Y13" s="74">
        <v>113</v>
      </c>
      <c r="Z13" s="74">
        <v>83</v>
      </c>
      <c r="AA13" s="74">
        <v>64</v>
      </c>
      <c r="AB13" s="74">
        <v>1.52</v>
      </c>
      <c r="AC13" s="35">
        <f t="shared" si="2"/>
        <v>27.700831024930746</v>
      </c>
      <c r="AD13" s="17" t="s">
        <v>45</v>
      </c>
      <c r="AE13" s="9" t="s">
        <v>46</v>
      </c>
      <c r="AF13" s="17"/>
      <c r="AG13" s="9"/>
      <c r="AH13" s="95"/>
    </row>
    <row r="14" spans="1:34" s="6" customFormat="1" ht="70.5" customHeight="1" x14ac:dyDescent="0.3">
      <c r="A14" s="30">
        <v>13</v>
      </c>
      <c r="B14" s="13">
        <v>45367</v>
      </c>
      <c r="C14" s="32" t="s">
        <v>34</v>
      </c>
      <c r="D14" s="4">
        <v>98567113</v>
      </c>
      <c r="E14" s="3" t="s">
        <v>102</v>
      </c>
      <c r="F14" s="33"/>
      <c r="G14" s="3" t="str">
        <f t="shared" si="0"/>
        <v xml:space="preserve">Víctor Hugo Atehortúa Grisales </v>
      </c>
      <c r="H14" s="4" t="s">
        <v>62</v>
      </c>
      <c r="I14" s="15">
        <v>21894</v>
      </c>
      <c r="J14" s="5">
        <f t="shared" si="1"/>
        <v>64</v>
      </c>
      <c r="K14" s="18" t="s">
        <v>65</v>
      </c>
      <c r="L14" s="34">
        <v>3005702651</v>
      </c>
      <c r="M14" s="4" t="s">
        <v>79</v>
      </c>
      <c r="N14" s="30"/>
      <c r="O14" s="4" t="s">
        <v>80</v>
      </c>
      <c r="P14" s="34" t="s">
        <v>40</v>
      </c>
      <c r="Q14" s="34" t="s">
        <v>103</v>
      </c>
      <c r="R14" s="33"/>
      <c r="S14" s="34" t="s">
        <v>93</v>
      </c>
      <c r="T14" s="84"/>
      <c r="U14" s="85" t="s">
        <v>43</v>
      </c>
      <c r="V14" s="86"/>
      <c r="W14" s="86"/>
      <c r="X14" s="17" t="s">
        <v>44</v>
      </c>
      <c r="Y14" s="74">
        <v>106</v>
      </c>
      <c r="Z14" s="74">
        <v>75</v>
      </c>
      <c r="AA14" s="74">
        <v>45.2</v>
      </c>
      <c r="AB14" s="74">
        <v>1.48</v>
      </c>
      <c r="AC14" s="35">
        <f t="shared" si="2"/>
        <v>20.635500365230097</v>
      </c>
      <c r="AD14" s="17" t="s">
        <v>76</v>
      </c>
      <c r="AE14" s="9" t="s">
        <v>46</v>
      </c>
      <c r="AF14" s="17"/>
      <c r="AG14" s="9"/>
      <c r="AH14" s="95"/>
    </row>
    <row r="15" spans="1:34" s="6" customFormat="1" ht="70.5" customHeight="1" x14ac:dyDescent="0.3">
      <c r="A15" s="30">
        <v>14</v>
      </c>
      <c r="B15" s="13">
        <v>45367</v>
      </c>
      <c r="C15" s="32" t="s">
        <v>34</v>
      </c>
      <c r="D15" s="4">
        <v>42889237</v>
      </c>
      <c r="E15" s="3" t="s">
        <v>104</v>
      </c>
      <c r="F15" s="33"/>
      <c r="G15" s="3" t="str">
        <f t="shared" si="0"/>
        <v xml:space="preserve">María Geni Berley  Atehortúa Grisales </v>
      </c>
      <c r="H15" s="4" t="s">
        <v>36</v>
      </c>
      <c r="I15" s="15">
        <v>24046</v>
      </c>
      <c r="J15" s="5">
        <f t="shared" si="1"/>
        <v>58</v>
      </c>
      <c r="K15" s="18" t="s">
        <v>37</v>
      </c>
      <c r="L15" s="34">
        <v>3005702651</v>
      </c>
      <c r="M15" s="4" t="s">
        <v>38</v>
      </c>
      <c r="N15" s="30"/>
      <c r="O15" s="4" t="s">
        <v>80</v>
      </c>
      <c r="P15" s="4" t="s">
        <v>40</v>
      </c>
      <c r="Q15" s="34" t="s">
        <v>103</v>
      </c>
      <c r="R15" s="33"/>
      <c r="S15" s="34" t="s">
        <v>93</v>
      </c>
      <c r="T15" s="84"/>
      <c r="U15" s="9" t="s">
        <v>55</v>
      </c>
      <c r="V15" s="86"/>
      <c r="W15" s="86"/>
      <c r="X15" s="17" t="s">
        <v>105</v>
      </c>
      <c r="Y15" s="74">
        <v>102</v>
      </c>
      <c r="Z15" s="74">
        <v>71</v>
      </c>
      <c r="AA15" s="74">
        <v>47.7</v>
      </c>
      <c r="AB15" s="74">
        <v>1.53</v>
      </c>
      <c r="AC15" s="35">
        <f t="shared" si="2"/>
        <v>20.376778162245291</v>
      </c>
      <c r="AD15" s="17" t="s">
        <v>105</v>
      </c>
      <c r="AE15" s="9" t="s">
        <v>46</v>
      </c>
      <c r="AF15" s="17"/>
      <c r="AG15" s="9"/>
      <c r="AH15" s="95"/>
    </row>
    <row r="16" spans="1:34" s="6" customFormat="1" ht="70.5" customHeight="1" x14ac:dyDescent="0.3">
      <c r="A16" s="30">
        <v>15</v>
      </c>
      <c r="B16" s="13">
        <v>45367</v>
      </c>
      <c r="C16" s="32" t="s">
        <v>34</v>
      </c>
      <c r="D16" s="4">
        <v>3375114</v>
      </c>
      <c r="E16" s="3" t="s">
        <v>106</v>
      </c>
      <c r="F16" s="33"/>
      <c r="G16" s="3" t="str">
        <f t="shared" si="0"/>
        <v xml:space="preserve">Francisco Bolívar Betancur </v>
      </c>
      <c r="H16" s="4" t="s">
        <v>62</v>
      </c>
      <c r="I16" s="15">
        <v>15786</v>
      </c>
      <c r="J16" s="5">
        <f t="shared" si="1"/>
        <v>80</v>
      </c>
      <c r="K16" s="18" t="s">
        <v>48</v>
      </c>
      <c r="L16" s="34">
        <v>3126568299</v>
      </c>
      <c r="M16" s="4" t="s">
        <v>64</v>
      </c>
      <c r="N16" s="31" t="s">
        <v>107</v>
      </c>
      <c r="O16" s="4" t="s">
        <v>80</v>
      </c>
      <c r="P16" s="4" t="s">
        <v>52</v>
      </c>
      <c r="Q16" s="34" t="s">
        <v>108</v>
      </c>
      <c r="R16" s="33"/>
      <c r="S16" s="34" t="s">
        <v>109</v>
      </c>
      <c r="T16" s="84"/>
      <c r="U16" s="85" t="s">
        <v>43</v>
      </c>
      <c r="V16" s="86"/>
      <c r="W16" s="86"/>
      <c r="X16" s="17" t="s">
        <v>44</v>
      </c>
      <c r="Y16" s="74">
        <v>131</v>
      </c>
      <c r="Z16" s="74">
        <v>77</v>
      </c>
      <c r="AA16" s="74">
        <v>77</v>
      </c>
      <c r="AB16" s="74">
        <v>1.75</v>
      </c>
      <c r="AC16" s="35">
        <f t="shared" si="2"/>
        <v>25.142857142857142</v>
      </c>
      <c r="AD16" s="17" t="s">
        <v>60</v>
      </c>
      <c r="AE16" s="9" t="s">
        <v>46</v>
      </c>
      <c r="AF16" s="17"/>
      <c r="AG16" s="9"/>
      <c r="AH16" s="95"/>
    </row>
    <row r="17" spans="1:34" s="6" customFormat="1" ht="70.5" customHeight="1" x14ac:dyDescent="0.3">
      <c r="A17" s="30">
        <v>16</v>
      </c>
      <c r="B17" s="13">
        <v>45367</v>
      </c>
      <c r="C17" s="32" t="s">
        <v>34</v>
      </c>
      <c r="D17" s="4">
        <v>32471243</v>
      </c>
      <c r="E17" s="3" t="s">
        <v>110</v>
      </c>
      <c r="F17" s="33"/>
      <c r="G17" s="3" t="str">
        <f t="shared" si="0"/>
        <v xml:space="preserve">Teresita de Jesús Gómez Giraldo </v>
      </c>
      <c r="H17" s="4" t="s">
        <v>36</v>
      </c>
      <c r="I17" s="15">
        <v>18476</v>
      </c>
      <c r="J17" s="5">
        <f t="shared" si="1"/>
        <v>73</v>
      </c>
      <c r="K17" s="18" t="s">
        <v>37</v>
      </c>
      <c r="L17" s="34">
        <v>3122293194</v>
      </c>
      <c r="M17" s="4" t="s">
        <v>38</v>
      </c>
      <c r="N17" s="31" t="s">
        <v>111</v>
      </c>
      <c r="O17" s="4" t="s">
        <v>51</v>
      </c>
      <c r="P17" s="4" t="s">
        <v>40</v>
      </c>
      <c r="Q17" s="34" t="s">
        <v>112</v>
      </c>
      <c r="R17" s="33"/>
      <c r="S17" s="34" t="s">
        <v>93</v>
      </c>
      <c r="T17" s="84"/>
      <c r="U17" s="85" t="s">
        <v>43</v>
      </c>
      <c r="V17" s="86"/>
      <c r="W17" s="86"/>
      <c r="X17" s="17" t="s">
        <v>44</v>
      </c>
      <c r="Y17" s="74">
        <v>104</v>
      </c>
      <c r="Z17" s="74">
        <v>77</v>
      </c>
      <c r="AA17" s="74">
        <v>74.5</v>
      </c>
      <c r="AB17" s="74">
        <v>1.6</v>
      </c>
      <c r="AC17" s="35">
        <f t="shared" si="2"/>
        <v>29.101562499999993</v>
      </c>
      <c r="AD17" s="17" t="s">
        <v>45</v>
      </c>
      <c r="AE17" s="9" t="s">
        <v>46</v>
      </c>
      <c r="AF17" s="17"/>
      <c r="AG17" s="9"/>
      <c r="AH17" s="95"/>
    </row>
    <row r="18" spans="1:34" s="6" customFormat="1" ht="70.5" customHeight="1" x14ac:dyDescent="0.3">
      <c r="A18" s="30">
        <v>17</v>
      </c>
      <c r="B18" s="13">
        <v>45367</v>
      </c>
      <c r="C18" s="32" t="s">
        <v>34</v>
      </c>
      <c r="D18" s="4">
        <v>42871580</v>
      </c>
      <c r="E18" s="3" t="s">
        <v>113</v>
      </c>
      <c r="F18" s="33"/>
      <c r="G18" s="3" t="str">
        <f t="shared" si="0"/>
        <v xml:space="preserve">Gloria Elena Sánchez Jaramillo </v>
      </c>
      <c r="H18" s="4" t="s">
        <v>36</v>
      </c>
      <c r="I18" s="15">
        <v>22228</v>
      </c>
      <c r="J18" s="5">
        <f t="shared" si="1"/>
        <v>63</v>
      </c>
      <c r="K18" s="18" t="s">
        <v>114</v>
      </c>
      <c r="L18" s="34">
        <v>3135300669</v>
      </c>
      <c r="M18" s="4" t="s">
        <v>38</v>
      </c>
      <c r="N18" s="30"/>
      <c r="O18" s="4" t="s">
        <v>51</v>
      </c>
      <c r="P18" s="4" t="s">
        <v>40</v>
      </c>
      <c r="Q18" s="34" t="s">
        <v>115</v>
      </c>
      <c r="R18" s="33"/>
      <c r="S18" s="34"/>
      <c r="T18" s="84"/>
      <c r="U18" s="85" t="s">
        <v>43</v>
      </c>
      <c r="V18" s="86"/>
      <c r="W18" s="86"/>
      <c r="X18" s="17" t="s">
        <v>44</v>
      </c>
      <c r="Y18" s="74">
        <v>109</v>
      </c>
      <c r="Z18" s="74">
        <v>80</v>
      </c>
      <c r="AA18" s="74">
        <v>58</v>
      </c>
      <c r="AB18" s="74">
        <v>1.48</v>
      </c>
      <c r="AC18" s="35">
        <f t="shared" si="2"/>
        <v>26.479181884587291</v>
      </c>
      <c r="AD18" s="17" t="s">
        <v>76</v>
      </c>
      <c r="AE18" s="9" t="s">
        <v>46</v>
      </c>
      <c r="AF18" s="17"/>
      <c r="AG18" s="9"/>
      <c r="AH18" s="95"/>
    </row>
    <row r="19" spans="1:34" s="6" customFormat="1" ht="70.5" customHeight="1" x14ac:dyDescent="0.3">
      <c r="A19" s="30">
        <v>18</v>
      </c>
      <c r="B19" s="13">
        <v>45395</v>
      </c>
      <c r="C19" s="37" t="s">
        <v>116</v>
      </c>
      <c r="D19" s="38">
        <v>32103086</v>
      </c>
      <c r="E19" s="3" t="s">
        <v>117</v>
      </c>
      <c r="F19" s="33"/>
      <c r="G19" s="3" t="str">
        <f t="shared" si="0"/>
        <v xml:space="preserve">Gladys de Jesús Cartagena Martínez </v>
      </c>
      <c r="H19" s="4" t="s">
        <v>36</v>
      </c>
      <c r="I19" s="15">
        <v>25495</v>
      </c>
      <c r="J19" s="5">
        <f t="shared" si="1"/>
        <v>54</v>
      </c>
      <c r="K19" s="18" t="s">
        <v>37</v>
      </c>
      <c r="L19" s="4">
        <v>3128085795</v>
      </c>
      <c r="M19" s="4" t="s">
        <v>38</v>
      </c>
      <c r="N19" s="16" t="s">
        <v>118</v>
      </c>
      <c r="O19" s="4" t="s">
        <v>80</v>
      </c>
      <c r="P19" s="4" t="s">
        <v>52</v>
      </c>
      <c r="Q19" s="4" t="s">
        <v>119</v>
      </c>
      <c r="R19" s="4" t="s">
        <v>116</v>
      </c>
      <c r="S19" s="4" t="s">
        <v>86</v>
      </c>
      <c r="T19" s="84" t="s">
        <v>120</v>
      </c>
      <c r="U19" s="9" t="s">
        <v>55</v>
      </c>
      <c r="V19" s="86"/>
      <c r="W19" s="86"/>
      <c r="X19" s="17" t="s">
        <v>44</v>
      </c>
      <c r="Y19" s="74">
        <v>145</v>
      </c>
      <c r="Z19" s="74">
        <v>80</v>
      </c>
      <c r="AA19" s="74">
        <v>62.3</v>
      </c>
      <c r="AB19" s="74">
        <v>1.52</v>
      </c>
      <c r="AC19" s="35">
        <f t="shared" si="2"/>
        <v>26.965027700831023</v>
      </c>
      <c r="AD19" s="17" t="s">
        <v>76</v>
      </c>
      <c r="AE19" s="9" t="s">
        <v>77</v>
      </c>
      <c r="AF19" s="17"/>
      <c r="AG19" s="9"/>
      <c r="AH19" s="95"/>
    </row>
    <row r="20" spans="1:34" s="6" customFormat="1" ht="70.5" customHeight="1" x14ac:dyDescent="0.3">
      <c r="A20" s="30">
        <v>19</v>
      </c>
      <c r="B20" s="13">
        <v>45395</v>
      </c>
      <c r="C20" s="37" t="s">
        <v>116</v>
      </c>
      <c r="D20" s="38">
        <v>32544425</v>
      </c>
      <c r="E20" s="3" t="s">
        <v>121</v>
      </c>
      <c r="F20" s="33"/>
      <c r="G20" s="3" t="str">
        <f t="shared" si="0"/>
        <v xml:space="preserve">Doralba de Jesús Uribe Henao </v>
      </c>
      <c r="H20" s="4" t="s">
        <v>36</v>
      </c>
      <c r="I20" s="15">
        <v>20670</v>
      </c>
      <c r="J20" s="5">
        <f t="shared" si="1"/>
        <v>67</v>
      </c>
      <c r="K20" s="18" t="s">
        <v>122</v>
      </c>
      <c r="L20" s="4">
        <v>3146960614</v>
      </c>
      <c r="M20" s="4" t="s">
        <v>38</v>
      </c>
      <c r="N20" s="16" t="s">
        <v>123</v>
      </c>
      <c r="O20" s="4" t="s">
        <v>51</v>
      </c>
      <c r="P20" s="4" t="s">
        <v>52</v>
      </c>
      <c r="Q20" s="4" t="s">
        <v>124</v>
      </c>
      <c r="R20" s="4" t="s">
        <v>125</v>
      </c>
      <c r="S20" s="4" t="s">
        <v>126</v>
      </c>
      <c r="T20" s="84" t="s">
        <v>127</v>
      </c>
      <c r="U20" s="85" t="s">
        <v>43</v>
      </c>
      <c r="V20" s="86"/>
      <c r="W20" s="86"/>
      <c r="X20" s="17" t="s">
        <v>44</v>
      </c>
      <c r="Y20" s="74">
        <v>116</v>
      </c>
      <c r="Z20" s="74">
        <v>70</v>
      </c>
      <c r="AA20" s="74">
        <v>69.900000000000006</v>
      </c>
      <c r="AB20" s="74">
        <v>1.66</v>
      </c>
      <c r="AC20" s="35">
        <f t="shared" si="2"/>
        <v>25.366526346349257</v>
      </c>
      <c r="AD20" s="17" t="s">
        <v>45</v>
      </c>
      <c r="AE20" s="9" t="s">
        <v>46</v>
      </c>
      <c r="AF20" s="17"/>
      <c r="AG20" s="9"/>
      <c r="AH20" s="95"/>
    </row>
    <row r="21" spans="1:34" s="6" customFormat="1" ht="70.5" customHeight="1" x14ac:dyDescent="0.3">
      <c r="A21" s="30">
        <v>20</v>
      </c>
      <c r="B21" s="13">
        <v>45395</v>
      </c>
      <c r="C21" s="37" t="s">
        <v>116</v>
      </c>
      <c r="D21" s="38">
        <v>32017393</v>
      </c>
      <c r="E21" s="3" t="s">
        <v>128</v>
      </c>
      <c r="F21" s="33"/>
      <c r="G21" s="3" t="str">
        <f t="shared" si="0"/>
        <v xml:space="preserve">Cielo Istael Gómez de Villada </v>
      </c>
      <c r="H21" s="4" t="s">
        <v>36</v>
      </c>
      <c r="I21" s="15">
        <v>20170</v>
      </c>
      <c r="J21" s="5">
        <f t="shared" si="1"/>
        <v>69</v>
      </c>
      <c r="K21" s="18" t="s">
        <v>122</v>
      </c>
      <c r="L21" s="4">
        <v>3052234818</v>
      </c>
      <c r="M21" s="4" t="s">
        <v>38</v>
      </c>
      <c r="N21" s="31" t="s">
        <v>129</v>
      </c>
      <c r="O21" s="4" t="s">
        <v>51</v>
      </c>
      <c r="P21" s="4" t="s">
        <v>52</v>
      </c>
      <c r="Q21" s="4" t="s">
        <v>130</v>
      </c>
      <c r="R21" s="4" t="s">
        <v>116</v>
      </c>
      <c r="S21" s="4" t="s">
        <v>131</v>
      </c>
      <c r="T21" s="84" t="s">
        <v>132</v>
      </c>
      <c r="U21" s="9" t="s">
        <v>55</v>
      </c>
      <c r="V21" s="86"/>
      <c r="W21" s="86"/>
      <c r="X21" s="17" t="s">
        <v>44</v>
      </c>
      <c r="Y21" s="74">
        <v>139</v>
      </c>
      <c r="Z21" s="74">
        <v>90</v>
      </c>
      <c r="AA21" s="74">
        <v>66</v>
      </c>
      <c r="AB21" s="74">
        <v>1.54</v>
      </c>
      <c r="AC21" s="35">
        <f t="shared" si="2"/>
        <v>27.829313543599259</v>
      </c>
      <c r="AD21" s="17" t="s">
        <v>76</v>
      </c>
      <c r="AE21" s="9" t="s">
        <v>77</v>
      </c>
      <c r="AF21" s="17"/>
      <c r="AG21" s="9"/>
      <c r="AH21" s="95"/>
    </row>
    <row r="22" spans="1:34" s="6" customFormat="1" ht="70.5" customHeight="1" x14ac:dyDescent="0.3">
      <c r="A22" s="30">
        <v>21</v>
      </c>
      <c r="B22" s="13">
        <v>45395</v>
      </c>
      <c r="C22" s="37" t="s">
        <v>116</v>
      </c>
      <c r="D22" s="38">
        <v>71664606</v>
      </c>
      <c r="E22" s="3" t="s">
        <v>133</v>
      </c>
      <c r="F22" s="33"/>
      <c r="G22" s="3" t="str">
        <f t="shared" si="0"/>
        <v xml:space="preserve">José Alonso Osorio S. </v>
      </c>
      <c r="H22" s="4" t="s">
        <v>62</v>
      </c>
      <c r="I22" s="15">
        <v>23931</v>
      </c>
      <c r="J22" s="5">
        <f t="shared" si="1"/>
        <v>58</v>
      </c>
      <c r="K22" s="18" t="s">
        <v>63</v>
      </c>
      <c r="L22" s="4">
        <v>3234207512</v>
      </c>
      <c r="M22" s="4" t="s">
        <v>64</v>
      </c>
      <c r="N22" s="3"/>
      <c r="O22" s="4" t="s">
        <v>134</v>
      </c>
      <c r="P22" s="4" t="s">
        <v>52</v>
      </c>
      <c r="Q22" s="4" t="s">
        <v>135</v>
      </c>
      <c r="R22" s="4" t="s">
        <v>136</v>
      </c>
      <c r="S22" s="4" t="s">
        <v>131</v>
      </c>
      <c r="T22" s="84" t="s">
        <v>137</v>
      </c>
      <c r="U22" s="9" t="s">
        <v>55</v>
      </c>
      <c r="V22" s="86"/>
      <c r="W22" s="86"/>
      <c r="X22" s="17" t="s">
        <v>70</v>
      </c>
      <c r="Y22" s="74">
        <v>90</v>
      </c>
      <c r="Z22" s="74">
        <v>71</v>
      </c>
      <c r="AA22" s="74">
        <v>53.9</v>
      </c>
      <c r="AB22" s="74">
        <v>1.67</v>
      </c>
      <c r="AC22" s="35">
        <f t="shared" si="2"/>
        <v>19.326616228620605</v>
      </c>
      <c r="AD22" s="17" t="s">
        <v>76</v>
      </c>
      <c r="AE22" s="9" t="s">
        <v>56</v>
      </c>
      <c r="AF22" s="87" t="s">
        <v>72</v>
      </c>
      <c r="AG22" s="9"/>
      <c r="AH22" s="95"/>
    </row>
    <row r="23" spans="1:34" s="6" customFormat="1" ht="70.5" customHeight="1" x14ac:dyDescent="0.3">
      <c r="A23" s="30">
        <v>22</v>
      </c>
      <c r="B23" s="13">
        <v>45395</v>
      </c>
      <c r="C23" s="37" t="s">
        <v>116</v>
      </c>
      <c r="D23" s="38">
        <v>42892230</v>
      </c>
      <c r="E23" s="3" t="s">
        <v>138</v>
      </c>
      <c r="F23" s="33"/>
      <c r="G23" s="3" t="str">
        <f t="shared" si="0"/>
        <v xml:space="preserve">María Yanelt Ruiz Loaiza </v>
      </c>
      <c r="H23" s="4" t="s">
        <v>36</v>
      </c>
      <c r="I23" s="15">
        <v>24479</v>
      </c>
      <c r="J23" s="5">
        <f t="shared" si="1"/>
        <v>57</v>
      </c>
      <c r="K23" s="18" t="s">
        <v>37</v>
      </c>
      <c r="L23" s="4">
        <v>3234207512</v>
      </c>
      <c r="M23" s="4" t="s">
        <v>68</v>
      </c>
      <c r="N23" s="3"/>
      <c r="O23" s="4" t="s">
        <v>134</v>
      </c>
      <c r="P23" s="4" t="s">
        <v>52</v>
      </c>
      <c r="Q23" s="4" t="s">
        <v>135</v>
      </c>
      <c r="R23" s="4" t="s">
        <v>136</v>
      </c>
      <c r="S23" s="4" t="s">
        <v>131</v>
      </c>
      <c r="T23" s="84" t="s">
        <v>139</v>
      </c>
      <c r="U23" s="88" t="s">
        <v>140</v>
      </c>
      <c r="V23" s="86"/>
      <c r="W23" s="86"/>
      <c r="X23" s="17" t="s">
        <v>44</v>
      </c>
      <c r="Y23" s="74">
        <v>90</v>
      </c>
      <c r="Z23" s="74">
        <v>70</v>
      </c>
      <c r="AA23" s="74">
        <v>57.7</v>
      </c>
      <c r="AB23" s="74">
        <v>1.55</v>
      </c>
      <c r="AC23" s="35">
        <f t="shared" si="2"/>
        <v>24.016649323621227</v>
      </c>
      <c r="AD23" s="17" t="s">
        <v>76</v>
      </c>
      <c r="AE23" s="9" t="s">
        <v>56</v>
      </c>
      <c r="AF23" s="87" t="s">
        <v>57</v>
      </c>
      <c r="AG23" s="9"/>
      <c r="AH23" s="95"/>
    </row>
    <row r="24" spans="1:34" s="6" customFormat="1" ht="70.5" customHeight="1" x14ac:dyDescent="0.3">
      <c r="A24" s="30">
        <v>23</v>
      </c>
      <c r="B24" s="13">
        <v>45395</v>
      </c>
      <c r="C24" s="37" t="s">
        <v>116</v>
      </c>
      <c r="D24" s="38">
        <v>32249281</v>
      </c>
      <c r="E24" s="3" t="s">
        <v>141</v>
      </c>
      <c r="F24" s="33"/>
      <c r="G24" s="3" t="str">
        <f t="shared" si="0"/>
        <v xml:space="preserve">Marta Cecilia Ortega Galeano </v>
      </c>
      <c r="H24" s="4" t="s">
        <v>36</v>
      </c>
      <c r="I24" s="15">
        <v>20897</v>
      </c>
      <c r="J24" s="5">
        <f t="shared" si="1"/>
        <v>67</v>
      </c>
      <c r="K24" s="18" t="s">
        <v>37</v>
      </c>
      <c r="L24" s="4">
        <v>3023369395</v>
      </c>
      <c r="M24" s="4" t="s">
        <v>95</v>
      </c>
      <c r="N24" s="16" t="s">
        <v>142</v>
      </c>
      <c r="O24" s="4" t="s">
        <v>143</v>
      </c>
      <c r="P24" s="4" t="s">
        <v>40</v>
      </c>
      <c r="Q24" s="4" t="s">
        <v>144</v>
      </c>
      <c r="R24" s="4" t="s">
        <v>145</v>
      </c>
      <c r="S24" s="4" t="s">
        <v>131</v>
      </c>
      <c r="T24" s="84" t="s">
        <v>146</v>
      </c>
      <c r="U24" s="88" t="s">
        <v>140</v>
      </c>
      <c r="V24" s="86"/>
      <c r="W24" s="86"/>
      <c r="X24" s="17" t="s">
        <v>44</v>
      </c>
      <c r="Y24" s="74">
        <v>109</v>
      </c>
      <c r="Z24" s="74">
        <v>73</v>
      </c>
      <c r="AA24" s="74">
        <v>72</v>
      </c>
      <c r="AB24" s="74">
        <v>1.67</v>
      </c>
      <c r="AC24" s="35">
        <f t="shared" si="2"/>
        <v>25.816630212628635</v>
      </c>
      <c r="AD24" s="17" t="s">
        <v>45</v>
      </c>
      <c r="AE24" s="9" t="s">
        <v>46</v>
      </c>
      <c r="AF24" s="17"/>
      <c r="AG24" s="9"/>
      <c r="AH24" s="95"/>
    </row>
    <row r="25" spans="1:34" s="6" customFormat="1" ht="70.5" customHeight="1" x14ac:dyDescent="0.3">
      <c r="A25" s="30">
        <v>24</v>
      </c>
      <c r="B25" s="13">
        <v>45395</v>
      </c>
      <c r="C25" s="37" t="s">
        <v>116</v>
      </c>
      <c r="D25" s="38">
        <v>42871576</v>
      </c>
      <c r="E25" s="3" t="s">
        <v>147</v>
      </c>
      <c r="F25" s="33"/>
      <c r="G25" s="3" t="str">
        <f t="shared" si="0"/>
        <v xml:space="preserve">Ruth Mery Vásquez Espinosa </v>
      </c>
      <c r="H25" s="4" t="s">
        <v>36</v>
      </c>
      <c r="I25" s="15">
        <v>21769</v>
      </c>
      <c r="J25" s="5">
        <f t="shared" si="1"/>
        <v>64</v>
      </c>
      <c r="K25" s="18" t="s">
        <v>37</v>
      </c>
      <c r="L25" s="4" t="s">
        <v>148</v>
      </c>
      <c r="M25" s="4" t="s">
        <v>68</v>
      </c>
      <c r="N25" s="16" t="s">
        <v>149</v>
      </c>
      <c r="O25" s="4" t="s">
        <v>51</v>
      </c>
      <c r="P25" s="4" t="s">
        <v>52</v>
      </c>
      <c r="Q25" s="4" t="s">
        <v>150</v>
      </c>
      <c r="R25" s="4" t="s">
        <v>151</v>
      </c>
      <c r="S25" s="4" t="s">
        <v>131</v>
      </c>
      <c r="T25" s="84" t="s">
        <v>152</v>
      </c>
      <c r="U25" s="88" t="s">
        <v>140</v>
      </c>
      <c r="V25" s="86"/>
      <c r="W25" s="86"/>
      <c r="X25" s="17" t="s">
        <v>70</v>
      </c>
      <c r="Y25" s="74">
        <v>108</v>
      </c>
      <c r="Z25" s="74">
        <v>75</v>
      </c>
      <c r="AA25" s="74">
        <v>44.3</v>
      </c>
      <c r="AB25" s="74">
        <v>1.49</v>
      </c>
      <c r="AC25" s="35">
        <f t="shared" si="2"/>
        <v>19.954056123598036</v>
      </c>
      <c r="AD25" s="17" t="s">
        <v>76</v>
      </c>
      <c r="AE25" s="9" t="s">
        <v>56</v>
      </c>
      <c r="AF25" s="89" t="s">
        <v>153</v>
      </c>
      <c r="AG25" s="9"/>
      <c r="AH25" s="95"/>
    </row>
    <row r="26" spans="1:34" s="6" customFormat="1" ht="70.5" customHeight="1" x14ac:dyDescent="0.3">
      <c r="A26" s="30">
        <v>25</v>
      </c>
      <c r="B26" s="13">
        <v>45395</v>
      </c>
      <c r="C26" s="37" t="s">
        <v>116</v>
      </c>
      <c r="D26" s="38">
        <v>10160931</v>
      </c>
      <c r="E26" s="3" t="s">
        <v>154</v>
      </c>
      <c r="F26" s="33"/>
      <c r="G26" s="3" t="str">
        <f t="shared" si="0"/>
        <v xml:space="preserve">Bernardo Antonio Escobar Vélez </v>
      </c>
      <c r="H26" s="4" t="s">
        <v>62</v>
      </c>
      <c r="I26" s="15">
        <v>19120</v>
      </c>
      <c r="J26" s="5">
        <f t="shared" si="1"/>
        <v>71</v>
      </c>
      <c r="K26" s="18" t="s">
        <v>48</v>
      </c>
      <c r="L26" s="4">
        <v>3017974004</v>
      </c>
      <c r="M26" s="4" t="s">
        <v>64</v>
      </c>
      <c r="N26" s="31"/>
      <c r="O26" s="4" t="s">
        <v>80</v>
      </c>
      <c r="P26" s="4" t="s">
        <v>52</v>
      </c>
      <c r="Q26" s="4" t="s">
        <v>155</v>
      </c>
      <c r="R26" s="4" t="s">
        <v>156</v>
      </c>
      <c r="S26" s="4" t="s">
        <v>157</v>
      </c>
      <c r="T26" s="84" t="s">
        <v>158</v>
      </c>
      <c r="U26" s="88" t="s">
        <v>140</v>
      </c>
      <c r="V26" s="86"/>
      <c r="W26" s="86"/>
      <c r="X26" s="17" t="s">
        <v>70</v>
      </c>
      <c r="Y26" s="74">
        <v>136</v>
      </c>
      <c r="Z26" s="74">
        <v>78</v>
      </c>
      <c r="AA26" s="74">
        <v>66</v>
      </c>
      <c r="AB26" s="74">
        <v>1.63</v>
      </c>
      <c r="AC26" s="35">
        <f t="shared" si="2"/>
        <v>24.840980089578082</v>
      </c>
      <c r="AD26" s="17" t="s">
        <v>105</v>
      </c>
      <c r="AE26" s="9" t="s">
        <v>46</v>
      </c>
      <c r="AF26" s="17"/>
      <c r="AG26" s="9"/>
      <c r="AH26" s="95"/>
    </row>
    <row r="27" spans="1:34" s="6" customFormat="1" ht="70.5" customHeight="1" x14ac:dyDescent="0.3">
      <c r="A27" s="30">
        <v>26</v>
      </c>
      <c r="B27" s="13">
        <v>45395</v>
      </c>
      <c r="C27" s="37" t="s">
        <v>116</v>
      </c>
      <c r="D27" s="38">
        <v>70549288</v>
      </c>
      <c r="E27" s="3" t="s">
        <v>159</v>
      </c>
      <c r="F27" s="33"/>
      <c r="G27" s="3" t="str">
        <f t="shared" si="0"/>
        <v xml:space="preserve">Fabio León Ruiz Uribe </v>
      </c>
      <c r="H27" s="4" t="s">
        <v>62</v>
      </c>
      <c r="I27" s="15">
        <v>21600</v>
      </c>
      <c r="J27" s="5">
        <f t="shared" si="1"/>
        <v>65</v>
      </c>
      <c r="K27" s="18" t="s">
        <v>48</v>
      </c>
      <c r="L27" s="4">
        <v>3148181278</v>
      </c>
      <c r="M27" s="4" t="s">
        <v>64</v>
      </c>
      <c r="N27" s="16" t="s">
        <v>160</v>
      </c>
      <c r="O27" s="4" t="s">
        <v>51</v>
      </c>
      <c r="P27" s="4" t="s">
        <v>52</v>
      </c>
      <c r="Q27" s="4" t="s">
        <v>161</v>
      </c>
      <c r="R27" s="4" t="s">
        <v>116</v>
      </c>
      <c r="S27" s="4" t="s">
        <v>157</v>
      </c>
      <c r="T27" s="84" t="s">
        <v>127</v>
      </c>
      <c r="U27" s="85" t="s">
        <v>43</v>
      </c>
      <c r="V27" s="86"/>
      <c r="W27" s="86"/>
      <c r="X27" s="17" t="s">
        <v>44</v>
      </c>
      <c r="Y27" s="74">
        <v>125</v>
      </c>
      <c r="Z27" s="74">
        <v>79</v>
      </c>
      <c r="AA27" s="74">
        <v>68</v>
      </c>
      <c r="AB27" s="74">
        <v>1.67</v>
      </c>
      <c r="AC27" s="35">
        <f t="shared" si="2"/>
        <v>24.382372978593711</v>
      </c>
      <c r="AD27" s="17" t="s">
        <v>45</v>
      </c>
      <c r="AE27" s="9" t="s">
        <v>46</v>
      </c>
      <c r="AF27" s="22"/>
      <c r="AG27" s="9"/>
      <c r="AH27" s="95"/>
    </row>
    <row r="28" spans="1:34" s="6" customFormat="1" ht="70.5" customHeight="1" x14ac:dyDescent="0.3">
      <c r="A28" s="30">
        <v>27</v>
      </c>
      <c r="B28" s="13">
        <v>45395</v>
      </c>
      <c r="C28" s="37" t="s">
        <v>116</v>
      </c>
      <c r="D28" s="38">
        <v>42865204</v>
      </c>
      <c r="E28" s="3" t="s">
        <v>162</v>
      </c>
      <c r="F28" s="33"/>
      <c r="G28" s="3" t="str">
        <f t="shared" si="0"/>
        <v xml:space="preserve">María Fabiola Ríos Rendón </v>
      </c>
      <c r="H28" s="4" t="s">
        <v>36</v>
      </c>
      <c r="I28" s="15">
        <v>20488</v>
      </c>
      <c r="J28" s="5">
        <f t="shared" si="1"/>
        <v>68</v>
      </c>
      <c r="K28" s="18" t="s">
        <v>37</v>
      </c>
      <c r="L28" s="4">
        <v>3015928550</v>
      </c>
      <c r="M28" s="4" t="s">
        <v>68</v>
      </c>
      <c r="N28" s="3"/>
      <c r="O28" s="4" t="s">
        <v>51</v>
      </c>
      <c r="P28" s="4" t="s">
        <v>52</v>
      </c>
      <c r="Q28" s="4" t="s">
        <v>163</v>
      </c>
      <c r="R28" s="4" t="s">
        <v>116</v>
      </c>
      <c r="S28" s="4" t="s">
        <v>131</v>
      </c>
      <c r="T28" s="84" t="s">
        <v>152</v>
      </c>
      <c r="U28" s="88" t="s">
        <v>140</v>
      </c>
      <c r="V28" s="86"/>
      <c r="W28" s="86"/>
      <c r="X28" s="17" t="s">
        <v>44</v>
      </c>
      <c r="Y28" s="74">
        <v>136</v>
      </c>
      <c r="Z28" s="74">
        <v>88</v>
      </c>
      <c r="AA28" s="74">
        <v>61</v>
      </c>
      <c r="AB28" s="74">
        <v>1.5</v>
      </c>
      <c r="AC28" s="35">
        <f t="shared" si="2"/>
        <v>27.111111111111111</v>
      </c>
      <c r="AD28" s="17" t="s">
        <v>45</v>
      </c>
      <c r="AE28" s="9" t="s">
        <v>46</v>
      </c>
      <c r="AF28" s="17"/>
      <c r="AG28" s="9"/>
      <c r="AH28" s="95"/>
    </row>
    <row r="29" spans="1:34" s="6" customFormat="1" ht="70.5" customHeight="1" x14ac:dyDescent="0.3">
      <c r="A29" s="30">
        <v>28</v>
      </c>
      <c r="B29" s="13">
        <v>45395</v>
      </c>
      <c r="C29" s="37" t="s">
        <v>116</v>
      </c>
      <c r="D29" s="38">
        <v>8262278</v>
      </c>
      <c r="E29" s="3" t="s">
        <v>164</v>
      </c>
      <c r="F29" s="33"/>
      <c r="G29" s="3" t="str">
        <f t="shared" si="0"/>
        <v xml:space="preserve">Juvenal López Ocampo </v>
      </c>
      <c r="H29" s="4" t="s">
        <v>62</v>
      </c>
      <c r="I29" s="15">
        <v>16040</v>
      </c>
      <c r="J29" s="5">
        <f t="shared" si="1"/>
        <v>80</v>
      </c>
      <c r="K29" s="18" t="s">
        <v>165</v>
      </c>
      <c r="L29" s="4">
        <v>3237993064</v>
      </c>
      <c r="M29" s="4" t="s">
        <v>166</v>
      </c>
      <c r="N29" s="16" t="s">
        <v>167</v>
      </c>
      <c r="O29" s="4" t="s">
        <v>143</v>
      </c>
      <c r="P29" s="4" t="s">
        <v>40</v>
      </c>
      <c r="Q29" s="4" t="s">
        <v>168</v>
      </c>
      <c r="R29" s="4" t="s">
        <v>169</v>
      </c>
      <c r="S29" s="4" t="s">
        <v>157</v>
      </c>
      <c r="T29" s="84" t="s">
        <v>127</v>
      </c>
      <c r="U29" s="85" t="s">
        <v>43</v>
      </c>
      <c r="V29" s="86"/>
      <c r="W29" s="86"/>
      <c r="X29" s="17" t="s">
        <v>44</v>
      </c>
      <c r="Y29" s="74">
        <v>119</v>
      </c>
      <c r="Z29" s="74">
        <v>72</v>
      </c>
      <c r="AA29" s="74">
        <v>75</v>
      </c>
      <c r="AB29" s="74">
        <v>1.7</v>
      </c>
      <c r="AC29" s="35">
        <f t="shared" si="2"/>
        <v>25.95155709342561</v>
      </c>
      <c r="AD29" s="17" t="s">
        <v>45</v>
      </c>
      <c r="AE29" s="9" t="s">
        <v>46</v>
      </c>
      <c r="AF29" s="17"/>
      <c r="AG29" s="9"/>
      <c r="AH29" s="95"/>
    </row>
    <row r="30" spans="1:34" s="6" customFormat="1" ht="70.5" customHeight="1" x14ac:dyDescent="0.3">
      <c r="A30" s="30">
        <v>29</v>
      </c>
      <c r="B30" s="13">
        <v>45395</v>
      </c>
      <c r="C30" s="37" t="s">
        <v>116</v>
      </c>
      <c r="D30" s="38">
        <v>32515430</v>
      </c>
      <c r="E30" s="3" t="s">
        <v>170</v>
      </c>
      <c r="F30" s="33"/>
      <c r="G30" s="3" t="str">
        <f t="shared" si="0"/>
        <v xml:space="preserve">María Deyanira Montes de Sánchez </v>
      </c>
      <c r="H30" s="4" t="s">
        <v>36</v>
      </c>
      <c r="I30" s="15">
        <v>15645</v>
      </c>
      <c r="J30" s="5">
        <f t="shared" si="1"/>
        <v>81</v>
      </c>
      <c r="K30" s="18" t="s">
        <v>37</v>
      </c>
      <c r="L30" s="4">
        <v>3002724157</v>
      </c>
      <c r="M30" s="4" t="s">
        <v>38</v>
      </c>
      <c r="N30" s="16" t="s">
        <v>171</v>
      </c>
      <c r="O30" s="4" t="s">
        <v>80</v>
      </c>
      <c r="P30" s="4" t="s">
        <v>52</v>
      </c>
      <c r="Q30" s="4" t="s">
        <v>172</v>
      </c>
      <c r="R30" s="4" t="s">
        <v>173</v>
      </c>
      <c r="S30" s="4" t="s">
        <v>157</v>
      </c>
      <c r="T30" s="84" t="s">
        <v>174</v>
      </c>
      <c r="U30" s="9" t="s">
        <v>55</v>
      </c>
      <c r="V30" s="86"/>
      <c r="W30" s="86"/>
      <c r="X30" s="17" t="s">
        <v>44</v>
      </c>
      <c r="Y30" s="74">
        <v>140</v>
      </c>
      <c r="Z30" s="74">
        <v>76</v>
      </c>
      <c r="AA30" s="74">
        <v>69</v>
      </c>
      <c r="AB30" s="74">
        <v>1.57</v>
      </c>
      <c r="AC30" s="35">
        <f t="shared" si="2"/>
        <v>27.993022029291247</v>
      </c>
      <c r="AD30" s="17" t="s">
        <v>45</v>
      </c>
      <c r="AE30" s="9" t="s">
        <v>77</v>
      </c>
      <c r="AF30" s="22"/>
      <c r="AG30" s="9"/>
      <c r="AH30" s="95"/>
    </row>
    <row r="31" spans="1:34" s="6" customFormat="1" ht="70.5" customHeight="1" x14ac:dyDescent="0.3">
      <c r="A31" s="30">
        <v>30</v>
      </c>
      <c r="B31" s="13">
        <v>45395</v>
      </c>
      <c r="C31" s="37" t="s">
        <v>116</v>
      </c>
      <c r="D31" s="38">
        <v>21737148</v>
      </c>
      <c r="E31" s="3" t="s">
        <v>175</v>
      </c>
      <c r="F31" s="33"/>
      <c r="G31" s="3" t="str">
        <f t="shared" si="0"/>
        <v xml:space="preserve">Irene de Jesús Ceballos  </v>
      </c>
      <c r="H31" s="4" t="s">
        <v>36</v>
      </c>
      <c r="I31" s="15">
        <v>18073</v>
      </c>
      <c r="J31" s="5">
        <f t="shared" si="1"/>
        <v>74</v>
      </c>
      <c r="K31" s="18" t="s">
        <v>37</v>
      </c>
      <c r="L31" s="4">
        <v>3127635379</v>
      </c>
      <c r="M31" s="4" t="s">
        <v>38</v>
      </c>
      <c r="N31" s="31" t="s">
        <v>176</v>
      </c>
      <c r="O31" s="4" t="s">
        <v>51</v>
      </c>
      <c r="P31" s="4" t="s">
        <v>52</v>
      </c>
      <c r="Q31" s="4" t="s">
        <v>177</v>
      </c>
      <c r="R31" s="4" t="s">
        <v>145</v>
      </c>
      <c r="S31" s="4" t="s">
        <v>126</v>
      </c>
      <c r="T31" s="84" t="s">
        <v>152</v>
      </c>
      <c r="U31" s="88" t="s">
        <v>140</v>
      </c>
      <c r="V31" s="86"/>
      <c r="W31" s="86"/>
      <c r="X31" s="17" t="s">
        <v>44</v>
      </c>
      <c r="Y31" s="74">
        <v>136</v>
      </c>
      <c r="Z31" s="74">
        <v>74</v>
      </c>
      <c r="AA31" s="74">
        <v>73.5</v>
      </c>
      <c r="AB31" s="74">
        <v>1.5</v>
      </c>
      <c r="AC31" s="35">
        <f t="shared" si="2"/>
        <v>32.666666666666664</v>
      </c>
      <c r="AD31" s="17" t="s">
        <v>76</v>
      </c>
      <c r="AE31" s="85" t="s">
        <v>77</v>
      </c>
      <c r="AF31" s="17" t="s">
        <v>178</v>
      </c>
      <c r="AG31" s="9"/>
      <c r="AH31" s="95"/>
    </row>
    <row r="32" spans="1:34" s="6" customFormat="1" ht="70.5" customHeight="1" x14ac:dyDescent="0.3">
      <c r="A32" s="30">
        <v>31</v>
      </c>
      <c r="B32" s="13">
        <v>45395</v>
      </c>
      <c r="C32" s="37" t="s">
        <v>116</v>
      </c>
      <c r="D32" s="38">
        <v>32160336</v>
      </c>
      <c r="E32" s="3" t="s">
        <v>179</v>
      </c>
      <c r="F32" s="33"/>
      <c r="G32" s="3" t="str">
        <f t="shared" si="0"/>
        <v xml:space="preserve">Diana Paulina Betancur Ceballos </v>
      </c>
      <c r="H32" s="4" t="s">
        <v>36</v>
      </c>
      <c r="I32" s="15">
        <v>29876</v>
      </c>
      <c r="J32" s="5">
        <f t="shared" si="1"/>
        <v>42</v>
      </c>
      <c r="K32" s="18" t="s">
        <v>180</v>
      </c>
      <c r="L32" s="4">
        <v>3127635379</v>
      </c>
      <c r="M32" s="4" t="s">
        <v>49</v>
      </c>
      <c r="N32" s="16" t="s">
        <v>176</v>
      </c>
      <c r="O32" s="4" t="s">
        <v>51</v>
      </c>
      <c r="P32" s="4" t="s">
        <v>52</v>
      </c>
      <c r="Q32" s="4" t="s">
        <v>177</v>
      </c>
      <c r="R32" s="4" t="s">
        <v>145</v>
      </c>
      <c r="S32" s="4" t="s">
        <v>131</v>
      </c>
      <c r="T32" s="84" t="s">
        <v>127</v>
      </c>
      <c r="U32" s="85" t="s">
        <v>43</v>
      </c>
      <c r="V32" s="86"/>
      <c r="W32" s="86"/>
      <c r="X32" s="17" t="s">
        <v>44</v>
      </c>
      <c r="Y32" s="74">
        <v>97</v>
      </c>
      <c r="Z32" s="74">
        <v>63</v>
      </c>
      <c r="AA32" s="74">
        <v>59.5</v>
      </c>
      <c r="AB32" s="74">
        <v>1.63</v>
      </c>
      <c r="AC32" s="35">
        <f t="shared" si="2"/>
        <v>22.394519929240847</v>
      </c>
      <c r="AD32" s="17" t="s">
        <v>76</v>
      </c>
      <c r="AE32" s="9" t="s">
        <v>46</v>
      </c>
      <c r="AF32" s="17"/>
      <c r="AG32" s="9"/>
      <c r="AH32" s="95"/>
    </row>
    <row r="33" spans="1:34" s="6" customFormat="1" ht="70.5" customHeight="1" x14ac:dyDescent="0.3">
      <c r="A33" s="30">
        <v>32</v>
      </c>
      <c r="B33" s="13">
        <v>45395</v>
      </c>
      <c r="C33" s="37" t="s">
        <v>116</v>
      </c>
      <c r="D33" s="38">
        <v>43439350</v>
      </c>
      <c r="E33" s="3" t="s">
        <v>181</v>
      </c>
      <c r="F33" s="33"/>
      <c r="G33" s="3" t="str">
        <f t="shared" si="0"/>
        <v xml:space="preserve">Luz Marina Ramírez </v>
      </c>
      <c r="H33" s="4" t="s">
        <v>36</v>
      </c>
      <c r="I33" s="15">
        <v>24402</v>
      </c>
      <c r="J33" s="5">
        <f t="shared" si="1"/>
        <v>57</v>
      </c>
      <c r="K33" s="18"/>
      <c r="L33" s="4">
        <v>3104093394</v>
      </c>
      <c r="M33" s="4" t="s">
        <v>49</v>
      </c>
      <c r="N33" s="16" t="s">
        <v>182</v>
      </c>
      <c r="O33" s="4" t="s">
        <v>51</v>
      </c>
      <c r="P33" s="4" t="s">
        <v>52</v>
      </c>
      <c r="Q33" s="4" t="s">
        <v>183</v>
      </c>
      <c r="R33" s="4" t="s">
        <v>184</v>
      </c>
      <c r="S33" s="4" t="s">
        <v>157</v>
      </c>
      <c r="T33" s="84" t="s">
        <v>185</v>
      </c>
      <c r="U33" s="9" t="s">
        <v>55</v>
      </c>
      <c r="V33" s="86"/>
      <c r="W33" s="86"/>
      <c r="X33" s="17" t="s">
        <v>44</v>
      </c>
      <c r="Y33" s="74">
        <v>140</v>
      </c>
      <c r="Z33" s="74">
        <v>97</v>
      </c>
      <c r="AA33" s="74">
        <v>69</v>
      </c>
      <c r="AB33" s="74">
        <v>1.59</v>
      </c>
      <c r="AC33" s="35">
        <f t="shared" si="2"/>
        <v>27.29322416043669</v>
      </c>
      <c r="AD33" s="17" t="s">
        <v>76</v>
      </c>
      <c r="AE33" s="9" t="s">
        <v>77</v>
      </c>
      <c r="AF33" s="22"/>
      <c r="AG33" s="9"/>
      <c r="AH33" s="95"/>
    </row>
    <row r="34" spans="1:34" s="6" customFormat="1" ht="70.5" customHeight="1" x14ac:dyDescent="0.3">
      <c r="A34" s="30">
        <v>33</v>
      </c>
      <c r="B34" s="13">
        <v>45395</v>
      </c>
      <c r="C34" s="37" t="s">
        <v>116</v>
      </c>
      <c r="D34" s="38">
        <v>22007687</v>
      </c>
      <c r="E34" s="3" t="s">
        <v>186</v>
      </c>
      <c r="F34" s="33"/>
      <c r="G34" s="3" t="str">
        <f t="shared" si="0"/>
        <v xml:space="preserve">Beatriz Hoyos D. </v>
      </c>
      <c r="H34" s="4" t="s">
        <v>36</v>
      </c>
      <c r="I34" s="15">
        <v>21226</v>
      </c>
      <c r="J34" s="5">
        <f t="shared" si="1"/>
        <v>66</v>
      </c>
      <c r="K34" s="18"/>
      <c r="L34" s="4">
        <v>3173125824</v>
      </c>
      <c r="M34" s="4" t="s">
        <v>49</v>
      </c>
      <c r="N34" s="31"/>
      <c r="O34" s="4" t="s">
        <v>51</v>
      </c>
      <c r="P34" s="4" t="s">
        <v>52</v>
      </c>
      <c r="Q34" s="4" t="s">
        <v>187</v>
      </c>
      <c r="R34" s="4" t="s">
        <v>116</v>
      </c>
      <c r="S34" s="4" t="s">
        <v>157</v>
      </c>
      <c r="T34" s="84" t="s">
        <v>152</v>
      </c>
      <c r="U34" s="88" t="s">
        <v>140</v>
      </c>
      <c r="V34" s="86"/>
      <c r="W34" s="86"/>
      <c r="X34" s="17" t="s">
        <v>44</v>
      </c>
      <c r="Y34" s="74">
        <v>116</v>
      </c>
      <c r="Z34" s="74">
        <v>73</v>
      </c>
      <c r="AA34" s="74">
        <v>67.8</v>
      </c>
      <c r="AB34" s="74">
        <v>1.51</v>
      </c>
      <c r="AC34" s="35">
        <f t="shared" si="2"/>
        <v>29.735537915003725</v>
      </c>
      <c r="AD34" s="17" t="s">
        <v>45</v>
      </c>
      <c r="AE34" s="9" t="s">
        <v>56</v>
      </c>
      <c r="AF34" s="87" t="s">
        <v>72</v>
      </c>
      <c r="AG34" s="9"/>
      <c r="AH34" s="95"/>
    </row>
    <row r="35" spans="1:34" s="6" customFormat="1" ht="70.5" customHeight="1" x14ac:dyDescent="0.3">
      <c r="A35" s="30">
        <v>34</v>
      </c>
      <c r="B35" s="13">
        <v>45395</v>
      </c>
      <c r="C35" s="37" t="s">
        <v>116</v>
      </c>
      <c r="D35" s="38">
        <v>8343553</v>
      </c>
      <c r="E35" s="3" t="s">
        <v>188</v>
      </c>
      <c r="F35" s="33"/>
      <c r="G35" s="3" t="str">
        <f t="shared" si="0"/>
        <v xml:space="preserve">Joaquín Noé Cuartas </v>
      </c>
      <c r="H35" s="4" t="s">
        <v>62</v>
      </c>
      <c r="I35" s="15">
        <v>17071</v>
      </c>
      <c r="J35" s="5">
        <f t="shared" si="1"/>
        <v>77</v>
      </c>
      <c r="K35" s="18" t="s">
        <v>63</v>
      </c>
      <c r="L35" s="4">
        <v>3128125245</v>
      </c>
      <c r="M35" s="4" t="s">
        <v>64</v>
      </c>
      <c r="N35" s="16" t="s">
        <v>189</v>
      </c>
      <c r="O35" s="4" t="s">
        <v>143</v>
      </c>
      <c r="P35" s="4" t="s">
        <v>40</v>
      </c>
      <c r="Q35" s="4"/>
      <c r="R35" s="4" t="s">
        <v>136</v>
      </c>
      <c r="S35" s="4" t="s">
        <v>131</v>
      </c>
      <c r="T35" s="84" t="s">
        <v>190</v>
      </c>
      <c r="U35" s="88" t="s">
        <v>140</v>
      </c>
      <c r="V35" s="86"/>
      <c r="W35" s="86"/>
      <c r="X35" s="17" t="s">
        <v>70</v>
      </c>
      <c r="Y35" s="74">
        <v>97</v>
      </c>
      <c r="Z35" s="74">
        <v>70</v>
      </c>
      <c r="AA35" s="74">
        <v>58.3</v>
      </c>
      <c r="AB35" s="74">
        <v>1.65</v>
      </c>
      <c r="AC35" s="35">
        <f t="shared" si="2"/>
        <v>21.414141414141415</v>
      </c>
      <c r="AD35" s="17" t="s">
        <v>45</v>
      </c>
      <c r="AE35" s="9" t="s">
        <v>46</v>
      </c>
      <c r="AF35" s="17"/>
      <c r="AG35" s="9"/>
      <c r="AH35" s="95"/>
    </row>
    <row r="36" spans="1:34" s="6" customFormat="1" ht="70.5" customHeight="1" x14ac:dyDescent="0.3">
      <c r="A36" s="30">
        <v>35</v>
      </c>
      <c r="B36" s="13">
        <v>45395</v>
      </c>
      <c r="C36" s="37" t="s">
        <v>116</v>
      </c>
      <c r="D36" s="38">
        <v>42867638</v>
      </c>
      <c r="E36" s="3" t="s">
        <v>191</v>
      </c>
      <c r="F36" s="33"/>
      <c r="G36" s="3" t="str">
        <f t="shared" si="0"/>
        <v xml:space="preserve">Cruz Estella Tamayo </v>
      </c>
      <c r="H36" s="4" t="s">
        <v>36</v>
      </c>
      <c r="I36" s="15">
        <v>19197</v>
      </c>
      <c r="J36" s="5">
        <f t="shared" si="1"/>
        <v>71</v>
      </c>
      <c r="K36" s="18" t="s">
        <v>37</v>
      </c>
      <c r="L36" s="4">
        <v>3128125245</v>
      </c>
      <c r="M36" s="4" t="s">
        <v>68</v>
      </c>
      <c r="N36" s="16" t="s">
        <v>189</v>
      </c>
      <c r="O36" s="4" t="s">
        <v>143</v>
      </c>
      <c r="P36" s="4" t="s">
        <v>40</v>
      </c>
      <c r="Q36" s="4"/>
      <c r="R36" s="4" t="s">
        <v>136</v>
      </c>
      <c r="S36" s="4" t="s">
        <v>131</v>
      </c>
      <c r="T36" s="84" t="s">
        <v>192</v>
      </c>
      <c r="U36" s="88" t="s">
        <v>140</v>
      </c>
      <c r="V36" s="86"/>
      <c r="W36" s="86"/>
      <c r="X36" s="17" t="s">
        <v>44</v>
      </c>
      <c r="Y36" s="74">
        <v>128</v>
      </c>
      <c r="Z36" s="74">
        <v>78</v>
      </c>
      <c r="AA36" s="74">
        <v>53.9</v>
      </c>
      <c r="AB36" s="74">
        <v>1.55</v>
      </c>
      <c r="AC36" s="35">
        <f t="shared" si="2"/>
        <v>22.434963579604574</v>
      </c>
      <c r="AD36" s="17" t="s">
        <v>45</v>
      </c>
      <c r="AE36" s="9" t="s">
        <v>46</v>
      </c>
      <c r="AF36" s="22"/>
      <c r="AG36" s="9"/>
      <c r="AH36" s="95"/>
    </row>
    <row r="37" spans="1:34" s="6" customFormat="1" ht="70.5" customHeight="1" x14ac:dyDescent="0.3">
      <c r="A37" s="30">
        <v>36</v>
      </c>
      <c r="B37" s="13">
        <v>45395</v>
      </c>
      <c r="C37" s="37" t="s">
        <v>116</v>
      </c>
      <c r="D37" s="38">
        <v>32334015</v>
      </c>
      <c r="E37" s="3" t="s">
        <v>193</v>
      </c>
      <c r="F37" s="33"/>
      <c r="G37" s="3" t="str">
        <f t="shared" si="0"/>
        <v xml:space="preserve">Amparo Ruiz Osorio </v>
      </c>
      <c r="H37" s="4" t="s">
        <v>36</v>
      </c>
      <c r="I37" s="15">
        <v>19658</v>
      </c>
      <c r="J37" s="5">
        <f t="shared" si="1"/>
        <v>70</v>
      </c>
      <c r="K37" s="18" t="s">
        <v>37</v>
      </c>
      <c r="L37" s="4">
        <v>3014585194</v>
      </c>
      <c r="M37" s="4" t="s">
        <v>68</v>
      </c>
      <c r="N37" s="16" t="s">
        <v>194</v>
      </c>
      <c r="O37" s="4" t="s">
        <v>51</v>
      </c>
      <c r="P37" s="4" t="s">
        <v>52</v>
      </c>
      <c r="Q37" s="4" t="s">
        <v>195</v>
      </c>
      <c r="R37" s="4" t="s">
        <v>156</v>
      </c>
      <c r="S37" s="4" t="s">
        <v>131</v>
      </c>
      <c r="T37" s="84" t="s">
        <v>196</v>
      </c>
      <c r="U37" s="88" t="s">
        <v>140</v>
      </c>
      <c r="V37" s="86"/>
      <c r="W37" s="86"/>
      <c r="X37" s="17" t="s">
        <v>44</v>
      </c>
      <c r="Y37" s="74">
        <v>130</v>
      </c>
      <c r="Z37" s="74">
        <v>85</v>
      </c>
      <c r="AA37" s="74">
        <v>72</v>
      </c>
      <c r="AB37" s="74">
        <v>1.53</v>
      </c>
      <c r="AC37" s="35">
        <f t="shared" si="2"/>
        <v>30.757400999615534</v>
      </c>
      <c r="AD37" s="17" t="s">
        <v>45</v>
      </c>
      <c r="AE37" s="85" t="s">
        <v>77</v>
      </c>
      <c r="AF37" s="17" t="s">
        <v>178</v>
      </c>
      <c r="AG37" s="9"/>
      <c r="AH37" s="95"/>
    </row>
    <row r="38" spans="1:34" s="6" customFormat="1" ht="70.5" customHeight="1" x14ac:dyDescent="0.3">
      <c r="A38" s="30">
        <v>37</v>
      </c>
      <c r="B38" s="13">
        <v>45395</v>
      </c>
      <c r="C38" s="37" t="s">
        <v>116</v>
      </c>
      <c r="D38" s="38">
        <v>3656074</v>
      </c>
      <c r="E38" s="3" t="s">
        <v>197</v>
      </c>
      <c r="F38" s="33"/>
      <c r="G38" s="3" t="str">
        <f t="shared" si="0"/>
        <v xml:space="preserve">Epifania del Carmen Plata </v>
      </c>
      <c r="H38" s="4" t="s">
        <v>36</v>
      </c>
      <c r="I38" s="15">
        <v>24726</v>
      </c>
      <c r="J38" s="5">
        <f t="shared" si="1"/>
        <v>56</v>
      </c>
      <c r="K38" s="18" t="s">
        <v>37</v>
      </c>
      <c r="L38" s="4">
        <v>3002689813</v>
      </c>
      <c r="M38" s="4" t="s">
        <v>198</v>
      </c>
      <c r="N38" s="16" t="s">
        <v>199</v>
      </c>
      <c r="O38" s="4" t="s">
        <v>143</v>
      </c>
      <c r="P38" s="4" t="s">
        <v>40</v>
      </c>
      <c r="Q38" s="4" t="s">
        <v>200</v>
      </c>
      <c r="R38" s="4" t="s">
        <v>201</v>
      </c>
      <c r="S38" s="4" t="s">
        <v>131</v>
      </c>
      <c r="T38" s="84" t="s">
        <v>127</v>
      </c>
      <c r="U38" s="85" t="s">
        <v>43</v>
      </c>
      <c r="V38" s="86"/>
      <c r="W38" s="86"/>
      <c r="X38" s="17" t="s">
        <v>44</v>
      </c>
      <c r="Y38" s="74">
        <v>132</v>
      </c>
      <c r="Z38" s="74">
        <v>87</v>
      </c>
      <c r="AA38" s="74">
        <v>83</v>
      </c>
      <c r="AB38" s="74">
        <v>1.72</v>
      </c>
      <c r="AC38" s="35">
        <f t="shared" si="2"/>
        <v>28.055705786911847</v>
      </c>
      <c r="AD38" s="17" t="s">
        <v>45</v>
      </c>
      <c r="AE38" s="9" t="s">
        <v>46</v>
      </c>
      <c r="AF38" s="17"/>
      <c r="AG38" s="9"/>
      <c r="AH38" s="95"/>
    </row>
    <row r="39" spans="1:34" s="6" customFormat="1" ht="70.5" customHeight="1" x14ac:dyDescent="0.3">
      <c r="A39" s="30">
        <v>38</v>
      </c>
      <c r="B39" s="13">
        <v>45395</v>
      </c>
      <c r="C39" s="37" t="s">
        <v>116</v>
      </c>
      <c r="D39" s="38">
        <v>11128905415</v>
      </c>
      <c r="E39" s="3" t="s">
        <v>202</v>
      </c>
      <c r="F39" s="33"/>
      <c r="G39" s="3" t="str">
        <f t="shared" si="0"/>
        <v xml:space="preserve">Isabella Alzate Ramírez </v>
      </c>
      <c r="H39" s="4" t="s">
        <v>36</v>
      </c>
      <c r="I39" s="15">
        <v>39247</v>
      </c>
      <c r="J39" s="5">
        <f t="shared" si="1"/>
        <v>16</v>
      </c>
      <c r="K39" s="18" t="s">
        <v>203</v>
      </c>
      <c r="L39" s="4">
        <v>3002689813</v>
      </c>
      <c r="M39" s="4" t="s">
        <v>49</v>
      </c>
      <c r="N39" s="16" t="s">
        <v>199</v>
      </c>
      <c r="O39" s="4" t="s">
        <v>143</v>
      </c>
      <c r="P39" s="4" t="s">
        <v>40</v>
      </c>
      <c r="Q39" s="4" t="s">
        <v>200</v>
      </c>
      <c r="R39" s="4" t="s">
        <v>201</v>
      </c>
      <c r="S39" s="4" t="s">
        <v>157</v>
      </c>
      <c r="T39" s="84" t="s">
        <v>204</v>
      </c>
      <c r="U39" s="9" t="s">
        <v>55</v>
      </c>
      <c r="V39" s="86"/>
      <c r="W39" s="86"/>
      <c r="X39" s="17" t="s">
        <v>44</v>
      </c>
      <c r="Y39" s="74">
        <v>119</v>
      </c>
      <c r="Z39" s="74">
        <v>78</v>
      </c>
      <c r="AA39" s="74">
        <v>68.599999999999994</v>
      </c>
      <c r="AB39" s="74">
        <v>1.6</v>
      </c>
      <c r="AC39" s="35">
        <f t="shared" si="2"/>
        <v>26.796874999999993</v>
      </c>
      <c r="AD39" s="17" t="s">
        <v>76</v>
      </c>
      <c r="AE39" s="9" t="s">
        <v>46</v>
      </c>
      <c r="AF39" s="17"/>
      <c r="AG39" s="9"/>
      <c r="AH39" s="95"/>
    </row>
    <row r="40" spans="1:34" s="6" customFormat="1" ht="70.5" customHeight="1" x14ac:dyDescent="0.3">
      <c r="A40" s="30">
        <v>39</v>
      </c>
      <c r="B40" s="13">
        <v>45395</v>
      </c>
      <c r="C40" s="37" t="s">
        <v>116</v>
      </c>
      <c r="D40" s="38">
        <v>43020921</v>
      </c>
      <c r="E40" s="3" t="s">
        <v>205</v>
      </c>
      <c r="F40" s="33"/>
      <c r="G40" s="3" t="str">
        <f t="shared" si="0"/>
        <v xml:space="preserve">Luz Marina Mendoza </v>
      </c>
      <c r="H40" s="4" t="s">
        <v>36</v>
      </c>
      <c r="I40" s="15">
        <v>19555</v>
      </c>
      <c r="J40" s="5">
        <f t="shared" si="1"/>
        <v>70</v>
      </c>
      <c r="K40" s="18" t="s">
        <v>37</v>
      </c>
      <c r="L40" s="4">
        <v>3117262205</v>
      </c>
      <c r="M40" s="4"/>
      <c r="N40" s="16" t="s">
        <v>206</v>
      </c>
      <c r="O40" s="4" t="s">
        <v>80</v>
      </c>
      <c r="P40" s="4" t="s">
        <v>52</v>
      </c>
      <c r="Q40" s="4" t="s">
        <v>207</v>
      </c>
      <c r="R40" s="4" t="s">
        <v>208</v>
      </c>
      <c r="S40" s="4" t="s">
        <v>131</v>
      </c>
      <c r="T40" s="84"/>
      <c r="U40" s="9" t="s">
        <v>55</v>
      </c>
      <c r="V40" s="86"/>
      <c r="W40" s="86"/>
      <c r="X40" s="17" t="s">
        <v>44</v>
      </c>
      <c r="Y40" s="74">
        <v>126</v>
      </c>
      <c r="Z40" s="74">
        <v>86</v>
      </c>
      <c r="AA40" s="74">
        <v>75.3</v>
      </c>
      <c r="AB40" s="74">
        <v>1.72</v>
      </c>
      <c r="AC40" s="35">
        <f t="shared" si="2"/>
        <v>25.452947539210385</v>
      </c>
      <c r="AD40" s="17" t="s">
        <v>45</v>
      </c>
      <c r="AE40" s="9" t="s">
        <v>46</v>
      </c>
      <c r="AF40" s="17"/>
      <c r="AG40" s="9"/>
      <c r="AH40" s="95"/>
    </row>
    <row r="41" spans="1:34" s="6" customFormat="1" ht="70.5" customHeight="1" x14ac:dyDescent="0.3">
      <c r="A41" s="30">
        <v>40</v>
      </c>
      <c r="B41" s="13">
        <v>45409</v>
      </c>
      <c r="C41" s="40" t="s">
        <v>209</v>
      </c>
      <c r="D41" s="38">
        <v>12986141</v>
      </c>
      <c r="E41" s="41" t="s">
        <v>210</v>
      </c>
      <c r="F41" s="33"/>
      <c r="G41" s="3" t="str">
        <f t="shared" si="0"/>
        <v xml:space="preserve">Jairo Rafael Guerrero Mármol </v>
      </c>
      <c r="H41" s="4" t="s">
        <v>62</v>
      </c>
      <c r="I41" s="15">
        <v>23840</v>
      </c>
      <c r="J41" s="5">
        <f t="shared" si="1"/>
        <v>59</v>
      </c>
      <c r="K41" s="18" t="s">
        <v>165</v>
      </c>
      <c r="L41" s="4">
        <v>3128244045</v>
      </c>
      <c r="M41" s="4"/>
      <c r="N41" s="42" t="s">
        <v>211</v>
      </c>
      <c r="O41" s="4" t="s">
        <v>134</v>
      </c>
      <c r="P41" s="4" t="s">
        <v>52</v>
      </c>
      <c r="Q41" s="43" t="s">
        <v>212</v>
      </c>
      <c r="R41" s="43" t="s">
        <v>213</v>
      </c>
      <c r="S41" s="4"/>
      <c r="T41" s="84" t="s">
        <v>214</v>
      </c>
      <c r="U41" s="88" t="s">
        <v>140</v>
      </c>
      <c r="V41" s="86"/>
      <c r="W41" s="86"/>
      <c r="X41" s="17" t="s">
        <v>44</v>
      </c>
      <c r="Y41" s="74">
        <v>120</v>
      </c>
      <c r="Z41" s="74">
        <v>77</v>
      </c>
      <c r="AA41" s="74">
        <v>92</v>
      </c>
      <c r="AB41" s="74">
        <v>1.76</v>
      </c>
      <c r="AC41" s="35">
        <f t="shared" si="2"/>
        <v>29.700413223140497</v>
      </c>
      <c r="AD41" s="17" t="s">
        <v>76</v>
      </c>
      <c r="AE41" s="9" t="s">
        <v>56</v>
      </c>
      <c r="AF41" s="87" t="s">
        <v>72</v>
      </c>
      <c r="AG41" s="9"/>
      <c r="AH41" s="95"/>
    </row>
    <row r="42" spans="1:34" s="6" customFormat="1" ht="70.5" customHeight="1" x14ac:dyDescent="0.3">
      <c r="A42" s="30">
        <v>41</v>
      </c>
      <c r="B42" s="13">
        <v>45409</v>
      </c>
      <c r="C42" s="40" t="s">
        <v>209</v>
      </c>
      <c r="D42" s="38">
        <v>51633514</v>
      </c>
      <c r="E42" s="41" t="s">
        <v>215</v>
      </c>
      <c r="F42" s="33"/>
      <c r="G42" s="3" t="str">
        <f t="shared" si="0"/>
        <v xml:space="preserve">Yaneth Bautista Aponte </v>
      </c>
      <c r="H42" s="4" t="s">
        <v>36</v>
      </c>
      <c r="I42" s="15">
        <v>22633</v>
      </c>
      <c r="J42" s="5">
        <f t="shared" si="1"/>
        <v>62</v>
      </c>
      <c r="K42" s="18" t="s">
        <v>122</v>
      </c>
      <c r="L42" s="4">
        <v>3013588338</v>
      </c>
      <c r="M42" s="4" t="s">
        <v>68</v>
      </c>
      <c r="N42" s="42" t="s">
        <v>216</v>
      </c>
      <c r="O42" s="4" t="s">
        <v>217</v>
      </c>
      <c r="P42" s="44" t="s">
        <v>218</v>
      </c>
      <c r="Q42" s="43" t="s">
        <v>219</v>
      </c>
      <c r="R42" s="43" t="s">
        <v>220</v>
      </c>
      <c r="S42" s="4" t="s">
        <v>131</v>
      </c>
      <c r="T42" s="84" t="s">
        <v>221</v>
      </c>
      <c r="U42" s="88" t="s">
        <v>140</v>
      </c>
      <c r="V42" s="86"/>
      <c r="W42" s="86"/>
      <c r="X42" s="17" t="s">
        <v>44</v>
      </c>
      <c r="Y42" s="74">
        <v>115</v>
      </c>
      <c r="Z42" s="74">
        <v>78</v>
      </c>
      <c r="AA42" s="74">
        <v>61</v>
      </c>
      <c r="AB42" s="74">
        <v>1.56</v>
      </c>
      <c r="AC42" s="35">
        <f t="shared" si="2"/>
        <v>25.06574621959237</v>
      </c>
      <c r="AD42" s="17" t="s">
        <v>45</v>
      </c>
      <c r="AE42" s="9" t="s">
        <v>56</v>
      </c>
      <c r="AF42" s="87" t="s">
        <v>222</v>
      </c>
      <c r="AG42" s="9"/>
      <c r="AH42" s="95"/>
    </row>
    <row r="43" spans="1:34" s="6" customFormat="1" ht="70.5" customHeight="1" x14ac:dyDescent="0.3">
      <c r="A43" s="30">
        <v>42</v>
      </c>
      <c r="B43" s="13">
        <v>45409</v>
      </c>
      <c r="C43" s="40" t="s">
        <v>209</v>
      </c>
      <c r="D43" s="38">
        <v>42979574</v>
      </c>
      <c r="E43" s="45" t="s">
        <v>223</v>
      </c>
      <c r="F43" s="33"/>
      <c r="G43" s="3" t="str">
        <f t="shared" si="0"/>
        <v xml:space="preserve">Beatriz Helena Restrepo Morales </v>
      </c>
      <c r="H43" s="4" t="s">
        <v>36</v>
      </c>
      <c r="I43" s="15">
        <v>21748</v>
      </c>
      <c r="J43" s="5">
        <f t="shared" si="1"/>
        <v>64</v>
      </c>
      <c r="K43" s="18" t="s">
        <v>122</v>
      </c>
      <c r="L43" s="4">
        <v>3127686759</v>
      </c>
      <c r="M43" s="4" t="s">
        <v>68</v>
      </c>
      <c r="N43" s="42" t="s">
        <v>224</v>
      </c>
      <c r="O43" s="4" t="s">
        <v>51</v>
      </c>
      <c r="P43" s="4" t="s">
        <v>52</v>
      </c>
      <c r="Q43" s="43" t="s">
        <v>225</v>
      </c>
      <c r="R43" s="43" t="s">
        <v>226</v>
      </c>
      <c r="S43" s="4" t="s">
        <v>131</v>
      </c>
      <c r="T43" s="84" t="s">
        <v>227</v>
      </c>
      <c r="U43" s="88" t="s">
        <v>140</v>
      </c>
      <c r="V43" s="86"/>
      <c r="W43" s="86"/>
      <c r="X43" s="17" t="s">
        <v>44</v>
      </c>
      <c r="Y43" s="74">
        <v>139</v>
      </c>
      <c r="Z43" s="74">
        <v>121</v>
      </c>
      <c r="AA43" s="74">
        <v>62</v>
      </c>
      <c r="AB43" s="74">
        <v>1.57</v>
      </c>
      <c r="AC43" s="35">
        <f t="shared" si="2"/>
        <v>25.153150229218223</v>
      </c>
      <c r="AD43" s="17" t="s">
        <v>45</v>
      </c>
      <c r="AE43" s="9" t="s">
        <v>46</v>
      </c>
      <c r="AF43" s="17"/>
      <c r="AG43" s="9"/>
      <c r="AH43" s="95"/>
    </row>
    <row r="44" spans="1:34" s="6" customFormat="1" ht="70.5" customHeight="1" x14ac:dyDescent="0.3">
      <c r="A44" s="30">
        <v>43</v>
      </c>
      <c r="B44" s="13">
        <v>45409</v>
      </c>
      <c r="C44" s="40" t="s">
        <v>209</v>
      </c>
      <c r="D44" s="38">
        <v>32077459</v>
      </c>
      <c r="E44" s="45" t="s">
        <v>228</v>
      </c>
      <c r="F44" s="33"/>
      <c r="G44" s="3" t="str">
        <f t="shared" si="0"/>
        <v xml:space="preserve">María Cristina Palacio Arboleda  </v>
      </c>
      <c r="H44" s="4" t="s">
        <v>36</v>
      </c>
      <c r="I44" s="15">
        <v>16505</v>
      </c>
      <c r="J44" s="5">
        <f t="shared" si="1"/>
        <v>79</v>
      </c>
      <c r="K44" s="18" t="s">
        <v>229</v>
      </c>
      <c r="L44" s="4">
        <v>3173736265</v>
      </c>
      <c r="M44" s="4" t="s">
        <v>38</v>
      </c>
      <c r="N44" s="16" t="s">
        <v>230</v>
      </c>
      <c r="O44" s="4" t="s">
        <v>51</v>
      </c>
      <c r="P44" s="4" t="s">
        <v>52</v>
      </c>
      <c r="Q44" s="43" t="s">
        <v>231</v>
      </c>
      <c r="R44" s="43" t="s">
        <v>213</v>
      </c>
      <c r="S44" s="4" t="s">
        <v>131</v>
      </c>
      <c r="T44" s="84" t="s">
        <v>232</v>
      </c>
      <c r="U44" s="88" t="s">
        <v>140</v>
      </c>
      <c r="V44" s="86"/>
      <c r="W44" s="86"/>
      <c r="X44" s="17" t="s">
        <v>44</v>
      </c>
      <c r="Y44" s="74">
        <v>140</v>
      </c>
      <c r="Z44" s="74">
        <v>64</v>
      </c>
      <c r="AA44" s="74">
        <v>54.8</v>
      </c>
      <c r="AB44" s="74">
        <v>1.58</v>
      </c>
      <c r="AC44" s="35">
        <f t="shared" si="2"/>
        <v>21.951610318859153</v>
      </c>
      <c r="AD44" s="17" t="s">
        <v>45</v>
      </c>
      <c r="AE44" s="9" t="s">
        <v>46</v>
      </c>
      <c r="AF44" s="17"/>
      <c r="AG44" s="9"/>
      <c r="AH44" s="95"/>
    </row>
    <row r="45" spans="1:34" s="6" customFormat="1" ht="70.5" customHeight="1" x14ac:dyDescent="0.3">
      <c r="A45" s="30">
        <v>44</v>
      </c>
      <c r="B45" s="13">
        <v>45409</v>
      </c>
      <c r="C45" s="40" t="s">
        <v>209</v>
      </c>
      <c r="D45" s="38">
        <v>32405857</v>
      </c>
      <c r="E45" s="41" t="s">
        <v>233</v>
      </c>
      <c r="F45" s="33"/>
      <c r="G45" s="3" t="str">
        <f t="shared" si="0"/>
        <v xml:space="preserve">Olga Ocampo Agudelo </v>
      </c>
      <c r="H45" s="4" t="s">
        <v>36</v>
      </c>
      <c r="I45" s="15">
        <v>15491</v>
      </c>
      <c r="J45" s="5">
        <f t="shared" si="1"/>
        <v>81</v>
      </c>
      <c r="K45" s="18" t="s">
        <v>37</v>
      </c>
      <c r="L45" s="4">
        <v>3136189770</v>
      </c>
      <c r="M45" s="4" t="s">
        <v>38</v>
      </c>
      <c r="N45" s="45"/>
      <c r="O45" s="4" t="s">
        <v>234</v>
      </c>
      <c r="P45" s="44" t="s">
        <v>218</v>
      </c>
      <c r="Q45" s="43" t="s">
        <v>235</v>
      </c>
      <c r="R45" s="43" t="s">
        <v>220</v>
      </c>
      <c r="S45" s="4" t="s">
        <v>157</v>
      </c>
      <c r="T45" s="84" t="s">
        <v>236</v>
      </c>
      <c r="U45" s="88" t="s">
        <v>140</v>
      </c>
      <c r="V45" s="86"/>
      <c r="W45" s="86"/>
      <c r="X45" s="17" t="s">
        <v>44</v>
      </c>
      <c r="Y45" s="74">
        <v>137</v>
      </c>
      <c r="Z45" s="74">
        <v>87</v>
      </c>
      <c r="AA45" s="74">
        <v>62.7</v>
      </c>
      <c r="AB45" s="74">
        <v>1.53</v>
      </c>
      <c r="AC45" s="35">
        <f t="shared" si="2"/>
        <v>26.784570037165196</v>
      </c>
      <c r="AD45" s="17" t="s">
        <v>76</v>
      </c>
      <c r="AE45" s="9" t="s">
        <v>46</v>
      </c>
      <c r="AF45" s="17"/>
      <c r="AG45" s="9"/>
      <c r="AH45" s="95"/>
    </row>
    <row r="46" spans="1:34" s="6" customFormat="1" ht="70.5" customHeight="1" x14ac:dyDescent="0.3">
      <c r="A46" s="30">
        <v>45</v>
      </c>
      <c r="B46" s="13">
        <v>45409</v>
      </c>
      <c r="C46" s="40" t="s">
        <v>209</v>
      </c>
      <c r="D46" s="38">
        <v>42866998</v>
      </c>
      <c r="E46" s="41" t="s">
        <v>237</v>
      </c>
      <c r="F46" s="33"/>
      <c r="G46" s="3" t="str">
        <f t="shared" si="0"/>
        <v xml:space="preserve">Teresa de Jesús Villada Villada </v>
      </c>
      <c r="H46" s="4" t="s">
        <v>36</v>
      </c>
      <c r="I46" s="15">
        <v>20454</v>
      </c>
      <c r="J46" s="5">
        <f t="shared" si="1"/>
        <v>68</v>
      </c>
      <c r="K46" s="18" t="s">
        <v>37</v>
      </c>
      <c r="L46" s="4">
        <v>3148218813</v>
      </c>
      <c r="M46" s="4" t="s">
        <v>68</v>
      </c>
      <c r="N46" s="31" t="s">
        <v>238</v>
      </c>
      <c r="O46" s="4" t="s">
        <v>51</v>
      </c>
      <c r="P46" s="4" t="s">
        <v>52</v>
      </c>
      <c r="Q46" s="43"/>
      <c r="R46" s="43" t="s">
        <v>239</v>
      </c>
      <c r="S46" s="4" t="s">
        <v>131</v>
      </c>
      <c r="T46" s="84" t="s">
        <v>240</v>
      </c>
      <c r="U46" s="88" t="s">
        <v>140</v>
      </c>
      <c r="V46" s="86"/>
      <c r="W46" s="86"/>
      <c r="X46" s="17" t="s">
        <v>44</v>
      </c>
      <c r="Y46" s="74">
        <v>155</v>
      </c>
      <c r="Z46" s="74">
        <v>96</v>
      </c>
      <c r="AA46" s="74">
        <v>73.7</v>
      </c>
      <c r="AB46" s="74">
        <v>1.6</v>
      </c>
      <c r="AC46" s="35">
        <f t="shared" si="2"/>
        <v>28.789062499999996</v>
      </c>
      <c r="AD46" s="17" t="s">
        <v>76</v>
      </c>
      <c r="AE46" s="9" t="s">
        <v>46</v>
      </c>
      <c r="AF46" s="17"/>
      <c r="AG46" s="9"/>
      <c r="AH46" s="95"/>
    </row>
    <row r="47" spans="1:34" s="6" customFormat="1" ht="70.5" customHeight="1" x14ac:dyDescent="0.3">
      <c r="A47" s="30">
        <v>46</v>
      </c>
      <c r="B47" s="13">
        <v>45409</v>
      </c>
      <c r="C47" s="40" t="s">
        <v>209</v>
      </c>
      <c r="D47" s="38">
        <v>43033145</v>
      </c>
      <c r="E47" s="45" t="s">
        <v>241</v>
      </c>
      <c r="F47" s="33"/>
      <c r="G47" s="3" t="str">
        <f t="shared" si="0"/>
        <v xml:space="preserve">Blanca Olivia Alzate Salazar </v>
      </c>
      <c r="H47" s="4" t="s">
        <v>36</v>
      </c>
      <c r="I47" s="15">
        <v>21093</v>
      </c>
      <c r="J47" s="5">
        <f t="shared" si="1"/>
        <v>66</v>
      </c>
      <c r="K47" s="18" t="s">
        <v>37</v>
      </c>
      <c r="L47" s="4">
        <v>3136483460</v>
      </c>
      <c r="M47" s="4" t="s">
        <v>68</v>
      </c>
      <c r="N47" s="42"/>
      <c r="O47" s="4" t="s">
        <v>143</v>
      </c>
      <c r="P47" s="4" t="s">
        <v>40</v>
      </c>
      <c r="Q47" s="43" t="s">
        <v>242</v>
      </c>
      <c r="R47" s="43" t="s">
        <v>213</v>
      </c>
      <c r="S47" s="4" t="s">
        <v>157</v>
      </c>
      <c r="T47" s="84" t="s">
        <v>243</v>
      </c>
      <c r="U47" s="88" t="s">
        <v>140</v>
      </c>
      <c r="V47" s="86"/>
      <c r="W47" s="86"/>
      <c r="X47" s="17" t="s">
        <v>44</v>
      </c>
      <c r="Y47" s="74">
        <v>101</v>
      </c>
      <c r="Z47" s="74">
        <v>85</v>
      </c>
      <c r="AA47" s="74">
        <v>59</v>
      </c>
      <c r="AB47" s="74">
        <v>1.6</v>
      </c>
      <c r="AC47" s="35">
        <f t="shared" si="2"/>
        <v>23.046874999999996</v>
      </c>
      <c r="AD47" s="17" t="s">
        <v>45</v>
      </c>
      <c r="AE47" s="9" t="s">
        <v>56</v>
      </c>
      <c r="AF47" s="89" t="s">
        <v>244</v>
      </c>
      <c r="AG47" s="9"/>
      <c r="AH47" s="95"/>
    </row>
    <row r="48" spans="1:34" s="6" customFormat="1" ht="70.5" customHeight="1" x14ac:dyDescent="0.3">
      <c r="A48" s="30">
        <v>47</v>
      </c>
      <c r="B48" s="13">
        <v>45409</v>
      </c>
      <c r="C48" s="40" t="s">
        <v>209</v>
      </c>
      <c r="D48" s="38">
        <v>41610028</v>
      </c>
      <c r="E48" s="45" t="s">
        <v>245</v>
      </c>
      <c r="F48" s="33"/>
      <c r="G48" s="3" t="str">
        <f t="shared" si="0"/>
        <v xml:space="preserve">Blanca Nubia Arévalo Castillo </v>
      </c>
      <c r="H48" s="4" t="s">
        <v>36</v>
      </c>
      <c r="I48" s="15">
        <v>19337</v>
      </c>
      <c r="J48" s="5">
        <f t="shared" si="1"/>
        <v>71</v>
      </c>
      <c r="K48" s="18" t="s">
        <v>122</v>
      </c>
      <c r="L48" s="4">
        <v>3157917858</v>
      </c>
      <c r="M48" s="4" t="s">
        <v>68</v>
      </c>
      <c r="N48" s="16" t="s">
        <v>246</v>
      </c>
      <c r="O48" s="4" t="s">
        <v>247</v>
      </c>
      <c r="P48" s="4" t="s">
        <v>52</v>
      </c>
      <c r="Q48" s="43" t="s">
        <v>248</v>
      </c>
      <c r="R48" s="43" t="s">
        <v>249</v>
      </c>
      <c r="S48" s="4" t="s">
        <v>157</v>
      </c>
      <c r="T48" s="84" t="s">
        <v>250</v>
      </c>
      <c r="U48" s="88" t="s">
        <v>140</v>
      </c>
      <c r="V48" s="86"/>
      <c r="W48" s="86"/>
      <c r="X48" s="17" t="s">
        <v>44</v>
      </c>
      <c r="Y48" s="74">
        <v>106</v>
      </c>
      <c r="Z48" s="74">
        <v>67</v>
      </c>
      <c r="AA48" s="74">
        <v>52</v>
      </c>
      <c r="AB48" s="74">
        <v>1.54</v>
      </c>
      <c r="AC48" s="35">
        <f t="shared" si="2"/>
        <v>21.926125822229718</v>
      </c>
      <c r="AD48" s="17" t="s">
        <v>76</v>
      </c>
      <c r="AE48" s="9" t="s">
        <v>46</v>
      </c>
      <c r="AF48" s="17"/>
      <c r="AG48" s="9"/>
      <c r="AH48" s="95"/>
    </row>
    <row r="49" spans="1:34" s="6" customFormat="1" ht="70.5" customHeight="1" x14ac:dyDescent="0.3">
      <c r="A49" s="30">
        <v>48</v>
      </c>
      <c r="B49" s="13">
        <v>45409</v>
      </c>
      <c r="C49" s="40" t="s">
        <v>209</v>
      </c>
      <c r="D49" s="38">
        <v>8284742</v>
      </c>
      <c r="E49" s="45" t="s">
        <v>251</v>
      </c>
      <c r="F49" s="33"/>
      <c r="G49" s="3" t="str">
        <f t="shared" si="0"/>
        <v xml:space="preserve">Gustavo Terán Osorio  </v>
      </c>
      <c r="H49" s="4" t="s">
        <v>62</v>
      </c>
      <c r="I49" s="15">
        <v>17579</v>
      </c>
      <c r="J49" s="5">
        <f t="shared" si="1"/>
        <v>76</v>
      </c>
      <c r="K49" s="18" t="s">
        <v>48</v>
      </c>
      <c r="L49" s="4">
        <v>3167513258</v>
      </c>
      <c r="M49" s="4" t="s">
        <v>64</v>
      </c>
      <c r="N49" s="42" t="s">
        <v>246</v>
      </c>
      <c r="O49" s="4" t="s">
        <v>247</v>
      </c>
      <c r="P49" s="4" t="s">
        <v>52</v>
      </c>
      <c r="Q49" s="43" t="s">
        <v>252</v>
      </c>
      <c r="R49" s="43" t="s">
        <v>249</v>
      </c>
      <c r="S49" s="4" t="s">
        <v>131</v>
      </c>
      <c r="T49" s="84" t="s">
        <v>253</v>
      </c>
      <c r="U49" s="88" t="s">
        <v>140</v>
      </c>
      <c r="V49" s="86"/>
      <c r="W49" s="86"/>
      <c r="X49" s="17" t="s">
        <v>44</v>
      </c>
      <c r="Y49" s="74">
        <v>126</v>
      </c>
      <c r="Z49" s="74">
        <v>77</v>
      </c>
      <c r="AA49" s="74">
        <v>72</v>
      </c>
      <c r="AB49" s="74">
        <v>1.76</v>
      </c>
      <c r="AC49" s="35">
        <f t="shared" si="2"/>
        <v>23.243801652892564</v>
      </c>
      <c r="AD49" s="17" t="s">
        <v>76</v>
      </c>
      <c r="AE49" s="9" t="s">
        <v>46</v>
      </c>
      <c r="AF49" s="17"/>
      <c r="AG49" s="9"/>
      <c r="AH49" s="95"/>
    </row>
    <row r="50" spans="1:34" s="6" customFormat="1" ht="70.5" customHeight="1" x14ac:dyDescent="0.3">
      <c r="A50" s="30">
        <v>49</v>
      </c>
      <c r="B50" s="13">
        <v>45409</v>
      </c>
      <c r="C50" s="40" t="s">
        <v>209</v>
      </c>
      <c r="D50" s="38">
        <v>42984730</v>
      </c>
      <c r="E50" s="41" t="s">
        <v>254</v>
      </c>
      <c r="F50" s="33"/>
      <c r="G50" s="3" t="str">
        <f t="shared" si="0"/>
        <v xml:space="preserve">Dora Beatriz García Villa </v>
      </c>
      <c r="H50" s="4" t="s">
        <v>36</v>
      </c>
      <c r="I50" s="15">
        <v>21720</v>
      </c>
      <c r="J50" s="5">
        <f t="shared" si="1"/>
        <v>64</v>
      </c>
      <c r="K50" s="18" t="s">
        <v>37</v>
      </c>
      <c r="L50" s="4">
        <v>3114644094</v>
      </c>
      <c r="M50" s="4" t="s">
        <v>68</v>
      </c>
      <c r="N50" s="16" t="s">
        <v>255</v>
      </c>
      <c r="O50" s="4" t="s">
        <v>143</v>
      </c>
      <c r="P50" s="4" t="s">
        <v>40</v>
      </c>
      <c r="Q50" s="43" t="s">
        <v>256</v>
      </c>
      <c r="R50" s="43" t="s">
        <v>257</v>
      </c>
      <c r="S50" s="4" t="s">
        <v>157</v>
      </c>
      <c r="T50" s="84" t="s">
        <v>227</v>
      </c>
      <c r="U50" s="88" t="s">
        <v>140</v>
      </c>
      <c r="V50" s="86"/>
      <c r="W50" s="86"/>
      <c r="X50" s="17" t="s">
        <v>44</v>
      </c>
      <c r="Y50" s="74">
        <v>103</v>
      </c>
      <c r="Z50" s="74">
        <v>77</v>
      </c>
      <c r="AA50" s="74">
        <v>53</v>
      </c>
      <c r="AB50" s="74">
        <v>1.56</v>
      </c>
      <c r="AC50" s="35">
        <f t="shared" si="2"/>
        <v>21.7784352399737</v>
      </c>
      <c r="AD50" s="17" t="s">
        <v>45</v>
      </c>
      <c r="AE50" s="9" t="s">
        <v>46</v>
      </c>
      <c r="AF50" s="17"/>
      <c r="AG50" s="9"/>
      <c r="AH50" s="95"/>
    </row>
    <row r="51" spans="1:34" s="6" customFormat="1" ht="70.5" customHeight="1" x14ac:dyDescent="0.3">
      <c r="A51" s="30">
        <v>50</v>
      </c>
      <c r="B51" s="13">
        <v>45409</v>
      </c>
      <c r="C51" s="40" t="s">
        <v>209</v>
      </c>
      <c r="D51" s="38">
        <v>60309001</v>
      </c>
      <c r="E51" s="45" t="s">
        <v>258</v>
      </c>
      <c r="F51" s="33"/>
      <c r="G51" s="3" t="str">
        <f t="shared" si="0"/>
        <v xml:space="preserve">Nubia Durán Caicedo </v>
      </c>
      <c r="H51" s="4" t="s">
        <v>36</v>
      </c>
      <c r="I51" s="15">
        <v>25457</v>
      </c>
      <c r="J51" s="5">
        <f t="shared" si="1"/>
        <v>54</v>
      </c>
      <c r="K51" s="18" t="s">
        <v>37</v>
      </c>
      <c r="L51" s="4">
        <v>3167539603</v>
      </c>
      <c r="M51" s="4" t="s">
        <v>38</v>
      </c>
      <c r="N51" s="42" t="s">
        <v>259</v>
      </c>
      <c r="O51" s="4" t="s">
        <v>247</v>
      </c>
      <c r="P51" s="4" t="s">
        <v>52</v>
      </c>
      <c r="Q51" s="43" t="s">
        <v>260</v>
      </c>
      <c r="R51" s="43" t="s">
        <v>213</v>
      </c>
      <c r="S51" s="4" t="s">
        <v>131</v>
      </c>
      <c r="T51" s="84" t="s">
        <v>261</v>
      </c>
      <c r="U51" s="88" t="s">
        <v>140</v>
      </c>
      <c r="V51" s="86"/>
      <c r="W51" s="86"/>
      <c r="X51" s="17" t="s">
        <v>44</v>
      </c>
      <c r="Y51" s="74">
        <v>100</v>
      </c>
      <c r="Z51" s="74">
        <v>76</v>
      </c>
      <c r="AA51" s="74">
        <v>72.400000000000006</v>
      </c>
      <c r="AB51" s="74">
        <v>1.61</v>
      </c>
      <c r="AC51" s="35">
        <f t="shared" si="2"/>
        <v>27.931021179738433</v>
      </c>
      <c r="AD51" s="17" t="s">
        <v>45</v>
      </c>
      <c r="AE51" s="9" t="s">
        <v>46</v>
      </c>
      <c r="AF51" s="17"/>
      <c r="AG51" s="9"/>
      <c r="AH51" s="95"/>
    </row>
    <row r="52" spans="1:34" s="6" customFormat="1" ht="70.5" customHeight="1" x14ac:dyDescent="0.3">
      <c r="A52" s="30">
        <v>51</v>
      </c>
      <c r="B52" s="13">
        <v>45409</v>
      </c>
      <c r="C52" s="40" t="s">
        <v>209</v>
      </c>
      <c r="D52" s="38">
        <v>1090395215</v>
      </c>
      <c r="E52" s="45" t="s">
        <v>262</v>
      </c>
      <c r="F52" s="33"/>
      <c r="G52" s="3" t="str">
        <f t="shared" si="0"/>
        <v xml:space="preserve">Jimmy Castañeda Castrillón </v>
      </c>
      <c r="H52" s="4" t="s">
        <v>62</v>
      </c>
      <c r="I52" s="15">
        <v>32170</v>
      </c>
      <c r="J52" s="5">
        <f t="shared" si="1"/>
        <v>36</v>
      </c>
      <c r="K52" s="18" t="s">
        <v>263</v>
      </c>
      <c r="L52" s="4">
        <v>3508070431</v>
      </c>
      <c r="M52" s="4" t="s">
        <v>79</v>
      </c>
      <c r="N52" s="16" t="s">
        <v>264</v>
      </c>
      <c r="O52" s="4" t="s">
        <v>80</v>
      </c>
      <c r="P52" s="4" t="s">
        <v>40</v>
      </c>
      <c r="Q52" s="43" t="s">
        <v>265</v>
      </c>
      <c r="R52" s="43" t="s">
        <v>266</v>
      </c>
      <c r="S52" s="4" t="s">
        <v>131</v>
      </c>
      <c r="T52" s="84" t="s">
        <v>267</v>
      </c>
      <c r="U52" s="9" t="s">
        <v>55</v>
      </c>
      <c r="V52" s="86"/>
      <c r="W52" s="86"/>
      <c r="X52" s="17" t="s">
        <v>44</v>
      </c>
      <c r="Y52" s="74">
        <v>138</v>
      </c>
      <c r="Z52" s="74">
        <v>78</v>
      </c>
      <c r="AA52" s="74">
        <v>66</v>
      </c>
      <c r="AB52" s="74">
        <v>1.74</v>
      </c>
      <c r="AC52" s="35">
        <f t="shared" si="2"/>
        <v>21.799445105033691</v>
      </c>
      <c r="AD52" s="17" t="s">
        <v>45</v>
      </c>
      <c r="AE52" s="9" t="s">
        <v>77</v>
      </c>
      <c r="AF52" s="22"/>
      <c r="AG52" s="9"/>
      <c r="AH52" s="95"/>
    </row>
    <row r="53" spans="1:34" s="6" customFormat="1" ht="70.5" customHeight="1" x14ac:dyDescent="0.3">
      <c r="A53" s="30">
        <v>52</v>
      </c>
      <c r="B53" s="13">
        <v>45409</v>
      </c>
      <c r="C53" s="40" t="s">
        <v>209</v>
      </c>
      <c r="D53" s="38">
        <v>71744688</v>
      </c>
      <c r="E53" s="41" t="s">
        <v>268</v>
      </c>
      <c r="F53" s="33"/>
      <c r="G53" s="3" t="str">
        <f t="shared" si="0"/>
        <v xml:space="preserve">Jorge Mario Vega Palacio  </v>
      </c>
      <c r="H53" s="4" t="s">
        <v>62</v>
      </c>
      <c r="I53" s="15">
        <v>27104</v>
      </c>
      <c r="J53" s="5">
        <f t="shared" si="1"/>
        <v>50</v>
      </c>
      <c r="K53" s="18" t="s">
        <v>74</v>
      </c>
      <c r="L53" s="4">
        <v>3117695869</v>
      </c>
      <c r="M53" s="4" t="s">
        <v>79</v>
      </c>
      <c r="N53" s="16" t="s">
        <v>269</v>
      </c>
      <c r="O53" s="4" t="s">
        <v>51</v>
      </c>
      <c r="P53" s="4" t="s">
        <v>52</v>
      </c>
      <c r="Q53" s="43" t="s">
        <v>270</v>
      </c>
      <c r="R53" s="43" t="s">
        <v>213</v>
      </c>
      <c r="S53" s="4" t="s">
        <v>131</v>
      </c>
      <c r="T53" s="84" t="s">
        <v>271</v>
      </c>
      <c r="U53" s="88" t="s">
        <v>140</v>
      </c>
      <c r="V53" s="86"/>
      <c r="W53" s="86"/>
      <c r="X53" s="17" t="s">
        <v>44</v>
      </c>
      <c r="Y53" s="74">
        <v>113</v>
      </c>
      <c r="Z53" s="74">
        <v>77</v>
      </c>
      <c r="AA53" s="74">
        <v>99.8</v>
      </c>
      <c r="AB53" s="74">
        <v>1.83</v>
      </c>
      <c r="AC53" s="35">
        <f t="shared" si="2"/>
        <v>29.800830123324072</v>
      </c>
      <c r="AD53" s="17" t="s">
        <v>76</v>
      </c>
      <c r="AE53" s="9" t="s">
        <v>46</v>
      </c>
      <c r="AF53" s="17"/>
      <c r="AG53" s="9"/>
      <c r="AH53" s="95"/>
    </row>
    <row r="54" spans="1:34" s="6" customFormat="1" ht="70.5" customHeight="1" x14ac:dyDescent="0.3">
      <c r="A54" s="30">
        <v>53</v>
      </c>
      <c r="B54" s="13">
        <v>45409</v>
      </c>
      <c r="C54" s="40" t="s">
        <v>209</v>
      </c>
      <c r="D54" s="38">
        <v>70550926</v>
      </c>
      <c r="E54" s="41" t="s">
        <v>272</v>
      </c>
      <c r="F54" s="33"/>
      <c r="G54" s="3" t="str">
        <f t="shared" si="0"/>
        <v xml:space="preserve">Jorge Eliecer Molina Castaño  </v>
      </c>
      <c r="H54" s="4" t="s">
        <v>62</v>
      </c>
      <c r="I54" s="15">
        <v>22035</v>
      </c>
      <c r="J54" s="5">
        <f t="shared" si="1"/>
        <v>63</v>
      </c>
      <c r="K54" s="18" t="s">
        <v>48</v>
      </c>
      <c r="L54" s="4">
        <v>3052320648</v>
      </c>
      <c r="M54" s="4" t="s">
        <v>79</v>
      </c>
      <c r="N54" s="16" t="s">
        <v>273</v>
      </c>
      <c r="O54" s="4" t="s">
        <v>51</v>
      </c>
      <c r="P54" s="4" t="s">
        <v>52</v>
      </c>
      <c r="Q54" s="43" t="s">
        <v>274</v>
      </c>
      <c r="R54" s="43" t="s">
        <v>34</v>
      </c>
      <c r="S54" s="4" t="s">
        <v>131</v>
      </c>
      <c r="T54" s="84" t="s">
        <v>227</v>
      </c>
      <c r="U54" s="88" t="s">
        <v>140</v>
      </c>
      <c r="V54" s="86"/>
      <c r="W54" s="86"/>
      <c r="X54" s="17" t="s">
        <v>44</v>
      </c>
      <c r="Y54" s="74">
        <v>151</v>
      </c>
      <c r="Z54" s="74">
        <v>93</v>
      </c>
      <c r="AA54" s="74">
        <v>70</v>
      </c>
      <c r="AB54" s="74">
        <v>1.68</v>
      </c>
      <c r="AC54" s="35">
        <f t="shared" si="2"/>
        <v>24.801587301587304</v>
      </c>
      <c r="AD54" s="17" t="s">
        <v>76</v>
      </c>
      <c r="AE54" s="9" t="s">
        <v>46</v>
      </c>
      <c r="AF54" s="17"/>
      <c r="AG54" s="9"/>
      <c r="AH54" s="95"/>
    </row>
    <row r="55" spans="1:34" s="6" customFormat="1" ht="70.5" customHeight="1" x14ac:dyDescent="0.3">
      <c r="A55" s="30">
        <v>54</v>
      </c>
      <c r="B55" s="13">
        <v>45409</v>
      </c>
      <c r="C55" s="40" t="s">
        <v>209</v>
      </c>
      <c r="D55" s="38">
        <v>98668295</v>
      </c>
      <c r="E55" s="45" t="s">
        <v>275</v>
      </c>
      <c r="F55" s="33"/>
      <c r="G55" s="3" t="str">
        <f t="shared" si="0"/>
        <v xml:space="preserve">Víctor Manuel Molina Castaño </v>
      </c>
      <c r="H55" s="4" t="s">
        <v>62</v>
      </c>
      <c r="I55" s="15">
        <v>29027</v>
      </c>
      <c r="J55" s="5">
        <f t="shared" si="1"/>
        <v>44</v>
      </c>
      <c r="K55" s="18" t="s">
        <v>276</v>
      </c>
      <c r="L55" s="4">
        <v>3137473742</v>
      </c>
      <c r="M55" s="4" t="s">
        <v>79</v>
      </c>
      <c r="N55" s="16" t="s">
        <v>277</v>
      </c>
      <c r="O55" s="4" t="s">
        <v>51</v>
      </c>
      <c r="P55" s="4" t="s">
        <v>52</v>
      </c>
      <c r="Q55" s="43" t="s">
        <v>278</v>
      </c>
      <c r="R55" s="43" t="s">
        <v>34</v>
      </c>
      <c r="S55" s="4" t="s">
        <v>131</v>
      </c>
      <c r="T55" s="84" t="s">
        <v>127</v>
      </c>
      <c r="U55" s="85" t="s">
        <v>43</v>
      </c>
      <c r="V55" s="86"/>
      <c r="W55" s="86"/>
      <c r="X55" s="17" t="s">
        <v>44</v>
      </c>
      <c r="Y55" s="74">
        <v>133</v>
      </c>
      <c r="Z55" s="74">
        <v>85</v>
      </c>
      <c r="AA55" s="74">
        <v>52.7</v>
      </c>
      <c r="AB55" s="74">
        <v>1.7</v>
      </c>
      <c r="AC55" s="35">
        <f t="shared" si="2"/>
        <v>18.235294117647062</v>
      </c>
      <c r="AD55" s="17" t="s">
        <v>45</v>
      </c>
      <c r="AE55" s="85" t="s">
        <v>77</v>
      </c>
      <c r="AF55" s="22" t="s">
        <v>178</v>
      </c>
      <c r="AG55" s="9"/>
      <c r="AH55" s="95"/>
    </row>
    <row r="56" spans="1:34" s="6" customFormat="1" ht="70.5" customHeight="1" x14ac:dyDescent="0.3">
      <c r="A56" s="30">
        <v>55</v>
      </c>
      <c r="B56" s="13">
        <v>45409</v>
      </c>
      <c r="C56" s="40" t="s">
        <v>209</v>
      </c>
      <c r="D56" s="38">
        <v>3438795</v>
      </c>
      <c r="E56" s="45" t="s">
        <v>279</v>
      </c>
      <c r="F56" s="33"/>
      <c r="G56" s="3" t="str">
        <f t="shared" si="0"/>
        <v xml:space="preserve">Juan Gonzalo Gil Zapata </v>
      </c>
      <c r="H56" s="4" t="s">
        <v>62</v>
      </c>
      <c r="I56" s="15">
        <v>29913</v>
      </c>
      <c r="J56" s="5">
        <f t="shared" si="1"/>
        <v>42</v>
      </c>
      <c r="K56" s="18" t="s">
        <v>276</v>
      </c>
      <c r="L56" s="4">
        <v>3015481485</v>
      </c>
      <c r="M56" s="4" t="s">
        <v>64</v>
      </c>
      <c r="N56" s="16" t="s">
        <v>280</v>
      </c>
      <c r="O56" s="4" t="s">
        <v>51</v>
      </c>
      <c r="P56" s="4" t="s">
        <v>52</v>
      </c>
      <c r="Q56" s="43" t="s">
        <v>281</v>
      </c>
      <c r="R56" s="43" t="s">
        <v>213</v>
      </c>
      <c r="S56" s="4" t="s">
        <v>131</v>
      </c>
      <c r="T56" s="84" t="s">
        <v>127</v>
      </c>
      <c r="U56" s="85" t="s">
        <v>43</v>
      </c>
      <c r="V56" s="86"/>
      <c r="W56" s="86"/>
      <c r="X56" s="17" t="s">
        <v>44</v>
      </c>
      <c r="Y56" s="74">
        <v>131</v>
      </c>
      <c r="Z56" s="74">
        <v>85</v>
      </c>
      <c r="AA56" s="74">
        <v>65.900000000000006</v>
      </c>
      <c r="AB56" s="74">
        <v>1.7</v>
      </c>
      <c r="AC56" s="35">
        <f t="shared" si="2"/>
        <v>22.802768166089969</v>
      </c>
      <c r="AD56" s="17" t="s">
        <v>45</v>
      </c>
      <c r="AE56" s="9" t="s">
        <v>77</v>
      </c>
      <c r="AF56" s="17"/>
      <c r="AG56" s="9"/>
      <c r="AH56" s="95"/>
    </row>
    <row r="57" spans="1:34" s="6" customFormat="1" ht="70.5" customHeight="1" x14ac:dyDescent="0.3">
      <c r="A57" s="30">
        <v>56</v>
      </c>
      <c r="B57" s="13">
        <v>45409</v>
      </c>
      <c r="C57" s="40" t="s">
        <v>209</v>
      </c>
      <c r="D57" s="38">
        <v>7547858</v>
      </c>
      <c r="E57" s="45" t="s">
        <v>282</v>
      </c>
      <c r="F57" s="33"/>
      <c r="G57" s="3" t="str">
        <f t="shared" si="0"/>
        <v xml:space="preserve">Cesar Augusto Zapata Mesa </v>
      </c>
      <c r="H57" s="4" t="s">
        <v>62</v>
      </c>
      <c r="I57" s="15">
        <v>20387</v>
      </c>
      <c r="J57" s="5">
        <f t="shared" si="1"/>
        <v>68</v>
      </c>
      <c r="K57" s="18" t="s">
        <v>48</v>
      </c>
      <c r="L57" s="4">
        <v>3053094461</v>
      </c>
      <c r="M57" s="4" t="s">
        <v>79</v>
      </c>
      <c r="N57" s="16" t="s">
        <v>280</v>
      </c>
      <c r="O57" s="4" t="s">
        <v>80</v>
      </c>
      <c r="P57" s="4" t="s">
        <v>52</v>
      </c>
      <c r="Q57" s="43" t="s">
        <v>283</v>
      </c>
      <c r="R57" s="43" t="s">
        <v>213</v>
      </c>
      <c r="S57" s="4" t="s">
        <v>131</v>
      </c>
      <c r="T57" s="84" t="s">
        <v>284</v>
      </c>
      <c r="U57" s="9" t="s">
        <v>55</v>
      </c>
      <c r="V57" s="86"/>
      <c r="W57" s="86"/>
      <c r="X57" s="17" t="s">
        <v>44</v>
      </c>
      <c r="Y57" s="74">
        <v>114</v>
      </c>
      <c r="Z57" s="74">
        <v>86</v>
      </c>
      <c r="AA57" s="74">
        <v>53.7</v>
      </c>
      <c r="AB57" s="74">
        <v>1.6</v>
      </c>
      <c r="AC57" s="35">
        <f t="shared" si="2"/>
        <v>20.976562499999996</v>
      </c>
      <c r="AD57" s="17" t="s">
        <v>45</v>
      </c>
      <c r="AE57" s="9" t="s">
        <v>77</v>
      </c>
      <c r="AF57" s="17"/>
      <c r="AG57" s="9"/>
      <c r="AH57" s="95"/>
    </row>
    <row r="58" spans="1:34" s="6" customFormat="1" ht="70.5" customHeight="1" x14ac:dyDescent="0.3">
      <c r="A58" s="30">
        <v>57</v>
      </c>
      <c r="B58" s="13">
        <v>45440</v>
      </c>
      <c r="C58" s="37" t="s">
        <v>285</v>
      </c>
      <c r="D58" s="46">
        <v>42868159</v>
      </c>
      <c r="E58" s="47" t="s">
        <v>286</v>
      </c>
      <c r="F58" s="33"/>
      <c r="G58" s="3" t="str">
        <f t="shared" si="0"/>
        <v xml:space="preserve">Rosa Elena Agudelo Alvarez </v>
      </c>
      <c r="H58" s="4" t="s">
        <v>36</v>
      </c>
      <c r="I58" s="48">
        <v>21790</v>
      </c>
      <c r="J58" s="5">
        <f t="shared" si="1"/>
        <v>64</v>
      </c>
      <c r="K58" s="49" t="s">
        <v>287</v>
      </c>
      <c r="L58" s="46">
        <v>3053342418</v>
      </c>
      <c r="M58" s="46" t="s">
        <v>288</v>
      </c>
      <c r="N58" s="50" t="s">
        <v>289</v>
      </c>
      <c r="O58" s="46" t="s">
        <v>51</v>
      </c>
      <c r="P58" s="4" t="s">
        <v>52</v>
      </c>
      <c r="Q58" s="51" t="s">
        <v>290</v>
      </c>
      <c r="R58" s="51" t="s">
        <v>291</v>
      </c>
      <c r="S58" s="46" t="s">
        <v>131</v>
      </c>
      <c r="T58" s="84" t="s">
        <v>292</v>
      </c>
      <c r="U58" s="9" t="s">
        <v>55</v>
      </c>
      <c r="V58" s="86"/>
      <c r="W58" s="86"/>
      <c r="X58" s="17" t="s">
        <v>44</v>
      </c>
      <c r="Y58" s="74">
        <v>114</v>
      </c>
      <c r="Z58" s="74">
        <v>79</v>
      </c>
      <c r="AA58" s="74">
        <v>49.2</v>
      </c>
      <c r="AB58" s="74">
        <v>1.7</v>
      </c>
      <c r="AC58" s="35">
        <f t="shared" si="2"/>
        <v>17.0242214532872</v>
      </c>
      <c r="AD58" s="17" t="s">
        <v>76</v>
      </c>
      <c r="AE58" s="9" t="s">
        <v>56</v>
      </c>
      <c r="AF58" s="87" t="s">
        <v>72</v>
      </c>
      <c r="AG58" s="9"/>
      <c r="AH58" s="95"/>
    </row>
    <row r="59" spans="1:34" s="6" customFormat="1" ht="70.5" customHeight="1" x14ac:dyDescent="0.3">
      <c r="A59" s="30">
        <v>58</v>
      </c>
      <c r="B59" s="13">
        <v>45440</v>
      </c>
      <c r="C59" s="37" t="s">
        <v>285</v>
      </c>
      <c r="D59" s="52">
        <v>42989286</v>
      </c>
      <c r="E59" s="53" t="s">
        <v>293</v>
      </c>
      <c r="F59" s="33"/>
      <c r="G59" s="3" t="str">
        <f t="shared" si="0"/>
        <v xml:space="preserve">Nidia Lopera Moreno </v>
      </c>
      <c r="H59" s="4" t="s">
        <v>36</v>
      </c>
      <c r="I59" s="54">
        <v>21969</v>
      </c>
      <c r="J59" s="5">
        <f t="shared" si="1"/>
        <v>64</v>
      </c>
      <c r="K59" s="55" t="s">
        <v>122</v>
      </c>
      <c r="L59" s="52">
        <v>3206847491</v>
      </c>
      <c r="M59" s="52" t="s">
        <v>49</v>
      </c>
      <c r="N59" s="56" t="s">
        <v>294</v>
      </c>
      <c r="O59" s="52" t="s">
        <v>51</v>
      </c>
      <c r="P59" s="4" t="s">
        <v>52</v>
      </c>
      <c r="Q59" s="57" t="s">
        <v>295</v>
      </c>
      <c r="R59" s="57" t="s">
        <v>296</v>
      </c>
      <c r="S59" s="52" t="s">
        <v>131</v>
      </c>
      <c r="T59" s="84" t="s">
        <v>297</v>
      </c>
      <c r="U59" s="9" t="s">
        <v>55</v>
      </c>
      <c r="V59" s="86"/>
      <c r="W59" s="86"/>
      <c r="X59" s="17" t="s">
        <v>44</v>
      </c>
      <c r="Y59" s="74">
        <v>126</v>
      </c>
      <c r="Z59" s="74">
        <v>100</v>
      </c>
      <c r="AA59" s="74">
        <v>64</v>
      </c>
      <c r="AB59" s="74">
        <v>1.6</v>
      </c>
      <c r="AC59" s="35">
        <f t="shared" si="2"/>
        <v>24.999999999999996</v>
      </c>
      <c r="AD59" s="17" t="s">
        <v>60</v>
      </c>
      <c r="AE59" s="9" t="s">
        <v>46</v>
      </c>
      <c r="AF59" s="17"/>
      <c r="AG59" s="9"/>
      <c r="AH59" s="95"/>
    </row>
    <row r="60" spans="1:34" s="6" customFormat="1" ht="70.5" customHeight="1" x14ac:dyDescent="0.3">
      <c r="A60" s="30">
        <v>59</v>
      </c>
      <c r="B60" s="13">
        <v>45440</v>
      </c>
      <c r="C60" s="37" t="s">
        <v>285</v>
      </c>
      <c r="D60" s="46">
        <v>43085955</v>
      </c>
      <c r="E60" s="47" t="s">
        <v>298</v>
      </c>
      <c r="F60" s="33"/>
      <c r="G60" s="3" t="str">
        <f t="shared" si="0"/>
        <v xml:space="preserve">Adriana Maria Ramirez Valencia </v>
      </c>
      <c r="H60" s="4" t="s">
        <v>36</v>
      </c>
      <c r="I60" s="48">
        <v>23785</v>
      </c>
      <c r="J60" s="5">
        <f t="shared" si="1"/>
        <v>59</v>
      </c>
      <c r="K60" s="49" t="s">
        <v>122</v>
      </c>
      <c r="L60" s="46">
        <v>3015793323</v>
      </c>
      <c r="M60" s="46" t="s">
        <v>299</v>
      </c>
      <c r="N60" s="50" t="s">
        <v>300</v>
      </c>
      <c r="O60" s="46" t="s">
        <v>91</v>
      </c>
      <c r="P60" s="4" t="s">
        <v>52</v>
      </c>
      <c r="Q60" s="51" t="s">
        <v>301</v>
      </c>
      <c r="R60" s="51" t="s">
        <v>302</v>
      </c>
      <c r="S60" s="46" t="s">
        <v>157</v>
      </c>
      <c r="T60" s="84" t="s">
        <v>303</v>
      </c>
      <c r="U60" s="9" t="s">
        <v>55</v>
      </c>
      <c r="V60" s="86"/>
      <c r="W60" s="86"/>
      <c r="X60" s="17" t="s">
        <v>44</v>
      </c>
      <c r="Y60" s="74">
        <v>121</v>
      </c>
      <c r="Z60" s="74">
        <v>81</v>
      </c>
      <c r="AA60" s="74">
        <v>57</v>
      </c>
      <c r="AB60" s="74">
        <v>1.57</v>
      </c>
      <c r="AC60" s="35">
        <f t="shared" si="2"/>
        <v>23.124670372023203</v>
      </c>
      <c r="AD60" s="17" t="s">
        <v>76</v>
      </c>
      <c r="AE60" s="9" t="s">
        <v>77</v>
      </c>
      <c r="AF60" s="17"/>
      <c r="AG60" s="9"/>
      <c r="AH60" s="95"/>
    </row>
    <row r="61" spans="1:34" s="6" customFormat="1" ht="70.5" customHeight="1" x14ac:dyDescent="0.3">
      <c r="A61" s="30">
        <v>60</v>
      </c>
      <c r="B61" s="13">
        <v>45440</v>
      </c>
      <c r="C61" s="37" t="s">
        <v>285</v>
      </c>
      <c r="D61" s="52">
        <v>24309080</v>
      </c>
      <c r="E61" s="53" t="s">
        <v>304</v>
      </c>
      <c r="F61" s="33"/>
      <c r="G61" s="3" t="str">
        <f t="shared" si="0"/>
        <v xml:space="preserve">Amparo Bedoya Maya </v>
      </c>
      <c r="H61" s="4" t="s">
        <v>36</v>
      </c>
      <c r="I61" s="54">
        <v>19199</v>
      </c>
      <c r="J61" s="5">
        <f t="shared" si="1"/>
        <v>71</v>
      </c>
      <c r="K61" s="55" t="s">
        <v>122</v>
      </c>
      <c r="L61" s="52">
        <v>3192744568</v>
      </c>
      <c r="M61" s="52" t="s">
        <v>288</v>
      </c>
      <c r="N61" s="56" t="s">
        <v>305</v>
      </c>
      <c r="O61" s="52" t="s">
        <v>51</v>
      </c>
      <c r="P61" s="4" t="s">
        <v>52</v>
      </c>
      <c r="Q61" s="57" t="s">
        <v>306</v>
      </c>
      <c r="R61" s="57" t="s">
        <v>307</v>
      </c>
      <c r="S61" s="52" t="s">
        <v>131</v>
      </c>
      <c r="T61" s="84" t="s">
        <v>308</v>
      </c>
      <c r="U61" s="88" t="s">
        <v>140</v>
      </c>
      <c r="V61" s="86"/>
      <c r="W61" s="86"/>
      <c r="X61" s="17" t="s">
        <v>44</v>
      </c>
      <c r="Y61" s="74">
        <v>124</v>
      </c>
      <c r="Z61" s="74">
        <v>71</v>
      </c>
      <c r="AA61" s="74">
        <v>72</v>
      </c>
      <c r="AB61" s="74">
        <v>1.48</v>
      </c>
      <c r="AC61" s="35">
        <f t="shared" si="2"/>
        <v>32.870708546384222</v>
      </c>
      <c r="AD61" s="17" t="s">
        <v>60</v>
      </c>
      <c r="AE61" s="9" t="s">
        <v>77</v>
      </c>
      <c r="AF61" s="17"/>
      <c r="AG61" s="9"/>
      <c r="AH61" s="95"/>
    </row>
    <row r="62" spans="1:34" s="6" customFormat="1" ht="70.5" customHeight="1" x14ac:dyDescent="0.3">
      <c r="A62" s="30">
        <v>61</v>
      </c>
      <c r="B62" s="13">
        <v>45440</v>
      </c>
      <c r="C62" s="37" t="s">
        <v>285</v>
      </c>
      <c r="D62" s="52">
        <v>32438342</v>
      </c>
      <c r="E62" s="53" t="s">
        <v>309</v>
      </c>
      <c r="F62" s="33"/>
      <c r="G62" s="3" t="str">
        <f t="shared" si="0"/>
        <v xml:space="preserve">María Gilma Alzate de Zapata </v>
      </c>
      <c r="H62" s="4" t="s">
        <v>36</v>
      </c>
      <c r="I62" s="54">
        <v>17547</v>
      </c>
      <c r="J62" s="5">
        <f t="shared" si="1"/>
        <v>76</v>
      </c>
      <c r="K62" s="55" t="s">
        <v>122</v>
      </c>
      <c r="L62" s="52">
        <v>3106206103</v>
      </c>
      <c r="M62" s="52" t="s">
        <v>38</v>
      </c>
      <c r="N62" s="56" t="s">
        <v>310</v>
      </c>
      <c r="O62" s="52" t="s">
        <v>51</v>
      </c>
      <c r="P62" s="4" t="s">
        <v>52</v>
      </c>
      <c r="Q62" s="57" t="s">
        <v>311</v>
      </c>
      <c r="R62" s="57" t="s">
        <v>312</v>
      </c>
      <c r="S62" s="52" t="s">
        <v>131</v>
      </c>
      <c r="T62" s="84" t="s">
        <v>313</v>
      </c>
      <c r="U62" s="88" t="s">
        <v>140</v>
      </c>
      <c r="V62" s="86"/>
      <c r="W62" s="86"/>
      <c r="X62" s="17" t="s">
        <v>44</v>
      </c>
      <c r="Y62" s="74">
        <v>146</v>
      </c>
      <c r="Z62" s="74">
        <v>91</v>
      </c>
      <c r="AA62" s="74">
        <v>62.9</v>
      </c>
      <c r="AB62" s="74">
        <v>1.45</v>
      </c>
      <c r="AC62" s="35">
        <f t="shared" si="2"/>
        <v>29.916765755053508</v>
      </c>
      <c r="AD62" s="17" t="s">
        <v>76</v>
      </c>
      <c r="AE62" s="9" t="s">
        <v>46</v>
      </c>
      <c r="AF62" s="17"/>
      <c r="AG62" s="9"/>
      <c r="AH62" s="95"/>
    </row>
    <row r="63" spans="1:34" s="6" customFormat="1" ht="70.5" customHeight="1" x14ac:dyDescent="0.3">
      <c r="A63" s="30">
        <v>62</v>
      </c>
      <c r="B63" s="13">
        <v>45440</v>
      </c>
      <c r="C63" s="37" t="s">
        <v>285</v>
      </c>
      <c r="D63" s="46">
        <v>1001577523</v>
      </c>
      <c r="E63" s="47" t="s">
        <v>314</v>
      </c>
      <c r="F63" s="33"/>
      <c r="G63" s="3" t="str">
        <f t="shared" si="0"/>
        <v xml:space="preserve">Maria Camila Herrera Duque </v>
      </c>
      <c r="H63" s="4" t="s">
        <v>36</v>
      </c>
      <c r="I63" s="48">
        <v>37472</v>
      </c>
      <c r="J63" s="5">
        <f t="shared" si="1"/>
        <v>21</v>
      </c>
      <c r="K63" s="18" t="s">
        <v>63</v>
      </c>
      <c r="L63" s="46">
        <v>3128659107</v>
      </c>
      <c r="M63" s="46" t="s">
        <v>315</v>
      </c>
      <c r="N63" s="50" t="s">
        <v>316</v>
      </c>
      <c r="O63" s="46" t="s">
        <v>51</v>
      </c>
      <c r="P63" s="4" t="s">
        <v>52</v>
      </c>
      <c r="Q63" s="51" t="s">
        <v>317</v>
      </c>
      <c r="R63" s="51" t="s">
        <v>318</v>
      </c>
      <c r="S63" s="46" t="s">
        <v>131</v>
      </c>
      <c r="T63" s="84" t="s">
        <v>319</v>
      </c>
      <c r="U63" s="9" t="s">
        <v>55</v>
      </c>
      <c r="V63" s="86"/>
      <c r="W63" s="86"/>
      <c r="X63" s="17" t="s">
        <v>44</v>
      </c>
      <c r="Y63" s="74">
        <v>100</v>
      </c>
      <c r="Z63" s="74">
        <v>75</v>
      </c>
      <c r="AA63" s="74">
        <v>41</v>
      </c>
      <c r="AB63" s="74">
        <v>1.5</v>
      </c>
      <c r="AC63" s="35">
        <f t="shared" si="2"/>
        <v>18.222222222222221</v>
      </c>
      <c r="AD63" s="17" t="s">
        <v>76</v>
      </c>
      <c r="AE63" s="9" t="s">
        <v>46</v>
      </c>
      <c r="AF63" s="17"/>
      <c r="AG63" s="9"/>
      <c r="AH63" s="95"/>
    </row>
    <row r="64" spans="1:34" s="6" customFormat="1" ht="70.5" customHeight="1" x14ac:dyDescent="0.3">
      <c r="A64" s="30">
        <v>63</v>
      </c>
      <c r="B64" s="13">
        <v>45440</v>
      </c>
      <c r="C64" s="37" t="s">
        <v>285</v>
      </c>
      <c r="D64" s="46">
        <v>39186045</v>
      </c>
      <c r="E64" s="47" t="s">
        <v>320</v>
      </c>
      <c r="F64" s="33"/>
      <c r="G64" s="3" t="str">
        <f t="shared" si="0"/>
        <v xml:space="preserve">Omaira Aristizabal Martínez </v>
      </c>
      <c r="H64" s="4" t="s">
        <v>36</v>
      </c>
      <c r="I64" s="48">
        <v>26110</v>
      </c>
      <c r="J64" s="5">
        <f t="shared" si="1"/>
        <v>52</v>
      </c>
      <c r="K64" s="18" t="s">
        <v>37</v>
      </c>
      <c r="L64" s="46">
        <v>3163041318</v>
      </c>
      <c r="M64" s="46" t="s">
        <v>198</v>
      </c>
      <c r="N64" s="47" t="s">
        <v>321</v>
      </c>
      <c r="O64" s="4" t="s">
        <v>143</v>
      </c>
      <c r="P64" s="4" t="s">
        <v>52</v>
      </c>
      <c r="Q64" s="51" t="s">
        <v>322</v>
      </c>
      <c r="R64" s="51" t="s">
        <v>323</v>
      </c>
      <c r="S64" s="46" t="s">
        <v>131</v>
      </c>
      <c r="T64" s="84" t="s">
        <v>324</v>
      </c>
      <c r="U64" s="9" t="s">
        <v>55</v>
      </c>
      <c r="V64" s="86"/>
      <c r="W64" s="86"/>
      <c r="X64" s="17" t="s">
        <v>44</v>
      </c>
      <c r="Y64" s="74">
        <v>134</v>
      </c>
      <c r="Z64" s="74">
        <v>94</v>
      </c>
      <c r="AA64" s="74">
        <v>75</v>
      </c>
      <c r="AB64" s="74">
        <v>1.6</v>
      </c>
      <c r="AC64" s="35">
        <f t="shared" si="2"/>
        <v>29.296874999999993</v>
      </c>
      <c r="AD64" s="17" t="s">
        <v>76</v>
      </c>
      <c r="AE64" s="85" t="s">
        <v>77</v>
      </c>
      <c r="AF64" s="17" t="s">
        <v>178</v>
      </c>
      <c r="AG64" s="9"/>
      <c r="AH64" s="95"/>
    </row>
    <row r="65" spans="1:34" s="6" customFormat="1" ht="70.5" customHeight="1" x14ac:dyDescent="0.3">
      <c r="A65" s="30">
        <v>64</v>
      </c>
      <c r="B65" s="13">
        <v>45440</v>
      </c>
      <c r="C65" s="37" t="s">
        <v>285</v>
      </c>
      <c r="D65" s="46">
        <v>42898368</v>
      </c>
      <c r="E65" s="47" t="s">
        <v>325</v>
      </c>
      <c r="F65" s="33"/>
      <c r="G65" s="3" t="str">
        <f t="shared" si="0"/>
        <v xml:space="preserve">Martha Liliam Gaviria Zapata </v>
      </c>
      <c r="H65" s="4" t="s">
        <v>36</v>
      </c>
      <c r="I65" s="48">
        <v>24909</v>
      </c>
      <c r="J65" s="5">
        <f t="shared" si="1"/>
        <v>56</v>
      </c>
      <c r="K65" s="18" t="s">
        <v>37</v>
      </c>
      <c r="L65" s="46">
        <v>3135027422</v>
      </c>
      <c r="M65" s="46" t="s">
        <v>288</v>
      </c>
      <c r="N65" s="47" t="s">
        <v>321</v>
      </c>
      <c r="O65" s="46" t="s">
        <v>91</v>
      </c>
      <c r="P65" s="4" t="s">
        <v>52</v>
      </c>
      <c r="Q65" s="51" t="s">
        <v>326</v>
      </c>
      <c r="R65" s="51" t="s">
        <v>327</v>
      </c>
      <c r="S65" s="46" t="s">
        <v>157</v>
      </c>
      <c r="T65" s="84" t="s">
        <v>328</v>
      </c>
      <c r="U65" s="9" t="s">
        <v>55</v>
      </c>
      <c r="V65" s="86"/>
      <c r="W65" s="86"/>
      <c r="X65" s="17" t="s">
        <v>44</v>
      </c>
      <c r="Y65" s="74">
        <v>119</v>
      </c>
      <c r="Z65" s="74">
        <v>86</v>
      </c>
      <c r="AA65" s="74">
        <v>82</v>
      </c>
      <c r="AB65" s="74">
        <v>1.72</v>
      </c>
      <c r="AC65" s="35">
        <f t="shared" si="2"/>
        <v>27.717685235262305</v>
      </c>
      <c r="AD65" s="17" t="s">
        <v>45</v>
      </c>
      <c r="AE65" s="9" t="s">
        <v>77</v>
      </c>
      <c r="AF65" s="17"/>
      <c r="AG65" s="9"/>
      <c r="AH65" s="95"/>
    </row>
    <row r="66" spans="1:34" s="6" customFormat="1" ht="70.5" customHeight="1" x14ac:dyDescent="0.3">
      <c r="A66" s="30">
        <v>65</v>
      </c>
      <c r="B66" s="13">
        <v>45440</v>
      </c>
      <c r="C66" s="37" t="s">
        <v>285</v>
      </c>
      <c r="D66" s="46">
        <v>21360314</v>
      </c>
      <c r="E66" s="47" t="s">
        <v>329</v>
      </c>
      <c r="F66" s="33"/>
      <c r="G66" s="3" t="str">
        <f t="shared" ref="G66:G129" si="3">E66 &amp; " " &amp; F66</f>
        <v xml:space="preserve">Teresa de Jesús Gómez de Ramírez </v>
      </c>
      <c r="H66" s="4" t="s">
        <v>36</v>
      </c>
      <c r="I66" s="48">
        <v>13033</v>
      </c>
      <c r="J66" s="5">
        <f t="shared" ref="J66:J129" si="4">DATEDIF(I66,B66,"Y")</f>
        <v>88</v>
      </c>
      <c r="K66" s="18" t="s">
        <v>37</v>
      </c>
      <c r="L66" s="46">
        <v>3005388111</v>
      </c>
      <c r="M66" s="46" t="s">
        <v>38</v>
      </c>
      <c r="N66" s="50" t="s">
        <v>330</v>
      </c>
      <c r="O66" s="4" t="s">
        <v>80</v>
      </c>
      <c r="P66" s="4" t="s">
        <v>52</v>
      </c>
      <c r="Q66" s="51" t="s">
        <v>285</v>
      </c>
      <c r="R66" s="51" t="s">
        <v>285</v>
      </c>
      <c r="S66" s="46" t="s">
        <v>331</v>
      </c>
      <c r="T66" s="84" t="s">
        <v>332</v>
      </c>
      <c r="U66" s="88" t="s">
        <v>140</v>
      </c>
      <c r="V66" s="86"/>
      <c r="W66" s="86"/>
      <c r="X66" s="17" t="s">
        <v>44</v>
      </c>
      <c r="Y66" s="74">
        <v>100</v>
      </c>
      <c r="Z66" s="74">
        <v>70</v>
      </c>
      <c r="AA66" s="74">
        <v>57</v>
      </c>
      <c r="AB66" s="74">
        <v>1.53</v>
      </c>
      <c r="AC66" s="35">
        <f t="shared" ref="AC66:AC91" si="5">AA66/(AB66*AB66)</f>
        <v>24.349609124695629</v>
      </c>
      <c r="AD66" s="17" t="s">
        <v>76</v>
      </c>
      <c r="AE66" s="9" t="s">
        <v>77</v>
      </c>
      <c r="AF66" s="22"/>
      <c r="AG66" s="9"/>
      <c r="AH66" s="95"/>
    </row>
    <row r="67" spans="1:34" s="6" customFormat="1" ht="70.5" customHeight="1" x14ac:dyDescent="0.3">
      <c r="A67" s="30">
        <v>66</v>
      </c>
      <c r="B67" s="13">
        <v>45440</v>
      </c>
      <c r="C67" s="37" t="s">
        <v>285</v>
      </c>
      <c r="D67" s="52">
        <v>44743912</v>
      </c>
      <c r="E67" s="53" t="s">
        <v>333</v>
      </c>
      <c r="F67" s="33"/>
      <c r="G67" s="3" t="str">
        <f t="shared" si="3"/>
        <v xml:space="preserve">María del Pylar Posada Botero </v>
      </c>
      <c r="H67" s="4" t="s">
        <v>36</v>
      </c>
      <c r="I67" s="54">
        <v>26913</v>
      </c>
      <c r="J67" s="5">
        <f t="shared" si="4"/>
        <v>50</v>
      </c>
      <c r="K67" s="18" t="s">
        <v>37</v>
      </c>
      <c r="L67" s="52">
        <v>3137616663</v>
      </c>
      <c r="M67" s="52" t="s">
        <v>334</v>
      </c>
      <c r="N67" s="56" t="s">
        <v>335</v>
      </c>
      <c r="O67" s="52" t="s">
        <v>91</v>
      </c>
      <c r="P67" s="4" t="s">
        <v>52</v>
      </c>
      <c r="Q67" s="57" t="s">
        <v>336</v>
      </c>
      <c r="R67" s="57" t="s">
        <v>337</v>
      </c>
      <c r="S67" s="52" t="s">
        <v>157</v>
      </c>
      <c r="T67" s="84" t="s">
        <v>338</v>
      </c>
      <c r="U67" s="9" t="s">
        <v>55</v>
      </c>
      <c r="V67" s="86"/>
      <c r="W67" s="86"/>
      <c r="X67" s="17" t="s">
        <v>70</v>
      </c>
      <c r="Y67" s="74">
        <v>80</v>
      </c>
      <c r="Z67" s="74">
        <v>65</v>
      </c>
      <c r="AA67" s="74">
        <v>40.5</v>
      </c>
      <c r="AB67" s="74">
        <v>1.53</v>
      </c>
      <c r="AC67" s="35">
        <f t="shared" si="5"/>
        <v>17.301038062283737</v>
      </c>
      <c r="AD67" s="17" t="s">
        <v>60</v>
      </c>
      <c r="AE67" s="85" t="s">
        <v>77</v>
      </c>
      <c r="AF67" s="17" t="s">
        <v>178</v>
      </c>
      <c r="AG67" s="9"/>
      <c r="AH67" s="95"/>
    </row>
    <row r="68" spans="1:34" s="6" customFormat="1" ht="70.5" customHeight="1" x14ac:dyDescent="0.3">
      <c r="A68" s="30">
        <v>67</v>
      </c>
      <c r="B68" s="13">
        <v>45440</v>
      </c>
      <c r="C68" s="37" t="s">
        <v>285</v>
      </c>
      <c r="D68" s="52">
        <v>65698576</v>
      </c>
      <c r="E68" s="7" t="s">
        <v>339</v>
      </c>
      <c r="F68" s="33"/>
      <c r="G68" s="3" t="str">
        <f t="shared" si="3"/>
        <v xml:space="preserve"> María del Pilar Huelgo Teerán </v>
      </c>
      <c r="H68" s="4" t="s">
        <v>36</v>
      </c>
      <c r="I68" s="54">
        <v>25518</v>
      </c>
      <c r="J68" s="5">
        <f t="shared" si="4"/>
        <v>54</v>
      </c>
      <c r="K68" s="18" t="s">
        <v>276</v>
      </c>
      <c r="L68" s="52">
        <v>3125738310</v>
      </c>
      <c r="M68" s="52" t="s">
        <v>198</v>
      </c>
      <c r="N68" s="56" t="s">
        <v>340</v>
      </c>
      <c r="O68" s="52" t="s">
        <v>247</v>
      </c>
      <c r="P68" s="4" t="s">
        <v>52</v>
      </c>
      <c r="Q68" s="57" t="s">
        <v>341</v>
      </c>
      <c r="R68" s="57" t="s">
        <v>342</v>
      </c>
      <c r="S68" s="52" t="s">
        <v>131</v>
      </c>
      <c r="T68" s="84" t="s">
        <v>343</v>
      </c>
      <c r="U68" s="9" t="s">
        <v>55</v>
      </c>
      <c r="V68" s="86"/>
      <c r="W68" s="86"/>
      <c r="X68" s="17" t="s">
        <v>44</v>
      </c>
      <c r="Y68" s="74">
        <v>98</v>
      </c>
      <c r="Z68" s="74">
        <v>71</v>
      </c>
      <c r="AA68" s="74">
        <v>68</v>
      </c>
      <c r="AB68" s="74">
        <v>1.6</v>
      </c>
      <c r="AC68" s="35">
        <f t="shared" si="5"/>
        <v>26.562499999999996</v>
      </c>
      <c r="AD68" s="17" t="s">
        <v>60</v>
      </c>
      <c r="AE68" s="9" t="s">
        <v>77</v>
      </c>
      <c r="AF68" s="17"/>
      <c r="AG68" s="9"/>
      <c r="AH68" s="95"/>
    </row>
    <row r="69" spans="1:34" s="6" customFormat="1" ht="70.5" customHeight="1" x14ac:dyDescent="0.3">
      <c r="A69" s="30">
        <v>68</v>
      </c>
      <c r="B69" s="13">
        <v>45440</v>
      </c>
      <c r="C69" s="37" t="s">
        <v>285</v>
      </c>
      <c r="D69" s="46">
        <v>43723437</v>
      </c>
      <c r="E69" s="47" t="s">
        <v>344</v>
      </c>
      <c r="F69" s="33"/>
      <c r="G69" s="3" t="str">
        <f t="shared" si="3"/>
        <v xml:space="preserve">Gloria Patricia Urrea londoño </v>
      </c>
      <c r="H69" s="4" t="s">
        <v>36</v>
      </c>
      <c r="I69" s="48">
        <v>25314</v>
      </c>
      <c r="J69" s="5">
        <f t="shared" si="4"/>
        <v>55</v>
      </c>
      <c r="K69" s="18" t="s">
        <v>37</v>
      </c>
      <c r="L69" s="46">
        <v>3166160438</v>
      </c>
      <c r="M69" s="46" t="s">
        <v>299</v>
      </c>
      <c r="N69" s="47" t="s">
        <v>345</v>
      </c>
      <c r="O69" s="46" t="s">
        <v>51</v>
      </c>
      <c r="P69" s="4" t="s">
        <v>52</v>
      </c>
      <c r="Q69" s="51" t="s">
        <v>346</v>
      </c>
      <c r="R69" s="51" t="s">
        <v>34</v>
      </c>
      <c r="S69" s="46" t="s">
        <v>347</v>
      </c>
      <c r="T69" s="84" t="s">
        <v>348</v>
      </c>
      <c r="U69" s="88" t="s">
        <v>140</v>
      </c>
      <c r="V69" s="86"/>
      <c r="W69" s="86"/>
      <c r="X69" s="17" t="s">
        <v>44</v>
      </c>
      <c r="Y69" s="74">
        <v>118</v>
      </c>
      <c r="Z69" s="74">
        <v>91</v>
      </c>
      <c r="AA69" s="74">
        <v>81</v>
      </c>
      <c r="AB69" s="74">
        <v>1.6</v>
      </c>
      <c r="AC69" s="35">
        <f t="shared" si="5"/>
        <v>31.640624999999993</v>
      </c>
      <c r="AD69" s="17" t="s">
        <v>45</v>
      </c>
      <c r="AE69" s="9" t="s">
        <v>46</v>
      </c>
      <c r="AF69" s="22"/>
      <c r="AG69" s="9"/>
      <c r="AH69" s="95"/>
    </row>
    <row r="70" spans="1:34" s="6" customFormat="1" ht="70.5" customHeight="1" x14ac:dyDescent="0.3">
      <c r="A70" s="30">
        <v>69</v>
      </c>
      <c r="B70" s="13">
        <v>45440</v>
      </c>
      <c r="C70" s="37" t="s">
        <v>285</v>
      </c>
      <c r="D70" s="46">
        <v>42868554</v>
      </c>
      <c r="E70" s="47" t="s">
        <v>349</v>
      </c>
      <c r="F70" s="33"/>
      <c r="G70" s="3" t="str">
        <f t="shared" si="3"/>
        <v xml:space="preserve">Luz Mariela Bolívar </v>
      </c>
      <c r="H70" s="4" t="s">
        <v>36</v>
      </c>
      <c r="I70" s="48">
        <v>21816</v>
      </c>
      <c r="J70" s="5">
        <f t="shared" si="4"/>
        <v>64</v>
      </c>
      <c r="K70" s="18" t="s">
        <v>37</v>
      </c>
      <c r="L70" s="46">
        <v>3193261234</v>
      </c>
      <c r="M70" s="46" t="s">
        <v>299</v>
      </c>
      <c r="N70" s="47" t="s">
        <v>350</v>
      </c>
      <c r="O70" s="4" t="s">
        <v>80</v>
      </c>
      <c r="P70" s="4" t="s">
        <v>52</v>
      </c>
      <c r="Q70" s="51" t="s">
        <v>136</v>
      </c>
      <c r="R70" s="51" t="s">
        <v>136</v>
      </c>
      <c r="S70" s="46" t="s">
        <v>131</v>
      </c>
      <c r="T70" s="84" t="s">
        <v>338</v>
      </c>
      <c r="U70" s="9" t="s">
        <v>55</v>
      </c>
      <c r="V70" s="86"/>
      <c r="W70" s="86"/>
      <c r="X70" s="17" t="s">
        <v>44</v>
      </c>
      <c r="Y70" s="74">
        <v>146</v>
      </c>
      <c r="Z70" s="74">
        <v>89</v>
      </c>
      <c r="AA70" s="74">
        <v>52.8</v>
      </c>
      <c r="AB70" s="74">
        <v>1.55</v>
      </c>
      <c r="AC70" s="35">
        <f t="shared" si="5"/>
        <v>21.977107180020809</v>
      </c>
      <c r="AD70" s="17" t="s">
        <v>76</v>
      </c>
      <c r="AE70" s="9" t="s">
        <v>77</v>
      </c>
      <c r="AF70" s="22"/>
      <c r="AG70" s="9"/>
      <c r="AH70" s="95"/>
    </row>
    <row r="71" spans="1:34" s="6" customFormat="1" ht="70.5" customHeight="1" x14ac:dyDescent="0.3">
      <c r="A71" s="30">
        <v>70</v>
      </c>
      <c r="B71" s="13">
        <v>45440</v>
      </c>
      <c r="C71" s="37" t="s">
        <v>285</v>
      </c>
      <c r="D71" s="46">
        <v>43538051</v>
      </c>
      <c r="E71" s="47" t="s">
        <v>351</v>
      </c>
      <c r="F71" s="33"/>
      <c r="G71" s="3" t="str">
        <f t="shared" si="3"/>
        <v xml:space="preserve">Rosalba Bedoya Florez </v>
      </c>
      <c r="H71" s="4" t="s">
        <v>36</v>
      </c>
      <c r="I71" s="48">
        <v>25070</v>
      </c>
      <c r="J71" s="5">
        <f t="shared" si="4"/>
        <v>55</v>
      </c>
      <c r="K71" s="18" t="s">
        <v>37</v>
      </c>
      <c r="L71" s="46">
        <v>3007545471</v>
      </c>
      <c r="M71" s="46" t="s">
        <v>299</v>
      </c>
      <c r="N71" s="47" t="s">
        <v>352</v>
      </c>
      <c r="O71" s="46" t="s">
        <v>51</v>
      </c>
      <c r="P71" s="4" t="s">
        <v>52</v>
      </c>
      <c r="Q71" s="51" t="s">
        <v>353</v>
      </c>
      <c r="R71" s="51" t="s">
        <v>353</v>
      </c>
      <c r="S71" s="46"/>
      <c r="T71" s="84" t="s">
        <v>338</v>
      </c>
      <c r="U71" s="9" t="s">
        <v>55</v>
      </c>
      <c r="V71" s="86"/>
      <c r="W71" s="86"/>
      <c r="X71" s="17" t="s">
        <v>44</v>
      </c>
      <c r="Y71" s="74">
        <v>118</v>
      </c>
      <c r="Z71" s="74">
        <v>77</v>
      </c>
      <c r="AA71" s="74">
        <v>77</v>
      </c>
      <c r="AB71" s="74">
        <v>1.45</v>
      </c>
      <c r="AC71" s="35">
        <f t="shared" si="5"/>
        <v>36.623067776456601</v>
      </c>
      <c r="AD71" s="17" t="s">
        <v>45</v>
      </c>
      <c r="AE71" s="85" t="s">
        <v>77</v>
      </c>
      <c r="AF71" s="17" t="s">
        <v>178</v>
      </c>
      <c r="AG71" s="9"/>
      <c r="AH71" s="95"/>
    </row>
    <row r="72" spans="1:34" s="6" customFormat="1" ht="70.5" customHeight="1" x14ac:dyDescent="0.3">
      <c r="A72" s="30">
        <v>71</v>
      </c>
      <c r="B72" s="13">
        <v>45440</v>
      </c>
      <c r="C72" s="37" t="s">
        <v>285</v>
      </c>
      <c r="D72" s="46">
        <v>42975016</v>
      </c>
      <c r="E72" s="58" t="s">
        <v>354</v>
      </c>
      <c r="F72" s="33"/>
      <c r="G72" s="3" t="str">
        <f t="shared" si="3"/>
        <v xml:space="preserve">Blanca Edilma Vanegas valencia </v>
      </c>
      <c r="H72" s="4" t="s">
        <v>36</v>
      </c>
      <c r="I72" s="48">
        <v>21427</v>
      </c>
      <c r="J72" s="5">
        <f t="shared" si="4"/>
        <v>65</v>
      </c>
      <c r="K72" s="49" t="s">
        <v>122</v>
      </c>
      <c r="L72" s="46">
        <v>3105487204</v>
      </c>
      <c r="M72" s="46" t="s">
        <v>299</v>
      </c>
      <c r="N72" s="47" t="s">
        <v>355</v>
      </c>
      <c r="O72" s="46" t="s">
        <v>51</v>
      </c>
      <c r="P72" s="4" t="s">
        <v>52</v>
      </c>
      <c r="Q72" s="51" t="s">
        <v>356</v>
      </c>
      <c r="R72" s="51" t="s">
        <v>357</v>
      </c>
      <c r="S72" s="46" t="s">
        <v>126</v>
      </c>
      <c r="T72" s="84" t="s">
        <v>319</v>
      </c>
      <c r="U72" s="9" t="s">
        <v>55</v>
      </c>
      <c r="V72" s="86"/>
      <c r="W72" s="86"/>
      <c r="X72" s="17" t="s">
        <v>44</v>
      </c>
      <c r="Y72" s="74">
        <v>116</v>
      </c>
      <c r="Z72" s="74">
        <v>81</v>
      </c>
      <c r="AA72" s="74">
        <v>75.2</v>
      </c>
      <c r="AB72" s="74">
        <v>1.57</v>
      </c>
      <c r="AC72" s="35">
        <f t="shared" si="5"/>
        <v>30.508337052213072</v>
      </c>
      <c r="AD72" s="17" t="s">
        <v>60</v>
      </c>
      <c r="AE72" s="85" t="s">
        <v>77</v>
      </c>
      <c r="AF72" s="17" t="s">
        <v>178</v>
      </c>
      <c r="AG72" s="9"/>
      <c r="AH72" s="95"/>
    </row>
    <row r="73" spans="1:34" s="6" customFormat="1" ht="70.5" customHeight="1" x14ac:dyDescent="0.3">
      <c r="A73" s="30">
        <v>72</v>
      </c>
      <c r="B73" s="13">
        <v>45440</v>
      </c>
      <c r="C73" s="37" t="s">
        <v>285</v>
      </c>
      <c r="D73" s="52">
        <v>43629181</v>
      </c>
      <c r="E73" s="53" t="s">
        <v>358</v>
      </c>
      <c r="F73" s="33"/>
      <c r="G73" s="3" t="str">
        <f t="shared" si="3"/>
        <v xml:space="preserve">Elizabeth Serna Garcés </v>
      </c>
      <c r="H73" s="4" t="s">
        <v>36</v>
      </c>
      <c r="I73" s="54">
        <v>27635</v>
      </c>
      <c r="J73" s="5">
        <f t="shared" si="4"/>
        <v>48</v>
      </c>
      <c r="K73" s="55" t="s">
        <v>359</v>
      </c>
      <c r="L73" s="52">
        <v>3136590642</v>
      </c>
      <c r="M73" s="52" t="s">
        <v>360</v>
      </c>
      <c r="N73" s="56" t="s">
        <v>361</v>
      </c>
      <c r="O73" s="52" t="s">
        <v>91</v>
      </c>
      <c r="P73" s="4" t="s">
        <v>52</v>
      </c>
      <c r="Q73" s="57" t="s">
        <v>362</v>
      </c>
      <c r="R73" s="57" t="s">
        <v>363</v>
      </c>
      <c r="S73" s="52" t="s">
        <v>86</v>
      </c>
      <c r="T73" s="84" t="s">
        <v>364</v>
      </c>
      <c r="U73" s="88" t="s">
        <v>140</v>
      </c>
      <c r="V73" s="86"/>
      <c r="W73" s="86"/>
      <c r="X73" s="17" t="s">
        <v>44</v>
      </c>
      <c r="Y73" s="74">
        <v>115</v>
      </c>
      <c r="Z73" s="74">
        <v>101</v>
      </c>
      <c r="AA73" s="74">
        <v>75.400000000000006</v>
      </c>
      <c r="AB73" s="74">
        <v>1.6</v>
      </c>
      <c r="AC73" s="35">
        <f t="shared" si="5"/>
        <v>29.453124999999996</v>
      </c>
      <c r="AD73" s="17" t="s">
        <v>76</v>
      </c>
      <c r="AE73" s="9" t="s">
        <v>77</v>
      </c>
      <c r="AF73" s="17"/>
      <c r="AG73" s="9"/>
      <c r="AH73" s="95"/>
    </row>
    <row r="74" spans="1:34" s="6" customFormat="1" ht="70.5" customHeight="1" x14ac:dyDescent="0.3">
      <c r="A74" s="30">
        <v>73</v>
      </c>
      <c r="B74" s="13">
        <v>45440</v>
      </c>
      <c r="C74" s="37" t="s">
        <v>285</v>
      </c>
      <c r="D74" s="8">
        <v>42883209</v>
      </c>
      <c r="E74" s="53" t="s">
        <v>365</v>
      </c>
      <c r="F74" s="33"/>
      <c r="G74" s="3" t="str">
        <f t="shared" si="3"/>
        <v xml:space="preserve">Olga Cecilia Arcila Posada  </v>
      </c>
      <c r="H74" s="4" t="s">
        <v>36</v>
      </c>
      <c r="I74" s="54">
        <v>23600</v>
      </c>
      <c r="J74" s="5">
        <f t="shared" si="4"/>
        <v>59</v>
      </c>
      <c r="K74" s="55" t="s">
        <v>122</v>
      </c>
      <c r="L74" s="52">
        <v>3154763040</v>
      </c>
      <c r="M74" s="52" t="s">
        <v>198</v>
      </c>
      <c r="N74" s="56" t="s">
        <v>366</v>
      </c>
      <c r="O74" s="52" t="s">
        <v>91</v>
      </c>
      <c r="P74" s="4" t="s">
        <v>52</v>
      </c>
      <c r="Q74" s="57" t="s">
        <v>367</v>
      </c>
      <c r="R74" s="57"/>
      <c r="S74" s="52" t="s">
        <v>331</v>
      </c>
      <c r="T74" s="84" t="s">
        <v>368</v>
      </c>
      <c r="U74" s="9" t="s">
        <v>55</v>
      </c>
      <c r="V74" s="86"/>
      <c r="W74" s="86"/>
      <c r="X74" s="17" t="s">
        <v>44</v>
      </c>
      <c r="Y74" s="74">
        <v>121</v>
      </c>
      <c r="Z74" s="74">
        <v>86</v>
      </c>
      <c r="AA74" s="74">
        <v>78</v>
      </c>
      <c r="AB74" s="74">
        <v>1.58</v>
      </c>
      <c r="AC74" s="35">
        <f t="shared" si="5"/>
        <v>31.244992789617044</v>
      </c>
      <c r="AD74" s="17" t="s">
        <v>45</v>
      </c>
      <c r="AE74" s="85" t="s">
        <v>77</v>
      </c>
      <c r="AF74" s="17" t="s">
        <v>178</v>
      </c>
      <c r="AG74" s="9"/>
      <c r="AH74" s="95"/>
    </row>
    <row r="75" spans="1:34" s="6" customFormat="1" ht="70.5" customHeight="1" x14ac:dyDescent="0.3">
      <c r="A75" s="30">
        <v>74</v>
      </c>
      <c r="B75" s="13">
        <v>45440</v>
      </c>
      <c r="C75" s="37" t="s">
        <v>285</v>
      </c>
      <c r="D75" s="46">
        <v>43701801</v>
      </c>
      <c r="E75" s="47" t="s">
        <v>369</v>
      </c>
      <c r="F75" s="33"/>
      <c r="G75" s="3" t="str">
        <f t="shared" si="3"/>
        <v xml:space="preserve">Claudia Patricia Castrillon Quinchia </v>
      </c>
      <c r="H75" s="4" t="s">
        <v>36</v>
      </c>
      <c r="I75" s="48">
        <v>27132</v>
      </c>
      <c r="J75" s="5">
        <f t="shared" si="4"/>
        <v>50</v>
      </c>
      <c r="K75" s="49" t="s">
        <v>370</v>
      </c>
      <c r="L75" s="46">
        <v>3008224123</v>
      </c>
      <c r="M75" s="46" t="s">
        <v>315</v>
      </c>
      <c r="N75" s="47" t="s">
        <v>371</v>
      </c>
      <c r="O75" s="4" t="s">
        <v>143</v>
      </c>
      <c r="P75" s="34" t="s">
        <v>40</v>
      </c>
      <c r="Q75" s="51" t="s">
        <v>372</v>
      </c>
      <c r="R75" s="51" t="s">
        <v>373</v>
      </c>
      <c r="S75" s="46" t="s">
        <v>126</v>
      </c>
      <c r="T75" s="84" t="s">
        <v>374</v>
      </c>
      <c r="U75" s="88" t="s">
        <v>140</v>
      </c>
      <c r="V75" s="86"/>
      <c r="W75" s="86"/>
      <c r="X75" s="17" t="s">
        <v>44</v>
      </c>
      <c r="Y75" s="74">
        <v>101</v>
      </c>
      <c r="Z75" s="74">
        <v>65</v>
      </c>
      <c r="AA75" s="74">
        <v>74</v>
      </c>
      <c r="AB75" s="74">
        <v>1.59</v>
      </c>
      <c r="AC75" s="35">
        <f t="shared" si="5"/>
        <v>29.270994027135</v>
      </c>
      <c r="AD75" s="17" t="s">
        <v>76</v>
      </c>
      <c r="AE75" s="85" t="s">
        <v>77</v>
      </c>
      <c r="AF75" s="17" t="s">
        <v>178</v>
      </c>
      <c r="AG75" s="9"/>
      <c r="AH75" s="95"/>
    </row>
    <row r="76" spans="1:34" s="6" customFormat="1" ht="70.5" customHeight="1" x14ac:dyDescent="0.3">
      <c r="A76" s="30">
        <v>75</v>
      </c>
      <c r="B76" s="13">
        <v>45440</v>
      </c>
      <c r="C76" s="37" t="s">
        <v>285</v>
      </c>
      <c r="D76" s="52">
        <v>43721527</v>
      </c>
      <c r="E76" s="53" t="s">
        <v>375</v>
      </c>
      <c r="F76" s="33"/>
      <c r="G76" s="3" t="str">
        <f t="shared" si="3"/>
        <v xml:space="preserve">Gloria Zohé Posada Botero </v>
      </c>
      <c r="H76" s="4" t="s">
        <v>36</v>
      </c>
      <c r="I76" s="54">
        <v>25435</v>
      </c>
      <c r="J76" s="5">
        <f t="shared" si="4"/>
        <v>54</v>
      </c>
      <c r="K76" s="55" t="s">
        <v>376</v>
      </c>
      <c r="L76" s="52">
        <v>3108413410</v>
      </c>
      <c r="M76" s="52" t="s">
        <v>377</v>
      </c>
      <c r="N76" s="56" t="s">
        <v>378</v>
      </c>
      <c r="O76" s="52" t="s">
        <v>91</v>
      </c>
      <c r="P76" s="4" t="s">
        <v>52</v>
      </c>
      <c r="Q76" s="57" t="s">
        <v>336</v>
      </c>
      <c r="R76" s="57" t="s">
        <v>337</v>
      </c>
      <c r="S76" s="52" t="s">
        <v>131</v>
      </c>
      <c r="T76" s="84" t="s">
        <v>379</v>
      </c>
      <c r="U76" s="9" t="s">
        <v>55</v>
      </c>
      <c r="V76" s="86"/>
      <c r="W76" s="86"/>
      <c r="X76" s="17" t="s">
        <v>44</v>
      </c>
      <c r="Y76" s="74">
        <v>133</v>
      </c>
      <c r="Z76" s="74">
        <v>100</v>
      </c>
      <c r="AA76" s="74">
        <v>67.3</v>
      </c>
      <c r="AB76" s="74">
        <v>1.6</v>
      </c>
      <c r="AC76" s="35">
        <f t="shared" si="5"/>
        <v>26.289062499999993</v>
      </c>
      <c r="AD76" s="17" t="s">
        <v>76</v>
      </c>
      <c r="AE76" s="9" t="s">
        <v>56</v>
      </c>
      <c r="AF76" s="87" t="s">
        <v>380</v>
      </c>
      <c r="AG76" s="9"/>
      <c r="AH76" s="95"/>
    </row>
    <row r="77" spans="1:34" s="6" customFormat="1" ht="70.5" customHeight="1" x14ac:dyDescent="0.3">
      <c r="A77" s="30">
        <v>76</v>
      </c>
      <c r="B77" s="13">
        <v>45440</v>
      </c>
      <c r="C77" s="37" t="s">
        <v>285</v>
      </c>
      <c r="D77" s="52">
        <v>1007286937</v>
      </c>
      <c r="E77" s="53" t="s">
        <v>381</v>
      </c>
      <c r="F77" s="33"/>
      <c r="G77" s="3" t="str">
        <f t="shared" si="3"/>
        <v xml:space="preserve">Alejandra Ossa Restrepo </v>
      </c>
      <c r="H77" s="4" t="s">
        <v>36</v>
      </c>
      <c r="I77" s="54">
        <v>36694</v>
      </c>
      <c r="J77" s="5">
        <f t="shared" si="4"/>
        <v>23</v>
      </c>
      <c r="K77" s="55" t="s">
        <v>359</v>
      </c>
      <c r="L77" s="52">
        <v>3014965788</v>
      </c>
      <c r="M77" s="52" t="s">
        <v>382</v>
      </c>
      <c r="N77" s="56" t="s">
        <v>383</v>
      </c>
      <c r="O77" s="4" t="s">
        <v>80</v>
      </c>
      <c r="P77" s="4" t="s">
        <v>52</v>
      </c>
      <c r="Q77" s="57" t="s">
        <v>384</v>
      </c>
      <c r="R77" s="57" t="s">
        <v>385</v>
      </c>
      <c r="S77" s="52" t="s">
        <v>86</v>
      </c>
      <c r="T77" s="84" t="s">
        <v>386</v>
      </c>
      <c r="U77" s="9" t="s">
        <v>55</v>
      </c>
      <c r="V77" s="86"/>
      <c r="W77" s="86"/>
      <c r="X77" s="17" t="s">
        <v>44</v>
      </c>
      <c r="Y77" s="74">
        <v>108</v>
      </c>
      <c r="Z77" s="74">
        <v>64</v>
      </c>
      <c r="AA77" s="74">
        <v>65</v>
      </c>
      <c r="AB77" s="74">
        <v>1.67</v>
      </c>
      <c r="AC77" s="35">
        <f t="shared" si="5"/>
        <v>23.306680053067517</v>
      </c>
      <c r="AD77" s="17" t="s">
        <v>76</v>
      </c>
      <c r="AE77" s="9" t="s">
        <v>77</v>
      </c>
      <c r="AF77" s="17"/>
      <c r="AG77" s="9"/>
      <c r="AH77" s="95"/>
    </row>
    <row r="78" spans="1:34" s="6" customFormat="1" ht="70.5" customHeight="1" x14ac:dyDescent="0.3">
      <c r="A78" s="30">
        <v>77</v>
      </c>
      <c r="B78" s="13">
        <v>45440</v>
      </c>
      <c r="C78" s="37" t="s">
        <v>285</v>
      </c>
      <c r="D78" s="52">
        <v>43072624</v>
      </c>
      <c r="E78" s="47" t="s">
        <v>387</v>
      </c>
      <c r="F78" s="33"/>
      <c r="G78" s="3" t="str">
        <f t="shared" si="3"/>
        <v xml:space="preserve">Emilsen de Jesús Zapata Morales </v>
      </c>
      <c r="H78" s="4" t="s">
        <v>36</v>
      </c>
      <c r="I78" s="54">
        <v>23214</v>
      </c>
      <c r="J78" s="5">
        <f t="shared" si="4"/>
        <v>60</v>
      </c>
      <c r="K78" s="18" t="s">
        <v>37</v>
      </c>
      <c r="L78" s="52">
        <v>3105040893</v>
      </c>
      <c r="M78" s="46" t="s">
        <v>299</v>
      </c>
      <c r="N78" s="56" t="s">
        <v>388</v>
      </c>
      <c r="O78" s="52" t="s">
        <v>389</v>
      </c>
      <c r="P78" s="4" t="s">
        <v>218</v>
      </c>
      <c r="Q78" s="57" t="s">
        <v>390</v>
      </c>
      <c r="R78" s="57" t="s">
        <v>318</v>
      </c>
      <c r="S78" s="52" t="s">
        <v>126</v>
      </c>
      <c r="T78" s="84" t="s">
        <v>391</v>
      </c>
      <c r="U78" s="88" t="s">
        <v>140</v>
      </c>
      <c r="V78" s="86"/>
      <c r="W78" s="86"/>
      <c r="X78" s="17" t="s">
        <v>44</v>
      </c>
      <c r="Y78" s="74">
        <v>117</v>
      </c>
      <c r="Z78" s="74">
        <v>74</v>
      </c>
      <c r="AA78" s="74">
        <v>57</v>
      </c>
      <c r="AB78" s="74">
        <v>1.64</v>
      </c>
      <c r="AC78" s="35">
        <f t="shared" si="5"/>
        <v>21.192742415229034</v>
      </c>
      <c r="AD78" s="17" t="s">
        <v>60</v>
      </c>
      <c r="AE78" s="9" t="s">
        <v>46</v>
      </c>
      <c r="AF78" s="17"/>
      <c r="AG78" s="9"/>
      <c r="AH78" s="95"/>
    </row>
    <row r="79" spans="1:34" s="6" customFormat="1" ht="70.5" customHeight="1" x14ac:dyDescent="0.3">
      <c r="A79" s="30">
        <v>78</v>
      </c>
      <c r="B79" s="13">
        <v>45441</v>
      </c>
      <c r="C79" s="37" t="s">
        <v>392</v>
      </c>
      <c r="D79" s="36">
        <v>1037072361</v>
      </c>
      <c r="E79" s="59" t="s">
        <v>393</v>
      </c>
      <c r="F79" s="33"/>
      <c r="G79" s="3" t="str">
        <f t="shared" si="3"/>
        <v xml:space="preserve">Daniela Quintero Ríos </v>
      </c>
      <c r="H79" s="4" t="s">
        <v>36</v>
      </c>
      <c r="I79" s="60">
        <v>34324</v>
      </c>
      <c r="J79" s="5">
        <f t="shared" si="4"/>
        <v>30</v>
      </c>
      <c r="K79" s="61" t="s">
        <v>394</v>
      </c>
      <c r="L79" s="36">
        <v>3014559526</v>
      </c>
      <c r="M79" s="36" t="s">
        <v>68</v>
      </c>
      <c r="N79" s="62" t="s">
        <v>395</v>
      </c>
      <c r="O79" s="36" t="s">
        <v>51</v>
      </c>
      <c r="P79" s="4" t="s">
        <v>52</v>
      </c>
      <c r="Q79" s="63" t="s">
        <v>396</v>
      </c>
      <c r="R79" s="63" t="s">
        <v>397</v>
      </c>
      <c r="S79" s="36" t="s">
        <v>157</v>
      </c>
      <c r="T79" s="84" t="s">
        <v>398</v>
      </c>
      <c r="U79" s="9" t="s">
        <v>55</v>
      </c>
      <c r="V79" s="86"/>
      <c r="W79" s="86"/>
      <c r="X79" s="17" t="s">
        <v>44</v>
      </c>
      <c r="Y79" s="74">
        <v>124</v>
      </c>
      <c r="Z79" s="74">
        <v>70</v>
      </c>
      <c r="AA79" s="74">
        <v>70</v>
      </c>
      <c r="AB79" s="74">
        <v>1.7</v>
      </c>
      <c r="AC79" s="35">
        <f t="shared" si="5"/>
        <v>24.221453287197235</v>
      </c>
      <c r="AD79" s="17" t="s">
        <v>60</v>
      </c>
      <c r="AE79" s="85" t="s">
        <v>56</v>
      </c>
      <c r="AF79" s="87" t="s">
        <v>72</v>
      </c>
      <c r="AG79" s="90" t="s">
        <v>399</v>
      </c>
      <c r="AH79" s="94" t="s">
        <v>400</v>
      </c>
    </row>
    <row r="80" spans="1:34" s="6" customFormat="1" ht="70.5" customHeight="1" x14ac:dyDescent="0.3">
      <c r="A80" s="30">
        <v>79</v>
      </c>
      <c r="B80" s="13">
        <v>45441</v>
      </c>
      <c r="C80" s="37" t="s">
        <v>392</v>
      </c>
      <c r="D80" s="34">
        <v>1037641449</v>
      </c>
      <c r="E80" s="64" t="s">
        <v>401</v>
      </c>
      <c r="F80" s="33"/>
      <c r="G80" s="3" t="str">
        <f t="shared" si="3"/>
        <v xml:space="preserve">Alejandra Gómez Serna </v>
      </c>
      <c r="H80" s="4" t="s">
        <v>36</v>
      </c>
      <c r="I80" s="65">
        <v>34776</v>
      </c>
      <c r="J80" s="5">
        <f t="shared" si="4"/>
        <v>29</v>
      </c>
      <c r="K80" s="66" t="s">
        <v>203</v>
      </c>
      <c r="L80" s="34">
        <v>3023892083</v>
      </c>
      <c r="M80" s="34" t="s">
        <v>49</v>
      </c>
      <c r="N80" s="67" t="s">
        <v>402</v>
      </c>
      <c r="O80" s="36" t="s">
        <v>51</v>
      </c>
      <c r="P80" s="4" t="s">
        <v>52</v>
      </c>
      <c r="Q80" s="68" t="s">
        <v>403</v>
      </c>
      <c r="R80" s="68" t="s">
        <v>404</v>
      </c>
      <c r="S80" s="34" t="s">
        <v>131</v>
      </c>
      <c r="T80" s="84" t="s">
        <v>405</v>
      </c>
      <c r="U80" s="9" t="s">
        <v>55</v>
      </c>
      <c r="V80" s="86"/>
      <c r="W80" s="86"/>
      <c r="X80" s="17" t="s">
        <v>44</v>
      </c>
      <c r="Y80" s="74">
        <v>129</v>
      </c>
      <c r="Z80" s="74">
        <v>83</v>
      </c>
      <c r="AA80" s="74">
        <v>47</v>
      </c>
      <c r="AB80" s="74">
        <v>1.54</v>
      </c>
      <c r="AC80" s="35">
        <f t="shared" si="5"/>
        <v>19.817844493169169</v>
      </c>
      <c r="AD80" s="17" t="s">
        <v>76</v>
      </c>
      <c r="AE80" s="85" t="s">
        <v>77</v>
      </c>
      <c r="AF80" s="17"/>
      <c r="AG80" s="9" t="s">
        <v>406</v>
      </c>
      <c r="AH80" s="94" t="s">
        <v>407</v>
      </c>
    </row>
    <row r="81" spans="1:34" s="6" customFormat="1" ht="70.5" customHeight="1" x14ac:dyDescent="0.3">
      <c r="A81" s="30">
        <v>80</v>
      </c>
      <c r="B81" s="13">
        <v>45441</v>
      </c>
      <c r="C81" s="37" t="s">
        <v>392</v>
      </c>
      <c r="D81" s="36">
        <v>32243331</v>
      </c>
      <c r="E81" s="59" t="s">
        <v>408</v>
      </c>
      <c r="F81" s="33"/>
      <c r="G81" s="3" t="str">
        <f t="shared" si="3"/>
        <v xml:space="preserve">Ana María Montoya Velásquez </v>
      </c>
      <c r="H81" s="4" t="s">
        <v>36</v>
      </c>
      <c r="I81" s="60">
        <v>30507</v>
      </c>
      <c r="J81" s="5">
        <f t="shared" si="4"/>
        <v>40</v>
      </c>
      <c r="K81" s="18" t="s">
        <v>276</v>
      </c>
      <c r="L81" s="36">
        <v>3117021015</v>
      </c>
      <c r="M81" s="36" t="s">
        <v>68</v>
      </c>
      <c r="N81" s="62" t="s">
        <v>409</v>
      </c>
      <c r="O81" s="36" t="s">
        <v>51</v>
      </c>
      <c r="P81" s="4" t="s">
        <v>52</v>
      </c>
      <c r="Q81" s="63" t="s">
        <v>410</v>
      </c>
      <c r="R81" s="63" t="s">
        <v>411</v>
      </c>
      <c r="S81" s="36" t="s">
        <v>131</v>
      </c>
      <c r="T81" s="84" t="s">
        <v>412</v>
      </c>
      <c r="U81" s="88" t="s">
        <v>140</v>
      </c>
      <c r="V81" s="86"/>
      <c r="W81" s="86"/>
      <c r="X81" s="17" t="s">
        <v>44</v>
      </c>
      <c r="Y81" s="74">
        <v>121</v>
      </c>
      <c r="Z81" s="74">
        <v>81</v>
      </c>
      <c r="AA81" s="74">
        <v>78</v>
      </c>
      <c r="AB81" s="74">
        <v>1.75</v>
      </c>
      <c r="AC81" s="35">
        <f t="shared" si="5"/>
        <v>25.469387755102041</v>
      </c>
      <c r="AD81" s="17" t="s">
        <v>60</v>
      </c>
      <c r="AE81" s="9" t="s">
        <v>46</v>
      </c>
      <c r="AF81" s="17"/>
      <c r="AG81" s="9"/>
      <c r="AH81" s="94"/>
    </row>
    <row r="82" spans="1:34" s="6" customFormat="1" ht="70.5" customHeight="1" x14ac:dyDescent="0.3">
      <c r="A82" s="30">
        <v>81</v>
      </c>
      <c r="B82" s="13">
        <v>45441</v>
      </c>
      <c r="C82" s="37" t="s">
        <v>392</v>
      </c>
      <c r="D82" s="10">
        <v>71619456</v>
      </c>
      <c r="E82" s="64" t="s">
        <v>413</v>
      </c>
      <c r="F82" s="33"/>
      <c r="G82" s="3" t="str">
        <f t="shared" si="3"/>
        <v xml:space="preserve">Luis Fernando Ríos Zapata </v>
      </c>
      <c r="H82" s="4" t="s">
        <v>36</v>
      </c>
      <c r="I82" s="65">
        <v>22853</v>
      </c>
      <c r="J82" s="5">
        <f t="shared" si="4"/>
        <v>61</v>
      </c>
      <c r="K82" s="66" t="s">
        <v>414</v>
      </c>
      <c r="L82" s="34">
        <v>3235257694</v>
      </c>
      <c r="M82" s="34" t="s">
        <v>64</v>
      </c>
      <c r="N82" s="69" t="s">
        <v>415</v>
      </c>
      <c r="O82" s="4" t="s">
        <v>143</v>
      </c>
      <c r="P82" s="4" t="s">
        <v>52</v>
      </c>
      <c r="Q82" s="68"/>
      <c r="R82" s="68" t="s">
        <v>416</v>
      </c>
      <c r="S82" s="34"/>
      <c r="T82" s="84" t="s">
        <v>417</v>
      </c>
      <c r="U82" s="85" t="s">
        <v>43</v>
      </c>
      <c r="V82" s="86"/>
      <c r="W82" s="86"/>
      <c r="X82" s="17" t="s">
        <v>44</v>
      </c>
      <c r="Y82" s="74">
        <v>183</v>
      </c>
      <c r="Z82" s="74">
        <v>103</v>
      </c>
      <c r="AA82" s="74">
        <v>77.2</v>
      </c>
      <c r="AB82" s="74">
        <v>1.7</v>
      </c>
      <c r="AC82" s="35">
        <f t="shared" si="5"/>
        <v>26.712802768166092</v>
      </c>
      <c r="AD82" s="17" t="s">
        <v>45</v>
      </c>
      <c r="AE82" s="85" t="s">
        <v>77</v>
      </c>
      <c r="AF82" s="17"/>
      <c r="AG82" s="12" t="s">
        <v>418</v>
      </c>
      <c r="AH82" s="94" t="s">
        <v>419</v>
      </c>
    </row>
    <row r="83" spans="1:34" s="6" customFormat="1" ht="70.5" customHeight="1" x14ac:dyDescent="0.3">
      <c r="A83" s="30">
        <v>82</v>
      </c>
      <c r="B83" s="13">
        <v>45441</v>
      </c>
      <c r="C83" s="37" t="s">
        <v>392</v>
      </c>
      <c r="D83" s="34">
        <v>42889826</v>
      </c>
      <c r="E83" s="64" t="s">
        <v>420</v>
      </c>
      <c r="F83" s="33"/>
      <c r="G83" s="3" t="str">
        <f t="shared" si="3"/>
        <v xml:space="preserve">Claudia Patricia Hernández </v>
      </c>
      <c r="H83" s="4" t="s">
        <v>36</v>
      </c>
      <c r="I83" s="65">
        <v>24197</v>
      </c>
      <c r="J83" s="5">
        <f t="shared" si="4"/>
        <v>58</v>
      </c>
      <c r="K83" s="18" t="s">
        <v>276</v>
      </c>
      <c r="L83" s="34">
        <v>3122049933</v>
      </c>
      <c r="M83" s="34" t="s">
        <v>68</v>
      </c>
      <c r="N83" s="69" t="s">
        <v>415</v>
      </c>
      <c r="O83" s="4" t="s">
        <v>143</v>
      </c>
      <c r="P83" s="34" t="s">
        <v>40</v>
      </c>
      <c r="Q83" s="68"/>
      <c r="R83" s="68" t="s">
        <v>392</v>
      </c>
      <c r="S83" s="34" t="s">
        <v>157</v>
      </c>
      <c r="T83" s="84" t="s">
        <v>417</v>
      </c>
      <c r="U83" s="85" t="s">
        <v>43</v>
      </c>
      <c r="V83" s="86"/>
      <c r="W83" s="86"/>
      <c r="X83" s="17" t="s">
        <v>70</v>
      </c>
      <c r="Y83" s="74">
        <v>143</v>
      </c>
      <c r="Z83" s="74">
        <v>97</v>
      </c>
      <c r="AA83" s="74">
        <v>69</v>
      </c>
      <c r="AB83" s="74">
        <v>1.55</v>
      </c>
      <c r="AC83" s="35">
        <f t="shared" si="5"/>
        <v>28.720083246618103</v>
      </c>
      <c r="AD83" s="17" t="s">
        <v>45</v>
      </c>
      <c r="AE83" s="85" t="s">
        <v>77</v>
      </c>
      <c r="AF83" s="17"/>
      <c r="AG83" s="90" t="s">
        <v>399</v>
      </c>
      <c r="AH83" s="94" t="s">
        <v>421</v>
      </c>
    </row>
    <row r="84" spans="1:34" s="6" customFormat="1" ht="70.5" customHeight="1" x14ac:dyDescent="0.3">
      <c r="A84" s="30">
        <v>83</v>
      </c>
      <c r="B84" s="13">
        <v>45441</v>
      </c>
      <c r="C84" s="37" t="s">
        <v>392</v>
      </c>
      <c r="D84" s="36">
        <v>1037576289</v>
      </c>
      <c r="E84" s="59" t="s">
        <v>422</v>
      </c>
      <c r="F84" s="33"/>
      <c r="G84" s="3" t="str">
        <f t="shared" si="3"/>
        <v xml:space="preserve">Luz Esperanza Restrepo Jonhson </v>
      </c>
      <c r="H84" s="4" t="s">
        <v>36</v>
      </c>
      <c r="I84" s="60">
        <v>31669</v>
      </c>
      <c r="J84" s="5">
        <f t="shared" si="4"/>
        <v>37</v>
      </c>
      <c r="K84" s="18" t="s">
        <v>276</v>
      </c>
      <c r="L84" s="36">
        <v>3107188717</v>
      </c>
      <c r="M84" s="36" t="s">
        <v>198</v>
      </c>
      <c r="N84" s="70" t="s">
        <v>423</v>
      </c>
      <c r="O84" s="36" t="s">
        <v>51</v>
      </c>
      <c r="P84" s="34" t="s">
        <v>52</v>
      </c>
      <c r="Q84" s="63" t="s">
        <v>424</v>
      </c>
      <c r="R84" s="63" t="s">
        <v>116</v>
      </c>
      <c r="S84" s="36" t="s">
        <v>131</v>
      </c>
      <c r="T84" s="84" t="s">
        <v>425</v>
      </c>
      <c r="U84" s="88" t="s">
        <v>140</v>
      </c>
      <c r="V84" s="86"/>
      <c r="W84" s="86"/>
      <c r="X84" s="17" t="s">
        <v>44</v>
      </c>
      <c r="Y84" s="74">
        <v>118</v>
      </c>
      <c r="Z84" s="74">
        <v>87</v>
      </c>
      <c r="AA84" s="74">
        <v>85</v>
      </c>
      <c r="AB84" s="74">
        <v>1.71</v>
      </c>
      <c r="AC84" s="35">
        <f t="shared" si="5"/>
        <v>29.068773297766839</v>
      </c>
      <c r="AD84" s="17" t="s">
        <v>76</v>
      </c>
      <c r="AE84" s="85" t="s">
        <v>56</v>
      </c>
      <c r="AF84" s="87" t="s">
        <v>98</v>
      </c>
      <c r="AG84" s="90" t="s">
        <v>399</v>
      </c>
      <c r="AH84" s="94" t="s">
        <v>426</v>
      </c>
    </row>
    <row r="85" spans="1:34" s="6" customFormat="1" ht="70.5" customHeight="1" x14ac:dyDescent="0.3">
      <c r="A85" s="30">
        <v>84</v>
      </c>
      <c r="B85" s="13">
        <v>45441</v>
      </c>
      <c r="C85" s="37" t="s">
        <v>392</v>
      </c>
      <c r="D85" s="36">
        <v>1037594001</v>
      </c>
      <c r="E85" s="59" t="s">
        <v>427</v>
      </c>
      <c r="F85" s="33"/>
      <c r="G85" s="3" t="str">
        <f t="shared" si="3"/>
        <v xml:space="preserve">Paula Andrea Zuluaga Rios  </v>
      </c>
      <c r="H85" s="4" t="s">
        <v>36</v>
      </c>
      <c r="I85" s="60">
        <v>32603</v>
      </c>
      <c r="J85" s="5">
        <f t="shared" si="4"/>
        <v>35</v>
      </c>
      <c r="K85" s="18" t="s">
        <v>37</v>
      </c>
      <c r="L85" s="36">
        <v>3006516084</v>
      </c>
      <c r="M85" s="36" t="s">
        <v>428</v>
      </c>
      <c r="N85" s="62" t="s">
        <v>429</v>
      </c>
      <c r="O85" s="36" t="s">
        <v>51</v>
      </c>
      <c r="P85" s="34" t="s">
        <v>52</v>
      </c>
      <c r="Q85" s="63"/>
      <c r="R85" s="63" t="s">
        <v>430</v>
      </c>
      <c r="S85" s="36" t="s">
        <v>131</v>
      </c>
      <c r="T85" s="84" t="s">
        <v>431</v>
      </c>
      <c r="U85" s="9" t="s">
        <v>55</v>
      </c>
      <c r="V85" s="86"/>
      <c r="W85" s="86"/>
      <c r="X85" s="17" t="s">
        <v>44</v>
      </c>
      <c r="Y85" s="74">
        <v>121</v>
      </c>
      <c r="Z85" s="74">
        <v>87</v>
      </c>
      <c r="AA85" s="74">
        <v>81.400000000000006</v>
      </c>
      <c r="AB85" s="74">
        <v>1.6</v>
      </c>
      <c r="AC85" s="35">
        <f t="shared" si="5"/>
        <v>31.796874999999996</v>
      </c>
      <c r="AD85" s="17" t="s">
        <v>76</v>
      </c>
      <c r="AE85" s="85" t="s">
        <v>77</v>
      </c>
      <c r="AF85" s="17" t="s">
        <v>178</v>
      </c>
      <c r="AG85" s="90" t="s">
        <v>399</v>
      </c>
      <c r="AH85" s="94" t="s">
        <v>432</v>
      </c>
    </row>
    <row r="86" spans="1:34" s="6" customFormat="1" ht="70.5" customHeight="1" x14ac:dyDescent="0.3">
      <c r="A86" s="30">
        <v>85</v>
      </c>
      <c r="B86" s="13">
        <v>45441</v>
      </c>
      <c r="C86" s="37" t="s">
        <v>392</v>
      </c>
      <c r="D86" s="36">
        <v>24474265</v>
      </c>
      <c r="E86" s="59" t="s">
        <v>433</v>
      </c>
      <c r="F86" s="33"/>
      <c r="G86" s="3" t="str">
        <f t="shared" si="3"/>
        <v xml:space="preserve">Gloria Quintero de Álvarez </v>
      </c>
      <c r="H86" s="4" t="s">
        <v>36</v>
      </c>
      <c r="I86" s="60">
        <v>17941</v>
      </c>
      <c r="J86" s="5">
        <f t="shared" si="4"/>
        <v>75</v>
      </c>
      <c r="K86" s="61" t="s">
        <v>122</v>
      </c>
      <c r="L86" s="36">
        <v>3103975578</v>
      </c>
      <c r="M86" s="36" t="s">
        <v>434</v>
      </c>
      <c r="N86" s="62" t="s">
        <v>435</v>
      </c>
      <c r="O86" s="36" t="s">
        <v>84</v>
      </c>
      <c r="P86" s="4" t="s">
        <v>52</v>
      </c>
      <c r="Q86" s="63" t="s">
        <v>436</v>
      </c>
      <c r="R86" s="63" t="s">
        <v>437</v>
      </c>
      <c r="S86" s="36" t="s">
        <v>126</v>
      </c>
      <c r="T86" s="84" t="s">
        <v>438</v>
      </c>
      <c r="U86" s="88" t="s">
        <v>140</v>
      </c>
      <c r="V86" s="86"/>
      <c r="W86" s="86"/>
      <c r="X86" s="17" t="s">
        <v>44</v>
      </c>
      <c r="Y86" s="74">
        <v>150</v>
      </c>
      <c r="Z86" s="74">
        <v>80</v>
      </c>
      <c r="AA86" s="74">
        <v>67</v>
      </c>
      <c r="AB86" s="74">
        <v>1.58</v>
      </c>
      <c r="AC86" s="35">
        <f t="shared" si="5"/>
        <v>26.83864765261977</v>
      </c>
      <c r="AD86" s="17" t="s">
        <v>45</v>
      </c>
      <c r="AE86" s="85" t="s">
        <v>77</v>
      </c>
      <c r="AF86" s="17"/>
      <c r="AG86" s="9" t="s">
        <v>439</v>
      </c>
      <c r="AH86" s="94" t="s">
        <v>440</v>
      </c>
    </row>
    <row r="87" spans="1:34" s="6" customFormat="1" ht="70.5" customHeight="1" x14ac:dyDescent="0.3">
      <c r="A87" s="30">
        <v>86</v>
      </c>
      <c r="B87" s="13">
        <v>45441</v>
      </c>
      <c r="C87" s="37" t="s">
        <v>392</v>
      </c>
      <c r="D87" s="34">
        <v>21410166</v>
      </c>
      <c r="E87" s="30" t="s">
        <v>441</v>
      </c>
      <c r="F87" s="71"/>
      <c r="G87" s="3" t="str">
        <f t="shared" si="3"/>
        <v xml:space="preserve">Susana de Jesús Florez </v>
      </c>
      <c r="H87" s="4" t="s">
        <v>36</v>
      </c>
      <c r="I87" s="65">
        <v>15618</v>
      </c>
      <c r="J87" s="5">
        <f t="shared" si="4"/>
        <v>81</v>
      </c>
      <c r="K87" s="18" t="s">
        <v>37</v>
      </c>
      <c r="L87" s="34">
        <v>3136271594</v>
      </c>
      <c r="M87" s="34" t="s">
        <v>434</v>
      </c>
      <c r="N87" s="69" t="s">
        <v>442</v>
      </c>
      <c r="O87" s="4" t="s">
        <v>143</v>
      </c>
      <c r="P87" s="34" t="s">
        <v>40</v>
      </c>
      <c r="Q87" s="68" t="s">
        <v>416</v>
      </c>
      <c r="R87" s="68" t="s">
        <v>416</v>
      </c>
      <c r="S87" s="34" t="s">
        <v>157</v>
      </c>
      <c r="T87" s="84" t="s">
        <v>443</v>
      </c>
      <c r="U87" s="88" t="s">
        <v>140</v>
      </c>
      <c r="V87" s="86"/>
      <c r="W87" s="86"/>
      <c r="X87" s="17" t="s">
        <v>44</v>
      </c>
      <c r="Y87" s="74">
        <v>167</v>
      </c>
      <c r="Z87" s="74">
        <v>112</v>
      </c>
      <c r="AA87" s="74">
        <v>56</v>
      </c>
      <c r="AB87" s="74">
        <v>1.58</v>
      </c>
      <c r="AC87" s="35">
        <f t="shared" si="5"/>
        <v>22.432302515622492</v>
      </c>
      <c r="AD87" s="17" t="s">
        <v>76</v>
      </c>
      <c r="AE87" s="85" t="s">
        <v>77</v>
      </c>
      <c r="AF87" s="17" t="s">
        <v>178</v>
      </c>
      <c r="AG87" s="9"/>
      <c r="AH87" s="94"/>
    </row>
    <row r="88" spans="1:34" s="6" customFormat="1" ht="70.5" customHeight="1" x14ac:dyDescent="0.3">
      <c r="A88" s="30">
        <v>87</v>
      </c>
      <c r="B88" s="13">
        <v>45441</v>
      </c>
      <c r="C88" s="37" t="s">
        <v>392</v>
      </c>
      <c r="D88" s="36">
        <v>39437325</v>
      </c>
      <c r="E88" s="11" t="s">
        <v>444</v>
      </c>
      <c r="F88" s="71"/>
      <c r="G88" s="3" t="str">
        <f t="shared" si="3"/>
        <v xml:space="preserve">Marta Mónica Hincapié  Henández </v>
      </c>
      <c r="H88" s="4" t="s">
        <v>36</v>
      </c>
      <c r="I88" s="65">
        <v>23936</v>
      </c>
      <c r="J88" s="5">
        <f t="shared" si="4"/>
        <v>58</v>
      </c>
      <c r="K88" s="18" t="s">
        <v>37</v>
      </c>
      <c r="L88" s="36">
        <v>3194063784</v>
      </c>
      <c r="M88" s="36" t="s">
        <v>68</v>
      </c>
      <c r="N88" s="67" t="s">
        <v>445</v>
      </c>
      <c r="O88" s="36" t="s">
        <v>134</v>
      </c>
      <c r="P88" s="34" t="s">
        <v>40</v>
      </c>
      <c r="Q88" s="68"/>
      <c r="R88" s="63" t="s">
        <v>446</v>
      </c>
      <c r="S88" s="36" t="s">
        <v>131</v>
      </c>
      <c r="T88" s="84" t="s">
        <v>447</v>
      </c>
      <c r="U88" s="88" t="s">
        <v>140</v>
      </c>
      <c r="V88" s="86"/>
      <c r="W88" s="86"/>
      <c r="X88" s="17" t="s">
        <v>44</v>
      </c>
      <c r="Y88" s="74">
        <v>135</v>
      </c>
      <c r="Z88" s="74">
        <v>105</v>
      </c>
      <c r="AA88" s="74">
        <v>79</v>
      </c>
      <c r="AB88" s="74">
        <v>1.6</v>
      </c>
      <c r="AC88" s="35">
        <f t="shared" si="5"/>
        <v>30.859374999999993</v>
      </c>
      <c r="AD88" s="17" t="s">
        <v>76</v>
      </c>
      <c r="AE88" s="85" t="s">
        <v>77</v>
      </c>
      <c r="AF88" s="17" t="s">
        <v>178</v>
      </c>
      <c r="AG88" s="90" t="s">
        <v>399</v>
      </c>
      <c r="AH88" s="94" t="s">
        <v>432</v>
      </c>
    </row>
    <row r="89" spans="1:34" s="6" customFormat="1" ht="70.5" customHeight="1" x14ac:dyDescent="0.3">
      <c r="A89" s="30">
        <v>88</v>
      </c>
      <c r="B89" s="13">
        <v>45441</v>
      </c>
      <c r="C89" s="37" t="s">
        <v>392</v>
      </c>
      <c r="D89" s="34">
        <v>93132173</v>
      </c>
      <c r="E89" s="30" t="s">
        <v>448</v>
      </c>
      <c r="F89" s="71"/>
      <c r="G89" s="3" t="str">
        <f t="shared" si="3"/>
        <v xml:space="preserve">Rodrigo Alberto Murcia Morales </v>
      </c>
      <c r="H89" s="4" t="s">
        <v>62</v>
      </c>
      <c r="I89" s="65">
        <v>28232</v>
      </c>
      <c r="J89" s="5">
        <f t="shared" si="4"/>
        <v>47</v>
      </c>
      <c r="K89" s="66" t="s">
        <v>48</v>
      </c>
      <c r="L89" s="34">
        <v>3154359967</v>
      </c>
      <c r="M89" s="34" t="s">
        <v>64</v>
      </c>
      <c r="N89" s="69" t="s">
        <v>449</v>
      </c>
      <c r="O89" s="34" t="s">
        <v>450</v>
      </c>
      <c r="P89" s="4" t="s">
        <v>52</v>
      </c>
      <c r="Q89" s="68" t="s">
        <v>451</v>
      </c>
      <c r="R89" s="68" t="s">
        <v>452</v>
      </c>
      <c r="S89" s="34" t="s">
        <v>131</v>
      </c>
      <c r="T89" s="84" t="s">
        <v>453</v>
      </c>
      <c r="U89" s="9" t="s">
        <v>55</v>
      </c>
      <c r="V89" s="86"/>
      <c r="W89" s="86"/>
      <c r="X89" s="17" t="s">
        <v>44</v>
      </c>
      <c r="Y89" s="74">
        <v>128</v>
      </c>
      <c r="Z89" s="74">
        <v>88</v>
      </c>
      <c r="AA89" s="74">
        <v>86</v>
      </c>
      <c r="AB89" s="74">
        <v>1.75</v>
      </c>
      <c r="AC89" s="35">
        <f t="shared" si="5"/>
        <v>28.081632653061224</v>
      </c>
      <c r="AD89" s="17" t="s">
        <v>60</v>
      </c>
      <c r="AE89" s="9" t="s">
        <v>46</v>
      </c>
      <c r="AF89" s="17"/>
      <c r="AG89" s="9"/>
      <c r="AH89" s="94"/>
    </row>
    <row r="90" spans="1:34" s="6" customFormat="1" ht="70.5" customHeight="1" x14ac:dyDescent="0.3">
      <c r="A90" s="30">
        <v>89</v>
      </c>
      <c r="B90" s="13">
        <v>45458</v>
      </c>
      <c r="C90" s="37" t="s">
        <v>454</v>
      </c>
      <c r="D90" s="4">
        <v>21979526</v>
      </c>
      <c r="E90" s="3" t="s">
        <v>455</v>
      </c>
      <c r="F90" s="71"/>
      <c r="G90" s="3" t="str">
        <f t="shared" si="3"/>
        <v xml:space="preserve">Dora Cecilia Arredondo Sanmartin </v>
      </c>
      <c r="H90" s="4" t="s">
        <v>36</v>
      </c>
      <c r="I90" s="15">
        <v>25739</v>
      </c>
      <c r="J90" s="5">
        <f t="shared" si="4"/>
        <v>53</v>
      </c>
      <c r="K90" s="18" t="s">
        <v>276</v>
      </c>
      <c r="L90" s="4">
        <v>3215748023</v>
      </c>
      <c r="M90" s="72"/>
      <c r="N90" s="23" t="s">
        <v>456</v>
      </c>
      <c r="O90" s="4" t="s">
        <v>80</v>
      </c>
      <c r="P90" s="4" t="s">
        <v>52</v>
      </c>
      <c r="Q90" s="73" t="s">
        <v>457</v>
      </c>
      <c r="R90" s="44" t="s">
        <v>454</v>
      </c>
      <c r="S90" s="4"/>
      <c r="T90" s="84" t="s">
        <v>458</v>
      </c>
      <c r="U90" s="88" t="s">
        <v>140</v>
      </c>
      <c r="V90" s="9" t="s">
        <v>459</v>
      </c>
      <c r="W90" s="9" t="s">
        <v>460</v>
      </c>
      <c r="X90" s="17" t="s">
        <v>461</v>
      </c>
      <c r="Y90" s="74">
        <v>120</v>
      </c>
      <c r="Z90" s="74">
        <v>89</v>
      </c>
      <c r="AA90" s="74">
        <v>75</v>
      </c>
      <c r="AB90" s="74">
        <v>1.69</v>
      </c>
      <c r="AC90" s="35">
        <f t="shared" si="5"/>
        <v>26.259584748433181</v>
      </c>
      <c r="AD90" s="17" t="s">
        <v>76</v>
      </c>
      <c r="AE90" s="9" t="s">
        <v>77</v>
      </c>
      <c r="AF90" s="17"/>
      <c r="AG90" s="86"/>
      <c r="AH90" s="94" t="s">
        <v>462</v>
      </c>
    </row>
    <row r="91" spans="1:34" s="6" customFormat="1" ht="70.5" customHeight="1" x14ac:dyDescent="0.3">
      <c r="A91" s="30">
        <v>90</v>
      </c>
      <c r="B91" s="13">
        <v>45458</v>
      </c>
      <c r="C91" s="37" t="s">
        <v>454</v>
      </c>
      <c r="D91" s="4">
        <v>43206501</v>
      </c>
      <c r="E91" s="3" t="s">
        <v>463</v>
      </c>
      <c r="F91" s="71"/>
      <c r="G91" s="3" t="str">
        <f t="shared" si="3"/>
        <v xml:space="preserve">Silvia Elena Torres Tuberquia </v>
      </c>
      <c r="H91" s="4" t="s">
        <v>36</v>
      </c>
      <c r="I91" s="15">
        <v>28537</v>
      </c>
      <c r="J91" s="5">
        <f t="shared" si="4"/>
        <v>46</v>
      </c>
      <c r="K91" s="18" t="s">
        <v>37</v>
      </c>
      <c r="L91" s="75">
        <v>3117890308</v>
      </c>
      <c r="M91" s="72"/>
      <c r="N91" s="23" t="s">
        <v>464</v>
      </c>
      <c r="O91" s="4" t="s">
        <v>134</v>
      </c>
      <c r="P91" s="4" t="s">
        <v>40</v>
      </c>
      <c r="Q91" s="75" t="s">
        <v>465</v>
      </c>
      <c r="R91" s="75" t="s">
        <v>454</v>
      </c>
      <c r="S91" s="4"/>
      <c r="T91" s="84" t="s">
        <v>466</v>
      </c>
      <c r="U91" s="9" t="s">
        <v>55</v>
      </c>
      <c r="V91" s="9" t="s">
        <v>22</v>
      </c>
      <c r="W91" s="9" t="s">
        <v>467</v>
      </c>
      <c r="X91" s="17" t="s">
        <v>461</v>
      </c>
      <c r="Y91" s="17">
        <v>81</v>
      </c>
      <c r="Z91" s="17">
        <v>65</v>
      </c>
      <c r="AA91" s="17">
        <v>57</v>
      </c>
      <c r="AB91" s="17">
        <v>1.48</v>
      </c>
      <c r="AC91" s="35">
        <f t="shared" si="5"/>
        <v>26.022644265887511</v>
      </c>
      <c r="AD91" s="17" t="s">
        <v>60</v>
      </c>
      <c r="AE91" s="9" t="s">
        <v>46</v>
      </c>
      <c r="AF91" s="17"/>
      <c r="AG91" s="86"/>
      <c r="AH91" s="94" t="s">
        <v>468</v>
      </c>
    </row>
    <row r="92" spans="1:34" s="6" customFormat="1" ht="70.5" customHeight="1" x14ac:dyDescent="0.3">
      <c r="A92" s="30">
        <v>91</v>
      </c>
      <c r="B92" s="13">
        <v>45458</v>
      </c>
      <c r="C92" s="37" t="s">
        <v>454</v>
      </c>
      <c r="D92" s="4">
        <v>43501507</v>
      </c>
      <c r="E92" s="3" t="s">
        <v>469</v>
      </c>
      <c r="F92" s="71"/>
      <c r="G92" s="3" t="str">
        <f t="shared" si="3"/>
        <v xml:space="preserve">Fanny Estela Bolívar Jiménez </v>
      </c>
      <c r="H92" s="4" t="s">
        <v>36</v>
      </c>
      <c r="I92" s="15">
        <v>24327</v>
      </c>
      <c r="J92" s="5">
        <f t="shared" si="4"/>
        <v>57</v>
      </c>
      <c r="K92" s="18" t="s">
        <v>48</v>
      </c>
      <c r="L92" s="75">
        <v>3218770640</v>
      </c>
      <c r="M92" s="72"/>
      <c r="N92" s="23" t="s">
        <v>470</v>
      </c>
      <c r="O92" s="4" t="s">
        <v>51</v>
      </c>
      <c r="P92" s="4" t="s">
        <v>52</v>
      </c>
      <c r="Q92" s="75" t="s">
        <v>471</v>
      </c>
      <c r="R92" s="75" t="s">
        <v>454</v>
      </c>
      <c r="S92" s="4"/>
      <c r="T92" s="84" t="s">
        <v>472</v>
      </c>
      <c r="U92" s="9" t="s">
        <v>55</v>
      </c>
      <c r="V92" s="9" t="s">
        <v>22</v>
      </c>
      <c r="W92" s="9" t="s">
        <v>473</v>
      </c>
      <c r="X92" s="17" t="s">
        <v>461</v>
      </c>
      <c r="Y92" s="17">
        <v>139</v>
      </c>
      <c r="Z92" s="17">
        <v>79</v>
      </c>
      <c r="AA92" s="17">
        <v>62.1</v>
      </c>
      <c r="AB92" s="17">
        <v>1.57</v>
      </c>
      <c r="AC92" s="35">
        <f>AA92/(AB92*AB92)</f>
        <v>25.193719826362123</v>
      </c>
      <c r="AD92" s="17" t="s">
        <v>60</v>
      </c>
      <c r="AE92" s="9" t="s">
        <v>46</v>
      </c>
      <c r="AF92" s="17"/>
      <c r="AG92" s="86"/>
      <c r="AH92" s="94" t="s">
        <v>474</v>
      </c>
    </row>
    <row r="93" spans="1:34" s="6" customFormat="1" ht="70.5" customHeight="1" x14ac:dyDescent="0.3">
      <c r="A93" s="30">
        <v>92</v>
      </c>
      <c r="B93" s="13">
        <v>45458</v>
      </c>
      <c r="C93" s="37" t="s">
        <v>454</v>
      </c>
      <c r="D93" s="4">
        <v>1037661871</v>
      </c>
      <c r="E93" s="3" t="s">
        <v>475</v>
      </c>
      <c r="F93" s="71"/>
      <c r="G93" s="3" t="str">
        <f t="shared" si="3"/>
        <v xml:space="preserve">Alejandro Castañeda Arango </v>
      </c>
      <c r="H93" s="4" t="s">
        <v>62</v>
      </c>
      <c r="I93" s="15">
        <v>35895</v>
      </c>
      <c r="J93" s="5">
        <f t="shared" si="4"/>
        <v>26</v>
      </c>
      <c r="K93" s="18" t="s">
        <v>276</v>
      </c>
      <c r="L93" s="75">
        <v>3008182716</v>
      </c>
      <c r="M93" s="72"/>
      <c r="N93" s="23" t="s">
        <v>476</v>
      </c>
      <c r="O93" s="4" t="s">
        <v>51</v>
      </c>
      <c r="P93" s="4" t="s">
        <v>52</v>
      </c>
      <c r="Q93" s="75" t="s">
        <v>477</v>
      </c>
      <c r="R93" s="75" t="s">
        <v>454</v>
      </c>
      <c r="S93" s="4"/>
      <c r="T93" s="84" t="s">
        <v>478</v>
      </c>
      <c r="U93" s="88" t="s">
        <v>140</v>
      </c>
      <c r="V93" s="9" t="s">
        <v>22</v>
      </c>
      <c r="W93" s="9" t="s">
        <v>479</v>
      </c>
      <c r="X93" s="17" t="s">
        <v>480</v>
      </c>
      <c r="Y93" s="17">
        <v>107</v>
      </c>
      <c r="Z93" s="17">
        <v>69</v>
      </c>
      <c r="AA93" s="17">
        <v>48.9</v>
      </c>
      <c r="AB93" s="17">
        <v>1.68</v>
      </c>
      <c r="AC93" s="35">
        <f t="shared" ref="AC93:AC156" si="6">AA93/(AB93*AB93)</f>
        <v>17.325680272108844</v>
      </c>
      <c r="AD93" s="17" t="s">
        <v>76</v>
      </c>
      <c r="AE93" s="85" t="s">
        <v>56</v>
      </c>
      <c r="AF93" s="87" t="s">
        <v>481</v>
      </c>
      <c r="AG93" s="86"/>
      <c r="AH93" s="94" t="s">
        <v>482</v>
      </c>
    </row>
    <row r="94" spans="1:34" s="6" customFormat="1" ht="70.5" customHeight="1" x14ac:dyDescent="0.3">
      <c r="A94" s="30">
        <v>93</v>
      </c>
      <c r="B94" s="13">
        <v>45458</v>
      </c>
      <c r="C94" s="37" t="s">
        <v>454</v>
      </c>
      <c r="D94" s="4">
        <v>24796334</v>
      </c>
      <c r="E94" s="3" t="s">
        <v>483</v>
      </c>
      <c r="F94" s="71"/>
      <c r="G94" s="3" t="str">
        <f t="shared" si="3"/>
        <v xml:space="preserve">Bernarda de Jesús Toro Álvarez </v>
      </c>
      <c r="H94" s="4" t="s">
        <v>36</v>
      </c>
      <c r="I94" s="15">
        <v>17196</v>
      </c>
      <c r="J94" s="5">
        <f t="shared" si="4"/>
        <v>77</v>
      </c>
      <c r="K94" s="18" t="s">
        <v>37</v>
      </c>
      <c r="L94" s="75">
        <v>3122646563</v>
      </c>
      <c r="M94" s="72"/>
      <c r="N94" s="23" t="s">
        <v>460</v>
      </c>
      <c r="O94" s="4" t="s">
        <v>51</v>
      </c>
      <c r="P94" s="4" t="s">
        <v>52</v>
      </c>
      <c r="Q94" s="75" t="s">
        <v>484</v>
      </c>
      <c r="R94" s="75" t="s">
        <v>454</v>
      </c>
      <c r="S94" s="4"/>
      <c r="T94" s="84" t="s">
        <v>485</v>
      </c>
      <c r="U94" s="9" t="s">
        <v>55</v>
      </c>
      <c r="V94" s="9" t="s">
        <v>459</v>
      </c>
      <c r="W94" s="9" t="s">
        <v>486</v>
      </c>
      <c r="X94" s="17" t="s">
        <v>461</v>
      </c>
      <c r="Y94" s="17">
        <v>153</v>
      </c>
      <c r="Z94" s="17">
        <v>78</v>
      </c>
      <c r="AA94" s="17">
        <v>58</v>
      </c>
      <c r="AB94" s="17">
        <v>1.56</v>
      </c>
      <c r="AC94" s="35">
        <f t="shared" si="6"/>
        <v>23.83300460223537</v>
      </c>
      <c r="AD94" s="17" t="s">
        <v>60</v>
      </c>
      <c r="AE94" s="9" t="s">
        <v>46</v>
      </c>
      <c r="AF94" s="17"/>
      <c r="AG94" s="86"/>
      <c r="AH94" s="94" t="s">
        <v>487</v>
      </c>
    </row>
    <row r="95" spans="1:34" s="6" customFormat="1" ht="70.5" customHeight="1" x14ac:dyDescent="0.3">
      <c r="A95" s="30">
        <v>94</v>
      </c>
      <c r="B95" s="13">
        <v>45458</v>
      </c>
      <c r="C95" s="37" t="s">
        <v>454</v>
      </c>
      <c r="D95" s="4">
        <v>42866737</v>
      </c>
      <c r="E95" s="3" t="s">
        <v>488</v>
      </c>
      <c r="F95" s="71"/>
      <c r="G95" s="3" t="str">
        <f t="shared" si="3"/>
        <v xml:space="preserve">María Inés Colorado Gómez </v>
      </c>
      <c r="H95" s="4" t="s">
        <v>36</v>
      </c>
      <c r="I95" s="15">
        <v>21128</v>
      </c>
      <c r="J95" s="5">
        <f t="shared" si="4"/>
        <v>66</v>
      </c>
      <c r="K95" s="18" t="s">
        <v>37</v>
      </c>
      <c r="L95" s="75">
        <v>3126146749</v>
      </c>
      <c r="M95" s="72"/>
      <c r="N95" s="23" t="s">
        <v>489</v>
      </c>
      <c r="O95" s="4" t="s">
        <v>134</v>
      </c>
      <c r="P95" s="4" t="s">
        <v>52</v>
      </c>
      <c r="Q95" s="75" t="s">
        <v>490</v>
      </c>
      <c r="R95" s="75" t="s">
        <v>454</v>
      </c>
      <c r="S95" s="4"/>
      <c r="T95" s="84" t="s">
        <v>491</v>
      </c>
      <c r="U95" s="88" t="s">
        <v>140</v>
      </c>
      <c r="V95" s="9" t="s">
        <v>152</v>
      </c>
      <c r="W95" s="9" t="s">
        <v>492</v>
      </c>
      <c r="X95" s="17" t="s">
        <v>461</v>
      </c>
      <c r="Y95" s="17">
        <v>123</v>
      </c>
      <c r="Z95" s="17">
        <v>66</v>
      </c>
      <c r="AA95" s="17">
        <v>71.2</v>
      </c>
      <c r="AB95" s="17">
        <v>1.5</v>
      </c>
      <c r="AC95" s="35">
        <f t="shared" si="6"/>
        <v>31.644444444444446</v>
      </c>
      <c r="AD95" s="17" t="s">
        <v>60</v>
      </c>
      <c r="AE95" s="9" t="s">
        <v>46</v>
      </c>
      <c r="AF95" s="17"/>
      <c r="AG95" s="86"/>
      <c r="AH95" s="94" t="s">
        <v>493</v>
      </c>
    </row>
    <row r="96" spans="1:34" s="6" customFormat="1" ht="70.5" customHeight="1" x14ac:dyDescent="0.3">
      <c r="A96" s="30">
        <v>95</v>
      </c>
      <c r="B96" s="13">
        <v>45458</v>
      </c>
      <c r="C96" s="37" t="s">
        <v>454</v>
      </c>
      <c r="D96" s="4">
        <v>32336120</v>
      </c>
      <c r="E96" s="3" t="s">
        <v>494</v>
      </c>
      <c r="F96" s="71"/>
      <c r="G96" s="3" t="str">
        <f t="shared" si="3"/>
        <v xml:space="preserve">María Amanda Rozo Castañeda </v>
      </c>
      <c r="H96" s="4" t="s">
        <v>36</v>
      </c>
      <c r="I96" s="15">
        <v>20231</v>
      </c>
      <c r="J96" s="5">
        <f t="shared" si="4"/>
        <v>69</v>
      </c>
      <c r="K96" s="18" t="s">
        <v>74</v>
      </c>
      <c r="L96" s="75">
        <v>3207749539</v>
      </c>
      <c r="M96" s="72"/>
      <c r="N96" s="23" t="s">
        <v>460</v>
      </c>
      <c r="O96" s="4" t="s">
        <v>143</v>
      </c>
      <c r="P96" s="4" t="s">
        <v>40</v>
      </c>
      <c r="Q96" s="75" t="s">
        <v>495</v>
      </c>
      <c r="R96" s="75" t="s">
        <v>454</v>
      </c>
      <c r="S96" s="4"/>
      <c r="T96" s="84" t="s">
        <v>496</v>
      </c>
      <c r="U96" s="88" t="s">
        <v>140</v>
      </c>
      <c r="V96" s="9" t="s">
        <v>22</v>
      </c>
      <c r="W96" s="9" t="s">
        <v>497</v>
      </c>
      <c r="X96" s="17" t="s">
        <v>461</v>
      </c>
      <c r="Y96" s="17">
        <v>129</v>
      </c>
      <c r="Z96" s="17">
        <v>80</v>
      </c>
      <c r="AA96" s="17">
        <v>55.5</v>
      </c>
      <c r="AB96" s="17">
        <v>1.5</v>
      </c>
      <c r="AC96" s="35">
        <f t="shared" si="6"/>
        <v>24.666666666666668</v>
      </c>
      <c r="AD96" s="17" t="s">
        <v>60</v>
      </c>
      <c r="AE96" s="9" t="s">
        <v>77</v>
      </c>
      <c r="AF96" s="17"/>
      <c r="AG96" s="86"/>
      <c r="AH96" s="94" t="s">
        <v>498</v>
      </c>
    </row>
    <row r="97" spans="1:34" s="6" customFormat="1" ht="70.5" customHeight="1" x14ac:dyDescent="0.3">
      <c r="A97" s="30">
        <v>96</v>
      </c>
      <c r="B97" s="13">
        <v>45458</v>
      </c>
      <c r="C97" s="37" t="s">
        <v>454</v>
      </c>
      <c r="D97" s="4">
        <v>42983993</v>
      </c>
      <c r="E97" s="3" t="s">
        <v>499</v>
      </c>
      <c r="F97" s="71"/>
      <c r="G97" s="3" t="str">
        <f t="shared" si="3"/>
        <v xml:space="preserve">Mabel Gil Cárdenas </v>
      </c>
      <c r="H97" s="4" t="s">
        <v>36</v>
      </c>
      <c r="I97" s="15">
        <v>21403</v>
      </c>
      <c r="J97" s="5">
        <f t="shared" si="4"/>
        <v>65</v>
      </c>
      <c r="K97" s="18" t="s">
        <v>48</v>
      </c>
      <c r="L97" s="75">
        <v>3104098659</v>
      </c>
      <c r="M97" s="72"/>
      <c r="N97" s="23" t="s">
        <v>500</v>
      </c>
      <c r="O97" s="4" t="s">
        <v>247</v>
      </c>
      <c r="P97" s="4" t="s">
        <v>52</v>
      </c>
      <c r="Q97" s="75" t="s">
        <v>501</v>
      </c>
      <c r="R97" s="75" t="s">
        <v>502</v>
      </c>
      <c r="S97" s="4"/>
      <c r="T97" s="84" t="s">
        <v>503</v>
      </c>
      <c r="U97" s="88" t="s">
        <v>140</v>
      </c>
      <c r="V97" s="9" t="s">
        <v>504</v>
      </c>
      <c r="W97" s="9" t="s">
        <v>505</v>
      </c>
      <c r="X97" s="17" t="s">
        <v>461</v>
      </c>
      <c r="Y97" s="17">
        <v>113</v>
      </c>
      <c r="Z97" s="17">
        <v>81</v>
      </c>
      <c r="AA97" s="17">
        <v>61.5</v>
      </c>
      <c r="AB97" s="17">
        <v>1.56</v>
      </c>
      <c r="AC97" s="35">
        <f t="shared" si="6"/>
        <v>25.271203155818537</v>
      </c>
      <c r="AD97" s="17" t="s">
        <v>60</v>
      </c>
      <c r="AE97" s="85" t="s">
        <v>77</v>
      </c>
      <c r="AF97" s="17"/>
      <c r="AG97" s="86"/>
      <c r="AH97" s="94" t="s">
        <v>506</v>
      </c>
    </row>
    <row r="98" spans="1:34" s="6" customFormat="1" ht="70.5" customHeight="1" x14ac:dyDescent="0.3">
      <c r="A98" s="30">
        <v>97</v>
      </c>
      <c r="B98" s="13">
        <v>45458</v>
      </c>
      <c r="C98" s="37" t="s">
        <v>454</v>
      </c>
      <c r="D98" s="4">
        <v>98546727</v>
      </c>
      <c r="E98" s="3" t="s">
        <v>507</v>
      </c>
      <c r="F98" s="71"/>
      <c r="G98" s="3" t="str">
        <f t="shared" si="3"/>
        <v xml:space="preserve">Geovanni de Jesús Castañeda Bolívar </v>
      </c>
      <c r="H98" s="4" t="s">
        <v>62</v>
      </c>
      <c r="I98" s="15">
        <v>25349</v>
      </c>
      <c r="J98" s="5">
        <f t="shared" si="4"/>
        <v>55</v>
      </c>
      <c r="K98" s="18" t="s">
        <v>276</v>
      </c>
      <c r="L98" s="75">
        <v>3136525129</v>
      </c>
      <c r="M98" s="72"/>
      <c r="N98" s="23" t="s">
        <v>460</v>
      </c>
      <c r="O98" s="4" t="s">
        <v>51</v>
      </c>
      <c r="P98" s="4" t="s">
        <v>52</v>
      </c>
      <c r="Q98" s="75" t="s">
        <v>508</v>
      </c>
      <c r="R98" s="75" t="s">
        <v>454</v>
      </c>
      <c r="S98" s="4"/>
      <c r="T98" s="84" t="s">
        <v>509</v>
      </c>
      <c r="U98" s="9" t="s">
        <v>55</v>
      </c>
      <c r="V98" s="9" t="s">
        <v>22</v>
      </c>
      <c r="W98" s="9" t="s">
        <v>174</v>
      </c>
      <c r="X98" s="17" t="s">
        <v>461</v>
      </c>
      <c r="Y98" s="17">
        <v>113</v>
      </c>
      <c r="Z98" s="17">
        <v>80</v>
      </c>
      <c r="AA98" s="17">
        <v>71</v>
      </c>
      <c r="AB98" s="17">
        <v>1.69</v>
      </c>
      <c r="AC98" s="35">
        <f t="shared" si="6"/>
        <v>24.859073561850078</v>
      </c>
      <c r="AD98" s="17" t="s">
        <v>76</v>
      </c>
      <c r="AE98" s="9" t="s">
        <v>46</v>
      </c>
      <c r="AF98" s="17"/>
      <c r="AG98" s="86"/>
      <c r="AH98" s="94" t="s">
        <v>510</v>
      </c>
    </row>
    <row r="99" spans="1:34" s="6" customFormat="1" ht="70.5" customHeight="1" x14ac:dyDescent="0.3">
      <c r="A99" s="30">
        <v>98</v>
      </c>
      <c r="B99" s="13">
        <v>45458</v>
      </c>
      <c r="C99" s="37" t="s">
        <v>454</v>
      </c>
      <c r="D99" s="4">
        <v>37623793</v>
      </c>
      <c r="E99" s="3" t="s">
        <v>511</v>
      </c>
      <c r="F99" s="71"/>
      <c r="G99" s="3" t="str">
        <f t="shared" si="3"/>
        <v xml:space="preserve">Steven Castañeda Arango </v>
      </c>
      <c r="H99" s="4" t="s">
        <v>62</v>
      </c>
      <c r="I99" s="15">
        <v>33997</v>
      </c>
      <c r="J99" s="5">
        <f t="shared" si="4"/>
        <v>31</v>
      </c>
      <c r="K99" s="18" t="s">
        <v>74</v>
      </c>
      <c r="L99" s="75">
        <v>3146561319</v>
      </c>
      <c r="M99" s="72"/>
      <c r="N99" s="23" t="s">
        <v>512</v>
      </c>
      <c r="O99" s="4" t="s">
        <v>51</v>
      </c>
      <c r="P99" s="4" t="s">
        <v>52</v>
      </c>
      <c r="Q99" s="75" t="s">
        <v>508</v>
      </c>
      <c r="R99" s="75" t="s">
        <v>454</v>
      </c>
      <c r="S99" s="4"/>
      <c r="T99" s="84" t="s">
        <v>513</v>
      </c>
      <c r="U99" s="9" t="s">
        <v>55</v>
      </c>
      <c r="V99" s="9" t="s">
        <v>22</v>
      </c>
      <c r="W99" s="9" t="s">
        <v>514</v>
      </c>
      <c r="X99" s="17" t="s">
        <v>461</v>
      </c>
      <c r="Y99" s="17">
        <v>100</v>
      </c>
      <c r="Z99" s="17">
        <v>62</v>
      </c>
      <c r="AA99" s="17">
        <v>74</v>
      </c>
      <c r="AB99" s="17">
        <v>1.69</v>
      </c>
      <c r="AC99" s="35">
        <f t="shared" si="6"/>
        <v>25.909456951787405</v>
      </c>
      <c r="AD99" s="17" t="s">
        <v>76</v>
      </c>
      <c r="AE99" s="9" t="s">
        <v>46</v>
      </c>
      <c r="AF99" s="17"/>
      <c r="AG99" s="86"/>
      <c r="AH99" s="94" t="s">
        <v>515</v>
      </c>
    </row>
    <row r="100" spans="1:34" s="6" customFormat="1" ht="70.5" customHeight="1" x14ac:dyDescent="0.3">
      <c r="A100" s="30">
        <v>99</v>
      </c>
      <c r="B100" s="13">
        <v>45458</v>
      </c>
      <c r="C100" s="37" t="s">
        <v>454</v>
      </c>
      <c r="D100" s="4">
        <v>1037643103</v>
      </c>
      <c r="E100" s="3" t="s">
        <v>516</v>
      </c>
      <c r="F100" s="71"/>
      <c r="G100" s="3" t="str">
        <f t="shared" si="3"/>
        <v xml:space="preserve">Paulina Londoño Marín </v>
      </c>
      <c r="H100" s="4" t="s">
        <v>36</v>
      </c>
      <c r="I100" s="15">
        <v>34878</v>
      </c>
      <c r="J100" s="5">
        <f t="shared" si="4"/>
        <v>28</v>
      </c>
      <c r="K100" s="18" t="s">
        <v>37</v>
      </c>
      <c r="L100" s="75">
        <v>3127117501</v>
      </c>
      <c r="M100" s="72"/>
      <c r="N100" s="23" t="s">
        <v>517</v>
      </c>
      <c r="O100" s="4" t="s">
        <v>51</v>
      </c>
      <c r="P100" s="4" t="s">
        <v>40</v>
      </c>
      <c r="Q100" s="75" t="s">
        <v>518</v>
      </c>
      <c r="R100" s="75" t="s">
        <v>454</v>
      </c>
      <c r="S100" s="4"/>
      <c r="T100" s="84" t="s">
        <v>519</v>
      </c>
      <c r="U100" s="88" t="s">
        <v>140</v>
      </c>
      <c r="V100" s="9" t="s">
        <v>22</v>
      </c>
      <c r="W100" s="9" t="s">
        <v>520</v>
      </c>
      <c r="X100" s="17" t="s">
        <v>461</v>
      </c>
      <c r="Y100" s="17">
        <v>119</v>
      </c>
      <c r="Z100" s="17">
        <v>74</v>
      </c>
      <c r="AA100" s="17">
        <v>63.5</v>
      </c>
      <c r="AB100" s="17">
        <v>1.58</v>
      </c>
      <c r="AC100" s="35">
        <f t="shared" si="6"/>
        <v>25.436628745393364</v>
      </c>
      <c r="AD100" s="17" t="s">
        <v>60</v>
      </c>
      <c r="AE100" s="9" t="s">
        <v>77</v>
      </c>
      <c r="AF100" s="17"/>
      <c r="AG100" s="86"/>
      <c r="AH100" s="94" t="s">
        <v>521</v>
      </c>
    </row>
    <row r="101" spans="1:34" s="6" customFormat="1" ht="70.5" customHeight="1" x14ac:dyDescent="0.3">
      <c r="A101" s="30">
        <v>100</v>
      </c>
      <c r="B101" s="13">
        <v>45458</v>
      </c>
      <c r="C101" s="37" t="s">
        <v>454</v>
      </c>
      <c r="D101" s="4">
        <v>1037587030</v>
      </c>
      <c r="E101" s="3" t="s">
        <v>522</v>
      </c>
      <c r="F101" s="71"/>
      <c r="G101" s="3" t="str">
        <f t="shared" si="3"/>
        <v xml:space="preserve">Glendy Yamileth Montoya Castañeda </v>
      </c>
      <c r="H101" s="4" t="s">
        <v>36</v>
      </c>
      <c r="I101" s="15">
        <v>32176</v>
      </c>
      <c r="J101" s="5">
        <f t="shared" si="4"/>
        <v>36</v>
      </c>
      <c r="K101" s="18" t="s">
        <v>37</v>
      </c>
      <c r="L101" s="75">
        <v>32457801</v>
      </c>
      <c r="M101" s="72"/>
      <c r="N101" s="23" t="s">
        <v>523</v>
      </c>
      <c r="O101" s="4" t="s">
        <v>51</v>
      </c>
      <c r="P101" s="4" t="s">
        <v>40</v>
      </c>
      <c r="Q101" s="75" t="s">
        <v>524</v>
      </c>
      <c r="R101" s="75" t="s">
        <v>454</v>
      </c>
      <c r="S101" s="4"/>
      <c r="T101" s="84" t="s">
        <v>525</v>
      </c>
      <c r="U101" s="88" t="s">
        <v>140</v>
      </c>
      <c r="V101" s="9" t="s">
        <v>22</v>
      </c>
      <c r="W101" s="9" t="s">
        <v>526</v>
      </c>
      <c r="X101" s="17" t="s">
        <v>461</v>
      </c>
      <c r="Y101" s="17">
        <v>119</v>
      </c>
      <c r="Z101" s="17">
        <v>74</v>
      </c>
      <c r="AA101" s="17">
        <v>63.5</v>
      </c>
      <c r="AB101" s="17">
        <v>1.58</v>
      </c>
      <c r="AC101" s="35">
        <f t="shared" si="6"/>
        <v>25.436628745393364</v>
      </c>
      <c r="AD101" s="17" t="s">
        <v>60</v>
      </c>
      <c r="AE101" s="9" t="s">
        <v>46</v>
      </c>
      <c r="AF101" s="17"/>
      <c r="AG101" s="86"/>
      <c r="AH101" s="94" t="s">
        <v>527</v>
      </c>
    </row>
    <row r="102" spans="1:34" s="6" customFormat="1" ht="70.5" customHeight="1" x14ac:dyDescent="0.3">
      <c r="A102" s="30">
        <v>101</v>
      </c>
      <c r="B102" s="13">
        <v>45458</v>
      </c>
      <c r="C102" s="37" t="s">
        <v>454</v>
      </c>
      <c r="D102" s="4">
        <v>231580840</v>
      </c>
      <c r="E102" s="3" t="s">
        <v>528</v>
      </c>
      <c r="F102" s="71"/>
      <c r="G102" s="3" t="str">
        <f t="shared" si="3"/>
        <v xml:space="preserve">Angela Esperanza Higuita Quiroz </v>
      </c>
      <c r="H102" s="4" t="s">
        <v>36</v>
      </c>
      <c r="I102" s="15">
        <v>25871</v>
      </c>
      <c r="J102" s="5">
        <f t="shared" si="4"/>
        <v>53</v>
      </c>
      <c r="K102" s="18" t="s">
        <v>276</v>
      </c>
      <c r="L102" s="75">
        <v>3108965525</v>
      </c>
      <c r="M102" s="72"/>
      <c r="N102" s="23" t="s">
        <v>529</v>
      </c>
      <c r="O102" s="4" t="s">
        <v>51</v>
      </c>
      <c r="P102" s="4" t="s">
        <v>52</v>
      </c>
      <c r="Q102" s="75" t="s">
        <v>530</v>
      </c>
      <c r="R102" s="75" t="s">
        <v>454</v>
      </c>
      <c r="S102" s="4"/>
      <c r="T102" s="84" t="s">
        <v>531</v>
      </c>
      <c r="U102" s="9" t="s">
        <v>55</v>
      </c>
      <c r="V102" s="9" t="s">
        <v>22</v>
      </c>
      <c r="W102" s="9" t="s">
        <v>532</v>
      </c>
      <c r="X102" s="17" t="s">
        <v>461</v>
      </c>
      <c r="Y102" s="17">
        <v>121</v>
      </c>
      <c r="Z102" s="17">
        <v>78</v>
      </c>
      <c r="AA102" s="17">
        <v>60</v>
      </c>
      <c r="AB102" s="17">
        <v>1.55</v>
      </c>
      <c r="AC102" s="35">
        <f t="shared" si="6"/>
        <v>24.973985431841829</v>
      </c>
      <c r="AD102" s="17" t="s">
        <v>76</v>
      </c>
      <c r="AE102" s="9" t="s">
        <v>77</v>
      </c>
      <c r="AF102" s="17"/>
      <c r="AG102" s="86"/>
      <c r="AH102" s="94" t="s">
        <v>533</v>
      </c>
    </row>
    <row r="103" spans="1:34" s="6" customFormat="1" ht="70.5" customHeight="1" x14ac:dyDescent="0.3">
      <c r="A103" s="30">
        <v>102</v>
      </c>
      <c r="B103" s="13">
        <v>45458</v>
      </c>
      <c r="C103" s="37" t="s">
        <v>454</v>
      </c>
      <c r="D103" s="4">
        <v>8227191</v>
      </c>
      <c r="E103" s="3" t="s">
        <v>534</v>
      </c>
      <c r="F103" s="71"/>
      <c r="G103" s="3" t="str">
        <f t="shared" si="3"/>
        <v xml:space="preserve">Mario de Jesús Castañeda Mejía </v>
      </c>
      <c r="H103" s="4" t="s">
        <v>62</v>
      </c>
      <c r="I103" s="15">
        <v>15042</v>
      </c>
      <c r="J103" s="5">
        <f t="shared" si="4"/>
        <v>83</v>
      </c>
      <c r="K103" s="18" t="s">
        <v>48</v>
      </c>
      <c r="L103" s="75">
        <v>5974351</v>
      </c>
      <c r="M103" s="72"/>
      <c r="N103" s="23" t="s">
        <v>535</v>
      </c>
      <c r="O103" s="4" t="s">
        <v>80</v>
      </c>
      <c r="P103" s="4" t="s">
        <v>52</v>
      </c>
      <c r="Q103" s="75" t="s">
        <v>536</v>
      </c>
      <c r="R103" s="75" t="s">
        <v>454</v>
      </c>
      <c r="S103" s="4"/>
      <c r="T103" s="84" t="s">
        <v>537</v>
      </c>
      <c r="U103" s="88" t="s">
        <v>140</v>
      </c>
      <c r="V103" s="9" t="s">
        <v>459</v>
      </c>
      <c r="W103" s="9" t="s">
        <v>460</v>
      </c>
      <c r="X103" s="17" t="s">
        <v>461</v>
      </c>
      <c r="Y103" s="17">
        <v>143</v>
      </c>
      <c r="Z103" s="17">
        <v>96</v>
      </c>
      <c r="AA103" s="17">
        <v>58</v>
      </c>
      <c r="AB103" s="17">
        <v>1.76</v>
      </c>
      <c r="AC103" s="35">
        <f t="shared" si="6"/>
        <v>18.724173553719009</v>
      </c>
      <c r="AD103" s="17" t="s">
        <v>60</v>
      </c>
      <c r="AE103" s="85" t="s">
        <v>56</v>
      </c>
      <c r="AF103" s="87" t="s">
        <v>72</v>
      </c>
      <c r="AG103" s="86"/>
      <c r="AH103" s="94" t="s">
        <v>538</v>
      </c>
    </row>
    <row r="104" spans="1:34" s="6" customFormat="1" ht="70.5" customHeight="1" x14ac:dyDescent="0.3">
      <c r="A104" s="30">
        <v>103</v>
      </c>
      <c r="B104" s="13">
        <v>45458</v>
      </c>
      <c r="C104" s="37" t="s">
        <v>454</v>
      </c>
      <c r="D104" s="4">
        <v>3568979</v>
      </c>
      <c r="E104" s="3" t="s">
        <v>539</v>
      </c>
      <c r="F104" s="71"/>
      <c r="G104" s="3" t="str">
        <f t="shared" si="3"/>
        <v xml:space="preserve">Mario Alberto Arredondo Sanmartín </v>
      </c>
      <c r="H104" s="4" t="s">
        <v>62</v>
      </c>
      <c r="I104" s="15">
        <v>22668</v>
      </c>
      <c r="J104" s="5">
        <f t="shared" si="4"/>
        <v>62</v>
      </c>
      <c r="K104" s="18" t="s">
        <v>74</v>
      </c>
      <c r="L104" s="4">
        <v>3117706822</v>
      </c>
      <c r="M104" s="72"/>
      <c r="N104" s="23" t="s">
        <v>535</v>
      </c>
      <c r="O104" s="4" t="s">
        <v>143</v>
      </c>
      <c r="P104" s="4" t="s">
        <v>40</v>
      </c>
      <c r="Q104" s="4" t="s">
        <v>540</v>
      </c>
      <c r="R104" s="75" t="s">
        <v>454</v>
      </c>
      <c r="S104" s="4"/>
      <c r="T104" s="84" t="s">
        <v>541</v>
      </c>
      <c r="U104" s="9" t="s">
        <v>55</v>
      </c>
      <c r="V104" s="9" t="s">
        <v>152</v>
      </c>
      <c r="W104" s="9" t="s">
        <v>542</v>
      </c>
      <c r="X104" s="17" t="s">
        <v>480</v>
      </c>
      <c r="Y104" s="17">
        <v>138</v>
      </c>
      <c r="Z104" s="17">
        <v>97</v>
      </c>
      <c r="AA104" s="17">
        <v>86.5</v>
      </c>
      <c r="AB104" s="17">
        <v>1.7</v>
      </c>
      <c r="AC104" s="35">
        <f t="shared" si="6"/>
        <v>29.930795847750868</v>
      </c>
      <c r="AD104" s="17" t="s">
        <v>60</v>
      </c>
      <c r="AE104" s="9" t="s">
        <v>77</v>
      </c>
      <c r="AF104" s="17"/>
      <c r="AG104" s="86"/>
      <c r="AH104" s="94" t="s">
        <v>543</v>
      </c>
    </row>
    <row r="105" spans="1:34" s="6" customFormat="1" ht="70.5" customHeight="1" x14ac:dyDescent="0.3">
      <c r="A105" s="30">
        <v>104</v>
      </c>
      <c r="B105" s="13">
        <v>45458</v>
      </c>
      <c r="C105" s="37" t="s">
        <v>454</v>
      </c>
      <c r="D105" s="4">
        <v>43736320</v>
      </c>
      <c r="E105" s="3" t="s">
        <v>544</v>
      </c>
      <c r="F105" s="71"/>
      <c r="G105" s="3" t="str">
        <f t="shared" si="3"/>
        <v xml:space="preserve">Luz Angela Arango </v>
      </c>
      <c r="H105" s="4" t="s">
        <v>36</v>
      </c>
      <c r="I105" s="15">
        <v>26530</v>
      </c>
      <c r="J105" s="5">
        <f t="shared" si="4"/>
        <v>51</v>
      </c>
      <c r="K105" s="18" t="s">
        <v>74</v>
      </c>
      <c r="L105" s="4">
        <v>3213183014</v>
      </c>
      <c r="M105" s="72"/>
      <c r="N105" s="23" t="s">
        <v>545</v>
      </c>
      <c r="O105" s="4" t="s">
        <v>51</v>
      </c>
      <c r="P105" s="4" t="s">
        <v>52</v>
      </c>
      <c r="Q105" s="4" t="s">
        <v>546</v>
      </c>
      <c r="R105" s="75" t="s">
        <v>454</v>
      </c>
      <c r="S105" s="4"/>
      <c r="T105" s="84" t="s">
        <v>547</v>
      </c>
      <c r="U105" s="9" t="s">
        <v>55</v>
      </c>
      <c r="V105" s="9" t="s">
        <v>22</v>
      </c>
      <c r="W105" s="9" t="s">
        <v>548</v>
      </c>
      <c r="X105" s="17" t="s">
        <v>461</v>
      </c>
      <c r="Y105" s="17">
        <v>104</v>
      </c>
      <c r="Z105" s="17">
        <v>77</v>
      </c>
      <c r="AA105" s="17">
        <v>58</v>
      </c>
      <c r="AB105" s="17">
        <v>1.57</v>
      </c>
      <c r="AC105" s="35">
        <f t="shared" si="6"/>
        <v>23.530366343462209</v>
      </c>
      <c r="AD105" s="17" t="s">
        <v>60</v>
      </c>
      <c r="AE105" s="9" t="s">
        <v>46</v>
      </c>
      <c r="AF105" s="17"/>
      <c r="AG105" s="86"/>
      <c r="AH105" s="94" t="s">
        <v>549</v>
      </c>
    </row>
    <row r="106" spans="1:34" s="6" customFormat="1" ht="70.5" customHeight="1" x14ac:dyDescent="0.3">
      <c r="A106" s="30">
        <v>105</v>
      </c>
      <c r="B106" s="13">
        <v>45458</v>
      </c>
      <c r="C106" s="37" t="s">
        <v>454</v>
      </c>
      <c r="D106" s="4">
        <v>42894584</v>
      </c>
      <c r="E106" s="3" t="s">
        <v>550</v>
      </c>
      <c r="F106" s="71"/>
      <c r="G106" s="3" t="str">
        <f t="shared" si="3"/>
        <v xml:space="preserve">Gloria Ruth Vélez Díaz </v>
      </c>
      <c r="H106" s="4" t="s">
        <v>36</v>
      </c>
      <c r="I106" s="15">
        <v>23791</v>
      </c>
      <c r="J106" s="5">
        <f t="shared" si="4"/>
        <v>59</v>
      </c>
      <c r="K106" s="18" t="s">
        <v>37</v>
      </c>
      <c r="L106" s="4">
        <v>3023681665</v>
      </c>
      <c r="M106" s="72"/>
      <c r="N106" s="23" t="s">
        <v>551</v>
      </c>
      <c r="O106" s="4" t="s">
        <v>51</v>
      </c>
      <c r="P106" s="4" t="s">
        <v>52</v>
      </c>
      <c r="Q106" s="4" t="s">
        <v>508</v>
      </c>
      <c r="R106" s="75" t="s">
        <v>454</v>
      </c>
      <c r="S106" s="4"/>
      <c r="T106" s="84" t="s">
        <v>552</v>
      </c>
      <c r="U106" s="88" t="s">
        <v>140</v>
      </c>
      <c r="V106" s="9" t="s">
        <v>459</v>
      </c>
      <c r="W106" s="9" t="s">
        <v>553</v>
      </c>
      <c r="X106" s="17" t="s">
        <v>461</v>
      </c>
      <c r="Y106" s="17">
        <v>119</v>
      </c>
      <c r="Z106" s="17">
        <v>80</v>
      </c>
      <c r="AA106" s="17">
        <v>93</v>
      </c>
      <c r="AB106" s="17">
        <v>1.55</v>
      </c>
      <c r="AC106" s="35">
        <f t="shared" si="6"/>
        <v>38.709677419354833</v>
      </c>
      <c r="AD106" s="17" t="s">
        <v>60</v>
      </c>
      <c r="AE106" s="9" t="s">
        <v>46</v>
      </c>
      <c r="AF106" s="17"/>
      <c r="AG106" s="86"/>
      <c r="AH106" s="94" t="s">
        <v>554</v>
      </c>
    </row>
    <row r="107" spans="1:34" s="6" customFormat="1" ht="70.5" customHeight="1" x14ac:dyDescent="0.3">
      <c r="A107" s="30">
        <v>106</v>
      </c>
      <c r="B107" s="13">
        <v>45458</v>
      </c>
      <c r="C107" s="37" t="s">
        <v>454</v>
      </c>
      <c r="D107" s="4">
        <v>43739650</v>
      </c>
      <c r="E107" s="3" t="s">
        <v>555</v>
      </c>
      <c r="F107" s="71"/>
      <c r="G107" s="3" t="str">
        <f t="shared" si="3"/>
        <v xml:space="preserve">Luz Ivone Zapata Bedoya </v>
      </c>
      <c r="H107" s="4" t="s">
        <v>36</v>
      </c>
      <c r="I107" s="15">
        <v>26503</v>
      </c>
      <c r="J107" s="5">
        <f t="shared" si="4"/>
        <v>51</v>
      </c>
      <c r="K107" s="18" t="s">
        <v>37</v>
      </c>
      <c r="L107" s="4">
        <v>3113229794</v>
      </c>
      <c r="M107" s="72"/>
      <c r="N107" s="23" t="s">
        <v>556</v>
      </c>
      <c r="O107" s="4" t="s">
        <v>51</v>
      </c>
      <c r="P107" s="4" t="s">
        <v>52</v>
      </c>
      <c r="Q107" s="4" t="s">
        <v>557</v>
      </c>
      <c r="R107" s="75" t="s">
        <v>454</v>
      </c>
      <c r="S107" s="4"/>
      <c r="T107" s="84" t="s">
        <v>558</v>
      </c>
      <c r="U107" s="85" t="s">
        <v>43</v>
      </c>
      <c r="V107" s="9" t="s">
        <v>22</v>
      </c>
      <c r="W107" s="9" t="s">
        <v>559</v>
      </c>
      <c r="X107" s="17" t="s">
        <v>461</v>
      </c>
      <c r="Y107" s="17">
        <v>103</v>
      </c>
      <c r="Z107" s="17">
        <v>103</v>
      </c>
      <c r="AA107" s="17">
        <v>78</v>
      </c>
      <c r="AB107" s="17">
        <v>1.67</v>
      </c>
      <c r="AC107" s="35">
        <f t="shared" si="6"/>
        <v>27.968016063681024</v>
      </c>
      <c r="AD107" s="17" t="s">
        <v>76</v>
      </c>
      <c r="AE107" s="9" t="s">
        <v>46</v>
      </c>
      <c r="AF107" s="17"/>
      <c r="AG107" s="86"/>
      <c r="AH107" s="94" t="s">
        <v>560</v>
      </c>
    </row>
    <row r="108" spans="1:34" s="6" customFormat="1" ht="70.5" customHeight="1" x14ac:dyDescent="0.3">
      <c r="A108" s="30">
        <v>107</v>
      </c>
      <c r="B108" s="13">
        <v>45458</v>
      </c>
      <c r="C108" s="37" t="s">
        <v>454</v>
      </c>
      <c r="D108" s="4">
        <v>43542245</v>
      </c>
      <c r="E108" s="3" t="s">
        <v>561</v>
      </c>
      <c r="F108" s="71"/>
      <c r="G108" s="3" t="str">
        <f t="shared" si="3"/>
        <v xml:space="preserve">Diana Patricia Montoya Hernández </v>
      </c>
      <c r="H108" s="4" t="s">
        <v>36</v>
      </c>
      <c r="I108" s="15">
        <v>24155</v>
      </c>
      <c r="J108" s="5">
        <f t="shared" si="4"/>
        <v>58</v>
      </c>
      <c r="K108" s="18" t="s">
        <v>37</v>
      </c>
      <c r="L108" s="75">
        <v>3234179650</v>
      </c>
      <c r="M108" s="72"/>
      <c r="N108" s="23" t="s">
        <v>460</v>
      </c>
      <c r="O108" s="4" t="s">
        <v>143</v>
      </c>
      <c r="P108" s="4" t="s">
        <v>40</v>
      </c>
      <c r="Q108" s="75" t="s">
        <v>454</v>
      </c>
      <c r="R108" s="75" t="s">
        <v>454</v>
      </c>
      <c r="S108" s="4"/>
      <c r="T108" s="84" t="s">
        <v>562</v>
      </c>
      <c r="U108" s="88" t="s">
        <v>140</v>
      </c>
      <c r="V108" s="9" t="s">
        <v>563</v>
      </c>
      <c r="W108" s="9" t="s">
        <v>460</v>
      </c>
      <c r="X108" s="17" t="s">
        <v>461</v>
      </c>
      <c r="Y108" s="17">
        <v>134</v>
      </c>
      <c r="Z108" s="17">
        <v>90</v>
      </c>
      <c r="AA108" s="17">
        <v>60.8</v>
      </c>
      <c r="AB108" s="17">
        <v>1.5</v>
      </c>
      <c r="AC108" s="35">
        <f t="shared" si="6"/>
        <v>27.022222222222222</v>
      </c>
      <c r="AD108" s="17" t="s">
        <v>76</v>
      </c>
      <c r="AE108" s="9" t="s">
        <v>77</v>
      </c>
      <c r="AF108" s="17"/>
      <c r="AG108" s="86"/>
      <c r="AH108" s="94" t="s">
        <v>564</v>
      </c>
    </row>
    <row r="109" spans="1:34" s="6" customFormat="1" ht="70.5" customHeight="1" x14ac:dyDescent="0.3">
      <c r="A109" s="30">
        <v>108</v>
      </c>
      <c r="B109" s="13">
        <v>45458</v>
      </c>
      <c r="C109" s="37" t="s">
        <v>454</v>
      </c>
      <c r="D109" s="4">
        <v>32331975</v>
      </c>
      <c r="E109" s="3" t="s">
        <v>565</v>
      </c>
      <c r="F109" s="71"/>
      <c r="G109" s="3" t="str">
        <f t="shared" si="3"/>
        <v xml:space="preserve">Marta Gloria Rozo Rave </v>
      </c>
      <c r="H109" s="4" t="s">
        <v>36</v>
      </c>
      <c r="I109" s="15">
        <v>16928</v>
      </c>
      <c r="J109" s="5">
        <f t="shared" si="4"/>
        <v>78</v>
      </c>
      <c r="K109" s="18" t="s">
        <v>37</v>
      </c>
      <c r="L109" s="75">
        <v>3052929825</v>
      </c>
      <c r="M109" s="72"/>
      <c r="N109" s="23" t="s">
        <v>460</v>
      </c>
      <c r="O109" s="4" t="s">
        <v>51</v>
      </c>
      <c r="P109" s="4" t="s">
        <v>52</v>
      </c>
      <c r="Q109" s="75" t="s">
        <v>566</v>
      </c>
      <c r="R109" s="75" t="s">
        <v>454</v>
      </c>
      <c r="S109" s="4"/>
      <c r="T109" s="84" t="s">
        <v>567</v>
      </c>
      <c r="U109" s="88" t="s">
        <v>140</v>
      </c>
      <c r="V109" s="9" t="s">
        <v>459</v>
      </c>
      <c r="W109" s="9" t="s">
        <v>460</v>
      </c>
      <c r="X109" s="17" t="s">
        <v>461</v>
      </c>
      <c r="Y109" s="17">
        <v>122</v>
      </c>
      <c r="Z109" s="17">
        <v>77</v>
      </c>
      <c r="AA109" s="17">
        <v>71.2</v>
      </c>
      <c r="AB109" s="17">
        <v>1.5</v>
      </c>
      <c r="AC109" s="35">
        <f t="shared" si="6"/>
        <v>31.644444444444446</v>
      </c>
      <c r="AD109" s="17" t="s">
        <v>76</v>
      </c>
      <c r="AE109" s="9" t="s">
        <v>46</v>
      </c>
      <c r="AF109" s="17"/>
      <c r="AG109" s="86"/>
      <c r="AH109" s="94" t="s">
        <v>568</v>
      </c>
    </row>
    <row r="110" spans="1:34" s="6" customFormat="1" ht="70.5" customHeight="1" x14ac:dyDescent="0.3">
      <c r="A110" s="30">
        <v>109</v>
      </c>
      <c r="B110" s="13">
        <v>45458</v>
      </c>
      <c r="C110" s="37" t="s">
        <v>454</v>
      </c>
      <c r="D110" s="4">
        <v>21975565</v>
      </c>
      <c r="E110" s="76" t="s">
        <v>569</v>
      </c>
      <c r="F110" s="71"/>
      <c r="G110" s="3" t="str">
        <f t="shared" si="3"/>
        <v xml:space="preserve">Doralgisa Sanmartín Restrepo </v>
      </c>
      <c r="H110" s="4" t="s">
        <v>36</v>
      </c>
      <c r="I110" s="15">
        <v>16539</v>
      </c>
      <c r="J110" s="5">
        <f t="shared" si="4"/>
        <v>79</v>
      </c>
      <c r="K110" s="18" t="s">
        <v>37</v>
      </c>
      <c r="L110" s="4">
        <v>3104426308</v>
      </c>
      <c r="M110" s="72"/>
      <c r="N110" s="23" t="s">
        <v>535</v>
      </c>
      <c r="O110" s="4" t="s">
        <v>143</v>
      </c>
      <c r="P110" s="4" t="s">
        <v>40</v>
      </c>
      <c r="Q110" s="4" t="s">
        <v>457</v>
      </c>
      <c r="R110" s="75" t="s">
        <v>454</v>
      </c>
      <c r="S110" s="4"/>
      <c r="T110" s="84" t="s">
        <v>570</v>
      </c>
      <c r="U110" s="88" t="s">
        <v>140</v>
      </c>
      <c r="V110" s="9" t="s">
        <v>571</v>
      </c>
      <c r="W110" s="9" t="s">
        <v>572</v>
      </c>
      <c r="X110" s="17" t="s">
        <v>461</v>
      </c>
      <c r="Y110" s="17">
        <v>131</v>
      </c>
      <c r="Z110" s="17">
        <v>81</v>
      </c>
      <c r="AA110" s="17">
        <v>60.8</v>
      </c>
      <c r="AB110" s="17">
        <v>1.5</v>
      </c>
      <c r="AC110" s="35">
        <f t="shared" si="6"/>
        <v>27.022222222222222</v>
      </c>
      <c r="AD110" s="17" t="s">
        <v>60</v>
      </c>
      <c r="AE110" s="9" t="s">
        <v>77</v>
      </c>
      <c r="AF110" s="17"/>
      <c r="AG110" s="86"/>
      <c r="AH110" s="94" t="s">
        <v>573</v>
      </c>
    </row>
    <row r="111" spans="1:34" s="6" customFormat="1" ht="70.5" customHeight="1" x14ac:dyDescent="0.3">
      <c r="A111" s="30">
        <v>110</v>
      </c>
      <c r="B111" s="13">
        <v>45458</v>
      </c>
      <c r="C111" s="37" t="s">
        <v>454</v>
      </c>
      <c r="D111" s="4">
        <v>32558829</v>
      </c>
      <c r="E111" s="3" t="s">
        <v>574</v>
      </c>
      <c r="F111" s="71"/>
      <c r="G111" s="3" t="str">
        <f t="shared" si="3"/>
        <v xml:space="preserve">Gladis Amparo Roldán Vallejo </v>
      </c>
      <c r="H111" s="4" t="s">
        <v>36</v>
      </c>
      <c r="I111" s="15">
        <v>27073</v>
      </c>
      <c r="J111" s="5">
        <f t="shared" si="4"/>
        <v>50</v>
      </c>
      <c r="K111" s="18" t="s">
        <v>74</v>
      </c>
      <c r="L111" s="75">
        <v>3022407610</v>
      </c>
      <c r="M111" s="72"/>
      <c r="N111" s="23" t="s">
        <v>575</v>
      </c>
      <c r="O111" s="4" t="s">
        <v>247</v>
      </c>
      <c r="P111" s="4" t="s">
        <v>40</v>
      </c>
      <c r="Q111" s="75" t="s">
        <v>508</v>
      </c>
      <c r="R111" s="75" t="s">
        <v>454</v>
      </c>
      <c r="S111" s="4"/>
      <c r="T111" s="84" t="s">
        <v>576</v>
      </c>
      <c r="U111" s="88" t="s">
        <v>140</v>
      </c>
      <c r="V111" s="9" t="s">
        <v>22</v>
      </c>
      <c r="W111" s="9" t="s">
        <v>577</v>
      </c>
      <c r="X111" s="17" t="s">
        <v>461</v>
      </c>
      <c r="Y111" s="17">
        <v>103</v>
      </c>
      <c r="Z111" s="17">
        <v>82</v>
      </c>
      <c r="AA111" s="17">
        <v>81.7</v>
      </c>
      <c r="AB111" s="17">
        <v>1.61</v>
      </c>
      <c r="AC111" s="35">
        <f t="shared" si="6"/>
        <v>31.518845723544615</v>
      </c>
      <c r="AD111" s="17" t="s">
        <v>76</v>
      </c>
      <c r="AE111" s="9" t="s">
        <v>56</v>
      </c>
      <c r="AF111" s="87" t="s">
        <v>481</v>
      </c>
      <c r="AG111" s="86"/>
      <c r="AH111" s="94" t="s">
        <v>578</v>
      </c>
    </row>
    <row r="112" spans="1:34" s="6" customFormat="1" ht="70.5" customHeight="1" x14ac:dyDescent="0.3">
      <c r="A112" s="30">
        <v>111</v>
      </c>
      <c r="B112" s="13">
        <v>45458</v>
      </c>
      <c r="C112" s="37" t="s">
        <v>454</v>
      </c>
      <c r="D112" s="4">
        <v>1017205310</v>
      </c>
      <c r="E112" s="3" t="s">
        <v>579</v>
      </c>
      <c r="F112" s="71"/>
      <c r="G112" s="3" t="str">
        <f t="shared" si="3"/>
        <v xml:space="preserve">Sandra Gutiérrez Rubio </v>
      </c>
      <c r="H112" s="4" t="s">
        <v>36</v>
      </c>
      <c r="I112" s="15">
        <v>33815</v>
      </c>
      <c r="J112" s="5">
        <f t="shared" si="4"/>
        <v>31</v>
      </c>
      <c r="K112" s="18" t="s">
        <v>37</v>
      </c>
      <c r="L112" s="4">
        <v>3216156733</v>
      </c>
      <c r="M112" s="72"/>
      <c r="N112" s="23" t="s">
        <v>580</v>
      </c>
      <c r="O112" s="4" t="s">
        <v>51</v>
      </c>
      <c r="P112" s="4" t="s">
        <v>40</v>
      </c>
      <c r="Q112" s="4" t="s">
        <v>457</v>
      </c>
      <c r="R112" s="75" t="s">
        <v>454</v>
      </c>
      <c r="S112" s="4"/>
      <c r="T112" s="84" t="s">
        <v>581</v>
      </c>
      <c r="U112" s="85" t="s">
        <v>43</v>
      </c>
      <c r="V112" s="9" t="s">
        <v>22</v>
      </c>
      <c r="W112" s="9" t="s">
        <v>582</v>
      </c>
      <c r="X112" s="17" t="s">
        <v>461</v>
      </c>
      <c r="Y112" s="17">
        <v>129</v>
      </c>
      <c r="Z112" s="17">
        <v>77</v>
      </c>
      <c r="AA112" s="17">
        <v>66</v>
      </c>
      <c r="AB112" s="17">
        <v>1.7</v>
      </c>
      <c r="AC112" s="35">
        <f t="shared" si="6"/>
        <v>22.837370242214536</v>
      </c>
      <c r="AD112" s="17" t="s">
        <v>76</v>
      </c>
      <c r="AE112" s="9" t="s">
        <v>46</v>
      </c>
      <c r="AF112" s="17"/>
      <c r="AG112" s="86"/>
      <c r="AH112" s="94" t="s">
        <v>583</v>
      </c>
    </row>
    <row r="113" spans="1:34" s="6" customFormat="1" ht="70.5" customHeight="1" x14ac:dyDescent="0.3">
      <c r="A113" s="30">
        <v>112</v>
      </c>
      <c r="B113" s="13">
        <v>45458</v>
      </c>
      <c r="C113" s="37" t="s">
        <v>454</v>
      </c>
      <c r="D113" s="4">
        <v>71770529</v>
      </c>
      <c r="E113" s="3" t="s">
        <v>584</v>
      </c>
      <c r="F113" s="71"/>
      <c r="G113" s="3" t="str">
        <f t="shared" si="3"/>
        <v xml:space="preserve">José Antonio Solano Atehortúa </v>
      </c>
      <c r="H113" s="4" t="s">
        <v>62</v>
      </c>
      <c r="I113" s="15">
        <v>28384</v>
      </c>
      <c r="J113" s="5">
        <f t="shared" si="4"/>
        <v>46</v>
      </c>
      <c r="K113" s="18" t="s">
        <v>74</v>
      </c>
      <c r="L113" s="75">
        <v>3002431319</v>
      </c>
      <c r="M113" s="72"/>
      <c r="N113" s="23" t="s">
        <v>585</v>
      </c>
      <c r="O113" s="4" t="s">
        <v>586</v>
      </c>
      <c r="P113" s="4" t="s">
        <v>218</v>
      </c>
      <c r="Q113" s="75" t="s">
        <v>454</v>
      </c>
      <c r="R113" s="75" t="s">
        <v>454</v>
      </c>
      <c r="S113" s="4"/>
      <c r="T113" s="84" t="s">
        <v>587</v>
      </c>
      <c r="U113" s="85" t="s">
        <v>43</v>
      </c>
      <c r="V113" s="9" t="s">
        <v>22</v>
      </c>
      <c r="W113" s="9" t="s">
        <v>588</v>
      </c>
      <c r="X113" s="17" t="s">
        <v>461</v>
      </c>
      <c r="Y113" s="17">
        <v>129</v>
      </c>
      <c r="Z113" s="17">
        <v>97</v>
      </c>
      <c r="AA113" s="17">
        <v>71.5</v>
      </c>
      <c r="AB113" s="17">
        <v>1.75</v>
      </c>
      <c r="AC113" s="35">
        <f t="shared" si="6"/>
        <v>23.346938775510203</v>
      </c>
      <c r="AD113" s="17" t="s">
        <v>60</v>
      </c>
      <c r="AE113" s="9" t="s">
        <v>77</v>
      </c>
      <c r="AF113" s="17"/>
      <c r="AG113" s="86"/>
      <c r="AH113" s="94" t="s">
        <v>589</v>
      </c>
    </row>
    <row r="114" spans="1:34" s="6" customFormat="1" ht="70.5" customHeight="1" x14ac:dyDescent="0.3">
      <c r="A114" s="30">
        <v>113</v>
      </c>
      <c r="B114" s="13">
        <v>45458</v>
      </c>
      <c r="C114" s="37" t="s">
        <v>454</v>
      </c>
      <c r="D114" s="4">
        <v>1037667234</v>
      </c>
      <c r="E114" s="3" t="s">
        <v>590</v>
      </c>
      <c r="F114" s="71"/>
      <c r="G114" s="3" t="str">
        <f t="shared" si="3"/>
        <v xml:space="preserve">Salomé Castañeda Colorado </v>
      </c>
      <c r="H114" s="4" t="s">
        <v>36</v>
      </c>
      <c r="I114" s="15">
        <v>36237</v>
      </c>
      <c r="J114" s="5">
        <f t="shared" si="4"/>
        <v>25</v>
      </c>
      <c r="K114" s="18" t="s">
        <v>276</v>
      </c>
      <c r="L114" s="4">
        <v>3014435710</v>
      </c>
      <c r="M114" s="72"/>
      <c r="N114" s="23" t="s">
        <v>591</v>
      </c>
      <c r="O114" s="4" t="s">
        <v>51</v>
      </c>
      <c r="P114" s="4" t="s">
        <v>52</v>
      </c>
      <c r="Q114" s="4" t="s">
        <v>465</v>
      </c>
      <c r="R114" s="75" t="s">
        <v>454</v>
      </c>
      <c r="S114" s="4"/>
      <c r="T114" s="84" t="s">
        <v>592</v>
      </c>
      <c r="U114" s="9" t="s">
        <v>55</v>
      </c>
      <c r="V114" s="9" t="s">
        <v>593</v>
      </c>
      <c r="W114" s="9" t="s">
        <v>594</v>
      </c>
      <c r="X114" s="17" t="s">
        <v>461</v>
      </c>
      <c r="Y114" s="17">
        <v>80</v>
      </c>
      <c r="Z114" s="17">
        <v>66</v>
      </c>
      <c r="AA114" s="17">
        <v>48.3</v>
      </c>
      <c r="AB114" s="17">
        <v>1.6</v>
      </c>
      <c r="AC114" s="35">
        <f t="shared" si="6"/>
        <v>18.867187499999996</v>
      </c>
      <c r="AD114" s="17" t="s">
        <v>76</v>
      </c>
      <c r="AE114" s="9" t="s">
        <v>77</v>
      </c>
      <c r="AF114" s="17"/>
      <c r="AG114" s="86"/>
      <c r="AH114" s="94" t="s">
        <v>595</v>
      </c>
    </row>
    <row r="115" spans="1:34" s="6" customFormat="1" ht="70.5" customHeight="1" x14ac:dyDescent="0.3">
      <c r="A115" s="30">
        <v>114</v>
      </c>
      <c r="B115" s="13">
        <v>45458</v>
      </c>
      <c r="C115" s="37" t="s">
        <v>454</v>
      </c>
      <c r="D115" s="4">
        <v>43753500</v>
      </c>
      <c r="E115" s="3" t="s">
        <v>596</v>
      </c>
      <c r="F115" s="71"/>
      <c r="G115" s="3" t="str">
        <f t="shared" si="3"/>
        <v xml:space="preserve">Tatiana  María Marín Colorado </v>
      </c>
      <c r="H115" s="4" t="s">
        <v>36</v>
      </c>
      <c r="I115" s="15">
        <v>28128</v>
      </c>
      <c r="J115" s="5">
        <f t="shared" si="4"/>
        <v>47</v>
      </c>
      <c r="K115" s="18" t="s">
        <v>74</v>
      </c>
      <c r="L115" s="4">
        <v>3137636629</v>
      </c>
      <c r="M115" s="72"/>
      <c r="N115" s="23" t="s">
        <v>597</v>
      </c>
      <c r="O115" s="4" t="s">
        <v>51</v>
      </c>
      <c r="P115" s="4" t="s">
        <v>52</v>
      </c>
      <c r="Q115" s="4" t="s">
        <v>598</v>
      </c>
      <c r="R115" s="75" t="s">
        <v>454</v>
      </c>
      <c r="S115" s="4"/>
      <c r="T115" s="84" t="s">
        <v>599</v>
      </c>
      <c r="U115" s="88" t="s">
        <v>140</v>
      </c>
      <c r="V115" s="9" t="s">
        <v>22</v>
      </c>
      <c r="W115" s="9" t="s">
        <v>600</v>
      </c>
      <c r="X115" s="17" t="s">
        <v>480</v>
      </c>
      <c r="Y115" s="17">
        <v>125</v>
      </c>
      <c r="Z115" s="17">
        <v>89</v>
      </c>
      <c r="AA115" s="17">
        <v>82.5</v>
      </c>
      <c r="AB115" s="17">
        <v>1.62</v>
      </c>
      <c r="AC115" s="35">
        <f t="shared" si="6"/>
        <v>31.435756744398713</v>
      </c>
      <c r="AD115" s="17" t="s">
        <v>60</v>
      </c>
      <c r="AE115" s="9" t="s">
        <v>46</v>
      </c>
      <c r="AF115" s="17"/>
      <c r="AG115" s="86"/>
      <c r="AH115" s="94" t="s">
        <v>601</v>
      </c>
    </row>
    <row r="116" spans="1:34" s="6" customFormat="1" ht="70.5" customHeight="1" x14ac:dyDescent="0.3">
      <c r="A116" s="30">
        <v>115</v>
      </c>
      <c r="B116" s="13">
        <v>45458</v>
      </c>
      <c r="C116" s="37" t="s">
        <v>454</v>
      </c>
      <c r="D116" s="4">
        <v>42878309</v>
      </c>
      <c r="E116" s="3" t="s">
        <v>602</v>
      </c>
      <c r="F116" s="71"/>
      <c r="G116" s="3" t="str">
        <f t="shared" si="3"/>
        <v xml:space="preserve">Amparo María Colorado Gómez </v>
      </c>
      <c r="H116" s="4" t="s">
        <v>36</v>
      </c>
      <c r="I116" s="15">
        <v>23111</v>
      </c>
      <c r="J116" s="5">
        <f t="shared" si="4"/>
        <v>61</v>
      </c>
      <c r="K116" s="18" t="s">
        <v>37</v>
      </c>
      <c r="L116" s="39" t="s">
        <v>603</v>
      </c>
      <c r="M116" s="72"/>
      <c r="N116" s="23" t="s">
        <v>460</v>
      </c>
      <c r="O116" s="4" t="s">
        <v>143</v>
      </c>
      <c r="P116" s="4" t="s">
        <v>52</v>
      </c>
      <c r="Q116" s="4" t="s">
        <v>465</v>
      </c>
      <c r="R116" s="75" t="s">
        <v>454</v>
      </c>
      <c r="S116" s="4"/>
      <c r="T116" s="84" t="s">
        <v>604</v>
      </c>
      <c r="U116" s="9" t="s">
        <v>55</v>
      </c>
      <c r="V116" s="9" t="s">
        <v>605</v>
      </c>
      <c r="W116" s="9" t="s">
        <v>606</v>
      </c>
      <c r="X116" s="17" t="s">
        <v>480</v>
      </c>
      <c r="Y116" s="17">
        <v>128</v>
      </c>
      <c r="Z116" s="17">
        <v>83</v>
      </c>
      <c r="AA116" s="17">
        <v>68.5</v>
      </c>
      <c r="AB116" s="17">
        <v>1.43</v>
      </c>
      <c r="AC116" s="35">
        <f>AA116/(AB116*AB116)</f>
        <v>33.497970560907632</v>
      </c>
      <c r="AD116" s="17" t="s">
        <v>60</v>
      </c>
      <c r="AE116" s="9" t="s">
        <v>46</v>
      </c>
      <c r="AF116" s="17"/>
      <c r="AG116" s="86"/>
      <c r="AH116" s="94" t="s">
        <v>607</v>
      </c>
    </row>
    <row r="117" spans="1:34" s="6" customFormat="1" ht="70.5" customHeight="1" x14ac:dyDescent="0.3">
      <c r="A117" s="30">
        <v>116</v>
      </c>
      <c r="B117" s="77">
        <v>45485</v>
      </c>
      <c r="C117" s="78" t="s">
        <v>608</v>
      </c>
      <c r="D117" s="4">
        <v>32345899</v>
      </c>
      <c r="E117" s="3" t="s">
        <v>609</v>
      </c>
      <c r="F117" s="71"/>
      <c r="G117" s="3" t="str">
        <f t="shared" si="3"/>
        <v xml:space="preserve">Clara Inés Ramírez Correa </v>
      </c>
      <c r="H117" s="4" t="s">
        <v>36</v>
      </c>
      <c r="I117" s="15">
        <v>19307</v>
      </c>
      <c r="J117" s="5">
        <f t="shared" si="4"/>
        <v>71</v>
      </c>
      <c r="K117" s="18" t="s">
        <v>122</v>
      </c>
      <c r="L117" s="4">
        <v>3192950096</v>
      </c>
      <c r="M117" s="4" t="s">
        <v>38</v>
      </c>
      <c r="N117" s="16" t="s">
        <v>610</v>
      </c>
      <c r="O117" s="4" t="s">
        <v>51</v>
      </c>
      <c r="P117" s="4" t="s">
        <v>52</v>
      </c>
      <c r="Q117" s="4" t="s">
        <v>611</v>
      </c>
      <c r="R117" s="4" t="s">
        <v>302</v>
      </c>
      <c r="S117" s="4"/>
      <c r="T117" s="84" t="s">
        <v>152</v>
      </c>
      <c r="U117" s="88" t="s">
        <v>140</v>
      </c>
      <c r="V117" s="86"/>
      <c r="W117" s="86"/>
      <c r="X117" s="86"/>
      <c r="Y117" s="74">
        <v>128</v>
      </c>
      <c r="Z117" s="74">
        <v>83</v>
      </c>
      <c r="AA117" s="74">
        <v>51.6</v>
      </c>
      <c r="AB117" s="74">
        <v>1.58</v>
      </c>
      <c r="AC117" s="35">
        <f t="shared" ref="AC117:AC133" si="7">AA117/(AB117*AB117)</f>
        <v>20.669764460823583</v>
      </c>
      <c r="AD117" s="74"/>
      <c r="AE117" s="9" t="s">
        <v>46</v>
      </c>
      <c r="AF117" s="86"/>
      <c r="AG117" s="9"/>
      <c r="AH117" s="94"/>
    </row>
    <row r="118" spans="1:34" s="6" customFormat="1" ht="70.5" customHeight="1" x14ac:dyDescent="0.3">
      <c r="A118" s="30">
        <v>117</v>
      </c>
      <c r="B118" s="77">
        <v>45485</v>
      </c>
      <c r="C118" s="78" t="s">
        <v>608</v>
      </c>
      <c r="D118" s="4">
        <v>43036177</v>
      </c>
      <c r="E118" s="3" t="s">
        <v>612</v>
      </c>
      <c r="F118" s="71"/>
      <c r="G118" s="3" t="str">
        <f t="shared" si="3"/>
        <v xml:space="preserve">Margarita Rosa Martínez Ricaute </v>
      </c>
      <c r="H118" s="4" t="s">
        <v>36</v>
      </c>
      <c r="I118" s="15">
        <v>21896</v>
      </c>
      <c r="J118" s="5">
        <f t="shared" si="4"/>
        <v>64</v>
      </c>
      <c r="K118" s="18" t="s">
        <v>122</v>
      </c>
      <c r="L118" s="4">
        <v>3228129911</v>
      </c>
      <c r="M118" s="4" t="s">
        <v>95</v>
      </c>
      <c r="N118" s="3" t="s">
        <v>613</v>
      </c>
      <c r="O118" s="4" t="s">
        <v>51</v>
      </c>
      <c r="P118" s="4" t="s">
        <v>52</v>
      </c>
      <c r="Q118" s="4" t="s">
        <v>614</v>
      </c>
      <c r="R118" s="4" t="s">
        <v>608</v>
      </c>
      <c r="S118" s="4"/>
      <c r="T118" s="84" t="s">
        <v>615</v>
      </c>
      <c r="U118" s="88" t="s">
        <v>140</v>
      </c>
      <c r="V118" s="86"/>
      <c r="W118" s="86"/>
      <c r="X118" s="86"/>
      <c r="Y118" s="74">
        <v>107</v>
      </c>
      <c r="Z118" s="74">
        <v>80</v>
      </c>
      <c r="AA118" s="74">
        <v>62.8</v>
      </c>
      <c r="AB118" s="74">
        <v>1.6</v>
      </c>
      <c r="AC118" s="35">
        <f t="shared" si="7"/>
        <v>24.531249999999993</v>
      </c>
      <c r="AD118" s="74"/>
      <c r="AE118" s="9" t="s">
        <v>77</v>
      </c>
      <c r="AF118" s="86"/>
      <c r="AG118" s="9" t="s">
        <v>439</v>
      </c>
      <c r="AH118" s="94" t="s">
        <v>616</v>
      </c>
    </row>
    <row r="119" spans="1:34" s="6" customFormat="1" ht="70.5" customHeight="1" x14ac:dyDescent="0.3">
      <c r="A119" s="30">
        <v>118</v>
      </c>
      <c r="B119" s="77">
        <v>45485</v>
      </c>
      <c r="C119" s="78" t="s">
        <v>608</v>
      </c>
      <c r="D119" s="4">
        <v>42873556</v>
      </c>
      <c r="E119" s="3" t="s">
        <v>617</v>
      </c>
      <c r="F119" s="71"/>
      <c r="G119" s="3" t="str">
        <f t="shared" si="3"/>
        <v xml:space="preserve">Marleny Giraldo Giraldo </v>
      </c>
      <c r="H119" s="4" t="s">
        <v>36</v>
      </c>
      <c r="I119" s="15">
        <v>21227</v>
      </c>
      <c r="J119" s="5">
        <f t="shared" si="4"/>
        <v>66</v>
      </c>
      <c r="K119" s="18" t="s">
        <v>37</v>
      </c>
      <c r="L119" s="4">
        <v>3045299631</v>
      </c>
      <c r="M119" s="4" t="s">
        <v>95</v>
      </c>
      <c r="N119" s="16" t="s">
        <v>618</v>
      </c>
      <c r="O119" s="4" t="s">
        <v>51</v>
      </c>
      <c r="P119" s="4" t="s">
        <v>52</v>
      </c>
      <c r="Q119" s="4" t="s">
        <v>619</v>
      </c>
      <c r="R119" s="4" t="s">
        <v>608</v>
      </c>
      <c r="S119" s="4" t="s">
        <v>331</v>
      </c>
      <c r="T119" s="84" t="s">
        <v>620</v>
      </c>
      <c r="U119" s="88" t="s">
        <v>140</v>
      </c>
      <c r="V119" s="86"/>
      <c r="W119" s="86"/>
      <c r="X119" s="86"/>
      <c r="Y119" s="74">
        <v>136</v>
      </c>
      <c r="Z119" s="74">
        <v>76</v>
      </c>
      <c r="AA119" s="74">
        <v>43</v>
      </c>
      <c r="AB119" s="74">
        <v>1.59</v>
      </c>
      <c r="AC119" s="35">
        <f t="shared" si="7"/>
        <v>17.008820853605474</v>
      </c>
      <c r="AD119" s="74"/>
      <c r="AE119" s="9" t="s">
        <v>77</v>
      </c>
      <c r="AF119" s="86"/>
      <c r="AG119" s="9" t="s">
        <v>439</v>
      </c>
      <c r="AH119" s="94" t="s">
        <v>621</v>
      </c>
    </row>
    <row r="120" spans="1:34" s="6" customFormat="1" ht="70.5" customHeight="1" x14ac:dyDescent="0.3">
      <c r="A120" s="30">
        <v>119</v>
      </c>
      <c r="B120" s="77">
        <v>45485</v>
      </c>
      <c r="C120" s="78" t="s">
        <v>608</v>
      </c>
      <c r="D120" s="4">
        <v>8349947</v>
      </c>
      <c r="E120" s="3" t="s">
        <v>622</v>
      </c>
      <c r="F120" s="71"/>
      <c r="G120" s="3" t="str">
        <f t="shared" si="3"/>
        <v xml:space="preserve">Gustavo Adolfo Mejía Acosta </v>
      </c>
      <c r="H120" s="4" t="s">
        <v>62</v>
      </c>
      <c r="I120" s="15">
        <v>20568</v>
      </c>
      <c r="J120" s="5">
        <f t="shared" si="4"/>
        <v>68</v>
      </c>
      <c r="K120" s="18" t="s">
        <v>48</v>
      </c>
      <c r="L120" s="4">
        <v>3197331847</v>
      </c>
      <c r="M120" s="4" t="s">
        <v>64</v>
      </c>
      <c r="N120" s="3" t="s">
        <v>613</v>
      </c>
      <c r="O120" s="4" t="s">
        <v>51</v>
      </c>
      <c r="P120" s="4" t="s">
        <v>52</v>
      </c>
      <c r="Q120" s="4" t="s">
        <v>623</v>
      </c>
      <c r="R120" s="4" t="s">
        <v>624</v>
      </c>
      <c r="S120" s="4" t="s">
        <v>131</v>
      </c>
      <c r="T120" s="84" t="s">
        <v>625</v>
      </c>
      <c r="U120" s="9" t="s">
        <v>55</v>
      </c>
      <c r="V120" s="86"/>
      <c r="W120" s="86"/>
      <c r="X120" s="86"/>
      <c r="Y120" s="74">
        <v>98</v>
      </c>
      <c r="Z120" s="74">
        <v>64</v>
      </c>
      <c r="AA120" s="74">
        <v>60.6</v>
      </c>
      <c r="AB120" s="74">
        <v>1.85</v>
      </c>
      <c r="AC120" s="35">
        <f>AA120/(AB120*AB120)</f>
        <v>17.706355003652298</v>
      </c>
      <c r="AD120" s="74"/>
      <c r="AE120" s="9" t="s">
        <v>56</v>
      </c>
      <c r="AF120" s="91" t="s">
        <v>222</v>
      </c>
      <c r="AG120" s="9" t="s">
        <v>439</v>
      </c>
      <c r="AH120" s="94" t="s">
        <v>626</v>
      </c>
    </row>
    <row r="121" spans="1:34" s="6" customFormat="1" ht="70.5" customHeight="1" x14ac:dyDescent="0.3">
      <c r="A121" s="30">
        <v>120</v>
      </c>
      <c r="B121" s="77">
        <v>45485</v>
      </c>
      <c r="C121" s="78" t="s">
        <v>608</v>
      </c>
      <c r="D121" s="4">
        <v>42865289</v>
      </c>
      <c r="E121" s="3" t="s">
        <v>627</v>
      </c>
      <c r="F121" s="71"/>
      <c r="G121" s="3" t="str">
        <f t="shared" si="3"/>
        <v xml:space="preserve">Amparo Rodas Hernández </v>
      </c>
      <c r="H121" s="4" t="s">
        <v>36</v>
      </c>
      <c r="I121" s="15">
        <v>21018</v>
      </c>
      <c r="J121" s="5">
        <f t="shared" si="4"/>
        <v>66</v>
      </c>
      <c r="K121" s="18" t="s">
        <v>37</v>
      </c>
      <c r="L121" s="4">
        <v>3173268560</v>
      </c>
      <c r="M121" s="4" t="s">
        <v>68</v>
      </c>
      <c r="N121" s="16" t="s">
        <v>628</v>
      </c>
      <c r="O121" s="4" t="s">
        <v>51</v>
      </c>
      <c r="P121" s="4" t="s">
        <v>52</v>
      </c>
      <c r="Q121" s="4" t="s">
        <v>629</v>
      </c>
      <c r="R121" s="4" t="s">
        <v>608</v>
      </c>
      <c r="S121" s="4" t="s">
        <v>131</v>
      </c>
      <c r="T121" s="84" t="s">
        <v>630</v>
      </c>
      <c r="U121" s="9" t="s">
        <v>55</v>
      </c>
      <c r="V121" s="86"/>
      <c r="W121" s="86"/>
      <c r="X121" s="86"/>
      <c r="Y121" s="74">
        <v>154</v>
      </c>
      <c r="Z121" s="74">
        <v>93</v>
      </c>
      <c r="AA121" s="74">
        <v>61.6</v>
      </c>
      <c r="AB121" s="74">
        <v>1.62</v>
      </c>
      <c r="AC121" s="35">
        <f t="shared" si="7"/>
        <v>23.472031702484372</v>
      </c>
      <c r="AD121" s="74"/>
      <c r="AE121" s="9" t="s">
        <v>77</v>
      </c>
      <c r="AF121" s="86"/>
      <c r="AG121" s="9" t="s">
        <v>439</v>
      </c>
      <c r="AH121" s="94" t="s">
        <v>631</v>
      </c>
    </row>
    <row r="122" spans="1:34" s="6" customFormat="1" ht="70.5" customHeight="1" x14ac:dyDescent="0.3">
      <c r="A122" s="30">
        <v>121</v>
      </c>
      <c r="B122" s="77">
        <v>45485</v>
      </c>
      <c r="C122" s="78" t="s">
        <v>608</v>
      </c>
      <c r="D122" s="4">
        <v>57431587</v>
      </c>
      <c r="E122" s="3" t="s">
        <v>632</v>
      </c>
      <c r="F122" s="71"/>
      <c r="G122" s="3" t="str">
        <f t="shared" si="3"/>
        <v xml:space="preserve">Carmen Alicia Martínez Jaime </v>
      </c>
      <c r="H122" s="4" t="s">
        <v>36</v>
      </c>
      <c r="I122" s="15">
        <v>25354</v>
      </c>
      <c r="J122" s="5">
        <f t="shared" si="4"/>
        <v>55</v>
      </c>
      <c r="K122" s="18" t="s">
        <v>37</v>
      </c>
      <c r="L122" s="4">
        <v>3137780912</v>
      </c>
      <c r="M122" s="4" t="s">
        <v>198</v>
      </c>
      <c r="N122" s="16" t="s">
        <v>633</v>
      </c>
      <c r="O122" s="4" t="s">
        <v>51</v>
      </c>
      <c r="P122" s="4" t="s">
        <v>52</v>
      </c>
      <c r="Q122" s="4" t="s">
        <v>634</v>
      </c>
      <c r="R122" s="4" t="s">
        <v>285</v>
      </c>
      <c r="S122" s="4" t="s">
        <v>131</v>
      </c>
      <c r="T122" s="84" t="s">
        <v>635</v>
      </c>
      <c r="U122" s="88" t="s">
        <v>140</v>
      </c>
      <c r="V122" s="86"/>
      <c r="W122" s="86"/>
      <c r="X122" s="86"/>
      <c r="Y122" s="74">
        <v>135</v>
      </c>
      <c r="Z122" s="74">
        <v>96</v>
      </c>
      <c r="AA122" s="74"/>
      <c r="AB122" s="74">
        <v>1.62</v>
      </c>
      <c r="AC122" s="35">
        <f t="shared" si="7"/>
        <v>0</v>
      </c>
      <c r="AD122" s="74"/>
      <c r="AE122" s="9" t="s">
        <v>77</v>
      </c>
      <c r="AF122" s="86"/>
      <c r="AG122" s="90" t="s">
        <v>399</v>
      </c>
      <c r="AH122" s="94" t="s">
        <v>636</v>
      </c>
    </row>
    <row r="123" spans="1:34" s="6" customFormat="1" ht="70.5" customHeight="1" x14ac:dyDescent="0.3">
      <c r="A123" s="30">
        <v>122</v>
      </c>
      <c r="B123" s="77">
        <v>45485</v>
      </c>
      <c r="C123" s="78" t="s">
        <v>608</v>
      </c>
      <c r="D123" s="4">
        <v>70551521</v>
      </c>
      <c r="E123" s="3" t="s">
        <v>637</v>
      </c>
      <c r="F123" s="71"/>
      <c r="G123" s="3" t="str">
        <f t="shared" si="3"/>
        <v xml:space="preserve">Álvaro de Jesús Aristizábal Palacio </v>
      </c>
      <c r="H123" s="4" t="s">
        <v>62</v>
      </c>
      <c r="I123" s="15">
        <v>21963</v>
      </c>
      <c r="J123" s="5">
        <f t="shared" si="4"/>
        <v>64</v>
      </c>
      <c r="K123" s="18" t="s">
        <v>63</v>
      </c>
      <c r="L123" s="4">
        <v>3212767212</v>
      </c>
      <c r="M123" s="4" t="s">
        <v>64</v>
      </c>
      <c r="N123" s="16" t="s">
        <v>638</v>
      </c>
      <c r="O123" s="4" t="s">
        <v>51</v>
      </c>
      <c r="P123" s="4" t="s">
        <v>52</v>
      </c>
      <c r="Q123" s="4" t="s">
        <v>639</v>
      </c>
      <c r="R123" s="4" t="s">
        <v>608</v>
      </c>
      <c r="S123" s="4" t="s">
        <v>131</v>
      </c>
      <c r="T123" s="84" t="s">
        <v>640</v>
      </c>
      <c r="U123" s="9" t="s">
        <v>55</v>
      </c>
      <c r="V123" s="86"/>
      <c r="W123" s="86"/>
      <c r="X123" s="86"/>
      <c r="Y123" s="74">
        <v>114</v>
      </c>
      <c r="Z123" s="74">
        <v>81</v>
      </c>
      <c r="AA123" s="74">
        <v>64</v>
      </c>
      <c r="AB123" s="74">
        <v>1.65</v>
      </c>
      <c r="AC123" s="35">
        <f t="shared" si="7"/>
        <v>23.507805325987146</v>
      </c>
      <c r="AD123" s="74"/>
      <c r="AE123" s="9" t="s">
        <v>77</v>
      </c>
      <c r="AF123" s="86"/>
      <c r="AG123" s="9" t="s">
        <v>439</v>
      </c>
      <c r="AH123" s="94" t="s">
        <v>641</v>
      </c>
    </row>
    <row r="124" spans="1:34" s="6" customFormat="1" ht="70.5" customHeight="1" x14ac:dyDescent="0.3">
      <c r="A124" s="30">
        <v>123</v>
      </c>
      <c r="B124" s="77">
        <v>45485</v>
      </c>
      <c r="C124" s="78" t="s">
        <v>608</v>
      </c>
      <c r="D124" s="4">
        <v>42976324</v>
      </c>
      <c r="E124" s="3" t="s">
        <v>642</v>
      </c>
      <c r="F124" s="71"/>
      <c r="G124" s="3" t="str">
        <f t="shared" si="3"/>
        <v xml:space="preserve">Amparo López Ramírez </v>
      </c>
      <c r="H124" s="4" t="s">
        <v>36</v>
      </c>
      <c r="I124" s="15">
        <v>21708</v>
      </c>
      <c r="J124" s="5">
        <f t="shared" si="4"/>
        <v>65</v>
      </c>
      <c r="K124" s="18" t="s">
        <v>122</v>
      </c>
      <c r="L124" s="4">
        <v>3006951553</v>
      </c>
      <c r="M124" s="4" t="s">
        <v>49</v>
      </c>
      <c r="N124" s="31" t="s">
        <v>613</v>
      </c>
      <c r="O124" s="4" t="s">
        <v>80</v>
      </c>
      <c r="P124" s="4" t="s">
        <v>52</v>
      </c>
      <c r="Q124" s="4" t="s">
        <v>643</v>
      </c>
      <c r="R124" s="4" t="s">
        <v>644</v>
      </c>
      <c r="S124" s="4" t="s">
        <v>131</v>
      </c>
      <c r="T124" s="84" t="s">
        <v>645</v>
      </c>
      <c r="U124" s="88" t="s">
        <v>140</v>
      </c>
      <c r="V124" s="86"/>
      <c r="W124" s="86"/>
      <c r="X124" s="86"/>
      <c r="Y124" s="74">
        <v>124</v>
      </c>
      <c r="Z124" s="74">
        <v>71</v>
      </c>
      <c r="AA124" s="74">
        <v>72</v>
      </c>
      <c r="AB124" s="74">
        <v>1.54</v>
      </c>
      <c r="AC124" s="35">
        <f t="shared" si="7"/>
        <v>30.359251138471919</v>
      </c>
      <c r="AD124" s="74"/>
      <c r="AE124" s="9" t="s">
        <v>46</v>
      </c>
      <c r="AF124" s="86"/>
      <c r="AG124" s="9"/>
      <c r="AH124" s="94"/>
    </row>
    <row r="125" spans="1:34" s="6" customFormat="1" ht="70.5" customHeight="1" x14ac:dyDescent="0.3">
      <c r="A125" s="30">
        <v>124</v>
      </c>
      <c r="B125" s="77">
        <v>45485</v>
      </c>
      <c r="C125" s="78" t="s">
        <v>608</v>
      </c>
      <c r="D125" s="4">
        <v>21829049</v>
      </c>
      <c r="E125" s="3" t="s">
        <v>646</v>
      </c>
      <c r="F125" s="71"/>
      <c r="G125" s="3" t="str">
        <f t="shared" si="3"/>
        <v xml:space="preserve">María Libia Restrepo Palacio </v>
      </c>
      <c r="H125" s="4" t="s">
        <v>36</v>
      </c>
      <c r="I125" s="15">
        <v>18899</v>
      </c>
      <c r="J125" s="5">
        <f t="shared" si="4"/>
        <v>72</v>
      </c>
      <c r="K125" s="18" t="s">
        <v>122</v>
      </c>
      <c r="L125" s="4">
        <v>3008146277</v>
      </c>
      <c r="M125" s="4" t="s">
        <v>49</v>
      </c>
      <c r="N125" s="16" t="s">
        <v>647</v>
      </c>
      <c r="O125" s="4" t="s">
        <v>51</v>
      </c>
      <c r="P125" s="4" t="s">
        <v>52</v>
      </c>
      <c r="Q125" s="4" t="s">
        <v>648</v>
      </c>
      <c r="R125" s="4" t="s">
        <v>649</v>
      </c>
      <c r="S125" s="4" t="s">
        <v>126</v>
      </c>
      <c r="T125" s="84" t="s">
        <v>338</v>
      </c>
      <c r="U125" s="9" t="s">
        <v>55</v>
      </c>
      <c r="V125" s="86"/>
      <c r="W125" s="86"/>
      <c r="X125" s="86"/>
      <c r="Y125" s="74">
        <v>122</v>
      </c>
      <c r="Z125" s="74">
        <v>72</v>
      </c>
      <c r="AA125" s="74">
        <v>54.7</v>
      </c>
      <c r="AB125" s="74">
        <v>1.5</v>
      </c>
      <c r="AC125" s="35">
        <f t="shared" si="7"/>
        <v>24.311111111111114</v>
      </c>
      <c r="AD125" s="74"/>
      <c r="AE125" s="9" t="s">
        <v>56</v>
      </c>
      <c r="AF125" s="87" t="s">
        <v>57</v>
      </c>
      <c r="AG125" s="9" t="s">
        <v>439</v>
      </c>
      <c r="AH125" s="94" t="s">
        <v>650</v>
      </c>
    </row>
    <row r="126" spans="1:34" s="6" customFormat="1" ht="70.5" customHeight="1" x14ac:dyDescent="0.3">
      <c r="A126" s="30">
        <v>125</v>
      </c>
      <c r="B126" s="77">
        <v>45485</v>
      </c>
      <c r="C126" s="78" t="s">
        <v>608</v>
      </c>
      <c r="D126" s="4">
        <v>42762751</v>
      </c>
      <c r="E126" s="3" t="s">
        <v>651</v>
      </c>
      <c r="F126" s="71"/>
      <c r="G126" s="3" t="str">
        <f t="shared" si="3"/>
        <v xml:space="preserve">María Piedad Restrepo López </v>
      </c>
      <c r="H126" s="4" t="s">
        <v>36</v>
      </c>
      <c r="I126" s="15">
        <v>20654</v>
      </c>
      <c r="J126" s="5">
        <f t="shared" si="4"/>
        <v>67</v>
      </c>
      <c r="K126" s="18" t="s">
        <v>122</v>
      </c>
      <c r="L126" s="4">
        <v>3007772048</v>
      </c>
      <c r="M126" s="4" t="s">
        <v>49</v>
      </c>
      <c r="N126" s="16" t="s">
        <v>652</v>
      </c>
      <c r="O126" s="4" t="s">
        <v>51</v>
      </c>
      <c r="P126" s="4" t="s">
        <v>52</v>
      </c>
      <c r="Q126" s="4" t="s">
        <v>653</v>
      </c>
      <c r="R126" s="4" t="s">
        <v>654</v>
      </c>
      <c r="S126" s="4" t="s">
        <v>131</v>
      </c>
      <c r="T126" s="84" t="s">
        <v>655</v>
      </c>
      <c r="U126" s="9" t="s">
        <v>55</v>
      </c>
      <c r="V126" s="86"/>
      <c r="W126" s="86"/>
      <c r="X126" s="86"/>
      <c r="Y126" s="74">
        <v>146</v>
      </c>
      <c r="Z126" s="74">
        <v>87</v>
      </c>
      <c r="AA126" s="74">
        <v>67.900000000000006</v>
      </c>
      <c r="AB126" s="74">
        <v>1.58</v>
      </c>
      <c r="AC126" s="35">
        <f t="shared" si="7"/>
        <v>27.199166800192273</v>
      </c>
      <c r="AD126" s="74"/>
      <c r="AE126" s="9" t="s">
        <v>77</v>
      </c>
      <c r="AF126" s="86"/>
      <c r="AG126" s="9" t="s">
        <v>439</v>
      </c>
      <c r="AH126" s="94" t="s">
        <v>656</v>
      </c>
    </row>
    <row r="127" spans="1:34" s="6" customFormat="1" ht="70.5" customHeight="1" x14ac:dyDescent="0.3">
      <c r="A127" s="30">
        <v>126</v>
      </c>
      <c r="B127" s="77">
        <v>45485</v>
      </c>
      <c r="C127" s="78" t="s">
        <v>608</v>
      </c>
      <c r="D127" s="4">
        <v>32419584</v>
      </c>
      <c r="E127" s="3" t="s">
        <v>657</v>
      </c>
      <c r="F127" s="71"/>
      <c r="G127" s="3" t="str">
        <f t="shared" si="3"/>
        <v xml:space="preserve">Silvia Vélez de Correa </v>
      </c>
      <c r="H127" s="4" t="s">
        <v>36</v>
      </c>
      <c r="I127" s="15">
        <v>16462</v>
      </c>
      <c r="J127" s="5">
        <f t="shared" si="4"/>
        <v>79</v>
      </c>
      <c r="K127" s="18" t="s">
        <v>122</v>
      </c>
      <c r="L127" s="4">
        <v>3163473433</v>
      </c>
      <c r="M127" s="4" t="s">
        <v>38</v>
      </c>
      <c r="N127" s="16" t="s">
        <v>658</v>
      </c>
      <c r="O127" s="4" t="s">
        <v>51</v>
      </c>
      <c r="P127" s="4" t="s">
        <v>52</v>
      </c>
      <c r="Q127" s="4" t="s">
        <v>659</v>
      </c>
      <c r="R127" s="4" t="s">
        <v>654</v>
      </c>
      <c r="S127" s="4" t="s">
        <v>157</v>
      </c>
      <c r="T127" s="84" t="s">
        <v>660</v>
      </c>
      <c r="U127" s="88" t="s">
        <v>140</v>
      </c>
      <c r="V127" s="86"/>
      <c r="W127" s="86"/>
      <c r="X127" s="86"/>
      <c r="Y127" s="74">
        <v>105</v>
      </c>
      <c r="Z127" s="74">
        <v>71</v>
      </c>
      <c r="AA127" s="74">
        <v>64.7</v>
      </c>
      <c r="AB127" s="74">
        <v>1.63</v>
      </c>
      <c r="AC127" s="35">
        <f t="shared" si="7"/>
        <v>24.351688057510636</v>
      </c>
      <c r="AD127" s="74"/>
      <c r="AE127" s="9" t="s">
        <v>46</v>
      </c>
      <c r="AF127" s="86"/>
      <c r="AG127" s="9"/>
      <c r="AH127" s="94"/>
    </row>
    <row r="128" spans="1:34" s="6" customFormat="1" ht="70.5" customHeight="1" x14ac:dyDescent="0.3">
      <c r="A128" s="30">
        <v>127</v>
      </c>
      <c r="B128" s="77">
        <v>45485</v>
      </c>
      <c r="C128" s="78" t="s">
        <v>608</v>
      </c>
      <c r="D128" s="4">
        <v>8287275</v>
      </c>
      <c r="E128" s="3" t="s">
        <v>661</v>
      </c>
      <c r="F128" s="71"/>
      <c r="G128" s="3" t="str">
        <f t="shared" si="3"/>
        <v xml:space="preserve">Jesús Eduardo Ramírez Herrera </v>
      </c>
      <c r="H128" s="4" t="s">
        <v>62</v>
      </c>
      <c r="I128" s="15">
        <v>17635</v>
      </c>
      <c r="J128" s="5">
        <f t="shared" si="4"/>
        <v>76</v>
      </c>
      <c r="K128" s="18" t="s">
        <v>48</v>
      </c>
      <c r="L128" s="4">
        <v>3014079575</v>
      </c>
      <c r="M128" s="4" t="s">
        <v>64</v>
      </c>
      <c r="N128" s="16" t="s">
        <v>662</v>
      </c>
      <c r="O128" s="4" t="s">
        <v>51</v>
      </c>
      <c r="P128" s="4" t="s">
        <v>52</v>
      </c>
      <c r="Q128" s="4" t="s">
        <v>663</v>
      </c>
      <c r="R128" s="4" t="s">
        <v>649</v>
      </c>
      <c r="S128" s="4" t="s">
        <v>131</v>
      </c>
      <c r="T128" s="84" t="s">
        <v>664</v>
      </c>
      <c r="U128" s="9" t="s">
        <v>55</v>
      </c>
      <c r="V128" s="86"/>
      <c r="W128" s="86"/>
      <c r="X128" s="86"/>
      <c r="Y128" s="74">
        <v>112</v>
      </c>
      <c r="Z128" s="74">
        <v>68</v>
      </c>
      <c r="AA128" s="74"/>
      <c r="AB128" s="74">
        <v>1.62</v>
      </c>
      <c r="AC128" s="35">
        <f t="shared" si="7"/>
        <v>0</v>
      </c>
      <c r="AD128" s="74"/>
      <c r="AE128" s="9" t="s">
        <v>77</v>
      </c>
      <c r="AF128" s="86"/>
      <c r="AG128" s="9" t="s">
        <v>439</v>
      </c>
      <c r="AH128" s="94" t="s">
        <v>665</v>
      </c>
    </row>
    <row r="129" spans="1:34" s="6" customFormat="1" ht="70.5" customHeight="1" x14ac:dyDescent="0.3">
      <c r="A129" s="30">
        <v>128</v>
      </c>
      <c r="B129" s="77">
        <v>45485</v>
      </c>
      <c r="C129" s="78" t="s">
        <v>608</v>
      </c>
      <c r="D129" s="4">
        <v>41506238</v>
      </c>
      <c r="E129" s="3" t="s">
        <v>666</v>
      </c>
      <c r="F129" s="71"/>
      <c r="G129" s="3" t="str">
        <f t="shared" si="3"/>
        <v xml:space="preserve">Elizabeth Cristina Castañeda de Castillo </v>
      </c>
      <c r="H129" s="4" t="s">
        <v>36</v>
      </c>
      <c r="I129" s="15">
        <v>18718</v>
      </c>
      <c r="J129" s="5">
        <f t="shared" si="4"/>
        <v>73</v>
      </c>
      <c r="K129" s="18" t="s">
        <v>122</v>
      </c>
      <c r="L129" s="4">
        <v>3175429306</v>
      </c>
      <c r="M129" s="4" t="s">
        <v>49</v>
      </c>
      <c r="N129" s="16" t="s">
        <v>667</v>
      </c>
      <c r="O129" s="4" t="s">
        <v>51</v>
      </c>
      <c r="P129" s="4" t="s">
        <v>52</v>
      </c>
      <c r="Q129" s="4" t="s">
        <v>668</v>
      </c>
      <c r="R129" s="4" t="s">
        <v>285</v>
      </c>
      <c r="S129" s="4" t="s">
        <v>126</v>
      </c>
      <c r="T129" s="84" t="s">
        <v>319</v>
      </c>
      <c r="U129" s="9" t="s">
        <v>55</v>
      </c>
      <c r="V129" s="86"/>
      <c r="W129" s="86"/>
      <c r="X129" s="86"/>
      <c r="Y129" s="74">
        <v>118</v>
      </c>
      <c r="Z129" s="74">
        <v>64</v>
      </c>
      <c r="AA129" s="74">
        <v>66.400000000000006</v>
      </c>
      <c r="AB129" s="74">
        <v>1.64</v>
      </c>
      <c r="AC129" s="35">
        <f t="shared" si="7"/>
        <v>24.687685901249264</v>
      </c>
      <c r="AD129" s="74"/>
      <c r="AE129" s="9" t="s">
        <v>46</v>
      </c>
      <c r="AF129" s="86"/>
      <c r="AG129" s="9"/>
      <c r="AH129" s="94"/>
    </row>
    <row r="130" spans="1:34" s="6" customFormat="1" ht="70.5" customHeight="1" x14ac:dyDescent="0.3">
      <c r="A130" s="30">
        <v>129</v>
      </c>
      <c r="B130" s="77">
        <v>45485</v>
      </c>
      <c r="C130" s="78" t="s">
        <v>608</v>
      </c>
      <c r="D130" s="4">
        <v>41742630</v>
      </c>
      <c r="E130" s="3" t="s">
        <v>669</v>
      </c>
      <c r="F130" s="71"/>
      <c r="G130" s="3" t="str">
        <f t="shared" ref="G130:G193" si="8">E130 &amp; " " &amp; F130</f>
        <v xml:space="preserve">María Cortés Costaza </v>
      </c>
      <c r="H130" s="4" t="s">
        <v>36</v>
      </c>
      <c r="I130" s="15">
        <v>21152</v>
      </c>
      <c r="J130" s="5">
        <f t="shared" ref="J130:J193" si="9">DATEDIF(I130,B130,"Y")</f>
        <v>66</v>
      </c>
      <c r="K130" s="18" t="s">
        <v>122</v>
      </c>
      <c r="L130" s="4">
        <v>3206182002</v>
      </c>
      <c r="M130" s="4" t="s">
        <v>68</v>
      </c>
      <c r="N130" s="16" t="s">
        <v>670</v>
      </c>
      <c r="O130" s="4" t="s">
        <v>51</v>
      </c>
      <c r="P130" s="4" t="s">
        <v>52</v>
      </c>
      <c r="Q130" s="4" t="s">
        <v>671</v>
      </c>
      <c r="R130" s="4" t="s">
        <v>454</v>
      </c>
      <c r="S130" s="4"/>
      <c r="T130" s="84" t="s">
        <v>672</v>
      </c>
      <c r="U130" s="9" t="s">
        <v>55</v>
      </c>
      <c r="V130" s="86"/>
      <c r="W130" s="86"/>
      <c r="X130" s="86"/>
      <c r="Y130" s="74">
        <v>106</v>
      </c>
      <c r="Z130" s="74">
        <v>76</v>
      </c>
      <c r="AA130" s="74">
        <v>52.1</v>
      </c>
      <c r="AB130" s="74">
        <v>1.52</v>
      </c>
      <c r="AC130" s="35">
        <f t="shared" si="7"/>
        <v>22.550207756232687</v>
      </c>
      <c r="AD130" s="74"/>
      <c r="AE130" s="9" t="s">
        <v>56</v>
      </c>
      <c r="AF130" s="91" t="s">
        <v>673</v>
      </c>
      <c r="AG130" s="9" t="s">
        <v>439</v>
      </c>
      <c r="AH130" s="94" t="s">
        <v>674</v>
      </c>
    </row>
    <row r="131" spans="1:34" s="6" customFormat="1" ht="70.5" customHeight="1" x14ac:dyDescent="0.3">
      <c r="A131" s="30">
        <v>130</v>
      </c>
      <c r="B131" s="77">
        <v>45485</v>
      </c>
      <c r="C131" s="78" t="s">
        <v>608</v>
      </c>
      <c r="D131" s="4">
        <v>42888105</v>
      </c>
      <c r="E131" s="3" t="s">
        <v>675</v>
      </c>
      <c r="F131" s="71"/>
      <c r="G131" s="3" t="str">
        <f t="shared" si="8"/>
        <v xml:space="preserve">Gladys Elena Cortés Mesa </v>
      </c>
      <c r="H131" s="4" t="s">
        <v>36</v>
      </c>
      <c r="I131" s="15">
        <v>24112</v>
      </c>
      <c r="J131" s="5">
        <f t="shared" si="9"/>
        <v>58</v>
      </c>
      <c r="K131" s="18" t="s">
        <v>122</v>
      </c>
      <c r="L131" s="4">
        <v>3014232370</v>
      </c>
      <c r="M131" s="4" t="s">
        <v>68</v>
      </c>
      <c r="N131" s="16" t="s">
        <v>676</v>
      </c>
      <c r="O131" s="4" t="s">
        <v>80</v>
      </c>
      <c r="P131" s="4" t="s">
        <v>52</v>
      </c>
      <c r="Q131" s="4" t="s">
        <v>677</v>
      </c>
      <c r="R131" s="4" t="s">
        <v>649</v>
      </c>
      <c r="S131" s="4" t="s">
        <v>157</v>
      </c>
      <c r="T131" s="84" t="s">
        <v>678</v>
      </c>
      <c r="U131" s="9" t="s">
        <v>55</v>
      </c>
      <c r="V131" s="86"/>
      <c r="W131" s="86"/>
      <c r="X131" s="86"/>
      <c r="Y131" s="74">
        <v>100</v>
      </c>
      <c r="Z131" s="74">
        <v>63</v>
      </c>
      <c r="AA131" s="74">
        <v>59.6</v>
      </c>
      <c r="AB131" s="74">
        <v>1.58</v>
      </c>
      <c r="AC131" s="35">
        <f t="shared" si="7"/>
        <v>23.87437910591251</v>
      </c>
      <c r="AD131" s="74"/>
      <c r="AE131" s="9" t="s">
        <v>46</v>
      </c>
      <c r="AF131" s="86"/>
      <c r="AG131" s="9"/>
      <c r="AH131" s="94"/>
    </row>
    <row r="132" spans="1:34" s="6" customFormat="1" ht="70.5" customHeight="1" x14ac:dyDescent="0.3">
      <c r="A132" s="30">
        <v>131</v>
      </c>
      <c r="B132" s="77">
        <v>45485</v>
      </c>
      <c r="C132" s="78" t="s">
        <v>608</v>
      </c>
      <c r="D132" s="4">
        <v>32444550</v>
      </c>
      <c r="E132" s="3" t="s">
        <v>679</v>
      </c>
      <c r="F132" s="71"/>
      <c r="G132" s="3" t="str">
        <f t="shared" si="8"/>
        <v xml:space="preserve">Luz Stella Lozano Alzate </v>
      </c>
      <c r="H132" s="4" t="s">
        <v>36</v>
      </c>
      <c r="I132" s="15">
        <v>18104</v>
      </c>
      <c r="J132" s="5">
        <f t="shared" si="9"/>
        <v>74</v>
      </c>
      <c r="K132" s="18" t="s">
        <v>122</v>
      </c>
      <c r="L132" s="4">
        <v>3002419252</v>
      </c>
      <c r="M132" s="4" t="s">
        <v>38</v>
      </c>
      <c r="N132" s="16" t="s">
        <v>680</v>
      </c>
      <c r="O132" s="4" t="s">
        <v>51</v>
      </c>
      <c r="P132" s="4" t="s">
        <v>52</v>
      </c>
      <c r="Q132" s="4" t="s">
        <v>681</v>
      </c>
      <c r="R132" s="4" t="s">
        <v>397</v>
      </c>
      <c r="S132" s="4" t="s">
        <v>131</v>
      </c>
      <c r="T132" s="84" t="s">
        <v>682</v>
      </c>
      <c r="U132" s="85" t="s">
        <v>43</v>
      </c>
      <c r="V132" s="86"/>
      <c r="W132" s="86"/>
      <c r="X132" s="86"/>
      <c r="Y132" s="74">
        <v>115</v>
      </c>
      <c r="Z132" s="74">
        <v>66</v>
      </c>
      <c r="AA132" s="74">
        <v>69.8</v>
      </c>
      <c r="AB132" s="74">
        <v>1.57</v>
      </c>
      <c r="AC132" s="35">
        <f t="shared" si="7"/>
        <v>28.317578806442448</v>
      </c>
      <c r="AD132" s="74"/>
      <c r="AE132" s="9" t="s">
        <v>46</v>
      </c>
      <c r="AF132" s="86"/>
      <c r="AG132" s="9"/>
      <c r="AH132" s="94"/>
    </row>
    <row r="133" spans="1:34" s="6" customFormat="1" ht="70.5" customHeight="1" x14ac:dyDescent="0.3">
      <c r="A133" s="30">
        <v>132</v>
      </c>
      <c r="B133" s="77">
        <v>45485</v>
      </c>
      <c r="C133" s="78" t="s">
        <v>608</v>
      </c>
      <c r="D133" s="4">
        <v>21999901</v>
      </c>
      <c r="E133" s="3" t="s">
        <v>683</v>
      </c>
      <c r="F133" s="71"/>
      <c r="G133" s="3" t="str">
        <f t="shared" si="8"/>
        <v xml:space="preserve">Libia Duque Aguirre </v>
      </c>
      <c r="H133" s="4" t="s">
        <v>36</v>
      </c>
      <c r="I133" s="15">
        <v>23059</v>
      </c>
      <c r="J133" s="5">
        <f t="shared" si="9"/>
        <v>61</v>
      </c>
      <c r="K133" s="18" t="s">
        <v>37</v>
      </c>
      <c r="L133" s="4">
        <v>3153141900</v>
      </c>
      <c r="M133" s="4" t="s">
        <v>68</v>
      </c>
      <c r="N133" s="16" t="s">
        <v>684</v>
      </c>
      <c r="O133" s="4" t="s">
        <v>51</v>
      </c>
      <c r="P133" s="4" t="s">
        <v>52</v>
      </c>
      <c r="Q133" s="4" t="s">
        <v>685</v>
      </c>
      <c r="R133" s="4" t="s">
        <v>608</v>
      </c>
      <c r="S133" s="4" t="s">
        <v>131</v>
      </c>
      <c r="T133" s="84" t="s">
        <v>686</v>
      </c>
      <c r="U133" s="9" t="s">
        <v>55</v>
      </c>
      <c r="V133" s="86"/>
      <c r="W133" s="86"/>
      <c r="X133" s="86"/>
      <c r="Y133" s="74">
        <v>125</v>
      </c>
      <c r="Z133" s="74">
        <v>79</v>
      </c>
      <c r="AA133" s="74">
        <v>55.1</v>
      </c>
      <c r="AB133" s="74">
        <v>1.47</v>
      </c>
      <c r="AC133" s="35">
        <f t="shared" si="7"/>
        <v>25.498634828080895</v>
      </c>
      <c r="AD133" s="74"/>
      <c r="AE133" s="9" t="s">
        <v>77</v>
      </c>
      <c r="AF133" s="86"/>
      <c r="AG133" s="9" t="s">
        <v>439</v>
      </c>
      <c r="AH133" s="94" t="s">
        <v>687</v>
      </c>
    </row>
    <row r="134" spans="1:34" s="6" customFormat="1" ht="70.5" customHeight="1" x14ac:dyDescent="0.3">
      <c r="A134" s="30">
        <v>133</v>
      </c>
      <c r="B134" s="77">
        <v>45485</v>
      </c>
      <c r="C134" s="78" t="s">
        <v>608</v>
      </c>
      <c r="D134" s="4">
        <v>8345993</v>
      </c>
      <c r="E134" s="3" t="s">
        <v>688</v>
      </c>
      <c r="F134" s="71"/>
      <c r="G134" s="3" t="str">
        <f t="shared" si="8"/>
        <v xml:space="preserve">Jorge Humberto Vanegas Vélez </v>
      </c>
      <c r="H134" s="4" t="s">
        <v>62</v>
      </c>
      <c r="I134" s="15">
        <v>18199</v>
      </c>
      <c r="J134" s="5">
        <f t="shared" si="9"/>
        <v>74</v>
      </c>
      <c r="K134" s="18" t="s">
        <v>63</v>
      </c>
      <c r="L134" s="4">
        <v>3148473298</v>
      </c>
      <c r="M134" s="4" t="s">
        <v>198</v>
      </c>
      <c r="N134" s="16" t="s">
        <v>689</v>
      </c>
      <c r="O134" s="4" t="s">
        <v>143</v>
      </c>
      <c r="P134" s="4" t="s">
        <v>40</v>
      </c>
      <c r="Q134" s="4" t="s">
        <v>690</v>
      </c>
      <c r="R134" s="4" t="s">
        <v>318</v>
      </c>
      <c r="S134" s="4" t="s">
        <v>157</v>
      </c>
      <c r="T134" s="84" t="s">
        <v>682</v>
      </c>
      <c r="U134" s="85" t="s">
        <v>43</v>
      </c>
      <c r="V134" s="86"/>
      <c r="W134" s="86"/>
      <c r="X134" s="86"/>
      <c r="Y134" s="74">
        <v>134</v>
      </c>
      <c r="Z134" s="74">
        <v>81</v>
      </c>
      <c r="AA134" s="74">
        <v>76.400000000000006</v>
      </c>
      <c r="AB134" s="74">
        <v>1.7</v>
      </c>
      <c r="AC134" s="35">
        <f>AA134/(AB134*AB134)</f>
        <v>26.435986159169556</v>
      </c>
      <c r="AD134" s="74"/>
      <c r="AE134" s="9" t="s">
        <v>46</v>
      </c>
      <c r="AF134" s="86"/>
      <c r="AG134" s="9"/>
      <c r="AH134" s="94"/>
    </row>
    <row r="135" spans="1:34" s="6" customFormat="1" ht="70.5" customHeight="1" x14ac:dyDescent="0.3">
      <c r="A135" s="30">
        <v>134</v>
      </c>
      <c r="B135" s="77">
        <v>45485</v>
      </c>
      <c r="C135" s="78" t="s">
        <v>608</v>
      </c>
      <c r="D135" s="4">
        <v>42745710</v>
      </c>
      <c r="E135" s="3" t="s">
        <v>691</v>
      </c>
      <c r="F135" s="71"/>
      <c r="G135" s="3" t="str">
        <f t="shared" si="8"/>
        <v xml:space="preserve">Isabel Cristina Restrepo López  </v>
      </c>
      <c r="H135" s="4" t="s">
        <v>36</v>
      </c>
      <c r="I135" s="15">
        <v>20145</v>
      </c>
      <c r="J135" s="5">
        <f t="shared" si="9"/>
        <v>69</v>
      </c>
      <c r="K135" s="18" t="s">
        <v>37</v>
      </c>
      <c r="L135" s="4">
        <v>3014177759</v>
      </c>
      <c r="M135" s="4" t="s">
        <v>68</v>
      </c>
      <c r="N135" s="16" t="s">
        <v>692</v>
      </c>
      <c r="O135" s="4" t="s">
        <v>80</v>
      </c>
      <c r="P135" s="4" t="s">
        <v>40</v>
      </c>
      <c r="Q135" s="4" t="s">
        <v>693</v>
      </c>
      <c r="R135" s="4" t="s">
        <v>649</v>
      </c>
      <c r="S135" s="4" t="s">
        <v>131</v>
      </c>
      <c r="T135" s="84" t="s">
        <v>694</v>
      </c>
      <c r="U135" s="85" t="s">
        <v>43</v>
      </c>
      <c r="V135" s="86"/>
      <c r="W135" s="86"/>
      <c r="X135" s="86"/>
      <c r="Y135" s="74">
        <v>150</v>
      </c>
      <c r="Z135" s="74">
        <v>74</v>
      </c>
      <c r="AA135" s="74">
        <v>69.900000000000006</v>
      </c>
      <c r="AB135" s="74">
        <v>1.63</v>
      </c>
      <c r="AC135" s="35">
        <f>AA135/(AB135*AB135)</f>
        <v>26.308856185780424</v>
      </c>
      <c r="AD135" s="74"/>
      <c r="AE135" s="9" t="s">
        <v>77</v>
      </c>
      <c r="AF135" s="86"/>
      <c r="AG135" s="9" t="s">
        <v>439</v>
      </c>
      <c r="AH135" s="94" t="s">
        <v>695</v>
      </c>
    </row>
    <row r="136" spans="1:34" s="6" customFormat="1" ht="70.5" customHeight="1" x14ac:dyDescent="0.3">
      <c r="A136" s="30">
        <v>135</v>
      </c>
      <c r="B136" s="77">
        <v>45485</v>
      </c>
      <c r="C136" s="78" t="s">
        <v>608</v>
      </c>
      <c r="D136" s="4">
        <v>71579716</v>
      </c>
      <c r="E136" s="3" t="s">
        <v>696</v>
      </c>
      <c r="F136" s="71"/>
      <c r="G136" s="3" t="str">
        <f t="shared" si="8"/>
        <v xml:space="preserve">Alejandro Barrera Agudelo </v>
      </c>
      <c r="H136" s="4" t="s">
        <v>62</v>
      </c>
      <c r="I136" s="15">
        <v>21940</v>
      </c>
      <c r="J136" s="5">
        <f t="shared" si="9"/>
        <v>64</v>
      </c>
      <c r="K136" s="18" t="s">
        <v>48</v>
      </c>
      <c r="L136" s="4">
        <v>3013818899</v>
      </c>
      <c r="M136" s="4" t="s">
        <v>64</v>
      </c>
      <c r="N136" s="16" t="s">
        <v>697</v>
      </c>
      <c r="O136" s="4" t="s">
        <v>698</v>
      </c>
      <c r="P136" s="4" t="s">
        <v>218</v>
      </c>
      <c r="Q136" s="4" t="s">
        <v>699</v>
      </c>
      <c r="R136" s="4" t="s">
        <v>34</v>
      </c>
      <c r="S136" s="4" t="s">
        <v>157</v>
      </c>
      <c r="T136" s="84" t="s">
        <v>700</v>
      </c>
      <c r="U136" s="85" t="s">
        <v>43</v>
      </c>
      <c r="V136" s="86"/>
      <c r="W136" s="86"/>
      <c r="X136" s="86"/>
      <c r="Y136" s="74">
        <v>130</v>
      </c>
      <c r="Z136" s="74">
        <v>87</v>
      </c>
      <c r="AA136" s="74">
        <v>86</v>
      </c>
      <c r="AB136" s="74">
        <v>1.75</v>
      </c>
      <c r="AC136" s="35">
        <f t="shared" ref="AC136" si="10">AA136/(AB136*AB136)</f>
        <v>28.081632653061224</v>
      </c>
      <c r="AD136" s="74"/>
      <c r="AE136" s="9" t="s">
        <v>46</v>
      </c>
      <c r="AF136" s="86"/>
      <c r="AG136" s="9"/>
      <c r="AH136" s="94"/>
    </row>
    <row r="137" spans="1:34" s="6" customFormat="1" ht="70.5" customHeight="1" x14ac:dyDescent="0.3">
      <c r="A137" s="30">
        <v>136</v>
      </c>
      <c r="B137" s="77">
        <v>45485</v>
      </c>
      <c r="C137" s="78" t="s">
        <v>608</v>
      </c>
      <c r="D137" s="4">
        <v>39401298</v>
      </c>
      <c r="E137" s="3" t="s">
        <v>701</v>
      </c>
      <c r="F137" s="71"/>
      <c r="G137" s="3" t="str">
        <f t="shared" si="8"/>
        <v xml:space="preserve">Cruz Elena Yagari Carupia </v>
      </c>
      <c r="H137" s="4" t="s">
        <v>36</v>
      </c>
      <c r="I137" s="15">
        <v>20588</v>
      </c>
      <c r="J137" s="5">
        <f t="shared" si="9"/>
        <v>68</v>
      </c>
      <c r="K137" s="18" t="s">
        <v>63</v>
      </c>
      <c r="L137" s="4">
        <v>3136351154</v>
      </c>
      <c r="M137" s="4" t="s">
        <v>49</v>
      </c>
      <c r="N137" s="16" t="s">
        <v>702</v>
      </c>
      <c r="O137" s="4" t="s">
        <v>143</v>
      </c>
      <c r="P137" s="4" t="s">
        <v>40</v>
      </c>
      <c r="Q137" s="4" t="s">
        <v>703</v>
      </c>
      <c r="R137" s="4" t="s">
        <v>704</v>
      </c>
      <c r="S137" s="4" t="s">
        <v>131</v>
      </c>
      <c r="T137" s="84" t="s">
        <v>705</v>
      </c>
      <c r="U137" s="9" t="s">
        <v>55</v>
      </c>
      <c r="V137" s="86"/>
      <c r="W137" s="86"/>
      <c r="X137" s="86"/>
      <c r="Y137" s="74">
        <v>177</v>
      </c>
      <c r="Z137" s="74">
        <v>93</v>
      </c>
      <c r="AA137" s="74">
        <v>67.900000000000006</v>
      </c>
      <c r="AB137" s="74">
        <v>1.5</v>
      </c>
      <c r="AC137" s="35">
        <f>AA137/(AB137*AB137)</f>
        <v>30.177777777777781</v>
      </c>
      <c r="AD137" s="86"/>
      <c r="AE137" s="9" t="s">
        <v>77</v>
      </c>
      <c r="AF137" s="86"/>
      <c r="AG137" s="9" t="s">
        <v>439</v>
      </c>
      <c r="AH137" s="94" t="s">
        <v>706</v>
      </c>
    </row>
    <row r="138" spans="1:34" s="6" customFormat="1" ht="70.5" customHeight="1" x14ac:dyDescent="0.3">
      <c r="A138" s="30">
        <v>137</v>
      </c>
      <c r="B138" s="77">
        <v>45485</v>
      </c>
      <c r="C138" s="78" t="s">
        <v>608</v>
      </c>
      <c r="D138" s="4">
        <v>42925380</v>
      </c>
      <c r="E138" s="3" t="s">
        <v>707</v>
      </c>
      <c r="F138" s="71"/>
      <c r="G138" s="3" t="str">
        <f t="shared" si="8"/>
        <v xml:space="preserve">Ruth Marina Ospina Gallo </v>
      </c>
      <c r="H138" s="4" t="s">
        <v>36</v>
      </c>
      <c r="I138" s="15">
        <v>22674</v>
      </c>
      <c r="J138" s="5">
        <f t="shared" si="9"/>
        <v>62</v>
      </c>
      <c r="K138" s="18" t="s">
        <v>37</v>
      </c>
      <c r="L138" s="4">
        <v>3226120204</v>
      </c>
      <c r="M138" s="4" t="s">
        <v>38</v>
      </c>
      <c r="N138" s="16" t="s">
        <v>708</v>
      </c>
      <c r="O138" s="4" t="s">
        <v>51</v>
      </c>
      <c r="P138" s="4" t="s">
        <v>40</v>
      </c>
      <c r="Q138" s="4" t="s">
        <v>709</v>
      </c>
      <c r="R138" s="4" t="s">
        <v>710</v>
      </c>
      <c r="S138" s="4" t="s">
        <v>131</v>
      </c>
      <c r="T138" s="84" t="s">
        <v>152</v>
      </c>
      <c r="U138" s="88" t="s">
        <v>140</v>
      </c>
      <c r="V138" s="86"/>
      <c r="W138" s="86"/>
      <c r="X138" s="86"/>
      <c r="Y138" s="74">
        <v>138</v>
      </c>
      <c r="Z138" s="74">
        <v>91</v>
      </c>
      <c r="AA138" s="74">
        <v>63.8</v>
      </c>
      <c r="AB138" s="74">
        <v>1.48</v>
      </c>
      <c r="AC138" s="35">
        <f>AA138/(AB138*AB138)</f>
        <v>29.127100073046019</v>
      </c>
      <c r="AD138" s="86"/>
      <c r="AE138" s="9" t="s">
        <v>46</v>
      </c>
      <c r="AF138" s="86"/>
      <c r="AG138" s="9"/>
      <c r="AH138" s="94"/>
    </row>
    <row r="139" spans="1:34" s="6" customFormat="1" ht="70.5" customHeight="1" x14ac:dyDescent="0.3">
      <c r="A139" s="30">
        <v>138</v>
      </c>
      <c r="B139" s="77">
        <v>45485</v>
      </c>
      <c r="C139" s="78" t="s">
        <v>608</v>
      </c>
      <c r="D139" s="4">
        <v>43008282</v>
      </c>
      <c r="E139" s="3" t="s">
        <v>711</v>
      </c>
      <c r="F139" s="71"/>
      <c r="G139" s="3" t="str">
        <f t="shared" si="8"/>
        <v xml:space="preserve">Angela María Carvajal  Valencia </v>
      </c>
      <c r="H139" s="4" t="s">
        <v>36</v>
      </c>
      <c r="I139" s="15">
        <v>22132</v>
      </c>
      <c r="J139" s="5">
        <f t="shared" si="9"/>
        <v>63</v>
      </c>
      <c r="K139" s="18" t="s">
        <v>37</v>
      </c>
      <c r="L139" s="4">
        <v>3216910445</v>
      </c>
      <c r="M139" s="4" t="s">
        <v>49</v>
      </c>
      <c r="N139" s="16" t="s">
        <v>712</v>
      </c>
      <c r="O139" s="4" t="s">
        <v>51</v>
      </c>
      <c r="P139" s="4" t="s">
        <v>52</v>
      </c>
      <c r="Q139" s="4" t="s">
        <v>713</v>
      </c>
      <c r="R139" s="4" t="s">
        <v>710</v>
      </c>
      <c r="S139" s="4" t="s">
        <v>157</v>
      </c>
      <c r="T139" s="84" t="s">
        <v>682</v>
      </c>
      <c r="U139" s="85" t="s">
        <v>43</v>
      </c>
      <c r="V139" s="86"/>
      <c r="W139" s="86"/>
      <c r="X139" s="86"/>
      <c r="Y139" s="74">
        <v>94</v>
      </c>
      <c r="Z139" s="74">
        <v>70</v>
      </c>
      <c r="AA139" s="74">
        <v>60.3</v>
      </c>
      <c r="AB139" s="74">
        <v>1.6</v>
      </c>
      <c r="AC139" s="35">
        <f>AA139/(AB139*AB139)</f>
        <v>23.554687499999993</v>
      </c>
      <c r="AD139" s="86"/>
      <c r="AE139" s="9" t="s">
        <v>46</v>
      </c>
      <c r="AF139" s="86"/>
      <c r="AG139" s="9"/>
      <c r="AH139" s="94"/>
    </row>
    <row r="140" spans="1:34" s="6" customFormat="1" ht="70.5" customHeight="1" x14ac:dyDescent="0.3">
      <c r="A140" s="30">
        <v>139</v>
      </c>
      <c r="B140" s="77">
        <v>45485</v>
      </c>
      <c r="C140" s="78" t="s">
        <v>608</v>
      </c>
      <c r="D140" s="4">
        <v>43077722</v>
      </c>
      <c r="E140" s="3" t="s">
        <v>714</v>
      </c>
      <c r="F140" s="71"/>
      <c r="G140" s="3" t="str">
        <f t="shared" si="8"/>
        <v xml:space="preserve">Piedad del Carmen Vargas Muñoz </v>
      </c>
      <c r="H140" s="4" t="s">
        <v>36</v>
      </c>
      <c r="I140" s="15">
        <v>23661</v>
      </c>
      <c r="J140" s="5">
        <f t="shared" si="9"/>
        <v>59</v>
      </c>
      <c r="K140" s="18" t="s">
        <v>37</v>
      </c>
      <c r="L140" s="4">
        <v>3103591910</v>
      </c>
      <c r="M140" s="4" t="s">
        <v>68</v>
      </c>
      <c r="N140" s="16" t="s">
        <v>715</v>
      </c>
      <c r="O140" s="4" t="s">
        <v>247</v>
      </c>
      <c r="P140" s="4" t="s">
        <v>40</v>
      </c>
      <c r="Q140" s="4" t="s">
        <v>716</v>
      </c>
      <c r="R140" s="4" t="s">
        <v>285</v>
      </c>
      <c r="S140" s="4" t="s">
        <v>131</v>
      </c>
      <c r="T140" s="84" t="s">
        <v>412</v>
      </c>
      <c r="U140" s="88" t="s">
        <v>140</v>
      </c>
      <c r="V140" s="86"/>
      <c r="W140" s="86"/>
      <c r="X140" s="86"/>
      <c r="Y140" s="74">
        <v>127</v>
      </c>
      <c r="Z140" s="74">
        <v>85</v>
      </c>
      <c r="AA140" s="74">
        <v>56.9</v>
      </c>
      <c r="AB140" s="74">
        <v>1.56</v>
      </c>
      <c r="AC140" s="35">
        <f>AA140/(AB140*AB140)</f>
        <v>23.380999342537802</v>
      </c>
      <c r="AD140" s="86"/>
      <c r="AE140" s="9" t="s">
        <v>46</v>
      </c>
      <c r="AF140" s="86"/>
      <c r="AG140" s="9"/>
      <c r="AH140" s="94"/>
    </row>
    <row r="141" spans="1:34" customFormat="1" ht="70.5" customHeight="1" x14ac:dyDescent="0.3">
      <c r="A141" s="30">
        <v>140</v>
      </c>
      <c r="B141" s="13">
        <v>45500.908113425925</v>
      </c>
      <c r="C141" s="14" t="s">
        <v>717</v>
      </c>
      <c r="D141" s="4">
        <v>98549164</v>
      </c>
      <c r="E141" s="3" t="s">
        <v>718</v>
      </c>
      <c r="F141" s="3" t="s">
        <v>719</v>
      </c>
      <c r="G141" s="3" t="str">
        <f t="shared" si="8"/>
        <v>Diego Cataño zapata</v>
      </c>
      <c r="H141" s="4" t="s">
        <v>62</v>
      </c>
      <c r="I141" s="15">
        <v>25571</v>
      </c>
      <c r="J141" s="5">
        <f t="shared" si="9"/>
        <v>54</v>
      </c>
      <c r="K141" s="18" t="s">
        <v>276</v>
      </c>
      <c r="L141" s="4">
        <v>3127397271</v>
      </c>
      <c r="M141" s="4" t="s">
        <v>720</v>
      </c>
      <c r="N141" s="16" t="s">
        <v>721</v>
      </c>
      <c r="O141" s="4" t="s">
        <v>51</v>
      </c>
      <c r="P141" s="4" t="s">
        <v>52</v>
      </c>
      <c r="Q141" s="4" t="s">
        <v>722</v>
      </c>
      <c r="R141" s="4" t="s">
        <v>723</v>
      </c>
      <c r="S141" s="4" t="s">
        <v>131</v>
      </c>
      <c r="T141" s="84" t="s">
        <v>724</v>
      </c>
      <c r="U141" s="85" t="s">
        <v>43</v>
      </c>
      <c r="V141" s="9" t="s">
        <v>725</v>
      </c>
      <c r="W141" s="9" t="s">
        <v>460</v>
      </c>
      <c r="X141" s="17" t="s">
        <v>461</v>
      </c>
      <c r="Y141" s="17">
        <v>105</v>
      </c>
      <c r="Z141" s="17">
        <v>74</v>
      </c>
      <c r="AA141" s="17">
        <v>68</v>
      </c>
      <c r="AB141" s="17">
        <v>1.7</v>
      </c>
      <c r="AC141" s="35">
        <f t="shared" si="6"/>
        <v>23.529411764705884</v>
      </c>
      <c r="AD141" s="17" t="s">
        <v>76</v>
      </c>
      <c r="AE141" s="9" t="s">
        <v>46</v>
      </c>
      <c r="AF141" s="17"/>
      <c r="AG141" s="9"/>
      <c r="AH141" s="94" t="s">
        <v>726</v>
      </c>
    </row>
    <row r="142" spans="1:34" customFormat="1" ht="70.5" customHeight="1" x14ac:dyDescent="0.3">
      <c r="A142" s="30">
        <v>141</v>
      </c>
      <c r="B142" s="13">
        <v>45500.894814814812</v>
      </c>
      <c r="C142" s="14" t="s">
        <v>717</v>
      </c>
      <c r="D142" s="4">
        <v>39180287</v>
      </c>
      <c r="E142" s="3" t="s">
        <v>727</v>
      </c>
      <c r="F142" s="3" t="s">
        <v>728</v>
      </c>
      <c r="G142" s="3" t="str">
        <f t="shared" si="8"/>
        <v>María Rubiela López Buitrago</v>
      </c>
      <c r="H142" s="4" t="s">
        <v>36</v>
      </c>
      <c r="I142" s="15">
        <v>21488</v>
      </c>
      <c r="J142" s="5">
        <f t="shared" si="9"/>
        <v>65</v>
      </c>
      <c r="K142" s="18" t="s">
        <v>37</v>
      </c>
      <c r="L142" s="4">
        <v>3144183197</v>
      </c>
      <c r="M142" s="4" t="s">
        <v>729</v>
      </c>
      <c r="N142" s="16" t="s">
        <v>460</v>
      </c>
      <c r="O142" s="4" t="s">
        <v>143</v>
      </c>
      <c r="P142" s="4" t="s">
        <v>40</v>
      </c>
      <c r="Q142" s="4" t="s">
        <v>730</v>
      </c>
      <c r="R142" s="4" t="s">
        <v>307</v>
      </c>
      <c r="S142" s="4" t="s">
        <v>157</v>
      </c>
      <c r="T142" s="84" t="s">
        <v>731</v>
      </c>
      <c r="U142" s="9" t="s">
        <v>55</v>
      </c>
      <c r="V142" s="9" t="s">
        <v>22</v>
      </c>
      <c r="W142" s="9" t="s">
        <v>303</v>
      </c>
      <c r="X142" s="17" t="s">
        <v>461</v>
      </c>
      <c r="Y142" s="17">
        <v>96</v>
      </c>
      <c r="Z142" s="17">
        <v>63</v>
      </c>
      <c r="AA142" s="17">
        <v>53</v>
      </c>
      <c r="AB142" s="17">
        <v>1.55</v>
      </c>
      <c r="AC142" s="35">
        <f t="shared" si="6"/>
        <v>22.060353798126947</v>
      </c>
      <c r="AD142" s="17" t="s">
        <v>60</v>
      </c>
      <c r="AE142" s="9" t="s">
        <v>46</v>
      </c>
      <c r="AF142" s="17"/>
      <c r="AG142" s="9" t="s">
        <v>439</v>
      </c>
      <c r="AH142" s="94" t="s">
        <v>1822</v>
      </c>
    </row>
    <row r="143" spans="1:34" customFormat="1" ht="70.5" customHeight="1" x14ac:dyDescent="0.3">
      <c r="A143" s="30">
        <v>142</v>
      </c>
      <c r="B143" s="13">
        <v>45500.875833333332</v>
      </c>
      <c r="C143" s="14" t="s">
        <v>717</v>
      </c>
      <c r="D143" s="4">
        <v>21777225</v>
      </c>
      <c r="E143" s="3" t="s">
        <v>732</v>
      </c>
      <c r="F143" s="3" t="s">
        <v>733</v>
      </c>
      <c r="G143" s="3" t="str">
        <f t="shared" si="8"/>
        <v>Rosa Emma Duque Giraldo</v>
      </c>
      <c r="H143" s="4" t="s">
        <v>36</v>
      </c>
      <c r="I143" s="15">
        <v>20630</v>
      </c>
      <c r="J143" s="5">
        <f t="shared" si="9"/>
        <v>68</v>
      </c>
      <c r="K143" s="18" t="s">
        <v>37</v>
      </c>
      <c r="L143" s="4">
        <v>3228623260</v>
      </c>
      <c r="M143" s="4" t="s">
        <v>729</v>
      </c>
      <c r="N143" s="16" t="s">
        <v>460</v>
      </c>
      <c r="O143" s="4" t="s">
        <v>80</v>
      </c>
      <c r="P143" s="4" t="s">
        <v>52</v>
      </c>
      <c r="Q143" s="4" t="s">
        <v>734</v>
      </c>
      <c r="R143" s="4" t="s">
        <v>735</v>
      </c>
      <c r="S143" s="4" t="s">
        <v>131</v>
      </c>
      <c r="T143" s="84" t="s">
        <v>736</v>
      </c>
      <c r="U143" s="88" t="s">
        <v>140</v>
      </c>
      <c r="V143" s="9" t="s">
        <v>22</v>
      </c>
      <c r="W143" s="9" t="s">
        <v>737</v>
      </c>
      <c r="X143" s="17" t="s">
        <v>480</v>
      </c>
      <c r="Y143" s="17">
        <v>149</v>
      </c>
      <c r="Z143" s="17">
        <v>81</v>
      </c>
      <c r="AA143" s="17">
        <v>69</v>
      </c>
      <c r="AB143" s="17">
        <v>1.57</v>
      </c>
      <c r="AC143" s="35">
        <f t="shared" si="6"/>
        <v>27.993022029291247</v>
      </c>
      <c r="AD143" s="17" t="s">
        <v>76</v>
      </c>
      <c r="AE143" s="9" t="s">
        <v>77</v>
      </c>
      <c r="AF143" s="17" t="s">
        <v>460</v>
      </c>
      <c r="AG143" s="9" t="s">
        <v>439</v>
      </c>
      <c r="AH143" s="94" t="s">
        <v>1823</v>
      </c>
    </row>
    <row r="144" spans="1:34" customFormat="1" ht="70.5" customHeight="1" x14ac:dyDescent="0.3">
      <c r="A144" s="30">
        <v>143</v>
      </c>
      <c r="B144" s="13">
        <v>45500.87259259259</v>
      </c>
      <c r="C144" s="14" t="s">
        <v>717</v>
      </c>
      <c r="D144" s="4">
        <v>43756807</v>
      </c>
      <c r="E144" s="3" t="s">
        <v>738</v>
      </c>
      <c r="F144" s="3" t="s">
        <v>739</v>
      </c>
      <c r="G144" s="3" t="str">
        <f t="shared" si="8"/>
        <v>Liliana Maria Quintero</v>
      </c>
      <c r="H144" s="4" t="s">
        <v>36</v>
      </c>
      <c r="I144" s="15">
        <v>28356</v>
      </c>
      <c r="J144" s="5">
        <f t="shared" si="9"/>
        <v>46</v>
      </c>
      <c r="K144" s="18" t="s">
        <v>37</v>
      </c>
      <c r="L144" s="4">
        <v>3145873409</v>
      </c>
      <c r="M144" s="4" t="s">
        <v>729</v>
      </c>
      <c r="N144" s="16" t="s">
        <v>740</v>
      </c>
      <c r="O144" s="4" t="s">
        <v>51</v>
      </c>
      <c r="P144" s="4" t="s">
        <v>52</v>
      </c>
      <c r="Q144" s="4" t="s">
        <v>741</v>
      </c>
      <c r="R144" s="4" t="s">
        <v>460</v>
      </c>
      <c r="S144" s="4" t="s">
        <v>131</v>
      </c>
      <c r="T144" s="84" t="s">
        <v>742</v>
      </c>
      <c r="U144" s="93" t="s">
        <v>140</v>
      </c>
      <c r="V144" s="9" t="s">
        <v>743</v>
      </c>
      <c r="W144" s="9" t="s">
        <v>460</v>
      </c>
      <c r="X144" s="17" t="s">
        <v>461</v>
      </c>
      <c r="Y144" s="17">
        <v>99</v>
      </c>
      <c r="Z144" s="17">
        <v>64</v>
      </c>
      <c r="AA144" s="17">
        <v>48</v>
      </c>
      <c r="AB144" s="17">
        <v>1.59</v>
      </c>
      <c r="AC144" s="35">
        <f t="shared" si="6"/>
        <v>18.986590720303784</v>
      </c>
      <c r="AD144" s="17" t="s">
        <v>60</v>
      </c>
      <c r="AE144" s="85" t="s">
        <v>56</v>
      </c>
      <c r="AF144" s="87" t="s">
        <v>98</v>
      </c>
      <c r="AG144" s="12" t="s">
        <v>418</v>
      </c>
      <c r="AH144" s="94" t="s">
        <v>1824</v>
      </c>
    </row>
    <row r="145" spans="1:34" customFormat="1" ht="70.5" customHeight="1" x14ac:dyDescent="0.3">
      <c r="A145" s="30">
        <v>144</v>
      </c>
      <c r="B145" s="13">
        <v>45500.862662037034</v>
      </c>
      <c r="C145" s="14" t="s">
        <v>717</v>
      </c>
      <c r="D145" s="4">
        <v>3493571</v>
      </c>
      <c r="E145" s="3" t="s">
        <v>744</v>
      </c>
      <c r="F145" s="3" t="s">
        <v>745</v>
      </c>
      <c r="G145" s="3" t="str">
        <f t="shared" si="8"/>
        <v>Francisco Javier Hoyos Gómez</v>
      </c>
      <c r="H145" s="4" t="s">
        <v>62</v>
      </c>
      <c r="I145" s="15">
        <v>20099</v>
      </c>
      <c r="J145" s="5">
        <f t="shared" si="9"/>
        <v>69</v>
      </c>
      <c r="K145" s="18" t="s">
        <v>48</v>
      </c>
      <c r="L145" s="4">
        <v>3136227183</v>
      </c>
      <c r="M145" s="4" t="s">
        <v>729</v>
      </c>
      <c r="N145" s="16" t="s">
        <v>460</v>
      </c>
      <c r="O145" s="4" t="s">
        <v>80</v>
      </c>
      <c r="P145" s="4" t="s">
        <v>52</v>
      </c>
      <c r="Q145" s="4" t="s">
        <v>746</v>
      </c>
      <c r="R145" s="4" t="s">
        <v>747</v>
      </c>
      <c r="S145" s="4" t="s">
        <v>126</v>
      </c>
      <c r="T145" s="84" t="s">
        <v>748</v>
      </c>
      <c r="U145" s="9" t="s">
        <v>55</v>
      </c>
      <c r="V145" s="9" t="s">
        <v>749</v>
      </c>
      <c r="W145" s="9" t="s">
        <v>460</v>
      </c>
      <c r="X145" s="17" t="s">
        <v>461</v>
      </c>
      <c r="Y145" s="17">
        <v>128</v>
      </c>
      <c r="Z145" s="17">
        <v>71</v>
      </c>
      <c r="AA145" s="17">
        <v>79</v>
      </c>
      <c r="AB145" s="17">
        <v>1.73</v>
      </c>
      <c r="AC145" s="35">
        <f t="shared" si="6"/>
        <v>26.395803401383272</v>
      </c>
      <c r="AD145" s="17" t="s">
        <v>76</v>
      </c>
      <c r="AE145" s="9" t="s">
        <v>46</v>
      </c>
      <c r="AF145" s="17"/>
      <c r="AG145" s="12" t="s">
        <v>418</v>
      </c>
      <c r="AH145" s="94" t="s">
        <v>1825</v>
      </c>
    </row>
    <row r="146" spans="1:34" customFormat="1" ht="70.5" customHeight="1" x14ac:dyDescent="0.3">
      <c r="A146" s="30">
        <v>145</v>
      </c>
      <c r="B146" s="13">
        <v>45500.859039351853</v>
      </c>
      <c r="C146" s="14" t="s">
        <v>717</v>
      </c>
      <c r="D146" s="4">
        <v>43456386</v>
      </c>
      <c r="E146" s="3" t="s">
        <v>750</v>
      </c>
      <c r="F146" s="3" t="s">
        <v>751</v>
      </c>
      <c r="G146" s="3" t="str">
        <f t="shared" si="8"/>
        <v>Nubia Naranjo Giraldo</v>
      </c>
      <c r="H146" s="4" t="s">
        <v>36</v>
      </c>
      <c r="I146" s="15">
        <v>24417</v>
      </c>
      <c r="J146" s="5">
        <f t="shared" si="9"/>
        <v>57</v>
      </c>
      <c r="K146" s="18" t="s">
        <v>37</v>
      </c>
      <c r="L146" s="4">
        <v>3113325310</v>
      </c>
      <c r="M146" s="4" t="s">
        <v>729</v>
      </c>
      <c r="N146" s="16" t="s">
        <v>460</v>
      </c>
      <c r="O146" s="4" t="s">
        <v>80</v>
      </c>
      <c r="P146" s="4" t="s">
        <v>40</v>
      </c>
      <c r="Q146" s="4" t="s">
        <v>752</v>
      </c>
      <c r="R146" s="4" t="s">
        <v>753</v>
      </c>
      <c r="S146" s="4" t="s">
        <v>157</v>
      </c>
      <c r="T146" s="84" t="s">
        <v>754</v>
      </c>
      <c r="U146" s="88" t="s">
        <v>140</v>
      </c>
      <c r="V146" s="9" t="s">
        <v>755</v>
      </c>
      <c r="W146" s="9" t="s">
        <v>460</v>
      </c>
      <c r="X146" s="17" t="s">
        <v>461</v>
      </c>
      <c r="Y146" s="17">
        <v>121</v>
      </c>
      <c r="Z146" s="17">
        <v>90</v>
      </c>
      <c r="AA146" s="17">
        <v>63</v>
      </c>
      <c r="AB146" s="17">
        <v>1.54</v>
      </c>
      <c r="AC146" s="35">
        <f t="shared" si="6"/>
        <v>26.564344746162927</v>
      </c>
      <c r="AD146" s="17" t="s">
        <v>60</v>
      </c>
      <c r="AE146" s="9" t="s">
        <v>46</v>
      </c>
      <c r="AF146" s="17"/>
      <c r="AG146" s="12" t="s">
        <v>418</v>
      </c>
      <c r="AH146" s="94" t="s">
        <v>1826</v>
      </c>
    </row>
    <row r="147" spans="1:34" customFormat="1" ht="70.5" customHeight="1" x14ac:dyDescent="0.3">
      <c r="A147" s="30">
        <v>146</v>
      </c>
      <c r="B147" s="13">
        <v>45500.856585648151</v>
      </c>
      <c r="C147" s="14" t="s">
        <v>717</v>
      </c>
      <c r="D147" s="4">
        <v>21625554</v>
      </c>
      <c r="E147" s="3" t="s">
        <v>756</v>
      </c>
      <c r="F147" s="3" t="s">
        <v>757</v>
      </c>
      <c r="G147" s="3" t="str">
        <f t="shared" si="8"/>
        <v>Nory Castañeda Castañeda</v>
      </c>
      <c r="H147" s="4" t="s">
        <v>36</v>
      </c>
      <c r="I147" s="15">
        <v>22018</v>
      </c>
      <c r="J147" s="5">
        <f t="shared" si="9"/>
        <v>64</v>
      </c>
      <c r="K147" s="18" t="s">
        <v>37</v>
      </c>
      <c r="L147" s="4">
        <v>3147164617</v>
      </c>
      <c r="M147" s="4" t="s">
        <v>758</v>
      </c>
      <c r="N147" s="16" t="s">
        <v>460</v>
      </c>
      <c r="O147" s="4" t="s">
        <v>51</v>
      </c>
      <c r="P147" s="4" t="s">
        <v>40</v>
      </c>
      <c r="Q147" s="4" t="s">
        <v>759</v>
      </c>
      <c r="R147" s="4" t="s">
        <v>760</v>
      </c>
      <c r="S147" s="4" t="s">
        <v>331</v>
      </c>
      <c r="T147" s="84" t="s">
        <v>761</v>
      </c>
      <c r="U147" s="9" t="s">
        <v>55</v>
      </c>
      <c r="V147" s="9" t="s">
        <v>762</v>
      </c>
      <c r="W147" s="9" t="s">
        <v>763</v>
      </c>
      <c r="X147" s="17" t="s">
        <v>480</v>
      </c>
      <c r="Y147" s="17">
        <v>137</v>
      </c>
      <c r="Z147" s="17">
        <v>93</v>
      </c>
      <c r="AA147" s="17">
        <v>63</v>
      </c>
      <c r="AB147" s="17">
        <v>1.6</v>
      </c>
      <c r="AC147" s="35">
        <f t="shared" si="6"/>
        <v>24.609374999999996</v>
      </c>
      <c r="AD147" s="17" t="s">
        <v>76</v>
      </c>
      <c r="AE147" s="9" t="s">
        <v>77</v>
      </c>
      <c r="AF147" s="17" t="s">
        <v>460</v>
      </c>
      <c r="AG147" s="12" t="s">
        <v>418</v>
      </c>
      <c r="AH147" s="94" t="s">
        <v>1827</v>
      </c>
    </row>
    <row r="148" spans="1:34" customFormat="1" ht="70.5" customHeight="1" x14ac:dyDescent="0.3">
      <c r="A148" s="30">
        <v>147</v>
      </c>
      <c r="B148" s="13">
        <v>45500.852106481485</v>
      </c>
      <c r="C148" s="14" t="s">
        <v>717</v>
      </c>
      <c r="D148" s="4">
        <v>1007114999</v>
      </c>
      <c r="E148" s="3" t="s">
        <v>764</v>
      </c>
      <c r="F148" s="3" t="s">
        <v>765</v>
      </c>
      <c r="G148" s="3" t="str">
        <f t="shared" si="8"/>
        <v>Manuela Galeano Marín</v>
      </c>
      <c r="H148" s="4" t="s">
        <v>36</v>
      </c>
      <c r="I148" s="15">
        <v>36494</v>
      </c>
      <c r="J148" s="5">
        <f t="shared" si="9"/>
        <v>24</v>
      </c>
      <c r="K148" s="18" t="s">
        <v>74</v>
      </c>
      <c r="L148" s="4">
        <v>3002656533</v>
      </c>
      <c r="M148" s="4" t="s">
        <v>766</v>
      </c>
      <c r="N148" s="16" t="s">
        <v>767</v>
      </c>
      <c r="O148" s="4" t="s">
        <v>80</v>
      </c>
      <c r="P148" s="4" t="s">
        <v>52</v>
      </c>
      <c r="Q148" s="4" t="s">
        <v>768</v>
      </c>
      <c r="R148" s="4" t="s">
        <v>460</v>
      </c>
      <c r="S148" s="4" t="s">
        <v>131</v>
      </c>
      <c r="T148" s="84" t="s">
        <v>769</v>
      </c>
      <c r="U148" s="9" t="s">
        <v>55</v>
      </c>
      <c r="V148" s="9" t="s">
        <v>22</v>
      </c>
      <c r="W148" s="9" t="s">
        <v>770</v>
      </c>
      <c r="X148" s="17" t="s">
        <v>480</v>
      </c>
      <c r="Y148" s="17">
        <v>100</v>
      </c>
      <c r="Z148" s="17">
        <v>79</v>
      </c>
      <c r="AA148" s="17">
        <v>63.6</v>
      </c>
      <c r="AB148" s="17">
        <v>1.53</v>
      </c>
      <c r="AC148" s="35">
        <f t="shared" si="6"/>
        <v>27.169037549660388</v>
      </c>
      <c r="AD148" s="17" t="s">
        <v>76</v>
      </c>
      <c r="AE148" s="9" t="s">
        <v>46</v>
      </c>
      <c r="AF148" s="17"/>
      <c r="AG148" s="12" t="s">
        <v>771</v>
      </c>
      <c r="AH148" s="94" t="s">
        <v>1828</v>
      </c>
    </row>
    <row r="149" spans="1:34" customFormat="1" ht="70.5" customHeight="1" x14ac:dyDescent="0.3">
      <c r="A149" s="30">
        <v>148</v>
      </c>
      <c r="B149" s="13">
        <v>45500.848425925928</v>
      </c>
      <c r="C149" s="14" t="s">
        <v>717</v>
      </c>
      <c r="D149" s="4">
        <v>1040184351</v>
      </c>
      <c r="E149" s="3" t="s">
        <v>772</v>
      </c>
      <c r="F149" s="3" t="s">
        <v>773</v>
      </c>
      <c r="G149" s="3" t="str">
        <f t="shared" si="8"/>
        <v>Esteven Castaño Arango</v>
      </c>
      <c r="H149" s="4" t="s">
        <v>62</v>
      </c>
      <c r="I149" s="15">
        <v>36203</v>
      </c>
      <c r="J149" s="5">
        <f t="shared" si="9"/>
        <v>25</v>
      </c>
      <c r="K149" s="18" t="s">
        <v>276</v>
      </c>
      <c r="L149" s="4">
        <v>3217203612</v>
      </c>
      <c r="M149" s="4" t="s">
        <v>766</v>
      </c>
      <c r="N149" s="16" t="s">
        <v>774</v>
      </c>
      <c r="O149" s="4" t="s">
        <v>80</v>
      </c>
      <c r="P149" s="4" t="s">
        <v>52</v>
      </c>
      <c r="Q149" s="4" t="s">
        <v>775</v>
      </c>
      <c r="R149" s="4" t="s">
        <v>776</v>
      </c>
      <c r="S149" s="4" t="s">
        <v>131</v>
      </c>
      <c r="T149" s="84" t="s">
        <v>777</v>
      </c>
      <c r="U149" s="88" t="s">
        <v>140</v>
      </c>
      <c r="V149" s="9" t="s">
        <v>22</v>
      </c>
      <c r="W149" s="9" t="s">
        <v>778</v>
      </c>
      <c r="X149" s="17" t="s">
        <v>461</v>
      </c>
      <c r="Y149" s="17">
        <v>130</v>
      </c>
      <c r="Z149" s="17">
        <v>70</v>
      </c>
      <c r="AA149" s="17">
        <v>60.9</v>
      </c>
      <c r="AB149" s="17">
        <v>1.72</v>
      </c>
      <c r="AC149" s="35">
        <f t="shared" si="6"/>
        <v>20.585451595457005</v>
      </c>
      <c r="AD149" s="17" t="s">
        <v>76</v>
      </c>
      <c r="AE149" s="9" t="s">
        <v>77</v>
      </c>
      <c r="AF149" s="17" t="s">
        <v>460</v>
      </c>
      <c r="AG149" s="9" t="s">
        <v>406</v>
      </c>
      <c r="AH149" s="94" t="s">
        <v>1829</v>
      </c>
    </row>
    <row r="150" spans="1:34" customFormat="1" ht="70.5" customHeight="1" x14ac:dyDescent="0.3">
      <c r="A150" s="30">
        <v>149</v>
      </c>
      <c r="B150" s="13">
        <v>45500.825057870374</v>
      </c>
      <c r="C150" s="14" t="s">
        <v>717</v>
      </c>
      <c r="D150" s="4">
        <v>1037602880</v>
      </c>
      <c r="E150" s="3" t="s">
        <v>779</v>
      </c>
      <c r="F150" s="3" t="s">
        <v>780</v>
      </c>
      <c r="G150" s="3" t="str">
        <f t="shared" si="8"/>
        <v>Mauricio Acevedo Holguín</v>
      </c>
      <c r="H150" s="4" t="s">
        <v>62</v>
      </c>
      <c r="I150" s="15">
        <v>32926</v>
      </c>
      <c r="J150" s="5">
        <f t="shared" si="9"/>
        <v>34</v>
      </c>
      <c r="K150" s="18" t="s">
        <v>276</v>
      </c>
      <c r="L150" s="4">
        <v>3235121636</v>
      </c>
      <c r="M150" s="4" t="s">
        <v>766</v>
      </c>
      <c r="N150" s="16" t="s">
        <v>781</v>
      </c>
      <c r="O150" s="4" t="s">
        <v>51</v>
      </c>
      <c r="P150" s="4" t="s">
        <v>52</v>
      </c>
      <c r="Q150" s="4" t="s">
        <v>782</v>
      </c>
      <c r="R150" s="4" t="s">
        <v>783</v>
      </c>
      <c r="S150" s="4" t="s">
        <v>157</v>
      </c>
      <c r="T150" s="84" t="s">
        <v>784</v>
      </c>
      <c r="U150" s="9" t="s">
        <v>55</v>
      </c>
      <c r="V150" s="9" t="s">
        <v>22</v>
      </c>
      <c r="W150" s="9" t="s">
        <v>785</v>
      </c>
      <c r="X150" s="17" t="s">
        <v>480</v>
      </c>
      <c r="Y150" s="17">
        <v>104</v>
      </c>
      <c r="Z150" s="17">
        <v>67</v>
      </c>
      <c r="AA150" s="17">
        <v>67.3</v>
      </c>
      <c r="AB150" s="17">
        <v>1.7</v>
      </c>
      <c r="AC150" s="35">
        <f t="shared" si="6"/>
        <v>23.287197231833911</v>
      </c>
      <c r="AD150" s="17" t="s">
        <v>76</v>
      </c>
      <c r="AE150" s="9" t="s">
        <v>77</v>
      </c>
      <c r="AF150" s="17" t="s">
        <v>460</v>
      </c>
      <c r="AG150" s="9" t="s">
        <v>406</v>
      </c>
      <c r="AH150" s="94" t="s">
        <v>1830</v>
      </c>
    </row>
    <row r="151" spans="1:34" customFormat="1" ht="70.5" customHeight="1" x14ac:dyDescent="0.3">
      <c r="A151" s="30">
        <v>150</v>
      </c>
      <c r="B151" s="13">
        <v>45500.790451388886</v>
      </c>
      <c r="C151" s="14" t="s">
        <v>717</v>
      </c>
      <c r="D151" s="4">
        <v>43321935</v>
      </c>
      <c r="E151" s="3" t="s">
        <v>786</v>
      </c>
      <c r="F151" s="3" t="s">
        <v>787</v>
      </c>
      <c r="G151" s="3" t="str">
        <f t="shared" si="8"/>
        <v>Patricia Taborda de Ossa</v>
      </c>
      <c r="H151" s="4" t="s">
        <v>36</v>
      </c>
      <c r="I151" s="15">
        <v>25901</v>
      </c>
      <c r="J151" s="5">
        <f t="shared" si="9"/>
        <v>53</v>
      </c>
      <c r="K151" s="18" t="s">
        <v>276</v>
      </c>
      <c r="L151" s="4">
        <v>3022460178</v>
      </c>
      <c r="M151" s="4" t="s">
        <v>720</v>
      </c>
      <c r="N151" s="16" t="s">
        <v>788</v>
      </c>
      <c r="O151" s="4" t="s">
        <v>51</v>
      </c>
      <c r="P151" s="4" t="s">
        <v>52</v>
      </c>
      <c r="Q151" s="4" t="s">
        <v>747</v>
      </c>
      <c r="R151" s="4" t="s">
        <v>460</v>
      </c>
      <c r="S151" s="4" t="s">
        <v>131</v>
      </c>
      <c r="T151" s="84" t="s">
        <v>789</v>
      </c>
      <c r="U151" s="88" t="s">
        <v>140</v>
      </c>
      <c r="V151" s="9" t="s">
        <v>22</v>
      </c>
      <c r="W151" s="9" t="s">
        <v>790</v>
      </c>
      <c r="X151" s="17" t="s">
        <v>461</v>
      </c>
      <c r="Y151" s="17">
        <v>101</v>
      </c>
      <c r="Z151" s="17">
        <v>70</v>
      </c>
      <c r="AA151" s="17">
        <v>55.4</v>
      </c>
      <c r="AB151" s="17">
        <v>1.65</v>
      </c>
      <c r="AC151" s="35">
        <f t="shared" si="6"/>
        <v>20.348943985307624</v>
      </c>
      <c r="AD151" s="17" t="s">
        <v>76</v>
      </c>
      <c r="AE151" s="9" t="s">
        <v>77</v>
      </c>
      <c r="AF151" s="17" t="s">
        <v>460</v>
      </c>
      <c r="AG151" s="90" t="s">
        <v>399</v>
      </c>
      <c r="AH151" s="94" t="s">
        <v>1831</v>
      </c>
    </row>
    <row r="152" spans="1:34" customFormat="1" ht="70.5" customHeight="1" x14ac:dyDescent="0.3">
      <c r="A152" s="30">
        <v>151</v>
      </c>
      <c r="B152" s="13">
        <v>45500.785196759258</v>
      </c>
      <c r="C152" s="14" t="s">
        <v>717</v>
      </c>
      <c r="D152" s="4">
        <v>43703675</v>
      </c>
      <c r="E152" s="3" t="s">
        <v>791</v>
      </c>
      <c r="F152" s="3" t="s">
        <v>792</v>
      </c>
      <c r="G152" s="3" t="str">
        <f t="shared" si="8"/>
        <v>María Luz Elena Pulgarin .</v>
      </c>
      <c r="H152" s="4" t="s">
        <v>36</v>
      </c>
      <c r="I152" s="15">
        <v>25036</v>
      </c>
      <c r="J152" s="5">
        <f t="shared" si="9"/>
        <v>56</v>
      </c>
      <c r="K152" s="18" t="s">
        <v>37</v>
      </c>
      <c r="L152" s="4">
        <v>3135138924</v>
      </c>
      <c r="M152" s="4" t="s">
        <v>729</v>
      </c>
      <c r="N152" s="16" t="s">
        <v>793</v>
      </c>
      <c r="O152" s="4" t="s">
        <v>51</v>
      </c>
      <c r="P152" s="4" t="s">
        <v>52</v>
      </c>
      <c r="Q152" s="4" t="s">
        <v>794</v>
      </c>
      <c r="R152" s="4" t="s">
        <v>460</v>
      </c>
      <c r="S152" s="4" t="s">
        <v>131</v>
      </c>
      <c r="T152" s="84" t="s">
        <v>795</v>
      </c>
      <c r="U152" s="88" t="s">
        <v>140</v>
      </c>
      <c r="V152" s="9" t="s">
        <v>762</v>
      </c>
      <c r="W152" s="9" t="s">
        <v>645</v>
      </c>
      <c r="X152" s="17" t="s">
        <v>461</v>
      </c>
      <c r="Y152" s="17">
        <v>126</v>
      </c>
      <c r="Z152" s="17">
        <v>102</v>
      </c>
      <c r="AA152" s="17">
        <v>85</v>
      </c>
      <c r="AB152" s="17">
        <v>1.68</v>
      </c>
      <c r="AC152" s="35">
        <f t="shared" si="6"/>
        <v>30.116213151927443</v>
      </c>
      <c r="AD152" s="17" t="s">
        <v>76</v>
      </c>
      <c r="AE152" s="9" t="s">
        <v>77</v>
      </c>
      <c r="AF152" s="17" t="s">
        <v>460</v>
      </c>
      <c r="AG152" s="12" t="s">
        <v>418</v>
      </c>
      <c r="AH152" s="94" t="s">
        <v>1832</v>
      </c>
    </row>
    <row r="153" spans="1:34" customFormat="1" ht="70.5" customHeight="1" x14ac:dyDescent="0.3">
      <c r="A153" s="30">
        <v>152</v>
      </c>
      <c r="B153" s="13">
        <v>45500.781886574077</v>
      </c>
      <c r="C153" s="14" t="s">
        <v>717</v>
      </c>
      <c r="D153" s="4">
        <v>8471038</v>
      </c>
      <c r="E153" s="3" t="s">
        <v>796</v>
      </c>
      <c r="F153" s="3" t="s">
        <v>797</v>
      </c>
      <c r="G153" s="3" t="str">
        <f t="shared" si="8"/>
        <v>Salomón Velásquez Flórez</v>
      </c>
      <c r="H153" s="4" t="s">
        <v>62</v>
      </c>
      <c r="I153" s="15">
        <v>22107</v>
      </c>
      <c r="J153" s="5">
        <f t="shared" si="9"/>
        <v>64</v>
      </c>
      <c r="K153" s="18" t="s">
        <v>276</v>
      </c>
      <c r="L153" s="4">
        <v>3135138924</v>
      </c>
      <c r="M153" s="4" t="s">
        <v>729</v>
      </c>
      <c r="N153" s="16" t="s">
        <v>793</v>
      </c>
      <c r="O153" s="4" t="s">
        <v>51</v>
      </c>
      <c r="P153" s="4" t="s">
        <v>52</v>
      </c>
      <c r="Q153" s="4" t="s">
        <v>794</v>
      </c>
      <c r="R153" s="4" t="s">
        <v>460</v>
      </c>
      <c r="S153" s="4" t="s">
        <v>157</v>
      </c>
      <c r="T153" s="84" t="s">
        <v>798</v>
      </c>
      <c r="U153" s="88" t="s">
        <v>140</v>
      </c>
      <c r="V153" s="9" t="s">
        <v>152</v>
      </c>
      <c r="W153" s="9" t="s">
        <v>460</v>
      </c>
      <c r="X153" s="17" t="s">
        <v>461</v>
      </c>
      <c r="Y153" s="17">
        <v>154</v>
      </c>
      <c r="Z153" s="17">
        <v>94</v>
      </c>
      <c r="AA153" s="17">
        <v>87</v>
      </c>
      <c r="AB153" s="17">
        <v>1.65</v>
      </c>
      <c r="AC153" s="35">
        <f t="shared" si="6"/>
        <v>31.955922865013779</v>
      </c>
      <c r="AD153" s="17" t="s">
        <v>76</v>
      </c>
      <c r="AE153" s="9" t="s">
        <v>46</v>
      </c>
      <c r="AF153" s="17"/>
      <c r="AG153" s="12" t="s">
        <v>418</v>
      </c>
      <c r="AH153" s="94" t="s">
        <v>1833</v>
      </c>
    </row>
    <row r="154" spans="1:34" customFormat="1" ht="70.5" customHeight="1" x14ac:dyDescent="0.3">
      <c r="A154" s="30">
        <v>153</v>
      </c>
      <c r="B154" s="13">
        <v>45500.765405092592</v>
      </c>
      <c r="C154" s="14" t="s">
        <v>717</v>
      </c>
      <c r="D154" s="4">
        <v>1037598736</v>
      </c>
      <c r="E154" s="3" t="s">
        <v>799</v>
      </c>
      <c r="F154" s="3" t="s">
        <v>800</v>
      </c>
      <c r="G154" s="3" t="str">
        <f t="shared" si="8"/>
        <v>Yenny López Londoño</v>
      </c>
      <c r="H154" s="4" t="s">
        <v>36</v>
      </c>
      <c r="I154" s="15">
        <v>32786</v>
      </c>
      <c r="J154" s="5">
        <f t="shared" si="9"/>
        <v>34</v>
      </c>
      <c r="K154" s="18" t="s">
        <v>801</v>
      </c>
      <c r="L154" s="4">
        <v>3204256392</v>
      </c>
      <c r="M154" s="4" t="s">
        <v>720</v>
      </c>
      <c r="N154" s="16" t="s">
        <v>802</v>
      </c>
      <c r="O154" s="4" t="s">
        <v>51</v>
      </c>
      <c r="P154" s="4" t="s">
        <v>52</v>
      </c>
      <c r="Q154" s="4" t="s">
        <v>803</v>
      </c>
      <c r="R154" s="4" t="s">
        <v>804</v>
      </c>
      <c r="S154" s="4" t="s">
        <v>131</v>
      </c>
      <c r="T154" s="84" t="s">
        <v>805</v>
      </c>
      <c r="U154" s="9" t="s">
        <v>55</v>
      </c>
      <c r="V154" s="9" t="s">
        <v>22</v>
      </c>
      <c r="W154" s="9" t="s">
        <v>806</v>
      </c>
      <c r="X154" s="17" t="s">
        <v>461</v>
      </c>
      <c r="Y154" s="17">
        <v>98</v>
      </c>
      <c r="Z154" s="17">
        <v>75</v>
      </c>
      <c r="AA154" s="17">
        <v>53.5</v>
      </c>
      <c r="AB154" s="17">
        <v>1.63</v>
      </c>
      <c r="AC154" s="35">
        <f t="shared" si="6"/>
        <v>20.136249012006473</v>
      </c>
      <c r="AD154" s="17" t="s">
        <v>76</v>
      </c>
      <c r="AE154" s="9" t="s">
        <v>56</v>
      </c>
      <c r="AF154" s="87" t="s">
        <v>72</v>
      </c>
      <c r="AG154" s="9"/>
      <c r="AH154" s="94" t="s">
        <v>807</v>
      </c>
    </row>
    <row r="155" spans="1:34" customFormat="1" ht="70.5" customHeight="1" x14ac:dyDescent="0.3">
      <c r="A155" s="30">
        <v>154</v>
      </c>
      <c r="B155" s="13">
        <v>45500.753877314812</v>
      </c>
      <c r="C155" s="14" t="s">
        <v>717</v>
      </c>
      <c r="D155" s="4">
        <v>1038866305</v>
      </c>
      <c r="E155" s="3" t="s">
        <v>808</v>
      </c>
      <c r="F155" s="3" t="s">
        <v>809</v>
      </c>
      <c r="G155" s="3" t="str">
        <f t="shared" si="8"/>
        <v>Valentina Rave Rojas</v>
      </c>
      <c r="H155" s="4" t="s">
        <v>36</v>
      </c>
      <c r="I155" s="15">
        <v>38128</v>
      </c>
      <c r="J155" s="5">
        <f t="shared" si="9"/>
        <v>20</v>
      </c>
      <c r="K155" s="18" t="s">
        <v>74</v>
      </c>
      <c r="L155" s="4">
        <v>3136249553</v>
      </c>
      <c r="M155" s="4" t="s">
        <v>720</v>
      </c>
      <c r="N155" s="16" t="s">
        <v>810</v>
      </c>
      <c r="O155" s="4" t="s">
        <v>51</v>
      </c>
      <c r="P155" s="4" t="s">
        <v>52</v>
      </c>
      <c r="Q155" s="4" t="s">
        <v>811</v>
      </c>
      <c r="R155" s="4" t="s">
        <v>460</v>
      </c>
      <c r="S155" s="4" t="s">
        <v>131</v>
      </c>
      <c r="T155" s="84" t="s">
        <v>812</v>
      </c>
      <c r="U155" s="9" t="s">
        <v>55</v>
      </c>
      <c r="V155" s="9" t="s">
        <v>22</v>
      </c>
      <c r="W155" s="9" t="s">
        <v>813</v>
      </c>
      <c r="X155" s="17" t="s">
        <v>461</v>
      </c>
      <c r="Y155" s="17">
        <v>104</v>
      </c>
      <c r="Z155" s="17">
        <v>87</v>
      </c>
      <c r="AA155" s="17">
        <v>74.5</v>
      </c>
      <c r="AB155" s="17">
        <v>1.53</v>
      </c>
      <c r="AC155" s="35">
        <f t="shared" si="6"/>
        <v>31.825366312102183</v>
      </c>
      <c r="AD155" s="17" t="s">
        <v>76</v>
      </c>
      <c r="AE155" s="9" t="s">
        <v>77</v>
      </c>
      <c r="AF155" s="17" t="s">
        <v>460</v>
      </c>
      <c r="AG155" s="9" t="s">
        <v>406</v>
      </c>
      <c r="AH155" s="94" t="s">
        <v>1834</v>
      </c>
    </row>
    <row r="156" spans="1:34" customFormat="1" ht="70.5" customHeight="1" x14ac:dyDescent="0.3">
      <c r="A156" s="30">
        <v>155</v>
      </c>
      <c r="B156" s="13">
        <v>45500.738634259258</v>
      </c>
      <c r="C156" s="14" t="s">
        <v>717</v>
      </c>
      <c r="D156" s="4">
        <v>32748462</v>
      </c>
      <c r="E156" s="3" t="s">
        <v>814</v>
      </c>
      <c r="F156" s="3" t="s">
        <v>815</v>
      </c>
      <c r="G156" s="3" t="str">
        <f t="shared" si="8"/>
        <v>Zaida Medina Suárez</v>
      </c>
      <c r="H156" s="4" t="s">
        <v>36</v>
      </c>
      <c r="I156" s="15">
        <v>26195</v>
      </c>
      <c r="J156" s="5">
        <f t="shared" si="9"/>
        <v>52</v>
      </c>
      <c r="K156" s="18" t="s">
        <v>816</v>
      </c>
      <c r="L156" s="4">
        <v>30077923319</v>
      </c>
      <c r="M156" s="4" t="s">
        <v>817</v>
      </c>
      <c r="N156" s="16" t="s">
        <v>818</v>
      </c>
      <c r="O156" s="4" t="s">
        <v>134</v>
      </c>
      <c r="P156" s="4" t="s">
        <v>52</v>
      </c>
      <c r="Q156" s="4" t="s">
        <v>819</v>
      </c>
      <c r="R156" s="4" t="s">
        <v>820</v>
      </c>
      <c r="S156" s="4" t="s">
        <v>157</v>
      </c>
      <c r="T156" s="84" t="s">
        <v>821</v>
      </c>
      <c r="U156" s="88" t="s">
        <v>140</v>
      </c>
      <c r="V156" s="9" t="s">
        <v>152</v>
      </c>
      <c r="W156" s="9" t="s">
        <v>822</v>
      </c>
      <c r="X156" s="17" t="s">
        <v>461</v>
      </c>
      <c r="Y156" s="17">
        <v>146</v>
      </c>
      <c r="Z156" s="17">
        <v>107</v>
      </c>
      <c r="AA156" s="17">
        <v>100</v>
      </c>
      <c r="AB156" s="17">
        <v>1.6</v>
      </c>
      <c r="AC156" s="35">
        <f t="shared" si="6"/>
        <v>39.062499999999993</v>
      </c>
      <c r="AD156" s="17" t="s">
        <v>76</v>
      </c>
      <c r="AE156" s="9" t="s">
        <v>56</v>
      </c>
      <c r="AF156" s="87" t="s">
        <v>72</v>
      </c>
      <c r="AG156" s="12" t="s">
        <v>418</v>
      </c>
      <c r="AH156" s="94" t="s">
        <v>1835</v>
      </c>
    </row>
    <row r="157" spans="1:34" customFormat="1" ht="70.5" customHeight="1" x14ac:dyDescent="0.3">
      <c r="A157" s="30">
        <v>156</v>
      </c>
      <c r="B157" s="13">
        <v>45500.734780092593</v>
      </c>
      <c r="C157" s="14" t="s">
        <v>717</v>
      </c>
      <c r="D157" s="4">
        <v>1010085164</v>
      </c>
      <c r="E157" s="3" t="s">
        <v>823</v>
      </c>
      <c r="F157" s="3" t="s">
        <v>824</v>
      </c>
      <c r="G157" s="3" t="str">
        <f t="shared" si="8"/>
        <v>Juan Camilo Guerra</v>
      </c>
      <c r="H157" s="4" t="s">
        <v>62</v>
      </c>
      <c r="I157" s="15">
        <v>35621</v>
      </c>
      <c r="J157" s="5">
        <f t="shared" si="9"/>
        <v>27</v>
      </c>
      <c r="K157" s="18" t="s">
        <v>276</v>
      </c>
      <c r="L157" s="4">
        <v>3106005458</v>
      </c>
      <c r="M157" s="4" t="s">
        <v>720</v>
      </c>
      <c r="N157" s="16" t="s">
        <v>825</v>
      </c>
      <c r="O157" s="4" t="s">
        <v>51</v>
      </c>
      <c r="P157" s="4" t="s">
        <v>52</v>
      </c>
      <c r="Q157" s="4" t="s">
        <v>826</v>
      </c>
      <c r="R157" s="4" t="s">
        <v>827</v>
      </c>
      <c r="S157" s="4" t="s">
        <v>157</v>
      </c>
      <c r="T157" s="84" t="s">
        <v>828</v>
      </c>
      <c r="U157" s="88" t="s">
        <v>140</v>
      </c>
      <c r="V157" s="9" t="s">
        <v>22</v>
      </c>
      <c r="W157" s="9" t="s">
        <v>829</v>
      </c>
      <c r="X157" s="17" t="s">
        <v>480</v>
      </c>
      <c r="Y157" s="17">
        <v>143</v>
      </c>
      <c r="Z157" s="17">
        <v>95</v>
      </c>
      <c r="AA157" s="17">
        <v>87.5</v>
      </c>
      <c r="AB157" s="17">
        <v>1.72</v>
      </c>
      <c r="AC157" s="35">
        <f t="shared" ref="AC157:AC220" si="11">AA157/(AB157*AB157)</f>
        <v>29.576798269334777</v>
      </c>
      <c r="AD157" s="17" t="s">
        <v>76</v>
      </c>
      <c r="AE157" s="9" t="s">
        <v>56</v>
      </c>
      <c r="AF157" s="87" t="s">
        <v>830</v>
      </c>
      <c r="AG157" s="9" t="s">
        <v>406</v>
      </c>
      <c r="AH157" s="94" t="s">
        <v>1836</v>
      </c>
    </row>
    <row r="158" spans="1:34" customFormat="1" ht="70.5" customHeight="1" x14ac:dyDescent="0.3">
      <c r="A158" s="30">
        <v>157</v>
      </c>
      <c r="B158" s="13">
        <v>45500.722546296296</v>
      </c>
      <c r="C158" s="14" t="s">
        <v>717</v>
      </c>
      <c r="D158" s="4">
        <v>43447058</v>
      </c>
      <c r="E158" s="3" t="s">
        <v>831</v>
      </c>
      <c r="F158" s="3" t="s">
        <v>832</v>
      </c>
      <c r="G158" s="3" t="str">
        <f t="shared" si="8"/>
        <v>Luz Ospina López</v>
      </c>
      <c r="H158" s="4" t="s">
        <v>36</v>
      </c>
      <c r="I158" s="15">
        <v>25630</v>
      </c>
      <c r="J158" s="5">
        <f t="shared" si="9"/>
        <v>54</v>
      </c>
      <c r="K158" s="18" t="s">
        <v>37</v>
      </c>
      <c r="L158" s="4">
        <v>3136883524</v>
      </c>
      <c r="M158" s="4" t="s">
        <v>720</v>
      </c>
      <c r="N158" s="16" t="s">
        <v>833</v>
      </c>
      <c r="O158" s="4" t="s">
        <v>134</v>
      </c>
      <c r="P158" s="4" t="s">
        <v>52</v>
      </c>
      <c r="Q158" s="4" t="s">
        <v>834</v>
      </c>
      <c r="R158" s="4" t="s">
        <v>760</v>
      </c>
      <c r="S158" s="4" t="s">
        <v>131</v>
      </c>
      <c r="T158" s="84" t="s">
        <v>835</v>
      </c>
      <c r="U158" s="88" t="s">
        <v>140</v>
      </c>
      <c r="V158" s="9" t="s">
        <v>152</v>
      </c>
      <c r="W158" s="9" t="s">
        <v>635</v>
      </c>
      <c r="X158" s="17" t="s">
        <v>461</v>
      </c>
      <c r="Y158" s="17">
        <v>107</v>
      </c>
      <c r="Z158" s="17">
        <v>87</v>
      </c>
      <c r="AA158" s="17">
        <v>77.3</v>
      </c>
      <c r="AB158" s="17">
        <v>1.54</v>
      </c>
      <c r="AC158" s="35">
        <f t="shared" si="11"/>
        <v>32.594029347276098</v>
      </c>
      <c r="AD158" s="17" t="s">
        <v>60</v>
      </c>
      <c r="AE158" s="9" t="s">
        <v>46</v>
      </c>
      <c r="AF158" s="17"/>
      <c r="AG158" s="12" t="s">
        <v>418</v>
      </c>
      <c r="AH158" s="94" t="s">
        <v>1837</v>
      </c>
    </row>
    <row r="159" spans="1:34" customFormat="1" ht="70.5" customHeight="1" x14ac:dyDescent="0.3">
      <c r="A159" s="30">
        <v>158</v>
      </c>
      <c r="B159" s="13">
        <v>45500.701249999998</v>
      </c>
      <c r="C159" s="14" t="s">
        <v>717</v>
      </c>
      <c r="D159" s="4">
        <v>8458316</v>
      </c>
      <c r="E159" s="3" t="s">
        <v>836</v>
      </c>
      <c r="F159" s="3" t="s">
        <v>837</v>
      </c>
      <c r="G159" s="3" t="str">
        <f t="shared" si="8"/>
        <v>Ernesto de Jesús Hoyos Molina</v>
      </c>
      <c r="H159" s="4" t="s">
        <v>62</v>
      </c>
      <c r="I159" s="15">
        <v>20955</v>
      </c>
      <c r="J159" s="5">
        <f t="shared" si="9"/>
        <v>67</v>
      </c>
      <c r="K159" s="18" t="s">
        <v>276</v>
      </c>
      <c r="L159" s="4">
        <v>3207519405</v>
      </c>
      <c r="M159" s="4" t="s">
        <v>766</v>
      </c>
      <c r="N159" s="16" t="s">
        <v>460</v>
      </c>
      <c r="O159" s="4" t="s">
        <v>51</v>
      </c>
      <c r="P159" s="4" t="s">
        <v>52</v>
      </c>
      <c r="Q159" s="4" t="s">
        <v>794</v>
      </c>
      <c r="R159" s="4" t="s">
        <v>838</v>
      </c>
      <c r="S159" s="4" t="s">
        <v>131</v>
      </c>
      <c r="T159" s="84" t="s">
        <v>839</v>
      </c>
      <c r="U159" s="9" t="s">
        <v>55</v>
      </c>
      <c r="V159" s="9" t="s">
        <v>22</v>
      </c>
      <c r="W159" s="9" t="s">
        <v>840</v>
      </c>
      <c r="X159" s="17" t="s">
        <v>480</v>
      </c>
      <c r="Y159" s="17">
        <v>133</v>
      </c>
      <c r="Z159" s="17">
        <v>106</v>
      </c>
      <c r="AA159" s="17">
        <v>57.2</v>
      </c>
      <c r="AB159" s="17">
        <v>1.65</v>
      </c>
      <c r="AC159" s="35">
        <f t="shared" si="11"/>
        <v>21.010101010101014</v>
      </c>
      <c r="AD159" s="17" t="s">
        <v>841</v>
      </c>
      <c r="AE159" s="9" t="s">
        <v>77</v>
      </c>
      <c r="AF159" s="17" t="s">
        <v>460</v>
      </c>
      <c r="AG159" s="12" t="s">
        <v>842</v>
      </c>
      <c r="AH159" s="94" t="s">
        <v>1838</v>
      </c>
    </row>
    <row r="160" spans="1:34" customFormat="1" ht="70.5" customHeight="1" x14ac:dyDescent="0.3">
      <c r="A160" s="30">
        <v>159</v>
      </c>
      <c r="B160" s="13">
        <v>45500.686412037037</v>
      </c>
      <c r="C160" s="14" t="s">
        <v>717</v>
      </c>
      <c r="D160" s="4">
        <v>3473831</v>
      </c>
      <c r="E160" s="3" t="s">
        <v>843</v>
      </c>
      <c r="F160" s="3" t="s">
        <v>844</v>
      </c>
      <c r="G160" s="3" t="str">
        <f t="shared" si="8"/>
        <v>Jesús Argemiro Pérez Duque</v>
      </c>
      <c r="H160" s="4" t="s">
        <v>62</v>
      </c>
      <c r="I160" s="15">
        <v>21376</v>
      </c>
      <c r="J160" s="5">
        <f t="shared" si="9"/>
        <v>66</v>
      </c>
      <c r="K160" s="18" t="s">
        <v>63</v>
      </c>
      <c r="L160" s="4">
        <v>3147828998</v>
      </c>
      <c r="M160" s="4" t="s">
        <v>729</v>
      </c>
      <c r="N160" s="16" t="s">
        <v>460</v>
      </c>
      <c r="O160" s="4" t="s">
        <v>80</v>
      </c>
      <c r="P160" s="4" t="s">
        <v>40</v>
      </c>
      <c r="Q160" s="4" t="s">
        <v>794</v>
      </c>
      <c r="R160" s="4" t="s">
        <v>845</v>
      </c>
      <c r="S160" s="4" t="s">
        <v>131</v>
      </c>
      <c r="T160" s="84" t="s">
        <v>846</v>
      </c>
      <c r="U160" s="9" t="s">
        <v>55</v>
      </c>
      <c r="V160" s="9" t="s">
        <v>22</v>
      </c>
      <c r="W160" s="9" t="s">
        <v>847</v>
      </c>
      <c r="X160" s="17" t="s">
        <v>480</v>
      </c>
      <c r="Y160" s="17">
        <v>130</v>
      </c>
      <c r="Z160" s="17">
        <v>86</v>
      </c>
      <c r="AA160" s="17">
        <v>67</v>
      </c>
      <c r="AB160" s="17">
        <v>1.67</v>
      </c>
      <c r="AC160" s="35">
        <f t="shared" si="11"/>
        <v>24.023808670084982</v>
      </c>
      <c r="AD160" s="17" t="s">
        <v>76</v>
      </c>
      <c r="AE160" s="9" t="s">
        <v>77</v>
      </c>
      <c r="AF160" s="17" t="s">
        <v>460</v>
      </c>
      <c r="AG160" s="9" t="s">
        <v>439</v>
      </c>
      <c r="AH160" s="94" t="s">
        <v>1839</v>
      </c>
    </row>
    <row r="161" spans="1:34" customFormat="1" ht="70.5" customHeight="1" x14ac:dyDescent="0.3">
      <c r="A161" s="30">
        <v>160</v>
      </c>
      <c r="B161" s="13">
        <v>45500.680069444446</v>
      </c>
      <c r="C161" s="14" t="s">
        <v>717</v>
      </c>
      <c r="D161" s="4">
        <v>3615823</v>
      </c>
      <c r="E161" s="3" t="s">
        <v>848</v>
      </c>
      <c r="F161" s="3" t="s">
        <v>849</v>
      </c>
      <c r="G161" s="3" t="str">
        <f t="shared" si="8"/>
        <v>Rubén Darío Grajales</v>
      </c>
      <c r="H161" s="4" t="s">
        <v>62</v>
      </c>
      <c r="I161" s="15">
        <v>19169</v>
      </c>
      <c r="J161" s="5">
        <f t="shared" si="9"/>
        <v>72</v>
      </c>
      <c r="K161" s="18" t="s">
        <v>48</v>
      </c>
      <c r="L161" s="4">
        <v>3002655530</v>
      </c>
      <c r="M161" s="4" t="s">
        <v>729</v>
      </c>
      <c r="N161" s="16" t="s">
        <v>460</v>
      </c>
      <c r="O161" s="4" t="s">
        <v>51</v>
      </c>
      <c r="P161" s="4" t="s">
        <v>52</v>
      </c>
      <c r="Q161" s="4" t="s">
        <v>850</v>
      </c>
      <c r="R161" s="4" t="s">
        <v>851</v>
      </c>
      <c r="S161" s="4" t="s">
        <v>86</v>
      </c>
      <c r="T161" s="84" t="s">
        <v>852</v>
      </c>
      <c r="U161" s="88" t="s">
        <v>140</v>
      </c>
      <c r="V161" s="9" t="s">
        <v>853</v>
      </c>
      <c r="W161" s="9" t="s">
        <v>854</v>
      </c>
      <c r="X161" s="17" t="s">
        <v>480</v>
      </c>
      <c r="Y161" s="17">
        <v>137</v>
      </c>
      <c r="Z161" s="17">
        <v>91</v>
      </c>
      <c r="AA161" s="17">
        <v>87.29</v>
      </c>
      <c r="AB161" s="17">
        <v>1.78</v>
      </c>
      <c r="AC161" s="35">
        <f t="shared" si="11"/>
        <v>27.550183057694735</v>
      </c>
      <c r="AD161" s="17" t="s">
        <v>60</v>
      </c>
      <c r="AE161" s="9" t="s">
        <v>46</v>
      </c>
      <c r="AF161" s="17"/>
      <c r="AG161" s="9"/>
      <c r="AH161" s="94" t="s">
        <v>855</v>
      </c>
    </row>
    <row r="162" spans="1:34" customFormat="1" ht="70.5" customHeight="1" x14ac:dyDescent="0.3">
      <c r="A162" s="30">
        <v>161</v>
      </c>
      <c r="B162" s="13">
        <v>45500.670636574076</v>
      </c>
      <c r="C162" s="14" t="s">
        <v>717</v>
      </c>
      <c r="D162" s="4">
        <v>1037588713</v>
      </c>
      <c r="E162" s="3" t="s">
        <v>856</v>
      </c>
      <c r="F162" s="3" t="s">
        <v>857</v>
      </c>
      <c r="G162" s="3" t="str">
        <f t="shared" si="8"/>
        <v>Deicy Milena Alzate Castaño</v>
      </c>
      <c r="H162" s="4" t="s">
        <v>36</v>
      </c>
      <c r="I162" s="15">
        <v>28638</v>
      </c>
      <c r="J162" s="5">
        <f t="shared" si="9"/>
        <v>46</v>
      </c>
      <c r="K162" s="18" t="s">
        <v>801</v>
      </c>
      <c r="L162" s="4">
        <v>3103586750</v>
      </c>
      <c r="M162" s="4" t="s">
        <v>729</v>
      </c>
      <c r="N162" s="16" t="s">
        <v>858</v>
      </c>
      <c r="O162" s="4" t="s">
        <v>51</v>
      </c>
      <c r="P162" s="4" t="s">
        <v>52</v>
      </c>
      <c r="Q162" s="4" t="s">
        <v>859</v>
      </c>
      <c r="R162" s="4" t="s">
        <v>860</v>
      </c>
      <c r="S162" s="4" t="s">
        <v>157</v>
      </c>
      <c r="T162" s="84" t="s">
        <v>861</v>
      </c>
      <c r="U162" s="88" t="s">
        <v>140</v>
      </c>
      <c r="V162" s="9" t="s">
        <v>22</v>
      </c>
      <c r="W162" s="9" t="s">
        <v>785</v>
      </c>
      <c r="X162" s="17" t="s">
        <v>480</v>
      </c>
      <c r="Y162" s="17">
        <v>104</v>
      </c>
      <c r="Z162" s="17">
        <v>73</v>
      </c>
      <c r="AA162" s="17">
        <v>77.400000000000006</v>
      </c>
      <c r="AB162" s="17">
        <v>1.68</v>
      </c>
      <c r="AC162" s="35">
        <f t="shared" si="11"/>
        <v>27.423469387755109</v>
      </c>
      <c r="AD162" s="17" t="s">
        <v>60</v>
      </c>
      <c r="AE162" s="9" t="s">
        <v>56</v>
      </c>
      <c r="AF162" s="87" t="s">
        <v>862</v>
      </c>
      <c r="AG162" s="9" t="s">
        <v>406</v>
      </c>
      <c r="AH162" s="94" t="s">
        <v>1840</v>
      </c>
    </row>
    <row r="163" spans="1:34" customFormat="1" ht="70.5" customHeight="1" x14ac:dyDescent="0.3">
      <c r="A163" s="30">
        <v>162</v>
      </c>
      <c r="B163" s="13">
        <v>45500.667071759257</v>
      </c>
      <c r="C163" s="14" t="s">
        <v>717</v>
      </c>
      <c r="D163" s="4">
        <v>43988639</v>
      </c>
      <c r="E163" s="3" t="s">
        <v>863</v>
      </c>
      <c r="F163" s="3" t="s">
        <v>864</v>
      </c>
      <c r="G163" s="3" t="str">
        <f t="shared" si="8"/>
        <v>Nataly Alzate González</v>
      </c>
      <c r="H163" s="4" t="s">
        <v>36</v>
      </c>
      <c r="I163" s="15">
        <v>31309</v>
      </c>
      <c r="J163" s="5">
        <f t="shared" si="9"/>
        <v>38</v>
      </c>
      <c r="K163" s="18" t="s">
        <v>816</v>
      </c>
      <c r="L163" s="4">
        <v>3114650308</v>
      </c>
      <c r="M163" s="4" t="s">
        <v>766</v>
      </c>
      <c r="N163" s="16" t="s">
        <v>865</v>
      </c>
      <c r="O163" s="4" t="s">
        <v>51</v>
      </c>
      <c r="P163" s="4" t="s">
        <v>52</v>
      </c>
      <c r="Q163" s="4" t="s">
        <v>866</v>
      </c>
      <c r="R163" s="4" t="s">
        <v>867</v>
      </c>
      <c r="S163" s="4" t="s">
        <v>157</v>
      </c>
      <c r="T163" s="84" t="s">
        <v>868</v>
      </c>
      <c r="U163" s="88" t="s">
        <v>140</v>
      </c>
      <c r="V163" s="9" t="s">
        <v>22</v>
      </c>
      <c r="W163" s="9" t="s">
        <v>869</v>
      </c>
      <c r="X163" s="17" t="s">
        <v>461</v>
      </c>
      <c r="Y163" s="17">
        <v>116</v>
      </c>
      <c r="Z163" s="17">
        <v>84</v>
      </c>
      <c r="AA163" s="17">
        <v>67.5</v>
      </c>
      <c r="AB163" s="17">
        <v>1.56</v>
      </c>
      <c r="AC163" s="35">
        <f t="shared" si="11"/>
        <v>27.73668639053254</v>
      </c>
      <c r="AD163" s="17" t="s">
        <v>76</v>
      </c>
      <c r="AE163" s="9" t="s">
        <v>56</v>
      </c>
      <c r="AF163" s="87" t="s">
        <v>72</v>
      </c>
      <c r="AG163" s="90" t="s">
        <v>399</v>
      </c>
      <c r="AH163" s="94" t="s">
        <v>1841</v>
      </c>
    </row>
    <row r="164" spans="1:34" customFormat="1" ht="70.5" customHeight="1" x14ac:dyDescent="0.3">
      <c r="A164" s="30">
        <v>163</v>
      </c>
      <c r="B164" s="77">
        <v>45507</v>
      </c>
      <c r="C164" s="78" t="s">
        <v>870</v>
      </c>
      <c r="D164" s="34">
        <v>36172992</v>
      </c>
      <c r="E164" s="30" t="s">
        <v>871</v>
      </c>
      <c r="F164" s="79" t="s">
        <v>872</v>
      </c>
      <c r="G164" s="3" t="str">
        <f t="shared" si="8"/>
        <v>Teresa De Jesus Gil Arcila</v>
      </c>
      <c r="H164" s="34" t="s">
        <v>36</v>
      </c>
      <c r="I164" s="65">
        <v>23044</v>
      </c>
      <c r="J164" s="5">
        <f t="shared" si="9"/>
        <v>61</v>
      </c>
      <c r="K164" s="18" t="s">
        <v>37</v>
      </c>
      <c r="L164" s="34">
        <v>3213843217</v>
      </c>
      <c r="M164" s="34" t="s">
        <v>720</v>
      </c>
      <c r="N164" s="16" t="s">
        <v>873</v>
      </c>
      <c r="O164" s="4" t="s">
        <v>143</v>
      </c>
      <c r="P164" s="4" t="s">
        <v>40</v>
      </c>
      <c r="Q164" s="34" t="s">
        <v>874</v>
      </c>
      <c r="R164" s="34" t="s">
        <v>875</v>
      </c>
      <c r="S164" s="34" t="s">
        <v>157</v>
      </c>
      <c r="T164" s="96" t="s">
        <v>876</v>
      </c>
      <c r="U164" s="88" t="s">
        <v>140</v>
      </c>
      <c r="V164" s="83" t="s">
        <v>743</v>
      </c>
      <c r="W164" s="90" t="s">
        <v>877</v>
      </c>
      <c r="X164" s="74" t="s">
        <v>461</v>
      </c>
      <c r="Y164" s="74">
        <v>135</v>
      </c>
      <c r="Z164" s="74">
        <v>89</v>
      </c>
      <c r="AA164" s="74">
        <v>67.5</v>
      </c>
      <c r="AB164" s="74">
        <v>1.47</v>
      </c>
      <c r="AC164" s="35">
        <f t="shared" si="11"/>
        <v>31.236984589754272</v>
      </c>
      <c r="AD164" s="17" t="s">
        <v>76</v>
      </c>
      <c r="AE164" s="9" t="s">
        <v>56</v>
      </c>
      <c r="AF164" s="87" t="s">
        <v>72</v>
      </c>
      <c r="AG164" s="12" t="s">
        <v>418</v>
      </c>
      <c r="AH164" s="94" t="s">
        <v>1842</v>
      </c>
    </row>
    <row r="165" spans="1:34" customFormat="1" ht="70.5" customHeight="1" x14ac:dyDescent="0.3">
      <c r="A165" s="30">
        <v>164</v>
      </c>
      <c r="B165" s="77">
        <v>45507</v>
      </c>
      <c r="C165" s="78" t="s">
        <v>870</v>
      </c>
      <c r="D165" s="34">
        <v>43872755</v>
      </c>
      <c r="E165" s="30" t="s">
        <v>878</v>
      </c>
      <c r="F165" s="79" t="s">
        <v>879</v>
      </c>
      <c r="G165" s="3" t="str">
        <f t="shared" si="8"/>
        <v>Lady Yesenia Guerra Diez</v>
      </c>
      <c r="H165" s="34" t="s">
        <v>36</v>
      </c>
      <c r="I165" s="65">
        <v>30336</v>
      </c>
      <c r="J165" s="5">
        <f t="shared" si="9"/>
        <v>41</v>
      </c>
      <c r="K165" s="66" t="s">
        <v>816</v>
      </c>
      <c r="L165" s="34">
        <v>3113240215</v>
      </c>
      <c r="M165" s="34" t="s">
        <v>729</v>
      </c>
      <c r="N165" s="16" t="s">
        <v>880</v>
      </c>
      <c r="O165" s="34" t="s">
        <v>51</v>
      </c>
      <c r="P165" s="4" t="s">
        <v>40</v>
      </c>
      <c r="Q165" s="34" t="s">
        <v>881</v>
      </c>
      <c r="R165" s="34" t="s">
        <v>882</v>
      </c>
      <c r="S165" s="34" t="s">
        <v>157</v>
      </c>
      <c r="T165" s="96" t="s">
        <v>883</v>
      </c>
      <c r="U165" s="9" t="s">
        <v>55</v>
      </c>
      <c r="V165" s="83" t="s">
        <v>22</v>
      </c>
      <c r="W165" s="90" t="s">
        <v>884</v>
      </c>
      <c r="X165" s="74" t="s">
        <v>461</v>
      </c>
      <c r="Y165" s="74">
        <v>101</v>
      </c>
      <c r="Z165" s="74">
        <v>74</v>
      </c>
      <c r="AA165" s="74">
        <v>58</v>
      </c>
      <c r="AB165" s="74">
        <v>1.68</v>
      </c>
      <c r="AC165" s="35">
        <f t="shared" si="11"/>
        <v>20.549886621315196</v>
      </c>
      <c r="AD165" s="17" t="s">
        <v>76</v>
      </c>
      <c r="AE165" s="9" t="s">
        <v>46</v>
      </c>
      <c r="AF165" s="92"/>
      <c r="AG165" s="90" t="s">
        <v>399</v>
      </c>
      <c r="AH165" s="94" t="s">
        <v>1843</v>
      </c>
    </row>
    <row r="166" spans="1:34" customFormat="1" ht="70.5" customHeight="1" x14ac:dyDescent="0.3">
      <c r="A166" s="30">
        <v>165</v>
      </c>
      <c r="B166" s="77">
        <v>45507</v>
      </c>
      <c r="C166" s="78" t="s">
        <v>870</v>
      </c>
      <c r="D166" s="34">
        <v>43436750</v>
      </c>
      <c r="E166" s="30" t="s">
        <v>885</v>
      </c>
      <c r="F166" s="79" t="s">
        <v>886</v>
      </c>
      <c r="G166" s="3" t="str">
        <f t="shared" si="8"/>
        <v>Miriam Uribe Quintero</v>
      </c>
      <c r="H166" s="34" t="s">
        <v>36</v>
      </c>
      <c r="I166" s="65">
        <v>24025</v>
      </c>
      <c r="J166" s="5">
        <f t="shared" si="9"/>
        <v>58</v>
      </c>
      <c r="K166" s="18" t="s">
        <v>37</v>
      </c>
      <c r="L166" s="34">
        <v>3017482821</v>
      </c>
      <c r="M166" s="34" t="s">
        <v>729</v>
      </c>
      <c r="N166" s="16" t="s">
        <v>887</v>
      </c>
      <c r="O166" s="34" t="s">
        <v>51</v>
      </c>
      <c r="P166" s="4" t="s">
        <v>52</v>
      </c>
      <c r="Q166" s="34" t="s">
        <v>888</v>
      </c>
      <c r="R166" s="34" t="s">
        <v>870</v>
      </c>
      <c r="S166" s="34" t="s">
        <v>157</v>
      </c>
      <c r="T166" s="96" t="s">
        <v>889</v>
      </c>
      <c r="U166" s="9" t="s">
        <v>55</v>
      </c>
      <c r="V166" s="83" t="s">
        <v>22</v>
      </c>
      <c r="W166" s="90" t="s">
        <v>890</v>
      </c>
      <c r="X166" s="74" t="s">
        <v>461</v>
      </c>
      <c r="Y166" s="74">
        <v>135</v>
      </c>
      <c r="Z166" s="74">
        <v>79</v>
      </c>
      <c r="AA166" s="74">
        <v>70.3</v>
      </c>
      <c r="AB166" s="74">
        <v>1.5</v>
      </c>
      <c r="AC166" s="35">
        <f t="shared" si="11"/>
        <v>31.244444444444444</v>
      </c>
      <c r="AD166" s="17" t="s">
        <v>60</v>
      </c>
      <c r="AE166" s="9" t="s">
        <v>77</v>
      </c>
      <c r="AF166" s="92"/>
      <c r="AG166" s="90" t="s">
        <v>399</v>
      </c>
      <c r="AH166" s="94" t="s">
        <v>1844</v>
      </c>
    </row>
    <row r="167" spans="1:34" customFormat="1" ht="70.5" customHeight="1" x14ac:dyDescent="0.3">
      <c r="A167" s="30">
        <v>166</v>
      </c>
      <c r="B167" s="77">
        <v>45507</v>
      </c>
      <c r="C167" s="78" t="s">
        <v>870</v>
      </c>
      <c r="D167" s="34">
        <v>43870418</v>
      </c>
      <c r="E167" s="30" t="s">
        <v>891</v>
      </c>
      <c r="F167" s="79" t="s">
        <v>892</v>
      </c>
      <c r="G167" s="3" t="str">
        <f t="shared" si="8"/>
        <v>Lina Marcela Medina Arango</v>
      </c>
      <c r="H167" s="34" t="s">
        <v>36</v>
      </c>
      <c r="I167" s="65">
        <v>29342</v>
      </c>
      <c r="J167" s="5">
        <f t="shared" si="9"/>
        <v>44</v>
      </c>
      <c r="K167" s="18" t="s">
        <v>276</v>
      </c>
      <c r="L167" s="34">
        <v>3014375525</v>
      </c>
      <c r="M167" s="34" t="s">
        <v>720</v>
      </c>
      <c r="N167" s="16" t="s">
        <v>893</v>
      </c>
      <c r="O167" s="34" t="s">
        <v>51</v>
      </c>
      <c r="P167" s="4" t="s">
        <v>52</v>
      </c>
      <c r="Q167" s="34" t="s">
        <v>894</v>
      </c>
      <c r="R167" s="34" t="s">
        <v>302</v>
      </c>
      <c r="S167" s="34" t="s">
        <v>157</v>
      </c>
      <c r="T167" s="96" t="s">
        <v>895</v>
      </c>
      <c r="U167" s="88" t="s">
        <v>140</v>
      </c>
      <c r="V167" s="83" t="s">
        <v>22</v>
      </c>
      <c r="W167" s="90" t="s">
        <v>896</v>
      </c>
      <c r="X167" s="74" t="s">
        <v>461</v>
      </c>
      <c r="Y167" s="74">
        <v>114</v>
      </c>
      <c r="Z167" s="74">
        <v>60</v>
      </c>
      <c r="AA167" s="74">
        <v>103</v>
      </c>
      <c r="AB167" s="74">
        <v>1.67</v>
      </c>
      <c r="AC167" s="35">
        <f t="shared" si="11"/>
        <v>36.932123776399301</v>
      </c>
      <c r="AD167" s="17" t="s">
        <v>60</v>
      </c>
      <c r="AE167" s="9" t="s">
        <v>56</v>
      </c>
      <c r="AF167" s="87" t="s">
        <v>98</v>
      </c>
      <c r="AG167" s="90" t="s">
        <v>399</v>
      </c>
      <c r="AH167" s="94" t="s">
        <v>1845</v>
      </c>
    </row>
    <row r="168" spans="1:34" customFormat="1" ht="70.5" customHeight="1" x14ac:dyDescent="0.3">
      <c r="A168" s="30">
        <v>167</v>
      </c>
      <c r="B168" s="77">
        <v>45507</v>
      </c>
      <c r="C168" s="78" t="s">
        <v>870</v>
      </c>
      <c r="D168" s="34">
        <v>42885944</v>
      </c>
      <c r="E168" s="30" t="s">
        <v>897</v>
      </c>
      <c r="F168" s="79" t="s">
        <v>898</v>
      </c>
      <c r="G168" s="3" t="str">
        <f t="shared" si="8"/>
        <v>Maria Betsabe Muños Muñoz</v>
      </c>
      <c r="H168" s="34" t="s">
        <v>36</v>
      </c>
      <c r="I168" s="65">
        <v>23266</v>
      </c>
      <c r="J168" s="5">
        <f t="shared" si="9"/>
        <v>60</v>
      </c>
      <c r="K168" s="18" t="s">
        <v>37</v>
      </c>
      <c r="L168" s="34">
        <v>3135108328</v>
      </c>
      <c r="M168" s="34" t="s">
        <v>817</v>
      </c>
      <c r="N168" s="80" t="s">
        <v>899</v>
      </c>
      <c r="O168" s="4" t="s">
        <v>143</v>
      </c>
      <c r="P168" s="4" t="s">
        <v>40</v>
      </c>
      <c r="Q168" s="34" t="s">
        <v>900</v>
      </c>
      <c r="R168" s="34" t="s">
        <v>901</v>
      </c>
      <c r="S168" s="34" t="s">
        <v>131</v>
      </c>
      <c r="T168" s="96" t="s">
        <v>902</v>
      </c>
      <c r="U168" s="9" t="s">
        <v>55</v>
      </c>
      <c r="V168" s="83" t="s">
        <v>22</v>
      </c>
      <c r="W168" s="90" t="s">
        <v>903</v>
      </c>
      <c r="X168" s="74" t="s">
        <v>461</v>
      </c>
      <c r="Y168" s="74">
        <v>101</v>
      </c>
      <c r="Z168" s="74">
        <v>67</v>
      </c>
      <c r="AA168" s="74">
        <v>67</v>
      </c>
      <c r="AB168" s="74">
        <v>1.42</v>
      </c>
      <c r="AC168" s="35">
        <f t="shared" si="11"/>
        <v>33.227534219400916</v>
      </c>
      <c r="AD168" s="17" t="s">
        <v>76</v>
      </c>
      <c r="AE168" s="9" t="s">
        <v>77</v>
      </c>
      <c r="AF168" s="92" t="s">
        <v>904</v>
      </c>
      <c r="AG168" s="9" t="s">
        <v>439</v>
      </c>
      <c r="AH168" s="94" t="s">
        <v>1846</v>
      </c>
    </row>
    <row r="169" spans="1:34" customFormat="1" ht="70.5" customHeight="1" x14ac:dyDescent="0.3">
      <c r="A169" s="30">
        <v>168</v>
      </c>
      <c r="B169" s="77">
        <v>45507</v>
      </c>
      <c r="C169" s="78" t="s">
        <v>870</v>
      </c>
      <c r="D169" s="34">
        <v>21526470</v>
      </c>
      <c r="E169" s="30" t="s">
        <v>905</v>
      </c>
      <c r="F169" s="79" t="s">
        <v>906</v>
      </c>
      <c r="G169" s="3" t="str">
        <f t="shared" si="8"/>
        <v>Elizabeth Acevedo Infante</v>
      </c>
      <c r="H169" s="34" t="s">
        <v>36</v>
      </c>
      <c r="I169" s="65">
        <v>31223</v>
      </c>
      <c r="J169" s="5">
        <f t="shared" si="9"/>
        <v>39</v>
      </c>
      <c r="K169" s="18" t="s">
        <v>37</v>
      </c>
      <c r="L169" s="34">
        <v>3015540636</v>
      </c>
      <c r="M169" s="34" t="s">
        <v>729</v>
      </c>
      <c r="N169" s="80" t="s">
        <v>907</v>
      </c>
      <c r="O169" s="34" t="s">
        <v>51</v>
      </c>
      <c r="P169" s="4" t="s">
        <v>40</v>
      </c>
      <c r="Q169" s="34" t="s">
        <v>908</v>
      </c>
      <c r="R169" s="34" t="s">
        <v>870</v>
      </c>
      <c r="S169" s="34" t="s">
        <v>131</v>
      </c>
      <c r="T169" s="96" t="s">
        <v>909</v>
      </c>
      <c r="U169" s="85" t="s">
        <v>43</v>
      </c>
      <c r="V169" s="83" t="s">
        <v>725</v>
      </c>
      <c r="W169" s="90" t="s">
        <v>899</v>
      </c>
      <c r="X169" s="74" t="s">
        <v>461</v>
      </c>
      <c r="Y169" s="74">
        <v>71</v>
      </c>
      <c r="Z169" s="74">
        <v>50</v>
      </c>
      <c r="AA169" s="74">
        <v>51.6</v>
      </c>
      <c r="AB169" s="74">
        <v>1.51</v>
      </c>
      <c r="AC169" s="35">
        <f t="shared" si="11"/>
        <v>22.630586377790447</v>
      </c>
      <c r="AD169" s="17" t="s">
        <v>76</v>
      </c>
      <c r="AE169" s="9" t="s">
        <v>46</v>
      </c>
      <c r="AF169" s="92"/>
      <c r="AG169" s="90" t="s">
        <v>399</v>
      </c>
      <c r="AH169" s="94" t="s">
        <v>1847</v>
      </c>
    </row>
    <row r="170" spans="1:34" customFormat="1" ht="70.5" customHeight="1" x14ac:dyDescent="0.3">
      <c r="A170" s="30">
        <v>169</v>
      </c>
      <c r="B170" s="77">
        <v>45507</v>
      </c>
      <c r="C170" s="78" t="s">
        <v>870</v>
      </c>
      <c r="D170" s="34">
        <v>32334444</v>
      </c>
      <c r="E170" s="30" t="s">
        <v>910</v>
      </c>
      <c r="F170" s="79" t="s">
        <v>911</v>
      </c>
      <c r="G170" s="3" t="str">
        <f t="shared" si="8"/>
        <v>Juana Isabel Ochoa De Santamaria</v>
      </c>
      <c r="H170" s="34" t="s">
        <v>36</v>
      </c>
      <c r="I170" s="65">
        <v>18494</v>
      </c>
      <c r="J170" s="5">
        <f t="shared" si="9"/>
        <v>73</v>
      </c>
      <c r="K170" s="18" t="s">
        <v>37</v>
      </c>
      <c r="L170" s="36">
        <v>3023315576</v>
      </c>
      <c r="M170" s="34" t="s">
        <v>758</v>
      </c>
      <c r="N170" s="80" t="s">
        <v>899</v>
      </c>
      <c r="O170" s="4" t="s">
        <v>80</v>
      </c>
      <c r="P170" s="4" t="s">
        <v>52</v>
      </c>
      <c r="Q170" s="34" t="s">
        <v>899</v>
      </c>
      <c r="R170" s="34" t="s">
        <v>912</v>
      </c>
      <c r="S170" s="34" t="s">
        <v>131</v>
      </c>
      <c r="T170" s="96" t="s">
        <v>913</v>
      </c>
      <c r="U170" s="9" t="s">
        <v>55</v>
      </c>
      <c r="V170" s="90" t="s">
        <v>459</v>
      </c>
      <c r="W170" s="90" t="s">
        <v>899</v>
      </c>
      <c r="X170" s="74" t="s">
        <v>461</v>
      </c>
      <c r="Y170" s="74">
        <v>122</v>
      </c>
      <c r="Z170" s="74">
        <v>85</v>
      </c>
      <c r="AA170" s="74">
        <v>75.900000000000006</v>
      </c>
      <c r="AB170" s="74">
        <v>1.6</v>
      </c>
      <c r="AC170" s="35">
        <f t="shared" si="11"/>
        <v>29.648437499999996</v>
      </c>
      <c r="AD170" s="17" t="s">
        <v>841</v>
      </c>
      <c r="AE170" s="9" t="s">
        <v>77</v>
      </c>
      <c r="AF170" s="92"/>
      <c r="AG170" s="9" t="s">
        <v>439</v>
      </c>
      <c r="AH170" s="94" t="s">
        <v>1848</v>
      </c>
    </row>
    <row r="171" spans="1:34" customFormat="1" ht="70.5" customHeight="1" x14ac:dyDescent="0.3">
      <c r="A171" s="30">
        <v>170</v>
      </c>
      <c r="B171" s="77">
        <v>45507</v>
      </c>
      <c r="C171" s="78" t="s">
        <v>870</v>
      </c>
      <c r="D171" s="34">
        <v>42869464</v>
      </c>
      <c r="E171" s="30" t="s">
        <v>914</v>
      </c>
      <c r="F171" s="79" t="s">
        <v>915</v>
      </c>
      <c r="G171" s="3" t="str">
        <f t="shared" si="8"/>
        <v>Maria Lourdes Muñoz Muñoz</v>
      </c>
      <c r="H171" s="34" t="s">
        <v>36</v>
      </c>
      <c r="I171" s="65">
        <v>21919</v>
      </c>
      <c r="J171" s="5">
        <f t="shared" si="9"/>
        <v>64</v>
      </c>
      <c r="K171" s="18" t="s">
        <v>37</v>
      </c>
      <c r="L171" s="34">
        <v>3146233725</v>
      </c>
      <c r="M171" s="34" t="s">
        <v>729</v>
      </c>
      <c r="N171" s="80" t="s">
        <v>899</v>
      </c>
      <c r="O171" s="4" t="s">
        <v>143</v>
      </c>
      <c r="P171" s="4" t="s">
        <v>40</v>
      </c>
      <c r="Q171" s="34" t="s">
        <v>916</v>
      </c>
      <c r="R171" s="34" t="s">
        <v>917</v>
      </c>
      <c r="S171" s="34" t="s">
        <v>131</v>
      </c>
      <c r="T171" s="96" t="s">
        <v>918</v>
      </c>
      <c r="U171" s="9" t="s">
        <v>55</v>
      </c>
      <c r="V171" s="83" t="s">
        <v>22</v>
      </c>
      <c r="W171" s="90" t="s">
        <v>822</v>
      </c>
      <c r="X171" s="74" t="s">
        <v>480</v>
      </c>
      <c r="Y171" s="74">
        <v>153</v>
      </c>
      <c r="Z171" s="74">
        <v>93</v>
      </c>
      <c r="AA171" s="74">
        <v>69.7</v>
      </c>
      <c r="AB171" s="74">
        <v>1.45</v>
      </c>
      <c r="AC171" s="35">
        <f t="shared" si="11"/>
        <v>33.151010701545779</v>
      </c>
      <c r="AD171" s="17" t="s">
        <v>76</v>
      </c>
      <c r="AE171" s="9" t="s">
        <v>77</v>
      </c>
      <c r="AF171" s="92"/>
      <c r="AG171" s="9" t="s">
        <v>439</v>
      </c>
      <c r="AH171" s="94" t="s">
        <v>1849</v>
      </c>
    </row>
    <row r="172" spans="1:34" customFormat="1" ht="70.5" customHeight="1" x14ac:dyDescent="0.3">
      <c r="A172" s="30">
        <v>171</v>
      </c>
      <c r="B172" s="77">
        <v>45507</v>
      </c>
      <c r="C172" s="78" t="s">
        <v>870</v>
      </c>
      <c r="D172" s="34">
        <v>1037644257</v>
      </c>
      <c r="E172" s="30" t="s">
        <v>919</v>
      </c>
      <c r="F172" s="79" t="s">
        <v>920</v>
      </c>
      <c r="G172" s="3" t="str">
        <f t="shared" si="8"/>
        <v>Cristian David Ruiz Restrepo</v>
      </c>
      <c r="H172" s="34" t="s">
        <v>62</v>
      </c>
      <c r="I172" s="65">
        <v>34929</v>
      </c>
      <c r="J172" s="5">
        <f t="shared" si="9"/>
        <v>28</v>
      </c>
      <c r="K172" s="18" t="s">
        <v>276</v>
      </c>
      <c r="L172" s="34">
        <v>3195622815</v>
      </c>
      <c r="M172" s="34" t="s">
        <v>720</v>
      </c>
      <c r="N172" s="16" t="s">
        <v>921</v>
      </c>
      <c r="O172" s="34" t="s">
        <v>51</v>
      </c>
      <c r="P172" s="4" t="s">
        <v>40</v>
      </c>
      <c r="Q172" s="34" t="s">
        <v>922</v>
      </c>
      <c r="R172" s="34" t="s">
        <v>870</v>
      </c>
      <c r="S172" s="34" t="s">
        <v>157</v>
      </c>
      <c r="T172" s="96" t="s">
        <v>923</v>
      </c>
      <c r="U172" s="85" t="s">
        <v>43</v>
      </c>
      <c r="V172" s="83" t="s">
        <v>22</v>
      </c>
      <c r="W172" s="90" t="s">
        <v>924</v>
      </c>
      <c r="X172" s="74" t="s">
        <v>461</v>
      </c>
      <c r="Y172" s="74">
        <v>107</v>
      </c>
      <c r="Z172" s="74">
        <v>76</v>
      </c>
      <c r="AA172" s="74">
        <v>80</v>
      </c>
      <c r="AB172" s="74">
        <v>1.76</v>
      </c>
      <c r="AC172" s="35">
        <f t="shared" si="11"/>
        <v>25.826446280991735</v>
      </c>
      <c r="AD172" s="17" t="s">
        <v>60</v>
      </c>
      <c r="AE172" s="9" t="s">
        <v>46</v>
      </c>
      <c r="AF172" s="92"/>
      <c r="AG172" s="9" t="s">
        <v>406</v>
      </c>
      <c r="AH172" s="94" t="s">
        <v>1850</v>
      </c>
    </row>
    <row r="173" spans="1:34" customFormat="1" ht="70.5" customHeight="1" x14ac:dyDescent="0.3">
      <c r="A173" s="30">
        <v>172</v>
      </c>
      <c r="B173" s="77">
        <v>45507</v>
      </c>
      <c r="C173" s="78" t="s">
        <v>870</v>
      </c>
      <c r="D173" s="34">
        <v>43723875</v>
      </c>
      <c r="E173" s="30" t="s">
        <v>925</v>
      </c>
      <c r="F173" s="79" t="s">
        <v>926</v>
      </c>
      <c r="G173" s="3" t="str">
        <f t="shared" si="8"/>
        <v>Gladys Eugenia Villada Arteaga</v>
      </c>
      <c r="H173" s="34" t="s">
        <v>36</v>
      </c>
      <c r="I173" s="65">
        <v>25658</v>
      </c>
      <c r="J173" s="5">
        <f t="shared" si="9"/>
        <v>54</v>
      </c>
      <c r="K173" s="66" t="s">
        <v>816</v>
      </c>
      <c r="L173" s="34">
        <v>3153651781</v>
      </c>
      <c r="M173" s="34" t="s">
        <v>766</v>
      </c>
      <c r="N173" s="16" t="s">
        <v>927</v>
      </c>
      <c r="O173" s="34" t="s">
        <v>51</v>
      </c>
      <c r="P173" s="4" t="s">
        <v>52</v>
      </c>
      <c r="Q173" s="34" t="s">
        <v>928</v>
      </c>
      <c r="R173" s="34" t="s">
        <v>875</v>
      </c>
      <c r="S173" s="34" t="s">
        <v>131</v>
      </c>
      <c r="T173" s="96" t="s">
        <v>929</v>
      </c>
      <c r="U173" s="9" t="s">
        <v>55</v>
      </c>
      <c r="V173" s="83" t="s">
        <v>725</v>
      </c>
      <c r="W173" s="90" t="s">
        <v>899</v>
      </c>
      <c r="X173" s="74" t="s">
        <v>461</v>
      </c>
      <c r="Y173" s="74">
        <v>103</v>
      </c>
      <c r="Z173" s="74">
        <v>80</v>
      </c>
      <c r="AA173" s="74">
        <v>54</v>
      </c>
      <c r="AB173" s="74">
        <v>1.5</v>
      </c>
      <c r="AC173" s="35">
        <f t="shared" si="11"/>
        <v>24</v>
      </c>
      <c r="AD173" s="17" t="s">
        <v>76</v>
      </c>
      <c r="AE173" s="9" t="s">
        <v>56</v>
      </c>
      <c r="AF173" s="87" t="s">
        <v>930</v>
      </c>
      <c r="AG173" s="90" t="s">
        <v>399</v>
      </c>
      <c r="AH173" s="94" t="s">
        <v>1851</v>
      </c>
    </row>
    <row r="174" spans="1:34" customFormat="1" ht="70.5" customHeight="1" x14ac:dyDescent="0.3">
      <c r="A174" s="30">
        <v>173</v>
      </c>
      <c r="B174" s="77">
        <v>45507</v>
      </c>
      <c r="C174" s="78" t="s">
        <v>870</v>
      </c>
      <c r="D174" s="34">
        <v>91234124</v>
      </c>
      <c r="E174" s="30" t="s">
        <v>931</v>
      </c>
      <c r="F174" s="79" t="s">
        <v>932</v>
      </c>
      <c r="G174" s="3" t="str">
        <f t="shared" si="8"/>
        <v>Angel Domingo Valderrama Parra</v>
      </c>
      <c r="H174" s="34" t="s">
        <v>62</v>
      </c>
      <c r="I174" s="65">
        <v>23626</v>
      </c>
      <c r="J174" s="5">
        <f t="shared" si="9"/>
        <v>59</v>
      </c>
      <c r="K174" s="18" t="s">
        <v>276</v>
      </c>
      <c r="L174" s="34">
        <v>3136973572</v>
      </c>
      <c r="M174" s="34" t="s">
        <v>720</v>
      </c>
      <c r="N174" s="80" t="s">
        <v>933</v>
      </c>
      <c r="O174" s="34" t="s">
        <v>51</v>
      </c>
      <c r="P174" s="4" t="s">
        <v>52</v>
      </c>
      <c r="Q174" s="34" t="s">
        <v>934</v>
      </c>
      <c r="R174" s="34" t="s">
        <v>870</v>
      </c>
      <c r="S174" s="34" t="s">
        <v>131</v>
      </c>
      <c r="T174" s="96" t="s">
        <v>935</v>
      </c>
      <c r="U174" s="88" t="s">
        <v>140</v>
      </c>
      <c r="V174" s="83" t="s">
        <v>152</v>
      </c>
      <c r="W174" s="90" t="s">
        <v>899</v>
      </c>
      <c r="X174" s="74" t="s">
        <v>480</v>
      </c>
      <c r="Y174" s="74">
        <v>163</v>
      </c>
      <c r="Z174" s="74">
        <v>103</v>
      </c>
      <c r="AA174" s="74">
        <v>59.5</v>
      </c>
      <c r="AB174" s="74">
        <v>1.62</v>
      </c>
      <c r="AC174" s="35">
        <f t="shared" si="11"/>
        <v>22.671848803536044</v>
      </c>
      <c r="AD174" s="17" t="s">
        <v>841</v>
      </c>
      <c r="AE174" s="9" t="s">
        <v>77</v>
      </c>
      <c r="AF174" s="92"/>
      <c r="AG174" s="9" t="s">
        <v>439</v>
      </c>
      <c r="AH174" s="94" t="s">
        <v>1852</v>
      </c>
    </row>
    <row r="175" spans="1:34" customFormat="1" ht="70.5" customHeight="1" x14ac:dyDescent="0.3">
      <c r="A175" s="30">
        <v>174</v>
      </c>
      <c r="B175" s="77">
        <v>45507</v>
      </c>
      <c r="C175" s="78" t="s">
        <v>870</v>
      </c>
      <c r="D175" s="34">
        <v>70545955</v>
      </c>
      <c r="E175" s="30" t="s">
        <v>936</v>
      </c>
      <c r="F175" s="79" t="s">
        <v>937</v>
      </c>
      <c r="G175" s="3" t="str">
        <f t="shared" si="8"/>
        <v>Jose Rodrigo Zapata Arboleda</v>
      </c>
      <c r="H175" s="34" t="s">
        <v>62</v>
      </c>
      <c r="I175" s="65">
        <v>20218</v>
      </c>
      <c r="J175" s="5">
        <f t="shared" si="9"/>
        <v>69</v>
      </c>
      <c r="K175" s="66" t="s">
        <v>48</v>
      </c>
      <c r="L175" s="34">
        <v>3143137487</v>
      </c>
      <c r="M175" s="34" t="s">
        <v>729</v>
      </c>
      <c r="N175" s="80" t="s">
        <v>938</v>
      </c>
      <c r="O175" s="4" t="s">
        <v>80</v>
      </c>
      <c r="P175" s="4" t="s">
        <v>52</v>
      </c>
      <c r="Q175" s="34" t="s">
        <v>939</v>
      </c>
      <c r="R175" s="34" t="s">
        <v>870</v>
      </c>
      <c r="S175" s="34" t="s">
        <v>131</v>
      </c>
      <c r="T175" s="96" t="s">
        <v>940</v>
      </c>
      <c r="U175" s="9" t="s">
        <v>55</v>
      </c>
      <c r="V175" s="90" t="s">
        <v>459</v>
      </c>
      <c r="W175" s="90" t="s">
        <v>941</v>
      </c>
      <c r="X175" s="74" t="s">
        <v>461</v>
      </c>
      <c r="Y175" s="74">
        <v>131</v>
      </c>
      <c r="Z175" s="74">
        <v>82</v>
      </c>
      <c r="AA175" s="74">
        <v>72.5</v>
      </c>
      <c r="AB175" s="74">
        <v>1.63</v>
      </c>
      <c r="AC175" s="35">
        <f t="shared" si="11"/>
        <v>27.287440249915317</v>
      </c>
      <c r="AD175" s="17" t="s">
        <v>60</v>
      </c>
      <c r="AE175" s="9" t="s">
        <v>46</v>
      </c>
      <c r="AF175" s="92"/>
      <c r="AG175" s="9" t="s">
        <v>439</v>
      </c>
      <c r="AH175" s="94" t="s">
        <v>1853</v>
      </c>
    </row>
    <row r="176" spans="1:34" customFormat="1" ht="70.5" customHeight="1" x14ac:dyDescent="0.3">
      <c r="A176" s="30">
        <v>175</v>
      </c>
      <c r="B176" s="77">
        <v>45507</v>
      </c>
      <c r="C176" s="78" t="s">
        <v>870</v>
      </c>
      <c r="D176" s="34">
        <v>43866606</v>
      </c>
      <c r="E176" s="30" t="s">
        <v>942</v>
      </c>
      <c r="F176" s="79" t="s">
        <v>943</v>
      </c>
      <c r="G176" s="3" t="str">
        <f t="shared" si="8"/>
        <v>Lida Mahli Victoria Monsalve</v>
      </c>
      <c r="H176" s="34" t="s">
        <v>36</v>
      </c>
      <c r="I176" s="65">
        <v>28959</v>
      </c>
      <c r="J176" s="5">
        <f t="shared" si="9"/>
        <v>45</v>
      </c>
      <c r="K176" s="66" t="s">
        <v>203</v>
      </c>
      <c r="L176" s="34">
        <v>3128801012</v>
      </c>
      <c r="M176" s="34" t="s">
        <v>720</v>
      </c>
      <c r="N176" s="80" t="s">
        <v>944</v>
      </c>
      <c r="O176" s="4" t="s">
        <v>143</v>
      </c>
      <c r="P176" s="4" t="s">
        <v>40</v>
      </c>
      <c r="Q176" s="34" t="s">
        <v>945</v>
      </c>
      <c r="R176" s="34" t="s">
        <v>875</v>
      </c>
      <c r="S176" s="34" t="s">
        <v>131</v>
      </c>
      <c r="T176" s="96" t="s">
        <v>946</v>
      </c>
      <c r="U176" s="9" t="s">
        <v>55</v>
      </c>
      <c r="V176" s="83" t="s">
        <v>725</v>
      </c>
      <c r="W176" s="90" t="s">
        <v>899</v>
      </c>
      <c r="X176" s="74" t="s">
        <v>461</v>
      </c>
      <c r="Y176" s="74">
        <v>111</v>
      </c>
      <c r="Z176" s="74">
        <v>88</v>
      </c>
      <c r="AA176" s="74">
        <v>84.3</v>
      </c>
      <c r="AB176" s="74">
        <v>1.6</v>
      </c>
      <c r="AC176" s="35">
        <f t="shared" si="11"/>
        <v>32.929687499999993</v>
      </c>
      <c r="AD176" s="17" t="s">
        <v>76</v>
      </c>
      <c r="AE176" s="9" t="s">
        <v>77</v>
      </c>
      <c r="AF176" s="92"/>
      <c r="AG176" s="90" t="s">
        <v>399</v>
      </c>
      <c r="AH176" s="94" t="s">
        <v>1854</v>
      </c>
    </row>
    <row r="177" spans="1:34" customFormat="1" ht="70.5" customHeight="1" x14ac:dyDescent="0.3">
      <c r="A177" s="30">
        <v>176</v>
      </c>
      <c r="B177" s="77">
        <v>45507</v>
      </c>
      <c r="C177" s="78" t="s">
        <v>870</v>
      </c>
      <c r="D177" s="34">
        <v>43759606</v>
      </c>
      <c r="E177" s="30" t="s">
        <v>947</v>
      </c>
      <c r="F177" s="79" t="s">
        <v>948</v>
      </c>
      <c r="G177" s="3" t="str">
        <f t="shared" si="8"/>
        <v>Adriana Patricia Tejada Arango</v>
      </c>
      <c r="H177" s="34" t="s">
        <v>36</v>
      </c>
      <c r="I177" s="65">
        <v>28702</v>
      </c>
      <c r="J177" s="5">
        <f t="shared" si="9"/>
        <v>46</v>
      </c>
      <c r="K177" s="66" t="s">
        <v>949</v>
      </c>
      <c r="L177" s="34">
        <v>3104538731</v>
      </c>
      <c r="M177" s="34" t="s">
        <v>766</v>
      </c>
      <c r="N177" s="16" t="s">
        <v>950</v>
      </c>
      <c r="O177" s="4" t="s">
        <v>143</v>
      </c>
      <c r="P177" s="4" t="s">
        <v>40</v>
      </c>
      <c r="Q177" s="34" t="s">
        <v>951</v>
      </c>
      <c r="R177" s="34" t="s">
        <v>952</v>
      </c>
      <c r="S177" s="34" t="s">
        <v>86</v>
      </c>
      <c r="T177" s="96" t="s">
        <v>953</v>
      </c>
      <c r="U177" s="88" t="s">
        <v>140</v>
      </c>
      <c r="V177" s="83" t="s">
        <v>725</v>
      </c>
      <c r="W177" s="90" t="s">
        <v>899</v>
      </c>
      <c r="X177" s="74" t="s">
        <v>461</v>
      </c>
      <c r="Y177" s="74">
        <v>125</v>
      </c>
      <c r="Z177" s="74">
        <v>93</v>
      </c>
      <c r="AA177" s="74">
        <v>54.5</v>
      </c>
      <c r="AB177" s="74">
        <v>1.5</v>
      </c>
      <c r="AC177" s="35">
        <f t="shared" si="11"/>
        <v>24.222222222222221</v>
      </c>
      <c r="AD177" s="17" t="s">
        <v>60</v>
      </c>
      <c r="AE177" s="9" t="s">
        <v>46</v>
      </c>
      <c r="AF177" s="92"/>
      <c r="AG177" s="90" t="s">
        <v>399</v>
      </c>
      <c r="AH177" s="94" t="s">
        <v>1855</v>
      </c>
    </row>
    <row r="178" spans="1:34" customFormat="1" ht="70.5" customHeight="1" x14ac:dyDescent="0.3">
      <c r="A178" s="30">
        <v>177</v>
      </c>
      <c r="B178" s="77">
        <v>45507</v>
      </c>
      <c r="C178" s="78" t="s">
        <v>870</v>
      </c>
      <c r="D178" s="34">
        <v>42888484</v>
      </c>
      <c r="E178" s="30" t="s">
        <v>954</v>
      </c>
      <c r="F178" s="79" t="s">
        <v>955</v>
      </c>
      <c r="G178" s="3" t="str">
        <f t="shared" si="8"/>
        <v>ilce Cecilia Gomez Rua</v>
      </c>
      <c r="H178" s="34" t="s">
        <v>36</v>
      </c>
      <c r="I178" s="65">
        <v>24270</v>
      </c>
      <c r="J178" s="5">
        <f t="shared" si="9"/>
        <v>58</v>
      </c>
      <c r="K178" s="18" t="s">
        <v>37</v>
      </c>
      <c r="L178" s="34">
        <v>3018512015</v>
      </c>
      <c r="M178" s="34" t="s">
        <v>729</v>
      </c>
      <c r="N178" s="80" t="s">
        <v>899</v>
      </c>
      <c r="O178" s="34" t="s">
        <v>51</v>
      </c>
      <c r="P178" s="4" t="s">
        <v>52</v>
      </c>
      <c r="Q178" s="34" t="s">
        <v>956</v>
      </c>
      <c r="R178" s="34" t="s">
        <v>957</v>
      </c>
      <c r="S178" s="34" t="s">
        <v>131</v>
      </c>
      <c r="T178" s="96" t="s">
        <v>958</v>
      </c>
      <c r="U178" s="9" t="s">
        <v>55</v>
      </c>
      <c r="V178" s="83" t="s">
        <v>22</v>
      </c>
      <c r="W178" s="90" t="s">
        <v>473</v>
      </c>
      <c r="X178" s="74" t="s">
        <v>461</v>
      </c>
      <c r="Y178" s="74">
        <v>99</v>
      </c>
      <c r="Z178" s="74">
        <v>74</v>
      </c>
      <c r="AA178" s="74">
        <v>55.7</v>
      </c>
      <c r="AB178" s="74">
        <v>1.65</v>
      </c>
      <c r="AC178" s="35">
        <f t="shared" si="11"/>
        <v>20.459136822773189</v>
      </c>
      <c r="AD178" s="17" t="s">
        <v>60</v>
      </c>
      <c r="AE178" s="9" t="s">
        <v>77</v>
      </c>
      <c r="AF178" s="92"/>
      <c r="AG178" s="90" t="s">
        <v>399</v>
      </c>
      <c r="AH178" s="94" t="s">
        <v>1856</v>
      </c>
    </row>
    <row r="179" spans="1:34" customFormat="1" ht="70.5" customHeight="1" x14ac:dyDescent="0.3">
      <c r="A179" s="30">
        <v>178</v>
      </c>
      <c r="B179" s="77">
        <v>45507</v>
      </c>
      <c r="C179" s="78" t="s">
        <v>870</v>
      </c>
      <c r="D179" s="34">
        <v>98660468</v>
      </c>
      <c r="E179" s="30" t="s">
        <v>959</v>
      </c>
      <c r="F179" s="79" t="s">
        <v>960</v>
      </c>
      <c r="G179" s="3" t="str">
        <f t="shared" si="8"/>
        <v>Giovanny Velez Bolivar</v>
      </c>
      <c r="H179" s="34" t="s">
        <v>62</v>
      </c>
      <c r="I179" s="65">
        <v>28081</v>
      </c>
      <c r="J179" s="5">
        <f t="shared" si="9"/>
        <v>47</v>
      </c>
      <c r="K179" s="66" t="s">
        <v>801</v>
      </c>
      <c r="L179" s="34">
        <v>3174783429</v>
      </c>
      <c r="M179" s="34" t="s">
        <v>729</v>
      </c>
      <c r="N179" s="16" t="s">
        <v>961</v>
      </c>
      <c r="O179" s="34" t="s">
        <v>51</v>
      </c>
      <c r="P179" s="4" t="s">
        <v>52</v>
      </c>
      <c r="Q179" s="34" t="s">
        <v>962</v>
      </c>
      <c r="R179" s="34" t="s">
        <v>882</v>
      </c>
      <c r="S179" s="34" t="s">
        <v>131</v>
      </c>
      <c r="T179" s="96" t="s">
        <v>963</v>
      </c>
      <c r="U179" s="88" t="s">
        <v>140</v>
      </c>
      <c r="V179" s="83" t="s">
        <v>725</v>
      </c>
      <c r="W179" s="90" t="s">
        <v>899</v>
      </c>
      <c r="X179" s="74" t="s">
        <v>461</v>
      </c>
      <c r="Y179" s="74">
        <v>119</v>
      </c>
      <c r="Z179" s="74">
        <v>80</v>
      </c>
      <c r="AA179" s="74">
        <v>85.5</v>
      </c>
      <c r="AB179" s="74">
        <v>1.67</v>
      </c>
      <c r="AC179" s="35">
        <f t="shared" si="11"/>
        <v>30.657248377496504</v>
      </c>
      <c r="AD179" s="17" t="s">
        <v>60</v>
      </c>
      <c r="AE179" s="9" t="s">
        <v>77</v>
      </c>
      <c r="AF179" s="92"/>
      <c r="AG179" s="90" t="s">
        <v>399</v>
      </c>
      <c r="AH179" s="94" t="s">
        <v>1857</v>
      </c>
    </row>
    <row r="180" spans="1:34" customFormat="1" ht="70.5" customHeight="1" x14ac:dyDescent="0.3">
      <c r="A180" s="30">
        <v>179</v>
      </c>
      <c r="B180" s="77">
        <v>45507</v>
      </c>
      <c r="C180" s="78" t="s">
        <v>870</v>
      </c>
      <c r="D180" s="34">
        <v>42867183</v>
      </c>
      <c r="E180" s="30" t="s">
        <v>964</v>
      </c>
      <c r="F180" s="79" t="s">
        <v>965</v>
      </c>
      <c r="G180" s="3" t="str">
        <f t="shared" si="8"/>
        <v>Alba Lucia Bolivar .</v>
      </c>
      <c r="H180" s="34" t="s">
        <v>36</v>
      </c>
      <c r="I180" s="65">
        <v>20627</v>
      </c>
      <c r="J180" s="5">
        <f t="shared" si="9"/>
        <v>68</v>
      </c>
      <c r="K180" s="18" t="s">
        <v>37</v>
      </c>
      <c r="L180" s="34">
        <v>3174783429</v>
      </c>
      <c r="M180" s="34" t="s">
        <v>766</v>
      </c>
      <c r="N180" s="80" t="s">
        <v>961</v>
      </c>
      <c r="O180" s="4" t="s">
        <v>143</v>
      </c>
      <c r="P180" s="4" t="s">
        <v>40</v>
      </c>
      <c r="Q180" s="34" t="s">
        <v>881</v>
      </c>
      <c r="R180" s="34" t="s">
        <v>882</v>
      </c>
      <c r="S180" s="34" t="s">
        <v>131</v>
      </c>
      <c r="T180" s="96" t="s">
        <v>966</v>
      </c>
      <c r="U180" s="9" t="s">
        <v>55</v>
      </c>
      <c r="V180" s="90" t="s">
        <v>755</v>
      </c>
      <c r="W180" s="90" t="s">
        <v>941</v>
      </c>
      <c r="X180" s="74" t="s">
        <v>461</v>
      </c>
      <c r="Y180" s="74">
        <v>113</v>
      </c>
      <c r="Z180" s="74">
        <v>74</v>
      </c>
      <c r="AA180" s="74">
        <v>64</v>
      </c>
      <c r="AB180" s="74">
        <v>1.56</v>
      </c>
      <c r="AC180" s="35">
        <f t="shared" si="11"/>
        <v>26.298487836949374</v>
      </c>
      <c r="AD180" s="17" t="s">
        <v>60</v>
      </c>
      <c r="AE180" s="85" t="s">
        <v>56</v>
      </c>
      <c r="AF180" s="87" t="s">
        <v>244</v>
      </c>
      <c r="AG180" s="9" t="s">
        <v>439</v>
      </c>
      <c r="AH180" s="94" t="s">
        <v>1858</v>
      </c>
    </row>
    <row r="181" spans="1:34" customFormat="1" ht="70.5" customHeight="1" x14ac:dyDescent="0.3">
      <c r="A181" s="30">
        <v>180</v>
      </c>
      <c r="B181" s="77">
        <v>45507</v>
      </c>
      <c r="C181" s="78" t="s">
        <v>870</v>
      </c>
      <c r="D181" s="34">
        <v>70559812</v>
      </c>
      <c r="E181" s="30" t="s">
        <v>967</v>
      </c>
      <c r="F181" s="79" t="s">
        <v>968</v>
      </c>
      <c r="G181" s="3" t="str">
        <f t="shared" si="8"/>
        <v>Fernando Leon Restrepo Berrio</v>
      </c>
      <c r="H181" s="34" t="s">
        <v>62</v>
      </c>
      <c r="I181" s="65">
        <v>23340</v>
      </c>
      <c r="J181" s="5">
        <f t="shared" si="9"/>
        <v>60</v>
      </c>
      <c r="K181" s="18" t="s">
        <v>276</v>
      </c>
      <c r="L181" s="34">
        <v>3205768632</v>
      </c>
      <c r="M181" s="34" t="s">
        <v>817</v>
      </c>
      <c r="N181" s="16" t="s">
        <v>969</v>
      </c>
      <c r="O181" s="34" t="s">
        <v>51</v>
      </c>
      <c r="P181" s="4" t="s">
        <v>52</v>
      </c>
      <c r="Q181" s="34" t="s">
        <v>970</v>
      </c>
      <c r="R181" s="34" t="s">
        <v>971</v>
      </c>
      <c r="S181" s="34" t="s">
        <v>157</v>
      </c>
      <c r="T181" s="96" t="s">
        <v>972</v>
      </c>
      <c r="U181" s="9" t="s">
        <v>55</v>
      </c>
      <c r="V181" s="83" t="s">
        <v>22</v>
      </c>
      <c r="W181" s="90" t="s">
        <v>973</v>
      </c>
      <c r="X181" s="74" t="s">
        <v>480</v>
      </c>
      <c r="Y181" s="74">
        <v>155</v>
      </c>
      <c r="Z181" s="74">
        <v>100</v>
      </c>
      <c r="AA181" s="74">
        <v>106</v>
      </c>
      <c r="AB181" s="74">
        <v>1.7</v>
      </c>
      <c r="AC181" s="35">
        <f t="shared" si="11"/>
        <v>36.678200692041528</v>
      </c>
      <c r="AD181" s="17" t="s">
        <v>76</v>
      </c>
      <c r="AE181" s="9" t="s">
        <v>77</v>
      </c>
      <c r="AF181" s="92"/>
      <c r="AG181" s="9" t="s">
        <v>439</v>
      </c>
      <c r="AH181" s="94" t="s">
        <v>1859</v>
      </c>
    </row>
    <row r="182" spans="1:34" customFormat="1" ht="70.5" customHeight="1" x14ac:dyDescent="0.3">
      <c r="A182" s="30">
        <v>181</v>
      </c>
      <c r="B182" s="77">
        <v>45507</v>
      </c>
      <c r="C182" s="78" t="s">
        <v>870</v>
      </c>
      <c r="D182" s="34">
        <v>1004052760</v>
      </c>
      <c r="E182" s="30" t="s">
        <v>974</v>
      </c>
      <c r="F182" s="79" t="s">
        <v>975</v>
      </c>
      <c r="G182" s="3" t="str">
        <f t="shared" si="8"/>
        <v>Belisa Davila Leudo</v>
      </c>
      <c r="H182" s="34" t="s">
        <v>36</v>
      </c>
      <c r="I182" s="65">
        <v>37005</v>
      </c>
      <c r="J182" s="5">
        <f t="shared" si="9"/>
        <v>23</v>
      </c>
      <c r="K182" s="18" t="s">
        <v>276</v>
      </c>
      <c r="L182" s="34">
        <v>3205251971</v>
      </c>
      <c r="M182" s="34" t="s">
        <v>720</v>
      </c>
      <c r="N182" s="16" t="s">
        <v>976</v>
      </c>
      <c r="O182" s="34" t="s">
        <v>51</v>
      </c>
      <c r="P182" s="4" t="s">
        <v>52</v>
      </c>
      <c r="Q182" s="34" t="s">
        <v>977</v>
      </c>
      <c r="R182" s="34" t="s">
        <v>978</v>
      </c>
      <c r="S182" s="34" t="s">
        <v>126</v>
      </c>
      <c r="T182" s="96" t="s">
        <v>979</v>
      </c>
      <c r="U182" s="9" t="s">
        <v>55</v>
      </c>
      <c r="V182" s="83" t="s">
        <v>22</v>
      </c>
      <c r="W182" s="90" t="s">
        <v>980</v>
      </c>
      <c r="X182" s="74" t="s">
        <v>461</v>
      </c>
      <c r="Y182" s="74">
        <v>103</v>
      </c>
      <c r="Z182" s="74">
        <v>71</v>
      </c>
      <c r="AA182" s="74">
        <v>62.2</v>
      </c>
      <c r="AB182" s="74">
        <v>1.72</v>
      </c>
      <c r="AC182" s="35">
        <f t="shared" si="11"/>
        <v>21.024878312601409</v>
      </c>
      <c r="AD182" s="17" t="s">
        <v>76</v>
      </c>
      <c r="AE182" s="9" t="s">
        <v>56</v>
      </c>
      <c r="AF182" s="89" t="s">
        <v>899</v>
      </c>
      <c r="AG182" s="9" t="s">
        <v>406</v>
      </c>
      <c r="AH182" s="94" t="s">
        <v>1860</v>
      </c>
    </row>
    <row r="183" spans="1:34" customFormat="1" ht="70.5" customHeight="1" x14ac:dyDescent="0.3">
      <c r="A183" s="30">
        <v>182</v>
      </c>
      <c r="B183" s="77">
        <v>45507</v>
      </c>
      <c r="C183" s="78" t="s">
        <v>870</v>
      </c>
      <c r="D183" s="34">
        <v>42784500</v>
      </c>
      <c r="E183" s="30" t="s">
        <v>981</v>
      </c>
      <c r="F183" s="79" t="s">
        <v>982</v>
      </c>
      <c r="G183" s="3" t="str">
        <f t="shared" si="8"/>
        <v>Sandra Restrepo Anchico</v>
      </c>
      <c r="H183" s="34" t="s">
        <v>36</v>
      </c>
      <c r="I183" s="65">
        <v>25511</v>
      </c>
      <c r="J183" s="5">
        <f t="shared" si="9"/>
        <v>54</v>
      </c>
      <c r="K183" s="18" t="s">
        <v>276</v>
      </c>
      <c r="L183" s="34">
        <v>3204275202</v>
      </c>
      <c r="M183" s="34" t="s">
        <v>720</v>
      </c>
      <c r="N183" s="16" t="s">
        <v>983</v>
      </c>
      <c r="O183" s="34" t="s">
        <v>51</v>
      </c>
      <c r="P183" s="4" t="s">
        <v>52</v>
      </c>
      <c r="Q183" s="34" t="s">
        <v>984</v>
      </c>
      <c r="R183" s="34" t="s">
        <v>985</v>
      </c>
      <c r="S183" s="34" t="s">
        <v>126</v>
      </c>
      <c r="T183" s="96" t="s">
        <v>986</v>
      </c>
      <c r="U183" s="9" t="s">
        <v>55</v>
      </c>
      <c r="V183" s="83" t="s">
        <v>22</v>
      </c>
      <c r="W183" s="90" t="s">
        <v>987</v>
      </c>
      <c r="X183" s="74" t="s">
        <v>480</v>
      </c>
      <c r="Y183" s="74">
        <v>118</v>
      </c>
      <c r="Z183" s="74">
        <v>78</v>
      </c>
      <c r="AA183" s="74">
        <v>76.900000000000006</v>
      </c>
      <c r="AB183" s="74">
        <v>1.6</v>
      </c>
      <c r="AC183" s="35">
        <f t="shared" si="11"/>
        <v>30.039062499999996</v>
      </c>
      <c r="AD183" s="17" t="s">
        <v>60</v>
      </c>
      <c r="AE183" s="85" t="s">
        <v>77</v>
      </c>
      <c r="AF183" s="92" t="s">
        <v>988</v>
      </c>
      <c r="AG183" s="90" t="s">
        <v>399</v>
      </c>
      <c r="AH183" s="94" t="s">
        <v>1861</v>
      </c>
    </row>
    <row r="184" spans="1:34" customFormat="1" ht="70.5" customHeight="1" x14ac:dyDescent="0.3">
      <c r="A184" s="30">
        <v>183</v>
      </c>
      <c r="B184" s="77">
        <v>45507</v>
      </c>
      <c r="C184" s="78" t="s">
        <v>870</v>
      </c>
      <c r="D184" s="34">
        <v>43030297</v>
      </c>
      <c r="E184" s="30" t="s">
        <v>989</v>
      </c>
      <c r="F184" s="79" t="s">
        <v>990</v>
      </c>
      <c r="G184" s="3" t="str">
        <f t="shared" si="8"/>
        <v>Nearis Zapata Garzon</v>
      </c>
      <c r="H184" s="34" t="s">
        <v>36</v>
      </c>
      <c r="I184" s="65">
        <v>22700</v>
      </c>
      <c r="J184" s="5">
        <f t="shared" si="9"/>
        <v>62</v>
      </c>
      <c r="K184" s="66" t="s">
        <v>48</v>
      </c>
      <c r="L184" s="34">
        <v>3012891431</v>
      </c>
      <c r="M184" s="34" t="s">
        <v>766</v>
      </c>
      <c r="N184" s="80" t="s">
        <v>991</v>
      </c>
      <c r="O184" s="34" t="s">
        <v>51</v>
      </c>
      <c r="P184" s="4" t="s">
        <v>52</v>
      </c>
      <c r="Q184" s="34" t="s">
        <v>992</v>
      </c>
      <c r="R184" s="34" t="s">
        <v>411</v>
      </c>
      <c r="S184" s="34" t="s">
        <v>157</v>
      </c>
      <c r="T184" s="96" t="s">
        <v>993</v>
      </c>
      <c r="U184" s="9" t="s">
        <v>55</v>
      </c>
      <c r="V184" s="83" t="s">
        <v>593</v>
      </c>
      <c r="W184" s="90" t="s">
        <v>899</v>
      </c>
      <c r="X184" s="74" t="s">
        <v>461</v>
      </c>
      <c r="Y184" s="74">
        <v>95</v>
      </c>
      <c r="Z184" s="74">
        <v>70</v>
      </c>
      <c r="AA184" s="74">
        <v>57.2</v>
      </c>
      <c r="AB184" s="74">
        <v>1.62</v>
      </c>
      <c r="AC184" s="35">
        <f t="shared" si="11"/>
        <v>21.795458009449774</v>
      </c>
      <c r="AD184" s="17" t="s">
        <v>60</v>
      </c>
      <c r="AE184" s="9" t="s">
        <v>77</v>
      </c>
      <c r="AF184" s="92"/>
      <c r="AG184" s="90" t="s">
        <v>399</v>
      </c>
      <c r="AH184" s="94" t="s">
        <v>1862</v>
      </c>
    </row>
    <row r="185" spans="1:34" customFormat="1" ht="70.5" customHeight="1" x14ac:dyDescent="0.3">
      <c r="A185" s="30">
        <v>184</v>
      </c>
      <c r="B185" s="13">
        <v>45521.88994212963</v>
      </c>
      <c r="C185" s="81" t="s">
        <v>994</v>
      </c>
      <c r="D185" s="4">
        <v>42762652</v>
      </c>
      <c r="E185" s="3" t="s">
        <v>995</v>
      </c>
      <c r="F185" s="3" t="s">
        <v>996</v>
      </c>
      <c r="G185" s="3" t="str">
        <f t="shared" si="8"/>
        <v>Elvia Restrepo Álvarez</v>
      </c>
      <c r="H185" s="4" t="s">
        <v>36</v>
      </c>
      <c r="I185" s="15">
        <v>21839</v>
      </c>
      <c r="J185" s="5">
        <f t="shared" si="9"/>
        <v>64</v>
      </c>
      <c r="K185" s="18" t="s">
        <v>37</v>
      </c>
      <c r="L185" s="4">
        <v>3148077487</v>
      </c>
      <c r="M185" s="4" t="s">
        <v>720</v>
      </c>
      <c r="N185" s="4" t="s">
        <v>997</v>
      </c>
      <c r="O185" s="4" t="s">
        <v>143</v>
      </c>
      <c r="P185" s="4" t="s">
        <v>40</v>
      </c>
      <c r="Q185" s="4" t="s">
        <v>998</v>
      </c>
      <c r="R185" s="4" t="s">
        <v>396</v>
      </c>
      <c r="S185" s="4" t="s">
        <v>131</v>
      </c>
      <c r="T185" s="84" t="s">
        <v>999</v>
      </c>
      <c r="U185" s="9" t="s">
        <v>55</v>
      </c>
      <c r="V185" s="9" t="s">
        <v>725</v>
      </c>
      <c r="W185" s="9" t="s">
        <v>460</v>
      </c>
      <c r="X185" s="17" t="s">
        <v>480</v>
      </c>
      <c r="Y185" s="17">
        <v>105</v>
      </c>
      <c r="Z185" s="17">
        <v>62</v>
      </c>
      <c r="AA185" s="17">
        <v>46</v>
      </c>
      <c r="AB185" s="17">
        <v>1.48</v>
      </c>
      <c r="AC185" s="35">
        <f t="shared" si="11"/>
        <v>21.000730460189921</v>
      </c>
      <c r="AD185" s="17" t="s">
        <v>76</v>
      </c>
      <c r="AE185" s="9" t="s">
        <v>56</v>
      </c>
      <c r="AF185" s="89" t="s">
        <v>153</v>
      </c>
      <c r="AG185" s="9" t="s">
        <v>439</v>
      </c>
      <c r="AH185" s="94" t="s">
        <v>1863</v>
      </c>
    </row>
    <row r="186" spans="1:34" customFormat="1" ht="70.5" customHeight="1" x14ac:dyDescent="0.3">
      <c r="A186" s="30">
        <v>185</v>
      </c>
      <c r="B186" s="13">
        <v>45521.88521990741</v>
      </c>
      <c r="C186" s="81" t="s">
        <v>994</v>
      </c>
      <c r="D186" s="4">
        <v>70566440</v>
      </c>
      <c r="E186" s="3" t="s">
        <v>1000</v>
      </c>
      <c r="F186" s="3" t="s">
        <v>1001</v>
      </c>
      <c r="G186" s="3" t="str">
        <f t="shared" si="8"/>
        <v>Ovidio Gallego Álvarez</v>
      </c>
      <c r="H186" s="4" t="s">
        <v>62</v>
      </c>
      <c r="I186" s="15">
        <v>23960</v>
      </c>
      <c r="J186" s="5">
        <f t="shared" si="9"/>
        <v>59</v>
      </c>
      <c r="K186" s="18" t="s">
        <v>74</v>
      </c>
      <c r="L186" s="4">
        <v>3104446909</v>
      </c>
      <c r="M186" s="4" t="s">
        <v>720</v>
      </c>
      <c r="N186" s="19" t="s">
        <v>1002</v>
      </c>
      <c r="O186" s="4" t="s">
        <v>586</v>
      </c>
      <c r="P186" s="4" t="s">
        <v>218</v>
      </c>
      <c r="Q186" s="4" t="s">
        <v>1003</v>
      </c>
      <c r="R186" s="4" t="s">
        <v>34</v>
      </c>
      <c r="S186" s="4" t="s">
        <v>331</v>
      </c>
      <c r="T186" s="84" t="s">
        <v>1004</v>
      </c>
      <c r="U186" s="88" t="s">
        <v>140</v>
      </c>
      <c r="V186" s="9" t="s">
        <v>563</v>
      </c>
      <c r="W186" s="9" t="s">
        <v>460</v>
      </c>
      <c r="X186" s="17" t="s">
        <v>480</v>
      </c>
      <c r="Y186" s="17">
        <v>110</v>
      </c>
      <c r="Z186" s="17">
        <v>84</v>
      </c>
      <c r="AA186" s="17">
        <v>49</v>
      </c>
      <c r="AB186" s="17">
        <v>1.65</v>
      </c>
      <c r="AC186" s="35">
        <f t="shared" si="11"/>
        <v>17.998163452708908</v>
      </c>
      <c r="AD186" s="17" t="s">
        <v>60</v>
      </c>
      <c r="AE186" s="9" t="s">
        <v>46</v>
      </c>
      <c r="AF186" s="17"/>
      <c r="AG186" s="12" t="s">
        <v>418</v>
      </c>
      <c r="AH186" s="94" t="s">
        <v>1864</v>
      </c>
    </row>
    <row r="187" spans="1:34" customFormat="1" ht="70.5" customHeight="1" x14ac:dyDescent="0.3">
      <c r="A187" s="30">
        <v>186</v>
      </c>
      <c r="B187" s="13">
        <v>45521.87636574074</v>
      </c>
      <c r="C187" s="81" t="s">
        <v>994</v>
      </c>
      <c r="D187" s="4">
        <v>8342353</v>
      </c>
      <c r="E187" s="3" t="s">
        <v>1005</v>
      </c>
      <c r="F187" s="3" t="s">
        <v>1006</v>
      </c>
      <c r="G187" s="3" t="str">
        <f t="shared" si="8"/>
        <v>Álvaro León Vélez Ángel</v>
      </c>
      <c r="H187" s="4" t="s">
        <v>62</v>
      </c>
      <c r="I187" s="15">
        <v>15880</v>
      </c>
      <c r="J187" s="5">
        <f t="shared" si="9"/>
        <v>81</v>
      </c>
      <c r="K187" s="66" t="s">
        <v>48</v>
      </c>
      <c r="L187" s="4">
        <v>3012742666</v>
      </c>
      <c r="M187" s="4" t="s">
        <v>729</v>
      </c>
      <c r="N187" s="4" t="s">
        <v>1007</v>
      </c>
      <c r="O187" s="4" t="s">
        <v>51</v>
      </c>
      <c r="P187" s="4" t="s">
        <v>52</v>
      </c>
      <c r="Q187" s="4" t="s">
        <v>1008</v>
      </c>
      <c r="R187" s="4" t="s">
        <v>1009</v>
      </c>
      <c r="S187" s="4" t="s">
        <v>126</v>
      </c>
      <c r="T187" s="84" t="s">
        <v>1010</v>
      </c>
      <c r="U187" s="88" t="s">
        <v>140</v>
      </c>
      <c r="V187" s="9" t="s">
        <v>152</v>
      </c>
      <c r="W187" s="9" t="s">
        <v>1011</v>
      </c>
      <c r="X187" s="17" t="s">
        <v>461</v>
      </c>
      <c r="Y187" s="17">
        <v>121</v>
      </c>
      <c r="Z187" s="17">
        <v>73</v>
      </c>
      <c r="AA187" s="17">
        <v>60</v>
      </c>
      <c r="AB187" s="17">
        <v>1.7</v>
      </c>
      <c r="AC187" s="35">
        <f t="shared" si="11"/>
        <v>20.761245674740486</v>
      </c>
      <c r="AD187" s="17" t="s">
        <v>60</v>
      </c>
      <c r="AE187" s="9" t="s">
        <v>46</v>
      </c>
      <c r="AF187" s="17"/>
      <c r="AG187" s="9" t="s">
        <v>1012</v>
      </c>
      <c r="AH187" s="94" t="s">
        <v>1865</v>
      </c>
    </row>
    <row r="188" spans="1:34" customFormat="1" ht="70.5" customHeight="1" x14ac:dyDescent="0.3">
      <c r="A188" s="30">
        <v>187</v>
      </c>
      <c r="B188" s="13">
        <v>45521.871921296297</v>
      </c>
      <c r="C188" s="81" t="s">
        <v>994</v>
      </c>
      <c r="D188" s="4">
        <v>32332598</v>
      </c>
      <c r="E188" s="3" t="s">
        <v>1013</v>
      </c>
      <c r="F188" s="3" t="s">
        <v>1014</v>
      </c>
      <c r="G188" s="3" t="str">
        <f t="shared" si="8"/>
        <v>Silvia Nelly Palacio de Vélez</v>
      </c>
      <c r="H188" s="4" t="s">
        <v>36</v>
      </c>
      <c r="I188" s="15">
        <v>17497</v>
      </c>
      <c r="J188" s="5">
        <f t="shared" si="9"/>
        <v>76</v>
      </c>
      <c r="K188" s="18" t="s">
        <v>37</v>
      </c>
      <c r="L188" s="4">
        <v>3012742666</v>
      </c>
      <c r="M188" s="4" t="s">
        <v>729</v>
      </c>
      <c r="N188" s="4" t="s">
        <v>1007</v>
      </c>
      <c r="O188" s="4" t="s">
        <v>51</v>
      </c>
      <c r="P188" s="4" t="s">
        <v>40</v>
      </c>
      <c r="Q188" s="4" t="s">
        <v>1008</v>
      </c>
      <c r="R188" s="4" t="s">
        <v>1009</v>
      </c>
      <c r="S188" s="4" t="s">
        <v>157</v>
      </c>
      <c r="T188" s="84" t="s">
        <v>1015</v>
      </c>
      <c r="U188" s="88" t="s">
        <v>140</v>
      </c>
      <c r="V188" s="9" t="s">
        <v>22</v>
      </c>
      <c r="W188" s="9" t="s">
        <v>635</v>
      </c>
      <c r="X188" s="17" t="s">
        <v>461</v>
      </c>
      <c r="Y188" s="17">
        <v>129</v>
      </c>
      <c r="Z188" s="17">
        <v>81</v>
      </c>
      <c r="AA188" s="17">
        <v>59</v>
      </c>
      <c r="AB188" s="17">
        <v>1.55</v>
      </c>
      <c r="AC188" s="35">
        <f t="shared" si="11"/>
        <v>24.557752341311129</v>
      </c>
      <c r="AD188" s="17" t="s">
        <v>76</v>
      </c>
      <c r="AE188" s="9" t="s">
        <v>46</v>
      </c>
      <c r="AF188" s="17"/>
      <c r="AG188" s="9"/>
      <c r="AH188" s="94" t="s">
        <v>1016</v>
      </c>
    </row>
    <row r="189" spans="1:34" customFormat="1" ht="70.5" customHeight="1" x14ac:dyDescent="0.3">
      <c r="A189" s="30">
        <v>188</v>
      </c>
      <c r="B189" s="13">
        <v>45521.861307870371</v>
      </c>
      <c r="C189" s="81" t="s">
        <v>994</v>
      </c>
      <c r="D189" s="4">
        <v>43747160</v>
      </c>
      <c r="E189" s="3" t="s">
        <v>1017</v>
      </c>
      <c r="F189" s="3" t="s">
        <v>1018</v>
      </c>
      <c r="G189" s="3" t="str">
        <f t="shared" si="8"/>
        <v>Gladys Ramírez Trujillo</v>
      </c>
      <c r="H189" s="4" t="s">
        <v>36</v>
      </c>
      <c r="I189" s="15">
        <v>26960</v>
      </c>
      <c r="J189" s="5">
        <f t="shared" si="9"/>
        <v>50</v>
      </c>
      <c r="K189" s="18" t="s">
        <v>37</v>
      </c>
      <c r="L189" s="4">
        <v>3195826216</v>
      </c>
      <c r="M189" s="4" t="s">
        <v>729</v>
      </c>
      <c r="N189" s="4" t="s">
        <v>1019</v>
      </c>
      <c r="O189" s="4" t="s">
        <v>143</v>
      </c>
      <c r="P189" s="4" t="s">
        <v>40</v>
      </c>
      <c r="Q189" s="4" t="s">
        <v>1020</v>
      </c>
      <c r="R189" s="4" t="s">
        <v>136</v>
      </c>
      <c r="S189" s="4" t="s">
        <v>157</v>
      </c>
      <c r="T189" s="84" t="s">
        <v>1021</v>
      </c>
      <c r="U189" s="9" t="s">
        <v>55</v>
      </c>
      <c r="V189" s="9" t="s">
        <v>22</v>
      </c>
      <c r="W189" s="9" t="s">
        <v>1022</v>
      </c>
      <c r="X189" s="17" t="s">
        <v>461</v>
      </c>
      <c r="Y189" s="17">
        <v>110</v>
      </c>
      <c r="Z189" s="17">
        <v>82</v>
      </c>
      <c r="AA189" s="17">
        <v>61</v>
      </c>
      <c r="AB189" s="17">
        <v>1.5</v>
      </c>
      <c r="AC189" s="35">
        <f t="shared" si="11"/>
        <v>27.111111111111111</v>
      </c>
      <c r="AD189" s="17" t="s">
        <v>76</v>
      </c>
      <c r="AE189" s="9" t="s">
        <v>46</v>
      </c>
      <c r="AF189" s="17"/>
      <c r="AG189" s="90" t="s">
        <v>399</v>
      </c>
      <c r="AH189" s="94" t="s">
        <v>1866</v>
      </c>
    </row>
    <row r="190" spans="1:34" customFormat="1" ht="70.5" customHeight="1" x14ac:dyDescent="0.3">
      <c r="A190" s="30">
        <v>189</v>
      </c>
      <c r="B190" s="13">
        <v>45521.839965277781</v>
      </c>
      <c r="C190" s="81" t="s">
        <v>994</v>
      </c>
      <c r="D190" s="4">
        <v>98569257</v>
      </c>
      <c r="E190" s="3" t="s">
        <v>1023</v>
      </c>
      <c r="F190" s="3" t="s">
        <v>1024</v>
      </c>
      <c r="G190" s="3" t="str">
        <f t="shared" si="8"/>
        <v>Alexander Valencia Narváez</v>
      </c>
      <c r="H190" s="4" t="s">
        <v>62</v>
      </c>
      <c r="I190" s="15">
        <v>27406</v>
      </c>
      <c r="J190" s="5">
        <f t="shared" si="9"/>
        <v>49</v>
      </c>
      <c r="K190" s="18" t="s">
        <v>74</v>
      </c>
      <c r="L190" s="4">
        <v>3195826216</v>
      </c>
      <c r="M190" s="4" t="s">
        <v>729</v>
      </c>
      <c r="N190" s="4" t="s">
        <v>1019</v>
      </c>
      <c r="O190" s="4" t="s">
        <v>143</v>
      </c>
      <c r="P190" s="4" t="s">
        <v>40</v>
      </c>
      <c r="Q190" s="4" t="s">
        <v>1020</v>
      </c>
      <c r="R190" s="4" t="s">
        <v>136</v>
      </c>
      <c r="S190" s="4" t="s">
        <v>157</v>
      </c>
      <c r="T190" s="84" t="s">
        <v>1025</v>
      </c>
      <c r="U190" s="9" t="s">
        <v>55</v>
      </c>
      <c r="V190" s="9" t="s">
        <v>762</v>
      </c>
      <c r="W190" s="9" t="s">
        <v>1026</v>
      </c>
      <c r="X190" s="17" t="s">
        <v>461</v>
      </c>
      <c r="Y190" s="17">
        <v>119</v>
      </c>
      <c r="Z190" s="17">
        <v>85</v>
      </c>
      <c r="AA190" s="17">
        <v>62</v>
      </c>
      <c r="AB190" s="17">
        <v>1.77</v>
      </c>
      <c r="AC190" s="35">
        <f t="shared" si="11"/>
        <v>19.789970953429727</v>
      </c>
      <c r="AD190" s="17" t="s">
        <v>76</v>
      </c>
      <c r="AE190" s="9" t="s">
        <v>46</v>
      </c>
      <c r="AF190" s="17"/>
      <c r="AG190" s="12" t="s">
        <v>1027</v>
      </c>
      <c r="AH190" s="94" t="s">
        <v>1867</v>
      </c>
    </row>
    <row r="191" spans="1:34" customFormat="1" ht="70.5" customHeight="1" x14ac:dyDescent="0.3">
      <c r="A191" s="30">
        <v>190</v>
      </c>
      <c r="B191" s="13">
        <v>45521.829212962963</v>
      </c>
      <c r="C191" s="81" t="s">
        <v>994</v>
      </c>
      <c r="D191" s="4">
        <v>1036448567</v>
      </c>
      <c r="E191" s="3" t="s">
        <v>1028</v>
      </c>
      <c r="F191" s="3" t="s">
        <v>1029</v>
      </c>
      <c r="G191" s="3" t="str">
        <f t="shared" si="8"/>
        <v>Lucas Castañeda Gutiérrez</v>
      </c>
      <c r="H191" s="4" t="s">
        <v>62</v>
      </c>
      <c r="I191" s="15">
        <v>38268</v>
      </c>
      <c r="J191" s="5">
        <f t="shared" si="9"/>
        <v>19</v>
      </c>
      <c r="K191" s="18" t="s">
        <v>276</v>
      </c>
      <c r="L191" s="4">
        <v>3241041124</v>
      </c>
      <c r="M191" s="4" t="s">
        <v>720</v>
      </c>
      <c r="N191" s="19" t="s">
        <v>1030</v>
      </c>
      <c r="O191" s="4" t="s">
        <v>51</v>
      </c>
      <c r="P191" s="4" t="s">
        <v>52</v>
      </c>
      <c r="Q191" s="4" t="s">
        <v>1031</v>
      </c>
      <c r="R191" s="4" t="s">
        <v>291</v>
      </c>
      <c r="S191" s="4" t="s">
        <v>131</v>
      </c>
      <c r="T191" s="84" t="s">
        <v>1032</v>
      </c>
      <c r="U191" s="9" t="s">
        <v>55</v>
      </c>
      <c r="V191" s="9" t="s">
        <v>22</v>
      </c>
      <c r="W191" s="9" t="s">
        <v>1033</v>
      </c>
      <c r="X191" s="17" t="s">
        <v>461</v>
      </c>
      <c r="Y191" s="17">
        <v>122</v>
      </c>
      <c r="Z191" s="17">
        <v>70</v>
      </c>
      <c r="AA191" s="17">
        <v>62</v>
      </c>
      <c r="AB191" s="17">
        <v>1.77</v>
      </c>
      <c r="AC191" s="35">
        <f t="shared" si="11"/>
        <v>19.789970953429727</v>
      </c>
      <c r="AD191" s="17" t="s">
        <v>76</v>
      </c>
      <c r="AE191" s="9" t="s">
        <v>46</v>
      </c>
      <c r="AF191" s="17"/>
      <c r="AG191" s="9"/>
      <c r="AH191" s="94" t="s">
        <v>1034</v>
      </c>
    </row>
    <row r="192" spans="1:34" customFormat="1" ht="70.5" customHeight="1" x14ac:dyDescent="0.3">
      <c r="A192" s="30">
        <v>191</v>
      </c>
      <c r="B192" s="13">
        <v>45521.824004629627</v>
      </c>
      <c r="C192" s="81" t="s">
        <v>994</v>
      </c>
      <c r="D192" s="4">
        <v>28253590</v>
      </c>
      <c r="E192" s="3" t="s">
        <v>1035</v>
      </c>
      <c r="F192" s="3" t="s">
        <v>1036</v>
      </c>
      <c r="G192" s="3" t="str">
        <f t="shared" si="8"/>
        <v>Noemi Jaimes García</v>
      </c>
      <c r="H192" s="4" t="s">
        <v>36</v>
      </c>
      <c r="I192" s="15">
        <v>23649</v>
      </c>
      <c r="J192" s="5">
        <f t="shared" si="9"/>
        <v>59</v>
      </c>
      <c r="K192" s="18" t="s">
        <v>37</v>
      </c>
      <c r="L192" s="4">
        <v>3046517729</v>
      </c>
      <c r="M192" s="4" t="s">
        <v>720</v>
      </c>
      <c r="N192" s="4" t="s">
        <v>1037</v>
      </c>
      <c r="O192" s="4" t="s">
        <v>51</v>
      </c>
      <c r="P192" s="4" t="s">
        <v>52</v>
      </c>
      <c r="Q192" s="4" t="s">
        <v>460</v>
      </c>
      <c r="R192" s="4" t="s">
        <v>156</v>
      </c>
      <c r="S192" s="4" t="s">
        <v>157</v>
      </c>
      <c r="T192" s="84" t="s">
        <v>1038</v>
      </c>
      <c r="U192" s="88" t="s">
        <v>140</v>
      </c>
      <c r="V192" s="9" t="s">
        <v>22</v>
      </c>
      <c r="W192" s="9" t="s">
        <v>1039</v>
      </c>
      <c r="X192" s="17" t="s">
        <v>461</v>
      </c>
      <c r="Y192" s="17">
        <v>139</v>
      </c>
      <c r="Z192" s="17">
        <v>116</v>
      </c>
      <c r="AA192" s="17">
        <v>57</v>
      </c>
      <c r="AB192" s="17">
        <v>1.5</v>
      </c>
      <c r="AC192" s="35">
        <f t="shared" si="11"/>
        <v>25.333333333333332</v>
      </c>
      <c r="AD192" s="17" t="s">
        <v>76</v>
      </c>
      <c r="AE192" s="9" t="s">
        <v>46</v>
      </c>
      <c r="AF192" s="17"/>
      <c r="AG192" s="90" t="s">
        <v>399</v>
      </c>
      <c r="AH192" s="94" t="s">
        <v>1868</v>
      </c>
    </row>
    <row r="193" spans="1:34" customFormat="1" ht="70.5" customHeight="1" x14ac:dyDescent="0.3">
      <c r="A193" s="30">
        <v>192</v>
      </c>
      <c r="B193" s="13">
        <v>45521.815983796296</v>
      </c>
      <c r="C193" s="81" t="s">
        <v>994</v>
      </c>
      <c r="D193" s="4">
        <v>32330904</v>
      </c>
      <c r="E193" s="3" t="s">
        <v>1040</v>
      </c>
      <c r="F193" s="3" t="s">
        <v>1041</v>
      </c>
      <c r="G193" s="3" t="str">
        <f t="shared" si="8"/>
        <v>María Noelia Cárdenas Villa</v>
      </c>
      <c r="H193" s="4" t="s">
        <v>36</v>
      </c>
      <c r="I193" s="15">
        <v>17475</v>
      </c>
      <c r="J193" s="5">
        <f t="shared" si="9"/>
        <v>76</v>
      </c>
      <c r="K193" s="18" t="s">
        <v>37</v>
      </c>
      <c r="L193" s="4">
        <v>3127425895</v>
      </c>
      <c r="M193" s="4" t="s">
        <v>729</v>
      </c>
      <c r="N193" s="4" t="s">
        <v>1042</v>
      </c>
      <c r="O193" s="4" t="s">
        <v>80</v>
      </c>
      <c r="P193" s="4" t="s">
        <v>40</v>
      </c>
      <c r="Q193" s="4" t="s">
        <v>1043</v>
      </c>
      <c r="R193" s="4" t="s">
        <v>136</v>
      </c>
      <c r="S193" s="4" t="s">
        <v>157</v>
      </c>
      <c r="T193" s="84" t="s">
        <v>1044</v>
      </c>
      <c r="U193" s="88" t="s">
        <v>140</v>
      </c>
      <c r="V193" s="9" t="s">
        <v>1045</v>
      </c>
      <c r="W193" s="9" t="s">
        <v>1046</v>
      </c>
      <c r="X193" s="17" t="s">
        <v>461</v>
      </c>
      <c r="Y193" s="17">
        <v>133</v>
      </c>
      <c r="Z193" s="17">
        <v>84</v>
      </c>
      <c r="AA193" s="17">
        <v>65</v>
      </c>
      <c r="AB193" s="17">
        <v>1.52</v>
      </c>
      <c r="AC193" s="35">
        <f t="shared" si="11"/>
        <v>28.133656509695292</v>
      </c>
      <c r="AD193" s="17" t="s">
        <v>76</v>
      </c>
      <c r="AE193" s="9" t="s">
        <v>46</v>
      </c>
      <c r="AF193" s="17"/>
      <c r="AG193" s="9" t="s">
        <v>1012</v>
      </c>
      <c r="AH193" s="94" t="s">
        <v>1869</v>
      </c>
    </row>
    <row r="194" spans="1:34" customFormat="1" ht="70.5" customHeight="1" x14ac:dyDescent="0.3">
      <c r="A194" s="30">
        <v>193</v>
      </c>
      <c r="B194" s="13">
        <v>45521.813043981485</v>
      </c>
      <c r="C194" s="81" t="s">
        <v>994</v>
      </c>
      <c r="D194" s="4">
        <v>8346355</v>
      </c>
      <c r="E194" s="3" t="s">
        <v>1047</v>
      </c>
      <c r="F194" s="3" t="s">
        <v>1048</v>
      </c>
      <c r="G194" s="3" t="str">
        <f t="shared" ref="G194:G257" si="12">E194 &amp; " " &amp; F194</f>
        <v>José Manuel Uribe .</v>
      </c>
      <c r="H194" s="4" t="s">
        <v>62</v>
      </c>
      <c r="I194" s="15">
        <v>18604</v>
      </c>
      <c r="J194" s="5">
        <f t="shared" ref="J194:J257" si="13">DATEDIF(I194,B194,"Y")</f>
        <v>73</v>
      </c>
      <c r="K194" s="66" t="s">
        <v>48</v>
      </c>
      <c r="L194" s="4">
        <v>3127425895</v>
      </c>
      <c r="M194" s="4" t="s">
        <v>729</v>
      </c>
      <c r="N194" s="19" t="s">
        <v>1042</v>
      </c>
      <c r="O194" s="4" t="s">
        <v>80</v>
      </c>
      <c r="P194" s="4" t="s">
        <v>52</v>
      </c>
      <c r="Q194" s="4" t="s">
        <v>1043</v>
      </c>
      <c r="R194" s="4" t="s">
        <v>136</v>
      </c>
      <c r="S194" s="4" t="s">
        <v>157</v>
      </c>
      <c r="T194" s="84" t="s">
        <v>1049</v>
      </c>
      <c r="U194" s="9" t="s">
        <v>55</v>
      </c>
      <c r="V194" s="9" t="s">
        <v>1050</v>
      </c>
      <c r="W194" s="9" t="s">
        <v>1051</v>
      </c>
      <c r="X194" s="17" t="s">
        <v>461</v>
      </c>
      <c r="Y194" s="17">
        <v>122</v>
      </c>
      <c r="Z194" s="17">
        <v>70</v>
      </c>
      <c r="AA194" s="17">
        <v>76</v>
      </c>
      <c r="AB194" s="17">
        <v>1.5</v>
      </c>
      <c r="AC194" s="35">
        <f t="shared" si="11"/>
        <v>33.777777777777779</v>
      </c>
      <c r="AD194" s="17" t="s">
        <v>76</v>
      </c>
      <c r="AE194" s="85" t="s">
        <v>56</v>
      </c>
      <c r="AF194" s="87" t="s">
        <v>481</v>
      </c>
      <c r="AG194" s="12" t="s">
        <v>418</v>
      </c>
      <c r="AH194" s="94" t="s">
        <v>1870</v>
      </c>
    </row>
    <row r="195" spans="1:34" customFormat="1" ht="70.5" customHeight="1" x14ac:dyDescent="0.3">
      <c r="A195" s="30">
        <v>194</v>
      </c>
      <c r="B195" s="13">
        <v>45521.80673611111</v>
      </c>
      <c r="C195" s="81" t="s">
        <v>994</v>
      </c>
      <c r="D195" s="4">
        <v>8401765</v>
      </c>
      <c r="E195" s="3" t="s">
        <v>1052</v>
      </c>
      <c r="F195" s="3" t="s">
        <v>1053</v>
      </c>
      <c r="G195" s="3" t="str">
        <f t="shared" si="12"/>
        <v>José Mario Bedoya .</v>
      </c>
      <c r="H195" s="4" t="s">
        <v>62</v>
      </c>
      <c r="I195" s="15">
        <v>22172</v>
      </c>
      <c r="J195" s="5">
        <f t="shared" si="13"/>
        <v>63</v>
      </c>
      <c r="K195" s="66" t="s">
        <v>48</v>
      </c>
      <c r="L195" s="4">
        <v>3004737978</v>
      </c>
      <c r="M195" s="4" t="s">
        <v>766</v>
      </c>
      <c r="N195" s="4" t="s">
        <v>1054</v>
      </c>
      <c r="O195" s="4" t="s">
        <v>51</v>
      </c>
      <c r="P195" s="4" t="s">
        <v>52</v>
      </c>
      <c r="Q195" s="4" t="s">
        <v>1055</v>
      </c>
      <c r="R195" s="4" t="s">
        <v>1056</v>
      </c>
      <c r="S195" s="4" t="s">
        <v>131</v>
      </c>
      <c r="T195" s="84" t="s">
        <v>1057</v>
      </c>
      <c r="U195" s="88" t="s">
        <v>140</v>
      </c>
      <c r="V195" s="9" t="s">
        <v>22</v>
      </c>
      <c r="W195" s="9" t="s">
        <v>1058</v>
      </c>
      <c r="X195" s="17" t="s">
        <v>461</v>
      </c>
      <c r="Y195" s="17">
        <v>106</v>
      </c>
      <c r="Z195" s="17">
        <v>63</v>
      </c>
      <c r="AA195" s="17">
        <v>72</v>
      </c>
      <c r="AB195" s="17">
        <v>1.7</v>
      </c>
      <c r="AC195" s="35">
        <f t="shared" si="11"/>
        <v>24.913494809688583</v>
      </c>
      <c r="AD195" s="17" t="s">
        <v>60</v>
      </c>
      <c r="AE195" s="9" t="s">
        <v>46</v>
      </c>
      <c r="AF195" s="17"/>
      <c r="AG195" s="12" t="s">
        <v>418</v>
      </c>
      <c r="AH195" s="94" t="s">
        <v>1871</v>
      </c>
    </row>
    <row r="196" spans="1:34" customFormat="1" ht="70.5" customHeight="1" x14ac:dyDescent="0.3">
      <c r="A196" s="30">
        <v>195</v>
      </c>
      <c r="B196" s="13">
        <v>45521.80190972222</v>
      </c>
      <c r="C196" s="81" t="s">
        <v>994</v>
      </c>
      <c r="D196" s="4">
        <v>32298741</v>
      </c>
      <c r="E196" s="3" t="s">
        <v>1059</v>
      </c>
      <c r="F196" s="3" t="s">
        <v>1060</v>
      </c>
      <c r="G196" s="3" t="str">
        <f t="shared" si="12"/>
        <v>Leidy Hernández Pulgarín</v>
      </c>
      <c r="H196" s="4" t="s">
        <v>36</v>
      </c>
      <c r="I196" s="15">
        <v>30603</v>
      </c>
      <c r="J196" s="5">
        <f t="shared" si="13"/>
        <v>40</v>
      </c>
      <c r="K196" s="18" t="s">
        <v>74</v>
      </c>
      <c r="L196" s="4">
        <v>3147946358</v>
      </c>
      <c r="M196" s="4" t="s">
        <v>729</v>
      </c>
      <c r="N196" s="4" t="s">
        <v>460</v>
      </c>
      <c r="O196" s="4" t="s">
        <v>51</v>
      </c>
      <c r="P196" s="4" t="s">
        <v>40</v>
      </c>
      <c r="Q196" s="4" t="s">
        <v>1061</v>
      </c>
      <c r="R196" s="4" t="s">
        <v>1062</v>
      </c>
      <c r="S196" s="4" t="s">
        <v>131</v>
      </c>
      <c r="T196" s="84" t="s">
        <v>1063</v>
      </c>
      <c r="U196" s="9" t="s">
        <v>55</v>
      </c>
      <c r="V196" s="9" t="s">
        <v>22</v>
      </c>
      <c r="W196" s="9" t="s">
        <v>1064</v>
      </c>
      <c r="X196" s="17" t="s">
        <v>461</v>
      </c>
      <c r="Y196" s="17">
        <v>119</v>
      </c>
      <c r="Z196" s="17">
        <v>88</v>
      </c>
      <c r="AA196" s="17">
        <v>73.5</v>
      </c>
      <c r="AB196" s="17">
        <v>1.59</v>
      </c>
      <c r="AC196" s="35">
        <f t="shared" si="11"/>
        <v>29.07321704046517</v>
      </c>
      <c r="AD196" s="17" t="s">
        <v>76</v>
      </c>
      <c r="AE196" s="9" t="s">
        <v>56</v>
      </c>
      <c r="AF196" s="87" t="s">
        <v>222</v>
      </c>
      <c r="AG196" s="90" t="s">
        <v>399</v>
      </c>
      <c r="AH196" s="94" t="s">
        <v>1872</v>
      </c>
    </row>
    <row r="197" spans="1:34" customFormat="1" ht="70.5" customHeight="1" x14ac:dyDescent="0.3">
      <c r="A197" s="30">
        <v>196</v>
      </c>
      <c r="B197" s="13">
        <v>45521.795578703706</v>
      </c>
      <c r="C197" s="81" t="s">
        <v>994</v>
      </c>
      <c r="D197" s="4">
        <v>32240369</v>
      </c>
      <c r="E197" s="3" t="s">
        <v>1065</v>
      </c>
      <c r="F197" s="3" t="s">
        <v>1066</v>
      </c>
      <c r="G197" s="3" t="str">
        <f t="shared" si="12"/>
        <v>Claudia Marcela Ciro Villegas</v>
      </c>
      <c r="H197" s="4" t="s">
        <v>36</v>
      </c>
      <c r="I197" s="15">
        <v>30213</v>
      </c>
      <c r="J197" s="5">
        <f t="shared" si="13"/>
        <v>41</v>
      </c>
      <c r="K197" s="18" t="s">
        <v>276</v>
      </c>
      <c r="L197" s="4">
        <v>3045307487</v>
      </c>
      <c r="M197" s="4" t="s">
        <v>720</v>
      </c>
      <c r="N197" s="19" t="s">
        <v>1067</v>
      </c>
      <c r="O197" s="4" t="s">
        <v>51</v>
      </c>
      <c r="P197" s="4" t="s">
        <v>52</v>
      </c>
      <c r="Q197" s="4" t="s">
        <v>1068</v>
      </c>
      <c r="R197" s="4" t="s">
        <v>985</v>
      </c>
      <c r="S197" s="4" t="s">
        <v>157</v>
      </c>
      <c r="T197" s="84" t="s">
        <v>1069</v>
      </c>
      <c r="U197" s="85" t="s">
        <v>43</v>
      </c>
      <c r="V197" s="9" t="s">
        <v>22</v>
      </c>
      <c r="W197" s="9" t="s">
        <v>460</v>
      </c>
      <c r="X197" s="17" t="s">
        <v>480</v>
      </c>
      <c r="Y197" s="17">
        <v>102</v>
      </c>
      <c r="Z197" s="17">
        <v>73</v>
      </c>
      <c r="AA197" s="17">
        <v>60</v>
      </c>
      <c r="AB197" s="17">
        <v>1.5</v>
      </c>
      <c r="AC197" s="35">
        <f t="shared" si="11"/>
        <v>26.666666666666668</v>
      </c>
      <c r="AD197" s="17" t="s">
        <v>76</v>
      </c>
      <c r="AE197" s="9" t="s">
        <v>56</v>
      </c>
      <c r="AF197" s="89" t="s">
        <v>153</v>
      </c>
      <c r="AG197" s="90" t="s">
        <v>399</v>
      </c>
      <c r="AH197" s="94" t="s">
        <v>1873</v>
      </c>
    </row>
    <row r="198" spans="1:34" customFormat="1" ht="70.5" customHeight="1" x14ac:dyDescent="0.3">
      <c r="A198" s="30">
        <v>197</v>
      </c>
      <c r="B198" s="13">
        <v>45521.788784722223</v>
      </c>
      <c r="C198" s="81" t="s">
        <v>994</v>
      </c>
      <c r="D198" s="4">
        <v>1007933303</v>
      </c>
      <c r="E198" s="3" t="s">
        <v>1070</v>
      </c>
      <c r="F198" s="3" t="s">
        <v>1071</v>
      </c>
      <c r="G198" s="3" t="str">
        <f t="shared" si="12"/>
        <v>Dina Luz Suárez Santana</v>
      </c>
      <c r="H198" s="4" t="s">
        <v>36</v>
      </c>
      <c r="I198" s="15">
        <v>38011</v>
      </c>
      <c r="J198" s="5">
        <f t="shared" si="13"/>
        <v>20</v>
      </c>
      <c r="K198" s="18" t="s">
        <v>276</v>
      </c>
      <c r="L198" s="4">
        <v>3332904225</v>
      </c>
      <c r="M198" s="4" t="s">
        <v>720</v>
      </c>
      <c r="N198" s="4" t="s">
        <v>1072</v>
      </c>
      <c r="O198" s="4" t="s">
        <v>80</v>
      </c>
      <c r="P198" s="4" t="s">
        <v>52</v>
      </c>
      <c r="Q198" s="4" t="s">
        <v>1073</v>
      </c>
      <c r="R198" s="4" t="s">
        <v>396</v>
      </c>
      <c r="S198" s="4" t="s">
        <v>131</v>
      </c>
      <c r="T198" s="84" t="s">
        <v>1074</v>
      </c>
      <c r="U198" s="9" t="s">
        <v>55</v>
      </c>
      <c r="V198" s="9" t="s">
        <v>725</v>
      </c>
      <c r="W198" s="9" t="s">
        <v>460</v>
      </c>
      <c r="X198" s="17" t="s">
        <v>461</v>
      </c>
      <c r="Y198" s="17">
        <v>129</v>
      </c>
      <c r="Z198" s="17">
        <v>78</v>
      </c>
      <c r="AA198" s="17">
        <v>56</v>
      </c>
      <c r="AB198" s="17">
        <v>1.65</v>
      </c>
      <c r="AC198" s="35">
        <f t="shared" si="11"/>
        <v>20.569329660238754</v>
      </c>
      <c r="AD198" s="17" t="s">
        <v>76</v>
      </c>
      <c r="AE198" s="9" t="s">
        <v>77</v>
      </c>
      <c r="AF198" s="17" t="s">
        <v>460</v>
      </c>
      <c r="AG198" s="9" t="s">
        <v>406</v>
      </c>
      <c r="AH198" s="94" t="s">
        <v>1874</v>
      </c>
    </row>
    <row r="199" spans="1:34" customFormat="1" ht="70.5" customHeight="1" x14ac:dyDescent="0.3">
      <c r="A199" s="30">
        <v>198</v>
      </c>
      <c r="B199" s="13">
        <v>45521.748819444445</v>
      </c>
      <c r="C199" s="81" t="s">
        <v>994</v>
      </c>
      <c r="D199" s="4">
        <v>21400161</v>
      </c>
      <c r="E199" s="3" t="s">
        <v>1075</v>
      </c>
      <c r="F199" s="3" t="s">
        <v>1076</v>
      </c>
      <c r="G199" s="3" t="str">
        <f t="shared" si="12"/>
        <v>Gilma magnolia Montoya Gomez</v>
      </c>
      <c r="H199" s="4" t="s">
        <v>36</v>
      </c>
      <c r="I199" s="15">
        <v>20863</v>
      </c>
      <c r="J199" s="5">
        <f t="shared" si="13"/>
        <v>67</v>
      </c>
      <c r="K199" s="18" t="s">
        <v>37</v>
      </c>
      <c r="L199" s="4">
        <v>3135794324</v>
      </c>
      <c r="M199" s="4" t="s">
        <v>817</v>
      </c>
      <c r="N199" s="4" t="s">
        <v>1077</v>
      </c>
      <c r="O199" s="4" t="s">
        <v>80</v>
      </c>
      <c r="P199" s="4" t="s">
        <v>52</v>
      </c>
      <c r="Q199" s="4" t="s">
        <v>1078</v>
      </c>
      <c r="R199" s="4" t="s">
        <v>1079</v>
      </c>
      <c r="S199" s="4" t="s">
        <v>131</v>
      </c>
      <c r="T199" s="84" t="s">
        <v>1080</v>
      </c>
      <c r="U199" s="9" t="s">
        <v>55</v>
      </c>
      <c r="V199" s="9" t="s">
        <v>725</v>
      </c>
      <c r="W199" s="9" t="s">
        <v>460</v>
      </c>
      <c r="X199" s="17" t="s">
        <v>461</v>
      </c>
      <c r="Y199" s="17">
        <v>138</v>
      </c>
      <c r="Z199" s="17">
        <v>90</v>
      </c>
      <c r="AA199" s="17">
        <v>56</v>
      </c>
      <c r="AB199" s="17">
        <v>1.48</v>
      </c>
      <c r="AC199" s="35">
        <f t="shared" si="11"/>
        <v>25.566106647187731</v>
      </c>
      <c r="AD199" s="17" t="s">
        <v>76</v>
      </c>
      <c r="AE199" s="9" t="s">
        <v>77</v>
      </c>
      <c r="AF199" s="17" t="s">
        <v>460</v>
      </c>
      <c r="AG199" s="9" t="s">
        <v>439</v>
      </c>
      <c r="AH199" s="94" t="s">
        <v>1875</v>
      </c>
    </row>
    <row r="200" spans="1:34" customFormat="1" ht="70.5" customHeight="1" x14ac:dyDescent="0.3">
      <c r="A200" s="30">
        <v>199</v>
      </c>
      <c r="B200" s="13">
        <v>45521.744930555556</v>
      </c>
      <c r="C200" s="81" t="s">
        <v>994</v>
      </c>
      <c r="D200" s="4">
        <v>1036618570</v>
      </c>
      <c r="E200" s="3" t="s">
        <v>1081</v>
      </c>
      <c r="F200" s="3" t="s">
        <v>1082</v>
      </c>
      <c r="G200" s="3" t="str">
        <f t="shared" si="12"/>
        <v>sandra milena Restrepo Restrepo</v>
      </c>
      <c r="H200" s="4" t="s">
        <v>36</v>
      </c>
      <c r="I200" s="15">
        <v>32402</v>
      </c>
      <c r="J200" s="5">
        <f t="shared" si="13"/>
        <v>35</v>
      </c>
      <c r="K200" s="18" t="s">
        <v>276</v>
      </c>
      <c r="L200" s="4">
        <v>3126917002</v>
      </c>
      <c r="M200" s="4" t="s">
        <v>766</v>
      </c>
      <c r="N200" s="19" t="s">
        <v>1083</v>
      </c>
      <c r="O200" s="4" t="s">
        <v>51</v>
      </c>
      <c r="P200" s="4" t="s">
        <v>52</v>
      </c>
      <c r="Q200" s="4" t="s">
        <v>1084</v>
      </c>
      <c r="R200" s="4" t="s">
        <v>1085</v>
      </c>
      <c r="S200" s="4" t="s">
        <v>131</v>
      </c>
      <c r="T200" s="84" t="s">
        <v>1086</v>
      </c>
      <c r="U200" s="9" t="s">
        <v>55</v>
      </c>
      <c r="V200" s="9" t="s">
        <v>22</v>
      </c>
      <c r="W200" s="9" t="s">
        <v>1087</v>
      </c>
      <c r="X200" s="17" t="s">
        <v>461</v>
      </c>
      <c r="Y200" s="17">
        <v>115</v>
      </c>
      <c r="Z200" s="17">
        <v>85</v>
      </c>
      <c r="AA200" s="17">
        <v>66</v>
      </c>
      <c r="AB200" s="17">
        <v>1.53</v>
      </c>
      <c r="AC200" s="35">
        <f t="shared" si="11"/>
        <v>28.194284249647573</v>
      </c>
      <c r="AD200" s="17" t="s">
        <v>76</v>
      </c>
      <c r="AE200" s="9" t="s">
        <v>56</v>
      </c>
      <c r="AF200" s="87" t="s">
        <v>244</v>
      </c>
      <c r="AG200" s="90" t="s">
        <v>399</v>
      </c>
      <c r="AH200" s="94" t="s">
        <v>1876</v>
      </c>
    </row>
    <row r="201" spans="1:34" customFormat="1" ht="70.5" customHeight="1" x14ac:dyDescent="0.3">
      <c r="A201" s="30">
        <v>200</v>
      </c>
      <c r="B201" s="13">
        <v>45521.734756944446</v>
      </c>
      <c r="C201" s="81" t="s">
        <v>994</v>
      </c>
      <c r="D201" s="4">
        <v>43405170</v>
      </c>
      <c r="E201" s="3" t="s">
        <v>1088</v>
      </c>
      <c r="F201" s="3" t="s">
        <v>1089</v>
      </c>
      <c r="G201" s="3" t="str">
        <f t="shared" si="12"/>
        <v>sandra patricia sierra arango</v>
      </c>
      <c r="H201" s="4" t="s">
        <v>36</v>
      </c>
      <c r="I201" s="15">
        <v>28270</v>
      </c>
      <c r="J201" s="5">
        <f t="shared" si="13"/>
        <v>47</v>
      </c>
      <c r="K201" s="18" t="s">
        <v>276</v>
      </c>
      <c r="L201" s="4">
        <v>3105079133</v>
      </c>
      <c r="M201" s="4" t="s">
        <v>720</v>
      </c>
      <c r="N201" s="4" t="s">
        <v>1090</v>
      </c>
      <c r="O201" s="4" t="s">
        <v>51</v>
      </c>
      <c r="P201" s="4" t="s">
        <v>52</v>
      </c>
      <c r="Q201" s="4" t="s">
        <v>1091</v>
      </c>
      <c r="R201" s="4" t="s">
        <v>1092</v>
      </c>
      <c r="S201" s="4" t="s">
        <v>131</v>
      </c>
      <c r="T201" s="84" t="s">
        <v>1093</v>
      </c>
      <c r="U201" s="9" t="s">
        <v>55</v>
      </c>
      <c r="V201" s="9" t="s">
        <v>22</v>
      </c>
      <c r="W201" s="9" t="s">
        <v>1094</v>
      </c>
      <c r="X201" s="17" t="s">
        <v>461</v>
      </c>
      <c r="Y201" s="17">
        <v>112</v>
      </c>
      <c r="Z201" s="17">
        <v>86</v>
      </c>
      <c r="AA201" s="17">
        <v>56</v>
      </c>
      <c r="AB201" s="17">
        <v>1.56</v>
      </c>
      <c r="AC201" s="35">
        <f t="shared" si="11"/>
        <v>23.011176857330703</v>
      </c>
      <c r="AD201" s="17" t="s">
        <v>76</v>
      </c>
      <c r="AE201" s="9" t="s">
        <v>77</v>
      </c>
      <c r="AF201" s="17" t="s">
        <v>460</v>
      </c>
      <c r="AG201" s="90" t="s">
        <v>399</v>
      </c>
      <c r="AH201" s="94" t="s">
        <v>1877</v>
      </c>
    </row>
    <row r="202" spans="1:34" customFormat="1" ht="70.5" customHeight="1" x14ac:dyDescent="0.3">
      <c r="A202" s="30">
        <v>201</v>
      </c>
      <c r="B202" s="13">
        <v>45521.72347222222</v>
      </c>
      <c r="C202" s="81" t="s">
        <v>994</v>
      </c>
      <c r="D202" s="4">
        <v>98568309</v>
      </c>
      <c r="E202" s="3" t="s">
        <v>1095</v>
      </c>
      <c r="F202" s="3" t="s">
        <v>1096</v>
      </c>
      <c r="G202" s="3" t="str">
        <f t="shared" si="12"/>
        <v>Confidio de Los Milagros Ramírez Pérez</v>
      </c>
      <c r="H202" s="4" t="s">
        <v>36</v>
      </c>
      <c r="I202" s="15">
        <v>20316</v>
      </c>
      <c r="J202" s="5">
        <f t="shared" si="13"/>
        <v>69</v>
      </c>
      <c r="K202" s="18" t="s">
        <v>276</v>
      </c>
      <c r="L202" s="4">
        <v>3046661720</v>
      </c>
      <c r="M202" s="4" t="s">
        <v>720</v>
      </c>
      <c r="N202" s="4" t="s">
        <v>1097</v>
      </c>
      <c r="O202" s="4" t="s">
        <v>143</v>
      </c>
      <c r="P202" s="4" t="s">
        <v>40</v>
      </c>
      <c r="Q202" s="4" t="s">
        <v>460</v>
      </c>
      <c r="R202" s="4" t="s">
        <v>1098</v>
      </c>
      <c r="S202" s="4" t="s">
        <v>86</v>
      </c>
      <c r="T202" s="84" t="s">
        <v>1099</v>
      </c>
      <c r="U202" s="88" t="s">
        <v>140</v>
      </c>
      <c r="V202" s="9" t="s">
        <v>22</v>
      </c>
      <c r="W202" s="9" t="s">
        <v>1100</v>
      </c>
      <c r="X202" s="17" t="s">
        <v>461</v>
      </c>
      <c r="Y202" s="17">
        <v>107</v>
      </c>
      <c r="Z202" s="17">
        <v>78</v>
      </c>
      <c r="AA202" s="17">
        <v>45</v>
      </c>
      <c r="AB202" s="17">
        <v>1.6</v>
      </c>
      <c r="AC202" s="35">
        <f t="shared" si="11"/>
        <v>17.578124999999996</v>
      </c>
      <c r="AD202" s="17" t="s">
        <v>60</v>
      </c>
      <c r="AE202" s="9" t="s">
        <v>56</v>
      </c>
      <c r="AF202" s="89" t="s">
        <v>153</v>
      </c>
      <c r="AG202" s="9" t="s">
        <v>439</v>
      </c>
      <c r="AH202" s="94" t="s">
        <v>1878</v>
      </c>
    </row>
    <row r="203" spans="1:34" customFormat="1" ht="70.5" customHeight="1" x14ac:dyDescent="0.3">
      <c r="A203" s="30">
        <v>202</v>
      </c>
      <c r="B203" s="13">
        <v>45521.709340277775</v>
      </c>
      <c r="C203" s="81" t="s">
        <v>994</v>
      </c>
      <c r="D203" s="4">
        <v>1037571999</v>
      </c>
      <c r="E203" s="3" t="s">
        <v>1101</v>
      </c>
      <c r="F203" s="3" t="s">
        <v>1102</v>
      </c>
      <c r="G203" s="3" t="str">
        <f t="shared" si="12"/>
        <v>Leidy Johana Alzate Muñoz</v>
      </c>
      <c r="H203" s="4" t="s">
        <v>36</v>
      </c>
      <c r="I203" s="15">
        <v>31518</v>
      </c>
      <c r="J203" s="5">
        <f t="shared" si="13"/>
        <v>38</v>
      </c>
      <c r="K203" s="18" t="s">
        <v>276</v>
      </c>
      <c r="L203" s="4">
        <v>3004760484</v>
      </c>
      <c r="M203" s="4" t="s">
        <v>729</v>
      </c>
      <c r="N203" s="19" t="s">
        <v>1103</v>
      </c>
      <c r="O203" s="4" t="s">
        <v>51</v>
      </c>
      <c r="P203" s="4" t="s">
        <v>52</v>
      </c>
      <c r="Q203" s="4" t="s">
        <v>1104</v>
      </c>
      <c r="R203" s="4" t="s">
        <v>184</v>
      </c>
      <c r="S203" s="4" t="s">
        <v>131</v>
      </c>
      <c r="T203" s="84" t="s">
        <v>1105</v>
      </c>
      <c r="U203" s="88" t="s">
        <v>140</v>
      </c>
      <c r="V203" s="9" t="s">
        <v>725</v>
      </c>
      <c r="W203" s="9" t="s">
        <v>460</v>
      </c>
      <c r="X203" s="17" t="s">
        <v>461</v>
      </c>
      <c r="Y203" s="17">
        <v>116</v>
      </c>
      <c r="Z203" s="17">
        <v>89</v>
      </c>
      <c r="AA203" s="17">
        <v>78</v>
      </c>
      <c r="AB203" s="17">
        <v>1.6</v>
      </c>
      <c r="AC203" s="35">
        <f t="shared" si="11"/>
        <v>30.468749999999993</v>
      </c>
      <c r="AD203" s="17" t="s">
        <v>76</v>
      </c>
      <c r="AE203" s="9" t="s">
        <v>46</v>
      </c>
      <c r="AF203" s="17"/>
      <c r="AG203" s="90" t="s">
        <v>399</v>
      </c>
      <c r="AH203" s="94" t="s">
        <v>1106</v>
      </c>
    </row>
    <row r="204" spans="1:34" customFormat="1" ht="70.5" customHeight="1" x14ac:dyDescent="0.3">
      <c r="A204" s="30">
        <v>203</v>
      </c>
      <c r="B204" s="13">
        <v>45521.703726851854</v>
      </c>
      <c r="C204" s="81" t="s">
        <v>994</v>
      </c>
      <c r="D204" s="4">
        <v>1042775464</v>
      </c>
      <c r="E204" s="3" t="s">
        <v>1107</v>
      </c>
      <c r="F204" s="3" t="s">
        <v>1108</v>
      </c>
      <c r="G204" s="3" t="str">
        <f t="shared" si="12"/>
        <v>Angela Cristina Zapata Vásquez</v>
      </c>
      <c r="H204" s="4" t="s">
        <v>36</v>
      </c>
      <c r="I204" s="15">
        <v>36395</v>
      </c>
      <c r="J204" s="5">
        <f t="shared" si="13"/>
        <v>24</v>
      </c>
      <c r="K204" s="18" t="s">
        <v>203</v>
      </c>
      <c r="L204" s="4">
        <v>3195765277</v>
      </c>
      <c r="M204" s="4" t="s">
        <v>720</v>
      </c>
      <c r="N204" s="4" t="s">
        <v>1109</v>
      </c>
      <c r="O204" s="4" t="s">
        <v>143</v>
      </c>
      <c r="P204" s="4" t="s">
        <v>40</v>
      </c>
      <c r="Q204" s="4" t="s">
        <v>460</v>
      </c>
      <c r="R204" s="4" t="s">
        <v>213</v>
      </c>
      <c r="S204" s="4" t="s">
        <v>331</v>
      </c>
      <c r="T204" s="84" t="s">
        <v>1110</v>
      </c>
      <c r="U204" s="9" t="s">
        <v>55</v>
      </c>
      <c r="V204" s="9" t="s">
        <v>725</v>
      </c>
      <c r="W204" s="9" t="s">
        <v>460</v>
      </c>
      <c r="X204" s="17" t="s">
        <v>461</v>
      </c>
      <c r="Y204" s="17">
        <v>106</v>
      </c>
      <c r="Z204" s="17">
        <v>74</v>
      </c>
      <c r="AA204" s="17">
        <v>63</v>
      </c>
      <c r="AB204" s="17">
        <v>1.55</v>
      </c>
      <c r="AC204" s="35">
        <f t="shared" si="11"/>
        <v>26.22268470343392</v>
      </c>
      <c r="AD204" s="17" t="s">
        <v>76</v>
      </c>
      <c r="AE204" s="9" t="s">
        <v>77</v>
      </c>
      <c r="AF204" s="17" t="s">
        <v>460</v>
      </c>
      <c r="AG204" s="9" t="s">
        <v>406</v>
      </c>
      <c r="AH204" s="94" t="s">
        <v>1879</v>
      </c>
    </row>
    <row r="205" spans="1:34" customFormat="1" ht="70.5" customHeight="1" x14ac:dyDescent="0.3">
      <c r="A205" s="30">
        <v>204</v>
      </c>
      <c r="B205" s="13">
        <v>45521.697118055556</v>
      </c>
      <c r="C205" s="81" t="s">
        <v>994</v>
      </c>
      <c r="D205" s="4">
        <v>3518222</v>
      </c>
      <c r="E205" s="3" t="s">
        <v>1111</v>
      </c>
      <c r="F205" s="3" t="s">
        <v>996</v>
      </c>
      <c r="G205" s="3" t="str">
        <f t="shared" si="12"/>
        <v>Pedro Pablo Restrepo Álvarez</v>
      </c>
      <c r="H205" s="4" t="s">
        <v>62</v>
      </c>
      <c r="I205" s="15">
        <v>20328</v>
      </c>
      <c r="J205" s="5">
        <f t="shared" si="13"/>
        <v>68</v>
      </c>
      <c r="K205" s="18" t="s">
        <v>63</v>
      </c>
      <c r="L205" s="4">
        <v>3137110791</v>
      </c>
      <c r="M205" s="4" t="s">
        <v>720</v>
      </c>
      <c r="N205" s="19" t="s">
        <v>1112</v>
      </c>
      <c r="O205" s="4" t="s">
        <v>51</v>
      </c>
      <c r="P205" s="4" t="s">
        <v>40</v>
      </c>
      <c r="Q205" s="4" t="s">
        <v>1113</v>
      </c>
      <c r="R205" s="4" t="s">
        <v>875</v>
      </c>
      <c r="S205" s="4" t="s">
        <v>131</v>
      </c>
      <c r="T205" s="84" t="s">
        <v>1114</v>
      </c>
      <c r="U205" s="88" t="s">
        <v>140</v>
      </c>
      <c r="V205" s="9" t="s">
        <v>22</v>
      </c>
      <c r="W205" s="9" t="s">
        <v>1115</v>
      </c>
      <c r="X205" s="17" t="s">
        <v>461</v>
      </c>
      <c r="Y205" s="17">
        <v>138</v>
      </c>
      <c r="Z205" s="17">
        <v>86</v>
      </c>
      <c r="AA205" s="17">
        <v>64</v>
      </c>
      <c r="AB205" s="17">
        <v>1.6</v>
      </c>
      <c r="AC205" s="35">
        <f t="shared" si="11"/>
        <v>24.999999999999996</v>
      </c>
      <c r="AD205" s="17" t="s">
        <v>60</v>
      </c>
      <c r="AE205" s="9" t="s">
        <v>56</v>
      </c>
      <c r="AF205" s="89" t="s">
        <v>153</v>
      </c>
      <c r="AG205" s="9" t="s">
        <v>439</v>
      </c>
      <c r="AH205" s="94" t="s">
        <v>1880</v>
      </c>
    </row>
    <row r="206" spans="1:34" customFormat="1" ht="70.5" customHeight="1" x14ac:dyDescent="0.3">
      <c r="A206" s="30">
        <v>205</v>
      </c>
      <c r="B206" s="13">
        <v>45521.690532407411</v>
      </c>
      <c r="C206" s="81" t="s">
        <v>994</v>
      </c>
      <c r="D206" s="4">
        <v>8345671</v>
      </c>
      <c r="E206" s="3" t="s">
        <v>1116</v>
      </c>
      <c r="F206" s="3" t="s">
        <v>1117</v>
      </c>
      <c r="G206" s="3" t="str">
        <f t="shared" si="12"/>
        <v>Luis Alberto Vélez Vélez</v>
      </c>
      <c r="H206" s="4" t="s">
        <v>62</v>
      </c>
      <c r="I206" s="15">
        <v>15797</v>
      </c>
      <c r="J206" s="5">
        <f t="shared" si="13"/>
        <v>81</v>
      </c>
      <c r="K206" s="18" t="s">
        <v>63</v>
      </c>
      <c r="L206" s="4">
        <v>6042760261</v>
      </c>
      <c r="M206" s="4" t="s">
        <v>729</v>
      </c>
      <c r="N206" s="82" t="s">
        <v>1118</v>
      </c>
      <c r="O206" s="4" t="s">
        <v>143</v>
      </c>
      <c r="P206" s="4" t="s">
        <v>40</v>
      </c>
      <c r="Q206" s="4" t="s">
        <v>1119</v>
      </c>
      <c r="R206" s="4" t="s">
        <v>875</v>
      </c>
      <c r="S206" s="4" t="s">
        <v>157</v>
      </c>
      <c r="T206" s="84" t="s">
        <v>1120</v>
      </c>
      <c r="U206" s="88" t="s">
        <v>140</v>
      </c>
      <c r="V206" s="9" t="s">
        <v>749</v>
      </c>
      <c r="W206" s="9" t="s">
        <v>460</v>
      </c>
      <c r="X206" s="17" t="s">
        <v>461</v>
      </c>
      <c r="Y206" s="17">
        <v>126</v>
      </c>
      <c r="Z206" s="17">
        <v>87</v>
      </c>
      <c r="AA206" s="17">
        <v>54</v>
      </c>
      <c r="AB206" s="17">
        <v>1.54</v>
      </c>
      <c r="AC206" s="35">
        <f t="shared" si="11"/>
        <v>22.769438353853939</v>
      </c>
      <c r="AD206" s="17" t="s">
        <v>60</v>
      </c>
      <c r="AE206" s="9" t="s">
        <v>77</v>
      </c>
      <c r="AF206" s="17" t="s">
        <v>460</v>
      </c>
      <c r="AG206" s="9" t="s">
        <v>1012</v>
      </c>
      <c r="AH206" s="94" t="s">
        <v>1881</v>
      </c>
    </row>
    <row r="207" spans="1:34" customFormat="1" ht="70.5" customHeight="1" x14ac:dyDescent="0.3">
      <c r="A207" s="30">
        <v>206</v>
      </c>
      <c r="B207" s="13">
        <v>45521.68068287037</v>
      </c>
      <c r="C207" s="81" t="s">
        <v>994</v>
      </c>
      <c r="D207" s="4">
        <v>42886820</v>
      </c>
      <c r="E207" s="3" t="s">
        <v>1121</v>
      </c>
      <c r="F207" s="3" t="s">
        <v>1122</v>
      </c>
      <c r="G207" s="3" t="str">
        <f t="shared" si="12"/>
        <v>Margarita María Hernández Sánchez</v>
      </c>
      <c r="H207" s="4" t="s">
        <v>36</v>
      </c>
      <c r="I207" s="15">
        <v>23245</v>
      </c>
      <c r="J207" s="5">
        <f t="shared" si="13"/>
        <v>60</v>
      </c>
      <c r="K207" s="66" t="s">
        <v>48</v>
      </c>
      <c r="L207" s="4">
        <v>3003717424</v>
      </c>
      <c r="M207" s="4" t="s">
        <v>720</v>
      </c>
      <c r="N207" s="19" t="s">
        <v>1123</v>
      </c>
      <c r="O207" s="4" t="s">
        <v>51</v>
      </c>
      <c r="P207" s="4" t="s">
        <v>52</v>
      </c>
      <c r="Q207" s="4" t="s">
        <v>1124</v>
      </c>
      <c r="R207" s="4" t="s">
        <v>649</v>
      </c>
      <c r="S207" s="4" t="s">
        <v>131</v>
      </c>
      <c r="T207" s="84" t="s">
        <v>1125</v>
      </c>
      <c r="U207" s="88" t="s">
        <v>140</v>
      </c>
      <c r="V207" s="9" t="s">
        <v>22</v>
      </c>
      <c r="W207" s="9" t="s">
        <v>1126</v>
      </c>
      <c r="X207" s="17" t="s">
        <v>461</v>
      </c>
      <c r="Y207" s="17">
        <v>116</v>
      </c>
      <c r="Z207" s="17">
        <v>76</v>
      </c>
      <c r="AA207" s="17">
        <v>61</v>
      </c>
      <c r="AB207" s="17">
        <v>1.6</v>
      </c>
      <c r="AC207" s="35">
        <f t="shared" si="11"/>
        <v>23.828124999999996</v>
      </c>
      <c r="AD207" s="17" t="s">
        <v>76</v>
      </c>
      <c r="AE207" s="9" t="s">
        <v>46</v>
      </c>
      <c r="AF207" s="17"/>
      <c r="AG207" s="9" t="s">
        <v>439</v>
      </c>
      <c r="AH207" s="94" t="s">
        <v>1882</v>
      </c>
    </row>
    <row r="208" spans="1:34" customFormat="1" ht="70.5" customHeight="1" x14ac:dyDescent="0.3">
      <c r="A208" s="30">
        <v>207</v>
      </c>
      <c r="B208" s="13">
        <v>45521.664699074077</v>
      </c>
      <c r="C208" s="81" t="s">
        <v>994</v>
      </c>
      <c r="D208" s="4">
        <v>4178872</v>
      </c>
      <c r="E208" s="3" t="s">
        <v>1127</v>
      </c>
      <c r="F208" s="3" t="s">
        <v>1128</v>
      </c>
      <c r="G208" s="3" t="str">
        <f t="shared" si="12"/>
        <v>Carmen Cristina Lasprilla de Bonilla</v>
      </c>
      <c r="H208" s="4" t="s">
        <v>36</v>
      </c>
      <c r="I208" s="15">
        <v>18753</v>
      </c>
      <c r="J208" s="5">
        <f t="shared" si="13"/>
        <v>73</v>
      </c>
      <c r="K208" s="18" t="s">
        <v>74</v>
      </c>
      <c r="L208" s="4">
        <v>3126074208</v>
      </c>
      <c r="M208" s="4" t="s">
        <v>729</v>
      </c>
      <c r="N208" s="19" t="s">
        <v>1129</v>
      </c>
      <c r="O208" s="4" t="s">
        <v>51</v>
      </c>
      <c r="P208" s="4" t="s">
        <v>52</v>
      </c>
      <c r="Q208" s="4" t="s">
        <v>1130</v>
      </c>
      <c r="R208" s="4" t="s">
        <v>1131</v>
      </c>
      <c r="S208" s="4" t="s">
        <v>131</v>
      </c>
      <c r="T208" s="84" t="s">
        <v>1132</v>
      </c>
      <c r="U208" s="9" t="s">
        <v>55</v>
      </c>
      <c r="V208" s="9" t="s">
        <v>152</v>
      </c>
      <c r="W208" s="9" t="s">
        <v>460</v>
      </c>
      <c r="X208" s="17" t="s">
        <v>461</v>
      </c>
      <c r="Y208" s="17">
        <v>113</v>
      </c>
      <c r="Z208" s="17">
        <v>85</v>
      </c>
      <c r="AA208" s="17">
        <v>72</v>
      </c>
      <c r="AB208" s="17">
        <v>1.56</v>
      </c>
      <c r="AC208" s="35">
        <f t="shared" si="11"/>
        <v>29.585798816568044</v>
      </c>
      <c r="AD208" s="17" t="s">
        <v>76</v>
      </c>
      <c r="AE208" s="9" t="s">
        <v>77</v>
      </c>
      <c r="AF208" s="17" t="s">
        <v>460</v>
      </c>
      <c r="AG208" s="9" t="s">
        <v>439</v>
      </c>
      <c r="AH208" s="94" t="s">
        <v>1883</v>
      </c>
    </row>
    <row r="209" spans="1:34" customFormat="1" ht="70.5" customHeight="1" x14ac:dyDescent="0.3">
      <c r="A209" s="30">
        <v>208</v>
      </c>
      <c r="B209" s="13">
        <v>45521.646585648145</v>
      </c>
      <c r="C209" s="81" t="s">
        <v>994</v>
      </c>
      <c r="D209" s="4">
        <v>3567957</v>
      </c>
      <c r="E209" s="3" t="s">
        <v>1133</v>
      </c>
      <c r="F209" s="3" t="s">
        <v>1134</v>
      </c>
      <c r="G209" s="3" t="str">
        <f t="shared" si="12"/>
        <v>John Jairo Montoya Gómez</v>
      </c>
      <c r="H209" s="4" t="s">
        <v>62</v>
      </c>
      <c r="I209" s="15">
        <v>22096</v>
      </c>
      <c r="J209" s="5">
        <f t="shared" si="13"/>
        <v>64</v>
      </c>
      <c r="K209" s="18" t="s">
        <v>74</v>
      </c>
      <c r="L209" s="4">
        <v>3206945899</v>
      </c>
      <c r="M209" s="4" t="s">
        <v>729</v>
      </c>
      <c r="N209" s="4" t="s">
        <v>1135</v>
      </c>
      <c r="O209" s="4" t="s">
        <v>51</v>
      </c>
      <c r="P209" s="4" t="s">
        <v>52</v>
      </c>
      <c r="Q209" s="4" t="s">
        <v>1136</v>
      </c>
      <c r="R209" s="4" t="s">
        <v>396</v>
      </c>
      <c r="S209" s="4" t="s">
        <v>131</v>
      </c>
      <c r="T209" s="84" t="s">
        <v>1137</v>
      </c>
      <c r="U209" s="85" t="s">
        <v>43</v>
      </c>
      <c r="V209" s="9" t="s">
        <v>152</v>
      </c>
      <c r="W209" s="9" t="s">
        <v>460</v>
      </c>
      <c r="X209" s="17" t="s">
        <v>461</v>
      </c>
      <c r="Y209" s="17">
        <v>144</v>
      </c>
      <c r="Z209" s="17">
        <v>95</v>
      </c>
      <c r="AA209" s="17">
        <v>82</v>
      </c>
      <c r="AB209" s="17">
        <v>1.69</v>
      </c>
      <c r="AC209" s="35">
        <f t="shared" si="11"/>
        <v>28.71047932495361</v>
      </c>
      <c r="AD209" s="17" t="s">
        <v>76</v>
      </c>
      <c r="AE209" s="9" t="s">
        <v>46</v>
      </c>
      <c r="AF209" s="17"/>
      <c r="AG209" s="9" t="s">
        <v>1012</v>
      </c>
      <c r="AH209" s="94" t="s">
        <v>1884</v>
      </c>
    </row>
    <row r="210" spans="1:34" customFormat="1" ht="70.5" customHeight="1" x14ac:dyDescent="0.3">
      <c r="A210" s="30">
        <v>209</v>
      </c>
      <c r="B210" s="13">
        <v>45521.635462962964</v>
      </c>
      <c r="C210" s="81" t="s">
        <v>994</v>
      </c>
      <c r="D210" s="4">
        <v>70111810</v>
      </c>
      <c r="E210" s="3" t="s">
        <v>1138</v>
      </c>
      <c r="F210" s="3" t="s">
        <v>1139</v>
      </c>
      <c r="G210" s="3" t="str">
        <f t="shared" si="12"/>
        <v>Mario Villegas Suárez</v>
      </c>
      <c r="H210" s="4" t="s">
        <v>62</v>
      </c>
      <c r="I210" s="15">
        <v>19615</v>
      </c>
      <c r="J210" s="5">
        <f t="shared" si="13"/>
        <v>70</v>
      </c>
      <c r="K210" s="18" t="s">
        <v>63</v>
      </c>
      <c r="L210" s="4">
        <v>3112699637</v>
      </c>
      <c r="M210" s="4" t="s">
        <v>729</v>
      </c>
      <c r="N210" s="4" t="s">
        <v>460</v>
      </c>
      <c r="O210" s="4" t="s">
        <v>134</v>
      </c>
      <c r="P210" s="4" t="s">
        <v>40</v>
      </c>
      <c r="Q210" s="4" t="s">
        <v>460</v>
      </c>
      <c r="R210" s="4" t="s">
        <v>985</v>
      </c>
      <c r="S210" s="4" t="s">
        <v>131</v>
      </c>
      <c r="T210" s="84" t="s">
        <v>1140</v>
      </c>
      <c r="U210" s="88" t="s">
        <v>140</v>
      </c>
      <c r="V210" s="9" t="s">
        <v>22</v>
      </c>
      <c r="W210" s="9" t="s">
        <v>1141</v>
      </c>
      <c r="X210" s="17" t="s">
        <v>480</v>
      </c>
      <c r="Y210" s="17">
        <v>133</v>
      </c>
      <c r="Z210" s="17">
        <v>96</v>
      </c>
      <c r="AA210" s="17">
        <v>95</v>
      </c>
      <c r="AB210" s="17">
        <v>1.7</v>
      </c>
      <c r="AC210" s="35">
        <f t="shared" si="11"/>
        <v>32.871972318339104</v>
      </c>
      <c r="AD210" s="17" t="s">
        <v>76</v>
      </c>
      <c r="AE210" s="9" t="s">
        <v>56</v>
      </c>
      <c r="AF210" s="89" t="s">
        <v>153</v>
      </c>
      <c r="AG210" s="9" t="s">
        <v>439</v>
      </c>
      <c r="AH210" s="94" t="s">
        <v>1885</v>
      </c>
    </row>
    <row r="211" spans="1:34" customFormat="1" ht="70.5" customHeight="1" x14ac:dyDescent="0.3">
      <c r="A211" s="30">
        <v>210</v>
      </c>
      <c r="B211" s="13">
        <v>45521.620740740742</v>
      </c>
      <c r="C211" s="81" t="s">
        <v>994</v>
      </c>
      <c r="D211" s="4">
        <v>43405169</v>
      </c>
      <c r="E211" s="3" t="s">
        <v>1142</v>
      </c>
      <c r="F211" s="3" t="s">
        <v>1143</v>
      </c>
      <c r="G211" s="3" t="str">
        <f t="shared" si="12"/>
        <v>María Teresa Sierra Arango</v>
      </c>
      <c r="H211" s="4" t="s">
        <v>36</v>
      </c>
      <c r="I211" s="15">
        <v>27864</v>
      </c>
      <c r="J211" s="5">
        <f t="shared" si="13"/>
        <v>48</v>
      </c>
      <c r="K211" s="18" t="s">
        <v>74</v>
      </c>
      <c r="L211" s="4">
        <v>3207985823</v>
      </c>
      <c r="M211" s="4" t="s">
        <v>720</v>
      </c>
      <c r="N211" s="4" t="s">
        <v>1144</v>
      </c>
      <c r="O211" s="4" t="s">
        <v>51</v>
      </c>
      <c r="P211" s="4" t="s">
        <v>52</v>
      </c>
      <c r="Q211" s="4" t="s">
        <v>1145</v>
      </c>
      <c r="R211" s="4" t="s">
        <v>184</v>
      </c>
      <c r="S211" s="4" t="s">
        <v>157</v>
      </c>
      <c r="T211" s="84" t="s">
        <v>1146</v>
      </c>
      <c r="U211" s="88" t="s">
        <v>140</v>
      </c>
      <c r="V211" s="9" t="s">
        <v>22</v>
      </c>
      <c r="W211" s="9" t="s">
        <v>1147</v>
      </c>
      <c r="X211" s="17" t="s">
        <v>461</v>
      </c>
      <c r="Y211" s="17">
        <v>131</v>
      </c>
      <c r="Z211" s="17">
        <v>89</v>
      </c>
      <c r="AA211" s="17">
        <v>63</v>
      </c>
      <c r="AB211" s="17">
        <v>1.69</v>
      </c>
      <c r="AC211" s="35">
        <f t="shared" si="11"/>
        <v>22.058051188683873</v>
      </c>
      <c r="AD211" s="17" t="s">
        <v>76</v>
      </c>
      <c r="AE211" s="9" t="s">
        <v>46</v>
      </c>
      <c r="AF211" s="17"/>
      <c r="AG211" s="90" t="s">
        <v>399</v>
      </c>
      <c r="AH211" s="94" t="s">
        <v>1886</v>
      </c>
    </row>
    <row r="212" spans="1:34" customFormat="1" ht="70.5" customHeight="1" x14ac:dyDescent="0.3">
      <c r="A212" s="30">
        <v>211</v>
      </c>
      <c r="B212" s="13">
        <v>45521.616064814814</v>
      </c>
      <c r="C212" s="81" t="s">
        <v>994</v>
      </c>
      <c r="D212" s="4">
        <v>42865259</v>
      </c>
      <c r="E212" s="3" t="s">
        <v>1148</v>
      </c>
      <c r="F212" s="3" t="s">
        <v>1149</v>
      </c>
      <c r="G212" s="3" t="str">
        <f t="shared" si="12"/>
        <v>Fanny Narváez Narváez</v>
      </c>
      <c r="H212" s="4" t="s">
        <v>36</v>
      </c>
      <c r="I212" s="15">
        <v>19773</v>
      </c>
      <c r="J212" s="5">
        <f t="shared" si="13"/>
        <v>70</v>
      </c>
      <c r="K212" s="18" t="s">
        <v>37</v>
      </c>
      <c r="L212" s="4" t="s">
        <v>1150</v>
      </c>
      <c r="M212" s="4" t="s">
        <v>720</v>
      </c>
      <c r="N212" s="4" t="s">
        <v>460</v>
      </c>
      <c r="O212" s="4" t="s">
        <v>143</v>
      </c>
      <c r="P212" s="4" t="s">
        <v>40</v>
      </c>
      <c r="Q212" s="4" t="s">
        <v>1151</v>
      </c>
      <c r="R212" s="4" t="s">
        <v>136</v>
      </c>
      <c r="S212" s="4" t="s">
        <v>131</v>
      </c>
      <c r="T212" s="84" t="s">
        <v>1152</v>
      </c>
      <c r="U212" s="88" t="s">
        <v>140</v>
      </c>
      <c r="V212" s="9" t="s">
        <v>22</v>
      </c>
      <c r="W212" s="9" t="s">
        <v>785</v>
      </c>
      <c r="X212" s="17" t="s">
        <v>461</v>
      </c>
      <c r="Y212" s="17">
        <v>135</v>
      </c>
      <c r="Z212" s="17">
        <v>74</v>
      </c>
      <c r="AA212" s="17">
        <v>57</v>
      </c>
      <c r="AB212" s="17">
        <v>1.55</v>
      </c>
      <c r="AC212" s="35">
        <f t="shared" si="11"/>
        <v>23.725286160249738</v>
      </c>
      <c r="AD212" s="17" t="s">
        <v>76</v>
      </c>
      <c r="AE212" s="9" t="s">
        <v>77</v>
      </c>
      <c r="AF212" s="17" t="s">
        <v>460</v>
      </c>
      <c r="AG212" s="9" t="s">
        <v>439</v>
      </c>
      <c r="AH212" s="94" t="s">
        <v>1887</v>
      </c>
    </row>
    <row r="213" spans="1:34" customFormat="1" ht="70.5" customHeight="1" x14ac:dyDescent="0.3">
      <c r="A213" s="30">
        <v>212</v>
      </c>
      <c r="B213" s="13">
        <v>45521.608888888892</v>
      </c>
      <c r="C213" s="81" t="s">
        <v>994</v>
      </c>
      <c r="D213" s="4">
        <v>42965475</v>
      </c>
      <c r="E213" s="3" t="s">
        <v>1153</v>
      </c>
      <c r="F213" s="3" t="s">
        <v>1154</v>
      </c>
      <c r="G213" s="3" t="str">
        <f t="shared" si="12"/>
        <v>Gloria María Ríos Olivares</v>
      </c>
      <c r="H213" s="4" t="s">
        <v>36</v>
      </c>
      <c r="I213" s="15">
        <v>20738</v>
      </c>
      <c r="J213" s="5">
        <f t="shared" si="13"/>
        <v>67</v>
      </c>
      <c r="K213" s="66" t="s">
        <v>48</v>
      </c>
      <c r="L213" s="4">
        <v>3108961834</v>
      </c>
      <c r="M213" s="4" t="s">
        <v>720</v>
      </c>
      <c r="N213" s="4" t="s">
        <v>460</v>
      </c>
      <c r="O213" s="4" t="s">
        <v>80</v>
      </c>
      <c r="P213" s="4" t="s">
        <v>52</v>
      </c>
      <c r="Q213" s="4" t="s">
        <v>1155</v>
      </c>
      <c r="R213" s="4" t="s">
        <v>302</v>
      </c>
      <c r="S213" s="4" t="s">
        <v>157</v>
      </c>
      <c r="T213" s="84" t="s">
        <v>1156</v>
      </c>
      <c r="U213" s="88" t="s">
        <v>140</v>
      </c>
      <c r="V213" s="9" t="s">
        <v>743</v>
      </c>
      <c r="W213" s="9" t="s">
        <v>460</v>
      </c>
      <c r="X213" s="17" t="s">
        <v>461</v>
      </c>
      <c r="Y213" s="17">
        <v>140</v>
      </c>
      <c r="Z213" s="17">
        <v>82</v>
      </c>
      <c r="AA213" s="17">
        <v>51</v>
      </c>
      <c r="AB213" s="17">
        <v>1.6</v>
      </c>
      <c r="AC213" s="35">
        <f t="shared" si="11"/>
        <v>19.921874999999996</v>
      </c>
      <c r="AD213" s="17" t="s">
        <v>76</v>
      </c>
      <c r="AE213" s="9" t="s">
        <v>56</v>
      </c>
      <c r="AF213" s="87" t="s">
        <v>930</v>
      </c>
      <c r="AG213" s="12" t="s">
        <v>418</v>
      </c>
      <c r="AH213" s="94" t="s">
        <v>1888</v>
      </c>
    </row>
    <row r="214" spans="1:34" customFormat="1" ht="70.5" customHeight="1" x14ac:dyDescent="0.3">
      <c r="A214" s="30">
        <v>213</v>
      </c>
      <c r="B214" s="13">
        <v>45521.602094907408</v>
      </c>
      <c r="C214" s="81" t="s">
        <v>994</v>
      </c>
      <c r="D214" s="4">
        <v>32240678</v>
      </c>
      <c r="E214" s="3" t="s">
        <v>891</v>
      </c>
      <c r="F214" s="3" t="s">
        <v>1157</v>
      </c>
      <c r="G214" s="3" t="str">
        <f t="shared" si="12"/>
        <v>Lina Marcela Urán González</v>
      </c>
      <c r="H214" s="4" t="s">
        <v>36</v>
      </c>
      <c r="I214" s="15">
        <v>30285</v>
      </c>
      <c r="J214" s="5">
        <f t="shared" si="13"/>
        <v>41</v>
      </c>
      <c r="K214" s="18" t="s">
        <v>74</v>
      </c>
      <c r="L214" s="4">
        <v>3016960015</v>
      </c>
      <c r="M214" s="4" t="s">
        <v>720</v>
      </c>
      <c r="N214" s="4" t="s">
        <v>1158</v>
      </c>
      <c r="O214" s="4" t="s">
        <v>51</v>
      </c>
      <c r="P214" s="4" t="s">
        <v>52</v>
      </c>
      <c r="Q214" s="4" t="s">
        <v>1159</v>
      </c>
      <c r="R214" s="4" t="s">
        <v>318</v>
      </c>
      <c r="S214" s="4" t="s">
        <v>131</v>
      </c>
      <c r="T214" s="84" t="s">
        <v>1160</v>
      </c>
      <c r="U214" s="88" t="s">
        <v>140</v>
      </c>
      <c r="V214" s="9" t="s">
        <v>459</v>
      </c>
      <c r="W214" s="9" t="s">
        <v>890</v>
      </c>
      <c r="X214" s="17" t="s">
        <v>461</v>
      </c>
      <c r="Y214" s="17">
        <v>132</v>
      </c>
      <c r="Z214" s="17">
        <v>83</v>
      </c>
      <c r="AA214" s="17">
        <v>105</v>
      </c>
      <c r="AB214" s="17">
        <v>1.6</v>
      </c>
      <c r="AC214" s="35">
        <f t="shared" si="11"/>
        <v>41.015624999999993</v>
      </c>
      <c r="AD214" s="17" t="s">
        <v>76</v>
      </c>
      <c r="AE214" s="9" t="s">
        <v>56</v>
      </c>
      <c r="AF214" s="87" t="s">
        <v>1161</v>
      </c>
      <c r="AG214" s="12" t="s">
        <v>1027</v>
      </c>
      <c r="AH214" s="94" t="s">
        <v>1889</v>
      </c>
    </row>
    <row r="215" spans="1:34" customFormat="1" ht="70.5" customHeight="1" x14ac:dyDescent="0.3">
      <c r="A215" s="30">
        <v>214</v>
      </c>
      <c r="B215" s="13">
        <v>45521.598530092589</v>
      </c>
      <c r="C215" s="81" t="s">
        <v>994</v>
      </c>
      <c r="D215" s="4">
        <v>1001498378</v>
      </c>
      <c r="E215" s="3" t="s">
        <v>1162</v>
      </c>
      <c r="F215" s="3" t="s">
        <v>1163</v>
      </c>
      <c r="G215" s="3" t="str">
        <f t="shared" si="12"/>
        <v>Astrid Verónica Castrillón Jaramillo</v>
      </c>
      <c r="H215" s="4" t="s">
        <v>36</v>
      </c>
      <c r="I215" s="15">
        <v>35790</v>
      </c>
      <c r="J215" s="5">
        <f t="shared" si="13"/>
        <v>26</v>
      </c>
      <c r="K215" s="18" t="s">
        <v>276</v>
      </c>
      <c r="L215" s="4">
        <v>3147288999</v>
      </c>
      <c r="M215" s="4" t="s">
        <v>720</v>
      </c>
      <c r="N215" s="4" t="s">
        <v>1164</v>
      </c>
      <c r="O215" s="4" t="s">
        <v>134</v>
      </c>
      <c r="P215" s="4" t="s">
        <v>52</v>
      </c>
      <c r="Q215" s="4" t="s">
        <v>1165</v>
      </c>
      <c r="R215" s="4" t="s">
        <v>1166</v>
      </c>
      <c r="S215" s="4" t="s">
        <v>131</v>
      </c>
      <c r="T215" s="84" t="s">
        <v>1167</v>
      </c>
      <c r="U215" s="85" t="s">
        <v>43</v>
      </c>
      <c r="V215" s="9" t="s">
        <v>725</v>
      </c>
      <c r="W215" s="9" t="s">
        <v>460</v>
      </c>
      <c r="X215" s="17" t="s">
        <v>461</v>
      </c>
      <c r="Y215" s="17">
        <v>105</v>
      </c>
      <c r="Z215" s="17">
        <v>81</v>
      </c>
      <c r="AA215" s="17">
        <v>65.8</v>
      </c>
      <c r="AB215" s="17">
        <v>1.61</v>
      </c>
      <c r="AC215" s="35">
        <f t="shared" si="11"/>
        <v>25.384823116392109</v>
      </c>
      <c r="AD215" s="17" t="s">
        <v>76</v>
      </c>
      <c r="AE215" s="9" t="s">
        <v>46</v>
      </c>
      <c r="AF215" s="17"/>
      <c r="AG215" s="9" t="s">
        <v>406</v>
      </c>
      <c r="AH215" s="94" t="s">
        <v>1890</v>
      </c>
    </row>
    <row r="216" spans="1:34" customFormat="1" ht="70.5" customHeight="1" x14ac:dyDescent="0.3">
      <c r="A216" s="30">
        <v>215</v>
      </c>
      <c r="B216" s="13">
        <v>45521.593599537038</v>
      </c>
      <c r="C216" s="81" t="s">
        <v>994</v>
      </c>
      <c r="D216" s="4">
        <v>98634936</v>
      </c>
      <c r="E216" s="3" t="s">
        <v>1168</v>
      </c>
      <c r="F216" s="3" t="s">
        <v>1082</v>
      </c>
      <c r="G216" s="3" t="str">
        <f t="shared" si="12"/>
        <v>Juan Pablo Restrepo Restrepo</v>
      </c>
      <c r="H216" s="4" t="s">
        <v>62</v>
      </c>
      <c r="I216" s="15">
        <v>28928</v>
      </c>
      <c r="J216" s="5">
        <f t="shared" si="13"/>
        <v>45</v>
      </c>
      <c r="K216" s="18" t="s">
        <v>74</v>
      </c>
      <c r="L216" s="4">
        <v>3046661720</v>
      </c>
      <c r="M216" s="4" t="s">
        <v>729</v>
      </c>
      <c r="N216" s="4" t="s">
        <v>1097</v>
      </c>
      <c r="O216" s="4" t="s">
        <v>51</v>
      </c>
      <c r="P216" s="4" t="s">
        <v>52</v>
      </c>
      <c r="Q216" s="4" t="s">
        <v>1169</v>
      </c>
      <c r="R216" s="4" t="s">
        <v>184</v>
      </c>
      <c r="S216" s="4" t="s">
        <v>131</v>
      </c>
      <c r="T216" s="84" t="s">
        <v>1170</v>
      </c>
      <c r="U216" s="85" t="s">
        <v>43</v>
      </c>
      <c r="V216" s="9" t="s">
        <v>725</v>
      </c>
      <c r="W216" s="9" t="s">
        <v>1171</v>
      </c>
      <c r="X216" s="17" t="s">
        <v>480</v>
      </c>
      <c r="Y216" s="17">
        <v>137</v>
      </c>
      <c r="Z216" s="17">
        <v>98</v>
      </c>
      <c r="AA216" s="17">
        <v>89</v>
      </c>
      <c r="AB216" s="17">
        <v>1.7</v>
      </c>
      <c r="AC216" s="35">
        <f t="shared" si="11"/>
        <v>30.795847750865054</v>
      </c>
      <c r="AD216" s="17" t="s">
        <v>76</v>
      </c>
      <c r="AE216" s="9" t="s">
        <v>77</v>
      </c>
      <c r="AF216" s="17" t="s">
        <v>1172</v>
      </c>
      <c r="AG216" s="90" t="s">
        <v>399</v>
      </c>
      <c r="AH216" s="94" t="s">
        <v>1891</v>
      </c>
    </row>
    <row r="217" spans="1:34" customFormat="1" ht="70.5" customHeight="1" x14ac:dyDescent="0.3">
      <c r="A217" s="30">
        <v>216</v>
      </c>
      <c r="B217" s="13">
        <v>45535</v>
      </c>
      <c r="C217" s="78" t="s">
        <v>342</v>
      </c>
      <c r="D217" s="4">
        <v>3501281</v>
      </c>
      <c r="E217" s="3" t="s">
        <v>1173</v>
      </c>
      <c r="F217" s="3"/>
      <c r="G217" s="3" t="str">
        <f t="shared" si="12"/>
        <v xml:space="preserve">Jesús María Ramírez Peláez </v>
      </c>
      <c r="H217" s="4" t="s">
        <v>62</v>
      </c>
      <c r="I217" s="15">
        <v>14395</v>
      </c>
      <c r="J217" s="5">
        <f t="shared" si="13"/>
        <v>85</v>
      </c>
      <c r="K217" s="66" t="s">
        <v>48</v>
      </c>
      <c r="L217" s="4">
        <v>3006753921</v>
      </c>
      <c r="M217" s="4" t="s">
        <v>1174</v>
      </c>
      <c r="N217" s="4"/>
      <c r="O217" s="4" t="s">
        <v>51</v>
      </c>
      <c r="P217" s="4" t="s">
        <v>52</v>
      </c>
      <c r="Q217" s="4" t="s">
        <v>1175</v>
      </c>
      <c r="R217" s="4" t="s">
        <v>342</v>
      </c>
      <c r="S217" s="4" t="s">
        <v>157</v>
      </c>
      <c r="T217" s="84" t="s">
        <v>1176</v>
      </c>
      <c r="U217" s="88" t="s">
        <v>140</v>
      </c>
      <c r="V217" s="9"/>
      <c r="W217" s="9"/>
      <c r="X217" s="17"/>
      <c r="Y217" s="17">
        <v>139</v>
      </c>
      <c r="Z217" s="17">
        <v>105</v>
      </c>
      <c r="AA217" s="17">
        <v>66</v>
      </c>
      <c r="AB217" s="17">
        <v>1.7</v>
      </c>
      <c r="AC217" s="35">
        <f t="shared" si="11"/>
        <v>22.837370242214536</v>
      </c>
      <c r="AD217" s="17"/>
      <c r="AE217" s="9" t="s">
        <v>77</v>
      </c>
      <c r="AF217" s="17"/>
      <c r="AG217" s="9" t="s">
        <v>439</v>
      </c>
      <c r="AH217" s="94" t="s">
        <v>1177</v>
      </c>
    </row>
    <row r="218" spans="1:34" customFormat="1" ht="70.5" customHeight="1" x14ac:dyDescent="0.3">
      <c r="A218" s="30">
        <v>217</v>
      </c>
      <c r="B218" s="13">
        <v>45535</v>
      </c>
      <c r="C218" s="78" t="s">
        <v>342</v>
      </c>
      <c r="D218" s="4">
        <v>42880769</v>
      </c>
      <c r="E218" s="3" t="s">
        <v>1178</v>
      </c>
      <c r="F218" s="3"/>
      <c r="G218" s="3" t="str">
        <f t="shared" si="12"/>
        <v xml:space="preserve">Dora Estela Ospina de Díaz </v>
      </c>
      <c r="H218" s="4" t="s">
        <v>36</v>
      </c>
      <c r="I218" s="15">
        <v>23391</v>
      </c>
      <c r="J218" s="5">
        <f t="shared" si="13"/>
        <v>60</v>
      </c>
      <c r="K218" s="18" t="s">
        <v>37</v>
      </c>
      <c r="L218" s="4">
        <v>3046652959</v>
      </c>
      <c r="M218" s="4" t="s">
        <v>38</v>
      </c>
      <c r="N218" s="19" t="s">
        <v>1179</v>
      </c>
      <c r="O218" s="4" t="s">
        <v>80</v>
      </c>
      <c r="P218" s="4" t="s">
        <v>40</v>
      </c>
      <c r="Q218" s="4" t="s">
        <v>1180</v>
      </c>
      <c r="R218" s="4" t="s">
        <v>1098</v>
      </c>
      <c r="S218" s="4" t="s">
        <v>131</v>
      </c>
      <c r="T218" s="84" t="s">
        <v>1181</v>
      </c>
      <c r="U218" s="9" t="s">
        <v>55</v>
      </c>
      <c r="V218" s="9"/>
      <c r="W218" s="9"/>
      <c r="X218" s="17"/>
      <c r="Y218" s="17">
        <v>89</v>
      </c>
      <c r="Z218" s="17">
        <v>75</v>
      </c>
      <c r="AA218" s="17">
        <v>58.5</v>
      </c>
      <c r="AB218" s="17">
        <v>1.6</v>
      </c>
      <c r="AC218" s="35">
        <f t="shared" si="11"/>
        <v>22.851562499999996</v>
      </c>
      <c r="AD218" s="17"/>
      <c r="AE218" s="9" t="s">
        <v>56</v>
      </c>
      <c r="AF218" s="87" t="s">
        <v>1182</v>
      </c>
      <c r="AG218" s="12"/>
      <c r="AH218" s="94" t="s">
        <v>1183</v>
      </c>
    </row>
    <row r="219" spans="1:34" customFormat="1" ht="70.5" customHeight="1" x14ac:dyDescent="0.3">
      <c r="A219" s="30">
        <v>218</v>
      </c>
      <c r="B219" s="13">
        <v>45535</v>
      </c>
      <c r="C219" s="78" t="s">
        <v>342</v>
      </c>
      <c r="D219" s="4">
        <v>42888002</v>
      </c>
      <c r="E219" s="3" t="s">
        <v>1184</v>
      </c>
      <c r="F219" s="3"/>
      <c r="G219" s="3" t="str">
        <f t="shared" si="12"/>
        <v xml:space="preserve">Silvia María Bolívar Gómez </v>
      </c>
      <c r="H219" s="4" t="s">
        <v>36</v>
      </c>
      <c r="I219" s="15">
        <v>23747</v>
      </c>
      <c r="J219" s="5">
        <f t="shared" si="13"/>
        <v>59</v>
      </c>
      <c r="K219" s="18" t="s">
        <v>37</v>
      </c>
      <c r="L219" s="4">
        <v>3023086044</v>
      </c>
      <c r="M219" s="4" t="s">
        <v>68</v>
      </c>
      <c r="N219" s="19" t="s">
        <v>1185</v>
      </c>
      <c r="O219" s="4" t="s">
        <v>80</v>
      </c>
      <c r="P219" s="4" t="s">
        <v>40</v>
      </c>
      <c r="Q219" s="4" t="s">
        <v>1186</v>
      </c>
      <c r="R219" s="4" t="s">
        <v>1187</v>
      </c>
      <c r="S219" s="4" t="s">
        <v>131</v>
      </c>
      <c r="T219" s="84" t="s">
        <v>645</v>
      </c>
      <c r="U219" s="88" t="s">
        <v>140</v>
      </c>
      <c r="V219" s="9"/>
      <c r="W219" s="9"/>
      <c r="X219" s="17"/>
      <c r="Y219" s="17">
        <v>148</v>
      </c>
      <c r="Z219" s="17">
        <v>101</v>
      </c>
      <c r="AA219" s="17">
        <v>96</v>
      </c>
      <c r="AB219" s="17">
        <v>1.65</v>
      </c>
      <c r="AC219" s="35">
        <f t="shared" si="11"/>
        <v>35.261707988980717</v>
      </c>
      <c r="AD219" s="17"/>
      <c r="AE219" s="9" t="s">
        <v>77</v>
      </c>
      <c r="AF219" s="17"/>
      <c r="AG219" s="90" t="s">
        <v>399</v>
      </c>
      <c r="AH219" s="94" t="s">
        <v>1188</v>
      </c>
    </row>
    <row r="220" spans="1:34" customFormat="1" ht="70.5" customHeight="1" x14ac:dyDescent="0.3">
      <c r="A220" s="30">
        <v>219</v>
      </c>
      <c r="B220" s="13">
        <v>45535</v>
      </c>
      <c r="C220" s="78" t="s">
        <v>342</v>
      </c>
      <c r="D220" s="4">
        <v>21723894</v>
      </c>
      <c r="E220" s="20" t="s">
        <v>1189</v>
      </c>
      <c r="F220" s="3"/>
      <c r="G220" s="3" t="str">
        <f t="shared" si="12"/>
        <v xml:space="preserve">Gabriela de Jesús Vasco Rendón </v>
      </c>
      <c r="H220" s="4" t="s">
        <v>36</v>
      </c>
      <c r="I220" s="15">
        <v>15399</v>
      </c>
      <c r="J220" s="5">
        <f t="shared" si="13"/>
        <v>82</v>
      </c>
      <c r="K220" s="66" t="s">
        <v>48</v>
      </c>
      <c r="L220" s="4">
        <v>3014464225</v>
      </c>
      <c r="M220" s="4" t="s">
        <v>49</v>
      </c>
      <c r="N220" s="4"/>
      <c r="O220" s="4" t="s">
        <v>80</v>
      </c>
      <c r="P220" s="4" t="s">
        <v>52</v>
      </c>
      <c r="Q220" s="4" t="s">
        <v>1190</v>
      </c>
      <c r="R220" s="4" t="s">
        <v>1187</v>
      </c>
      <c r="S220" s="4" t="s">
        <v>131</v>
      </c>
      <c r="T220" s="84" t="s">
        <v>1191</v>
      </c>
      <c r="U220" s="9" t="s">
        <v>55</v>
      </c>
      <c r="V220" s="9"/>
      <c r="W220" s="9"/>
      <c r="X220" s="17"/>
      <c r="Y220" s="17">
        <v>140</v>
      </c>
      <c r="Z220" s="17">
        <v>76</v>
      </c>
      <c r="AA220" s="17">
        <v>37.799999999999997</v>
      </c>
      <c r="AB220" s="17">
        <v>1.55</v>
      </c>
      <c r="AC220" s="35">
        <f t="shared" si="11"/>
        <v>15.733610822060351</v>
      </c>
      <c r="AD220" s="17"/>
      <c r="AE220" s="9" t="s">
        <v>56</v>
      </c>
      <c r="AF220" s="87" t="s">
        <v>244</v>
      </c>
      <c r="AG220" s="9" t="s">
        <v>439</v>
      </c>
      <c r="AH220" s="94" t="s">
        <v>1192</v>
      </c>
    </row>
    <row r="221" spans="1:34" customFormat="1" ht="70.5" customHeight="1" x14ac:dyDescent="0.3">
      <c r="A221" s="30">
        <v>220</v>
      </c>
      <c r="B221" s="13">
        <v>45535</v>
      </c>
      <c r="C221" s="78" t="s">
        <v>342</v>
      </c>
      <c r="D221" s="4">
        <v>42867290</v>
      </c>
      <c r="E221" s="3" t="s">
        <v>1193</v>
      </c>
      <c r="F221" s="3"/>
      <c r="G221" s="3" t="str">
        <f t="shared" si="12"/>
        <v xml:space="preserve">María Rocío Pérez de Isaza </v>
      </c>
      <c r="H221" s="4" t="s">
        <v>36</v>
      </c>
      <c r="I221" s="15">
        <v>20421</v>
      </c>
      <c r="J221" s="5">
        <f t="shared" si="13"/>
        <v>68</v>
      </c>
      <c r="K221" s="18" t="s">
        <v>37</v>
      </c>
      <c r="L221" s="4">
        <v>3136893211</v>
      </c>
      <c r="M221" s="4" t="s">
        <v>38</v>
      </c>
      <c r="N221" s="4"/>
      <c r="O221" s="4" t="s">
        <v>80</v>
      </c>
      <c r="P221" s="4" t="s">
        <v>40</v>
      </c>
      <c r="Q221" s="4" t="s">
        <v>1194</v>
      </c>
      <c r="R221" s="4" t="s">
        <v>1195</v>
      </c>
      <c r="S221" s="4" t="s">
        <v>157</v>
      </c>
      <c r="T221" s="84" t="s">
        <v>1196</v>
      </c>
      <c r="U221" s="9" t="s">
        <v>55</v>
      </c>
      <c r="V221" s="9"/>
      <c r="W221" s="9"/>
      <c r="X221" s="17"/>
      <c r="Y221" s="17">
        <v>167</v>
      </c>
      <c r="Z221" s="17">
        <v>134</v>
      </c>
      <c r="AA221" s="17">
        <v>67.400000000000006</v>
      </c>
      <c r="AB221" s="17">
        <v>1.63</v>
      </c>
      <c r="AC221" s="35">
        <f t="shared" ref="AC221:AC284" si="14">AA221/(AB221*AB221)</f>
        <v>25.367909970266105</v>
      </c>
      <c r="AD221" s="17"/>
      <c r="AE221" s="9" t="s">
        <v>77</v>
      </c>
      <c r="AF221" s="17"/>
      <c r="AG221" s="9"/>
      <c r="AH221" s="94"/>
    </row>
    <row r="222" spans="1:34" customFormat="1" ht="70.5" customHeight="1" x14ac:dyDescent="0.3">
      <c r="A222" s="30">
        <v>221</v>
      </c>
      <c r="B222" s="13">
        <v>45535</v>
      </c>
      <c r="C222" s="78" t="s">
        <v>342</v>
      </c>
      <c r="D222" s="4">
        <v>22214850</v>
      </c>
      <c r="E222" s="20" t="s">
        <v>1197</v>
      </c>
      <c r="F222" s="3"/>
      <c r="G222" s="3" t="str">
        <f t="shared" si="12"/>
        <v xml:space="preserve">María de Jesús Monsalve Giraldo </v>
      </c>
      <c r="H222" s="4" t="s">
        <v>36</v>
      </c>
      <c r="I222" s="15">
        <v>14629</v>
      </c>
      <c r="J222" s="5">
        <f t="shared" si="13"/>
        <v>84</v>
      </c>
      <c r="K222" s="18" t="s">
        <v>37</v>
      </c>
      <c r="L222" s="4">
        <v>3107075914</v>
      </c>
      <c r="M222" s="4" t="s">
        <v>38</v>
      </c>
      <c r="N222" s="19" t="s">
        <v>1198</v>
      </c>
      <c r="O222" s="4" t="s">
        <v>143</v>
      </c>
      <c r="P222" s="4" t="s">
        <v>40</v>
      </c>
      <c r="Q222" s="4" t="s">
        <v>1199</v>
      </c>
      <c r="R222" s="4" t="s">
        <v>1187</v>
      </c>
      <c r="S222" s="4" t="s">
        <v>157</v>
      </c>
      <c r="T222" s="84" t="s">
        <v>1200</v>
      </c>
      <c r="U222" s="9" t="s">
        <v>55</v>
      </c>
      <c r="V222" s="9"/>
      <c r="W222" s="9"/>
      <c r="X222" s="17"/>
      <c r="Y222" s="17">
        <v>114</v>
      </c>
      <c r="Z222" s="17">
        <v>71</v>
      </c>
      <c r="AA222" s="17">
        <v>77.5</v>
      </c>
      <c r="AB222" s="17">
        <v>1.49</v>
      </c>
      <c r="AC222" s="35">
        <f t="shared" si="14"/>
        <v>34.908337462276478</v>
      </c>
      <c r="AD222" s="17"/>
      <c r="AE222" s="9" t="s">
        <v>56</v>
      </c>
      <c r="AF222" s="87" t="s">
        <v>1201</v>
      </c>
      <c r="AG222" s="9" t="s">
        <v>439</v>
      </c>
      <c r="AH222" s="94" t="s">
        <v>1202</v>
      </c>
    </row>
    <row r="223" spans="1:34" customFormat="1" ht="70.5" customHeight="1" x14ac:dyDescent="0.3">
      <c r="A223" s="30">
        <v>222</v>
      </c>
      <c r="B223" s="13">
        <v>45535</v>
      </c>
      <c r="C223" s="78" t="s">
        <v>342</v>
      </c>
      <c r="D223" s="4">
        <v>42867443</v>
      </c>
      <c r="E223" s="3" t="s">
        <v>1203</v>
      </c>
      <c r="F223" s="3"/>
      <c r="G223" s="3" t="str">
        <f t="shared" si="12"/>
        <v xml:space="preserve">Olga Elena Tamayo Escobar </v>
      </c>
      <c r="H223" s="4" t="s">
        <v>36</v>
      </c>
      <c r="I223" s="15">
        <v>20229</v>
      </c>
      <c r="J223" s="5">
        <f t="shared" si="13"/>
        <v>69</v>
      </c>
      <c r="K223" s="18" t="s">
        <v>37</v>
      </c>
      <c r="L223" s="4">
        <v>3116716523</v>
      </c>
      <c r="M223" s="4" t="s">
        <v>68</v>
      </c>
      <c r="N223" s="19" t="s">
        <v>1198</v>
      </c>
      <c r="O223" s="4" t="s">
        <v>80</v>
      </c>
      <c r="P223" s="4" t="s">
        <v>40</v>
      </c>
      <c r="Q223" s="4" t="s">
        <v>1204</v>
      </c>
      <c r="R223" s="4" t="s">
        <v>1187</v>
      </c>
      <c r="S223" s="4" t="s">
        <v>86</v>
      </c>
      <c r="T223" s="84" t="s">
        <v>1205</v>
      </c>
      <c r="U223" s="88" t="s">
        <v>140</v>
      </c>
      <c r="V223" s="9"/>
      <c r="W223" s="9"/>
      <c r="X223" s="17"/>
      <c r="Y223" s="17">
        <v>131</v>
      </c>
      <c r="Z223" s="17">
        <v>76</v>
      </c>
      <c r="AA223" s="17">
        <v>75</v>
      </c>
      <c r="AB223" s="17">
        <v>1.55</v>
      </c>
      <c r="AC223" s="35">
        <f t="shared" si="14"/>
        <v>31.217481789802285</v>
      </c>
      <c r="AD223" s="17"/>
      <c r="AE223" s="9" t="s">
        <v>56</v>
      </c>
      <c r="AF223" s="87" t="s">
        <v>930</v>
      </c>
      <c r="AG223" s="9" t="s">
        <v>439</v>
      </c>
      <c r="AH223" s="94" t="s">
        <v>1206</v>
      </c>
    </row>
    <row r="224" spans="1:34" customFormat="1" ht="70.5" customHeight="1" x14ac:dyDescent="0.3">
      <c r="A224" s="30">
        <v>223</v>
      </c>
      <c r="B224" s="13">
        <v>45535</v>
      </c>
      <c r="C224" s="78" t="s">
        <v>342</v>
      </c>
      <c r="D224" s="4">
        <v>789156</v>
      </c>
      <c r="E224" s="20" t="s">
        <v>1207</v>
      </c>
      <c r="F224" s="3"/>
      <c r="G224" s="3" t="str">
        <f t="shared" si="12"/>
        <v xml:space="preserve">Jesús Salvador Monsalve Giraldo </v>
      </c>
      <c r="H224" s="4" t="s">
        <v>62</v>
      </c>
      <c r="I224" s="15">
        <v>11300</v>
      </c>
      <c r="J224" s="5">
        <f t="shared" si="13"/>
        <v>93</v>
      </c>
      <c r="K224" s="18" t="s">
        <v>63</v>
      </c>
      <c r="L224" s="4">
        <v>3107075914</v>
      </c>
      <c r="M224" s="4" t="s">
        <v>79</v>
      </c>
      <c r="N224" s="19" t="s">
        <v>1198</v>
      </c>
      <c r="O224" s="4" t="s">
        <v>143</v>
      </c>
      <c r="P224" s="4" t="s">
        <v>40</v>
      </c>
      <c r="Q224" s="4" t="s">
        <v>1199</v>
      </c>
      <c r="R224" s="4" t="s">
        <v>1187</v>
      </c>
      <c r="S224" s="4"/>
      <c r="T224" s="84" t="s">
        <v>1208</v>
      </c>
      <c r="U224" s="9" t="s">
        <v>55</v>
      </c>
      <c r="V224" s="9"/>
      <c r="W224" s="9"/>
      <c r="X224" s="17"/>
      <c r="Y224" s="17">
        <v>88</v>
      </c>
      <c r="Z224" s="17">
        <v>64</v>
      </c>
      <c r="AA224" s="17">
        <v>48</v>
      </c>
      <c r="AB224" s="17">
        <v>1.48</v>
      </c>
      <c r="AC224" s="35">
        <f t="shared" si="14"/>
        <v>21.913805697589481</v>
      </c>
      <c r="AD224" s="17"/>
      <c r="AE224" s="9" t="s">
        <v>56</v>
      </c>
      <c r="AF224" s="87" t="s">
        <v>1209</v>
      </c>
      <c r="AG224" s="9" t="s">
        <v>439</v>
      </c>
      <c r="AH224" s="94" t="s">
        <v>1210</v>
      </c>
    </row>
    <row r="225" spans="1:34" customFormat="1" ht="70.5" customHeight="1" x14ac:dyDescent="0.3">
      <c r="A225" s="30">
        <v>224</v>
      </c>
      <c r="B225" s="13">
        <v>45535</v>
      </c>
      <c r="C225" s="78" t="s">
        <v>342</v>
      </c>
      <c r="D225" s="4">
        <v>32463577</v>
      </c>
      <c r="E225" s="3" t="s">
        <v>1211</v>
      </c>
      <c r="F225" s="3"/>
      <c r="G225" s="3" t="str">
        <f t="shared" si="12"/>
        <v xml:space="preserve">Melva Gutierrez Jiménez </v>
      </c>
      <c r="H225" s="4" t="s">
        <v>36</v>
      </c>
      <c r="I225" s="15">
        <v>18681</v>
      </c>
      <c r="J225" s="5">
        <f t="shared" si="13"/>
        <v>73</v>
      </c>
      <c r="K225" s="66" t="s">
        <v>48</v>
      </c>
      <c r="L225" s="4">
        <v>3113400388</v>
      </c>
      <c r="M225" s="4" t="s">
        <v>49</v>
      </c>
      <c r="N225" s="19" t="s">
        <v>1212</v>
      </c>
      <c r="O225" s="4" t="s">
        <v>51</v>
      </c>
      <c r="P225" s="4" t="s">
        <v>52</v>
      </c>
      <c r="Q225" s="4" t="s">
        <v>1213</v>
      </c>
      <c r="R225" s="4" t="s">
        <v>296</v>
      </c>
      <c r="S225" s="4" t="s">
        <v>157</v>
      </c>
      <c r="T225" s="84" t="s">
        <v>694</v>
      </c>
      <c r="U225" s="85" t="s">
        <v>43</v>
      </c>
      <c r="V225" s="9"/>
      <c r="W225" s="9"/>
      <c r="X225" s="17"/>
      <c r="Y225" s="17">
        <v>142</v>
      </c>
      <c r="Z225" s="17">
        <v>77</v>
      </c>
      <c r="AA225" s="17">
        <v>61</v>
      </c>
      <c r="AB225" s="17">
        <v>1.55</v>
      </c>
      <c r="AC225" s="35">
        <f t="shared" si="14"/>
        <v>25.390218522372525</v>
      </c>
      <c r="AD225" s="17"/>
      <c r="AE225" s="9" t="s">
        <v>77</v>
      </c>
      <c r="AF225" s="17"/>
      <c r="AG225" s="9" t="s">
        <v>439</v>
      </c>
      <c r="AH225" s="94" t="s">
        <v>1214</v>
      </c>
    </row>
    <row r="226" spans="1:34" customFormat="1" ht="70.5" customHeight="1" x14ac:dyDescent="0.3">
      <c r="A226" s="30">
        <v>225</v>
      </c>
      <c r="B226" s="13">
        <v>45535</v>
      </c>
      <c r="C226" s="78" t="s">
        <v>342</v>
      </c>
      <c r="D226" s="4">
        <v>42750707</v>
      </c>
      <c r="E226" s="3" t="s">
        <v>1215</v>
      </c>
      <c r="F226" s="3"/>
      <c r="G226" s="3" t="str">
        <f t="shared" si="12"/>
        <v xml:space="preserve">Gloria Patricia Jiménez Correa </v>
      </c>
      <c r="H226" s="4" t="s">
        <v>36</v>
      </c>
      <c r="I226" s="15">
        <v>21276</v>
      </c>
      <c r="J226" s="5">
        <f t="shared" si="13"/>
        <v>66</v>
      </c>
      <c r="K226" s="18" t="s">
        <v>37</v>
      </c>
      <c r="L226" s="4">
        <v>3226748834</v>
      </c>
      <c r="M226" s="4" t="s">
        <v>49</v>
      </c>
      <c r="N226" s="19" t="s">
        <v>1216</v>
      </c>
      <c r="O226" s="4" t="s">
        <v>51</v>
      </c>
      <c r="P226" s="4" t="s">
        <v>52</v>
      </c>
      <c r="Q226" s="4" t="s">
        <v>1217</v>
      </c>
      <c r="R226" s="4" t="s">
        <v>342</v>
      </c>
      <c r="S226" s="4"/>
      <c r="T226" s="84" t="s">
        <v>1218</v>
      </c>
      <c r="U226" s="88" t="s">
        <v>140</v>
      </c>
      <c r="V226" s="9"/>
      <c r="W226" s="9"/>
      <c r="X226" s="17"/>
      <c r="Y226" s="17">
        <v>129</v>
      </c>
      <c r="Z226" s="17">
        <v>97</v>
      </c>
      <c r="AA226" s="17">
        <v>65</v>
      </c>
      <c r="AB226" s="17">
        <v>1.67</v>
      </c>
      <c r="AC226" s="35">
        <f t="shared" si="14"/>
        <v>23.306680053067517</v>
      </c>
      <c r="AD226" s="17"/>
      <c r="AE226" s="9" t="s">
        <v>46</v>
      </c>
      <c r="AF226" s="17"/>
      <c r="AG226" s="9"/>
      <c r="AH226" s="94"/>
    </row>
    <row r="227" spans="1:34" customFormat="1" ht="70.5" customHeight="1" x14ac:dyDescent="0.3">
      <c r="A227" s="30">
        <v>226</v>
      </c>
      <c r="B227" s="13">
        <v>45535</v>
      </c>
      <c r="C227" s="78" t="s">
        <v>342</v>
      </c>
      <c r="D227" s="4">
        <v>21735149</v>
      </c>
      <c r="E227" s="20" t="s">
        <v>1219</v>
      </c>
      <c r="F227" s="3"/>
      <c r="G227" s="3" t="str">
        <f t="shared" si="12"/>
        <v xml:space="preserve">María Yolanda Cadavid de Diez </v>
      </c>
      <c r="H227" s="4" t="s">
        <v>36</v>
      </c>
      <c r="I227" s="15">
        <v>17647</v>
      </c>
      <c r="J227" s="5">
        <f t="shared" si="13"/>
        <v>76</v>
      </c>
      <c r="K227" s="18" t="s">
        <v>37</v>
      </c>
      <c r="L227" s="4">
        <v>3225887287</v>
      </c>
      <c r="M227" s="4" t="s">
        <v>68</v>
      </c>
      <c r="N227" s="19" t="s">
        <v>1198</v>
      </c>
      <c r="O227" s="4" t="s">
        <v>51</v>
      </c>
      <c r="P227" s="4" t="s">
        <v>52</v>
      </c>
      <c r="Q227" s="4" t="s">
        <v>1220</v>
      </c>
      <c r="R227" s="4" t="s">
        <v>184</v>
      </c>
      <c r="S227" s="4" t="s">
        <v>131</v>
      </c>
      <c r="T227" s="84" t="s">
        <v>1221</v>
      </c>
      <c r="U227" s="9" t="s">
        <v>55</v>
      </c>
      <c r="V227" s="9"/>
      <c r="W227" s="9"/>
      <c r="X227" s="17"/>
      <c r="Y227" s="17">
        <v>126</v>
      </c>
      <c r="Z227" s="17">
        <v>66</v>
      </c>
      <c r="AA227" s="17">
        <v>50.3</v>
      </c>
      <c r="AB227" s="17">
        <v>1.58</v>
      </c>
      <c r="AC227" s="35">
        <f t="shared" si="14"/>
        <v>20.149014580996631</v>
      </c>
      <c r="AD227" s="17"/>
      <c r="AE227" s="9" t="s">
        <v>56</v>
      </c>
      <c r="AF227" s="87" t="s">
        <v>1182</v>
      </c>
      <c r="AG227" s="9" t="s">
        <v>439</v>
      </c>
      <c r="AH227" s="94" t="s">
        <v>1222</v>
      </c>
    </row>
    <row r="228" spans="1:34" customFormat="1" ht="70.5" customHeight="1" x14ac:dyDescent="0.3">
      <c r="A228" s="30">
        <v>227</v>
      </c>
      <c r="B228" s="13">
        <v>45535</v>
      </c>
      <c r="C228" s="78" t="s">
        <v>342</v>
      </c>
      <c r="D228" s="4">
        <v>70548981</v>
      </c>
      <c r="E228" s="3" t="s">
        <v>1223</v>
      </c>
      <c r="F228" s="3"/>
      <c r="G228" s="3" t="str">
        <f t="shared" si="12"/>
        <v xml:space="preserve">Diego Carmona Bustamante </v>
      </c>
      <c r="H228" s="4" t="s">
        <v>62</v>
      </c>
      <c r="I228" s="15">
        <v>21391</v>
      </c>
      <c r="J228" s="5">
        <f t="shared" si="13"/>
        <v>66</v>
      </c>
      <c r="K228" s="18" t="s">
        <v>276</v>
      </c>
      <c r="L228" s="4">
        <v>3145934626</v>
      </c>
      <c r="M228" s="4" t="s">
        <v>79</v>
      </c>
      <c r="N228" s="19" t="s">
        <v>1224</v>
      </c>
      <c r="O228" s="4" t="s">
        <v>51</v>
      </c>
      <c r="P228" s="4" t="s">
        <v>52</v>
      </c>
      <c r="Q228" s="4" t="s">
        <v>1225</v>
      </c>
      <c r="R228" s="4" t="s">
        <v>318</v>
      </c>
      <c r="S228" s="4" t="s">
        <v>131</v>
      </c>
      <c r="T228" s="84" t="s">
        <v>1226</v>
      </c>
      <c r="U228" s="9" t="s">
        <v>55</v>
      </c>
      <c r="V228" s="9"/>
      <c r="W228" s="9"/>
      <c r="X228" s="17"/>
      <c r="Y228" s="17">
        <v>110</v>
      </c>
      <c r="Z228" s="17">
        <v>93</v>
      </c>
      <c r="AA228" s="17">
        <v>57.1</v>
      </c>
      <c r="AB228" s="17">
        <v>1.75</v>
      </c>
      <c r="AC228" s="35">
        <f t="shared" si="14"/>
        <v>18.644897959183673</v>
      </c>
      <c r="AD228" s="17"/>
      <c r="AE228" s="9" t="s">
        <v>77</v>
      </c>
      <c r="AF228" s="17"/>
      <c r="AG228" s="9" t="s">
        <v>439</v>
      </c>
      <c r="AH228" s="94" t="s">
        <v>1227</v>
      </c>
    </row>
    <row r="229" spans="1:34" customFormat="1" ht="70.5" customHeight="1" x14ac:dyDescent="0.3">
      <c r="A229" s="30">
        <v>228</v>
      </c>
      <c r="B229" s="13">
        <v>45535</v>
      </c>
      <c r="C229" s="78" t="s">
        <v>342</v>
      </c>
      <c r="D229" s="4">
        <v>43742766</v>
      </c>
      <c r="E229" s="20" t="s">
        <v>1228</v>
      </c>
      <c r="F229" s="3"/>
      <c r="G229" s="3" t="str">
        <f t="shared" si="12"/>
        <v xml:space="preserve">Elcy de Jesús Rodríguez Carvajal </v>
      </c>
      <c r="H229" s="4" t="s">
        <v>36</v>
      </c>
      <c r="I229" s="15">
        <v>27030</v>
      </c>
      <c r="J229" s="5">
        <f t="shared" si="13"/>
        <v>50</v>
      </c>
      <c r="K229" s="18" t="s">
        <v>37</v>
      </c>
      <c r="L229" s="4">
        <v>3194422091</v>
      </c>
      <c r="M229" s="4" t="s">
        <v>198</v>
      </c>
      <c r="N229" s="19" t="s">
        <v>1229</v>
      </c>
      <c r="O229" s="4" t="s">
        <v>51</v>
      </c>
      <c r="P229" s="4" t="s">
        <v>40</v>
      </c>
      <c r="Q229" s="4" t="s">
        <v>1230</v>
      </c>
      <c r="R229" s="4" t="s">
        <v>184</v>
      </c>
      <c r="S229" s="4" t="s">
        <v>131</v>
      </c>
      <c r="T229" s="84" t="s">
        <v>297</v>
      </c>
      <c r="U229" s="9" t="s">
        <v>55</v>
      </c>
      <c r="V229" s="9"/>
      <c r="W229" s="9"/>
      <c r="X229" s="17"/>
      <c r="Y229" s="17">
        <v>96</v>
      </c>
      <c r="Z229" s="17">
        <v>68</v>
      </c>
      <c r="AA229" s="17">
        <v>60</v>
      </c>
      <c r="AB229" s="17">
        <v>1.52</v>
      </c>
      <c r="AC229" s="35">
        <f t="shared" si="14"/>
        <v>25.969529085872576</v>
      </c>
      <c r="AD229" s="17"/>
      <c r="AE229" s="9" t="s">
        <v>56</v>
      </c>
      <c r="AF229" s="87" t="s">
        <v>830</v>
      </c>
      <c r="AG229" s="90" t="s">
        <v>399</v>
      </c>
      <c r="AH229" s="94" t="s">
        <v>1231</v>
      </c>
    </row>
    <row r="230" spans="1:34" customFormat="1" ht="70.5" customHeight="1" x14ac:dyDescent="0.3">
      <c r="A230" s="30">
        <v>229</v>
      </c>
      <c r="B230" s="13">
        <v>45535</v>
      </c>
      <c r="C230" s="78" t="s">
        <v>342</v>
      </c>
      <c r="D230" s="4">
        <v>22039108</v>
      </c>
      <c r="E230" s="3" t="s">
        <v>1232</v>
      </c>
      <c r="F230" s="3"/>
      <c r="G230" s="3" t="str">
        <f t="shared" si="12"/>
        <v xml:space="preserve">Clara Emilia Cardona Gómez </v>
      </c>
      <c r="H230" s="4" t="s">
        <v>36</v>
      </c>
      <c r="I230" s="15">
        <v>14799</v>
      </c>
      <c r="J230" s="5">
        <f t="shared" si="13"/>
        <v>84</v>
      </c>
      <c r="K230" s="18" t="s">
        <v>37</v>
      </c>
      <c r="L230" s="4"/>
      <c r="M230" s="4" t="s">
        <v>49</v>
      </c>
      <c r="N230" s="19" t="s">
        <v>1198</v>
      </c>
      <c r="O230" s="4" t="s">
        <v>143</v>
      </c>
      <c r="P230" s="4" t="s">
        <v>40</v>
      </c>
      <c r="Q230" s="4"/>
      <c r="R230" s="4" t="s">
        <v>184</v>
      </c>
      <c r="S230" s="4" t="s">
        <v>131</v>
      </c>
      <c r="T230" s="84" t="s">
        <v>1233</v>
      </c>
      <c r="U230" s="88" t="s">
        <v>140</v>
      </c>
      <c r="V230" s="9"/>
      <c r="W230" s="9"/>
      <c r="X230" s="17"/>
      <c r="Y230" s="17">
        <v>123</v>
      </c>
      <c r="Z230" s="17">
        <v>55</v>
      </c>
      <c r="AA230" s="17">
        <v>55.2</v>
      </c>
      <c r="AB230" s="17">
        <v>1.55</v>
      </c>
      <c r="AC230" s="35">
        <f t="shared" si="14"/>
        <v>22.976066597294484</v>
      </c>
      <c r="AD230" s="17"/>
      <c r="AE230" s="9" t="s">
        <v>46</v>
      </c>
      <c r="AF230" s="17"/>
      <c r="AG230" s="9"/>
      <c r="AH230" s="94"/>
    </row>
    <row r="231" spans="1:34" customFormat="1" ht="70.5" customHeight="1" x14ac:dyDescent="0.3">
      <c r="A231" s="30">
        <v>230</v>
      </c>
      <c r="B231" s="13">
        <v>45535</v>
      </c>
      <c r="C231" s="78" t="s">
        <v>342</v>
      </c>
      <c r="D231" s="4">
        <v>43722180</v>
      </c>
      <c r="E231" s="3" t="s">
        <v>1234</v>
      </c>
      <c r="F231" s="3"/>
      <c r="G231" s="3" t="str">
        <f t="shared" si="12"/>
        <v xml:space="preserve">Gladys Cecilia Vélez Castaño </v>
      </c>
      <c r="H231" s="4" t="s">
        <v>36</v>
      </c>
      <c r="I231" s="15">
        <v>25224</v>
      </c>
      <c r="J231" s="5">
        <f t="shared" si="13"/>
        <v>55</v>
      </c>
      <c r="K231" s="18" t="s">
        <v>37</v>
      </c>
      <c r="L231" s="4">
        <v>3144452195</v>
      </c>
      <c r="M231" s="4" t="s">
        <v>68</v>
      </c>
      <c r="N231" s="19" t="s">
        <v>1235</v>
      </c>
      <c r="O231" s="4" t="s">
        <v>51</v>
      </c>
      <c r="P231" s="4" t="s">
        <v>40</v>
      </c>
      <c r="Q231" s="4" t="s">
        <v>1236</v>
      </c>
      <c r="R231" s="4" t="s">
        <v>156</v>
      </c>
      <c r="S231" s="4" t="s">
        <v>86</v>
      </c>
      <c r="T231" s="84" t="s">
        <v>1237</v>
      </c>
      <c r="U231" s="9" t="s">
        <v>55</v>
      </c>
      <c r="V231" s="9"/>
      <c r="W231" s="9"/>
      <c r="X231" s="17"/>
      <c r="Y231" s="17">
        <v>107</v>
      </c>
      <c r="Z231" s="17">
        <v>78</v>
      </c>
      <c r="AA231" s="17">
        <v>64.900000000000006</v>
      </c>
      <c r="AB231" s="17">
        <v>1.54</v>
      </c>
      <c r="AC231" s="35">
        <f t="shared" si="14"/>
        <v>27.365491651205939</v>
      </c>
      <c r="AD231" s="17"/>
      <c r="AE231" s="9" t="s">
        <v>77</v>
      </c>
      <c r="AF231" s="17"/>
      <c r="AG231" s="90" t="s">
        <v>399</v>
      </c>
      <c r="AH231" s="94" t="s">
        <v>1238</v>
      </c>
    </row>
    <row r="232" spans="1:34" customFormat="1" ht="70.5" customHeight="1" x14ac:dyDescent="0.3">
      <c r="A232" s="30">
        <v>231</v>
      </c>
      <c r="B232" s="13">
        <v>45535</v>
      </c>
      <c r="C232" s="78" t="s">
        <v>342</v>
      </c>
      <c r="D232" s="4">
        <v>43730979</v>
      </c>
      <c r="E232" s="3" t="s">
        <v>1239</v>
      </c>
      <c r="F232" s="3"/>
      <c r="G232" s="3" t="str">
        <f t="shared" si="12"/>
        <v xml:space="preserve">Mónica María Bedoya Alzate </v>
      </c>
      <c r="H232" s="4" t="s">
        <v>36</v>
      </c>
      <c r="I232" s="15">
        <v>26069</v>
      </c>
      <c r="J232" s="5">
        <f t="shared" si="13"/>
        <v>53</v>
      </c>
      <c r="K232" s="18" t="s">
        <v>276</v>
      </c>
      <c r="L232" s="4">
        <v>3116293497</v>
      </c>
      <c r="M232" s="4" t="s">
        <v>68</v>
      </c>
      <c r="N232" s="19" t="s">
        <v>1235</v>
      </c>
      <c r="O232" s="4" t="s">
        <v>51</v>
      </c>
      <c r="P232" s="4" t="s">
        <v>52</v>
      </c>
      <c r="Q232" s="4" t="s">
        <v>1240</v>
      </c>
      <c r="R232" s="4" t="s">
        <v>136</v>
      </c>
      <c r="S232" s="4" t="s">
        <v>131</v>
      </c>
      <c r="T232" s="84" t="s">
        <v>348</v>
      </c>
      <c r="U232" s="88" t="s">
        <v>140</v>
      </c>
      <c r="V232" s="9"/>
      <c r="W232" s="9"/>
      <c r="X232" s="17"/>
      <c r="Y232" s="17">
        <v>128</v>
      </c>
      <c r="Z232" s="17">
        <v>86</v>
      </c>
      <c r="AA232" s="17">
        <v>81.099999999999994</v>
      </c>
      <c r="AB232" s="17">
        <v>1.65</v>
      </c>
      <c r="AC232" s="35">
        <f t="shared" si="14"/>
        <v>29.788797061524335</v>
      </c>
      <c r="AD232" s="17"/>
      <c r="AE232" s="9" t="s">
        <v>46</v>
      </c>
      <c r="AF232" s="17"/>
      <c r="AG232" s="9"/>
      <c r="AH232" s="94"/>
    </row>
    <row r="233" spans="1:34" customFormat="1" ht="70.5" customHeight="1" x14ac:dyDescent="0.3">
      <c r="A233" s="30">
        <v>232</v>
      </c>
      <c r="B233" s="13">
        <v>45535</v>
      </c>
      <c r="C233" s="78" t="s">
        <v>342</v>
      </c>
      <c r="D233" s="4">
        <v>70164615</v>
      </c>
      <c r="E233" s="20" t="s">
        <v>1241</v>
      </c>
      <c r="F233" s="3"/>
      <c r="G233" s="3" t="str">
        <f t="shared" si="12"/>
        <v xml:space="preserve">Johnny Alexander Hernández Duque </v>
      </c>
      <c r="H233" s="4" t="s">
        <v>62</v>
      </c>
      <c r="I233" s="15">
        <v>26108</v>
      </c>
      <c r="J233" s="5">
        <f t="shared" si="13"/>
        <v>53</v>
      </c>
      <c r="K233" s="18" t="s">
        <v>263</v>
      </c>
      <c r="L233" s="4">
        <v>3117327977</v>
      </c>
      <c r="M233" s="4" t="s">
        <v>198</v>
      </c>
      <c r="N233" s="4"/>
      <c r="O233" s="4" t="s">
        <v>247</v>
      </c>
      <c r="P233" s="4" t="s">
        <v>40</v>
      </c>
      <c r="Q233" s="4" t="s">
        <v>1242</v>
      </c>
      <c r="R233" s="4" t="s">
        <v>870</v>
      </c>
      <c r="S233" s="4" t="s">
        <v>157</v>
      </c>
      <c r="T233" s="84" t="s">
        <v>1243</v>
      </c>
      <c r="U233" s="9" t="s">
        <v>55</v>
      </c>
      <c r="V233" s="9"/>
      <c r="W233" s="9"/>
      <c r="X233" s="17"/>
      <c r="Y233" s="17">
        <v>150</v>
      </c>
      <c r="Z233" s="17">
        <v>83</v>
      </c>
      <c r="AA233" s="17">
        <v>87.7</v>
      </c>
      <c r="AB233" s="17">
        <v>1.55</v>
      </c>
      <c r="AC233" s="35">
        <f t="shared" si="14"/>
        <v>36.503642039542143</v>
      </c>
      <c r="AD233" s="17"/>
      <c r="AE233" s="9" t="s">
        <v>77</v>
      </c>
      <c r="AF233" s="17"/>
      <c r="AG233" s="90" t="s">
        <v>399</v>
      </c>
      <c r="AH233" s="94" t="s">
        <v>1244</v>
      </c>
    </row>
    <row r="234" spans="1:34" customFormat="1" ht="70.5" customHeight="1" x14ac:dyDescent="0.3">
      <c r="A234" s="30">
        <v>233</v>
      </c>
      <c r="B234" s="13">
        <v>45535</v>
      </c>
      <c r="C234" s="78" t="s">
        <v>342</v>
      </c>
      <c r="D234" s="4">
        <v>32335153</v>
      </c>
      <c r="E234" s="3" t="s">
        <v>1245</v>
      </c>
      <c r="F234" s="3"/>
      <c r="G234" s="3" t="str">
        <f t="shared" si="12"/>
        <v xml:space="preserve">Alba Rocío Ortiz de Rodríguez </v>
      </c>
      <c r="H234" s="4" t="s">
        <v>36</v>
      </c>
      <c r="I234" s="15">
        <v>20785</v>
      </c>
      <c r="J234" s="5">
        <f t="shared" si="13"/>
        <v>67</v>
      </c>
      <c r="K234" s="18" t="s">
        <v>37</v>
      </c>
      <c r="L234" s="4">
        <v>3206762288</v>
      </c>
      <c r="M234" s="4" t="s">
        <v>38</v>
      </c>
      <c r="N234" s="4"/>
      <c r="O234" s="4" t="s">
        <v>80</v>
      </c>
      <c r="P234" s="4" t="s">
        <v>40</v>
      </c>
      <c r="Q234" s="4" t="s">
        <v>1246</v>
      </c>
      <c r="R234" s="4" t="s">
        <v>1247</v>
      </c>
      <c r="S234" s="4" t="s">
        <v>131</v>
      </c>
      <c r="T234" s="84" t="s">
        <v>1248</v>
      </c>
      <c r="U234" s="9" t="s">
        <v>55</v>
      </c>
      <c r="V234" s="9"/>
      <c r="W234" s="9"/>
      <c r="X234" s="17"/>
      <c r="Y234" s="17">
        <v>139</v>
      </c>
      <c r="Z234" s="17">
        <v>80</v>
      </c>
      <c r="AA234" s="17">
        <v>53.5</v>
      </c>
      <c r="AB234" s="17">
        <v>1.6</v>
      </c>
      <c r="AC234" s="35">
        <f t="shared" si="14"/>
        <v>20.898437499999996</v>
      </c>
      <c r="AD234" s="17"/>
      <c r="AE234" s="9" t="s">
        <v>77</v>
      </c>
      <c r="AF234" s="17"/>
      <c r="AG234" s="9" t="s">
        <v>439</v>
      </c>
      <c r="AH234" s="94" t="s">
        <v>1249</v>
      </c>
    </row>
    <row r="235" spans="1:34" customFormat="1" ht="70.5" customHeight="1" x14ac:dyDescent="0.3">
      <c r="A235" s="30">
        <v>234</v>
      </c>
      <c r="B235" s="13">
        <v>45535</v>
      </c>
      <c r="C235" s="78" t="s">
        <v>342</v>
      </c>
      <c r="D235" s="4">
        <v>1036613919</v>
      </c>
      <c r="E235" s="3" t="s">
        <v>1250</v>
      </c>
      <c r="F235" s="3"/>
      <c r="G235" s="3" t="str">
        <f t="shared" si="12"/>
        <v xml:space="preserve">Alex Arenas Guzmán </v>
      </c>
      <c r="H235" s="4" t="s">
        <v>62</v>
      </c>
      <c r="I235" s="15">
        <v>32220</v>
      </c>
      <c r="J235" s="5">
        <f t="shared" si="13"/>
        <v>36</v>
      </c>
      <c r="K235" s="18" t="s">
        <v>74</v>
      </c>
      <c r="L235" s="4">
        <v>3128095083</v>
      </c>
      <c r="M235" s="4" t="s">
        <v>198</v>
      </c>
      <c r="N235" s="19" t="s">
        <v>1251</v>
      </c>
      <c r="O235" s="4" t="s">
        <v>51</v>
      </c>
      <c r="P235" s="4" t="s">
        <v>40</v>
      </c>
      <c r="Q235" s="4" t="s">
        <v>1252</v>
      </c>
      <c r="R235" s="4" t="s">
        <v>184</v>
      </c>
      <c r="S235" s="4" t="s">
        <v>131</v>
      </c>
      <c r="T235" s="84" t="s">
        <v>1253</v>
      </c>
      <c r="U235" s="88" t="s">
        <v>140</v>
      </c>
      <c r="V235" s="9"/>
      <c r="W235" s="9"/>
      <c r="X235" s="17"/>
      <c r="Y235" s="17">
        <v>146</v>
      </c>
      <c r="Z235" s="17">
        <v>111</v>
      </c>
      <c r="AA235" s="17">
        <v>100.5</v>
      </c>
      <c r="AB235" s="17">
        <v>1.78</v>
      </c>
      <c r="AC235" s="35">
        <f t="shared" si="14"/>
        <v>31.719479863653579</v>
      </c>
      <c r="AD235" s="17"/>
      <c r="AE235" s="9" t="s">
        <v>56</v>
      </c>
      <c r="AF235" s="87" t="s">
        <v>72</v>
      </c>
      <c r="AG235" s="90" t="s">
        <v>399</v>
      </c>
      <c r="AH235" s="94" t="s">
        <v>1254</v>
      </c>
    </row>
    <row r="236" spans="1:34" customFormat="1" ht="70.5" customHeight="1" x14ac:dyDescent="0.3">
      <c r="A236" s="30">
        <v>235</v>
      </c>
      <c r="B236" s="13">
        <v>45535</v>
      </c>
      <c r="C236" s="78" t="s">
        <v>342</v>
      </c>
      <c r="D236" s="4">
        <v>21562671</v>
      </c>
      <c r="E236" s="3" t="s">
        <v>1255</v>
      </c>
      <c r="F236" s="3"/>
      <c r="G236" s="3" t="str">
        <f t="shared" si="12"/>
        <v xml:space="preserve">Jennifer Estrada Correa </v>
      </c>
      <c r="H236" s="4" t="s">
        <v>36</v>
      </c>
      <c r="I236" s="15">
        <v>31445</v>
      </c>
      <c r="J236" s="5">
        <f t="shared" si="13"/>
        <v>38</v>
      </c>
      <c r="K236" s="18" t="s">
        <v>74</v>
      </c>
      <c r="L236" s="4">
        <v>3002768851</v>
      </c>
      <c r="M236" s="4" t="s">
        <v>198</v>
      </c>
      <c r="N236" s="19" t="s">
        <v>1256</v>
      </c>
      <c r="O236" s="4" t="s">
        <v>51</v>
      </c>
      <c r="P236" s="4" t="s">
        <v>52</v>
      </c>
      <c r="Q236" s="4" t="s">
        <v>1252</v>
      </c>
      <c r="R236" s="4" t="s">
        <v>184</v>
      </c>
      <c r="S236" s="4" t="s">
        <v>131</v>
      </c>
      <c r="T236" s="84" t="s">
        <v>822</v>
      </c>
      <c r="U236" s="88" t="s">
        <v>140</v>
      </c>
      <c r="V236" s="9"/>
      <c r="W236" s="9"/>
      <c r="X236" s="17"/>
      <c r="Y236" s="17">
        <v>116</v>
      </c>
      <c r="Z236" s="17">
        <v>81</v>
      </c>
      <c r="AA236" s="17">
        <v>79.900000000000006</v>
      </c>
      <c r="AB236" s="17">
        <v>1.62</v>
      </c>
      <c r="AC236" s="35">
        <f t="shared" si="14"/>
        <v>30.445054107605543</v>
      </c>
      <c r="AD236" s="17"/>
      <c r="AE236" s="9" t="s">
        <v>77</v>
      </c>
      <c r="AF236" s="17"/>
      <c r="AG236" s="90" t="s">
        <v>399</v>
      </c>
      <c r="AH236" s="94" t="s">
        <v>1257</v>
      </c>
    </row>
    <row r="237" spans="1:34" customFormat="1" ht="70.5" customHeight="1" x14ac:dyDescent="0.3">
      <c r="A237" s="30">
        <v>236</v>
      </c>
      <c r="B237" s="13">
        <v>45535</v>
      </c>
      <c r="C237" s="78" t="s">
        <v>342</v>
      </c>
      <c r="D237" s="4">
        <v>42872844</v>
      </c>
      <c r="E237" s="3" t="s">
        <v>1258</v>
      </c>
      <c r="F237" s="3"/>
      <c r="G237" s="3" t="str">
        <f t="shared" si="12"/>
        <v xml:space="preserve">María Sonia Toro Vélez </v>
      </c>
      <c r="H237" s="4" t="s">
        <v>36</v>
      </c>
      <c r="I237" s="15">
        <v>21274</v>
      </c>
      <c r="J237" s="5">
        <f t="shared" si="13"/>
        <v>66</v>
      </c>
      <c r="K237" s="18" t="s">
        <v>37</v>
      </c>
      <c r="L237" s="4">
        <v>3206343424</v>
      </c>
      <c r="M237" s="4" t="s">
        <v>198</v>
      </c>
      <c r="N237" s="19" t="s">
        <v>1259</v>
      </c>
      <c r="O237" s="4" t="s">
        <v>143</v>
      </c>
      <c r="P237" s="4" t="s">
        <v>52</v>
      </c>
      <c r="Q237" s="4" t="s">
        <v>1260</v>
      </c>
      <c r="R237" s="4" t="s">
        <v>1098</v>
      </c>
      <c r="S237" s="4" t="s">
        <v>131</v>
      </c>
      <c r="T237" s="84" t="s">
        <v>152</v>
      </c>
      <c r="U237" s="88" t="s">
        <v>140</v>
      </c>
      <c r="V237" s="9"/>
      <c r="W237" s="9"/>
      <c r="X237" s="17"/>
      <c r="Y237" s="17">
        <v>117</v>
      </c>
      <c r="Z237" s="17">
        <v>66</v>
      </c>
      <c r="AA237" s="17">
        <v>62.1</v>
      </c>
      <c r="AB237" s="17">
        <v>1.65</v>
      </c>
      <c r="AC237" s="35">
        <f t="shared" si="14"/>
        <v>22.809917355371905</v>
      </c>
      <c r="AD237" s="17"/>
      <c r="AE237" s="9" t="s">
        <v>46</v>
      </c>
      <c r="AF237" s="17"/>
      <c r="AG237" s="9"/>
      <c r="AH237" s="94"/>
    </row>
    <row r="238" spans="1:34" customFormat="1" ht="70.5" customHeight="1" x14ac:dyDescent="0.3">
      <c r="A238" s="30">
        <v>237</v>
      </c>
      <c r="B238" s="13">
        <v>45535</v>
      </c>
      <c r="C238" s="78" t="s">
        <v>342</v>
      </c>
      <c r="D238" s="4">
        <v>70566345</v>
      </c>
      <c r="E238" s="20" t="s">
        <v>1261</v>
      </c>
      <c r="F238" s="3"/>
      <c r="G238" s="3" t="str">
        <f t="shared" si="12"/>
        <v xml:space="preserve">José Manuel Montoya Calderón </v>
      </c>
      <c r="H238" s="4" t="s">
        <v>62</v>
      </c>
      <c r="I238" s="15">
        <v>24185</v>
      </c>
      <c r="J238" s="5">
        <f t="shared" si="13"/>
        <v>58</v>
      </c>
      <c r="K238" s="18" t="s">
        <v>63</v>
      </c>
      <c r="L238" s="4">
        <v>3207301346</v>
      </c>
      <c r="M238" s="4" t="s">
        <v>79</v>
      </c>
      <c r="N238" s="16" t="s">
        <v>1262</v>
      </c>
      <c r="O238" s="4" t="s">
        <v>51</v>
      </c>
      <c r="P238" s="4" t="s">
        <v>40</v>
      </c>
      <c r="Q238" s="4" t="s">
        <v>1263</v>
      </c>
      <c r="R238" s="4" t="s">
        <v>318</v>
      </c>
      <c r="S238" s="4" t="s">
        <v>331</v>
      </c>
      <c r="T238" s="84" t="s">
        <v>1264</v>
      </c>
      <c r="U238" s="88" t="s">
        <v>140</v>
      </c>
      <c r="V238" s="9"/>
      <c r="W238" s="9"/>
      <c r="X238" s="17"/>
      <c r="Y238" s="17">
        <v>110</v>
      </c>
      <c r="Z238" s="17">
        <v>82</v>
      </c>
      <c r="AA238" s="17">
        <v>62.9</v>
      </c>
      <c r="AB238" s="17">
        <v>1.6</v>
      </c>
      <c r="AC238" s="35">
        <f t="shared" si="14"/>
        <v>24.570312499999993</v>
      </c>
      <c r="AD238" s="17"/>
      <c r="AE238" s="9" t="s">
        <v>77</v>
      </c>
      <c r="AF238" s="17"/>
      <c r="AG238" s="90" t="s">
        <v>399</v>
      </c>
      <c r="AH238" s="94" t="s">
        <v>1265</v>
      </c>
    </row>
    <row r="239" spans="1:34" customFormat="1" ht="70.5" customHeight="1" x14ac:dyDescent="0.3">
      <c r="A239" s="30">
        <v>238</v>
      </c>
      <c r="B239" s="13">
        <v>45535</v>
      </c>
      <c r="C239" s="78" t="s">
        <v>342</v>
      </c>
      <c r="D239" s="4">
        <v>71580458</v>
      </c>
      <c r="E239" s="20" t="s">
        <v>1266</v>
      </c>
      <c r="F239" s="3"/>
      <c r="G239" s="3" t="str">
        <f t="shared" si="12"/>
        <v xml:space="preserve">Orlando de Jesús Tavera López </v>
      </c>
      <c r="H239" s="4" t="s">
        <v>62</v>
      </c>
      <c r="I239" s="15">
        <v>21928</v>
      </c>
      <c r="J239" s="5">
        <f t="shared" si="13"/>
        <v>64</v>
      </c>
      <c r="K239" s="66" t="s">
        <v>48</v>
      </c>
      <c r="L239" s="4">
        <v>3193924229</v>
      </c>
      <c r="M239" s="4" t="s">
        <v>1174</v>
      </c>
      <c r="N239" s="19" t="s">
        <v>1267</v>
      </c>
      <c r="O239" s="4" t="s">
        <v>51</v>
      </c>
      <c r="P239" s="4" t="s">
        <v>52</v>
      </c>
      <c r="Q239" s="4"/>
      <c r="R239" s="4" t="s">
        <v>1056</v>
      </c>
      <c r="S239" s="4" t="s">
        <v>131</v>
      </c>
      <c r="T239" s="84" t="s">
        <v>694</v>
      </c>
      <c r="U239" s="85" t="s">
        <v>43</v>
      </c>
      <c r="V239" s="9"/>
      <c r="W239" s="9"/>
      <c r="X239" s="17"/>
      <c r="Y239" s="17">
        <v>119</v>
      </c>
      <c r="Z239" s="17">
        <v>80</v>
      </c>
      <c r="AA239" s="17">
        <v>55.5</v>
      </c>
      <c r="AB239" s="17">
        <v>1.65</v>
      </c>
      <c r="AC239" s="35">
        <f t="shared" si="14"/>
        <v>20.385674931129479</v>
      </c>
      <c r="AD239" s="17"/>
      <c r="AE239" s="9" t="s">
        <v>46</v>
      </c>
      <c r="AF239" s="17"/>
      <c r="AG239" s="9"/>
      <c r="AH239" s="94"/>
    </row>
    <row r="240" spans="1:34" customFormat="1" ht="70.5" customHeight="1" x14ac:dyDescent="0.3">
      <c r="A240" s="30">
        <v>239</v>
      </c>
      <c r="B240" s="13">
        <v>45535</v>
      </c>
      <c r="C240" s="78" t="s">
        <v>342</v>
      </c>
      <c r="D240" s="4">
        <v>43731171</v>
      </c>
      <c r="E240" s="20" t="s">
        <v>1268</v>
      </c>
      <c r="F240" s="3"/>
      <c r="G240" s="3" t="str">
        <f t="shared" si="12"/>
        <v xml:space="preserve">Claudia Patricia Cano Espinosa </v>
      </c>
      <c r="H240" s="4" t="s">
        <v>36</v>
      </c>
      <c r="I240" s="15">
        <v>26051</v>
      </c>
      <c r="J240" s="5">
        <f t="shared" si="13"/>
        <v>53</v>
      </c>
      <c r="K240" s="18" t="s">
        <v>63</v>
      </c>
      <c r="L240" s="4"/>
      <c r="M240" s="4" t="s">
        <v>68</v>
      </c>
      <c r="N240" s="19" t="s">
        <v>1198</v>
      </c>
      <c r="O240" s="4" t="s">
        <v>143</v>
      </c>
      <c r="P240" s="4" t="s">
        <v>40</v>
      </c>
      <c r="Q240" s="4"/>
      <c r="R240" s="4" t="s">
        <v>1269</v>
      </c>
      <c r="S240" s="4"/>
      <c r="T240" s="84" t="s">
        <v>1270</v>
      </c>
      <c r="U240" s="88" t="s">
        <v>140</v>
      </c>
      <c r="V240" s="9"/>
      <c r="W240" s="9"/>
      <c r="X240" s="17"/>
      <c r="Y240" s="17">
        <v>122</v>
      </c>
      <c r="Z240" s="17">
        <v>83</v>
      </c>
      <c r="AA240" s="17">
        <v>76</v>
      </c>
      <c r="AB240" s="17">
        <v>1.65</v>
      </c>
      <c r="AC240" s="35">
        <f t="shared" si="14"/>
        <v>27.915518824609737</v>
      </c>
      <c r="AD240" s="17"/>
      <c r="AE240" s="9" t="s">
        <v>46</v>
      </c>
      <c r="AF240" s="17"/>
      <c r="AG240" s="9"/>
      <c r="AH240" s="94"/>
    </row>
    <row r="241" spans="1:34" customFormat="1" ht="70.5" customHeight="1" x14ac:dyDescent="0.3">
      <c r="A241" s="30">
        <v>240</v>
      </c>
      <c r="B241" s="13">
        <v>45535</v>
      </c>
      <c r="C241" s="78" t="s">
        <v>342</v>
      </c>
      <c r="D241" s="4">
        <v>39296272</v>
      </c>
      <c r="E241" s="3" t="s">
        <v>1271</v>
      </c>
      <c r="F241" s="3"/>
      <c r="G241" s="3" t="str">
        <f t="shared" si="12"/>
        <v xml:space="preserve">Neila Montes de Fonseca </v>
      </c>
      <c r="H241" s="4" t="s">
        <v>36</v>
      </c>
      <c r="I241" s="15">
        <v>19107</v>
      </c>
      <c r="J241" s="5">
        <f t="shared" si="13"/>
        <v>72</v>
      </c>
      <c r="K241" s="66" t="s">
        <v>48</v>
      </c>
      <c r="L241" s="4">
        <v>3005776066</v>
      </c>
      <c r="M241" s="4" t="s">
        <v>38</v>
      </c>
      <c r="N241" s="19" t="s">
        <v>1272</v>
      </c>
      <c r="O241" s="4" t="s">
        <v>51</v>
      </c>
      <c r="P241" s="4" t="s">
        <v>52</v>
      </c>
      <c r="Q241" s="4" t="s">
        <v>1273</v>
      </c>
      <c r="R241" s="4" t="s">
        <v>985</v>
      </c>
      <c r="S241" s="4" t="s">
        <v>157</v>
      </c>
      <c r="T241" s="84" t="s">
        <v>1270</v>
      </c>
      <c r="U241" s="88" t="s">
        <v>140</v>
      </c>
      <c r="V241" s="9"/>
      <c r="W241" s="9"/>
      <c r="X241" s="17"/>
      <c r="Y241" s="17">
        <v>125</v>
      </c>
      <c r="Z241" s="17">
        <v>77</v>
      </c>
      <c r="AA241" s="17">
        <v>65</v>
      </c>
      <c r="AB241" s="17">
        <v>1.57</v>
      </c>
      <c r="AC241" s="35">
        <f t="shared" si="14"/>
        <v>26.370238143535232</v>
      </c>
      <c r="AD241" s="17"/>
      <c r="AE241" s="9" t="s">
        <v>46</v>
      </c>
      <c r="AF241" s="17"/>
      <c r="AG241" s="12"/>
      <c r="AH241" s="94"/>
    </row>
    <row r="242" spans="1:34" customFormat="1" ht="70.5" customHeight="1" x14ac:dyDescent="0.3">
      <c r="A242" s="30">
        <v>241</v>
      </c>
      <c r="B242" s="13">
        <v>45535</v>
      </c>
      <c r="C242" s="78" t="s">
        <v>342</v>
      </c>
      <c r="D242" s="4">
        <v>71339768</v>
      </c>
      <c r="E242" s="3" t="s">
        <v>1274</v>
      </c>
      <c r="F242" s="3"/>
      <c r="G242" s="3" t="str">
        <f t="shared" si="12"/>
        <v xml:space="preserve">Jhony Fonseca Montes </v>
      </c>
      <c r="H242" s="4" t="s">
        <v>62</v>
      </c>
      <c r="I242" s="15">
        <v>28929</v>
      </c>
      <c r="J242" s="5">
        <f t="shared" si="13"/>
        <v>45</v>
      </c>
      <c r="K242" s="18" t="s">
        <v>74</v>
      </c>
      <c r="L242" s="4">
        <v>3002263582</v>
      </c>
      <c r="M242" s="4" t="s">
        <v>79</v>
      </c>
      <c r="N242" s="19" t="s">
        <v>1275</v>
      </c>
      <c r="O242" s="4" t="s">
        <v>51</v>
      </c>
      <c r="P242" s="4" t="s">
        <v>40</v>
      </c>
      <c r="Q242" s="4" t="s">
        <v>1273</v>
      </c>
      <c r="R242" s="4" t="s">
        <v>985</v>
      </c>
      <c r="S242" s="4" t="s">
        <v>157</v>
      </c>
      <c r="T242" s="84" t="s">
        <v>1276</v>
      </c>
      <c r="U242" s="85" t="s">
        <v>43</v>
      </c>
      <c r="V242" s="9"/>
      <c r="W242" s="9"/>
      <c r="X242" s="17"/>
      <c r="Y242" s="17">
        <v>121</v>
      </c>
      <c r="Z242" s="17">
        <v>87</v>
      </c>
      <c r="AA242" s="17">
        <v>85.2</v>
      </c>
      <c r="AB242" s="17">
        <v>1.8</v>
      </c>
      <c r="AC242" s="35">
        <f t="shared" si="14"/>
        <v>26.296296296296294</v>
      </c>
      <c r="AD242" s="17"/>
      <c r="AE242" s="9" t="s">
        <v>46</v>
      </c>
      <c r="AF242" s="17"/>
      <c r="AG242" s="9"/>
      <c r="AH242" s="94"/>
    </row>
    <row r="243" spans="1:34" customFormat="1" ht="70.5" customHeight="1" x14ac:dyDescent="0.3">
      <c r="A243" s="30">
        <v>242</v>
      </c>
      <c r="B243" s="13">
        <v>45535</v>
      </c>
      <c r="C243" s="78" t="s">
        <v>342</v>
      </c>
      <c r="D243" s="4">
        <v>42874696</v>
      </c>
      <c r="E243" s="3" t="s">
        <v>1277</v>
      </c>
      <c r="F243" s="3"/>
      <c r="G243" s="3" t="str">
        <f t="shared" si="12"/>
        <v xml:space="preserve">Luz Stella Orozco Ochoa </v>
      </c>
      <c r="H243" s="4" t="s">
        <v>36</v>
      </c>
      <c r="I243" s="15">
        <v>22784</v>
      </c>
      <c r="J243" s="5">
        <f t="shared" si="13"/>
        <v>62</v>
      </c>
      <c r="K243" s="18" t="s">
        <v>180</v>
      </c>
      <c r="L243" s="4">
        <v>3176226555</v>
      </c>
      <c r="M243" s="4" t="s">
        <v>49</v>
      </c>
      <c r="N243" s="19" t="s">
        <v>1278</v>
      </c>
      <c r="O243" s="4" t="s">
        <v>80</v>
      </c>
      <c r="P243" s="4" t="s">
        <v>52</v>
      </c>
      <c r="Q243" s="4" t="s">
        <v>1279</v>
      </c>
      <c r="R243" s="4" t="s">
        <v>649</v>
      </c>
      <c r="S243" s="4" t="s">
        <v>131</v>
      </c>
      <c r="T243" s="84" t="s">
        <v>1280</v>
      </c>
      <c r="U243" s="9" t="s">
        <v>55</v>
      </c>
      <c r="V243" s="9"/>
      <c r="W243" s="9"/>
      <c r="X243" s="17"/>
      <c r="Y243" s="17">
        <v>99</v>
      </c>
      <c r="Z243" s="17">
        <v>64</v>
      </c>
      <c r="AA243" s="17">
        <v>54.2</v>
      </c>
      <c r="AB243" s="17">
        <v>1.6</v>
      </c>
      <c r="AC243" s="35">
        <f t="shared" si="14"/>
        <v>21.171874999999996</v>
      </c>
      <c r="AD243" s="17"/>
      <c r="AE243" s="9" t="s">
        <v>46</v>
      </c>
      <c r="AF243" s="17"/>
      <c r="AG243" s="9"/>
      <c r="AH243" s="94"/>
    </row>
    <row r="244" spans="1:34" customFormat="1" ht="70.5" customHeight="1" x14ac:dyDescent="0.3">
      <c r="A244" s="30">
        <v>243</v>
      </c>
      <c r="B244" s="13">
        <v>45535</v>
      </c>
      <c r="C244" s="78" t="s">
        <v>342</v>
      </c>
      <c r="D244" s="4">
        <v>1037646010</v>
      </c>
      <c r="E244" s="3" t="s">
        <v>1281</v>
      </c>
      <c r="F244" s="3"/>
      <c r="G244" s="3" t="str">
        <f t="shared" si="12"/>
        <v xml:space="preserve">María Isabel Martínez Orozco </v>
      </c>
      <c r="H244" s="4" t="s">
        <v>36</v>
      </c>
      <c r="I244" s="15">
        <v>35006</v>
      </c>
      <c r="J244" s="5">
        <f t="shared" si="13"/>
        <v>28</v>
      </c>
      <c r="K244" s="18" t="s">
        <v>180</v>
      </c>
      <c r="L244" s="4">
        <v>3046771212</v>
      </c>
      <c r="M244" s="4" t="s">
        <v>49</v>
      </c>
      <c r="N244" s="19" t="s">
        <v>1282</v>
      </c>
      <c r="O244" s="4" t="s">
        <v>1283</v>
      </c>
      <c r="P244" s="4" t="s">
        <v>218</v>
      </c>
      <c r="Q244" s="4" t="s">
        <v>1279</v>
      </c>
      <c r="R244" s="4" t="s">
        <v>649</v>
      </c>
      <c r="S244" s="4" t="s">
        <v>131</v>
      </c>
      <c r="T244" s="84" t="s">
        <v>297</v>
      </c>
      <c r="U244" s="9" t="s">
        <v>55</v>
      </c>
      <c r="V244" s="9"/>
      <c r="W244" s="9"/>
      <c r="X244" s="17"/>
      <c r="Y244" s="17">
        <v>87</v>
      </c>
      <c r="Z244" s="17">
        <v>63</v>
      </c>
      <c r="AA244" s="17">
        <v>62.7</v>
      </c>
      <c r="AB244" s="17">
        <v>1.55</v>
      </c>
      <c r="AC244" s="35">
        <f t="shared" si="14"/>
        <v>26.097814776274713</v>
      </c>
      <c r="AD244" s="17"/>
      <c r="AE244" s="9" t="s">
        <v>77</v>
      </c>
      <c r="AF244" s="17"/>
      <c r="AG244" s="9" t="s">
        <v>406</v>
      </c>
      <c r="AH244" s="94" t="s">
        <v>1284</v>
      </c>
    </row>
    <row r="245" spans="1:34" customFormat="1" ht="70.5" customHeight="1" x14ac:dyDescent="0.3">
      <c r="A245" s="30">
        <v>244</v>
      </c>
      <c r="B245" s="13">
        <v>45549</v>
      </c>
      <c r="C245" s="78" t="s">
        <v>291</v>
      </c>
      <c r="D245" s="4">
        <v>70094384</v>
      </c>
      <c r="E245" s="3" t="s">
        <v>1285</v>
      </c>
      <c r="F245" s="3" t="s">
        <v>1286</v>
      </c>
      <c r="G245" s="3" t="str">
        <f t="shared" si="12"/>
        <v>Francisco Javier  Espinosa Benjumea</v>
      </c>
      <c r="H245" s="4" t="s">
        <v>62</v>
      </c>
      <c r="I245" s="15">
        <v>21054</v>
      </c>
      <c r="J245" s="5">
        <f t="shared" si="13"/>
        <v>67</v>
      </c>
      <c r="K245" s="66" t="s">
        <v>48</v>
      </c>
      <c r="L245" s="4">
        <v>3042838043</v>
      </c>
      <c r="M245" s="4" t="s">
        <v>720</v>
      </c>
      <c r="N245" s="21" t="s">
        <v>1287</v>
      </c>
      <c r="O245" s="4" t="s">
        <v>51</v>
      </c>
      <c r="P245" s="4" t="s">
        <v>52</v>
      </c>
      <c r="Q245" s="4" t="s">
        <v>1288</v>
      </c>
      <c r="R245" s="4" t="s">
        <v>296</v>
      </c>
      <c r="S245" s="4" t="s">
        <v>131</v>
      </c>
      <c r="T245" s="84" t="s">
        <v>1289</v>
      </c>
      <c r="U245" s="9" t="s">
        <v>55</v>
      </c>
      <c r="V245" s="9" t="s">
        <v>1290</v>
      </c>
      <c r="W245" s="9"/>
      <c r="X245" s="17" t="s">
        <v>461</v>
      </c>
      <c r="Y245" s="17">
        <v>127</v>
      </c>
      <c r="Z245" s="17">
        <v>64</v>
      </c>
      <c r="AA245" s="17">
        <v>72</v>
      </c>
      <c r="AB245" s="17">
        <v>1.7</v>
      </c>
      <c r="AC245" s="35">
        <f t="shared" si="14"/>
        <v>24.913494809688583</v>
      </c>
      <c r="AD245" s="17" t="s">
        <v>60</v>
      </c>
      <c r="AE245" s="9" t="s">
        <v>56</v>
      </c>
      <c r="AF245" s="87" t="s">
        <v>1182</v>
      </c>
      <c r="AG245" s="12" t="s">
        <v>418</v>
      </c>
      <c r="AH245" s="94" t="s">
        <v>1892</v>
      </c>
    </row>
    <row r="246" spans="1:34" customFormat="1" ht="70.5" customHeight="1" x14ac:dyDescent="0.3">
      <c r="A246" s="30">
        <v>245</v>
      </c>
      <c r="B246" s="13">
        <v>45549</v>
      </c>
      <c r="C246" s="78" t="s">
        <v>291</v>
      </c>
      <c r="D246" s="4">
        <v>42821622</v>
      </c>
      <c r="E246" s="3" t="s">
        <v>1291</v>
      </c>
      <c r="F246" s="3" t="s">
        <v>1292</v>
      </c>
      <c r="G246" s="3" t="str">
        <f t="shared" si="12"/>
        <v>Rosalba Cano Rojas</v>
      </c>
      <c r="H246" s="4" t="s">
        <v>36</v>
      </c>
      <c r="I246" s="15">
        <v>22747</v>
      </c>
      <c r="J246" s="5">
        <f t="shared" si="13"/>
        <v>62</v>
      </c>
      <c r="K246" s="18" t="s">
        <v>37</v>
      </c>
      <c r="L246" s="4">
        <v>3024311759</v>
      </c>
      <c r="M246" s="4" t="s">
        <v>720</v>
      </c>
      <c r="N246" s="21" t="s">
        <v>1293</v>
      </c>
      <c r="O246" s="4" t="s">
        <v>51</v>
      </c>
      <c r="P246" s="4" t="s">
        <v>40</v>
      </c>
      <c r="Q246" s="4" t="s">
        <v>1294</v>
      </c>
      <c r="R246" s="4" t="s">
        <v>291</v>
      </c>
      <c r="S246" s="4" t="s">
        <v>131</v>
      </c>
      <c r="T246" s="84" t="s">
        <v>1295</v>
      </c>
      <c r="U246" s="9" t="s">
        <v>55</v>
      </c>
      <c r="V246" s="9" t="s">
        <v>593</v>
      </c>
      <c r="W246" s="9"/>
      <c r="X246" s="17" t="s">
        <v>461</v>
      </c>
      <c r="Y246" s="17">
        <v>146</v>
      </c>
      <c r="Z246" s="17">
        <v>98</v>
      </c>
      <c r="AA246" s="17">
        <v>60</v>
      </c>
      <c r="AB246" s="17">
        <v>1.54</v>
      </c>
      <c r="AC246" s="35">
        <f>AA246/(AB246*AB246)</f>
        <v>25.299375948726599</v>
      </c>
      <c r="AD246" s="17" t="s">
        <v>60</v>
      </c>
      <c r="AE246" s="9" t="s">
        <v>77</v>
      </c>
      <c r="AF246" s="17"/>
      <c r="AG246" s="12" t="s">
        <v>1296</v>
      </c>
      <c r="AH246" s="94" t="s">
        <v>1893</v>
      </c>
    </row>
    <row r="247" spans="1:34" customFormat="1" ht="70.5" customHeight="1" x14ac:dyDescent="0.3">
      <c r="A247" s="30">
        <v>246</v>
      </c>
      <c r="B247" s="13">
        <v>45549</v>
      </c>
      <c r="C247" s="78" t="s">
        <v>291</v>
      </c>
      <c r="D247" s="4">
        <v>42882006</v>
      </c>
      <c r="E247" s="3" t="s">
        <v>1297</v>
      </c>
      <c r="F247" s="3" t="s">
        <v>1298</v>
      </c>
      <c r="G247" s="3" t="str">
        <f t="shared" si="12"/>
        <v>Rosa Analida Gallego Hincapié</v>
      </c>
      <c r="H247" s="4" t="s">
        <v>36</v>
      </c>
      <c r="I247" s="15">
        <v>22564</v>
      </c>
      <c r="J247" s="5">
        <f t="shared" si="13"/>
        <v>62</v>
      </c>
      <c r="K247" s="18" t="s">
        <v>74</v>
      </c>
      <c r="L247" s="4">
        <v>3211824222</v>
      </c>
      <c r="M247" s="4" t="s">
        <v>729</v>
      </c>
      <c r="N247" s="21" t="s">
        <v>1299</v>
      </c>
      <c r="O247" s="4" t="s">
        <v>143</v>
      </c>
      <c r="P247" s="4" t="s">
        <v>40</v>
      </c>
      <c r="Q247" s="4" t="s">
        <v>1300</v>
      </c>
      <c r="R247" s="4" t="s">
        <v>1301</v>
      </c>
      <c r="S247" s="4" t="s">
        <v>126</v>
      </c>
      <c r="T247" s="84" t="s">
        <v>1302</v>
      </c>
      <c r="U247" s="88" t="s">
        <v>140</v>
      </c>
      <c r="V247" s="9" t="s">
        <v>1303</v>
      </c>
      <c r="W247" s="9"/>
      <c r="X247" s="17" t="s">
        <v>461</v>
      </c>
      <c r="Y247" s="17">
        <v>126</v>
      </c>
      <c r="Z247" s="17">
        <v>76</v>
      </c>
      <c r="AA247" s="17">
        <v>63</v>
      </c>
      <c r="AB247" s="17">
        <v>1.51</v>
      </c>
      <c r="AC247" s="35">
        <f t="shared" si="14"/>
        <v>27.630367089162757</v>
      </c>
      <c r="AD247" s="17" t="s">
        <v>76</v>
      </c>
      <c r="AE247" s="9" t="s">
        <v>77</v>
      </c>
      <c r="AF247" s="17"/>
      <c r="AG247" s="12" t="s">
        <v>1304</v>
      </c>
      <c r="AH247" s="94" t="s">
        <v>1894</v>
      </c>
    </row>
    <row r="248" spans="1:34" customFormat="1" ht="70.5" customHeight="1" x14ac:dyDescent="0.3">
      <c r="A248" s="30">
        <v>247</v>
      </c>
      <c r="B248" s="13">
        <v>45549</v>
      </c>
      <c r="C248" s="78" t="s">
        <v>291</v>
      </c>
      <c r="D248" s="4">
        <v>22202670</v>
      </c>
      <c r="E248" s="3" t="s">
        <v>1305</v>
      </c>
      <c r="F248" s="3" t="s">
        <v>1306</v>
      </c>
      <c r="G248" s="3" t="str">
        <f t="shared" si="12"/>
        <v>María de Jesús Valladales de Guerra</v>
      </c>
      <c r="H248" s="4" t="s">
        <v>36</v>
      </c>
      <c r="I248" s="15">
        <v>19550</v>
      </c>
      <c r="J248" s="5">
        <f t="shared" si="13"/>
        <v>71</v>
      </c>
      <c r="K248" s="18" t="s">
        <v>37</v>
      </c>
      <c r="L248" s="4">
        <v>3202005022</v>
      </c>
      <c r="M248" s="4" t="s">
        <v>729</v>
      </c>
      <c r="N248" s="21" t="s">
        <v>1307</v>
      </c>
      <c r="O248" s="4" t="s">
        <v>80</v>
      </c>
      <c r="P248" s="4" t="s">
        <v>40</v>
      </c>
      <c r="Q248" s="4" t="s">
        <v>1308</v>
      </c>
      <c r="R248" s="4" t="s">
        <v>1309</v>
      </c>
      <c r="S248" s="4" t="s">
        <v>347</v>
      </c>
      <c r="T248" s="84" t="s">
        <v>1310</v>
      </c>
      <c r="U248" s="9" t="s">
        <v>55</v>
      </c>
      <c r="V248" s="9" t="s">
        <v>1311</v>
      </c>
      <c r="W248" s="9"/>
      <c r="X248" s="17" t="s">
        <v>461</v>
      </c>
      <c r="Y248" s="17">
        <v>133</v>
      </c>
      <c r="Z248" s="17">
        <v>93</v>
      </c>
      <c r="AA248" s="17">
        <v>70</v>
      </c>
      <c r="AB248" s="17">
        <v>1.57</v>
      </c>
      <c r="AC248" s="35">
        <f t="shared" si="14"/>
        <v>28.398718000730252</v>
      </c>
      <c r="AD248" s="17" t="s">
        <v>76</v>
      </c>
      <c r="AE248" s="9" t="s">
        <v>77</v>
      </c>
      <c r="AF248" s="17"/>
      <c r="AG248" s="9" t="s">
        <v>1012</v>
      </c>
      <c r="AH248" s="94" t="s">
        <v>1895</v>
      </c>
    </row>
    <row r="249" spans="1:34" customFormat="1" ht="70.5" customHeight="1" x14ac:dyDescent="0.3">
      <c r="A249" s="30">
        <v>248</v>
      </c>
      <c r="B249" s="13">
        <v>45549</v>
      </c>
      <c r="C249" s="78" t="s">
        <v>291</v>
      </c>
      <c r="D249" s="4">
        <v>22210329</v>
      </c>
      <c r="E249" s="3" t="s">
        <v>1312</v>
      </c>
      <c r="F249" s="3" t="s">
        <v>1313</v>
      </c>
      <c r="G249" s="3" t="str">
        <f t="shared" si="12"/>
        <v>María Luz Amparo Monsalve Zea</v>
      </c>
      <c r="H249" s="4" t="s">
        <v>36</v>
      </c>
      <c r="I249" s="15">
        <v>22303</v>
      </c>
      <c r="J249" s="5">
        <f t="shared" si="13"/>
        <v>63</v>
      </c>
      <c r="K249" s="66" t="s">
        <v>48</v>
      </c>
      <c r="L249" s="4">
        <v>3002016776</v>
      </c>
      <c r="M249" s="4" t="s">
        <v>720</v>
      </c>
      <c r="N249" s="17" t="s">
        <v>1314</v>
      </c>
      <c r="O249" s="4" t="s">
        <v>51</v>
      </c>
      <c r="P249" s="4" t="s">
        <v>52</v>
      </c>
      <c r="Q249" s="4" t="s">
        <v>1315</v>
      </c>
      <c r="R249" s="4" t="s">
        <v>1009</v>
      </c>
      <c r="S249" s="4" t="s">
        <v>331</v>
      </c>
      <c r="T249" s="84" t="s">
        <v>1316</v>
      </c>
      <c r="U249" s="9" t="s">
        <v>55</v>
      </c>
      <c r="V249" s="9" t="s">
        <v>1317</v>
      </c>
      <c r="W249" s="9"/>
      <c r="X249" s="17" t="s">
        <v>461</v>
      </c>
      <c r="Y249" s="17">
        <v>124</v>
      </c>
      <c r="Z249" s="17">
        <v>73</v>
      </c>
      <c r="AA249" s="17">
        <v>68</v>
      </c>
      <c r="AB249" s="17">
        <v>1.69</v>
      </c>
      <c r="AC249" s="35">
        <f t="shared" si="14"/>
        <v>23.808690171912751</v>
      </c>
      <c r="AD249" s="17" t="s">
        <v>60</v>
      </c>
      <c r="AE249" s="9" t="s">
        <v>77</v>
      </c>
      <c r="AF249" s="17"/>
      <c r="AG249" s="12" t="s">
        <v>1304</v>
      </c>
      <c r="AH249" s="94" t="s">
        <v>1896</v>
      </c>
    </row>
    <row r="250" spans="1:34" customFormat="1" ht="70.5" customHeight="1" x14ac:dyDescent="0.3">
      <c r="A250" s="30">
        <v>249</v>
      </c>
      <c r="B250" s="13">
        <v>45549</v>
      </c>
      <c r="C250" s="78" t="s">
        <v>291</v>
      </c>
      <c r="D250" s="4">
        <v>42875943</v>
      </c>
      <c r="E250" s="3" t="s">
        <v>1318</v>
      </c>
      <c r="F250" s="3" t="s">
        <v>1319</v>
      </c>
      <c r="G250" s="3" t="str">
        <f t="shared" si="12"/>
        <v>Ana Cristina Palacio Restrepo</v>
      </c>
      <c r="H250" s="4" t="s">
        <v>36</v>
      </c>
      <c r="I250" s="15">
        <v>22689</v>
      </c>
      <c r="J250" s="5">
        <f t="shared" si="13"/>
        <v>62</v>
      </c>
      <c r="K250" s="66" t="s">
        <v>48</v>
      </c>
      <c r="L250" s="4">
        <v>3155610141</v>
      </c>
      <c r="M250" s="4" t="s">
        <v>729</v>
      </c>
      <c r="N250" s="21" t="s">
        <v>1320</v>
      </c>
      <c r="O250" s="4" t="s">
        <v>51</v>
      </c>
      <c r="P250" s="4" t="s">
        <v>52</v>
      </c>
      <c r="Q250" s="4" t="s">
        <v>1321</v>
      </c>
      <c r="R250" s="4" t="s">
        <v>296</v>
      </c>
      <c r="S250" s="4" t="s">
        <v>131</v>
      </c>
      <c r="T250" s="84" t="s">
        <v>1322</v>
      </c>
      <c r="U250" s="9" t="s">
        <v>55</v>
      </c>
      <c r="V250" s="9" t="s">
        <v>1323</v>
      </c>
      <c r="W250" s="9"/>
      <c r="X250" s="17" t="s">
        <v>461</v>
      </c>
      <c r="Y250" s="17">
        <v>146</v>
      </c>
      <c r="Z250" s="17">
        <v>102</v>
      </c>
      <c r="AA250" s="17">
        <v>79</v>
      </c>
      <c r="AB250" s="17">
        <v>1.68</v>
      </c>
      <c r="AC250" s="35">
        <f t="shared" si="14"/>
        <v>27.990362811791389</v>
      </c>
      <c r="AD250" s="17" t="s">
        <v>60</v>
      </c>
      <c r="AE250" s="9" t="s">
        <v>77</v>
      </c>
      <c r="AF250" s="17"/>
      <c r="AG250" s="9" t="s">
        <v>439</v>
      </c>
      <c r="AH250" s="94" t="s">
        <v>1897</v>
      </c>
    </row>
    <row r="251" spans="1:34" customFormat="1" ht="70.5" customHeight="1" x14ac:dyDescent="0.3">
      <c r="A251" s="30">
        <v>250</v>
      </c>
      <c r="B251" s="13">
        <v>45549</v>
      </c>
      <c r="C251" s="78" t="s">
        <v>291</v>
      </c>
      <c r="D251" s="4">
        <v>36156805</v>
      </c>
      <c r="E251" s="3" t="s">
        <v>1324</v>
      </c>
      <c r="F251" s="3" t="s">
        <v>1325</v>
      </c>
      <c r="G251" s="3" t="str">
        <f t="shared" si="12"/>
        <v>Leonor del Socorro Patarroyo Puentes</v>
      </c>
      <c r="H251" s="4" t="s">
        <v>36</v>
      </c>
      <c r="I251" s="15">
        <v>19587</v>
      </c>
      <c r="J251" s="5">
        <f t="shared" si="13"/>
        <v>71</v>
      </c>
      <c r="K251" s="66" t="s">
        <v>48</v>
      </c>
      <c r="L251" s="4">
        <v>3182137598</v>
      </c>
      <c r="M251" s="4" t="s">
        <v>729</v>
      </c>
      <c r="N251" s="17" t="s">
        <v>1326</v>
      </c>
      <c r="O251" s="4" t="s">
        <v>80</v>
      </c>
      <c r="P251" s="4" t="s">
        <v>52</v>
      </c>
      <c r="Q251" s="4" t="s">
        <v>1327</v>
      </c>
      <c r="R251" s="4" t="s">
        <v>291</v>
      </c>
      <c r="S251" s="4" t="s">
        <v>131</v>
      </c>
      <c r="T251" s="84" t="s">
        <v>1328</v>
      </c>
      <c r="U251" s="88" t="s">
        <v>140</v>
      </c>
      <c r="V251" s="9" t="s">
        <v>1329</v>
      </c>
      <c r="W251" s="9"/>
      <c r="X251" s="17" t="s">
        <v>461</v>
      </c>
      <c r="Y251" s="17">
        <v>144</v>
      </c>
      <c r="Z251" s="17">
        <v>96</v>
      </c>
      <c r="AA251" s="17">
        <v>78</v>
      </c>
      <c r="AB251" s="17">
        <v>1.48</v>
      </c>
      <c r="AC251" s="35">
        <f t="shared" si="14"/>
        <v>35.609934258582911</v>
      </c>
      <c r="AD251" s="17" t="s">
        <v>60</v>
      </c>
      <c r="AE251" s="85" t="s">
        <v>77</v>
      </c>
      <c r="AF251" s="17" t="s">
        <v>178</v>
      </c>
      <c r="AG251" s="12" t="s">
        <v>1304</v>
      </c>
      <c r="AH251" s="94" t="s">
        <v>1898</v>
      </c>
    </row>
    <row r="252" spans="1:34" customFormat="1" ht="70.5" customHeight="1" x14ac:dyDescent="0.3">
      <c r="A252" s="30">
        <v>251</v>
      </c>
      <c r="B252" s="13">
        <v>45549</v>
      </c>
      <c r="C252" s="78" t="s">
        <v>291</v>
      </c>
      <c r="D252" s="4">
        <v>71575826</v>
      </c>
      <c r="E252" s="3" t="s">
        <v>1330</v>
      </c>
      <c r="F252" s="3" t="s">
        <v>1331</v>
      </c>
      <c r="G252" s="3" t="str">
        <f t="shared" si="12"/>
        <v>Jesús Alberto Restrepo Hincapié</v>
      </c>
      <c r="H252" s="4" t="s">
        <v>62</v>
      </c>
      <c r="I252" s="15">
        <v>21786</v>
      </c>
      <c r="J252" s="5">
        <f t="shared" si="13"/>
        <v>65</v>
      </c>
      <c r="K252" s="66" t="s">
        <v>48</v>
      </c>
      <c r="L252" s="4">
        <v>3108256179</v>
      </c>
      <c r="M252" s="4" t="s">
        <v>720</v>
      </c>
      <c r="N252" s="21" t="s">
        <v>1332</v>
      </c>
      <c r="O252" s="4" t="s">
        <v>51</v>
      </c>
      <c r="P252" s="4" t="s">
        <v>52</v>
      </c>
      <c r="Q252" s="4" t="s">
        <v>1333</v>
      </c>
      <c r="R252" s="4" t="s">
        <v>291</v>
      </c>
      <c r="S252" s="4" t="s">
        <v>131</v>
      </c>
      <c r="T252" s="84" t="s">
        <v>1334</v>
      </c>
      <c r="U252" s="88" t="s">
        <v>140</v>
      </c>
      <c r="V252" s="9" t="s">
        <v>1335</v>
      </c>
      <c r="W252" s="9"/>
      <c r="X252" s="17" t="s">
        <v>461</v>
      </c>
      <c r="Y252" s="17">
        <v>136</v>
      </c>
      <c r="Z252" s="17">
        <v>87</v>
      </c>
      <c r="AA252" s="17">
        <v>73</v>
      </c>
      <c r="AB252" s="17">
        <v>1.63</v>
      </c>
      <c r="AC252" s="35">
        <f t="shared" si="14"/>
        <v>27.475629493018182</v>
      </c>
      <c r="AD252" s="17" t="s">
        <v>60</v>
      </c>
      <c r="AE252" s="9" t="s">
        <v>56</v>
      </c>
      <c r="AF252" s="87" t="s">
        <v>1336</v>
      </c>
      <c r="AG252" s="12" t="s">
        <v>418</v>
      </c>
      <c r="AH252" s="94" t="s">
        <v>1899</v>
      </c>
    </row>
    <row r="253" spans="1:34" customFormat="1" ht="70.5" customHeight="1" x14ac:dyDescent="0.3">
      <c r="A253" s="30">
        <v>252</v>
      </c>
      <c r="B253" s="13">
        <v>45549</v>
      </c>
      <c r="C253" s="78" t="s">
        <v>291</v>
      </c>
      <c r="D253" s="4">
        <v>39401554</v>
      </c>
      <c r="E253" s="3" t="s">
        <v>1337</v>
      </c>
      <c r="F253" s="3" t="s">
        <v>1338</v>
      </c>
      <c r="G253" s="3" t="str">
        <f t="shared" si="12"/>
        <v>Doris de Jesús Rojas</v>
      </c>
      <c r="H253" s="4" t="s">
        <v>36</v>
      </c>
      <c r="I253" s="15">
        <v>21666</v>
      </c>
      <c r="J253" s="5">
        <f t="shared" si="13"/>
        <v>65</v>
      </c>
      <c r="K253" s="18" t="s">
        <v>37</v>
      </c>
      <c r="L253" s="4">
        <v>3004997273</v>
      </c>
      <c r="M253" s="4" t="s">
        <v>720</v>
      </c>
      <c r="N253" s="21" t="s">
        <v>1339</v>
      </c>
      <c r="O253" s="4" t="s">
        <v>143</v>
      </c>
      <c r="P253" s="4" t="s">
        <v>40</v>
      </c>
      <c r="Q253" s="4" t="s">
        <v>1340</v>
      </c>
      <c r="R253" s="4" t="s">
        <v>291</v>
      </c>
      <c r="S253" s="4" t="s">
        <v>131</v>
      </c>
      <c r="T253" s="84" t="s">
        <v>1341</v>
      </c>
      <c r="U253" s="9" t="s">
        <v>55</v>
      </c>
      <c r="V253" s="9" t="s">
        <v>593</v>
      </c>
      <c r="W253" s="9"/>
      <c r="X253" s="17" t="s">
        <v>461</v>
      </c>
      <c r="Y253" s="17">
        <v>118</v>
      </c>
      <c r="Z253" s="17">
        <v>80</v>
      </c>
      <c r="AA253" s="17">
        <v>60</v>
      </c>
      <c r="AB253" s="17">
        <v>1.45</v>
      </c>
      <c r="AC253" s="35">
        <f t="shared" si="14"/>
        <v>28.53745541022592</v>
      </c>
      <c r="AD253" s="17" t="s">
        <v>60</v>
      </c>
      <c r="AE253" s="9" t="s">
        <v>56</v>
      </c>
      <c r="AF253" s="87" t="s">
        <v>1342</v>
      </c>
      <c r="AG253" s="9" t="s">
        <v>1012</v>
      </c>
      <c r="AH253" s="94" t="s">
        <v>1900</v>
      </c>
    </row>
    <row r="254" spans="1:34" customFormat="1" ht="70.5" customHeight="1" x14ac:dyDescent="0.3">
      <c r="A254" s="30">
        <v>253</v>
      </c>
      <c r="B254" s="13">
        <v>45549</v>
      </c>
      <c r="C254" s="78" t="s">
        <v>291</v>
      </c>
      <c r="D254" s="4">
        <v>98563621</v>
      </c>
      <c r="E254" s="3" t="s">
        <v>1343</v>
      </c>
      <c r="F254" s="3" t="s">
        <v>1344</v>
      </c>
      <c r="G254" s="3" t="str">
        <f t="shared" si="12"/>
        <v>Harold Jaime Forbes Castrillón</v>
      </c>
      <c r="H254" s="4" t="s">
        <v>62</v>
      </c>
      <c r="I254" s="15">
        <v>26757</v>
      </c>
      <c r="J254" s="5">
        <f t="shared" si="13"/>
        <v>51</v>
      </c>
      <c r="K254" s="18" t="s">
        <v>276</v>
      </c>
      <c r="L254" s="4">
        <v>3043430692</v>
      </c>
      <c r="M254" s="4" t="s">
        <v>720</v>
      </c>
      <c r="N254" s="21" t="s">
        <v>1345</v>
      </c>
      <c r="O254" s="4" t="s">
        <v>247</v>
      </c>
      <c r="P254" s="4" t="s">
        <v>52</v>
      </c>
      <c r="Q254" s="4" t="s">
        <v>1346</v>
      </c>
      <c r="R254" s="4" t="s">
        <v>1347</v>
      </c>
      <c r="S254" s="4" t="s">
        <v>131</v>
      </c>
      <c r="T254" s="84" t="s">
        <v>1348</v>
      </c>
      <c r="U254" s="9" t="s">
        <v>55</v>
      </c>
      <c r="V254" s="9" t="s">
        <v>152</v>
      </c>
      <c r="W254" s="9"/>
      <c r="X254" s="17" t="s">
        <v>480</v>
      </c>
      <c r="Y254" s="17">
        <v>125</v>
      </c>
      <c r="Z254" s="17">
        <v>83</v>
      </c>
      <c r="AA254" s="17">
        <v>114</v>
      </c>
      <c r="AB254" s="17">
        <v>1.83</v>
      </c>
      <c r="AC254" s="35">
        <f t="shared" si="14"/>
        <v>34.04102839738421</v>
      </c>
      <c r="AD254" s="17" t="s">
        <v>76</v>
      </c>
      <c r="AE254" s="9" t="s">
        <v>56</v>
      </c>
      <c r="AF254" s="89" t="s">
        <v>153</v>
      </c>
      <c r="AG254" s="12" t="s">
        <v>1027</v>
      </c>
      <c r="AH254" s="94" t="s">
        <v>1901</v>
      </c>
    </row>
    <row r="255" spans="1:34" customFormat="1" ht="70.5" customHeight="1" x14ac:dyDescent="0.3">
      <c r="A255" s="30">
        <v>254</v>
      </c>
      <c r="B255" s="13">
        <v>45549</v>
      </c>
      <c r="C255" s="78" t="s">
        <v>291</v>
      </c>
      <c r="D255" s="4">
        <v>42876295</v>
      </c>
      <c r="E255" s="3" t="s">
        <v>1349</v>
      </c>
      <c r="F255" s="3" t="s">
        <v>1350</v>
      </c>
      <c r="G255" s="3" t="str">
        <f t="shared" si="12"/>
        <v>Nancy del Socorro Echeverri Franco</v>
      </c>
      <c r="H255" s="4" t="s">
        <v>36</v>
      </c>
      <c r="I255" s="15">
        <v>22935</v>
      </c>
      <c r="J255" s="5">
        <f t="shared" si="13"/>
        <v>61</v>
      </c>
      <c r="K255" s="18" t="s">
        <v>37</v>
      </c>
      <c r="L255" s="4">
        <v>3045602235</v>
      </c>
      <c r="M255" s="4" t="s">
        <v>766</v>
      </c>
      <c r="N255" s="17" t="s">
        <v>1351</v>
      </c>
      <c r="O255" s="4" t="s">
        <v>143</v>
      </c>
      <c r="P255" s="4" t="s">
        <v>40</v>
      </c>
      <c r="Q255" s="4" t="s">
        <v>1352</v>
      </c>
      <c r="R255" s="4" t="s">
        <v>1009</v>
      </c>
      <c r="S255" s="4" t="s">
        <v>157</v>
      </c>
      <c r="T255" s="84" t="s">
        <v>1353</v>
      </c>
      <c r="U255" s="9" t="s">
        <v>55</v>
      </c>
      <c r="V255" s="9" t="s">
        <v>1354</v>
      </c>
      <c r="W255" s="9"/>
      <c r="X255" s="17" t="s">
        <v>461</v>
      </c>
      <c r="Y255" s="17">
        <v>140</v>
      </c>
      <c r="Z255" s="17">
        <v>84</v>
      </c>
      <c r="AA255" s="17">
        <v>69</v>
      </c>
      <c r="AB255" s="17">
        <v>1.6</v>
      </c>
      <c r="AC255" s="35">
        <f t="shared" si="14"/>
        <v>26.953124999999996</v>
      </c>
      <c r="AD255" s="17" t="s">
        <v>60</v>
      </c>
      <c r="AE255" s="9" t="s">
        <v>77</v>
      </c>
      <c r="AF255" s="17"/>
      <c r="AG255" s="12" t="s">
        <v>1304</v>
      </c>
      <c r="AH255" s="94" t="s">
        <v>1902</v>
      </c>
    </row>
    <row r="256" spans="1:34" customFormat="1" ht="70.5" customHeight="1" x14ac:dyDescent="0.3">
      <c r="A256" s="30">
        <v>255</v>
      </c>
      <c r="B256" s="13">
        <v>45549</v>
      </c>
      <c r="C256" s="78" t="s">
        <v>291</v>
      </c>
      <c r="D256" s="4">
        <v>32331108</v>
      </c>
      <c r="E256" s="3" t="s">
        <v>1355</v>
      </c>
      <c r="F256" s="3" t="s">
        <v>1356</v>
      </c>
      <c r="G256" s="3" t="str">
        <f t="shared" si="12"/>
        <v xml:space="preserve">María Dolores Castañeda Atehortúa </v>
      </c>
      <c r="H256" s="4" t="s">
        <v>36</v>
      </c>
      <c r="I256" s="15">
        <v>18713</v>
      </c>
      <c r="J256" s="5">
        <f t="shared" si="13"/>
        <v>73</v>
      </c>
      <c r="K256" s="18" t="s">
        <v>37</v>
      </c>
      <c r="L256" s="4">
        <v>3052378331</v>
      </c>
      <c r="M256" s="4" t="s">
        <v>758</v>
      </c>
      <c r="N256" s="4"/>
      <c r="O256" s="4" t="s">
        <v>143</v>
      </c>
      <c r="P256" s="4" t="s">
        <v>40</v>
      </c>
      <c r="Q256" s="4" t="s">
        <v>1357</v>
      </c>
      <c r="R256" s="4" t="s">
        <v>116</v>
      </c>
      <c r="S256" s="4" t="s">
        <v>131</v>
      </c>
      <c r="T256" s="84" t="s">
        <v>1358</v>
      </c>
      <c r="U256" s="9" t="s">
        <v>55</v>
      </c>
      <c r="V256" s="9" t="s">
        <v>1359</v>
      </c>
      <c r="W256" s="9"/>
      <c r="X256" s="17" t="s">
        <v>461</v>
      </c>
      <c r="Y256" s="17">
        <v>139</v>
      </c>
      <c r="Z256" s="17">
        <v>66</v>
      </c>
      <c r="AA256" s="17">
        <v>55</v>
      </c>
      <c r="AB256" s="17">
        <v>1.6</v>
      </c>
      <c r="AC256" s="35">
        <f t="shared" si="14"/>
        <v>21.484374999999996</v>
      </c>
      <c r="AD256" s="17" t="s">
        <v>60</v>
      </c>
      <c r="AE256" s="9" t="s">
        <v>56</v>
      </c>
      <c r="AF256" s="87" t="s">
        <v>72</v>
      </c>
      <c r="AG256" s="12" t="s">
        <v>418</v>
      </c>
      <c r="AH256" s="94" t="s">
        <v>1903</v>
      </c>
    </row>
    <row r="257" spans="1:34" customFormat="1" ht="70.5" customHeight="1" x14ac:dyDescent="0.3">
      <c r="A257" s="30">
        <v>256</v>
      </c>
      <c r="B257" s="13">
        <v>45549</v>
      </c>
      <c r="C257" s="78" t="s">
        <v>291</v>
      </c>
      <c r="D257" s="4">
        <v>43751398</v>
      </c>
      <c r="E257" s="3" t="s">
        <v>947</v>
      </c>
      <c r="F257" s="3" t="s">
        <v>1360</v>
      </c>
      <c r="G257" s="3" t="str">
        <f t="shared" si="12"/>
        <v>Adriana Patricia González Cano</v>
      </c>
      <c r="H257" s="4" t="s">
        <v>36</v>
      </c>
      <c r="I257" s="15">
        <v>27797</v>
      </c>
      <c r="J257" s="5">
        <f t="shared" si="13"/>
        <v>48</v>
      </c>
      <c r="K257" s="18" t="s">
        <v>276</v>
      </c>
      <c r="L257" s="4">
        <v>3113334699</v>
      </c>
      <c r="M257" s="4" t="s">
        <v>729</v>
      </c>
      <c r="N257" s="21" t="s">
        <v>1361</v>
      </c>
      <c r="O257" s="4" t="s">
        <v>51</v>
      </c>
      <c r="P257" s="4" t="s">
        <v>52</v>
      </c>
      <c r="Q257" s="4" t="s">
        <v>1362</v>
      </c>
      <c r="R257" s="4" t="s">
        <v>291</v>
      </c>
      <c r="S257" s="4" t="s">
        <v>131</v>
      </c>
      <c r="T257" s="84" t="s">
        <v>1363</v>
      </c>
      <c r="U257" s="9" t="s">
        <v>55</v>
      </c>
      <c r="V257" s="9" t="s">
        <v>152</v>
      </c>
      <c r="W257" s="9"/>
      <c r="X257" s="17" t="s">
        <v>461</v>
      </c>
      <c r="Y257" s="17">
        <v>131</v>
      </c>
      <c r="Z257" s="17">
        <v>91</v>
      </c>
      <c r="AA257" s="17">
        <v>59</v>
      </c>
      <c r="AB257" s="17">
        <v>1.51</v>
      </c>
      <c r="AC257" s="35">
        <f t="shared" si="14"/>
        <v>25.876058067628612</v>
      </c>
      <c r="AD257" s="17" t="s">
        <v>60</v>
      </c>
      <c r="AE257" s="9" t="s">
        <v>77</v>
      </c>
      <c r="AF257" s="17"/>
      <c r="AG257" s="12" t="s">
        <v>1027</v>
      </c>
      <c r="AH257" s="94" t="s">
        <v>1904</v>
      </c>
    </row>
    <row r="258" spans="1:34" customFormat="1" ht="70.5" customHeight="1" x14ac:dyDescent="0.3">
      <c r="A258" s="30">
        <v>257</v>
      </c>
      <c r="B258" s="13">
        <v>45549</v>
      </c>
      <c r="C258" s="78" t="s">
        <v>291</v>
      </c>
      <c r="D258" s="4">
        <v>1037581963</v>
      </c>
      <c r="E258" s="3" t="s">
        <v>1364</v>
      </c>
      <c r="F258" s="3" t="s">
        <v>1365</v>
      </c>
      <c r="G258" s="3" t="str">
        <f t="shared" ref="G258:G321" si="15">E258 &amp; " " &amp; F258</f>
        <v>Catalina Velásquez Álvarez</v>
      </c>
      <c r="H258" s="4" t="s">
        <v>36</v>
      </c>
      <c r="I258" s="15">
        <v>31731</v>
      </c>
      <c r="J258" s="5">
        <f t="shared" ref="J258:J321" si="16">DATEDIF(I258,B258,"Y")</f>
        <v>37</v>
      </c>
      <c r="K258" s="18" t="s">
        <v>37</v>
      </c>
      <c r="L258" s="4">
        <v>3002125684</v>
      </c>
      <c r="M258" s="4" t="s">
        <v>766</v>
      </c>
      <c r="N258" s="17" t="s">
        <v>1366</v>
      </c>
      <c r="O258" s="4" t="s">
        <v>51</v>
      </c>
      <c r="P258" s="4" t="s">
        <v>40</v>
      </c>
      <c r="Q258" s="4" t="s">
        <v>1367</v>
      </c>
      <c r="R258" s="4" t="s">
        <v>1368</v>
      </c>
      <c r="S258" s="4" t="s">
        <v>131</v>
      </c>
      <c r="T258" s="84" t="s">
        <v>1369</v>
      </c>
      <c r="U258" s="9" t="s">
        <v>55</v>
      </c>
      <c r="V258" s="9" t="s">
        <v>1370</v>
      </c>
      <c r="W258" s="9"/>
      <c r="X258" s="17" t="s">
        <v>461</v>
      </c>
      <c r="Y258" s="17">
        <v>105</v>
      </c>
      <c r="Z258" s="17">
        <v>76</v>
      </c>
      <c r="AA258" s="17">
        <v>67</v>
      </c>
      <c r="AB258" s="17">
        <v>1.74</v>
      </c>
      <c r="AC258" s="35">
        <f t="shared" si="14"/>
        <v>22.129739727837229</v>
      </c>
      <c r="AD258" s="17" t="s">
        <v>76</v>
      </c>
      <c r="AE258" s="9" t="s">
        <v>77</v>
      </c>
      <c r="AF258" s="17"/>
      <c r="AG258" s="90" t="s">
        <v>399</v>
      </c>
      <c r="AH258" s="94" t="s">
        <v>1905</v>
      </c>
    </row>
    <row r="259" spans="1:34" customFormat="1" ht="70.5" customHeight="1" x14ac:dyDescent="0.3">
      <c r="A259" s="30">
        <v>258</v>
      </c>
      <c r="B259" s="13">
        <v>45549</v>
      </c>
      <c r="C259" s="78" t="s">
        <v>291</v>
      </c>
      <c r="D259" s="4">
        <v>70561451</v>
      </c>
      <c r="E259" s="3" t="s">
        <v>1371</v>
      </c>
      <c r="F259" s="3" t="s">
        <v>1372</v>
      </c>
      <c r="G259" s="3" t="str">
        <f t="shared" si="15"/>
        <v>Juan Carlos García Londoño</v>
      </c>
      <c r="H259" s="4" t="s">
        <v>62</v>
      </c>
      <c r="I259" s="15">
        <v>23173</v>
      </c>
      <c r="J259" s="5">
        <f t="shared" si="16"/>
        <v>61</v>
      </c>
      <c r="K259" s="18" t="s">
        <v>63</v>
      </c>
      <c r="L259" s="4">
        <v>3146768219</v>
      </c>
      <c r="M259" s="4" t="s">
        <v>817</v>
      </c>
      <c r="N259" s="17" t="s">
        <v>1373</v>
      </c>
      <c r="O259" s="4" t="s">
        <v>51</v>
      </c>
      <c r="P259" s="4" t="s">
        <v>40</v>
      </c>
      <c r="Q259" s="4" t="s">
        <v>1374</v>
      </c>
      <c r="R259" s="4" t="s">
        <v>1247</v>
      </c>
      <c r="S259" s="4" t="s">
        <v>131</v>
      </c>
      <c r="T259" s="84" t="s">
        <v>1375</v>
      </c>
      <c r="U259" s="88" t="s">
        <v>140</v>
      </c>
      <c r="V259" s="9" t="s">
        <v>152</v>
      </c>
      <c r="W259" s="9"/>
      <c r="X259" s="17" t="s">
        <v>461</v>
      </c>
      <c r="Y259" s="17">
        <v>140</v>
      </c>
      <c r="Z259" s="17">
        <v>93</v>
      </c>
      <c r="AA259" s="17">
        <v>63</v>
      </c>
      <c r="AB259" s="17">
        <v>1.62</v>
      </c>
      <c r="AC259" s="35">
        <f t="shared" si="14"/>
        <v>24.005486968449926</v>
      </c>
      <c r="AD259" s="17" t="s">
        <v>60</v>
      </c>
      <c r="AE259" s="85" t="s">
        <v>56</v>
      </c>
      <c r="AF259" s="87" t="s">
        <v>1376</v>
      </c>
      <c r="AG259" s="90" t="s">
        <v>399</v>
      </c>
      <c r="AH259" s="94" t="s">
        <v>1906</v>
      </c>
    </row>
    <row r="260" spans="1:34" customFormat="1" ht="70.5" customHeight="1" x14ac:dyDescent="0.3">
      <c r="A260" s="30">
        <v>259</v>
      </c>
      <c r="B260" s="13">
        <v>45549</v>
      </c>
      <c r="C260" s="78" t="s">
        <v>291</v>
      </c>
      <c r="D260" s="4">
        <v>10376599625</v>
      </c>
      <c r="E260" s="3" t="s">
        <v>1377</v>
      </c>
      <c r="F260" s="3" t="s">
        <v>1378</v>
      </c>
      <c r="G260" s="3" t="str">
        <f t="shared" si="15"/>
        <v xml:space="preserve">Cristian  Osorio Muñoz </v>
      </c>
      <c r="H260" s="4" t="s">
        <v>62</v>
      </c>
      <c r="I260" s="15">
        <v>35720</v>
      </c>
      <c r="J260" s="5">
        <f t="shared" si="16"/>
        <v>26</v>
      </c>
      <c r="K260" s="18" t="s">
        <v>74</v>
      </c>
      <c r="L260" s="4">
        <v>3135475225</v>
      </c>
      <c r="M260" s="4" t="s">
        <v>720</v>
      </c>
      <c r="N260" s="21" t="s">
        <v>1379</v>
      </c>
      <c r="O260" s="4" t="s">
        <v>51</v>
      </c>
      <c r="P260" s="4" t="s">
        <v>40</v>
      </c>
      <c r="Q260" s="4" t="s">
        <v>1380</v>
      </c>
      <c r="R260" s="4" t="s">
        <v>116</v>
      </c>
      <c r="S260" s="4" t="s">
        <v>331</v>
      </c>
      <c r="T260" s="84" t="s">
        <v>1381</v>
      </c>
      <c r="U260" s="85" t="s">
        <v>43</v>
      </c>
      <c r="V260" s="9" t="s">
        <v>1382</v>
      </c>
      <c r="W260" s="9"/>
      <c r="X260" s="17" t="s">
        <v>461</v>
      </c>
      <c r="Y260" s="17">
        <v>130</v>
      </c>
      <c r="Z260" s="17">
        <v>66</v>
      </c>
      <c r="AA260" s="17">
        <v>78</v>
      </c>
      <c r="AB260" s="17">
        <v>1.83</v>
      </c>
      <c r="AC260" s="35">
        <f t="shared" si="14"/>
        <v>23.291229956104985</v>
      </c>
      <c r="AD260" s="17" t="s">
        <v>60</v>
      </c>
      <c r="AE260" s="9" t="s">
        <v>46</v>
      </c>
      <c r="AF260" s="17"/>
      <c r="AG260" s="12" t="s">
        <v>406</v>
      </c>
      <c r="AH260" s="94" t="s">
        <v>1907</v>
      </c>
    </row>
    <row r="261" spans="1:34" customFormat="1" ht="70.5" customHeight="1" x14ac:dyDescent="0.3">
      <c r="A261" s="30">
        <v>260</v>
      </c>
      <c r="B261" s="13">
        <v>45549</v>
      </c>
      <c r="C261" s="78" t="s">
        <v>291</v>
      </c>
      <c r="D261" s="4">
        <v>70117753</v>
      </c>
      <c r="E261" s="3" t="s">
        <v>1383</v>
      </c>
      <c r="F261" s="3" t="s">
        <v>1384</v>
      </c>
      <c r="G261" s="3" t="str">
        <f t="shared" si="15"/>
        <v>Fabio de Jesús Castaño Suárez</v>
      </c>
      <c r="H261" s="4" t="s">
        <v>62</v>
      </c>
      <c r="I261" s="15">
        <v>21524</v>
      </c>
      <c r="J261" s="5">
        <f t="shared" si="16"/>
        <v>65</v>
      </c>
      <c r="K261" s="66" t="s">
        <v>48</v>
      </c>
      <c r="L261" s="4">
        <v>3136820656</v>
      </c>
      <c r="M261" s="4" t="s">
        <v>729</v>
      </c>
      <c r="N261" s="4"/>
      <c r="O261" s="4" t="s">
        <v>51</v>
      </c>
      <c r="P261" s="4" t="s">
        <v>52</v>
      </c>
      <c r="Q261" s="4" t="s">
        <v>1385</v>
      </c>
      <c r="R261" s="4" t="s">
        <v>291</v>
      </c>
      <c r="S261" s="4" t="s">
        <v>1386</v>
      </c>
      <c r="T261" s="84" t="s">
        <v>1387</v>
      </c>
      <c r="U261" s="9" t="s">
        <v>55</v>
      </c>
      <c r="V261" s="9" t="s">
        <v>593</v>
      </c>
      <c r="W261" s="9"/>
      <c r="X261" s="17" t="s">
        <v>480</v>
      </c>
      <c r="Y261" s="17">
        <v>118</v>
      </c>
      <c r="Z261" s="17">
        <v>86</v>
      </c>
      <c r="AA261" s="17">
        <v>75</v>
      </c>
      <c r="AB261" s="17">
        <v>1.57</v>
      </c>
      <c r="AC261" s="35">
        <f t="shared" si="14"/>
        <v>30.427197857925268</v>
      </c>
      <c r="AD261" s="17" t="s">
        <v>76</v>
      </c>
      <c r="AE261" s="9" t="s">
        <v>46</v>
      </c>
      <c r="AF261" s="17"/>
      <c r="AG261" s="12"/>
      <c r="AH261" s="94" t="s">
        <v>1388</v>
      </c>
    </row>
    <row r="262" spans="1:34" customFormat="1" ht="70.5" customHeight="1" x14ac:dyDescent="0.3">
      <c r="A262" s="30">
        <v>261</v>
      </c>
      <c r="B262" s="13">
        <v>45549</v>
      </c>
      <c r="C262" s="78" t="s">
        <v>291</v>
      </c>
      <c r="D262" s="4">
        <v>43870915</v>
      </c>
      <c r="E262" s="3" t="s">
        <v>1389</v>
      </c>
      <c r="F262" s="3" t="s">
        <v>1390</v>
      </c>
      <c r="G262" s="3" t="str">
        <f t="shared" si="15"/>
        <v>Diana Mileidy Balvin Vélez</v>
      </c>
      <c r="H262" s="4" t="s">
        <v>36</v>
      </c>
      <c r="I262" s="15">
        <v>29432</v>
      </c>
      <c r="J262" s="5">
        <f t="shared" si="16"/>
        <v>44</v>
      </c>
      <c r="K262" s="18" t="s">
        <v>276</v>
      </c>
      <c r="L262" s="4">
        <v>3113190414</v>
      </c>
      <c r="M262" s="4" t="s">
        <v>766</v>
      </c>
      <c r="N262" s="21" t="s">
        <v>1391</v>
      </c>
      <c r="O262" s="4" t="s">
        <v>134</v>
      </c>
      <c r="P262" s="4" t="s">
        <v>52</v>
      </c>
      <c r="Q262" s="4" t="s">
        <v>1392</v>
      </c>
      <c r="R262" s="4" t="s">
        <v>291</v>
      </c>
      <c r="S262" s="4" t="s">
        <v>157</v>
      </c>
      <c r="T262" s="84" t="s">
        <v>1393</v>
      </c>
      <c r="U262" s="88" t="s">
        <v>140</v>
      </c>
      <c r="V262" s="9" t="s">
        <v>1394</v>
      </c>
      <c r="W262" s="9"/>
      <c r="X262" s="17" t="s">
        <v>461</v>
      </c>
      <c r="Y262" s="17">
        <v>111</v>
      </c>
      <c r="Z262" s="17">
        <v>76</v>
      </c>
      <c r="AA262" s="17">
        <v>61</v>
      </c>
      <c r="AB262" s="17">
        <v>1.6</v>
      </c>
      <c r="AC262" s="35">
        <f t="shared" si="14"/>
        <v>23.828124999999996</v>
      </c>
      <c r="AD262" s="17" t="s">
        <v>60</v>
      </c>
      <c r="AE262" s="85" t="s">
        <v>77</v>
      </c>
      <c r="AF262" s="17"/>
      <c r="AG262" s="90" t="s">
        <v>399</v>
      </c>
      <c r="AH262" s="94" t="s">
        <v>1908</v>
      </c>
    </row>
    <row r="263" spans="1:34" customFormat="1" ht="70.5" customHeight="1" x14ac:dyDescent="0.3">
      <c r="A263" s="30">
        <v>262</v>
      </c>
      <c r="B263" s="13">
        <v>45549</v>
      </c>
      <c r="C263" s="78" t="s">
        <v>291</v>
      </c>
      <c r="D263" s="4">
        <v>32540999</v>
      </c>
      <c r="E263" s="3" t="s">
        <v>1395</v>
      </c>
      <c r="F263" s="3" t="s">
        <v>1396</v>
      </c>
      <c r="G263" s="3" t="str">
        <f t="shared" si="15"/>
        <v>María Witer Zabala Mesa</v>
      </c>
      <c r="H263" s="4" t="s">
        <v>36</v>
      </c>
      <c r="I263" s="15">
        <v>21150</v>
      </c>
      <c r="J263" s="5">
        <f t="shared" si="16"/>
        <v>66</v>
      </c>
      <c r="K263" s="66" t="s">
        <v>48</v>
      </c>
      <c r="L263" s="4">
        <v>3122143423</v>
      </c>
      <c r="M263" s="4" t="s">
        <v>720</v>
      </c>
      <c r="N263" s="4"/>
      <c r="O263" s="4" t="s">
        <v>80</v>
      </c>
      <c r="P263" s="4" t="s">
        <v>52</v>
      </c>
      <c r="Q263" s="4" t="s">
        <v>1397</v>
      </c>
      <c r="R263" s="4" t="s">
        <v>291</v>
      </c>
      <c r="S263" s="4" t="s">
        <v>157</v>
      </c>
      <c r="T263" s="84" t="s">
        <v>1398</v>
      </c>
      <c r="U263" s="9" t="s">
        <v>55</v>
      </c>
      <c r="V263" s="9" t="s">
        <v>1399</v>
      </c>
      <c r="W263" s="9"/>
      <c r="X263" s="17" t="s">
        <v>461</v>
      </c>
      <c r="Y263" s="17">
        <v>108</v>
      </c>
      <c r="Z263" s="17">
        <v>73</v>
      </c>
      <c r="AA263" s="17">
        <v>56</v>
      </c>
      <c r="AB263" s="17">
        <v>1.5</v>
      </c>
      <c r="AC263" s="35">
        <f t="shared" si="14"/>
        <v>24.888888888888889</v>
      </c>
      <c r="AD263" s="17" t="s">
        <v>76</v>
      </c>
      <c r="AE263" s="9" t="s">
        <v>56</v>
      </c>
      <c r="AF263" s="87" t="s">
        <v>930</v>
      </c>
      <c r="AG263" s="12"/>
      <c r="AH263" s="94" t="s">
        <v>1400</v>
      </c>
    </row>
    <row r="264" spans="1:34" customFormat="1" ht="70.5" customHeight="1" x14ac:dyDescent="0.3">
      <c r="A264" s="30">
        <v>263</v>
      </c>
      <c r="B264" s="13">
        <v>45549</v>
      </c>
      <c r="C264" s="78" t="s">
        <v>291</v>
      </c>
      <c r="D264" s="4">
        <v>1233501161</v>
      </c>
      <c r="E264" s="3" t="s">
        <v>1401</v>
      </c>
      <c r="F264" s="3" t="s">
        <v>1402</v>
      </c>
      <c r="G264" s="3" t="str">
        <f t="shared" si="15"/>
        <v>Diego Armando Castañeda Carrillo</v>
      </c>
      <c r="H264" s="4" t="s">
        <v>62</v>
      </c>
      <c r="I264" s="15">
        <v>36092</v>
      </c>
      <c r="J264" s="5">
        <f t="shared" si="16"/>
        <v>25</v>
      </c>
      <c r="K264" s="18" t="s">
        <v>74</v>
      </c>
      <c r="L264" s="4">
        <v>3025561320</v>
      </c>
      <c r="M264" s="4" t="s">
        <v>720</v>
      </c>
      <c r="N264" s="4"/>
      <c r="O264" s="4" t="s">
        <v>80</v>
      </c>
      <c r="P264" s="4" t="s">
        <v>40</v>
      </c>
      <c r="Q264" s="4" t="s">
        <v>291</v>
      </c>
      <c r="R264" s="4" t="s">
        <v>291</v>
      </c>
      <c r="S264" s="4" t="s">
        <v>86</v>
      </c>
      <c r="T264" s="84" t="s">
        <v>1403</v>
      </c>
      <c r="U264" s="9" t="s">
        <v>55</v>
      </c>
      <c r="V264" s="9" t="s">
        <v>1084</v>
      </c>
      <c r="W264" s="9"/>
      <c r="X264" s="17" t="s">
        <v>480</v>
      </c>
      <c r="Y264" s="17">
        <v>118</v>
      </c>
      <c r="Z264" s="17">
        <v>73</v>
      </c>
      <c r="AA264" s="17">
        <v>70</v>
      </c>
      <c r="AB264" s="17">
        <v>1.7</v>
      </c>
      <c r="AC264" s="35">
        <f t="shared" si="14"/>
        <v>24.221453287197235</v>
      </c>
      <c r="AD264" s="17" t="s">
        <v>76</v>
      </c>
      <c r="AE264" s="9" t="s">
        <v>56</v>
      </c>
      <c r="AF264" s="87" t="s">
        <v>222</v>
      </c>
      <c r="AG264" s="12" t="s">
        <v>406</v>
      </c>
      <c r="AH264" s="94" t="s">
        <v>1909</v>
      </c>
    </row>
    <row r="265" spans="1:34" customFormat="1" ht="70.5" customHeight="1" x14ac:dyDescent="0.3">
      <c r="A265" s="30">
        <v>264</v>
      </c>
      <c r="B265" s="13">
        <v>45549</v>
      </c>
      <c r="C265" s="78" t="s">
        <v>291</v>
      </c>
      <c r="D265" s="4">
        <v>43447444</v>
      </c>
      <c r="E265" s="3" t="s">
        <v>1404</v>
      </c>
      <c r="F265" s="3" t="s">
        <v>1405</v>
      </c>
      <c r="G265" s="3" t="str">
        <f t="shared" si="15"/>
        <v>Sandra Mónica Jaramillo Sierra</v>
      </c>
      <c r="H265" s="4" t="s">
        <v>36</v>
      </c>
      <c r="I265" s="15">
        <v>26141</v>
      </c>
      <c r="J265" s="5">
        <f t="shared" si="16"/>
        <v>53</v>
      </c>
      <c r="K265" s="18" t="s">
        <v>37</v>
      </c>
      <c r="L265" s="4">
        <v>3207568977</v>
      </c>
      <c r="M265" s="4" t="s">
        <v>729</v>
      </c>
      <c r="N265" s="17" t="s">
        <v>1406</v>
      </c>
      <c r="O265" s="4" t="s">
        <v>51</v>
      </c>
      <c r="P265" s="4" t="s">
        <v>40</v>
      </c>
      <c r="Q265" s="4" t="s">
        <v>1407</v>
      </c>
      <c r="R265" s="4" t="s">
        <v>291</v>
      </c>
      <c r="S265" s="4" t="s">
        <v>157</v>
      </c>
      <c r="T265" s="84" t="s">
        <v>1408</v>
      </c>
      <c r="U265" s="9" t="s">
        <v>55</v>
      </c>
      <c r="V265" s="9" t="s">
        <v>1409</v>
      </c>
      <c r="W265" s="9"/>
      <c r="X265" s="17" t="s">
        <v>461</v>
      </c>
      <c r="Y265" s="17">
        <v>139</v>
      </c>
      <c r="Z265" s="17">
        <v>94</v>
      </c>
      <c r="AA265" s="17">
        <v>76</v>
      </c>
      <c r="AB265" s="17">
        <v>1.59</v>
      </c>
      <c r="AC265" s="35">
        <f t="shared" si="14"/>
        <v>30.062101973814325</v>
      </c>
      <c r="AD265" s="17" t="s">
        <v>76</v>
      </c>
      <c r="AE265" s="9" t="s">
        <v>46</v>
      </c>
      <c r="AF265" s="17"/>
      <c r="AG265" s="90" t="s">
        <v>399</v>
      </c>
      <c r="AH265" s="94" t="s">
        <v>1910</v>
      </c>
    </row>
    <row r="266" spans="1:34" customFormat="1" ht="70.5" customHeight="1" x14ac:dyDescent="0.3">
      <c r="A266" s="30">
        <v>265</v>
      </c>
      <c r="B266" s="13">
        <v>45549</v>
      </c>
      <c r="C266" s="78" t="s">
        <v>291</v>
      </c>
      <c r="D266" s="4">
        <v>22126697</v>
      </c>
      <c r="E266" s="3" t="s">
        <v>1410</v>
      </c>
      <c r="F266" s="3" t="s">
        <v>1411</v>
      </c>
      <c r="G266" s="3" t="str">
        <f t="shared" si="15"/>
        <v>María Gabriela Sierra Quintero</v>
      </c>
      <c r="H266" s="4" t="s">
        <v>36</v>
      </c>
      <c r="I266" s="15">
        <v>13750</v>
      </c>
      <c r="J266" s="5">
        <f t="shared" si="16"/>
        <v>87</v>
      </c>
      <c r="K266" s="18" t="s">
        <v>37</v>
      </c>
      <c r="L266" s="4">
        <v>3241098</v>
      </c>
      <c r="M266" s="4" t="s">
        <v>729</v>
      </c>
      <c r="N266" s="17" t="s">
        <v>1412</v>
      </c>
      <c r="O266" s="4" t="s">
        <v>143</v>
      </c>
      <c r="P266" s="4" t="s">
        <v>40</v>
      </c>
      <c r="Q266" s="4" t="s">
        <v>291</v>
      </c>
      <c r="R266" s="4" t="s">
        <v>291</v>
      </c>
      <c r="S266" s="4" t="s">
        <v>131</v>
      </c>
      <c r="T266" s="84" t="s">
        <v>1413</v>
      </c>
      <c r="U266" s="9" t="s">
        <v>55</v>
      </c>
      <c r="V266" s="9" t="s">
        <v>152</v>
      </c>
      <c r="W266" s="9"/>
      <c r="X266" s="17" t="s">
        <v>461</v>
      </c>
      <c r="Y266" s="17">
        <v>130</v>
      </c>
      <c r="Z266" s="17">
        <v>62</v>
      </c>
      <c r="AA266" s="17">
        <v>62</v>
      </c>
      <c r="AB266" s="17">
        <v>1.64</v>
      </c>
      <c r="AC266" s="35">
        <f t="shared" si="14"/>
        <v>23.051754907792983</v>
      </c>
      <c r="AD266" s="17" t="s">
        <v>76</v>
      </c>
      <c r="AE266" s="9" t="s">
        <v>46</v>
      </c>
      <c r="AF266" s="17"/>
      <c r="AG266" s="12"/>
      <c r="AH266" s="94" t="s">
        <v>1414</v>
      </c>
    </row>
    <row r="267" spans="1:34" customFormat="1" ht="70.5" customHeight="1" x14ac:dyDescent="0.3">
      <c r="A267" s="30">
        <v>266</v>
      </c>
      <c r="B267" s="13">
        <v>45549</v>
      </c>
      <c r="C267" s="78" t="s">
        <v>291</v>
      </c>
      <c r="D267" s="4">
        <v>1001618439</v>
      </c>
      <c r="E267" s="3" t="s">
        <v>1415</v>
      </c>
      <c r="F267" s="3" t="s">
        <v>1416</v>
      </c>
      <c r="G267" s="3" t="str">
        <f t="shared" si="15"/>
        <v>Estefanía Isaza Fajardo</v>
      </c>
      <c r="H267" s="4" t="s">
        <v>36</v>
      </c>
      <c r="I267" s="15">
        <v>36941</v>
      </c>
      <c r="J267" s="5">
        <f t="shared" si="16"/>
        <v>23</v>
      </c>
      <c r="K267" s="18" t="s">
        <v>63</v>
      </c>
      <c r="L267" s="4">
        <v>3207748780</v>
      </c>
      <c r="M267" s="4" t="s">
        <v>720</v>
      </c>
      <c r="N267" s="21" t="s">
        <v>1417</v>
      </c>
      <c r="O267" s="4" t="s">
        <v>51</v>
      </c>
      <c r="P267" s="4" t="s">
        <v>40</v>
      </c>
      <c r="Q267" s="4" t="s">
        <v>1418</v>
      </c>
      <c r="R267" s="4" t="s">
        <v>291</v>
      </c>
      <c r="S267" s="4" t="s">
        <v>131</v>
      </c>
      <c r="T267" s="84" t="s">
        <v>1419</v>
      </c>
      <c r="U267" s="85" t="s">
        <v>43</v>
      </c>
      <c r="V267" s="9" t="s">
        <v>1420</v>
      </c>
      <c r="W267" s="9"/>
      <c r="X267" s="17" t="s">
        <v>461</v>
      </c>
      <c r="Y267" s="17">
        <v>115</v>
      </c>
      <c r="Z267" s="17">
        <v>82</v>
      </c>
      <c r="AA267" s="17">
        <v>66</v>
      </c>
      <c r="AB267" s="17">
        <v>1.6</v>
      </c>
      <c r="AC267" s="35">
        <f t="shared" si="14"/>
        <v>25.781249999999996</v>
      </c>
      <c r="AD267" s="17" t="s">
        <v>76</v>
      </c>
      <c r="AE267" s="85" t="s">
        <v>56</v>
      </c>
      <c r="AF267" s="87" t="s">
        <v>380</v>
      </c>
      <c r="AG267" s="12" t="s">
        <v>406</v>
      </c>
      <c r="AH267" s="94" t="s">
        <v>1911</v>
      </c>
    </row>
    <row r="268" spans="1:34" customFormat="1" ht="70.5" customHeight="1" x14ac:dyDescent="0.3">
      <c r="A268" s="30">
        <v>267</v>
      </c>
      <c r="B268" s="13">
        <v>45549</v>
      </c>
      <c r="C268" s="78" t="s">
        <v>291</v>
      </c>
      <c r="D268" s="4">
        <v>1015071004</v>
      </c>
      <c r="E268" s="3" t="s">
        <v>1421</v>
      </c>
      <c r="F268" s="3" t="s">
        <v>1422</v>
      </c>
      <c r="G268" s="3" t="str">
        <f t="shared" si="15"/>
        <v>Esteban Arcila Velásquez</v>
      </c>
      <c r="H268" s="4" t="s">
        <v>62</v>
      </c>
      <c r="I268" s="15">
        <v>39058</v>
      </c>
      <c r="J268" s="5">
        <f t="shared" si="16"/>
        <v>17</v>
      </c>
      <c r="K268" s="18" t="s">
        <v>203</v>
      </c>
      <c r="L268" s="4">
        <v>3054392639</v>
      </c>
      <c r="M268" s="4" t="s">
        <v>720</v>
      </c>
      <c r="N268" s="21" t="s">
        <v>1423</v>
      </c>
      <c r="O268" s="4" t="s">
        <v>51</v>
      </c>
      <c r="P268" s="4" t="s">
        <v>40</v>
      </c>
      <c r="Q268" s="4" t="s">
        <v>1424</v>
      </c>
      <c r="R268" s="4" t="s">
        <v>291</v>
      </c>
      <c r="S268" s="4" t="s">
        <v>131</v>
      </c>
      <c r="T268" s="84" t="s">
        <v>1425</v>
      </c>
      <c r="U268" s="85" t="s">
        <v>43</v>
      </c>
      <c r="V268" s="9" t="s">
        <v>1084</v>
      </c>
      <c r="W268" s="9"/>
      <c r="X268" s="17" t="s">
        <v>461</v>
      </c>
      <c r="Y268" s="17">
        <v>104</v>
      </c>
      <c r="Z268" s="17">
        <v>60</v>
      </c>
      <c r="AA268" s="17">
        <v>71</v>
      </c>
      <c r="AB268" s="17">
        <v>1.8</v>
      </c>
      <c r="AC268" s="35">
        <f t="shared" si="14"/>
        <v>21.913580246913579</v>
      </c>
      <c r="AD268" s="17" t="s">
        <v>841</v>
      </c>
      <c r="AE268" s="85" t="s">
        <v>77</v>
      </c>
      <c r="AF268" s="22" t="s">
        <v>1426</v>
      </c>
      <c r="AG268" s="12" t="s">
        <v>406</v>
      </c>
      <c r="AH268" s="94" t="s">
        <v>1912</v>
      </c>
    </row>
    <row r="269" spans="1:34" customFormat="1" ht="70.5" customHeight="1" x14ac:dyDescent="0.3">
      <c r="A269" s="30">
        <v>268</v>
      </c>
      <c r="B269" s="13">
        <v>45549</v>
      </c>
      <c r="C269" s="78" t="s">
        <v>291</v>
      </c>
      <c r="D269" s="4">
        <v>1037578499</v>
      </c>
      <c r="E269" s="3" t="s">
        <v>1401</v>
      </c>
      <c r="F269" s="3" t="s">
        <v>1427</v>
      </c>
      <c r="G269" s="3" t="str">
        <f t="shared" si="15"/>
        <v>Diego Armando Pérez</v>
      </c>
      <c r="H269" s="4" t="s">
        <v>62</v>
      </c>
      <c r="I269" s="15">
        <v>31418</v>
      </c>
      <c r="J269" s="5">
        <f t="shared" si="16"/>
        <v>38</v>
      </c>
      <c r="K269" s="18" t="s">
        <v>63</v>
      </c>
      <c r="L269" s="4">
        <v>3135946048</v>
      </c>
      <c r="M269" s="4" t="s">
        <v>720</v>
      </c>
      <c r="N269" s="4"/>
      <c r="O269" s="4" t="s">
        <v>80</v>
      </c>
      <c r="P269" s="4" t="s">
        <v>40</v>
      </c>
      <c r="Q269" s="4" t="s">
        <v>1428</v>
      </c>
      <c r="R269" s="4" t="s">
        <v>1009</v>
      </c>
      <c r="S269" s="4" t="s">
        <v>131</v>
      </c>
      <c r="T269" s="84" t="s">
        <v>1429</v>
      </c>
      <c r="U269" s="9" t="s">
        <v>55</v>
      </c>
      <c r="V269" s="9" t="s">
        <v>1430</v>
      </c>
      <c r="W269" s="9"/>
      <c r="X269" s="17" t="s">
        <v>461</v>
      </c>
      <c r="Y269" s="17">
        <v>135</v>
      </c>
      <c r="Z269" s="17">
        <v>102</v>
      </c>
      <c r="AA269" s="17">
        <v>67</v>
      </c>
      <c r="AB269" s="17">
        <v>1.6</v>
      </c>
      <c r="AC269" s="35">
        <f t="shared" si="14"/>
        <v>26.171874999999996</v>
      </c>
      <c r="AD269" s="17" t="s">
        <v>60</v>
      </c>
      <c r="AE269" s="85" t="s">
        <v>56</v>
      </c>
      <c r="AF269" s="87" t="s">
        <v>244</v>
      </c>
      <c r="AG269" s="90" t="s">
        <v>399</v>
      </c>
      <c r="AH269" s="94" t="s">
        <v>1913</v>
      </c>
    </row>
    <row r="270" spans="1:34" customFormat="1" ht="70.5" customHeight="1" x14ac:dyDescent="0.3">
      <c r="A270" s="30">
        <v>269</v>
      </c>
      <c r="B270" s="13">
        <v>45549</v>
      </c>
      <c r="C270" s="78" t="s">
        <v>291</v>
      </c>
      <c r="D270" s="4">
        <v>3518165</v>
      </c>
      <c r="E270" s="3" t="s">
        <v>744</v>
      </c>
      <c r="F270" s="3" t="s">
        <v>1431</v>
      </c>
      <c r="G270" s="3" t="str">
        <f t="shared" si="15"/>
        <v>Francisco Javier Berrio Gaviria</v>
      </c>
      <c r="H270" s="4" t="s">
        <v>62</v>
      </c>
      <c r="I270" s="15">
        <v>21150</v>
      </c>
      <c r="J270" s="5">
        <f t="shared" si="16"/>
        <v>66</v>
      </c>
      <c r="K270" s="18" t="s">
        <v>949</v>
      </c>
      <c r="L270" s="4">
        <v>3135946048</v>
      </c>
      <c r="M270" s="4" t="s">
        <v>729</v>
      </c>
      <c r="N270" s="4"/>
      <c r="O270" s="4" t="s">
        <v>80</v>
      </c>
      <c r="P270" s="4" t="s">
        <v>40</v>
      </c>
      <c r="Q270" s="4" t="s">
        <v>1432</v>
      </c>
      <c r="R270" s="4" t="s">
        <v>1009</v>
      </c>
      <c r="S270" s="4" t="s">
        <v>157</v>
      </c>
      <c r="T270" s="84" t="s">
        <v>1045</v>
      </c>
      <c r="U270" s="9" t="s">
        <v>55</v>
      </c>
      <c r="V270" s="9" t="s">
        <v>1045</v>
      </c>
      <c r="W270" s="9"/>
      <c r="X270" s="17" t="s">
        <v>461</v>
      </c>
      <c r="Y270" s="17">
        <v>139</v>
      </c>
      <c r="Z270" s="17">
        <v>103</v>
      </c>
      <c r="AA270" s="17">
        <v>70</v>
      </c>
      <c r="AB270" s="17">
        <v>1.64</v>
      </c>
      <c r="AC270" s="35">
        <f t="shared" si="14"/>
        <v>26.026174895895306</v>
      </c>
      <c r="AD270" s="17" t="s">
        <v>76</v>
      </c>
      <c r="AE270" s="85" t="s">
        <v>77</v>
      </c>
      <c r="AF270" s="17"/>
      <c r="AG270" s="90" t="s">
        <v>399</v>
      </c>
      <c r="AH270" s="94" t="s">
        <v>1914</v>
      </c>
    </row>
    <row r="271" spans="1:34" customFormat="1" ht="70.5" customHeight="1" x14ac:dyDescent="0.3">
      <c r="A271" s="30">
        <v>270</v>
      </c>
      <c r="B271" s="13">
        <v>45549</v>
      </c>
      <c r="C271" s="78" t="s">
        <v>291</v>
      </c>
      <c r="D271" s="4">
        <v>43864474</v>
      </c>
      <c r="E271" s="3" t="s">
        <v>1433</v>
      </c>
      <c r="F271" s="3" t="s">
        <v>1434</v>
      </c>
      <c r="G271" s="3" t="str">
        <f t="shared" si="15"/>
        <v>María Sorley Garro Cano</v>
      </c>
      <c r="H271" s="4" t="s">
        <v>36</v>
      </c>
      <c r="I271" s="15">
        <v>28915</v>
      </c>
      <c r="J271" s="5">
        <f t="shared" si="16"/>
        <v>45</v>
      </c>
      <c r="K271" s="18" t="s">
        <v>37</v>
      </c>
      <c r="L271" s="4">
        <v>3023768224</v>
      </c>
      <c r="M271" s="4" t="s">
        <v>766</v>
      </c>
      <c r="N271" s="17" t="s">
        <v>1435</v>
      </c>
      <c r="O271" s="4" t="s">
        <v>1436</v>
      </c>
      <c r="P271" s="4" t="s">
        <v>949</v>
      </c>
      <c r="Q271" s="4" t="s">
        <v>1437</v>
      </c>
      <c r="R271" s="4" t="s">
        <v>291</v>
      </c>
      <c r="S271" s="4" t="s">
        <v>157</v>
      </c>
      <c r="T271" s="84" t="s">
        <v>152</v>
      </c>
      <c r="U271" s="9" t="s">
        <v>55</v>
      </c>
      <c r="V271" s="9" t="s">
        <v>1290</v>
      </c>
      <c r="W271" s="9"/>
      <c r="X271" s="17" t="s">
        <v>461</v>
      </c>
      <c r="Y271" s="17">
        <v>122</v>
      </c>
      <c r="Z271" s="17">
        <v>99</v>
      </c>
      <c r="AA271" s="17">
        <v>81</v>
      </c>
      <c r="AB271" s="17">
        <v>1.65</v>
      </c>
      <c r="AC271" s="35">
        <f t="shared" si="14"/>
        <v>29.752066115702483</v>
      </c>
      <c r="AD271" s="17" t="s">
        <v>60</v>
      </c>
      <c r="AE271" s="9" t="s">
        <v>46</v>
      </c>
      <c r="AF271" s="17"/>
      <c r="AG271" s="12"/>
      <c r="AH271" s="94" t="s">
        <v>1438</v>
      </c>
    </row>
    <row r="272" spans="1:34" customFormat="1" ht="70.5" customHeight="1" x14ac:dyDescent="0.3">
      <c r="A272" s="30">
        <v>271</v>
      </c>
      <c r="B272" s="13">
        <v>45549</v>
      </c>
      <c r="C272" s="78" t="s">
        <v>291</v>
      </c>
      <c r="D272" s="4">
        <v>42886039</v>
      </c>
      <c r="E272" s="3" t="s">
        <v>1439</v>
      </c>
      <c r="F272" s="3" t="s">
        <v>1440</v>
      </c>
      <c r="G272" s="3" t="str">
        <f t="shared" si="15"/>
        <v>Emilsen Álvarez Taborda</v>
      </c>
      <c r="H272" s="4" t="s">
        <v>36</v>
      </c>
      <c r="I272" s="15">
        <v>23917</v>
      </c>
      <c r="J272" s="5">
        <f t="shared" si="16"/>
        <v>59</v>
      </c>
      <c r="K272" s="18" t="s">
        <v>37</v>
      </c>
      <c r="L272" s="4">
        <v>3104311160</v>
      </c>
      <c r="M272" s="4" t="s">
        <v>729</v>
      </c>
      <c r="N272" s="17" t="s">
        <v>1441</v>
      </c>
      <c r="O272" s="4" t="s">
        <v>51</v>
      </c>
      <c r="P272" s="4" t="s">
        <v>40</v>
      </c>
      <c r="Q272" s="4" t="s">
        <v>1442</v>
      </c>
      <c r="R272" s="4" t="s">
        <v>291</v>
      </c>
      <c r="S272" s="4" t="s">
        <v>131</v>
      </c>
      <c r="T272" s="84" t="s">
        <v>1443</v>
      </c>
      <c r="U272" s="9" t="s">
        <v>55</v>
      </c>
      <c r="V272" s="9" t="s">
        <v>1444</v>
      </c>
      <c r="W272" s="9"/>
      <c r="X272" s="17" t="s">
        <v>461</v>
      </c>
      <c r="Y272" s="17">
        <v>143</v>
      </c>
      <c r="Z272" s="17">
        <v>94</v>
      </c>
      <c r="AA272" s="17">
        <v>95</v>
      </c>
      <c r="AB272" s="17">
        <v>1.55</v>
      </c>
      <c r="AC272" s="35">
        <f t="shared" si="14"/>
        <v>39.542143600416232</v>
      </c>
      <c r="AD272" s="17" t="s">
        <v>60</v>
      </c>
      <c r="AE272" s="9" t="s">
        <v>46</v>
      </c>
      <c r="AF272" s="17"/>
      <c r="AG272" s="12"/>
      <c r="AH272" s="94" t="s">
        <v>1445</v>
      </c>
    </row>
    <row r="273" spans="1:34" customFormat="1" ht="70.5" customHeight="1" x14ac:dyDescent="0.3">
      <c r="A273" s="30">
        <v>272</v>
      </c>
      <c r="B273" s="13">
        <v>45563</v>
      </c>
      <c r="C273" s="78" t="s">
        <v>1446</v>
      </c>
      <c r="D273" s="4">
        <v>1037641579</v>
      </c>
      <c r="E273" s="3" t="s">
        <v>1447</v>
      </c>
      <c r="F273" s="3" t="s">
        <v>1448</v>
      </c>
      <c r="G273" s="3" t="str">
        <f t="shared" si="15"/>
        <v>Luisa Fernanda  Cardona Salazar</v>
      </c>
      <c r="H273" s="4" t="s">
        <v>36</v>
      </c>
      <c r="I273" s="15">
        <v>34809</v>
      </c>
      <c r="J273" s="5">
        <f t="shared" si="16"/>
        <v>29</v>
      </c>
      <c r="K273" s="18" t="s">
        <v>276</v>
      </c>
      <c r="L273" s="4">
        <v>3012572289</v>
      </c>
      <c r="M273" s="4" t="s">
        <v>766</v>
      </c>
      <c r="N273" s="21" t="s">
        <v>1449</v>
      </c>
      <c r="O273" s="4" t="s">
        <v>80</v>
      </c>
      <c r="P273" s="4" t="s">
        <v>52</v>
      </c>
      <c r="Q273" s="4" t="s">
        <v>1450</v>
      </c>
      <c r="R273" s="4" t="s">
        <v>1347</v>
      </c>
      <c r="S273" s="4" t="s">
        <v>131</v>
      </c>
      <c r="T273" s="84" t="s">
        <v>1451</v>
      </c>
      <c r="U273" s="85" t="s">
        <v>43</v>
      </c>
      <c r="V273" s="22" t="s">
        <v>1452</v>
      </c>
      <c r="W273" s="9"/>
      <c r="X273" s="17" t="s">
        <v>461</v>
      </c>
      <c r="Y273" s="17">
        <v>107</v>
      </c>
      <c r="Z273" s="17">
        <v>88</v>
      </c>
      <c r="AA273" s="17">
        <v>69</v>
      </c>
      <c r="AB273" s="17">
        <v>1.57</v>
      </c>
      <c r="AC273" s="35">
        <f t="shared" si="14"/>
        <v>27.993022029291247</v>
      </c>
      <c r="AD273" s="17" t="s">
        <v>76</v>
      </c>
      <c r="AE273" s="9" t="s">
        <v>46</v>
      </c>
      <c r="AF273" s="17"/>
      <c r="AG273" s="22"/>
      <c r="AH273" s="94" t="s">
        <v>1453</v>
      </c>
    </row>
    <row r="274" spans="1:34" customFormat="1" ht="70.5" customHeight="1" x14ac:dyDescent="0.3">
      <c r="A274" s="30">
        <v>273</v>
      </c>
      <c r="B274" s="13">
        <v>45563</v>
      </c>
      <c r="C274" s="78" t="s">
        <v>1446</v>
      </c>
      <c r="D274" s="4">
        <v>32333823</v>
      </c>
      <c r="E274" s="3" t="s">
        <v>1454</v>
      </c>
      <c r="F274" s="3" t="s">
        <v>1455</v>
      </c>
      <c r="G274" s="3" t="str">
        <f t="shared" si="15"/>
        <v>Beatriz Elena Rave Cano</v>
      </c>
      <c r="H274" s="4" t="s">
        <v>36</v>
      </c>
      <c r="I274" s="15">
        <v>19499</v>
      </c>
      <c r="J274" s="5">
        <f t="shared" si="16"/>
        <v>71</v>
      </c>
      <c r="K274" s="18" t="s">
        <v>37</v>
      </c>
      <c r="L274" s="4">
        <v>3176211439</v>
      </c>
      <c r="M274" s="4" t="s">
        <v>758</v>
      </c>
      <c r="N274" s="21" t="s">
        <v>1456</v>
      </c>
      <c r="O274" s="4" t="s">
        <v>51</v>
      </c>
      <c r="P274" s="4" t="s">
        <v>52</v>
      </c>
      <c r="Q274" s="4" t="s">
        <v>1457</v>
      </c>
      <c r="R274" s="4" t="s">
        <v>1347</v>
      </c>
      <c r="S274" s="4" t="s">
        <v>157</v>
      </c>
      <c r="T274" s="84" t="s">
        <v>1458</v>
      </c>
      <c r="U274" s="9" t="s">
        <v>55</v>
      </c>
      <c r="V274" s="22" t="s">
        <v>1459</v>
      </c>
      <c r="W274" s="9"/>
      <c r="X274" s="17" t="s">
        <v>461</v>
      </c>
      <c r="Y274" s="17">
        <v>121</v>
      </c>
      <c r="Z274" s="17">
        <v>107</v>
      </c>
      <c r="AA274" s="17">
        <v>95</v>
      </c>
      <c r="AB274" s="17">
        <v>1.6</v>
      </c>
      <c r="AC274" s="35">
        <f t="shared" si="14"/>
        <v>37.109374999999993</v>
      </c>
      <c r="AD274" s="17" t="s">
        <v>76</v>
      </c>
      <c r="AE274" s="9" t="s">
        <v>46</v>
      </c>
      <c r="AF274" s="17"/>
      <c r="AG274" s="9" t="s">
        <v>439</v>
      </c>
      <c r="AH274" s="94" t="s">
        <v>1915</v>
      </c>
    </row>
    <row r="275" spans="1:34" customFormat="1" ht="70.5" customHeight="1" x14ac:dyDescent="0.3">
      <c r="A275" s="30">
        <v>274</v>
      </c>
      <c r="B275" s="13">
        <v>45563</v>
      </c>
      <c r="C275" s="78" t="s">
        <v>1446</v>
      </c>
      <c r="D275" s="4">
        <v>42871621</v>
      </c>
      <c r="E275" s="3" t="s">
        <v>1460</v>
      </c>
      <c r="F275" s="3" t="s">
        <v>1461</v>
      </c>
      <c r="G275" s="3" t="str">
        <f t="shared" si="15"/>
        <v>Angela María Arango García</v>
      </c>
      <c r="H275" s="4" t="s">
        <v>36</v>
      </c>
      <c r="I275" s="15">
        <v>22217</v>
      </c>
      <c r="J275" s="5">
        <f t="shared" si="16"/>
        <v>63</v>
      </c>
      <c r="K275" s="66" t="s">
        <v>48</v>
      </c>
      <c r="L275" s="4">
        <v>3117067513</v>
      </c>
      <c r="M275" s="4" t="s">
        <v>758</v>
      </c>
      <c r="N275" s="21" t="s">
        <v>1462</v>
      </c>
      <c r="O275" s="4" t="s">
        <v>51</v>
      </c>
      <c r="P275" s="4" t="s">
        <v>52</v>
      </c>
      <c r="Q275" s="4" t="s">
        <v>1463</v>
      </c>
      <c r="R275" s="4" t="s">
        <v>1347</v>
      </c>
      <c r="S275" s="4" t="s">
        <v>157</v>
      </c>
      <c r="T275" s="84" t="s">
        <v>1464</v>
      </c>
      <c r="U275" s="9" t="s">
        <v>55</v>
      </c>
      <c r="V275" s="22" t="s">
        <v>461</v>
      </c>
      <c r="W275" s="9"/>
      <c r="X275" s="17" t="s">
        <v>461</v>
      </c>
      <c r="Y275" s="17">
        <v>121</v>
      </c>
      <c r="Z275" s="17">
        <v>82</v>
      </c>
      <c r="AA275" s="17">
        <v>69</v>
      </c>
      <c r="AB275" s="17">
        <v>1.62</v>
      </c>
      <c r="AC275" s="35">
        <f t="shared" si="14"/>
        <v>26.291723822588015</v>
      </c>
      <c r="AD275" s="17" t="s">
        <v>60</v>
      </c>
      <c r="AE275" s="9" t="s">
        <v>46</v>
      </c>
      <c r="AF275" s="17"/>
      <c r="AG275" s="22"/>
      <c r="AH275" s="94" t="s">
        <v>1453</v>
      </c>
    </row>
    <row r="276" spans="1:34" customFormat="1" ht="70.5" customHeight="1" x14ac:dyDescent="0.3">
      <c r="A276" s="30">
        <v>275</v>
      </c>
      <c r="B276" s="13">
        <v>45563</v>
      </c>
      <c r="C276" s="78" t="s">
        <v>1446</v>
      </c>
      <c r="D276" s="4">
        <v>1035232422</v>
      </c>
      <c r="E276" s="3" t="s">
        <v>1465</v>
      </c>
      <c r="F276" s="3" t="s">
        <v>1466</v>
      </c>
      <c r="G276" s="3" t="str">
        <f t="shared" si="15"/>
        <v>Carolina Martínez Hernández</v>
      </c>
      <c r="H276" s="4" t="s">
        <v>36</v>
      </c>
      <c r="I276" s="15">
        <v>35178</v>
      </c>
      <c r="J276" s="5">
        <f t="shared" si="16"/>
        <v>28</v>
      </c>
      <c r="K276" s="18" t="s">
        <v>74</v>
      </c>
      <c r="L276" s="4">
        <v>3193799040</v>
      </c>
      <c r="M276" s="4" t="s">
        <v>720</v>
      </c>
      <c r="N276" s="17" t="s">
        <v>1467</v>
      </c>
      <c r="O276" s="4" t="s">
        <v>51</v>
      </c>
      <c r="P276" s="4" t="s">
        <v>40</v>
      </c>
      <c r="Q276" s="4" t="s">
        <v>1468</v>
      </c>
      <c r="R276" s="4" t="s">
        <v>1468</v>
      </c>
      <c r="S276" s="4" t="s">
        <v>131</v>
      </c>
      <c r="T276" s="84" t="s">
        <v>1458</v>
      </c>
      <c r="U276" s="9" t="s">
        <v>55</v>
      </c>
      <c r="V276" s="22" t="s">
        <v>1469</v>
      </c>
      <c r="W276" s="9"/>
      <c r="X276" s="17" t="s">
        <v>461</v>
      </c>
      <c r="Y276" s="17">
        <v>104</v>
      </c>
      <c r="Z276" s="17">
        <v>72</v>
      </c>
      <c r="AA276" s="17">
        <v>42</v>
      </c>
      <c r="AB276" s="17">
        <v>1.6</v>
      </c>
      <c r="AC276" s="35">
        <f t="shared" si="14"/>
        <v>16.406249999999996</v>
      </c>
      <c r="AD276" s="17" t="s">
        <v>76</v>
      </c>
      <c r="AE276" s="9" t="s">
        <v>46</v>
      </c>
      <c r="AF276" s="17"/>
      <c r="AG276" s="22"/>
      <c r="AH276" s="94" t="s">
        <v>1470</v>
      </c>
    </row>
    <row r="277" spans="1:34" customFormat="1" ht="70.5" customHeight="1" x14ac:dyDescent="0.3">
      <c r="A277" s="30">
        <v>276</v>
      </c>
      <c r="B277" s="13">
        <v>45563</v>
      </c>
      <c r="C277" s="78" t="s">
        <v>1446</v>
      </c>
      <c r="D277" s="4">
        <v>42772630</v>
      </c>
      <c r="E277" s="3" t="s">
        <v>1471</v>
      </c>
      <c r="F277" s="3" t="s">
        <v>1472</v>
      </c>
      <c r="G277" s="3" t="str">
        <f t="shared" si="15"/>
        <v>Beatriz Betancur Espinal</v>
      </c>
      <c r="H277" s="4" t="s">
        <v>36</v>
      </c>
      <c r="I277" s="15">
        <v>24118</v>
      </c>
      <c r="J277" s="5">
        <f t="shared" si="16"/>
        <v>58</v>
      </c>
      <c r="K277" s="18" t="s">
        <v>37</v>
      </c>
      <c r="L277" s="4">
        <v>3122406691</v>
      </c>
      <c r="M277" s="4" t="s">
        <v>729</v>
      </c>
      <c r="N277" s="4"/>
      <c r="O277" s="4" t="s">
        <v>51</v>
      </c>
      <c r="P277" s="4" t="s">
        <v>40</v>
      </c>
      <c r="Q277" s="4" t="s">
        <v>1473</v>
      </c>
      <c r="R277" s="4" t="s">
        <v>1347</v>
      </c>
      <c r="S277" s="4" t="s">
        <v>131</v>
      </c>
      <c r="T277" s="84" t="s">
        <v>1458</v>
      </c>
      <c r="U277" s="88" t="s">
        <v>140</v>
      </c>
      <c r="V277" s="22" t="s">
        <v>1474</v>
      </c>
      <c r="W277" s="9"/>
      <c r="X277" s="17" t="s">
        <v>461</v>
      </c>
      <c r="Y277" s="17">
        <v>119</v>
      </c>
      <c r="Z277" s="17">
        <v>77</v>
      </c>
      <c r="AA277" s="17">
        <v>81</v>
      </c>
      <c r="AB277" s="17">
        <v>1.64</v>
      </c>
      <c r="AC277" s="35">
        <f t="shared" si="14"/>
        <v>30.116002379535995</v>
      </c>
      <c r="AD277" s="17" t="s">
        <v>76</v>
      </c>
      <c r="AE277" s="9" t="s">
        <v>46</v>
      </c>
      <c r="AF277" s="17"/>
      <c r="AG277" s="22"/>
      <c r="AH277" s="94" t="s">
        <v>1453</v>
      </c>
    </row>
    <row r="278" spans="1:34" customFormat="1" ht="70.5" customHeight="1" x14ac:dyDescent="0.3">
      <c r="A278" s="30">
        <v>277</v>
      </c>
      <c r="B278" s="13">
        <v>45563</v>
      </c>
      <c r="C278" s="78" t="s">
        <v>1446</v>
      </c>
      <c r="D278" s="4">
        <v>43734671</v>
      </c>
      <c r="E278" s="3" t="s">
        <v>1475</v>
      </c>
      <c r="F278" s="3" t="s">
        <v>1476</v>
      </c>
      <c r="G278" s="3" t="str">
        <f t="shared" si="15"/>
        <v>Claudia María Tamayo</v>
      </c>
      <c r="H278" s="4" t="s">
        <v>36</v>
      </c>
      <c r="I278" s="15">
        <v>26373</v>
      </c>
      <c r="J278" s="5">
        <f t="shared" si="16"/>
        <v>52</v>
      </c>
      <c r="K278" s="18" t="s">
        <v>37</v>
      </c>
      <c r="L278" s="4">
        <v>3192539575</v>
      </c>
      <c r="M278" s="4" t="s">
        <v>729</v>
      </c>
      <c r="N278" s="17" t="s">
        <v>1477</v>
      </c>
      <c r="O278" s="4" t="s">
        <v>51</v>
      </c>
      <c r="P278" s="4" t="s">
        <v>40</v>
      </c>
      <c r="Q278" s="4" t="s">
        <v>1478</v>
      </c>
      <c r="R278" s="4" t="s">
        <v>1347</v>
      </c>
      <c r="S278" s="4" t="s">
        <v>157</v>
      </c>
      <c r="T278" s="84" t="s">
        <v>1458</v>
      </c>
      <c r="U278" s="85" t="s">
        <v>43</v>
      </c>
      <c r="V278" s="22" t="s">
        <v>1452</v>
      </c>
      <c r="W278" s="9"/>
      <c r="X278" s="17" t="s">
        <v>461</v>
      </c>
      <c r="Y278" s="17">
        <v>116</v>
      </c>
      <c r="Z278" s="17">
        <v>75</v>
      </c>
      <c r="AA278" s="17">
        <v>50</v>
      </c>
      <c r="AB278" s="17">
        <v>1.45</v>
      </c>
      <c r="AC278" s="35">
        <f t="shared" si="14"/>
        <v>23.781212841854934</v>
      </c>
      <c r="AD278" s="17" t="s">
        <v>841</v>
      </c>
      <c r="AE278" s="9" t="s">
        <v>46</v>
      </c>
      <c r="AF278" s="17"/>
      <c r="AG278" s="22"/>
      <c r="AH278" s="94" t="s">
        <v>1453</v>
      </c>
    </row>
    <row r="279" spans="1:34" customFormat="1" ht="70.5" customHeight="1" x14ac:dyDescent="0.3">
      <c r="A279" s="30">
        <v>278</v>
      </c>
      <c r="B279" s="13">
        <v>45563</v>
      </c>
      <c r="C279" s="78" t="s">
        <v>1446</v>
      </c>
      <c r="D279" s="4">
        <v>8347589</v>
      </c>
      <c r="E279" s="3" t="s">
        <v>1479</v>
      </c>
      <c r="F279" s="3" t="s">
        <v>1480</v>
      </c>
      <c r="G279" s="3" t="str">
        <f t="shared" si="15"/>
        <v>Francisco Carvajal Montoya</v>
      </c>
      <c r="H279" s="4" t="s">
        <v>62</v>
      </c>
      <c r="I279" s="15">
        <v>19222</v>
      </c>
      <c r="J279" s="5">
        <f t="shared" si="16"/>
        <v>72</v>
      </c>
      <c r="K279" s="66" t="s">
        <v>48</v>
      </c>
      <c r="L279" s="4">
        <v>3104369020</v>
      </c>
      <c r="M279" s="4" t="s">
        <v>729</v>
      </c>
      <c r="N279" s="17" t="s">
        <v>1481</v>
      </c>
      <c r="O279" s="4" t="s">
        <v>51</v>
      </c>
      <c r="P279" s="4" t="s">
        <v>52</v>
      </c>
      <c r="Q279" s="4" t="s">
        <v>1482</v>
      </c>
      <c r="R279" s="4" t="s">
        <v>1247</v>
      </c>
      <c r="S279" s="4" t="s">
        <v>131</v>
      </c>
      <c r="T279" s="84" t="s">
        <v>1483</v>
      </c>
      <c r="U279" s="9" t="s">
        <v>55</v>
      </c>
      <c r="V279" s="22" t="s">
        <v>593</v>
      </c>
      <c r="W279" s="9"/>
      <c r="X279" s="17" t="s">
        <v>461</v>
      </c>
      <c r="Y279" s="17">
        <v>149</v>
      </c>
      <c r="Z279" s="17">
        <v>95</v>
      </c>
      <c r="AA279" s="17">
        <v>72</v>
      </c>
      <c r="AB279" s="17">
        <v>1.72</v>
      </c>
      <c r="AC279" s="35">
        <f t="shared" si="14"/>
        <v>24.337479718766904</v>
      </c>
      <c r="AD279" s="17" t="s">
        <v>60</v>
      </c>
      <c r="AE279" s="9" t="s">
        <v>46</v>
      </c>
      <c r="AF279" s="17"/>
      <c r="AG279" s="9" t="s">
        <v>439</v>
      </c>
      <c r="AH279" s="94" t="s">
        <v>1916</v>
      </c>
    </row>
    <row r="280" spans="1:34" customFormat="1" ht="70.5" customHeight="1" x14ac:dyDescent="0.3">
      <c r="A280" s="30">
        <v>279</v>
      </c>
      <c r="B280" s="13">
        <v>45563</v>
      </c>
      <c r="C280" s="78" t="s">
        <v>1446</v>
      </c>
      <c r="D280" s="4">
        <v>1627328</v>
      </c>
      <c r="E280" s="3" t="s">
        <v>1484</v>
      </c>
      <c r="F280" s="3" t="s">
        <v>1485</v>
      </c>
      <c r="G280" s="3" t="str">
        <f t="shared" si="15"/>
        <v>Hospicio Emilio Parra Alvarado</v>
      </c>
      <c r="H280" s="4" t="s">
        <v>62</v>
      </c>
      <c r="I280" s="15">
        <v>19548</v>
      </c>
      <c r="J280" s="5">
        <f t="shared" si="16"/>
        <v>71</v>
      </c>
      <c r="K280" s="18" t="s">
        <v>74</v>
      </c>
      <c r="L280" s="4">
        <v>3116444600</v>
      </c>
      <c r="M280" s="4" t="s">
        <v>729</v>
      </c>
      <c r="N280" s="21" t="s">
        <v>1486</v>
      </c>
      <c r="O280" s="4" t="s">
        <v>247</v>
      </c>
      <c r="P280" s="4" t="s">
        <v>40</v>
      </c>
      <c r="Q280" s="4" t="s">
        <v>1487</v>
      </c>
      <c r="R280" s="4" t="s">
        <v>1347</v>
      </c>
      <c r="S280" s="4" t="s">
        <v>131</v>
      </c>
      <c r="T280" s="84" t="s">
        <v>1483</v>
      </c>
      <c r="U280" s="88" t="s">
        <v>140</v>
      </c>
      <c r="V280" s="22" t="s">
        <v>1488</v>
      </c>
      <c r="W280" s="9"/>
      <c r="X280" s="17" t="s">
        <v>461</v>
      </c>
      <c r="Y280" s="17">
        <v>111</v>
      </c>
      <c r="Z280" s="17">
        <v>61</v>
      </c>
      <c r="AA280" s="17">
        <v>59</v>
      </c>
      <c r="AB280" s="17">
        <v>1.65</v>
      </c>
      <c r="AC280" s="35">
        <f t="shared" si="14"/>
        <v>21.6712580348944</v>
      </c>
      <c r="AD280" s="17" t="s">
        <v>841</v>
      </c>
      <c r="AE280" s="9" t="s">
        <v>56</v>
      </c>
      <c r="AF280" s="87" t="s">
        <v>72</v>
      </c>
      <c r="AG280" s="9" t="s">
        <v>439</v>
      </c>
      <c r="AH280" s="94" t="s">
        <v>1917</v>
      </c>
    </row>
    <row r="281" spans="1:34" customFormat="1" ht="70.5" customHeight="1" x14ac:dyDescent="0.3">
      <c r="A281" s="30">
        <v>280</v>
      </c>
      <c r="B281" s="13">
        <v>45563</v>
      </c>
      <c r="C281" s="78" t="s">
        <v>1446</v>
      </c>
      <c r="D281" s="4">
        <v>43729556</v>
      </c>
      <c r="E281" s="3" t="s">
        <v>1489</v>
      </c>
      <c r="F281" s="3" t="s">
        <v>1490</v>
      </c>
      <c r="G281" s="3" t="str">
        <f t="shared" si="15"/>
        <v>Alba Nury Alcaraz Monsalve</v>
      </c>
      <c r="H281" s="4" t="s">
        <v>36</v>
      </c>
      <c r="I281" s="15">
        <v>25434</v>
      </c>
      <c r="J281" s="5">
        <f t="shared" si="16"/>
        <v>55</v>
      </c>
      <c r="K281" s="18" t="s">
        <v>276</v>
      </c>
      <c r="L281" s="4">
        <v>3015198242</v>
      </c>
      <c r="M281" s="4" t="s">
        <v>720</v>
      </c>
      <c r="N281" s="21" t="s">
        <v>1491</v>
      </c>
      <c r="O281" s="4" t="s">
        <v>134</v>
      </c>
      <c r="P281" s="4" t="s">
        <v>52</v>
      </c>
      <c r="Q281" s="4" t="s">
        <v>1492</v>
      </c>
      <c r="R281" s="4" t="s">
        <v>318</v>
      </c>
      <c r="S281" s="4" t="s">
        <v>157</v>
      </c>
      <c r="T281" s="84" t="s">
        <v>1493</v>
      </c>
      <c r="U281" s="9" t="s">
        <v>55</v>
      </c>
      <c r="V281" s="22" t="s">
        <v>461</v>
      </c>
      <c r="W281" s="9"/>
      <c r="X281" s="17" t="s">
        <v>461</v>
      </c>
      <c r="Y281" s="17">
        <v>116</v>
      </c>
      <c r="Z281" s="17">
        <v>75</v>
      </c>
      <c r="AA281" s="17">
        <v>70</v>
      </c>
      <c r="AB281" s="17">
        <v>1.63</v>
      </c>
      <c r="AC281" s="35">
        <f t="shared" si="14"/>
        <v>26.346494034400994</v>
      </c>
      <c r="AD281" s="17" t="s">
        <v>841</v>
      </c>
      <c r="AE281" s="9" t="s">
        <v>46</v>
      </c>
      <c r="AF281" s="17"/>
      <c r="AG281" s="22"/>
      <c r="AH281" s="94" t="s">
        <v>1494</v>
      </c>
    </row>
    <row r="282" spans="1:34" customFormat="1" ht="70.5" customHeight="1" x14ac:dyDescent="0.3">
      <c r="A282" s="30">
        <v>281</v>
      </c>
      <c r="B282" s="13">
        <v>45563</v>
      </c>
      <c r="C282" s="78" t="s">
        <v>1446</v>
      </c>
      <c r="D282" s="4">
        <v>70876948</v>
      </c>
      <c r="E282" s="3" t="s">
        <v>1495</v>
      </c>
      <c r="F282" s="3" t="s">
        <v>1496</v>
      </c>
      <c r="G282" s="3" t="str">
        <f t="shared" si="15"/>
        <v>Fredy Suárez Osorio</v>
      </c>
      <c r="H282" s="4" t="s">
        <v>62</v>
      </c>
      <c r="I282" s="15">
        <v>23727</v>
      </c>
      <c r="J282" s="5">
        <f t="shared" si="16"/>
        <v>59</v>
      </c>
      <c r="K282" s="18" t="s">
        <v>276</v>
      </c>
      <c r="L282" s="4">
        <v>3128294241</v>
      </c>
      <c r="M282" s="4" t="s">
        <v>720</v>
      </c>
      <c r="N282" s="21" t="s">
        <v>1497</v>
      </c>
      <c r="O282" s="4" t="s">
        <v>51</v>
      </c>
      <c r="P282" s="4" t="s">
        <v>52</v>
      </c>
      <c r="Q282" s="4" t="s">
        <v>1498</v>
      </c>
      <c r="R282" s="4" t="s">
        <v>1195</v>
      </c>
      <c r="S282" s="4" t="s">
        <v>157</v>
      </c>
      <c r="T282" s="84" t="s">
        <v>1499</v>
      </c>
      <c r="U282" s="88" t="s">
        <v>140</v>
      </c>
      <c r="V282" s="22" t="s">
        <v>743</v>
      </c>
      <c r="W282" s="9"/>
      <c r="X282" s="17" t="s">
        <v>461</v>
      </c>
      <c r="Y282" s="17">
        <v>108</v>
      </c>
      <c r="Z282" s="17">
        <v>80</v>
      </c>
      <c r="AA282" s="17">
        <v>61</v>
      </c>
      <c r="AB282" s="17">
        <v>1.59</v>
      </c>
      <c r="AC282" s="35">
        <f t="shared" si="14"/>
        <v>24.128792373719392</v>
      </c>
      <c r="AD282" s="17" t="s">
        <v>76</v>
      </c>
      <c r="AE282" s="9" t="s">
        <v>56</v>
      </c>
      <c r="AF282" s="87" t="s">
        <v>98</v>
      </c>
      <c r="AG282" s="22"/>
      <c r="AH282" s="94" t="s">
        <v>1500</v>
      </c>
    </row>
    <row r="283" spans="1:34" customFormat="1" ht="70.5" customHeight="1" x14ac:dyDescent="0.3">
      <c r="A283" s="30">
        <v>282</v>
      </c>
      <c r="B283" s="13">
        <v>45563</v>
      </c>
      <c r="C283" s="78" t="s">
        <v>1446</v>
      </c>
      <c r="D283" s="4">
        <v>8347003</v>
      </c>
      <c r="E283" s="3" t="s">
        <v>1501</v>
      </c>
      <c r="F283" s="3" t="s">
        <v>1502</v>
      </c>
      <c r="G283" s="3" t="str">
        <f t="shared" si="15"/>
        <v>Luis Humberto González Brand</v>
      </c>
      <c r="H283" s="4" t="s">
        <v>62</v>
      </c>
      <c r="I283" s="15">
        <v>18811</v>
      </c>
      <c r="J283" s="5">
        <f t="shared" si="16"/>
        <v>73</v>
      </c>
      <c r="K283" s="18" t="s">
        <v>74</v>
      </c>
      <c r="L283" s="4">
        <v>3176189295</v>
      </c>
      <c r="M283" s="4" t="s">
        <v>729</v>
      </c>
      <c r="N283" s="17" t="s">
        <v>1503</v>
      </c>
      <c r="O283" s="4" t="s">
        <v>51</v>
      </c>
      <c r="P283" s="4" t="s">
        <v>52</v>
      </c>
      <c r="Q283" s="4" t="s">
        <v>1504</v>
      </c>
      <c r="R283" s="4" t="s">
        <v>1347</v>
      </c>
      <c r="S283" s="4" t="s">
        <v>126</v>
      </c>
      <c r="T283" s="84" t="s">
        <v>1458</v>
      </c>
      <c r="U283" s="88" t="s">
        <v>140</v>
      </c>
      <c r="V283" s="22" t="s">
        <v>152</v>
      </c>
      <c r="W283" s="9"/>
      <c r="X283" s="17" t="s">
        <v>461</v>
      </c>
      <c r="Y283" s="17">
        <v>108</v>
      </c>
      <c r="Z283" s="17">
        <v>80</v>
      </c>
      <c r="AA283" s="17">
        <v>61</v>
      </c>
      <c r="AB283" s="17">
        <v>1.59</v>
      </c>
      <c r="AC283" s="35">
        <f t="shared" si="14"/>
        <v>24.128792373719392</v>
      </c>
      <c r="AD283" s="17" t="s">
        <v>841</v>
      </c>
      <c r="AE283" s="9" t="s">
        <v>56</v>
      </c>
      <c r="AF283" s="87" t="s">
        <v>72</v>
      </c>
      <c r="AG283" s="22"/>
      <c r="AH283" s="94" t="s">
        <v>1505</v>
      </c>
    </row>
    <row r="284" spans="1:34" customFormat="1" ht="70.5" customHeight="1" x14ac:dyDescent="0.3">
      <c r="A284" s="30">
        <v>283</v>
      </c>
      <c r="B284" s="13">
        <v>45563</v>
      </c>
      <c r="C284" s="78" t="s">
        <v>1446</v>
      </c>
      <c r="D284" s="4">
        <v>71617203</v>
      </c>
      <c r="E284" s="3" t="s">
        <v>1506</v>
      </c>
      <c r="F284" s="3" t="s">
        <v>1507</v>
      </c>
      <c r="G284" s="3" t="str">
        <f t="shared" si="15"/>
        <v>Victor Raúl Sepúlveda Castrillón</v>
      </c>
      <c r="H284" s="4" t="s">
        <v>62</v>
      </c>
      <c r="I284" s="15">
        <v>22735</v>
      </c>
      <c r="J284" s="5">
        <f t="shared" si="16"/>
        <v>62</v>
      </c>
      <c r="K284" s="66" t="s">
        <v>48</v>
      </c>
      <c r="L284" s="4">
        <v>3004750522</v>
      </c>
      <c r="M284" s="4" t="s">
        <v>729</v>
      </c>
      <c r="N284" s="17" t="s">
        <v>1508</v>
      </c>
      <c r="O284" s="4" t="s">
        <v>51</v>
      </c>
      <c r="P284" s="4" t="s">
        <v>52</v>
      </c>
      <c r="Q284" s="4" t="s">
        <v>1509</v>
      </c>
      <c r="R284" s="4" t="s">
        <v>1347</v>
      </c>
      <c r="S284" s="4" t="s">
        <v>131</v>
      </c>
      <c r="T284" s="84" t="s">
        <v>1510</v>
      </c>
      <c r="U284" s="9" t="s">
        <v>55</v>
      </c>
      <c r="V284" s="22" t="s">
        <v>1511</v>
      </c>
      <c r="W284" s="9"/>
      <c r="X284" s="17" t="s">
        <v>461</v>
      </c>
      <c r="Y284" s="17">
        <v>116</v>
      </c>
      <c r="Z284" s="17">
        <v>76</v>
      </c>
      <c r="AA284" s="17">
        <v>55</v>
      </c>
      <c r="AB284" s="17">
        <v>1.65</v>
      </c>
      <c r="AC284" s="35">
        <f t="shared" si="14"/>
        <v>20.202020202020204</v>
      </c>
      <c r="AD284" s="17" t="s">
        <v>60</v>
      </c>
      <c r="AE284" s="9" t="s">
        <v>46</v>
      </c>
      <c r="AF284" s="17"/>
      <c r="AG284" s="9" t="s">
        <v>439</v>
      </c>
      <c r="AH284" s="94" t="s">
        <v>1918</v>
      </c>
    </row>
    <row r="285" spans="1:34" customFormat="1" ht="70.5" customHeight="1" x14ac:dyDescent="0.3">
      <c r="A285" s="30">
        <v>284</v>
      </c>
      <c r="B285" s="13">
        <v>45563</v>
      </c>
      <c r="C285" s="78" t="s">
        <v>1446</v>
      </c>
      <c r="D285" s="4">
        <v>11912701</v>
      </c>
      <c r="E285" s="3" t="s">
        <v>1512</v>
      </c>
      <c r="F285" s="3" t="s">
        <v>1513</v>
      </c>
      <c r="G285" s="3" t="str">
        <f t="shared" si="15"/>
        <v xml:space="preserve">Evy Uzcategui Rangel </v>
      </c>
      <c r="H285" s="4" t="s">
        <v>36</v>
      </c>
      <c r="I285" s="15">
        <v>26853</v>
      </c>
      <c r="J285" s="5">
        <f t="shared" si="16"/>
        <v>51</v>
      </c>
      <c r="K285" s="18" t="s">
        <v>37</v>
      </c>
      <c r="L285" s="4">
        <v>3247854672</v>
      </c>
      <c r="M285" s="4" t="s">
        <v>729</v>
      </c>
      <c r="N285" s="21" t="s">
        <v>1514</v>
      </c>
      <c r="O285" s="4" t="s">
        <v>415</v>
      </c>
      <c r="P285" s="4" t="s">
        <v>949</v>
      </c>
      <c r="Q285" s="4" t="s">
        <v>1515</v>
      </c>
      <c r="R285" s="4" t="s">
        <v>1347</v>
      </c>
      <c r="S285" s="4" t="s">
        <v>131</v>
      </c>
      <c r="T285" s="84" t="s">
        <v>1458</v>
      </c>
      <c r="U285" s="88" t="s">
        <v>140</v>
      </c>
      <c r="V285" s="22" t="s">
        <v>461</v>
      </c>
      <c r="W285" s="9"/>
      <c r="X285" s="17" t="s">
        <v>461</v>
      </c>
      <c r="Y285" s="17">
        <v>111</v>
      </c>
      <c r="Z285" s="17">
        <v>74</v>
      </c>
      <c r="AA285" s="17">
        <v>54</v>
      </c>
      <c r="AB285" s="17">
        <v>1.46</v>
      </c>
      <c r="AC285" s="35">
        <f t="shared" ref="AC285:AC345" si="17">AA285/(AB285*AB285)</f>
        <v>25.333083130043164</v>
      </c>
      <c r="AD285" s="17" t="s">
        <v>76</v>
      </c>
      <c r="AE285" s="9" t="s">
        <v>56</v>
      </c>
      <c r="AF285" s="87" t="s">
        <v>57</v>
      </c>
      <c r="AG285" s="22"/>
      <c r="AH285" s="94" t="s">
        <v>1453</v>
      </c>
    </row>
    <row r="286" spans="1:34" customFormat="1" ht="70.5" customHeight="1" x14ac:dyDescent="0.3">
      <c r="A286" s="30">
        <v>285</v>
      </c>
      <c r="B286" s="13">
        <v>45591</v>
      </c>
      <c r="C286" s="78" t="s">
        <v>1516</v>
      </c>
      <c r="D286" s="4">
        <v>43755342</v>
      </c>
      <c r="E286" s="3" t="s">
        <v>1517</v>
      </c>
      <c r="F286" s="3" t="s">
        <v>1518</v>
      </c>
      <c r="G286" s="3" t="str">
        <f t="shared" si="15"/>
        <v>Eliana Beatriz Muñoz Jaramillo</v>
      </c>
      <c r="H286" s="4" t="s">
        <v>36</v>
      </c>
      <c r="I286" s="15">
        <v>25262</v>
      </c>
      <c r="J286" s="5">
        <f t="shared" si="16"/>
        <v>55</v>
      </c>
      <c r="K286" s="18" t="s">
        <v>37</v>
      </c>
      <c r="L286" s="4">
        <v>6042703214</v>
      </c>
      <c r="M286" s="4" t="s">
        <v>720</v>
      </c>
      <c r="N286" s="4"/>
      <c r="O286" s="4" t="s">
        <v>143</v>
      </c>
      <c r="P286" s="4" t="s">
        <v>40</v>
      </c>
      <c r="Q286" s="4" t="s">
        <v>1519</v>
      </c>
      <c r="R286" s="4" t="s">
        <v>1516</v>
      </c>
      <c r="S286" s="4" t="s">
        <v>157</v>
      </c>
      <c r="T286" s="84" t="s">
        <v>1520</v>
      </c>
      <c r="U286" s="9" t="s">
        <v>55</v>
      </c>
      <c r="V286" s="22" t="s">
        <v>1521</v>
      </c>
      <c r="W286" s="9"/>
      <c r="X286" s="17" t="s">
        <v>461</v>
      </c>
      <c r="Y286" s="17">
        <v>119</v>
      </c>
      <c r="Z286" s="17">
        <v>103</v>
      </c>
      <c r="AA286" s="17">
        <v>66</v>
      </c>
      <c r="AB286" s="17">
        <v>1.57</v>
      </c>
      <c r="AC286" s="35">
        <f t="shared" si="17"/>
        <v>26.775934114974238</v>
      </c>
      <c r="AD286" s="17" t="s">
        <v>60</v>
      </c>
      <c r="AE286" s="9" t="s">
        <v>77</v>
      </c>
      <c r="AF286" s="22"/>
      <c r="AG286" s="90" t="s">
        <v>399</v>
      </c>
      <c r="AH286" s="94" t="s">
        <v>1919</v>
      </c>
    </row>
    <row r="287" spans="1:34" customFormat="1" ht="70.5" customHeight="1" x14ac:dyDescent="0.3">
      <c r="A287" s="30">
        <v>286</v>
      </c>
      <c r="B287" s="13">
        <v>45591</v>
      </c>
      <c r="C287" s="78" t="s">
        <v>1516</v>
      </c>
      <c r="D287" s="4">
        <v>43754632</v>
      </c>
      <c r="E287" s="3" t="s">
        <v>1522</v>
      </c>
      <c r="F287" s="3" t="s">
        <v>1518</v>
      </c>
      <c r="G287" s="3" t="str">
        <f t="shared" si="15"/>
        <v>Blanca Mónica Muñoz Jaramillo</v>
      </c>
      <c r="H287" s="4" t="s">
        <v>36</v>
      </c>
      <c r="I287" s="15">
        <v>25262</v>
      </c>
      <c r="J287" s="5">
        <f t="shared" si="16"/>
        <v>55</v>
      </c>
      <c r="K287" s="18" t="s">
        <v>37</v>
      </c>
      <c r="L287" s="4">
        <v>3245353162</v>
      </c>
      <c r="M287" s="4" t="s">
        <v>720</v>
      </c>
      <c r="N287" s="4"/>
      <c r="O287" s="4" t="s">
        <v>143</v>
      </c>
      <c r="P287" s="4" t="s">
        <v>40</v>
      </c>
      <c r="Q287" s="4" t="s">
        <v>1523</v>
      </c>
      <c r="R287" s="4" t="s">
        <v>1516</v>
      </c>
      <c r="S287" s="4" t="s">
        <v>157</v>
      </c>
      <c r="T287" s="84" t="s">
        <v>1524</v>
      </c>
      <c r="U287" s="9" t="s">
        <v>55</v>
      </c>
      <c r="V287" s="22" t="s">
        <v>1521</v>
      </c>
      <c r="W287" s="9"/>
      <c r="X287" s="17" t="s">
        <v>461</v>
      </c>
      <c r="Y287" s="17">
        <v>113</v>
      </c>
      <c r="Z287" s="17">
        <v>84</v>
      </c>
      <c r="AA287" s="17">
        <v>65</v>
      </c>
      <c r="AB287" s="17">
        <v>1.57</v>
      </c>
      <c r="AC287" s="35">
        <f t="shared" si="17"/>
        <v>26.370238143535232</v>
      </c>
      <c r="AD287" s="17" t="s">
        <v>60</v>
      </c>
      <c r="AE287" s="9" t="s">
        <v>77</v>
      </c>
      <c r="AF287" s="22"/>
      <c r="AG287" s="90" t="s">
        <v>399</v>
      </c>
      <c r="AH287" s="94" t="s">
        <v>1920</v>
      </c>
    </row>
    <row r="288" spans="1:34" customFormat="1" ht="70.5" customHeight="1" x14ac:dyDescent="0.3">
      <c r="A288" s="30">
        <v>287</v>
      </c>
      <c r="B288" s="13">
        <v>45591</v>
      </c>
      <c r="C288" s="78" t="s">
        <v>1516</v>
      </c>
      <c r="D288" s="4">
        <v>32332040</v>
      </c>
      <c r="E288" s="3" t="s">
        <v>1525</v>
      </c>
      <c r="F288" s="3" t="s">
        <v>1526</v>
      </c>
      <c r="G288" s="3" t="str">
        <f t="shared" si="15"/>
        <v>María Victoria  León Ortiz</v>
      </c>
      <c r="H288" s="4" t="s">
        <v>36</v>
      </c>
      <c r="I288" s="15">
        <v>18740</v>
      </c>
      <c r="J288" s="5">
        <f t="shared" si="16"/>
        <v>73</v>
      </c>
      <c r="K288" s="18" t="s">
        <v>37</v>
      </c>
      <c r="L288" s="4">
        <v>3057819008</v>
      </c>
      <c r="M288" s="4" t="s">
        <v>720</v>
      </c>
      <c r="N288" s="21" t="s">
        <v>1527</v>
      </c>
      <c r="O288" s="4" t="s">
        <v>51</v>
      </c>
      <c r="P288" s="4" t="s">
        <v>40</v>
      </c>
      <c r="Q288" s="4" t="s">
        <v>1528</v>
      </c>
      <c r="R288" s="4" t="s">
        <v>318</v>
      </c>
      <c r="S288" s="4" t="s">
        <v>131</v>
      </c>
      <c r="T288" s="84" t="s">
        <v>1529</v>
      </c>
      <c r="U288" s="9" t="s">
        <v>55</v>
      </c>
      <c r="V288" s="22" t="s">
        <v>1530</v>
      </c>
      <c r="W288" s="9"/>
      <c r="X288" s="17" t="s">
        <v>461</v>
      </c>
      <c r="Y288" s="17">
        <v>158</v>
      </c>
      <c r="Z288" s="17">
        <v>89</v>
      </c>
      <c r="AA288" s="17">
        <v>52</v>
      </c>
      <c r="AB288" s="17">
        <v>1.54</v>
      </c>
      <c r="AC288" s="35">
        <f t="shared" si="17"/>
        <v>21.926125822229718</v>
      </c>
      <c r="AD288" s="17" t="s">
        <v>60</v>
      </c>
      <c r="AE288" s="9" t="s">
        <v>46</v>
      </c>
      <c r="AF288" s="22"/>
      <c r="AG288" s="12" t="s">
        <v>418</v>
      </c>
      <c r="AH288" s="94" t="s">
        <v>1921</v>
      </c>
    </row>
    <row r="289" spans="1:34" customFormat="1" ht="70.5" customHeight="1" x14ac:dyDescent="0.3">
      <c r="A289" s="30">
        <v>288</v>
      </c>
      <c r="B289" s="13">
        <v>45591</v>
      </c>
      <c r="C289" s="78" t="s">
        <v>1516</v>
      </c>
      <c r="D289" s="4">
        <v>42452909</v>
      </c>
      <c r="E289" s="3" t="s">
        <v>1454</v>
      </c>
      <c r="F289" s="3" t="s">
        <v>1531</v>
      </c>
      <c r="G289" s="3" t="str">
        <f t="shared" si="15"/>
        <v>Beatriz Elena Montoya García</v>
      </c>
      <c r="H289" s="4" t="s">
        <v>36</v>
      </c>
      <c r="I289" s="15">
        <v>23000</v>
      </c>
      <c r="J289" s="5">
        <f t="shared" si="16"/>
        <v>61</v>
      </c>
      <c r="K289" s="18" t="s">
        <v>37</v>
      </c>
      <c r="L289" s="4">
        <v>3001208419</v>
      </c>
      <c r="M289" s="4" t="s">
        <v>720</v>
      </c>
      <c r="N289" s="17" t="s">
        <v>1532</v>
      </c>
      <c r="O289" s="4" t="s">
        <v>51</v>
      </c>
      <c r="P289" s="4" t="s">
        <v>40</v>
      </c>
      <c r="Q289" s="4" t="s">
        <v>1533</v>
      </c>
      <c r="R289" s="4" t="s">
        <v>1516</v>
      </c>
      <c r="S289" s="4" t="s">
        <v>131</v>
      </c>
      <c r="T289" s="84" t="s">
        <v>1534</v>
      </c>
      <c r="U289" s="9" t="s">
        <v>55</v>
      </c>
      <c r="V289" s="22" t="s">
        <v>1329</v>
      </c>
      <c r="W289" s="9"/>
      <c r="X289" s="17" t="s">
        <v>480</v>
      </c>
      <c r="Y289" s="17">
        <v>133</v>
      </c>
      <c r="Z289" s="17">
        <v>80</v>
      </c>
      <c r="AA289" s="17">
        <v>65</v>
      </c>
      <c r="AB289" s="17">
        <v>1.48</v>
      </c>
      <c r="AC289" s="35">
        <f t="shared" si="17"/>
        <v>29.674945215485756</v>
      </c>
      <c r="AD289" s="17" t="s">
        <v>76</v>
      </c>
      <c r="AE289" s="85" t="s">
        <v>77</v>
      </c>
      <c r="AF289" s="17" t="s">
        <v>178</v>
      </c>
      <c r="AG289" s="12" t="s">
        <v>418</v>
      </c>
      <c r="AH289" s="94" t="s">
        <v>1922</v>
      </c>
    </row>
    <row r="290" spans="1:34" customFormat="1" ht="70.5" customHeight="1" x14ac:dyDescent="0.3">
      <c r="A290" s="30">
        <v>289</v>
      </c>
      <c r="B290" s="13">
        <v>45591</v>
      </c>
      <c r="C290" s="78" t="s">
        <v>1516</v>
      </c>
      <c r="D290" s="4">
        <v>32332564</v>
      </c>
      <c r="E290" s="3" t="s">
        <v>1535</v>
      </c>
      <c r="F290" s="3" t="s">
        <v>1536</v>
      </c>
      <c r="G290" s="3" t="str">
        <f t="shared" si="15"/>
        <v>Olga Lucía Uribe Vélez</v>
      </c>
      <c r="H290" s="4" t="s">
        <v>36</v>
      </c>
      <c r="I290" s="15">
        <v>19103</v>
      </c>
      <c r="J290" s="5">
        <f t="shared" si="16"/>
        <v>72</v>
      </c>
      <c r="K290" s="66" t="s">
        <v>48</v>
      </c>
      <c r="L290" s="4">
        <v>3015407311</v>
      </c>
      <c r="M290" s="4" t="s">
        <v>720</v>
      </c>
      <c r="N290" s="4"/>
      <c r="O290" s="4" t="s">
        <v>51</v>
      </c>
      <c r="P290" s="4" t="s">
        <v>52</v>
      </c>
      <c r="Q290" s="4" t="s">
        <v>1537</v>
      </c>
      <c r="R290" s="4" t="s">
        <v>1516</v>
      </c>
      <c r="S290" s="4" t="s">
        <v>157</v>
      </c>
      <c r="T290" s="84" t="s">
        <v>1538</v>
      </c>
      <c r="U290" s="88" t="s">
        <v>140</v>
      </c>
      <c r="V290" s="22" t="s">
        <v>1539</v>
      </c>
      <c r="W290" s="9"/>
      <c r="X290" s="17" t="s">
        <v>480</v>
      </c>
      <c r="Y290" s="17">
        <v>117</v>
      </c>
      <c r="Z290" s="17">
        <v>93</v>
      </c>
      <c r="AA290" s="17">
        <v>53</v>
      </c>
      <c r="AB290" s="17">
        <v>1.54</v>
      </c>
      <c r="AC290" s="35">
        <f t="shared" si="17"/>
        <v>22.347782088041829</v>
      </c>
      <c r="AD290" s="17" t="s">
        <v>76</v>
      </c>
      <c r="AE290" s="9" t="s">
        <v>77</v>
      </c>
      <c r="AF290" s="22"/>
      <c r="AG290" s="9" t="s">
        <v>439</v>
      </c>
      <c r="AH290" s="94" t="s">
        <v>1923</v>
      </c>
    </row>
    <row r="291" spans="1:34" customFormat="1" ht="70.5" customHeight="1" x14ac:dyDescent="0.3">
      <c r="A291" s="30">
        <v>290</v>
      </c>
      <c r="B291" s="13">
        <v>45591</v>
      </c>
      <c r="C291" s="78" t="s">
        <v>1516</v>
      </c>
      <c r="D291" s="4">
        <v>1038867426</v>
      </c>
      <c r="E291" s="3" t="s">
        <v>1540</v>
      </c>
      <c r="F291" s="3" t="s">
        <v>1541</v>
      </c>
      <c r="G291" s="3" t="str">
        <f t="shared" si="15"/>
        <v>Samuel Villada Torres</v>
      </c>
      <c r="H291" s="4" t="s">
        <v>62</v>
      </c>
      <c r="I291" s="15">
        <v>38630</v>
      </c>
      <c r="J291" s="5">
        <f t="shared" si="16"/>
        <v>19</v>
      </c>
      <c r="K291" s="18" t="s">
        <v>203</v>
      </c>
      <c r="L291" s="4">
        <v>3043483376</v>
      </c>
      <c r="M291" s="4" t="s">
        <v>720</v>
      </c>
      <c r="N291" s="17" t="s">
        <v>1542</v>
      </c>
      <c r="O291" s="4" t="s">
        <v>134</v>
      </c>
      <c r="P291" s="4" t="s">
        <v>40</v>
      </c>
      <c r="Q291" s="4" t="s">
        <v>1543</v>
      </c>
      <c r="R291" s="4" t="s">
        <v>1544</v>
      </c>
      <c r="S291" s="4" t="s">
        <v>126</v>
      </c>
      <c r="T291" s="84" t="s">
        <v>1545</v>
      </c>
      <c r="U291" s="85" t="s">
        <v>43</v>
      </c>
      <c r="V291" s="22" t="s">
        <v>1354</v>
      </c>
      <c r="W291" s="9"/>
      <c r="X291" s="17" t="s">
        <v>480</v>
      </c>
      <c r="Y291" s="17">
        <v>120</v>
      </c>
      <c r="Z291" s="17">
        <v>105</v>
      </c>
      <c r="AA291" s="17">
        <v>85</v>
      </c>
      <c r="AB291" s="17">
        <v>1.87</v>
      </c>
      <c r="AC291" s="35">
        <f t="shared" si="17"/>
        <v>24.307243558580453</v>
      </c>
      <c r="AD291" s="17" t="s">
        <v>60</v>
      </c>
      <c r="AE291" s="9" t="s">
        <v>77</v>
      </c>
      <c r="AF291" s="22"/>
      <c r="AG291" s="9" t="s">
        <v>406</v>
      </c>
      <c r="AH291" s="94" t="s">
        <v>1924</v>
      </c>
    </row>
    <row r="292" spans="1:34" customFormat="1" ht="70.5" customHeight="1" x14ac:dyDescent="0.3">
      <c r="A292" s="30">
        <v>291</v>
      </c>
      <c r="B292" s="13">
        <v>45591</v>
      </c>
      <c r="C292" s="78" t="s">
        <v>1516</v>
      </c>
      <c r="D292" s="4">
        <v>1037592623</v>
      </c>
      <c r="E292" s="3" t="s">
        <v>823</v>
      </c>
      <c r="F292" s="3" t="s">
        <v>1546</v>
      </c>
      <c r="G292" s="3" t="str">
        <f t="shared" si="15"/>
        <v xml:space="preserve">Juan Camilo Montoya Jaraba </v>
      </c>
      <c r="H292" s="4" t="s">
        <v>62</v>
      </c>
      <c r="I292" s="15">
        <v>32499</v>
      </c>
      <c r="J292" s="5">
        <f t="shared" si="16"/>
        <v>35</v>
      </c>
      <c r="K292" s="18" t="s">
        <v>63</v>
      </c>
      <c r="L292" s="4">
        <v>3002437948</v>
      </c>
      <c r="M292" s="4" t="s">
        <v>720</v>
      </c>
      <c r="N292" s="21" t="s">
        <v>1547</v>
      </c>
      <c r="O292" s="4" t="s">
        <v>143</v>
      </c>
      <c r="P292" s="4" t="s">
        <v>40</v>
      </c>
      <c r="Q292" s="4" t="s">
        <v>1548</v>
      </c>
      <c r="R292" s="4" t="s">
        <v>1516</v>
      </c>
      <c r="S292" s="4" t="s">
        <v>157</v>
      </c>
      <c r="T292" s="84" t="s">
        <v>1549</v>
      </c>
      <c r="U292" s="9" t="s">
        <v>55</v>
      </c>
      <c r="V292" s="22" t="s">
        <v>1354</v>
      </c>
      <c r="W292" s="9"/>
      <c r="X292" s="17" t="s">
        <v>461</v>
      </c>
      <c r="Y292" s="17">
        <v>121</v>
      </c>
      <c r="Z292" s="17">
        <v>75</v>
      </c>
      <c r="AA292" s="17">
        <v>68</v>
      </c>
      <c r="AB292" s="17">
        <v>1.68</v>
      </c>
      <c r="AC292" s="35">
        <f t="shared" si="17"/>
        <v>24.092970521541954</v>
      </c>
      <c r="AD292" s="17" t="s">
        <v>60</v>
      </c>
      <c r="AE292" s="9" t="s">
        <v>77</v>
      </c>
      <c r="AF292" s="22"/>
      <c r="AG292" s="90" t="s">
        <v>399</v>
      </c>
      <c r="AH292" s="94" t="s">
        <v>1925</v>
      </c>
    </row>
    <row r="293" spans="1:34" customFormat="1" ht="70.5" customHeight="1" x14ac:dyDescent="0.3">
      <c r="A293" s="30">
        <v>292</v>
      </c>
      <c r="B293" s="13">
        <v>45591</v>
      </c>
      <c r="C293" s="78" t="s">
        <v>1516</v>
      </c>
      <c r="D293" s="4">
        <v>42891625</v>
      </c>
      <c r="E293" s="3" t="s">
        <v>1550</v>
      </c>
      <c r="F293" s="3" t="s">
        <v>1551</v>
      </c>
      <c r="G293" s="3" t="str">
        <f t="shared" si="15"/>
        <v>María Yuliedt Holguín Ocampo</v>
      </c>
      <c r="H293" s="4" t="s">
        <v>36</v>
      </c>
      <c r="I293" s="15">
        <v>24446</v>
      </c>
      <c r="J293" s="5">
        <f t="shared" si="16"/>
        <v>57</v>
      </c>
      <c r="K293" s="18" t="s">
        <v>949</v>
      </c>
      <c r="L293" s="4">
        <v>3148527086</v>
      </c>
      <c r="M293" s="4" t="s">
        <v>720</v>
      </c>
      <c r="N293" s="21" t="s">
        <v>1552</v>
      </c>
      <c r="O293" s="4" t="s">
        <v>51</v>
      </c>
      <c r="P293" s="4" t="s">
        <v>52</v>
      </c>
      <c r="Q293" s="4" t="s">
        <v>1553</v>
      </c>
      <c r="R293" s="4" t="s">
        <v>1554</v>
      </c>
      <c r="S293" s="4" t="s">
        <v>131</v>
      </c>
      <c r="T293" s="84" t="s">
        <v>1555</v>
      </c>
      <c r="U293" s="9" t="s">
        <v>55</v>
      </c>
      <c r="V293" s="22" t="s">
        <v>1556</v>
      </c>
      <c r="W293" s="9"/>
      <c r="X293" s="17" t="s">
        <v>461</v>
      </c>
      <c r="Y293" s="17">
        <v>97</v>
      </c>
      <c r="Z293" s="17">
        <v>64</v>
      </c>
      <c r="AA293" s="17">
        <v>77</v>
      </c>
      <c r="AB293" s="17">
        <v>1.54</v>
      </c>
      <c r="AC293" s="35">
        <f t="shared" si="17"/>
        <v>32.467532467532472</v>
      </c>
      <c r="AD293" s="17" t="s">
        <v>60</v>
      </c>
      <c r="AE293" s="9" t="s">
        <v>77</v>
      </c>
      <c r="AF293" s="22"/>
      <c r="AG293" s="90" t="s">
        <v>399</v>
      </c>
      <c r="AH293" s="94" t="s">
        <v>1926</v>
      </c>
    </row>
    <row r="294" spans="1:34" customFormat="1" ht="70.5" customHeight="1" x14ac:dyDescent="0.3">
      <c r="A294" s="30">
        <v>293</v>
      </c>
      <c r="B294" s="13">
        <v>45591</v>
      </c>
      <c r="C294" s="78" t="s">
        <v>1516</v>
      </c>
      <c r="D294" s="4">
        <v>70547859</v>
      </c>
      <c r="E294" s="3" t="s">
        <v>1557</v>
      </c>
      <c r="F294" s="3" t="s">
        <v>1558</v>
      </c>
      <c r="G294" s="3" t="str">
        <f t="shared" si="15"/>
        <v>Fabio Alberto Vargas Tabares</v>
      </c>
      <c r="H294" s="4" t="s">
        <v>62</v>
      </c>
      <c r="I294" s="15">
        <v>21393</v>
      </c>
      <c r="J294" s="5">
        <f t="shared" si="16"/>
        <v>66</v>
      </c>
      <c r="K294" s="18" t="s">
        <v>63</v>
      </c>
      <c r="L294" s="4">
        <v>3148774944</v>
      </c>
      <c r="M294" s="4" t="s">
        <v>720</v>
      </c>
      <c r="N294" s="4"/>
      <c r="O294" s="4" t="s">
        <v>143</v>
      </c>
      <c r="P294" s="4" t="s">
        <v>40</v>
      </c>
      <c r="Q294" s="4" t="s">
        <v>1559</v>
      </c>
      <c r="R294" s="4" t="s">
        <v>1516</v>
      </c>
      <c r="S294" s="4" t="s">
        <v>131</v>
      </c>
      <c r="T294" s="84" t="s">
        <v>1560</v>
      </c>
      <c r="U294" s="88" t="s">
        <v>140</v>
      </c>
      <c r="V294" s="22" t="s">
        <v>1561</v>
      </c>
      <c r="W294" s="9"/>
      <c r="X294" s="17" t="s">
        <v>480</v>
      </c>
      <c r="Y294" s="17">
        <v>96</v>
      </c>
      <c r="Z294" s="17">
        <v>69</v>
      </c>
      <c r="AA294" s="17">
        <v>53</v>
      </c>
      <c r="AB294" s="17">
        <v>1.7</v>
      </c>
      <c r="AC294" s="35">
        <f t="shared" si="17"/>
        <v>18.339100346020764</v>
      </c>
      <c r="AD294" s="17" t="s">
        <v>76</v>
      </c>
      <c r="AE294" s="9" t="s">
        <v>56</v>
      </c>
      <c r="AF294" s="89" t="s">
        <v>1562</v>
      </c>
      <c r="AG294" s="9" t="s">
        <v>439</v>
      </c>
      <c r="AH294" s="94" t="s">
        <v>1927</v>
      </c>
    </row>
    <row r="295" spans="1:34" customFormat="1" ht="70.5" customHeight="1" x14ac:dyDescent="0.3">
      <c r="A295" s="30">
        <v>294</v>
      </c>
      <c r="B295" s="13">
        <v>45591</v>
      </c>
      <c r="C295" s="78" t="s">
        <v>1516</v>
      </c>
      <c r="D295" s="4">
        <v>32310827</v>
      </c>
      <c r="E295" s="3" t="s">
        <v>1563</v>
      </c>
      <c r="F295" s="3" t="s">
        <v>1564</v>
      </c>
      <c r="G295" s="3" t="str">
        <f t="shared" si="15"/>
        <v>Luz Marleny Atehortúa Sánchez</v>
      </c>
      <c r="H295" s="4" t="s">
        <v>36</v>
      </c>
      <c r="I295" s="15">
        <v>20806</v>
      </c>
      <c r="J295" s="5">
        <f t="shared" si="16"/>
        <v>67</v>
      </c>
      <c r="K295" s="66" t="s">
        <v>48</v>
      </c>
      <c r="L295" s="4">
        <v>3196271161</v>
      </c>
      <c r="M295" s="4" t="s">
        <v>729</v>
      </c>
      <c r="N295" s="4"/>
      <c r="O295" s="4" t="s">
        <v>51</v>
      </c>
      <c r="P295" s="4" t="s">
        <v>52</v>
      </c>
      <c r="Q295" s="4" t="s">
        <v>1565</v>
      </c>
      <c r="R295" s="4" t="s">
        <v>1516</v>
      </c>
      <c r="S295" s="4" t="s">
        <v>157</v>
      </c>
      <c r="T295" s="84" t="s">
        <v>1566</v>
      </c>
      <c r="U295" s="88" t="s">
        <v>140</v>
      </c>
      <c r="V295" s="22" t="s">
        <v>152</v>
      </c>
      <c r="W295" s="9"/>
      <c r="X295" s="17" t="s">
        <v>461</v>
      </c>
      <c r="Y295" s="17">
        <v>170</v>
      </c>
      <c r="Z295" s="17">
        <v>86</v>
      </c>
      <c r="AA295" s="17">
        <v>45</v>
      </c>
      <c r="AB295" s="17">
        <v>1.56</v>
      </c>
      <c r="AC295" s="35">
        <f t="shared" si="17"/>
        <v>18.491124260355029</v>
      </c>
      <c r="AD295" s="17" t="s">
        <v>76</v>
      </c>
      <c r="AE295" s="9" t="s">
        <v>77</v>
      </c>
      <c r="AF295" s="22"/>
      <c r="AG295" s="9" t="s">
        <v>439</v>
      </c>
      <c r="AH295" s="94" t="s">
        <v>1928</v>
      </c>
    </row>
    <row r="296" spans="1:34" customFormat="1" ht="70.5" customHeight="1" x14ac:dyDescent="0.3">
      <c r="A296" s="30">
        <v>295</v>
      </c>
      <c r="B296" s="13">
        <v>45591</v>
      </c>
      <c r="C296" s="78" t="s">
        <v>1516</v>
      </c>
      <c r="D296" s="4">
        <v>32244305</v>
      </c>
      <c r="E296" s="3" t="s">
        <v>1567</v>
      </c>
      <c r="F296" s="3" t="s">
        <v>1568</v>
      </c>
      <c r="G296" s="3" t="str">
        <f t="shared" si="15"/>
        <v>Yennifer  Quintero Escobar</v>
      </c>
      <c r="H296" s="4" t="s">
        <v>36</v>
      </c>
      <c r="I296" s="15">
        <v>30596</v>
      </c>
      <c r="J296" s="5">
        <f t="shared" si="16"/>
        <v>41</v>
      </c>
      <c r="K296" s="18" t="s">
        <v>276</v>
      </c>
      <c r="L296" s="4">
        <v>3182386321</v>
      </c>
      <c r="M296" s="4" t="s">
        <v>720</v>
      </c>
      <c r="N296" s="17" t="s">
        <v>1569</v>
      </c>
      <c r="O296" s="4" t="s">
        <v>51</v>
      </c>
      <c r="P296" s="4" t="s">
        <v>52</v>
      </c>
      <c r="Q296" s="4" t="s">
        <v>1570</v>
      </c>
      <c r="R296" s="4" t="s">
        <v>1516</v>
      </c>
      <c r="S296" s="4" t="s">
        <v>131</v>
      </c>
      <c r="T296" s="84" t="s">
        <v>1571</v>
      </c>
      <c r="U296" s="9" t="s">
        <v>55</v>
      </c>
      <c r="V296" s="22" t="s">
        <v>1572</v>
      </c>
      <c r="W296" s="9"/>
      <c r="X296" s="17" t="s">
        <v>461</v>
      </c>
      <c r="Y296" s="17">
        <v>110</v>
      </c>
      <c r="Z296" s="17">
        <v>84</v>
      </c>
      <c r="AA296" s="17">
        <v>70</v>
      </c>
      <c r="AB296" s="17">
        <v>1.59</v>
      </c>
      <c r="AC296" s="35">
        <f t="shared" si="17"/>
        <v>27.688778133776353</v>
      </c>
      <c r="AD296" s="17" t="s">
        <v>76</v>
      </c>
      <c r="AE296" s="85" t="s">
        <v>77</v>
      </c>
      <c r="AF296" s="22" t="s">
        <v>1426</v>
      </c>
      <c r="AG296" s="90" t="s">
        <v>399</v>
      </c>
      <c r="AH296" s="94" t="s">
        <v>1929</v>
      </c>
    </row>
    <row r="297" spans="1:34" customFormat="1" ht="70.5" customHeight="1" x14ac:dyDescent="0.3">
      <c r="A297" s="30">
        <v>296</v>
      </c>
      <c r="B297" s="13">
        <v>45591</v>
      </c>
      <c r="C297" s="78" t="s">
        <v>1516</v>
      </c>
      <c r="D297" s="4">
        <v>43729614</v>
      </c>
      <c r="E297" s="3" t="s">
        <v>1573</v>
      </c>
      <c r="F297" s="3" t="s">
        <v>1574</v>
      </c>
      <c r="G297" s="3" t="str">
        <f t="shared" si="15"/>
        <v>María Estella Barrera</v>
      </c>
      <c r="H297" s="4" t="s">
        <v>36</v>
      </c>
      <c r="I297" s="15">
        <v>21216</v>
      </c>
      <c r="J297" s="5">
        <f t="shared" si="16"/>
        <v>66</v>
      </c>
      <c r="K297" s="18" t="s">
        <v>63</v>
      </c>
      <c r="L297" s="4">
        <v>3016527480</v>
      </c>
      <c r="M297" s="4" t="s">
        <v>720</v>
      </c>
      <c r="N297" s="21" t="s">
        <v>1575</v>
      </c>
      <c r="O297" s="4" t="s">
        <v>143</v>
      </c>
      <c r="P297" s="4" t="s">
        <v>40</v>
      </c>
      <c r="Q297" s="4" t="s">
        <v>1576</v>
      </c>
      <c r="R297" s="4" t="s">
        <v>318</v>
      </c>
      <c r="S297" s="4" t="s">
        <v>157</v>
      </c>
      <c r="T297" s="84" t="s">
        <v>1577</v>
      </c>
      <c r="U297" s="9" t="s">
        <v>55</v>
      </c>
      <c r="V297" s="22" t="s">
        <v>1578</v>
      </c>
      <c r="W297" s="9"/>
      <c r="X297" s="17" t="s">
        <v>461</v>
      </c>
      <c r="Y297" s="17">
        <v>149</v>
      </c>
      <c r="Z297" s="17">
        <v>89</v>
      </c>
      <c r="AA297" s="17">
        <v>43</v>
      </c>
      <c r="AB297" s="17">
        <v>1.43</v>
      </c>
      <c r="AC297" s="35">
        <f t="shared" si="17"/>
        <v>21.027923125825225</v>
      </c>
      <c r="AD297" s="17" t="s">
        <v>76</v>
      </c>
      <c r="AE297" s="9" t="s">
        <v>56</v>
      </c>
      <c r="AF297" s="87" t="s">
        <v>244</v>
      </c>
      <c r="AG297" s="9" t="s">
        <v>439</v>
      </c>
      <c r="AH297" s="94" t="s">
        <v>1930</v>
      </c>
    </row>
    <row r="298" spans="1:34" customFormat="1" ht="70.5" customHeight="1" x14ac:dyDescent="0.3">
      <c r="A298" s="30">
        <v>297</v>
      </c>
      <c r="B298" s="13">
        <v>45591</v>
      </c>
      <c r="C298" s="78" t="s">
        <v>1516</v>
      </c>
      <c r="D298" s="4">
        <v>42867704</v>
      </c>
      <c r="E298" s="3" t="s">
        <v>1579</v>
      </c>
      <c r="F298" s="3" t="s">
        <v>1580</v>
      </c>
      <c r="G298" s="3" t="str">
        <f t="shared" si="15"/>
        <v>Martha Cecilia Hurtado García</v>
      </c>
      <c r="H298" s="4" t="s">
        <v>36</v>
      </c>
      <c r="I298" s="15">
        <v>21362</v>
      </c>
      <c r="J298" s="5">
        <f t="shared" si="16"/>
        <v>66</v>
      </c>
      <c r="K298" s="18" t="s">
        <v>37</v>
      </c>
      <c r="L298" s="4">
        <v>3013930471</v>
      </c>
      <c r="M298" s="4" t="s">
        <v>758</v>
      </c>
      <c r="N298" s="17" t="s">
        <v>1581</v>
      </c>
      <c r="O298" s="4" t="s">
        <v>51</v>
      </c>
      <c r="P298" s="4" t="s">
        <v>40</v>
      </c>
      <c r="Q298" s="4" t="s">
        <v>1582</v>
      </c>
      <c r="R298" s="4" t="s">
        <v>649</v>
      </c>
      <c r="S298" s="4" t="s">
        <v>157</v>
      </c>
      <c r="T298" s="84" t="s">
        <v>1583</v>
      </c>
      <c r="U298" s="9" t="s">
        <v>55</v>
      </c>
      <c r="V298" s="22" t="s">
        <v>1290</v>
      </c>
      <c r="W298" s="9"/>
      <c r="X298" s="17" t="s">
        <v>480</v>
      </c>
      <c r="Y298" s="17">
        <v>126</v>
      </c>
      <c r="Z298" s="17">
        <v>82</v>
      </c>
      <c r="AA298" s="17">
        <v>60</v>
      </c>
      <c r="AB298" s="17">
        <v>1.55</v>
      </c>
      <c r="AC298" s="35">
        <f t="shared" si="17"/>
        <v>24.973985431841829</v>
      </c>
      <c r="AD298" s="17" t="s">
        <v>60</v>
      </c>
      <c r="AE298" s="9" t="s">
        <v>56</v>
      </c>
      <c r="AF298" s="89" t="s">
        <v>1584</v>
      </c>
      <c r="AG298" s="9" t="s">
        <v>439</v>
      </c>
      <c r="AH298" s="94" t="s">
        <v>1931</v>
      </c>
    </row>
    <row r="299" spans="1:34" customFormat="1" ht="70.5" customHeight="1" x14ac:dyDescent="0.3">
      <c r="A299" s="30">
        <v>298</v>
      </c>
      <c r="B299" s="13">
        <v>45591</v>
      </c>
      <c r="C299" s="78" t="s">
        <v>1516</v>
      </c>
      <c r="D299" s="4">
        <v>70546051</v>
      </c>
      <c r="E299" s="3" t="s">
        <v>1585</v>
      </c>
      <c r="F299" s="3" t="s">
        <v>1580</v>
      </c>
      <c r="G299" s="3" t="str">
        <f t="shared" si="15"/>
        <v>Oscar de Jesús Hurtado García</v>
      </c>
      <c r="H299" s="4" t="s">
        <v>62</v>
      </c>
      <c r="I299" s="15">
        <v>20362</v>
      </c>
      <c r="J299" s="5">
        <f t="shared" si="16"/>
        <v>69</v>
      </c>
      <c r="K299" s="18" t="s">
        <v>63</v>
      </c>
      <c r="L299" s="4">
        <v>3003093382</v>
      </c>
      <c r="M299" s="4" t="s">
        <v>720</v>
      </c>
      <c r="N299" s="21" t="s">
        <v>1581</v>
      </c>
      <c r="O299" s="4" t="s">
        <v>143</v>
      </c>
      <c r="P299" s="4" t="s">
        <v>40</v>
      </c>
      <c r="Q299" s="4" t="s">
        <v>1586</v>
      </c>
      <c r="R299" s="4" t="s">
        <v>649</v>
      </c>
      <c r="S299" s="4" t="s">
        <v>131</v>
      </c>
      <c r="T299" s="84" t="s">
        <v>1587</v>
      </c>
      <c r="U299" s="9" t="s">
        <v>55</v>
      </c>
      <c r="V299" s="22" t="s">
        <v>1588</v>
      </c>
      <c r="W299" s="9"/>
      <c r="X299" s="17" t="s">
        <v>480</v>
      </c>
      <c r="Y299" s="17">
        <v>92</v>
      </c>
      <c r="Z299" s="17">
        <v>61</v>
      </c>
      <c r="AA299" s="17">
        <v>42</v>
      </c>
      <c r="AB299" s="17">
        <v>1.6</v>
      </c>
      <c r="AC299" s="35">
        <f t="shared" si="17"/>
        <v>16.406249999999996</v>
      </c>
      <c r="AD299" s="17" t="s">
        <v>76</v>
      </c>
      <c r="AE299" s="9" t="s">
        <v>56</v>
      </c>
      <c r="AF299" s="89" t="s">
        <v>153</v>
      </c>
      <c r="AG299" s="9" t="s">
        <v>439</v>
      </c>
      <c r="AH299" s="94" t="s">
        <v>1932</v>
      </c>
    </row>
    <row r="300" spans="1:34" customFormat="1" ht="70.5" customHeight="1" x14ac:dyDescent="0.3">
      <c r="A300" s="30">
        <v>299</v>
      </c>
      <c r="B300" s="13">
        <v>45591</v>
      </c>
      <c r="C300" s="78" t="s">
        <v>1516</v>
      </c>
      <c r="D300" s="4">
        <v>32517325</v>
      </c>
      <c r="E300" s="3" t="s">
        <v>1589</v>
      </c>
      <c r="F300" s="3" t="s">
        <v>1590</v>
      </c>
      <c r="G300" s="3" t="str">
        <f t="shared" si="15"/>
        <v>Reina Cecilia Chavarría</v>
      </c>
      <c r="H300" s="4" t="s">
        <v>36</v>
      </c>
      <c r="I300" s="15">
        <v>18396</v>
      </c>
      <c r="J300" s="5">
        <f t="shared" si="16"/>
        <v>74</v>
      </c>
      <c r="K300" s="18" t="s">
        <v>37</v>
      </c>
      <c r="L300" s="4">
        <v>3013886945</v>
      </c>
      <c r="M300" s="4" t="s">
        <v>758</v>
      </c>
      <c r="N300" s="4"/>
      <c r="O300" s="4" t="s">
        <v>51</v>
      </c>
      <c r="P300" s="4" t="s">
        <v>40</v>
      </c>
      <c r="Q300" s="4" t="s">
        <v>1516</v>
      </c>
      <c r="R300" s="4" t="s">
        <v>1516</v>
      </c>
      <c r="S300" s="4" t="s">
        <v>126</v>
      </c>
      <c r="T300" s="84" t="s">
        <v>1591</v>
      </c>
      <c r="U300" s="9" t="s">
        <v>55</v>
      </c>
      <c r="V300" s="22" t="s">
        <v>1592</v>
      </c>
      <c r="W300" s="9"/>
      <c r="X300" s="17" t="s">
        <v>461</v>
      </c>
      <c r="Y300" s="17">
        <v>96</v>
      </c>
      <c r="Z300" s="17">
        <v>63</v>
      </c>
      <c r="AA300" s="17">
        <v>45</v>
      </c>
      <c r="AB300" s="17">
        <v>1.55</v>
      </c>
      <c r="AC300" s="35">
        <f t="shared" si="17"/>
        <v>18.730489073881373</v>
      </c>
      <c r="AD300" s="17" t="s">
        <v>76</v>
      </c>
      <c r="AE300" s="9" t="s">
        <v>77</v>
      </c>
      <c r="AF300" s="22"/>
      <c r="AG300" s="9" t="s">
        <v>439</v>
      </c>
      <c r="AH300" s="94" t="s">
        <v>1933</v>
      </c>
    </row>
    <row r="301" spans="1:34" customFormat="1" ht="70.5" customHeight="1" x14ac:dyDescent="0.3">
      <c r="A301" s="30">
        <v>300</v>
      </c>
      <c r="B301" s="13">
        <v>45591</v>
      </c>
      <c r="C301" s="78" t="s">
        <v>1516</v>
      </c>
      <c r="D301" s="4">
        <v>19086172</v>
      </c>
      <c r="E301" s="3" t="s">
        <v>1593</v>
      </c>
      <c r="F301" s="3" t="s">
        <v>1594</v>
      </c>
      <c r="G301" s="3" t="str">
        <f t="shared" si="15"/>
        <v>Guillermo Escobar Gaviria</v>
      </c>
      <c r="H301" s="4" t="s">
        <v>62</v>
      </c>
      <c r="I301" s="15">
        <v>17606</v>
      </c>
      <c r="J301" s="5">
        <f t="shared" si="16"/>
        <v>76</v>
      </c>
      <c r="K301" s="66" t="s">
        <v>48</v>
      </c>
      <c r="L301" s="4">
        <v>3108408179</v>
      </c>
      <c r="M301" s="4" t="s">
        <v>729</v>
      </c>
      <c r="N301" s="4"/>
      <c r="O301" s="4" t="s">
        <v>80</v>
      </c>
      <c r="P301" s="4" t="s">
        <v>52</v>
      </c>
      <c r="Q301" s="4" t="s">
        <v>1595</v>
      </c>
      <c r="R301" s="4" t="s">
        <v>1516</v>
      </c>
      <c r="S301" s="4" t="s">
        <v>131</v>
      </c>
      <c r="T301" s="84" t="s">
        <v>1596</v>
      </c>
      <c r="U301" s="88" t="s">
        <v>140</v>
      </c>
      <c r="V301" s="22" t="s">
        <v>1597</v>
      </c>
      <c r="W301" s="9"/>
      <c r="X301" s="17" t="s">
        <v>461</v>
      </c>
      <c r="Y301" s="17">
        <v>112</v>
      </c>
      <c r="Z301" s="17">
        <v>72</v>
      </c>
      <c r="AA301" s="17">
        <v>73</v>
      </c>
      <c r="AB301" s="17">
        <v>1.75</v>
      </c>
      <c r="AC301" s="35">
        <f t="shared" si="17"/>
        <v>23.836734693877553</v>
      </c>
      <c r="AD301" s="17" t="s">
        <v>60</v>
      </c>
      <c r="AE301" s="9" t="s">
        <v>77</v>
      </c>
      <c r="AF301" s="22"/>
      <c r="AG301" s="9" t="s">
        <v>439</v>
      </c>
      <c r="AH301" s="94" t="s">
        <v>1934</v>
      </c>
    </row>
    <row r="302" spans="1:34" customFormat="1" ht="70.5" customHeight="1" x14ac:dyDescent="0.3">
      <c r="A302" s="30">
        <v>301</v>
      </c>
      <c r="B302" s="13">
        <v>45591</v>
      </c>
      <c r="C302" s="78" t="s">
        <v>1516</v>
      </c>
      <c r="D302" s="4">
        <v>98570593</v>
      </c>
      <c r="E302" s="3" t="s">
        <v>1598</v>
      </c>
      <c r="F302" s="3" t="s">
        <v>1599</v>
      </c>
      <c r="G302" s="3" t="str">
        <f t="shared" si="15"/>
        <v>Henry  Vanegas Mejía</v>
      </c>
      <c r="H302" s="4" t="s">
        <v>62</v>
      </c>
      <c r="I302" s="15">
        <v>27518</v>
      </c>
      <c r="J302" s="5">
        <f t="shared" si="16"/>
        <v>49</v>
      </c>
      <c r="K302" s="18" t="s">
        <v>63</v>
      </c>
      <c r="L302" s="4">
        <v>3053241359</v>
      </c>
      <c r="M302" s="4" t="s">
        <v>720</v>
      </c>
      <c r="N302" s="4"/>
      <c r="O302" s="4" t="s">
        <v>51</v>
      </c>
      <c r="P302" s="4" t="s">
        <v>40</v>
      </c>
      <c r="Q302" s="4" t="s">
        <v>1187</v>
      </c>
      <c r="R302" s="4" t="s">
        <v>1187</v>
      </c>
      <c r="S302" s="4" t="s">
        <v>126</v>
      </c>
      <c r="T302" s="84" t="s">
        <v>1600</v>
      </c>
      <c r="U302" s="9" t="s">
        <v>55</v>
      </c>
      <c r="V302" s="22" t="s">
        <v>1601</v>
      </c>
      <c r="W302" s="9"/>
      <c r="X302" s="17" t="s">
        <v>461</v>
      </c>
      <c r="Y302" s="17">
        <v>152</v>
      </c>
      <c r="Z302" s="17">
        <v>89</v>
      </c>
      <c r="AA302" s="17">
        <v>53</v>
      </c>
      <c r="AB302" s="17">
        <v>1.7</v>
      </c>
      <c r="AC302" s="35">
        <f t="shared" si="17"/>
        <v>18.339100346020764</v>
      </c>
      <c r="AD302" s="17" t="s">
        <v>76</v>
      </c>
      <c r="AE302" s="9" t="s">
        <v>77</v>
      </c>
      <c r="AF302" s="22"/>
      <c r="AG302" s="90" t="s">
        <v>399</v>
      </c>
      <c r="AH302" s="94" t="s">
        <v>1935</v>
      </c>
    </row>
    <row r="303" spans="1:34" customFormat="1" ht="70.5" customHeight="1" x14ac:dyDescent="0.3">
      <c r="A303" s="30">
        <v>302</v>
      </c>
      <c r="B303" s="13">
        <v>45612</v>
      </c>
      <c r="C303" s="78" t="s">
        <v>1602</v>
      </c>
      <c r="D303" s="4">
        <v>15501376</v>
      </c>
      <c r="E303" s="3" t="s">
        <v>1603</v>
      </c>
      <c r="F303" s="3" t="s">
        <v>1604</v>
      </c>
      <c r="G303" s="3" t="str">
        <f t="shared" si="15"/>
        <v>Dario de Jesús Sánchez Sánchez</v>
      </c>
      <c r="H303" s="4" t="s">
        <v>62</v>
      </c>
      <c r="I303" s="15">
        <v>19495</v>
      </c>
      <c r="J303" s="5">
        <f t="shared" si="16"/>
        <v>71</v>
      </c>
      <c r="K303" s="66" t="s">
        <v>48</v>
      </c>
      <c r="L303" s="4">
        <v>3053241359</v>
      </c>
      <c r="M303" s="4" t="s">
        <v>729</v>
      </c>
      <c r="N303" s="3"/>
      <c r="O303" s="4" t="s">
        <v>51</v>
      </c>
      <c r="P303" s="4" t="s">
        <v>52</v>
      </c>
      <c r="Q303" s="4" t="s">
        <v>1605</v>
      </c>
      <c r="R303" s="4" t="s">
        <v>1606</v>
      </c>
      <c r="S303" s="4" t="s">
        <v>131</v>
      </c>
      <c r="T303" s="84" t="s">
        <v>1607</v>
      </c>
      <c r="U303" s="9" t="s">
        <v>55</v>
      </c>
      <c r="V303" s="9" t="s">
        <v>1608</v>
      </c>
      <c r="W303" s="9"/>
      <c r="X303" s="17" t="s">
        <v>461</v>
      </c>
      <c r="Y303" s="17">
        <v>141</v>
      </c>
      <c r="Z303" s="17">
        <v>83</v>
      </c>
      <c r="AA303" s="17">
        <v>64.400000000000006</v>
      </c>
      <c r="AB303" s="17">
        <v>1.78</v>
      </c>
      <c r="AC303" s="35">
        <f t="shared" si="17"/>
        <v>20.32571644994319</v>
      </c>
      <c r="AD303" s="17" t="s">
        <v>76</v>
      </c>
      <c r="AE303" s="9" t="s">
        <v>46</v>
      </c>
      <c r="AF303" s="17"/>
      <c r="AG303" s="83" t="s">
        <v>1609</v>
      </c>
      <c r="AH303" s="94" t="s">
        <v>1610</v>
      </c>
    </row>
    <row r="304" spans="1:34" customFormat="1" ht="70.5" customHeight="1" x14ac:dyDescent="0.3">
      <c r="A304" s="30">
        <v>303</v>
      </c>
      <c r="B304" s="13">
        <v>45612</v>
      </c>
      <c r="C304" s="78" t="s">
        <v>1602</v>
      </c>
      <c r="D304" s="4">
        <v>42887843</v>
      </c>
      <c r="E304" s="3" t="s">
        <v>1611</v>
      </c>
      <c r="F304" s="3" t="s">
        <v>1612</v>
      </c>
      <c r="G304" s="3" t="str">
        <f t="shared" si="15"/>
        <v>María Eugenia Torres Villa</v>
      </c>
      <c r="H304" s="4" t="s">
        <v>36</v>
      </c>
      <c r="I304" s="15">
        <v>23952</v>
      </c>
      <c r="J304" s="5">
        <f t="shared" si="16"/>
        <v>59</v>
      </c>
      <c r="K304" s="18" t="s">
        <v>37</v>
      </c>
      <c r="L304" s="4">
        <v>3027234880</v>
      </c>
      <c r="M304" s="4" t="s">
        <v>729</v>
      </c>
      <c r="N304" s="3"/>
      <c r="O304" s="4" t="s">
        <v>51</v>
      </c>
      <c r="P304" s="4" t="s">
        <v>40</v>
      </c>
      <c r="Q304" s="4" t="s">
        <v>1613</v>
      </c>
      <c r="R304" s="4" t="s">
        <v>1614</v>
      </c>
      <c r="S304" s="4" t="s">
        <v>131</v>
      </c>
      <c r="T304" s="84" t="s">
        <v>1451</v>
      </c>
      <c r="U304" s="9" t="s">
        <v>55</v>
      </c>
      <c r="V304" s="9" t="s">
        <v>152</v>
      </c>
      <c r="W304" s="9"/>
      <c r="X304" s="17" t="s">
        <v>461</v>
      </c>
      <c r="Y304" s="17">
        <v>84</v>
      </c>
      <c r="Z304" s="17">
        <v>61</v>
      </c>
      <c r="AA304" s="17">
        <v>93</v>
      </c>
      <c r="AB304" s="17">
        <v>1.66</v>
      </c>
      <c r="AC304" s="35">
        <f t="shared" si="17"/>
        <v>33.749455653941069</v>
      </c>
      <c r="AD304" s="17" t="s">
        <v>60</v>
      </c>
      <c r="AE304" s="9" t="s">
        <v>46</v>
      </c>
      <c r="AF304" s="17"/>
      <c r="AG304" s="12" t="s">
        <v>418</v>
      </c>
      <c r="AH304" s="94" t="s">
        <v>152</v>
      </c>
    </row>
    <row r="305" spans="1:34" customFormat="1" ht="70.5" customHeight="1" x14ac:dyDescent="0.3">
      <c r="A305" s="30">
        <v>304</v>
      </c>
      <c r="B305" s="13">
        <v>45612</v>
      </c>
      <c r="C305" s="78" t="s">
        <v>1602</v>
      </c>
      <c r="D305" s="4">
        <v>42867505</v>
      </c>
      <c r="E305" s="3" t="s">
        <v>1153</v>
      </c>
      <c r="F305" s="3" t="s">
        <v>1615</v>
      </c>
      <c r="G305" s="3" t="str">
        <f t="shared" si="15"/>
        <v>Gloria María Congote Bolívar</v>
      </c>
      <c r="H305" s="4" t="s">
        <v>36</v>
      </c>
      <c r="I305" s="15">
        <v>21410</v>
      </c>
      <c r="J305" s="5">
        <f t="shared" si="16"/>
        <v>66</v>
      </c>
      <c r="K305" s="18" t="s">
        <v>37</v>
      </c>
      <c r="L305" s="4">
        <v>3104446106</v>
      </c>
      <c r="M305" s="4" t="s">
        <v>758</v>
      </c>
      <c r="N305" s="3"/>
      <c r="O305" s="4" t="s">
        <v>143</v>
      </c>
      <c r="P305" s="4" t="s">
        <v>40</v>
      </c>
      <c r="Q305" s="4" t="s">
        <v>1616</v>
      </c>
      <c r="R305" s="4" t="s">
        <v>1617</v>
      </c>
      <c r="S305" s="4" t="s">
        <v>157</v>
      </c>
      <c r="T305" s="84" t="s">
        <v>1607</v>
      </c>
      <c r="U305" s="9" t="s">
        <v>55</v>
      </c>
      <c r="V305" s="9" t="s">
        <v>1608</v>
      </c>
      <c r="W305" s="9"/>
      <c r="X305" s="17" t="s">
        <v>461</v>
      </c>
      <c r="Y305" s="17">
        <v>121</v>
      </c>
      <c r="Z305" s="17">
        <v>80</v>
      </c>
      <c r="AA305" s="17">
        <v>79</v>
      </c>
      <c r="AB305" s="17">
        <v>1.5</v>
      </c>
      <c r="AC305" s="35">
        <f t="shared" si="17"/>
        <v>35.111111111111114</v>
      </c>
      <c r="AD305" s="17" t="s">
        <v>76</v>
      </c>
      <c r="AE305" s="9" t="s">
        <v>46</v>
      </c>
      <c r="AF305" s="17"/>
      <c r="AG305" s="9" t="s">
        <v>1609</v>
      </c>
      <c r="AH305" s="94" t="s">
        <v>1610</v>
      </c>
    </row>
    <row r="306" spans="1:34" customFormat="1" ht="70.5" customHeight="1" x14ac:dyDescent="0.3">
      <c r="A306" s="30">
        <v>305</v>
      </c>
      <c r="B306" s="13">
        <v>45612</v>
      </c>
      <c r="C306" s="78" t="s">
        <v>1602</v>
      </c>
      <c r="D306" s="4">
        <v>70555528</v>
      </c>
      <c r="E306" s="3" t="s">
        <v>1618</v>
      </c>
      <c r="F306" s="3" t="s">
        <v>1619</v>
      </c>
      <c r="G306" s="3" t="str">
        <f t="shared" si="15"/>
        <v>Gabriel de Jesús Montoya Calderón</v>
      </c>
      <c r="H306" s="4" t="s">
        <v>62</v>
      </c>
      <c r="I306" s="15">
        <v>22799</v>
      </c>
      <c r="J306" s="5">
        <f t="shared" si="16"/>
        <v>62</v>
      </c>
      <c r="K306" s="18" t="s">
        <v>63</v>
      </c>
      <c r="L306" s="4">
        <v>3104446106</v>
      </c>
      <c r="M306" s="4" t="s">
        <v>729</v>
      </c>
      <c r="N306" s="3"/>
      <c r="O306" s="4" t="s">
        <v>51</v>
      </c>
      <c r="P306" s="4" t="s">
        <v>40</v>
      </c>
      <c r="Q306" s="4" t="s">
        <v>1620</v>
      </c>
      <c r="R306" s="4" t="s">
        <v>1621</v>
      </c>
      <c r="S306" s="4" t="s">
        <v>131</v>
      </c>
      <c r="T306" s="84" t="s">
        <v>1451</v>
      </c>
      <c r="U306" s="9" t="s">
        <v>55</v>
      </c>
      <c r="V306" s="9" t="s">
        <v>1511</v>
      </c>
      <c r="W306" s="9"/>
      <c r="X306" s="17" t="s">
        <v>480</v>
      </c>
      <c r="Y306" s="17">
        <v>95</v>
      </c>
      <c r="Z306" s="17">
        <v>66</v>
      </c>
      <c r="AA306" s="17">
        <v>68</v>
      </c>
      <c r="AB306" s="17">
        <v>1.71</v>
      </c>
      <c r="AC306" s="35">
        <f t="shared" si="17"/>
        <v>23.255018638213471</v>
      </c>
      <c r="AD306" s="17" t="s">
        <v>60</v>
      </c>
      <c r="AE306" s="9" t="s">
        <v>46</v>
      </c>
      <c r="AF306" s="17"/>
      <c r="AG306" s="9"/>
      <c r="AH306" s="94"/>
    </row>
    <row r="307" spans="1:34" customFormat="1" ht="70.5" customHeight="1" x14ac:dyDescent="0.3">
      <c r="A307" s="30">
        <v>306</v>
      </c>
      <c r="B307" s="13">
        <v>45612</v>
      </c>
      <c r="C307" s="78" t="s">
        <v>1602</v>
      </c>
      <c r="D307" s="4">
        <v>42866470</v>
      </c>
      <c r="E307" s="3" t="s">
        <v>1622</v>
      </c>
      <c r="F307" s="3" t="s">
        <v>1623</v>
      </c>
      <c r="G307" s="3" t="str">
        <f t="shared" si="15"/>
        <v>Ofelia Quintero de Gómez</v>
      </c>
      <c r="H307" s="4" t="s">
        <v>36</v>
      </c>
      <c r="I307" s="15">
        <v>20882</v>
      </c>
      <c r="J307" s="5">
        <f t="shared" si="16"/>
        <v>67</v>
      </c>
      <c r="K307" s="66" t="s">
        <v>48</v>
      </c>
      <c r="L307" s="4">
        <v>3116796510</v>
      </c>
      <c r="M307" s="4" t="s">
        <v>758</v>
      </c>
      <c r="N307" s="9" t="s">
        <v>1624</v>
      </c>
      <c r="O307" s="4" t="s">
        <v>247</v>
      </c>
      <c r="P307" s="4" t="s">
        <v>52</v>
      </c>
      <c r="Q307" s="4" t="s">
        <v>1625</v>
      </c>
      <c r="R307" s="4" t="s">
        <v>1606</v>
      </c>
      <c r="S307" s="4" t="s">
        <v>131</v>
      </c>
      <c r="T307" s="84" t="s">
        <v>1626</v>
      </c>
      <c r="U307" s="9" t="s">
        <v>55</v>
      </c>
      <c r="V307" s="9" t="s">
        <v>1409</v>
      </c>
      <c r="W307" s="9"/>
      <c r="X307" s="17" t="s">
        <v>461</v>
      </c>
      <c r="Y307" s="17">
        <v>99</v>
      </c>
      <c r="Z307" s="17">
        <v>57</v>
      </c>
      <c r="AA307" s="17">
        <v>64</v>
      </c>
      <c r="AB307" s="17">
        <v>1.53</v>
      </c>
      <c r="AC307" s="35">
        <f t="shared" si="17"/>
        <v>27.339911999658252</v>
      </c>
      <c r="AD307" s="17" t="s">
        <v>60</v>
      </c>
      <c r="AE307" s="9" t="s">
        <v>46</v>
      </c>
      <c r="AF307" s="17"/>
      <c r="AG307" s="12" t="s">
        <v>418</v>
      </c>
      <c r="AH307" s="94" t="s">
        <v>1627</v>
      </c>
    </row>
    <row r="308" spans="1:34" customFormat="1" ht="70.5" customHeight="1" x14ac:dyDescent="0.3">
      <c r="A308" s="30">
        <v>307</v>
      </c>
      <c r="B308" s="13">
        <v>45612</v>
      </c>
      <c r="C308" s="78" t="s">
        <v>1602</v>
      </c>
      <c r="D308" s="4">
        <v>32430335</v>
      </c>
      <c r="E308" s="3" t="s">
        <v>1628</v>
      </c>
      <c r="F308" s="3" t="s">
        <v>1629</v>
      </c>
      <c r="G308" s="3" t="str">
        <f t="shared" si="15"/>
        <v>Luz Amalia Estrada Mejía</v>
      </c>
      <c r="H308" s="4" t="s">
        <v>36</v>
      </c>
      <c r="I308" s="15">
        <v>17115</v>
      </c>
      <c r="J308" s="5">
        <f t="shared" si="16"/>
        <v>78</v>
      </c>
      <c r="K308" s="66" t="s">
        <v>48</v>
      </c>
      <c r="L308" s="4">
        <v>3226591786</v>
      </c>
      <c r="M308" s="4" t="s">
        <v>758</v>
      </c>
      <c r="N308" s="23" t="s">
        <v>1630</v>
      </c>
      <c r="O308" s="4" t="s">
        <v>1631</v>
      </c>
      <c r="P308" s="4" t="s">
        <v>218</v>
      </c>
      <c r="Q308" s="4" t="s">
        <v>1632</v>
      </c>
      <c r="R308" s="4" t="s">
        <v>1633</v>
      </c>
      <c r="S308" s="4" t="s">
        <v>131</v>
      </c>
      <c r="T308" s="84" t="s">
        <v>1451</v>
      </c>
      <c r="U308" s="9" t="s">
        <v>55</v>
      </c>
      <c r="V308" s="9" t="s">
        <v>1634</v>
      </c>
      <c r="W308" s="9"/>
      <c r="X308" s="17" t="s">
        <v>480</v>
      </c>
      <c r="Y308" s="17">
        <v>127</v>
      </c>
      <c r="Z308" s="17">
        <v>80</v>
      </c>
      <c r="AA308" s="17">
        <v>49</v>
      </c>
      <c r="AB308" s="17">
        <v>1.56</v>
      </c>
      <c r="AC308" s="35">
        <f t="shared" si="17"/>
        <v>20.134779750164363</v>
      </c>
      <c r="AD308" s="17" t="s">
        <v>60</v>
      </c>
      <c r="AE308" s="9" t="s">
        <v>46</v>
      </c>
      <c r="AF308" s="17"/>
      <c r="AG308" s="9"/>
      <c r="AH308" s="94"/>
    </row>
    <row r="309" spans="1:34" customFormat="1" ht="70.5" customHeight="1" x14ac:dyDescent="0.3">
      <c r="A309" s="30">
        <v>308</v>
      </c>
      <c r="B309" s="13">
        <v>45612</v>
      </c>
      <c r="C309" s="78" t="s">
        <v>1602</v>
      </c>
      <c r="D309" s="4">
        <v>43058337</v>
      </c>
      <c r="E309" s="3" t="s">
        <v>1635</v>
      </c>
      <c r="F309" s="3" t="s">
        <v>1636</v>
      </c>
      <c r="G309" s="3" t="str">
        <f t="shared" si="15"/>
        <v>Martha Lucía Obando Obando</v>
      </c>
      <c r="H309" s="4" t="s">
        <v>36</v>
      </c>
      <c r="I309" s="15">
        <v>22915</v>
      </c>
      <c r="J309" s="5">
        <f t="shared" si="16"/>
        <v>62</v>
      </c>
      <c r="K309" s="18" t="s">
        <v>37</v>
      </c>
      <c r="L309" s="4">
        <v>3205809523</v>
      </c>
      <c r="M309" s="4" t="s">
        <v>729</v>
      </c>
      <c r="N309" s="23" t="s">
        <v>1637</v>
      </c>
      <c r="O309" s="4" t="s">
        <v>51</v>
      </c>
      <c r="P309" s="4" t="s">
        <v>40</v>
      </c>
      <c r="Q309" s="4" t="s">
        <v>1638</v>
      </c>
      <c r="R309" s="4" t="s">
        <v>1633</v>
      </c>
      <c r="S309" s="4" t="s">
        <v>131</v>
      </c>
      <c r="T309" s="84" t="s">
        <v>1451</v>
      </c>
      <c r="U309" s="9" t="s">
        <v>55</v>
      </c>
      <c r="V309" s="9" t="s">
        <v>1290</v>
      </c>
      <c r="W309" s="9"/>
      <c r="X309" s="17" t="s">
        <v>461</v>
      </c>
      <c r="Y309" s="17">
        <v>94</v>
      </c>
      <c r="Z309" s="17">
        <v>72</v>
      </c>
      <c r="AA309" s="17">
        <v>62</v>
      </c>
      <c r="AB309" s="17">
        <v>1.54</v>
      </c>
      <c r="AC309" s="35">
        <f t="shared" si="17"/>
        <v>26.14268848035082</v>
      </c>
      <c r="AD309" s="17" t="s">
        <v>60</v>
      </c>
      <c r="AE309" s="9" t="s">
        <v>46</v>
      </c>
      <c r="AF309" s="17"/>
      <c r="AG309" s="12" t="s">
        <v>418</v>
      </c>
      <c r="AH309" s="94" t="s">
        <v>1639</v>
      </c>
    </row>
    <row r="310" spans="1:34" customFormat="1" ht="70.5" customHeight="1" x14ac:dyDescent="0.3">
      <c r="A310" s="30">
        <v>309</v>
      </c>
      <c r="B310" s="13">
        <v>45612</v>
      </c>
      <c r="C310" s="78" t="s">
        <v>1602</v>
      </c>
      <c r="D310" s="4">
        <v>71172126</v>
      </c>
      <c r="E310" s="3" t="s">
        <v>1640</v>
      </c>
      <c r="F310" s="3" t="s">
        <v>1641</v>
      </c>
      <c r="G310" s="3" t="str">
        <f t="shared" si="15"/>
        <v>Luis Fernando Rincón Henao</v>
      </c>
      <c r="H310" s="4" t="s">
        <v>62</v>
      </c>
      <c r="I310" s="15">
        <v>24582</v>
      </c>
      <c r="J310" s="5">
        <f t="shared" si="16"/>
        <v>57</v>
      </c>
      <c r="K310" s="18" t="s">
        <v>74</v>
      </c>
      <c r="L310" s="4">
        <v>3206117400</v>
      </c>
      <c r="M310" s="4" t="s">
        <v>766</v>
      </c>
      <c r="N310" s="23" t="s">
        <v>1642</v>
      </c>
      <c r="O310" s="4" t="s">
        <v>51</v>
      </c>
      <c r="P310" s="4" t="s">
        <v>40</v>
      </c>
      <c r="Q310" s="4" t="s">
        <v>1643</v>
      </c>
      <c r="R310" s="4" t="s">
        <v>1633</v>
      </c>
      <c r="S310" s="4" t="s">
        <v>131</v>
      </c>
      <c r="T310" s="84" t="s">
        <v>1451</v>
      </c>
      <c r="U310" s="9" t="s">
        <v>55</v>
      </c>
      <c r="V310" s="9" t="s">
        <v>1511</v>
      </c>
      <c r="W310" s="9"/>
      <c r="X310" s="17" t="s">
        <v>461</v>
      </c>
      <c r="Y310" s="17">
        <v>116</v>
      </c>
      <c r="Z310" s="17">
        <v>82</v>
      </c>
      <c r="AA310" s="17">
        <v>75</v>
      </c>
      <c r="AB310" s="17">
        <v>1.7</v>
      </c>
      <c r="AC310" s="35">
        <f t="shared" si="17"/>
        <v>25.95155709342561</v>
      </c>
      <c r="AD310" s="17" t="s">
        <v>60</v>
      </c>
      <c r="AE310" s="9" t="s">
        <v>46</v>
      </c>
      <c r="AF310" s="17"/>
      <c r="AG310" s="9"/>
      <c r="AH310" s="94"/>
    </row>
    <row r="311" spans="1:34" customFormat="1" ht="70.5" customHeight="1" x14ac:dyDescent="0.3">
      <c r="A311" s="30">
        <v>310</v>
      </c>
      <c r="B311" s="13">
        <v>45612</v>
      </c>
      <c r="C311" s="78" t="s">
        <v>1602</v>
      </c>
      <c r="D311" s="4">
        <v>22082177</v>
      </c>
      <c r="E311" s="3" t="s">
        <v>1644</v>
      </c>
      <c r="F311" s="3" t="s">
        <v>1645</v>
      </c>
      <c r="G311" s="3" t="str">
        <f t="shared" si="15"/>
        <v xml:space="preserve">María Edelmira Aristizábal Salazar </v>
      </c>
      <c r="H311" s="4" t="s">
        <v>36</v>
      </c>
      <c r="I311" s="15">
        <v>19109</v>
      </c>
      <c r="J311" s="5">
        <f t="shared" si="16"/>
        <v>72</v>
      </c>
      <c r="K311" s="18" t="s">
        <v>37</v>
      </c>
      <c r="L311" s="4">
        <v>6042764940</v>
      </c>
      <c r="M311" s="4" t="s">
        <v>766</v>
      </c>
      <c r="N311" s="3"/>
      <c r="O311" s="4" t="s">
        <v>80</v>
      </c>
      <c r="P311" s="4" t="s">
        <v>40</v>
      </c>
      <c r="Q311" s="4" t="s">
        <v>1633</v>
      </c>
      <c r="R311" s="4" t="s">
        <v>1633</v>
      </c>
      <c r="S311" s="24" t="s">
        <v>1646</v>
      </c>
      <c r="T311" s="84" t="s">
        <v>1451</v>
      </c>
      <c r="U311" s="9" t="s">
        <v>55</v>
      </c>
      <c r="V311" s="9" t="s">
        <v>1329</v>
      </c>
      <c r="W311" s="9"/>
      <c r="X311" s="17" t="s">
        <v>461</v>
      </c>
      <c r="Y311" s="17">
        <v>113</v>
      </c>
      <c r="Z311" s="17">
        <v>69</v>
      </c>
      <c r="AA311" s="17">
        <v>68</v>
      </c>
      <c r="AB311" s="17">
        <v>1.5</v>
      </c>
      <c r="AC311" s="35">
        <f t="shared" si="17"/>
        <v>30.222222222222221</v>
      </c>
      <c r="AD311" s="17" t="s">
        <v>76</v>
      </c>
      <c r="AE311" s="9" t="s">
        <v>46</v>
      </c>
      <c r="AF311" s="17"/>
      <c r="AG311" s="12" t="s">
        <v>418</v>
      </c>
      <c r="AH311" s="94" t="s">
        <v>1627</v>
      </c>
    </row>
    <row r="312" spans="1:34" customFormat="1" ht="70.5" customHeight="1" x14ac:dyDescent="0.3">
      <c r="A312" s="30">
        <v>311</v>
      </c>
      <c r="B312" s="13">
        <v>45612</v>
      </c>
      <c r="C312" s="78" t="s">
        <v>1602</v>
      </c>
      <c r="D312" s="4">
        <v>3562378</v>
      </c>
      <c r="E312" s="3" t="s">
        <v>1647</v>
      </c>
      <c r="F312" s="3" t="s">
        <v>1645</v>
      </c>
      <c r="G312" s="3" t="str">
        <f t="shared" si="15"/>
        <v xml:space="preserve">Pedro Claver Aristizábal Salazar </v>
      </c>
      <c r="H312" s="4" t="s">
        <v>62</v>
      </c>
      <c r="I312" s="15">
        <v>17685</v>
      </c>
      <c r="J312" s="5">
        <f t="shared" si="16"/>
        <v>76</v>
      </c>
      <c r="K312" s="18" t="s">
        <v>63</v>
      </c>
      <c r="L312" s="4">
        <v>6042764940</v>
      </c>
      <c r="M312" s="4" t="s">
        <v>720</v>
      </c>
      <c r="N312" s="3"/>
      <c r="O312" s="4" t="s">
        <v>143</v>
      </c>
      <c r="P312" s="4" t="s">
        <v>40</v>
      </c>
      <c r="Q312" s="4" t="s">
        <v>1633</v>
      </c>
      <c r="R312" s="4" t="s">
        <v>1633</v>
      </c>
      <c r="S312" s="4" t="s">
        <v>131</v>
      </c>
      <c r="T312" s="84" t="s">
        <v>1451</v>
      </c>
      <c r="U312" s="9" t="s">
        <v>55</v>
      </c>
      <c r="V312" s="9" t="s">
        <v>152</v>
      </c>
      <c r="W312" s="9"/>
      <c r="X312" s="17" t="s">
        <v>461</v>
      </c>
      <c r="Y312" s="17">
        <v>121</v>
      </c>
      <c r="Z312" s="17">
        <v>65</v>
      </c>
      <c r="AA312" s="17">
        <v>50</v>
      </c>
      <c r="AB312" s="17">
        <v>1.5</v>
      </c>
      <c r="AC312" s="35">
        <f t="shared" si="17"/>
        <v>22.222222222222221</v>
      </c>
      <c r="AD312" s="17" t="s">
        <v>76</v>
      </c>
      <c r="AE312" s="9" t="s">
        <v>46</v>
      </c>
      <c r="AF312" s="17"/>
      <c r="AG312" s="12" t="s">
        <v>418</v>
      </c>
      <c r="AH312" s="94" t="s">
        <v>152</v>
      </c>
    </row>
    <row r="313" spans="1:34" customFormat="1" ht="70.5" customHeight="1" x14ac:dyDescent="0.3">
      <c r="A313" s="30">
        <v>312</v>
      </c>
      <c r="B313" s="13">
        <v>45612</v>
      </c>
      <c r="C313" s="78" t="s">
        <v>1602</v>
      </c>
      <c r="D313" s="4">
        <v>1414199</v>
      </c>
      <c r="E313" s="3" t="s">
        <v>1648</v>
      </c>
      <c r="F313" s="3" t="s">
        <v>1649</v>
      </c>
      <c r="G313" s="3" t="str">
        <f t="shared" si="15"/>
        <v>Nairoby Villalobos Monzant</v>
      </c>
      <c r="H313" s="4" t="s">
        <v>36</v>
      </c>
      <c r="I313" s="15">
        <v>32933</v>
      </c>
      <c r="J313" s="5">
        <f t="shared" si="16"/>
        <v>34</v>
      </c>
      <c r="K313" s="18" t="s">
        <v>74</v>
      </c>
      <c r="L313" s="4">
        <v>3177386051</v>
      </c>
      <c r="M313" s="4" t="s">
        <v>766</v>
      </c>
      <c r="N313" s="9" t="s">
        <v>1650</v>
      </c>
      <c r="O313" s="4" t="s">
        <v>51</v>
      </c>
      <c r="P313" s="4" t="s">
        <v>40</v>
      </c>
      <c r="Q313" s="4" t="s">
        <v>1651</v>
      </c>
      <c r="R313" s="4" t="s">
        <v>1062</v>
      </c>
      <c r="S313" s="24" t="s">
        <v>1646</v>
      </c>
      <c r="T313" s="84" t="s">
        <v>1451</v>
      </c>
      <c r="U313" s="9" t="s">
        <v>55</v>
      </c>
      <c r="V313" s="9" t="s">
        <v>1452</v>
      </c>
      <c r="W313" s="9"/>
      <c r="X313" s="17" t="s">
        <v>461</v>
      </c>
      <c r="Y313" s="17">
        <v>105</v>
      </c>
      <c r="Z313" s="17">
        <v>75</v>
      </c>
      <c r="AA313" s="17">
        <v>69</v>
      </c>
      <c r="AB313" s="17">
        <v>1.62</v>
      </c>
      <c r="AC313" s="35">
        <f t="shared" si="17"/>
        <v>26.291723822588015</v>
      </c>
      <c r="AD313" s="17" t="s">
        <v>76</v>
      </c>
      <c r="AE313" s="9" t="s">
        <v>46</v>
      </c>
      <c r="AF313" s="17"/>
      <c r="AG313" s="9"/>
      <c r="AH313" s="94"/>
    </row>
    <row r="314" spans="1:34" customFormat="1" ht="70.5" customHeight="1" x14ac:dyDescent="0.3">
      <c r="A314" s="30">
        <v>313</v>
      </c>
      <c r="B314" s="13">
        <v>45612</v>
      </c>
      <c r="C314" s="78" t="s">
        <v>1602</v>
      </c>
      <c r="D314" s="4">
        <v>7811859</v>
      </c>
      <c r="E314" s="3" t="s">
        <v>1652</v>
      </c>
      <c r="F314" s="3" t="s">
        <v>1653</v>
      </c>
      <c r="G314" s="3" t="str">
        <f t="shared" si="15"/>
        <v xml:space="preserve">Mary Monzant </v>
      </c>
      <c r="H314" s="4" t="s">
        <v>36</v>
      </c>
      <c r="I314" s="15">
        <v>22755</v>
      </c>
      <c r="J314" s="5">
        <f t="shared" si="16"/>
        <v>62</v>
      </c>
      <c r="K314" s="18" t="s">
        <v>37</v>
      </c>
      <c r="L314" s="4">
        <v>3177386051</v>
      </c>
      <c r="M314" s="4" t="s">
        <v>817</v>
      </c>
      <c r="N314" s="9" t="s">
        <v>1654</v>
      </c>
      <c r="O314" s="4" t="s">
        <v>415</v>
      </c>
      <c r="P314" s="4" t="s">
        <v>949</v>
      </c>
      <c r="Q314" s="4" t="s">
        <v>1655</v>
      </c>
      <c r="R314" s="4" t="s">
        <v>1062</v>
      </c>
      <c r="S314" s="24" t="s">
        <v>1646</v>
      </c>
      <c r="T314" s="84" t="s">
        <v>1626</v>
      </c>
      <c r="U314" s="9" t="s">
        <v>55</v>
      </c>
      <c r="V314" s="9" t="s">
        <v>1656</v>
      </c>
      <c r="W314" s="9"/>
      <c r="X314" s="17" t="s">
        <v>461</v>
      </c>
      <c r="Y314" s="17">
        <v>129</v>
      </c>
      <c r="Z314" s="17">
        <v>72</v>
      </c>
      <c r="AA314" s="17">
        <v>57</v>
      </c>
      <c r="AB314" s="17">
        <v>1.56</v>
      </c>
      <c r="AC314" s="35">
        <f t="shared" si="17"/>
        <v>23.422090729783037</v>
      </c>
      <c r="AD314" s="17" t="s">
        <v>76</v>
      </c>
      <c r="AE314" s="85" t="s">
        <v>56</v>
      </c>
      <c r="AF314" s="87" t="s">
        <v>673</v>
      </c>
      <c r="AG314" s="9" t="s">
        <v>439</v>
      </c>
      <c r="AH314" s="94" t="s">
        <v>1657</v>
      </c>
    </row>
    <row r="315" spans="1:34" customFormat="1" ht="70.5" customHeight="1" x14ac:dyDescent="0.3">
      <c r="A315" s="30">
        <v>314</v>
      </c>
      <c r="B315" s="13">
        <v>45612</v>
      </c>
      <c r="C315" s="78" t="s">
        <v>1602</v>
      </c>
      <c r="D315" s="4">
        <v>42884172</v>
      </c>
      <c r="E315" s="3" t="s">
        <v>1658</v>
      </c>
      <c r="F315" s="3" t="s">
        <v>1659</v>
      </c>
      <c r="G315" s="3" t="str">
        <f t="shared" si="15"/>
        <v>María Lucelly Muñoz Tapias</v>
      </c>
      <c r="H315" s="4" t="s">
        <v>36</v>
      </c>
      <c r="I315" s="15">
        <v>20786</v>
      </c>
      <c r="J315" s="5">
        <f t="shared" si="16"/>
        <v>67</v>
      </c>
      <c r="K315" s="18" t="s">
        <v>37</v>
      </c>
      <c r="L315" s="4">
        <v>3027292920</v>
      </c>
      <c r="M315" s="4" t="s">
        <v>729</v>
      </c>
      <c r="N315" s="3"/>
      <c r="O315" s="4" t="s">
        <v>143</v>
      </c>
      <c r="P315" s="4" t="s">
        <v>40</v>
      </c>
      <c r="Q315" s="4" t="s">
        <v>1660</v>
      </c>
      <c r="R315" s="4" t="s">
        <v>1617</v>
      </c>
      <c r="S315" s="24" t="s">
        <v>1646</v>
      </c>
      <c r="T315" s="84" t="s">
        <v>1451</v>
      </c>
      <c r="U315" s="9" t="s">
        <v>55</v>
      </c>
      <c r="V315" s="9" t="s">
        <v>152</v>
      </c>
      <c r="W315" s="9"/>
      <c r="X315" s="17" t="s">
        <v>461</v>
      </c>
      <c r="Y315" s="17">
        <v>137</v>
      </c>
      <c r="Z315" s="17">
        <v>94</v>
      </c>
      <c r="AA315" s="17">
        <v>75</v>
      </c>
      <c r="AB315" s="17">
        <v>1.94</v>
      </c>
      <c r="AC315" s="35">
        <f t="shared" si="17"/>
        <v>19.927728770326283</v>
      </c>
      <c r="AD315" s="17" t="s">
        <v>76</v>
      </c>
      <c r="AE315" s="9" t="s">
        <v>46</v>
      </c>
      <c r="AF315" s="17"/>
      <c r="AG315" s="12" t="s">
        <v>418</v>
      </c>
      <c r="AH315" s="94" t="s">
        <v>152</v>
      </c>
    </row>
    <row r="316" spans="1:34" customFormat="1" ht="70.5" customHeight="1" x14ac:dyDescent="0.3">
      <c r="A316" s="30">
        <v>315</v>
      </c>
      <c r="B316" s="13">
        <v>45612</v>
      </c>
      <c r="C316" s="78" t="s">
        <v>1602</v>
      </c>
      <c r="D316" s="4">
        <v>42871447</v>
      </c>
      <c r="E316" s="3" t="s">
        <v>1661</v>
      </c>
      <c r="F316" s="3" t="s">
        <v>1659</v>
      </c>
      <c r="G316" s="3" t="str">
        <f t="shared" si="15"/>
        <v>Zulma Muñoz Tapias</v>
      </c>
      <c r="H316" s="4" t="s">
        <v>36</v>
      </c>
      <c r="I316" s="15">
        <v>21728</v>
      </c>
      <c r="J316" s="5">
        <f t="shared" si="16"/>
        <v>65</v>
      </c>
      <c r="K316" s="18" t="s">
        <v>37</v>
      </c>
      <c r="L316" s="4">
        <v>3027292920</v>
      </c>
      <c r="M316" s="4" t="s">
        <v>758</v>
      </c>
      <c r="N316" s="3"/>
      <c r="O316" s="4" t="s">
        <v>143</v>
      </c>
      <c r="P316" s="4" t="s">
        <v>40</v>
      </c>
      <c r="Q316" s="4" t="s">
        <v>1660</v>
      </c>
      <c r="R316" s="4" t="s">
        <v>1617</v>
      </c>
      <c r="S316" s="24" t="s">
        <v>1646</v>
      </c>
      <c r="T316" s="84" t="s">
        <v>1451</v>
      </c>
      <c r="U316" s="9" t="s">
        <v>55</v>
      </c>
      <c r="V316" s="9" t="s">
        <v>152</v>
      </c>
      <c r="W316" s="9"/>
      <c r="X316" s="17" t="s">
        <v>480</v>
      </c>
      <c r="Y316" s="17">
        <v>133</v>
      </c>
      <c r="Z316" s="17">
        <v>77</v>
      </c>
      <c r="AA316" s="17">
        <v>58</v>
      </c>
      <c r="AB316" s="17">
        <v>1.55</v>
      </c>
      <c r="AC316" s="35">
        <f t="shared" si="17"/>
        <v>24.141519250780433</v>
      </c>
      <c r="AD316" s="17" t="s">
        <v>60</v>
      </c>
      <c r="AE316" s="9" t="s">
        <v>46</v>
      </c>
      <c r="AF316" s="17"/>
      <c r="AG316" s="12" t="s">
        <v>418</v>
      </c>
      <c r="AH316" s="94" t="s">
        <v>152</v>
      </c>
    </row>
    <row r="317" spans="1:34" customFormat="1" ht="70.5" customHeight="1" x14ac:dyDescent="0.3">
      <c r="A317" s="30">
        <v>316</v>
      </c>
      <c r="B317" s="13">
        <v>45612</v>
      </c>
      <c r="C317" s="78" t="s">
        <v>1602</v>
      </c>
      <c r="D317" s="4">
        <v>1037645877</v>
      </c>
      <c r="E317" s="3" t="s">
        <v>1662</v>
      </c>
      <c r="F317" s="3" t="s">
        <v>1663</v>
      </c>
      <c r="G317" s="3" t="str">
        <f t="shared" si="15"/>
        <v>Carlos Andrés Carmona Rivera</v>
      </c>
      <c r="H317" s="4" t="s">
        <v>62</v>
      </c>
      <c r="I317" s="15">
        <v>35005</v>
      </c>
      <c r="J317" s="5">
        <f t="shared" si="16"/>
        <v>29</v>
      </c>
      <c r="K317" s="18" t="s">
        <v>276</v>
      </c>
      <c r="L317" s="4">
        <v>3122624959</v>
      </c>
      <c r="M317" s="4" t="s">
        <v>766</v>
      </c>
      <c r="N317" s="23" t="s">
        <v>1664</v>
      </c>
      <c r="O317" s="4" t="s">
        <v>51</v>
      </c>
      <c r="P317" s="4" t="s">
        <v>52</v>
      </c>
      <c r="Q317" s="4" t="s">
        <v>1665</v>
      </c>
      <c r="R317" s="4" t="s">
        <v>1606</v>
      </c>
      <c r="S317" s="4" t="s">
        <v>131</v>
      </c>
      <c r="T317" s="84" t="s">
        <v>1451</v>
      </c>
      <c r="U317" s="9" t="s">
        <v>55</v>
      </c>
      <c r="V317" s="9" t="s">
        <v>1511</v>
      </c>
      <c r="W317" s="9"/>
      <c r="X317" s="17" t="s">
        <v>461</v>
      </c>
      <c r="Y317" s="17">
        <v>153</v>
      </c>
      <c r="Z317" s="17">
        <v>94</v>
      </c>
      <c r="AA317" s="17">
        <v>88</v>
      </c>
      <c r="AB317" s="17">
        <v>1.83</v>
      </c>
      <c r="AC317" s="35">
        <f t="shared" si="17"/>
        <v>26.277285078682549</v>
      </c>
      <c r="AD317" s="17" t="s">
        <v>76</v>
      </c>
      <c r="AE317" s="9" t="s">
        <v>46</v>
      </c>
      <c r="AF317" s="17"/>
      <c r="AG317" s="90" t="s">
        <v>399</v>
      </c>
      <c r="AH317" s="94" t="s">
        <v>1666</v>
      </c>
    </row>
    <row r="318" spans="1:34" customFormat="1" ht="70.5" customHeight="1" x14ac:dyDescent="0.3">
      <c r="A318" s="30">
        <v>317</v>
      </c>
      <c r="B318" s="13">
        <v>45619</v>
      </c>
      <c r="C318" s="78" t="s">
        <v>1554</v>
      </c>
      <c r="D318" s="4">
        <v>39457028</v>
      </c>
      <c r="E318" s="3" t="s">
        <v>1667</v>
      </c>
      <c r="F318" s="3" t="s">
        <v>1668</v>
      </c>
      <c r="G318" s="3" t="str">
        <f t="shared" si="15"/>
        <v>Catalina  Gutierrez Gomez</v>
      </c>
      <c r="H318" s="4" t="s">
        <v>36</v>
      </c>
      <c r="I318" s="15">
        <v>31028</v>
      </c>
      <c r="J318" s="5">
        <f t="shared" si="16"/>
        <v>39</v>
      </c>
      <c r="K318" s="18" t="s">
        <v>37</v>
      </c>
      <c r="L318" s="4">
        <v>3125906641</v>
      </c>
      <c r="M318" s="4" t="s">
        <v>766</v>
      </c>
      <c r="N318" s="31" t="s">
        <v>1669</v>
      </c>
      <c r="O318" s="4" t="s">
        <v>143</v>
      </c>
      <c r="P318" s="4" t="s">
        <v>40</v>
      </c>
      <c r="Q318" s="4" t="s">
        <v>1670</v>
      </c>
      <c r="R318" s="4" t="s">
        <v>1671</v>
      </c>
      <c r="S318" s="4" t="s">
        <v>126</v>
      </c>
      <c r="T318" s="84" t="s">
        <v>1672</v>
      </c>
      <c r="U318" s="88" t="s">
        <v>140</v>
      </c>
      <c r="V318" s="9" t="s">
        <v>743</v>
      </c>
      <c r="W318" s="9"/>
      <c r="X318" s="17" t="s">
        <v>461</v>
      </c>
      <c r="Y318" s="17">
        <v>96</v>
      </c>
      <c r="Z318" s="17">
        <v>71</v>
      </c>
      <c r="AA318" s="17">
        <v>56</v>
      </c>
      <c r="AB318" s="17">
        <v>1.57</v>
      </c>
      <c r="AC318" s="35">
        <f t="shared" si="17"/>
        <v>22.718974400584202</v>
      </c>
      <c r="AD318" s="17" t="s">
        <v>76</v>
      </c>
      <c r="AE318" s="85" t="s">
        <v>77</v>
      </c>
      <c r="AF318" s="17"/>
      <c r="AG318" s="90" t="s">
        <v>399</v>
      </c>
      <c r="AH318" s="94" t="s">
        <v>1936</v>
      </c>
    </row>
    <row r="319" spans="1:34" customFormat="1" ht="70.5" customHeight="1" x14ac:dyDescent="0.3">
      <c r="A319" s="30">
        <v>318</v>
      </c>
      <c r="B319" s="13">
        <v>45619</v>
      </c>
      <c r="C319" s="78" t="s">
        <v>1554</v>
      </c>
      <c r="D319" s="4">
        <v>1036453240</v>
      </c>
      <c r="E319" s="3" t="s">
        <v>1673</v>
      </c>
      <c r="F319" s="3" t="s">
        <v>1674</v>
      </c>
      <c r="G319" s="3" t="str">
        <f t="shared" si="15"/>
        <v>Mariana  Lopez Garces</v>
      </c>
      <c r="H319" s="4" t="s">
        <v>36</v>
      </c>
      <c r="I319" s="15">
        <v>39981</v>
      </c>
      <c r="J319" s="5">
        <f t="shared" si="16"/>
        <v>15</v>
      </c>
      <c r="K319" s="18" t="s">
        <v>203</v>
      </c>
      <c r="L319" s="4">
        <v>3127989745</v>
      </c>
      <c r="M319" s="4" t="s">
        <v>720</v>
      </c>
      <c r="N319" s="31" t="s">
        <v>1675</v>
      </c>
      <c r="O319" s="4" t="s">
        <v>80</v>
      </c>
      <c r="P319" s="4" t="s">
        <v>52</v>
      </c>
      <c r="Q319" s="4" t="s">
        <v>1676</v>
      </c>
      <c r="R319" s="4" t="s">
        <v>1677</v>
      </c>
      <c r="S319" s="4" t="s">
        <v>347</v>
      </c>
      <c r="T319" s="84" t="s">
        <v>1678</v>
      </c>
      <c r="U319" s="9" t="s">
        <v>55</v>
      </c>
      <c r="V319" s="9" t="s">
        <v>1679</v>
      </c>
      <c r="W319" s="9"/>
      <c r="X319" s="17" t="s">
        <v>461</v>
      </c>
      <c r="Y319" s="17">
        <v>84</v>
      </c>
      <c r="Z319" s="17">
        <v>63</v>
      </c>
      <c r="AA319" s="17">
        <v>51</v>
      </c>
      <c r="AB319" s="17">
        <v>1.55</v>
      </c>
      <c r="AC319" s="35">
        <f t="shared" si="17"/>
        <v>21.227887617065555</v>
      </c>
      <c r="AD319" s="17" t="s">
        <v>60</v>
      </c>
      <c r="AE319" s="9" t="s">
        <v>77</v>
      </c>
      <c r="AF319" s="17"/>
      <c r="AG319" s="9" t="s">
        <v>406</v>
      </c>
      <c r="AH319" s="94" t="s">
        <v>1937</v>
      </c>
    </row>
    <row r="320" spans="1:34" customFormat="1" ht="70.5" customHeight="1" x14ac:dyDescent="0.3">
      <c r="A320" s="30">
        <v>319</v>
      </c>
      <c r="B320" s="13">
        <v>45619</v>
      </c>
      <c r="C320" s="78" t="s">
        <v>1554</v>
      </c>
      <c r="D320" s="4">
        <v>1035977919</v>
      </c>
      <c r="E320" s="3" t="s">
        <v>1680</v>
      </c>
      <c r="F320" s="3" t="s">
        <v>1681</v>
      </c>
      <c r="G320" s="3" t="str">
        <f t="shared" si="15"/>
        <v>Miguel Angel Samper Baynes</v>
      </c>
      <c r="H320" s="4" t="s">
        <v>62</v>
      </c>
      <c r="I320" s="15">
        <v>39937</v>
      </c>
      <c r="J320" s="5">
        <f t="shared" si="16"/>
        <v>15</v>
      </c>
      <c r="K320" s="18" t="s">
        <v>203</v>
      </c>
      <c r="L320" s="4">
        <v>3137082634</v>
      </c>
      <c r="M320" s="4" t="s">
        <v>720</v>
      </c>
      <c r="N320" s="31" t="s">
        <v>1682</v>
      </c>
      <c r="O320" s="4" t="s">
        <v>247</v>
      </c>
      <c r="P320" s="4" t="s">
        <v>52</v>
      </c>
      <c r="Q320" s="4" t="s">
        <v>1683</v>
      </c>
      <c r="R320" s="4" t="s">
        <v>1683</v>
      </c>
      <c r="S320" s="4" t="s">
        <v>131</v>
      </c>
      <c r="T320" s="84" t="s">
        <v>1684</v>
      </c>
      <c r="U320" s="85" t="s">
        <v>43</v>
      </c>
      <c r="V320" s="9" t="s">
        <v>1685</v>
      </c>
      <c r="W320" s="9"/>
      <c r="X320" s="17" t="s">
        <v>461</v>
      </c>
      <c r="Y320" s="17">
        <v>109</v>
      </c>
      <c r="Z320" s="17">
        <v>74</v>
      </c>
      <c r="AA320" s="17">
        <v>49</v>
      </c>
      <c r="AB320" s="17">
        <v>1.73</v>
      </c>
      <c r="AC320" s="35">
        <f t="shared" si="17"/>
        <v>16.372080590731397</v>
      </c>
      <c r="AD320" s="17" t="s">
        <v>76</v>
      </c>
      <c r="AE320" s="85" t="s">
        <v>77</v>
      </c>
      <c r="AF320" s="17" t="s">
        <v>1426</v>
      </c>
      <c r="AG320" s="9" t="s">
        <v>1686</v>
      </c>
      <c r="AH320" s="94" t="s">
        <v>1938</v>
      </c>
    </row>
    <row r="321" spans="1:34" customFormat="1" ht="70.5" customHeight="1" x14ac:dyDescent="0.3">
      <c r="A321" s="30">
        <v>320</v>
      </c>
      <c r="B321" s="13">
        <v>45619</v>
      </c>
      <c r="C321" s="78" t="s">
        <v>1554</v>
      </c>
      <c r="D321" s="4">
        <v>50900302</v>
      </c>
      <c r="E321" s="3" t="s">
        <v>1687</v>
      </c>
      <c r="F321" s="3" t="s">
        <v>1688</v>
      </c>
      <c r="G321" s="3" t="str">
        <f t="shared" si="15"/>
        <v xml:space="preserve">Monica Garces Mestre </v>
      </c>
      <c r="H321" s="4" t="s">
        <v>36</v>
      </c>
      <c r="I321" s="15">
        <v>25248</v>
      </c>
      <c r="J321" s="5">
        <f t="shared" si="16"/>
        <v>55</v>
      </c>
      <c r="K321" s="18" t="s">
        <v>37</v>
      </c>
      <c r="L321" s="4">
        <v>3122724494</v>
      </c>
      <c r="M321" s="4" t="s">
        <v>766</v>
      </c>
      <c r="N321" s="9" t="s">
        <v>1689</v>
      </c>
      <c r="O321" s="4" t="s">
        <v>80</v>
      </c>
      <c r="P321" s="4" t="s">
        <v>52</v>
      </c>
      <c r="Q321" s="4" t="s">
        <v>1690</v>
      </c>
      <c r="R321" s="4" t="s">
        <v>1677</v>
      </c>
      <c r="S321" s="4" t="s">
        <v>126</v>
      </c>
      <c r="T321" s="84" t="s">
        <v>1691</v>
      </c>
      <c r="U321" s="88" t="s">
        <v>140</v>
      </c>
      <c r="V321" s="9" t="s">
        <v>1692</v>
      </c>
      <c r="W321" s="9"/>
      <c r="X321" s="17" t="s">
        <v>480</v>
      </c>
      <c r="Y321" s="17">
        <v>100</v>
      </c>
      <c r="Z321" s="17">
        <v>75</v>
      </c>
      <c r="AA321" s="17">
        <v>75</v>
      </c>
      <c r="AB321" s="17">
        <v>1.55</v>
      </c>
      <c r="AC321" s="35">
        <f t="shared" si="17"/>
        <v>31.217481789802285</v>
      </c>
      <c r="AD321" s="17" t="s">
        <v>76</v>
      </c>
      <c r="AE321" s="9" t="s">
        <v>56</v>
      </c>
      <c r="AF321" s="87" t="s">
        <v>930</v>
      </c>
      <c r="AG321" s="90" t="s">
        <v>399</v>
      </c>
      <c r="AH321" s="94" t="s">
        <v>1939</v>
      </c>
    </row>
    <row r="322" spans="1:34" customFormat="1" ht="70.5" customHeight="1" x14ac:dyDescent="0.3">
      <c r="A322" s="30">
        <v>321</v>
      </c>
      <c r="B322" s="13">
        <v>45619</v>
      </c>
      <c r="C322" s="78" t="s">
        <v>1554</v>
      </c>
      <c r="D322" s="4">
        <v>21609152</v>
      </c>
      <c r="E322" s="3" t="s">
        <v>1693</v>
      </c>
      <c r="F322" s="3" t="s">
        <v>1694</v>
      </c>
      <c r="G322" s="3" t="str">
        <f t="shared" ref="G322:G345" si="18">E322 &amp; " " &amp; F322</f>
        <v xml:space="preserve">Maria Dora  Cifuentes Arango </v>
      </c>
      <c r="H322" s="4" t="s">
        <v>36</v>
      </c>
      <c r="I322" s="15">
        <v>20235</v>
      </c>
      <c r="J322" s="5">
        <f t="shared" ref="J322:J345" si="19">DATEDIF(I322,B322,"Y")</f>
        <v>69</v>
      </c>
      <c r="K322" s="66" t="s">
        <v>48</v>
      </c>
      <c r="L322" s="4">
        <v>3117371157</v>
      </c>
      <c r="M322" s="4" t="s">
        <v>720</v>
      </c>
      <c r="N322" s="31" t="s">
        <v>1695</v>
      </c>
      <c r="O322" s="4" t="s">
        <v>1696</v>
      </c>
      <c r="P322" s="4" t="s">
        <v>52</v>
      </c>
      <c r="Q322" s="4" t="s">
        <v>1697</v>
      </c>
      <c r="R322" s="4" t="s">
        <v>1698</v>
      </c>
      <c r="S322" s="4" t="s">
        <v>157</v>
      </c>
      <c r="T322" s="84" t="s">
        <v>1699</v>
      </c>
      <c r="U322" s="88" t="s">
        <v>140</v>
      </c>
      <c r="V322" s="9" t="s">
        <v>1700</v>
      </c>
      <c r="W322" s="9"/>
      <c r="X322" s="17" t="s">
        <v>461</v>
      </c>
      <c r="Y322" s="17">
        <v>113</v>
      </c>
      <c r="Z322" s="17">
        <v>82</v>
      </c>
      <c r="AA322" s="17">
        <v>63</v>
      </c>
      <c r="AB322" s="17">
        <v>1.56</v>
      </c>
      <c r="AC322" s="35">
        <f t="shared" si="17"/>
        <v>25.88757396449704</v>
      </c>
      <c r="AD322" s="17" t="s">
        <v>76</v>
      </c>
      <c r="AE322" s="85" t="s">
        <v>77</v>
      </c>
      <c r="AF322" s="17"/>
      <c r="AG322" s="9" t="s">
        <v>439</v>
      </c>
      <c r="AH322" s="94" t="s">
        <v>1940</v>
      </c>
    </row>
    <row r="323" spans="1:34" customFormat="1" ht="70.5" customHeight="1" x14ac:dyDescent="0.3">
      <c r="A323" s="30">
        <v>322</v>
      </c>
      <c r="B323" s="13">
        <v>45619</v>
      </c>
      <c r="C323" s="78" t="s">
        <v>1554</v>
      </c>
      <c r="D323" s="4">
        <v>42879552</v>
      </c>
      <c r="E323" s="3" t="s">
        <v>1701</v>
      </c>
      <c r="F323" s="3" t="s">
        <v>1702</v>
      </c>
      <c r="G323" s="3" t="str">
        <f t="shared" si="18"/>
        <v>Maria Gilma  Berrio Loaiza</v>
      </c>
      <c r="H323" s="4" t="s">
        <v>36</v>
      </c>
      <c r="I323" s="15">
        <v>23112</v>
      </c>
      <c r="J323" s="5">
        <f t="shared" si="19"/>
        <v>61</v>
      </c>
      <c r="K323" s="18" t="s">
        <v>37</v>
      </c>
      <c r="L323" s="4">
        <v>3116040892</v>
      </c>
      <c r="M323" s="4" t="s">
        <v>720</v>
      </c>
      <c r="N323" s="31" t="s">
        <v>1703</v>
      </c>
      <c r="O323" s="4" t="s">
        <v>1704</v>
      </c>
      <c r="P323" s="4" t="s">
        <v>52</v>
      </c>
      <c r="Q323" s="4" t="s">
        <v>1705</v>
      </c>
      <c r="R323" s="4" t="s">
        <v>1706</v>
      </c>
      <c r="S323" s="4" t="s">
        <v>157</v>
      </c>
      <c r="T323" s="84" t="s">
        <v>1707</v>
      </c>
      <c r="U323" s="9" t="s">
        <v>55</v>
      </c>
      <c r="V323" s="9" t="s">
        <v>1708</v>
      </c>
      <c r="W323" s="9"/>
      <c r="X323" s="17" t="s">
        <v>461</v>
      </c>
      <c r="Y323" s="17">
        <v>116</v>
      </c>
      <c r="Z323" s="17">
        <v>82</v>
      </c>
      <c r="AA323" s="17">
        <v>55</v>
      </c>
      <c r="AB323" s="17">
        <v>1.65</v>
      </c>
      <c r="AC323" s="35">
        <f t="shared" si="17"/>
        <v>20.202020202020204</v>
      </c>
      <c r="AD323" s="17" t="s">
        <v>76</v>
      </c>
      <c r="AE323" s="9" t="s">
        <v>56</v>
      </c>
      <c r="AF323" s="87" t="s">
        <v>1709</v>
      </c>
      <c r="AG323" s="9"/>
      <c r="AH323" s="94" t="s">
        <v>1710</v>
      </c>
    </row>
    <row r="324" spans="1:34" customFormat="1" ht="70.5" customHeight="1" x14ac:dyDescent="0.3">
      <c r="A324" s="30">
        <v>323</v>
      </c>
      <c r="B324" s="13">
        <v>45619</v>
      </c>
      <c r="C324" s="78" t="s">
        <v>1554</v>
      </c>
      <c r="D324" s="4">
        <v>42868815</v>
      </c>
      <c r="E324" s="3" t="s">
        <v>1711</v>
      </c>
      <c r="F324" s="3" t="s">
        <v>1712</v>
      </c>
      <c r="G324" s="3" t="str">
        <f t="shared" si="18"/>
        <v>Martha Silvia Arroyave</v>
      </c>
      <c r="H324" s="4" t="s">
        <v>36</v>
      </c>
      <c r="I324" s="15">
        <v>21479</v>
      </c>
      <c r="J324" s="5">
        <f t="shared" si="19"/>
        <v>66</v>
      </c>
      <c r="K324" s="18" t="s">
        <v>37</v>
      </c>
      <c r="L324" s="4">
        <v>3505458856</v>
      </c>
      <c r="M324" s="4" t="s">
        <v>758</v>
      </c>
      <c r="N324" s="31" t="s">
        <v>1713</v>
      </c>
      <c r="O324" s="4" t="s">
        <v>143</v>
      </c>
      <c r="P324" s="4" t="s">
        <v>40</v>
      </c>
      <c r="Q324" s="4" t="s">
        <v>1714</v>
      </c>
      <c r="R324" s="4" t="s">
        <v>1677</v>
      </c>
      <c r="S324" s="4" t="s">
        <v>131</v>
      </c>
      <c r="T324" s="84" t="s">
        <v>1715</v>
      </c>
      <c r="U324" s="88" t="s">
        <v>140</v>
      </c>
      <c r="V324" s="9" t="s">
        <v>1045</v>
      </c>
      <c r="W324" s="9"/>
      <c r="X324" s="17" t="s">
        <v>461</v>
      </c>
      <c r="Y324" s="17">
        <v>102</v>
      </c>
      <c r="Z324" s="17">
        <v>85</v>
      </c>
      <c r="AA324" s="17">
        <v>51</v>
      </c>
      <c r="AB324" s="17">
        <v>1.61</v>
      </c>
      <c r="AC324" s="35">
        <f t="shared" si="17"/>
        <v>19.675166853130666</v>
      </c>
      <c r="AD324" s="17" t="s">
        <v>76</v>
      </c>
      <c r="AE324" s="9" t="s">
        <v>56</v>
      </c>
      <c r="AF324" s="87" t="s">
        <v>1716</v>
      </c>
      <c r="AG324" s="9" t="s">
        <v>1012</v>
      </c>
      <c r="AH324" s="94" t="s">
        <v>1941</v>
      </c>
    </row>
    <row r="325" spans="1:34" customFormat="1" ht="70.5" customHeight="1" x14ac:dyDescent="0.3">
      <c r="A325" s="30">
        <v>324</v>
      </c>
      <c r="B325" s="13">
        <v>45619</v>
      </c>
      <c r="C325" s="78" t="s">
        <v>1554</v>
      </c>
      <c r="D325" s="4">
        <v>42872893</v>
      </c>
      <c r="E325" s="3" t="s">
        <v>1717</v>
      </c>
      <c r="F325" s="3" t="s">
        <v>1718</v>
      </c>
      <c r="G325" s="3" t="str">
        <f t="shared" si="18"/>
        <v xml:space="preserve">Adriana del Carmen  Loaiza Berrio </v>
      </c>
      <c r="H325" s="4" t="s">
        <v>36</v>
      </c>
      <c r="I325" s="15">
        <v>22307</v>
      </c>
      <c r="J325" s="5">
        <f t="shared" si="19"/>
        <v>63</v>
      </c>
      <c r="K325" s="66" t="s">
        <v>48</v>
      </c>
      <c r="L325" s="4">
        <v>3127298057</v>
      </c>
      <c r="M325" s="4" t="s">
        <v>729</v>
      </c>
      <c r="N325" s="9" t="s">
        <v>1719</v>
      </c>
      <c r="O325" s="4" t="s">
        <v>51</v>
      </c>
      <c r="P325" s="4" t="s">
        <v>52</v>
      </c>
      <c r="Q325" s="4" t="s">
        <v>1720</v>
      </c>
      <c r="R325" s="4" t="s">
        <v>1671</v>
      </c>
      <c r="S325" s="4" t="s">
        <v>131</v>
      </c>
      <c r="T325" s="84" t="s">
        <v>1721</v>
      </c>
      <c r="U325" s="88" t="s">
        <v>140</v>
      </c>
      <c r="V325" s="9" t="s">
        <v>152</v>
      </c>
      <c r="W325" s="9"/>
      <c r="X325" s="17" t="s">
        <v>461</v>
      </c>
      <c r="Y325" s="17">
        <v>123</v>
      </c>
      <c r="Z325" s="17">
        <v>83</v>
      </c>
      <c r="AA325" s="17">
        <v>70</v>
      </c>
      <c r="AB325" s="17">
        <v>1.63</v>
      </c>
      <c r="AC325" s="35">
        <f t="shared" si="17"/>
        <v>26.346494034400994</v>
      </c>
      <c r="AD325" s="17" t="s">
        <v>60</v>
      </c>
      <c r="AE325" s="9" t="s">
        <v>77</v>
      </c>
      <c r="AF325" s="17"/>
      <c r="AG325" s="9" t="s">
        <v>439</v>
      </c>
      <c r="AH325" s="94" t="s">
        <v>1942</v>
      </c>
    </row>
    <row r="326" spans="1:34" customFormat="1" ht="70.5" customHeight="1" x14ac:dyDescent="0.3">
      <c r="A326" s="30">
        <v>325</v>
      </c>
      <c r="B326" s="13">
        <v>45619</v>
      </c>
      <c r="C326" s="78" t="s">
        <v>1554</v>
      </c>
      <c r="D326" s="4">
        <v>27867951</v>
      </c>
      <c r="E326" s="3" t="s">
        <v>1722</v>
      </c>
      <c r="F326" s="3" t="s">
        <v>1723</v>
      </c>
      <c r="G326" s="3" t="str">
        <f t="shared" si="18"/>
        <v>Katerin  Gonzalez</v>
      </c>
      <c r="H326" s="4" t="s">
        <v>36</v>
      </c>
      <c r="I326" s="15">
        <v>36667</v>
      </c>
      <c r="J326" s="5">
        <f t="shared" si="19"/>
        <v>24</v>
      </c>
      <c r="K326" s="18" t="s">
        <v>37</v>
      </c>
      <c r="L326" s="4">
        <v>2786795</v>
      </c>
      <c r="M326" s="4" t="s">
        <v>720</v>
      </c>
      <c r="N326" s="31" t="s">
        <v>1724</v>
      </c>
      <c r="O326" s="4" t="s">
        <v>1725</v>
      </c>
      <c r="P326" s="4" t="s">
        <v>949</v>
      </c>
      <c r="Q326" s="4" t="s">
        <v>1726</v>
      </c>
      <c r="R326" s="4" t="s">
        <v>1677</v>
      </c>
      <c r="S326" s="4" t="s">
        <v>157</v>
      </c>
      <c r="T326" s="84" t="s">
        <v>1727</v>
      </c>
      <c r="U326" s="9" t="s">
        <v>55</v>
      </c>
      <c r="V326" s="9" t="s">
        <v>1171</v>
      </c>
      <c r="W326" s="9"/>
      <c r="X326" s="17" t="s">
        <v>461</v>
      </c>
      <c r="Y326" s="17">
        <v>93</v>
      </c>
      <c r="Z326" s="17">
        <v>73</v>
      </c>
      <c r="AA326" s="17">
        <v>52</v>
      </c>
      <c r="AB326" s="17">
        <v>1.62</v>
      </c>
      <c r="AC326" s="35">
        <f t="shared" si="17"/>
        <v>19.814052735863431</v>
      </c>
      <c r="AD326" s="17" t="s">
        <v>76</v>
      </c>
      <c r="AE326" s="9" t="s">
        <v>77</v>
      </c>
      <c r="AF326" s="17"/>
      <c r="AG326" s="9" t="s">
        <v>406</v>
      </c>
      <c r="AH326" s="94" t="s">
        <v>1943</v>
      </c>
    </row>
    <row r="327" spans="1:34" customFormat="1" ht="70.5" customHeight="1" x14ac:dyDescent="0.3">
      <c r="A327" s="30">
        <v>326</v>
      </c>
      <c r="B327" s="13">
        <v>45619</v>
      </c>
      <c r="C327" s="78" t="s">
        <v>1554</v>
      </c>
      <c r="D327" s="4">
        <v>8345703</v>
      </c>
      <c r="E327" s="3" t="s">
        <v>1728</v>
      </c>
      <c r="F327" s="3" t="s">
        <v>1729</v>
      </c>
      <c r="G327" s="3" t="str">
        <f t="shared" si="18"/>
        <v xml:space="preserve">Gildardo Morales Garcia </v>
      </c>
      <c r="H327" s="4" t="s">
        <v>62</v>
      </c>
      <c r="I327" s="15">
        <v>18273</v>
      </c>
      <c r="J327" s="5">
        <f t="shared" si="19"/>
        <v>74</v>
      </c>
      <c r="K327" s="66" t="s">
        <v>48</v>
      </c>
      <c r="L327" s="4">
        <v>3003986830</v>
      </c>
      <c r="M327" s="4" t="s">
        <v>766</v>
      </c>
      <c r="N327" s="31" t="s">
        <v>1730</v>
      </c>
      <c r="O327" s="4" t="s">
        <v>51</v>
      </c>
      <c r="P327" s="4" t="s">
        <v>52</v>
      </c>
      <c r="Q327" s="4" t="s">
        <v>1731</v>
      </c>
      <c r="R327" s="4" t="s">
        <v>1671</v>
      </c>
      <c r="S327" s="4" t="s">
        <v>131</v>
      </c>
      <c r="T327" s="84" t="s">
        <v>1732</v>
      </c>
      <c r="U327" s="85" t="s">
        <v>43</v>
      </c>
      <c r="V327" s="9" t="s">
        <v>1679</v>
      </c>
      <c r="W327" s="9"/>
      <c r="X327" s="17" t="s">
        <v>461</v>
      </c>
      <c r="Y327" s="17">
        <v>120</v>
      </c>
      <c r="Z327" s="17">
        <v>80</v>
      </c>
      <c r="AA327" s="17">
        <v>72</v>
      </c>
      <c r="AB327" s="17">
        <v>1.7</v>
      </c>
      <c r="AC327" s="35">
        <f t="shared" si="17"/>
        <v>24.913494809688583</v>
      </c>
      <c r="AD327" s="17" t="s">
        <v>60</v>
      </c>
      <c r="AE327" s="9" t="s">
        <v>77</v>
      </c>
      <c r="AF327" s="17"/>
      <c r="AG327" s="9" t="s">
        <v>439</v>
      </c>
      <c r="AH327" s="94" t="s">
        <v>1944</v>
      </c>
    </row>
    <row r="328" spans="1:34" customFormat="1" ht="70.5" customHeight="1" x14ac:dyDescent="0.3">
      <c r="A328" s="30">
        <v>327</v>
      </c>
      <c r="B328" s="13">
        <v>45619</v>
      </c>
      <c r="C328" s="78" t="s">
        <v>1554</v>
      </c>
      <c r="D328" s="4">
        <v>9890414</v>
      </c>
      <c r="E328" s="3" t="s">
        <v>1733</v>
      </c>
      <c r="F328" s="3" t="s">
        <v>1734</v>
      </c>
      <c r="G328" s="3" t="str">
        <f t="shared" si="18"/>
        <v>Hoover Emilio  Largo Trejos</v>
      </c>
      <c r="H328" s="4" t="s">
        <v>62</v>
      </c>
      <c r="I328" s="15">
        <v>21831</v>
      </c>
      <c r="J328" s="5">
        <f t="shared" si="19"/>
        <v>65</v>
      </c>
      <c r="K328" s="18" t="s">
        <v>74</v>
      </c>
      <c r="L328" s="4">
        <v>3053436773</v>
      </c>
      <c r="M328" s="4" t="s">
        <v>729</v>
      </c>
      <c r="N328" s="9" t="s">
        <v>613</v>
      </c>
      <c r="O328" s="4" t="s">
        <v>143</v>
      </c>
      <c r="P328" s="4" t="s">
        <v>40</v>
      </c>
      <c r="Q328" s="4" t="s">
        <v>1735</v>
      </c>
      <c r="R328" s="4" t="s">
        <v>1677</v>
      </c>
      <c r="S328" s="4" t="s">
        <v>131</v>
      </c>
      <c r="T328" s="84" t="s">
        <v>1736</v>
      </c>
      <c r="U328" s="88" t="s">
        <v>140</v>
      </c>
      <c r="V328" s="9" t="s">
        <v>1290</v>
      </c>
      <c r="W328" s="9"/>
      <c r="X328" s="17" t="s">
        <v>480</v>
      </c>
      <c r="Y328" s="17">
        <v>119</v>
      </c>
      <c r="Z328" s="17">
        <v>94</v>
      </c>
      <c r="AA328" s="17">
        <v>83</v>
      </c>
      <c r="AB328" s="17">
        <v>1.65</v>
      </c>
      <c r="AC328" s="35">
        <f t="shared" si="17"/>
        <v>30.486685032139579</v>
      </c>
      <c r="AD328" s="17" t="s">
        <v>60</v>
      </c>
      <c r="AE328" s="9" t="s">
        <v>56</v>
      </c>
      <c r="AF328" s="87" t="s">
        <v>222</v>
      </c>
      <c r="AG328" s="9" t="s">
        <v>1012</v>
      </c>
      <c r="AH328" s="94" t="s">
        <v>1945</v>
      </c>
    </row>
    <row r="329" spans="1:34" customFormat="1" ht="70.5" customHeight="1" x14ac:dyDescent="0.3">
      <c r="A329" s="30">
        <v>328</v>
      </c>
      <c r="B329" s="13">
        <v>45619</v>
      </c>
      <c r="C329" s="78" t="s">
        <v>1554</v>
      </c>
      <c r="D329" s="4">
        <v>98560236</v>
      </c>
      <c r="E329" s="3" t="s">
        <v>1737</v>
      </c>
      <c r="F329" s="3" t="s">
        <v>1738</v>
      </c>
      <c r="G329" s="3" t="str">
        <f t="shared" si="18"/>
        <v>Leonardo  Londoño Catano</v>
      </c>
      <c r="H329" s="4" t="s">
        <v>62</v>
      </c>
      <c r="I329" s="15">
        <v>26540</v>
      </c>
      <c r="J329" s="5">
        <f t="shared" si="19"/>
        <v>52</v>
      </c>
      <c r="K329" s="18" t="s">
        <v>276</v>
      </c>
      <c r="L329" s="4">
        <v>3108456512</v>
      </c>
      <c r="M329" s="4" t="s">
        <v>766</v>
      </c>
      <c r="N329" s="31" t="s">
        <v>1739</v>
      </c>
      <c r="O329" s="4" t="s">
        <v>51</v>
      </c>
      <c r="P329" s="4" t="s">
        <v>52</v>
      </c>
      <c r="Q329" s="4" t="s">
        <v>1740</v>
      </c>
      <c r="R329" s="4" t="s">
        <v>1677</v>
      </c>
      <c r="S329" s="4" t="s">
        <v>131</v>
      </c>
      <c r="T329" s="84" t="s">
        <v>1741</v>
      </c>
      <c r="U329" s="85" t="s">
        <v>43</v>
      </c>
      <c r="V329" s="9" t="s">
        <v>1354</v>
      </c>
      <c r="W329" s="9"/>
      <c r="X329" s="17" t="s">
        <v>461</v>
      </c>
      <c r="Y329" s="17">
        <v>123</v>
      </c>
      <c r="Z329" s="17">
        <v>78</v>
      </c>
      <c r="AA329" s="17">
        <v>79</v>
      </c>
      <c r="AB329" s="17">
        <v>1.66</v>
      </c>
      <c r="AC329" s="35">
        <f t="shared" si="17"/>
        <v>28.668892437218755</v>
      </c>
      <c r="AD329" s="17" t="s">
        <v>841</v>
      </c>
      <c r="AE329" s="85" t="s">
        <v>77</v>
      </c>
      <c r="AF329" s="17"/>
      <c r="AG329" s="90" t="s">
        <v>399</v>
      </c>
      <c r="AH329" s="94" t="s">
        <v>1946</v>
      </c>
    </row>
    <row r="330" spans="1:34" customFormat="1" ht="70.5" customHeight="1" x14ac:dyDescent="0.3">
      <c r="A330" s="30">
        <v>329</v>
      </c>
      <c r="B330" s="13">
        <v>45619</v>
      </c>
      <c r="C330" s="78" t="s">
        <v>1554</v>
      </c>
      <c r="D330" s="4">
        <v>42842283</v>
      </c>
      <c r="E330" s="3" t="s">
        <v>1742</v>
      </c>
      <c r="F330" s="3" t="s">
        <v>1743</v>
      </c>
      <c r="G330" s="3" t="str">
        <f t="shared" si="18"/>
        <v>Gloria Yaneth Osorio Ramirez</v>
      </c>
      <c r="H330" s="4" t="s">
        <v>36</v>
      </c>
      <c r="I330" s="15">
        <v>27668</v>
      </c>
      <c r="J330" s="5">
        <f t="shared" si="19"/>
        <v>49</v>
      </c>
      <c r="K330" s="18" t="s">
        <v>276</v>
      </c>
      <c r="L330" s="4">
        <v>3128923505</v>
      </c>
      <c r="M330" s="4" t="s">
        <v>766</v>
      </c>
      <c r="N330" s="31" t="s">
        <v>1744</v>
      </c>
      <c r="O330" s="4" t="s">
        <v>51</v>
      </c>
      <c r="P330" s="4" t="s">
        <v>52</v>
      </c>
      <c r="Q330" s="4" t="s">
        <v>1740</v>
      </c>
      <c r="R330" s="4" t="s">
        <v>1671</v>
      </c>
      <c r="S330" s="4" t="s">
        <v>1386</v>
      </c>
      <c r="T330" s="84" t="s">
        <v>1745</v>
      </c>
      <c r="U330" s="88" t="s">
        <v>140</v>
      </c>
      <c r="V330" s="9" t="s">
        <v>1746</v>
      </c>
      <c r="W330" s="9"/>
      <c r="X330" s="17" t="s">
        <v>461</v>
      </c>
      <c r="Y330" s="17">
        <v>120</v>
      </c>
      <c r="Z330" s="17">
        <v>83</v>
      </c>
      <c r="AA330" s="17">
        <v>88</v>
      </c>
      <c r="AB330" s="17">
        <v>1.52</v>
      </c>
      <c r="AC330" s="35">
        <f t="shared" si="17"/>
        <v>38.088642659279778</v>
      </c>
      <c r="AD330" s="17" t="s">
        <v>60</v>
      </c>
      <c r="AE330" s="9" t="s">
        <v>77</v>
      </c>
      <c r="AF330" s="17"/>
      <c r="AG330" s="90" t="s">
        <v>399</v>
      </c>
      <c r="AH330" s="94" t="s">
        <v>1947</v>
      </c>
    </row>
    <row r="331" spans="1:34" customFormat="1" ht="70.5" customHeight="1" x14ac:dyDescent="0.3">
      <c r="A331" s="30">
        <v>330</v>
      </c>
      <c r="B331" s="13">
        <v>45619</v>
      </c>
      <c r="C331" s="78" t="s">
        <v>1554</v>
      </c>
      <c r="D331" s="4">
        <v>4932883</v>
      </c>
      <c r="E331" s="3" t="s">
        <v>1747</v>
      </c>
      <c r="F331" s="3" t="s">
        <v>1748</v>
      </c>
      <c r="G331" s="3" t="str">
        <f t="shared" si="18"/>
        <v xml:space="preserve">Kelainer  Gonzalez Moreno </v>
      </c>
      <c r="H331" s="4" t="s">
        <v>36</v>
      </c>
      <c r="I331" s="15">
        <v>27733</v>
      </c>
      <c r="J331" s="5">
        <f t="shared" si="19"/>
        <v>48</v>
      </c>
      <c r="K331" s="18" t="s">
        <v>276</v>
      </c>
      <c r="L331" s="4">
        <v>3127705489</v>
      </c>
      <c r="M331" s="4" t="s">
        <v>720</v>
      </c>
      <c r="N331" s="31" t="s">
        <v>1749</v>
      </c>
      <c r="O331" s="4" t="s">
        <v>143</v>
      </c>
      <c r="P331" s="4" t="s">
        <v>52</v>
      </c>
      <c r="Q331" s="4" t="s">
        <v>1750</v>
      </c>
      <c r="R331" s="4" t="s">
        <v>1671</v>
      </c>
      <c r="S331" s="4" t="s">
        <v>131</v>
      </c>
      <c r="T331" s="84" t="s">
        <v>1751</v>
      </c>
      <c r="U331" s="9" t="s">
        <v>55</v>
      </c>
      <c r="V331" s="9" t="s">
        <v>152</v>
      </c>
      <c r="W331" s="9"/>
      <c r="X331" s="17" t="s">
        <v>461</v>
      </c>
      <c r="Y331" s="17">
        <v>128</v>
      </c>
      <c r="Z331" s="17">
        <v>69</v>
      </c>
      <c r="AA331" s="17">
        <v>83</v>
      </c>
      <c r="AB331" s="17">
        <v>1.59</v>
      </c>
      <c r="AC331" s="35">
        <f t="shared" si="17"/>
        <v>32.830979787191957</v>
      </c>
      <c r="AD331" s="17" t="s">
        <v>76</v>
      </c>
      <c r="AE331" s="9" t="s">
        <v>77</v>
      </c>
      <c r="AF331" s="17"/>
      <c r="AG331" s="90" t="s">
        <v>399</v>
      </c>
      <c r="AH331" s="94" t="s">
        <v>1948</v>
      </c>
    </row>
    <row r="332" spans="1:34" customFormat="1" ht="70.5" customHeight="1" x14ac:dyDescent="0.3">
      <c r="A332" s="30">
        <v>331</v>
      </c>
      <c r="B332" s="13">
        <v>45619</v>
      </c>
      <c r="C332" s="78" t="s">
        <v>1554</v>
      </c>
      <c r="D332" s="4">
        <v>73544915</v>
      </c>
      <c r="E332" s="3" t="s">
        <v>1752</v>
      </c>
      <c r="F332" s="3" t="s">
        <v>1753</v>
      </c>
      <c r="G332" s="3" t="str">
        <f t="shared" si="18"/>
        <v>Luis Guillermo  Meza</v>
      </c>
      <c r="H332" s="4" t="s">
        <v>62</v>
      </c>
      <c r="I332" s="15">
        <v>24070</v>
      </c>
      <c r="J332" s="5">
        <f t="shared" si="19"/>
        <v>58</v>
      </c>
      <c r="K332" s="18" t="s">
        <v>276</v>
      </c>
      <c r="L332" s="4">
        <v>3045573054</v>
      </c>
      <c r="M332" s="4" t="s">
        <v>766</v>
      </c>
      <c r="N332" s="31" t="s">
        <v>1754</v>
      </c>
      <c r="O332" s="4" t="s">
        <v>80</v>
      </c>
      <c r="P332" s="4" t="s">
        <v>52</v>
      </c>
      <c r="Q332" s="4" t="s">
        <v>1755</v>
      </c>
      <c r="R332" s="4" t="s">
        <v>1756</v>
      </c>
      <c r="S332" s="4" t="s">
        <v>347</v>
      </c>
      <c r="T332" s="84" t="s">
        <v>1757</v>
      </c>
      <c r="U332" s="9" t="s">
        <v>55</v>
      </c>
      <c r="V332" s="9" t="s">
        <v>1354</v>
      </c>
      <c r="W332" s="9"/>
      <c r="X332" s="17" t="s">
        <v>480</v>
      </c>
      <c r="Y332" s="17">
        <v>147</v>
      </c>
      <c r="Z332" s="17">
        <v>95</v>
      </c>
      <c r="AA332" s="17">
        <v>64</v>
      </c>
      <c r="AB332" s="17">
        <v>1.69</v>
      </c>
      <c r="AC332" s="35">
        <f t="shared" si="17"/>
        <v>22.408178985329648</v>
      </c>
      <c r="AD332" s="17" t="s">
        <v>60</v>
      </c>
      <c r="AE332" s="9" t="s">
        <v>77</v>
      </c>
      <c r="AF332" s="17"/>
      <c r="AG332" s="90" t="s">
        <v>399</v>
      </c>
      <c r="AH332" s="94" t="s">
        <v>1949</v>
      </c>
    </row>
    <row r="333" spans="1:34" customFormat="1" ht="70.5" customHeight="1" x14ac:dyDescent="0.3">
      <c r="A333" s="30">
        <v>332</v>
      </c>
      <c r="B333" s="13">
        <v>45619</v>
      </c>
      <c r="C333" s="78" t="s">
        <v>1554</v>
      </c>
      <c r="D333" s="4">
        <v>71694244</v>
      </c>
      <c r="E333" s="3" t="s">
        <v>1758</v>
      </c>
      <c r="F333" s="3" t="s">
        <v>1759</v>
      </c>
      <c r="G333" s="3" t="str">
        <f t="shared" si="18"/>
        <v>Diego Humberto Londoño Perez</v>
      </c>
      <c r="H333" s="4" t="s">
        <v>62</v>
      </c>
      <c r="I333" s="15">
        <v>24816</v>
      </c>
      <c r="J333" s="5">
        <f t="shared" si="19"/>
        <v>56</v>
      </c>
      <c r="K333" s="18" t="s">
        <v>276</v>
      </c>
      <c r="L333" s="4">
        <v>3164825136</v>
      </c>
      <c r="M333" s="4" t="s">
        <v>729</v>
      </c>
      <c r="N333" s="31" t="s">
        <v>1760</v>
      </c>
      <c r="O333" s="4" t="s">
        <v>51</v>
      </c>
      <c r="P333" s="4" t="s">
        <v>52</v>
      </c>
      <c r="Q333" s="4" t="s">
        <v>1761</v>
      </c>
      <c r="R333" s="4" t="s">
        <v>1762</v>
      </c>
      <c r="S333" s="4" t="s">
        <v>126</v>
      </c>
      <c r="T333" s="84" t="s">
        <v>1763</v>
      </c>
      <c r="U333" s="9" t="s">
        <v>55</v>
      </c>
      <c r="V333" s="9" t="s">
        <v>152</v>
      </c>
      <c r="W333" s="9"/>
      <c r="X333" s="17" t="s">
        <v>461</v>
      </c>
      <c r="Y333" s="17">
        <v>117</v>
      </c>
      <c r="Z333" s="17">
        <v>78</v>
      </c>
      <c r="AA333" s="17">
        <v>75</v>
      </c>
      <c r="AB333" s="17">
        <v>1.68</v>
      </c>
      <c r="AC333" s="35">
        <f t="shared" si="17"/>
        <v>26.573129251700685</v>
      </c>
      <c r="AD333" s="17" t="s">
        <v>60</v>
      </c>
      <c r="AE333" s="9" t="s">
        <v>56</v>
      </c>
      <c r="AF333" s="87" t="s">
        <v>222</v>
      </c>
      <c r="AG333" s="90" t="s">
        <v>399</v>
      </c>
      <c r="AH333" s="94" t="s">
        <v>1764</v>
      </c>
    </row>
    <row r="334" spans="1:34" customFormat="1" ht="70.5" customHeight="1" x14ac:dyDescent="0.3">
      <c r="A334" s="30">
        <v>333</v>
      </c>
      <c r="B334" s="13">
        <v>45619</v>
      </c>
      <c r="C334" s="78" t="s">
        <v>1554</v>
      </c>
      <c r="D334" s="4">
        <v>43722561</v>
      </c>
      <c r="E334" s="3" t="s">
        <v>1765</v>
      </c>
      <c r="F334" s="3" t="s">
        <v>1766</v>
      </c>
      <c r="G334" s="3" t="str">
        <f t="shared" si="18"/>
        <v xml:space="preserve">Claudia  Carvajal </v>
      </c>
      <c r="H334" s="4" t="s">
        <v>36</v>
      </c>
      <c r="I334" s="15">
        <v>24867</v>
      </c>
      <c r="J334" s="5">
        <f t="shared" si="19"/>
        <v>56</v>
      </c>
      <c r="K334" s="18" t="s">
        <v>37</v>
      </c>
      <c r="L334" s="4">
        <v>3107439648</v>
      </c>
      <c r="M334" s="4" t="s">
        <v>766</v>
      </c>
      <c r="N334" s="9" t="s">
        <v>1725</v>
      </c>
      <c r="O334" s="4" t="s">
        <v>51</v>
      </c>
      <c r="P334" s="4" t="s">
        <v>52</v>
      </c>
      <c r="Q334" s="4" t="s">
        <v>1767</v>
      </c>
      <c r="R334" s="4" t="s">
        <v>1671</v>
      </c>
      <c r="S334" s="4" t="s">
        <v>157</v>
      </c>
      <c r="T334" s="84" t="s">
        <v>1768</v>
      </c>
      <c r="U334" s="9" t="s">
        <v>55</v>
      </c>
      <c r="V334" s="9" t="s">
        <v>1769</v>
      </c>
      <c r="W334" s="9"/>
      <c r="X334" s="17" t="s">
        <v>461</v>
      </c>
      <c r="Y334" s="17">
        <v>117</v>
      </c>
      <c r="Z334" s="17">
        <v>70</v>
      </c>
      <c r="AA334" s="17">
        <v>79</v>
      </c>
      <c r="AB334" s="17">
        <v>1.6</v>
      </c>
      <c r="AC334" s="35">
        <f t="shared" si="17"/>
        <v>30.859374999999993</v>
      </c>
      <c r="AD334" s="17" t="s">
        <v>60</v>
      </c>
      <c r="AE334" s="9" t="s">
        <v>46</v>
      </c>
      <c r="AF334" s="17"/>
      <c r="AG334" s="9"/>
      <c r="AH334" s="94"/>
    </row>
    <row r="335" spans="1:34" customFormat="1" ht="70.5" customHeight="1" x14ac:dyDescent="0.3">
      <c r="A335" s="30">
        <v>334</v>
      </c>
      <c r="B335" s="13">
        <v>45619</v>
      </c>
      <c r="C335" s="78" t="s">
        <v>1554</v>
      </c>
      <c r="D335" s="4">
        <v>70556291</v>
      </c>
      <c r="E335" s="3" t="s">
        <v>1770</v>
      </c>
      <c r="F335" s="3" t="s">
        <v>1771</v>
      </c>
      <c r="G335" s="3" t="str">
        <f t="shared" si="18"/>
        <v>Cesar Mario Villa Betancur</v>
      </c>
      <c r="H335" s="4" t="s">
        <v>62</v>
      </c>
      <c r="I335" s="15">
        <v>22714</v>
      </c>
      <c r="J335" s="5">
        <f t="shared" si="19"/>
        <v>62</v>
      </c>
      <c r="K335" s="18" t="s">
        <v>74</v>
      </c>
      <c r="L335" s="4">
        <v>3233524530</v>
      </c>
      <c r="M335" s="4" t="s">
        <v>720</v>
      </c>
      <c r="N335" s="9" t="s">
        <v>613</v>
      </c>
      <c r="O335" s="4" t="s">
        <v>143</v>
      </c>
      <c r="P335" s="4" t="s">
        <v>40</v>
      </c>
      <c r="Q335" s="4" t="s">
        <v>1772</v>
      </c>
      <c r="R335" s="4" t="s">
        <v>1671</v>
      </c>
      <c r="S335" s="4" t="s">
        <v>131</v>
      </c>
      <c r="T335" s="84" t="s">
        <v>1773</v>
      </c>
      <c r="U335" s="9" t="s">
        <v>55</v>
      </c>
      <c r="V335" s="9" t="s">
        <v>152</v>
      </c>
      <c r="W335" s="9"/>
      <c r="X335" s="17" t="s">
        <v>461</v>
      </c>
      <c r="Y335" s="17">
        <v>131</v>
      </c>
      <c r="Z335" s="17">
        <v>72</v>
      </c>
      <c r="AA335" s="17">
        <v>69</v>
      </c>
      <c r="AB335" s="17">
        <v>1.68</v>
      </c>
      <c r="AC335" s="35">
        <f t="shared" si="17"/>
        <v>24.447278911564631</v>
      </c>
      <c r="AD335" s="17" t="s">
        <v>60</v>
      </c>
      <c r="AE335" s="9" t="s">
        <v>46</v>
      </c>
      <c r="AF335" s="17"/>
      <c r="AG335" s="9"/>
      <c r="AH335" s="94"/>
    </row>
    <row r="336" spans="1:34" customFormat="1" ht="70.5" customHeight="1" x14ac:dyDescent="0.3">
      <c r="A336" s="30">
        <v>335</v>
      </c>
      <c r="B336" s="13">
        <v>45619</v>
      </c>
      <c r="C336" s="78" t="s">
        <v>1554</v>
      </c>
      <c r="D336" s="4">
        <v>43579296</v>
      </c>
      <c r="E336" s="3" t="s">
        <v>1774</v>
      </c>
      <c r="F336" s="3" t="s">
        <v>1775</v>
      </c>
      <c r="G336" s="3" t="str">
        <f t="shared" si="18"/>
        <v>Maria Isabel  Torres</v>
      </c>
      <c r="H336" s="4" t="s">
        <v>36</v>
      </c>
      <c r="I336" s="15">
        <v>26774</v>
      </c>
      <c r="J336" s="5">
        <f t="shared" si="19"/>
        <v>51</v>
      </c>
      <c r="K336" s="18" t="s">
        <v>74</v>
      </c>
      <c r="L336" s="4">
        <v>3128518111</v>
      </c>
      <c r="M336" s="4" t="s">
        <v>720</v>
      </c>
      <c r="N336" s="31" t="s">
        <v>1776</v>
      </c>
      <c r="O336" s="4" t="s">
        <v>51</v>
      </c>
      <c r="P336" s="4" t="s">
        <v>52</v>
      </c>
      <c r="Q336" s="4" t="s">
        <v>1777</v>
      </c>
      <c r="R336" s="4" t="s">
        <v>1778</v>
      </c>
      <c r="S336" s="4" t="s">
        <v>1779</v>
      </c>
      <c r="T336" s="84" t="s">
        <v>1780</v>
      </c>
      <c r="U336" s="9" t="s">
        <v>55</v>
      </c>
      <c r="V336" s="9" t="s">
        <v>1781</v>
      </c>
      <c r="W336" s="9"/>
      <c r="X336" s="17" t="s">
        <v>461</v>
      </c>
      <c r="Y336" s="17">
        <v>102</v>
      </c>
      <c r="Z336" s="17">
        <v>72</v>
      </c>
      <c r="AA336" s="17">
        <v>48</v>
      </c>
      <c r="AB336" s="17">
        <v>1.55</v>
      </c>
      <c r="AC336" s="35">
        <f t="shared" si="17"/>
        <v>19.979188345473464</v>
      </c>
      <c r="AD336" s="17" t="s">
        <v>60</v>
      </c>
      <c r="AE336" s="9" t="s">
        <v>56</v>
      </c>
      <c r="AF336" s="87" t="s">
        <v>1182</v>
      </c>
      <c r="AG336" s="9"/>
      <c r="AH336" s="94"/>
    </row>
    <row r="337" spans="1:34" customFormat="1" ht="70.5" customHeight="1" x14ac:dyDescent="0.3">
      <c r="A337" s="30">
        <v>336</v>
      </c>
      <c r="B337" s="13">
        <v>45619</v>
      </c>
      <c r="C337" s="78" t="s">
        <v>1554</v>
      </c>
      <c r="D337" s="4">
        <v>32184335</v>
      </c>
      <c r="E337" s="3" t="s">
        <v>1782</v>
      </c>
      <c r="F337" s="3" t="s">
        <v>1783</v>
      </c>
      <c r="G337" s="3" t="str">
        <f t="shared" si="18"/>
        <v>Nora Elena  Chicaiza Madrid</v>
      </c>
      <c r="H337" s="4" t="s">
        <v>36</v>
      </c>
      <c r="I337" s="15">
        <v>30399</v>
      </c>
      <c r="J337" s="5">
        <f t="shared" si="19"/>
        <v>41</v>
      </c>
      <c r="K337" s="18" t="s">
        <v>276</v>
      </c>
      <c r="L337" s="4">
        <v>3003613040</v>
      </c>
      <c r="M337" s="4" t="s">
        <v>817</v>
      </c>
      <c r="N337" s="31" t="s">
        <v>1784</v>
      </c>
      <c r="O337" s="4" t="s">
        <v>51</v>
      </c>
      <c r="P337" s="4" t="s">
        <v>52</v>
      </c>
      <c r="Q337" s="4" t="s">
        <v>1785</v>
      </c>
      <c r="R337" s="4" t="s">
        <v>1778</v>
      </c>
      <c r="S337" s="4" t="s">
        <v>131</v>
      </c>
      <c r="T337" s="84" t="s">
        <v>1786</v>
      </c>
      <c r="U337" s="9" t="s">
        <v>55</v>
      </c>
      <c r="V337" s="9" t="s">
        <v>1787</v>
      </c>
      <c r="W337" s="9"/>
      <c r="X337" s="17" t="s">
        <v>461</v>
      </c>
      <c r="Y337" s="17">
        <v>103</v>
      </c>
      <c r="Z337" s="17">
        <v>78</v>
      </c>
      <c r="AA337" s="17">
        <v>73</v>
      </c>
      <c r="AB337" s="17">
        <v>1.6</v>
      </c>
      <c r="AC337" s="35">
        <f t="shared" si="17"/>
        <v>28.515624999999993</v>
      </c>
      <c r="AD337" s="17" t="s">
        <v>76</v>
      </c>
      <c r="AE337" s="9" t="s">
        <v>46</v>
      </c>
      <c r="AF337" s="17"/>
      <c r="AG337" s="9"/>
      <c r="AH337" s="94"/>
    </row>
    <row r="338" spans="1:34" customFormat="1" ht="70.5" customHeight="1" x14ac:dyDescent="0.3">
      <c r="A338" s="30">
        <v>337</v>
      </c>
      <c r="B338" s="13">
        <v>45619</v>
      </c>
      <c r="C338" s="78" t="s">
        <v>1554</v>
      </c>
      <c r="D338" s="4">
        <v>42896746</v>
      </c>
      <c r="E338" s="3" t="s">
        <v>1788</v>
      </c>
      <c r="F338" s="3" t="s">
        <v>1789</v>
      </c>
      <c r="G338" s="3" t="str">
        <f t="shared" si="18"/>
        <v>Ana de Jesús Silvera Nieto</v>
      </c>
      <c r="H338" s="4" t="s">
        <v>36</v>
      </c>
      <c r="I338" s="15">
        <v>22072</v>
      </c>
      <c r="J338" s="5">
        <f t="shared" si="19"/>
        <v>64</v>
      </c>
      <c r="K338" s="18" t="s">
        <v>37</v>
      </c>
      <c r="L338" s="4">
        <v>3024482916</v>
      </c>
      <c r="M338" s="4" t="s">
        <v>720</v>
      </c>
      <c r="N338" s="3"/>
      <c r="O338" s="4" t="s">
        <v>143</v>
      </c>
      <c r="P338" s="4" t="s">
        <v>40</v>
      </c>
      <c r="Q338" s="4" t="s">
        <v>1790</v>
      </c>
      <c r="R338" s="4" t="s">
        <v>1516</v>
      </c>
      <c r="S338" s="4" t="s">
        <v>131</v>
      </c>
      <c r="T338" s="84" t="s">
        <v>1787</v>
      </c>
      <c r="U338" s="9" t="s">
        <v>55</v>
      </c>
      <c r="V338" s="9" t="s">
        <v>1791</v>
      </c>
      <c r="W338" s="9"/>
      <c r="X338" s="17" t="s">
        <v>461</v>
      </c>
      <c r="Y338" s="17">
        <v>126</v>
      </c>
      <c r="Z338" s="17">
        <v>83</v>
      </c>
      <c r="AA338" s="17">
        <v>52</v>
      </c>
      <c r="AB338" s="17">
        <v>1.5</v>
      </c>
      <c r="AC338" s="35">
        <f t="shared" si="17"/>
        <v>23.111111111111111</v>
      </c>
      <c r="AD338" s="17" t="s">
        <v>76</v>
      </c>
      <c r="AE338" s="9" t="s">
        <v>56</v>
      </c>
      <c r="AF338" s="87" t="s">
        <v>98</v>
      </c>
      <c r="AG338" s="90" t="s">
        <v>399</v>
      </c>
      <c r="AH338" s="94" t="s">
        <v>1792</v>
      </c>
    </row>
    <row r="339" spans="1:34" customFormat="1" ht="70.5" customHeight="1" x14ac:dyDescent="0.3">
      <c r="A339" s="30">
        <v>338</v>
      </c>
      <c r="B339" s="13">
        <v>45619</v>
      </c>
      <c r="C339" s="81" t="s">
        <v>1793</v>
      </c>
      <c r="D339" s="4">
        <v>70106043</v>
      </c>
      <c r="E339" s="3" t="s">
        <v>1794</v>
      </c>
      <c r="F339" s="3" t="s">
        <v>1795</v>
      </c>
      <c r="G339" s="3" t="str">
        <f t="shared" si="18"/>
        <v>Roberto Alonso Villada Cardona</v>
      </c>
      <c r="H339" s="4" t="s">
        <v>62</v>
      </c>
      <c r="I339" s="15">
        <v>20641</v>
      </c>
      <c r="J339" s="5">
        <f t="shared" si="19"/>
        <v>68</v>
      </c>
      <c r="K339" s="66" t="s">
        <v>48</v>
      </c>
      <c r="L339" s="4">
        <v>3056414091</v>
      </c>
      <c r="M339" s="4" t="s">
        <v>729</v>
      </c>
      <c r="N339" s="17" t="s">
        <v>1796</v>
      </c>
      <c r="O339" s="4" t="s">
        <v>51</v>
      </c>
      <c r="P339" s="4" t="s">
        <v>52</v>
      </c>
      <c r="Q339" s="4" t="s">
        <v>1797</v>
      </c>
      <c r="R339" s="4" t="s">
        <v>1797</v>
      </c>
      <c r="S339" s="4" t="s">
        <v>131</v>
      </c>
      <c r="T339" s="84" t="s">
        <v>1798</v>
      </c>
      <c r="U339" s="85" t="s">
        <v>43</v>
      </c>
      <c r="V339" s="22" t="s">
        <v>593</v>
      </c>
      <c r="W339" s="9"/>
      <c r="X339" s="17" t="s">
        <v>461</v>
      </c>
      <c r="Y339" s="17">
        <v>103</v>
      </c>
      <c r="Z339" s="17">
        <v>75</v>
      </c>
      <c r="AA339" s="17">
        <v>93</v>
      </c>
      <c r="AB339" s="17">
        <v>1.65</v>
      </c>
      <c r="AC339" s="35">
        <f t="shared" si="17"/>
        <v>34.159779614325075</v>
      </c>
      <c r="AD339" s="17" t="s">
        <v>60</v>
      </c>
      <c r="AE339" s="9" t="s">
        <v>46</v>
      </c>
      <c r="AF339" s="17"/>
      <c r="AG339" s="22"/>
      <c r="AH339" s="94"/>
    </row>
    <row r="340" spans="1:34" customFormat="1" ht="70.5" customHeight="1" x14ac:dyDescent="0.3">
      <c r="A340" s="30">
        <v>339</v>
      </c>
      <c r="B340" s="13">
        <v>45619</v>
      </c>
      <c r="C340" s="78" t="s">
        <v>1793</v>
      </c>
      <c r="D340" s="4">
        <v>43491973</v>
      </c>
      <c r="E340" s="3" t="s">
        <v>1799</v>
      </c>
      <c r="F340" s="3" t="s">
        <v>1800</v>
      </c>
      <c r="G340" s="3" t="str">
        <f t="shared" si="18"/>
        <v>Claudia Consuelo Urrego Suárez</v>
      </c>
      <c r="H340" s="4" t="s">
        <v>36</v>
      </c>
      <c r="I340" s="15">
        <v>29321</v>
      </c>
      <c r="J340" s="5">
        <f t="shared" si="19"/>
        <v>44</v>
      </c>
      <c r="K340" s="18" t="s">
        <v>37</v>
      </c>
      <c r="L340" s="4">
        <v>3006729721</v>
      </c>
      <c r="M340" s="4" t="s">
        <v>766</v>
      </c>
      <c r="N340" s="4"/>
      <c r="O340" s="4" t="s">
        <v>143</v>
      </c>
      <c r="P340" s="4" t="s">
        <v>40</v>
      </c>
      <c r="Q340" s="4" t="s">
        <v>1793</v>
      </c>
      <c r="R340" s="4" t="s">
        <v>1793</v>
      </c>
      <c r="S340" s="4" t="s">
        <v>157</v>
      </c>
      <c r="T340" s="84" t="s">
        <v>1801</v>
      </c>
      <c r="U340" s="9" t="s">
        <v>55</v>
      </c>
      <c r="V340" s="22" t="s">
        <v>1769</v>
      </c>
      <c r="W340" s="9"/>
      <c r="X340" s="17" t="s">
        <v>461</v>
      </c>
      <c r="Y340" s="17">
        <v>138</v>
      </c>
      <c r="Z340" s="17">
        <v>86</v>
      </c>
      <c r="AA340" s="17">
        <v>94</v>
      </c>
      <c r="AB340" s="17">
        <v>1.51</v>
      </c>
      <c r="AC340" s="35">
        <f t="shared" si="17"/>
        <v>41.226262006052366</v>
      </c>
      <c r="AD340" s="17" t="s">
        <v>76</v>
      </c>
      <c r="AE340" s="9" t="s">
        <v>46</v>
      </c>
      <c r="AF340" s="17"/>
      <c r="AG340" s="22"/>
      <c r="AH340" s="94"/>
    </row>
    <row r="341" spans="1:34" customFormat="1" ht="70.5" customHeight="1" x14ac:dyDescent="0.3">
      <c r="A341" s="30">
        <v>340</v>
      </c>
      <c r="B341" s="13">
        <v>45619</v>
      </c>
      <c r="C341" s="78" t="s">
        <v>1793</v>
      </c>
      <c r="D341" s="4">
        <v>32453996</v>
      </c>
      <c r="E341" s="3" t="s">
        <v>1802</v>
      </c>
      <c r="F341" s="3" t="s">
        <v>1803</v>
      </c>
      <c r="G341" s="3" t="str">
        <f t="shared" si="18"/>
        <v>Gloria López Mira</v>
      </c>
      <c r="H341" s="4" t="s">
        <v>36</v>
      </c>
      <c r="I341" s="15">
        <v>18127</v>
      </c>
      <c r="J341" s="5">
        <f t="shared" si="19"/>
        <v>75</v>
      </c>
      <c r="K341" s="66" t="s">
        <v>48</v>
      </c>
      <c r="L341" s="4">
        <v>3104403287</v>
      </c>
      <c r="M341" s="4" t="s">
        <v>720</v>
      </c>
      <c r="N341" s="4"/>
      <c r="O341" s="4" t="s">
        <v>80</v>
      </c>
      <c r="P341" s="4" t="s">
        <v>52</v>
      </c>
      <c r="Q341" s="4" t="s">
        <v>1793</v>
      </c>
      <c r="R341" s="4" t="s">
        <v>1793</v>
      </c>
      <c r="S341" s="4" t="s">
        <v>131</v>
      </c>
      <c r="T341" s="84" t="s">
        <v>1804</v>
      </c>
      <c r="U341" s="85" t="s">
        <v>43</v>
      </c>
      <c r="V341" s="22" t="s">
        <v>1488</v>
      </c>
      <c r="W341" s="9"/>
      <c r="X341" s="17" t="s">
        <v>461</v>
      </c>
      <c r="Y341" s="17">
        <v>103</v>
      </c>
      <c r="Z341" s="17">
        <v>57</v>
      </c>
      <c r="AA341" s="17">
        <v>53</v>
      </c>
      <c r="AB341" s="17">
        <v>1.52</v>
      </c>
      <c r="AC341" s="35">
        <f t="shared" si="17"/>
        <v>22.939750692520775</v>
      </c>
      <c r="AD341" s="17" t="s">
        <v>60</v>
      </c>
      <c r="AE341" s="9" t="s">
        <v>46</v>
      </c>
      <c r="AF341" s="17"/>
      <c r="AG341" s="22"/>
      <c r="AH341" s="94"/>
    </row>
    <row r="342" spans="1:34" customFormat="1" ht="70.5" customHeight="1" x14ac:dyDescent="0.3">
      <c r="A342" s="30">
        <v>341</v>
      </c>
      <c r="B342" s="13">
        <v>45619</v>
      </c>
      <c r="C342" s="78" t="s">
        <v>1793</v>
      </c>
      <c r="D342" s="4">
        <v>42889746</v>
      </c>
      <c r="E342" s="3" t="s">
        <v>1805</v>
      </c>
      <c r="F342" s="3" t="s">
        <v>1806</v>
      </c>
      <c r="G342" s="3" t="str">
        <f t="shared" si="18"/>
        <v>Doris Elena Ortega Jaramillo</v>
      </c>
      <c r="H342" s="4" t="s">
        <v>36</v>
      </c>
      <c r="I342" s="15">
        <v>24183</v>
      </c>
      <c r="J342" s="5">
        <f t="shared" si="19"/>
        <v>58</v>
      </c>
      <c r="K342" s="18" t="s">
        <v>37</v>
      </c>
      <c r="L342" s="4">
        <v>3014716697</v>
      </c>
      <c r="M342" s="4" t="s">
        <v>817</v>
      </c>
      <c r="N342" s="4"/>
      <c r="O342" s="4" t="s">
        <v>143</v>
      </c>
      <c r="P342" s="4" t="s">
        <v>40</v>
      </c>
      <c r="Q342" s="4" t="s">
        <v>1793</v>
      </c>
      <c r="R342" s="4" t="s">
        <v>1793</v>
      </c>
      <c r="S342" s="4" t="s">
        <v>131</v>
      </c>
      <c r="T342" s="84" t="s">
        <v>1807</v>
      </c>
      <c r="U342" s="9" t="s">
        <v>55</v>
      </c>
      <c r="V342" s="22" t="s">
        <v>593</v>
      </c>
      <c r="W342" s="9"/>
      <c r="X342" s="17" t="s">
        <v>461</v>
      </c>
      <c r="Y342" s="17">
        <v>105</v>
      </c>
      <c r="Z342" s="17">
        <v>86</v>
      </c>
      <c r="AA342" s="17">
        <v>58</v>
      </c>
      <c r="AB342" s="17">
        <v>1.53</v>
      </c>
      <c r="AC342" s="35">
        <f t="shared" si="17"/>
        <v>24.776795249690291</v>
      </c>
      <c r="AD342" s="17" t="s">
        <v>60</v>
      </c>
      <c r="AE342" s="9" t="s">
        <v>56</v>
      </c>
      <c r="AF342" s="87" t="s">
        <v>1808</v>
      </c>
      <c r="AG342" s="90" t="s">
        <v>399</v>
      </c>
      <c r="AH342" s="94"/>
    </row>
    <row r="343" spans="1:34" customFormat="1" ht="70.5" customHeight="1" x14ac:dyDescent="0.3">
      <c r="A343" s="30">
        <v>342</v>
      </c>
      <c r="B343" s="13">
        <v>45619</v>
      </c>
      <c r="C343" s="78" t="s">
        <v>1793</v>
      </c>
      <c r="D343" s="4">
        <v>42865240</v>
      </c>
      <c r="E343" s="3" t="s">
        <v>1809</v>
      </c>
      <c r="F343" s="3" t="s">
        <v>1810</v>
      </c>
      <c r="G343" s="3" t="str">
        <f t="shared" si="18"/>
        <v>Luz Miriam Ospina Vélez</v>
      </c>
      <c r="H343" s="4" t="s">
        <v>36</v>
      </c>
      <c r="I343" s="15">
        <v>21039</v>
      </c>
      <c r="J343" s="5">
        <f t="shared" si="19"/>
        <v>67</v>
      </c>
      <c r="K343" s="18" t="s">
        <v>37</v>
      </c>
      <c r="L343" s="4">
        <v>4086988</v>
      </c>
      <c r="M343" s="4" t="s">
        <v>758</v>
      </c>
      <c r="N343" s="17" t="s">
        <v>1811</v>
      </c>
      <c r="O343" s="4" t="s">
        <v>143</v>
      </c>
      <c r="P343" s="4" t="s">
        <v>40</v>
      </c>
      <c r="Q343" s="4" t="s">
        <v>1793</v>
      </c>
      <c r="R343" s="4" t="s">
        <v>1793</v>
      </c>
      <c r="S343" s="4" t="s">
        <v>157</v>
      </c>
      <c r="T343" s="84" t="s">
        <v>1780</v>
      </c>
      <c r="U343" s="9" t="s">
        <v>55</v>
      </c>
      <c r="V343" s="22" t="s">
        <v>1812</v>
      </c>
      <c r="W343" s="9"/>
      <c r="X343" s="17" t="s">
        <v>461</v>
      </c>
      <c r="Y343" s="17">
        <v>126</v>
      </c>
      <c r="Z343" s="17">
        <v>81</v>
      </c>
      <c r="AA343" s="17">
        <v>68</v>
      </c>
      <c r="AB343" s="17">
        <v>1.55</v>
      </c>
      <c r="AC343" s="35">
        <f t="shared" si="17"/>
        <v>28.303850156087407</v>
      </c>
      <c r="AD343" s="17" t="s">
        <v>60</v>
      </c>
      <c r="AE343" s="9" t="s">
        <v>56</v>
      </c>
      <c r="AF343" s="87" t="s">
        <v>673</v>
      </c>
      <c r="AG343" s="9" t="s">
        <v>439</v>
      </c>
      <c r="AH343" s="94"/>
    </row>
    <row r="344" spans="1:34" customFormat="1" ht="70.5" customHeight="1" x14ac:dyDescent="0.3">
      <c r="A344" s="30">
        <v>343</v>
      </c>
      <c r="B344" s="13">
        <v>45619</v>
      </c>
      <c r="C344" s="78" t="s">
        <v>1793</v>
      </c>
      <c r="D344" s="4">
        <v>43876860</v>
      </c>
      <c r="E344" s="3" t="s">
        <v>1813</v>
      </c>
      <c r="F344" s="3" t="s">
        <v>1814</v>
      </c>
      <c r="G344" s="3" t="str">
        <f t="shared" si="18"/>
        <v>Sandra Milena Jaramillo Ospina</v>
      </c>
      <c r="H344" s="4" t="s">
        <v>36</v>
      </c>
      <c r="I344" s="15">
        <v>29907</v>
      </c>
      <c r="J344" s="5">
        <f t="shared" si="19"/>
        <v>43</v>
      </c>
      <c r="K344" s="18" t="s">
        <v>37</v>
      </c>
      <c r="L344" s="4">
        <v>3053365974</v>
      </c>
      <c r="M344" s="4" t="s">
        <v>720</v>
      </c>
      <c r="N344" s="17" t="s">
        <v>1811</v>
      </c>
      <c r="O344" s="4" t="s">
        <v>51</v>
      </c>
      <c r="P344" s="4" t="s">
        <v>40</v>
      </c>
      <c r="Q344" s="4" t="s">
        <v>1793</v>
      </c>
      <c r="R344" s="4" t="s">
        <v>1793</v>
      </c>
      <c r="S344" s="4" t="s">
        <v>157</v>
      </c>
      <c r="T344" s="84" t="s">
        <v>1815</v>
      </c>
      <c r="U344" s="9" t="s">
        <v>55</v>
      </c>
      <c r="V344" s="22" t="s">
        <v>1816</v>
      </c>
      <c r="W344" s="9"/>
      <c r="X344" s="17" t="s">
        <v>461</v>
      </c>
      <c r="Y344" s="17">
        <v>120</v>
      </c>
      <c r="Z344" s="17">
        <v>80</v>
      </c>
      <c r="AA344" s="17">
        <v>53</v>
      </c>
      <c r="AB344" s="17">
        <v>1.55</v>
      </c>
      <c r="AC344" s="35">
        <f t="shared" si="17"/>
        <v>22.060353798126947</v>
      </c>
      <c r="AD344" s="17" t="s">
        <v>60</v>
      </c>
      <c r="AE344" s="9" t="s">
        <v>46</v>
      </c>
      <c r="AF344" s="17"/>
      <c r="AG344" s="22"/>
      <c r="AH344" s="94"/>
    </row>
    <row r="345" spans="1:34" customFormat="1" ht="70.5" customHeight="1" x14ac:dyDescent="0.3">
      <c r="A345" s="30">
        <v>344</v>
      </c>
      <c r="B345" s="13">
        <v>45619</v>
      </c>
      <c r="C345" s="78" t="s">
        <v>1793</v>
      </c>
      <c r="D345" s="4">
        <v>70563030</v>
      </c>
      <c r="E345" s="3" t="s">
        <v>1817</v>
      </c>
      <c r="F345" s="3" t="s">
        <v>1818</v>
      </c>
      <c r="G345" s="3" t="str">
        <f t="shared" si="18"/>
        <v xml:space="preserve">Francisco  Ossa </v>
      </c>
      <c r="H345" s="4" t="s">
        <v>62</v>
      </c>
      <c r="I345" s="15">
        <v>23861</v>
      </c>
      <c r="J345" s="5">
        <f t="shared" si="19"/>
        <v>59</v>
      </c>
      <c r="K345" s="18" t="s">
        <v>74</v>
      </c>
      <c r="L345" s="4">
        <v>3015712340</v>
      </c>
      <c r="M345" s="4" t="s">
        <v>720</v>
      </c>
      <c r="N345" s="21" t="s">
        <v>1819</v>
      </c>
      <c r="O345" s="4" t="s">
        <v>51</v>
      </c>
      <c r="P345" s="4" t="s">
        <v>40</v>
      </c>
      <c r="Q345" s="4" t="s">
        <v>1793</v>
      </c>
      <c r="R345" s="4" t="s">
        <v>1793</v>
      </c>
      <c r="S345" s="4" t="s">
        <v>131</v>
      </c>
      <c r="T345" s="84" t="s">
        <v>1820</v>
      </c>
      <c r="U345" s="85" t="s">
        <v>43</v>
      </c>
      <c r="V345" s="17" t="s">
        <v>593</v>
      </c>
      <c r="W345" s="9"/>
      <c r="X345" s="17" t="s">
        <v>461</v>
      </c>
      <c r="Y345" s="17">
        <v>115</v>
      </c>
      <c r="Z345" s="17">
        <v>80</v>
      </c>
      <c r="AA345" s="17">
        <v>66</v>
      </c>
      <c r="AB345" s="17">
        <v>1.65</v>
      </c>
      <c r="AC345" s="35">
        <f t="shared" si="17"/>
        <v>24.242424242424246</v>
      </c>
      <c r="AD345" s="17" t="s">
        <v>60</v>
      </c>
      <c r="AE345" s="9" t="s">
        <v>46</v>
      </c>
      <c r="AF345" s="17"/>
      <c r="AG345" s="22"/>
      <c r="AH345" s="94" t="s">
        <v>1821</v>
      </c>
    </row>
  </sheetData>
  <hyperlinks>
    <hyperlink ref="N141" r:id="rId1" xr:uid="{257090F7-4B25-458F-A4CE-2E3D85CB3027}"/>
    <hyperlink ref="N144" r:id="rId2" xr:uid="{16E9F366-4DE1-4F01-A6E4-589C16510504}"/>
    <hyperlink ref="N149" r:id="rId3" xr:uid="{A0549EDD-CE7B-4964-8305-44B7700195CC}"/>
    <hyperlink ref="N151" r:id="rId4" xr:uid="{06EF1A36-8C8D-48E2-B8BE-DF5A75FF532A}"/>
    <hyperlink ref="N152" r:id="rId5" xr:uid="{BA2153DB-F61F-4E0F-92E5-FEC81C954940}"/>
    <hyperlink ref="N154" r:id="rId6" xr:uid="{C41B6690-B0E5-4F42-BF6E-5838FE852145}"/>
    <hyperlink ref="N156" r:id="rId7" xr:uid="{D09F47F8-6D05-4843-B9D1-79A34455901F}"/>
    <hyperlink ref="N157" r:id="rId8" xr:uid="{B330C2BB-4ABC-4705-9404-EDBC79F05462}"/>
    <hyperlink ref="N162" r:id="rId9" xr:uid="{EF49792C-3D85-45D4-B1F8-8599CB1611B7}"/>
    <hyperlink ref="N158" r:id="rId10" xr:uid="{35ECFF92-79BF-46E1-91DE-54C51C45BE8C}"/>
    <hyperlink ref="N164" r:id="rId11" xr:uid="{EEA3BF67-DF0A-43C8-A106-026FDEEE48FE}"/>
    <hyperlink ref="N165" r:id="rId12" xr:uid="{EA5DE7C0-CF23-4E2B-BED8-168486AC815E}"/>
    <hyperlink ref="N166" r:id="rId13" xr:uid="{A990ED05-BC4E-4511-8DEE-68098FCD44CC}"/>
    <hyperlink ref="N167" r:id="rId14" xr:uid="{A5B4261A-59C1-40B0-A817-A8C5B69AA8D0}"/>
    <hyperlink ref="N172" r:id="rId15" xr:uid="{12F0A8CF-D2D9-4410-B2D5-11FBB7C2687C}"/>
    <hyperlink ref="N173" r:id="rId16" xr:uid="{4BFF14E9-9867-425F-B5DA-724846CB940C}"/>
    <hyperlink ref="N177" r:id="rId17" xr:uid="{FDF7EC63-1B06-47F6-AA82-54767221E281}"/>
    <hyperlink ref="N179" r:id="rId18" xr:uid="{A03C07B3-F0E3-4B9A-8EEF-2C7CCACC0889}"/>
    <hyperlink ref="N181" r:id="rId19" xr:uid="{5D0A98AF-64EE-4B54-83DC-20AC70A9F80D}"/>
    <hyperlink ref="N182" r:id="rId20" xr:uid="{AAD21B5D-F1D3-47D5-B53D-58BA53D983D8}"/>
    <hyperlink ref="N183" r:id="rId21" xr:uid="{77ECC26C-5AFC-46B4-A477-3AD88F375B72}"/>
    <hyperlink ref="N208" r:id="rId22" xr:uid="{8EEF39B0-3D57-4D89-BC24-0DFD9C070D95}"/>
    <hyperlink ref="N207" r:id="rId23" xr:uid="{976D9F10-8748-4453-9EC3-9872E760B222}"/>
    <hyperlink ref="N205" r:id="rId24" xr:uid="{81B97623-E4D6-4EAE-B616-CCE3F7D65823}"/>
    <hyperlink ref="N203" r:id="rId25" xr:uid="{3EE9E65A-C2B7-4444-8ECE-BD9D3B767827}"/>
    <hyperlink ref="N200" r:id="rId26" xr:uid="{675AC221-DEC8-45B1-A212-F892EEE77242}"/>
    <hyperlink ref="N197" r:id="rId27" xr:uid="{DDF880CF-51BB-46A4-BCEF-507E190AA132}"/>
    <hyperlink ref="N194" r:id="rId28" xr:uid="{364559DA-1AAA-4E56-9059-7D99079433EE}"/>
    <hyperlink ref="N191" r:id="rId29" xr:uid="{5D2C1871-5D5F-4E28-AFB6-63B12D30D653}"/>
    <hyperlink ref="N186" r:id="rId30" xr:uid="{885FE279-31FE-4F62-90C5-0BF56F602481}"/>
    <hyperlink ref="N228" r:id="rId31" xr:uid="{6DBB9263-4247-410A-96FB-BB5D1290744C}"/>
    <hyperlink ref="N218" r:id="rId32" xr:uid="{0C0C8F99-D2B8-4B3D-8FFF-4FC2A2152D1C}"/>
    <hyperlink ref="N219" r:id="rId33" xr:uid="{57E26F53-8F90-4D7C-81C0-6DBB61D8ED2E}"/>
    <hyperlink ref="N223" r:id="rId34" xr:uid="{B7156133-CB55-4423-9755-E40827AF239D}"/>
    <hyperlink ref="N224" r:id="rId35" xr:uid="{335652C9-469E-4CB7-868E-9AD3BA199407}"/>
    <hyperlink ref="N222" r:id="rId36" xr:uid="{390B08A8-ABCA-4E78-B818-D1D743F79757}"/>
    <hyperlink ref="N225" r:id="rId37" xr:uid="{A529972A-62F1-4BC0-B849-76611B5748E9}"/>
    <hyperlink ref="N226" r:id="rId38" xr:uid="{6EB0D42B-F223-40EC-B387-40E349DE88AB}"/>
    <hyperlink ref="N227" r:id="rId39" xr:uid="{77D64891-0EF9-46AB-B0B6-472F8B1EC0FC}"/>
    <hyperlink ref="N229" r:id="rId40" xr:uid="{42F1896F-1E6D-4F6F-B254-FADDF1B12B42}"/>
    <hyperlink ref="N230" r:id="rId41" xr:uid="{12119710-FA1F-4563-A7F8-A7367552B5D4}"/>
    <hyperlink ref="N231" r:id="rId42" xr:uid="{5B05839A-444C-437A-9E1E-8E6D6D633C27}"/>
    <hyperlink ref="N232" r:id="rId43" xr:uid="{76DC3A21-ED74-4350-AFFE-776EC08158A2}"/>
    <hyperlink ref="N235" r:id="rId44" xr:uid="{672657DF-62E9-4A47-8C33-BC44105BCC7A}"/>
    <hyperlink ref="N236" r:id="rId45" xr:uid="{32E77D00-B1B9-44DC-941F-DAE15EB28C0E}"/>
    <hyperlink ref="N237" r:id="rId46" xr:uid="{AAE84539-B072-4718-A820-3FC981375915}"/>
    <hyperlink ref="N238" r:id="rId47" xr:uid="{45BEBF58-2F0C-4DB7-8599-236C0BAF51CC}"/>
    <hyperlink ref="N239" r:id="rId48" xr:uid="{D226F639-D4C6-4E98-B4F2-57C96D3FD369}"/>
    <hyperlink ref="N240" r:id="rId49" xr:uid="{A138E99D-B15D-484B-8353-1A67B5ABB410}"/>
    <hyperlink ref="N241" r:id="rId50" xr:uid="{A9DC9883-567F-4D94-802D-55D7CB3B11DC}"/>
    <hyperlink ref="N242" r:id="rId51" xr:uid="{05C46BEF-2A3A-4331-8840-77E1C7FD3A44}"/>
    <hyperlink ref="N243" r:id="rId52" xr:uid="{92730937-5C27-46EB-B231-21CBE632FBA9}"/>
    <hyperlink ref="N244" r:id="rId53" xr:uid="{61348AFB-B6EA-487C-8620-97BCC0E7B3FE}"/>
    <hyperlink ref="N254" r:id="rId54" xr:uid="{88000C6A-BCCD-423B-8ED5-8B05F1D354EF}"/>
    <hyperlink ref="N245" r:id="rId55" xr:uid="{5A534994-B839-490F-AABD-060315AF174F}"/>
    <hyperlink ref="N246" r:id="rId56" xr:uid="{B148ABF1-D7E7-4A86-8529-2A903A9992F9}"/>
    <hyperlink ref="N247" r:id="rId57" xr:uid="{BB2C1C7F-2ED8-4610-8906-6C6F56F2D0FF}"/>
    <hyperlink ref="N248" r:id="rId58" xr:uid="{FBAF400D-9F4B-4119-81EE-CB9516523015}"/>
    <hyperlink ref="N250" r:id="rId59" xr:uid="{B0E4ADC5-97CB-44EB-9D3C-07576FD08E13}"/>
    <hyperlink ref="N252" r:id="rId60" xr:uid="{5BA197B6-C864-4985-82C3-A52C65EC44C8}"/>
    <hyperlink ref="N253" r:id="rId61" xr:uid="{0808A236-0645-4AE3-B881-D7CD0FA0AB83}"/>
    <hyperlink ref="N257" r:id="rId62" xr:uid="{FDE3BBC1-014A-4421-A6C9-919256CBC2C8}"/>
    <hyperlink ref="N268" r:id="rId63" xr:uid="{50A7FE99-3B8D-4F10-B1DF-BC6E299F16B8}"/>
    <hyperlink ref="N260" r:id="rId64" xr:uid="{EC141177-1FEE-47EB-B654-FAB48D410739}"/>
    <hyperlink ref="N262" r:id="rId65" xr:uid="{CD2261CC-B086-402C-B5E1-32FD808ECEC5}"/>
    <hyperlink ref="N267" r:id="rId66" xr:uid="{644D1D4D-D55E-49A5-A65D-C43B18F396AE}"/>
    <hyperlink ref="N285" r:id="rId67" xr:uid="{A8CEECE2-C82E-4ED2-8D6C-3040E2F7168F}"/>
    <hyperlink ref="N282" r:id="rId68" xr:uid="{2DDC8023-1A37-4325-948B-6CD6B4FBBF3D}"/>
    <hyperlink ref="N281" r:id="rId69" xr:uid="{15BAE5ED-77AC-483E-93D8-0EE21B9D5C4F}"/>
    <hyperlink ref="N273" r:id="rId70" xr:uid="{9CA6B048-A955-4274-97D5-EA75F589F7A9}"/>
    <hyperlink ref="N280" r:id="rId71" xr:uid="{3D0452DA-F26A-4474-8D96-391E31CA45B1}"/>
    <hyperlink ref="N275" r:id="rId72" xr:uid="{46B90BB9-E465-46AA-9894-3C6392F9E63B}"/>
    <hyperlink ref="N274" r:id="rId73" xr:uid="{0BC44561-44BF-4639-B29D-55B7C0766AE0}"/>
    <hyperlink ref="N292" r:id="rId74" xr:uid="{58D317D8-3188-4687-8E41-EF6E6EE6E01D}"/>
    <hyperlink ref="N288" r:id="rId75" xr:uid="{618AB14C-041D-490C-A6E7-C8B5D13D1D17}"/>
    <hyperlink ref="N297" r:id="rId76" xr:uid="{9BBB95FC-843E-4430-A9A5-4527819D18BD}"/>
    <hyperlink ref="N293" r:id="rId77" xr:uid="{26DE74EC-CC1D-49A0-A0F6-349EBA84AE0B}"/>
    <hyperlink ref="N299" r:id="rId78" xr:uid="{C3B1296A-FCEF-4803-BB19-BA33B5FACD03}"/>
    <hyperlink ref="N308" r:id="rId79" xr:uid="{6A59CBAE-DBF9-423D-A6DF-FB5C9148BA0B}"/>
    <hyperlink ref="N317" r:id="rId80" xr:uid="{72214641-4743-4DF6-B602-C00EB9C83D88}"/>
    <hyperlink ref="N310" r:id="rId81" xr:uid="{2C7547C6-37F9-45C3-B198-2D54B3037444}"/>
    <hyperlink ref="N309" r:id="rId82" xr:uid="{EBA0D082-7148-4026-AED9-94BFFFD82B21}"/>
    <hyperlink ref="N318" r:id="rId83" xr:uid="{6F7026FD-155D-4584-B86E-8A8FECFE3673}"/>
    <hyperlink ref="N319" r:id="rId84" xr:uid="{11D3268D-1E73-477A-9D80-578708C7B52C}"/>
    <hyperlink ref="N320" r:id="rId85" xr:uid="{CC0DE91B-08BC-4325-A093-262D5A609145}"/>
    <hyperlink ref="N322" r:id="rId86" xr:uid="{8C278FA8-3495-44D1-AD5D-783FBDD6D967}"/>
    <hyperlink ref="N323" r:id="rId87" xr:uid="{A56D634B-EE5D-42C2-B9C0-FF4488431AF2}"/>
    <hyperlink ref="N324" r:id="rId88" xr:uid="{09917AE7-C7D4-461B-ADA0-A54F8812FBAE}"/>
    <hyperlink ref="N326" r:id="rId89" xr:uid="{17F74DA5-2A8E-484F-A088-5B76D054EAE6}"/>
    <hyperlink ref="N327" r:id="rId90" xr:uid="{3069A71D-6B8E-4FDA-A880-2D63E8AF9AB0}"/>
    <hyperlink ref="N337" r:id="rId91" xr:uid="{5F771E87-6044-4EFB-9A69-737ECE986899}"/>
    <hyperlink ref="N336" r:id="rId92" xr:uid="{166C137F-3578-4E50-BB28-340B3EF0BC7B}"/>
    <hyperlink ref="N333" r:id="rId93" xr:uid="{1F97503C-0365-46F2-9183-6FD08DDCC294}"/>
    <hyperlink ref="N331" r:id="rId94" xr:uid="{FD94A6C9-9750-40DB-A355-74CAC94F9F9D}"/>
    <hyperlink ref="N329" r:id="rId95" xr:uid="{6C175D45-0B6C-4DB8-B510-C7748CE27F3B}"/>
    <hyperlink ref="N330" r:id="rId96" xr:uid="{F785D8B2-0F94-4805-90A7-1301154A4CF2}"/>
    <hyperlink ref="N332" r:id="rId97" xr:uid="{314FF869-4987-4EEA-A5D6-FB72139E834D}"/>
    <hyperlink ref="N345" r:id="rId98" xr:uid="{F400C88C-E20C-4FEE-AE00-39341D0CB92F}"/>
    <hyperlink ref="N3" r:id="rId99" display="mailto:monagladyspl@gmail.com" xr:uid="{0AA16592-1894-4E60-89DA-E74220724AD1}"/>
    <hyperlink ref="N9" r:id="rId100" display="mailto:lmarinaroldan49@gmail.com" xr:uid="{D9FCA1CA-D90F-42E1-B6FF-3449D3EEBA60}"/>
    <hyperlink ref="N10" r:id="rId101" display="mailto:fama3153@hotmail.com" xr:uid="{AF722FA0-EC09-489B-A71D-D3D295E4FC18}"/>
    <hyperlink ref="N12" r:id="rId102" display="mailto:malimarcruz@gmail.com" xr:uid="{9FF4D8FB-C4B9-4EDE-876B-4A2411F47EE1}"/>
    <hyperlink ref="N13" r:id="rId103" display="mailto:solrpo1@hotmail.com" xr:uid="{DC3A1DF5-EBCF-46B2-88ED-1B7E030A47D8}"/>
    <hyperlink ref="N16" r:id="rId104" display="mailto:danielabolivar2@gmail.com" xr:uid="{B01575B4-2726-4AC0-BCB6-5D5F23AF0D5B}"/>
    <hyperlink ref="N17" r:id="rId105" xr:uid="{E14E9534-AC46-4A99-9BB9-893EAC1853FA}"/>
    <hyperlink ref="N21" r:id="rId106" xr:uid="{49282A1D-BD51-40D9-B775-235FF36F22C3}"/>
    <hyperlink ref="N27" r:id="rId107" xr:uid="{9E36D68C-1192-44B5-A0E0-EE51FC22842E}"/>
    <hyperlink ref="N31" r:id="rId108" xr:uid="{2BB28011-BDCC-4EA0-B162-C6D51D49800C}"/>
    <hyperlink ref="N32" r:id="rId109" xr:uid="{95385752-F3E5-4BFB-9E4F-07C70F8C91D3}"/>
    <hyperlink ref="N33" r:id="rId110" xr:uid="{244B193C-0AE7-4C28-BF99-D942CF9B0BFE}"/>
    <hyperlink ref="N37" r:id="rId111" xr:uid="{52843033-DFF6-4C13-A6D5-171963627893}"/>
    <hyperlink ref="N38" r:id="rId112" xr:uid="{02D2EAC1-CFBD-417B-B5DC-B00E07BDC8B4}"/>
    <hyperlink ref="N39" r:id="rId113" xr:uid="{A27BC3E6-6DFA-409B-B9FF-FCC348D2FD7F}"/>
    <hyperlink ref="N40" r:id="rId114" xr:uid="{CEEDA89F-F4D7-49FA-B77E-52AF3D95BB73}"/>
    <hyperlink ref="N20" r:id="rId115" xr:uid="{1918C213-BE3D-432D-B2AC-8A3872C8F2D1}"/>
    <hyperlink ref="N24" r:id="rId116" xr:uid="{DCD2026E-A741-4950-8E14-208EF40469FB}"/>
    <hyperlink ref="N25" r:id="rId117" xr:uid="{A8C19F5B-D5B9-4464-93AB-C37F83729ADD}"/>
    <hyperlink ref="N19" r:id="rId118" xr:uid="{2F3CDA6B-E5C4-4911-9A4F-60503F867009}"/>
    <hyperlink ref="N29" r:id="rId119" xr:uid="{90532843-8434-4AE0-AF72-B63DB7C1EF4B}"/>
    <hyperlink ref="N30" r:id="rId120" xr:uid="{973BD507-14BB-4670-92E5-1F2F45A3AF15}"/>
    <hyperlink ref="N35" r:id="rId121" xr:uid="{FF5C0AAB-09C1-468C-94D5-8DD6238011E1}"/>
    <hyperlink ref="N36" r:id="rId122" xr:uid="{80CB4A53-D8DC-4081-B150-B367A411EC03}"/>
    <hyperlink ref="D49" r:id="rId123" display="8284742" xr:uid="{F6DC8215-7112-43F5-8EA1-5BDB75FE0412}"/>
    <hyperlink ref="N41" r:id="rId124" xr:uid="{390D04A1-3345-47DB-A820-93B3ED0DCB38}"/>
    <hyperlink ref="N42" r:id="rId125" xr:uid="{A996BC9F-825B-42F0-B7E5-D3D5CDFE5397}"/>
    <hyperlink ref="N43" r:id="rId126" xr:uid="{63D5BA19-9022-475A-BECA-AAEACE95AD3B}"/>
    <hyperlink ref="N44" r:id="rId127" xr:uid="{3A51646E-7744-40E0-9DEC-22F9CF022633}"/>
    <hyperlink ref="N48" r:id="rId128" xr:uid="{C0888253-50CA-4FC6-A8DC-DEB736939699}"/>
    <hyperlink ref="N50" r:id="rId129" xr:uid="{354F01C0-D6BA-4068-A359-B78BF57377F6}"/>
    <hyperlink ref="N51" r:id="rId130" xr:uid="{E5F53CE6-0B61-415A-9480-643FBB87B4B3}"/>
    <hyperlink ref="N53" r:id="rId131" xr:uid="{7BED7DFA-896C-4D88-8E50-0877E1E98E0D}"/>
    <hyperlink ref="N54" r:id="rId132" xr:uid="{FEACE9B6-4DAF-419F-8850-708A21064E87}"/>
    <hyperlink ref="N49" r:id="rId133" xr:uid="{A573BA73-FACD-48AC-BE01-E45D9821198C}"/>
    <hyperlink ref="N56:N57" r:id="rId134" display="cesariozapata25@gmail.com" xr:uid="{04F189FF-5E6F-4520-9F27-B0E7E89ACB53}"/>
    <hyperlink ref="N55" r:id="rId135" xr:uid="{670390C9-5902-430E-9A88-0D2A91C7269A}"/>
    <hyperlink ref="N52" r:id="rId136" xr:uid="{F61084F6-7E7F-4B7C-952F-344E7CB80191}"/>
    <hyperlink ref="N46" r:id="rId137" xr:uid="{32453789-6BE6-4E57-BDC8-8F8C1B2D30CE}"/>
    <hyperlink ref="N58" r:id="rId138" xr:uid="{9C4DAD6C-0B08-4FB7-9B89-3E344871F74B}"/>
    <hyperlink ref="N60" r:id="rId139" xr:uid="{718D4A79-4ABB-40AE-B7C2-A7BB13D14E76}"/>
    <hyperlink ref="N59" r:id="rId140" xr:uid="{3E91E1EE-D5BF-4E48-AF0A-1E9761FB163A}"/>
    <hyperlink ref="N61" r:id="rId141" xr:uid="{805F3C3A-4E08-44E8-BF06-F8B098D2D705}"/>
    <hyperlink ref="N62" r:id="rId142" xr:uid="{523BC0C2-7C1E-4F51-A058-3B8D765CB05E}"/>
    <hyperlink ref="N63" r:id="rId143" xr:uid="{C8924EA6-14B5-4832-A885-0602FB583E64}"/>
    <hyperlink ref="N66" r:id="rId144" xr:uid="{7B4DB527-086C-4788-8BFF-1F6405659D2C}"/>
    <hyperlink ref="N67" r:id="rId145" xr:uid="{A66C21F6-C08F-4F2F-AA7F-828FCFB0E255}"/>
    <hyperlink ref="N73" r:id="rId146" xr:uid="{C94396A3-5DBC-4A64-A5C3-2F4CACCE3894}"/>
    <hyperlink ref="N76" r:id="rId147" xr:uid="{FBFE8BF8-6F2F-4761-9CB2-CC5E1935DCD7}"/>
    <hyperlink ref="N77" r:id="rId148" xr:uid="{4BA5CECB-5EB1-47E5-B799-23C93ECFEF8A}"/>
    <hyperlink ref="N79" r:id="rId149" display="mailto:daniq19@hotmail.com" xr:uid="{150AB8FE-2DB2-417C-AF47-5E04B5C9C7A8}"/>
    <hyperlink ref="N80" r:id="rId150" display="mailto:alejandrags28@gmail.com" xr:uid="{17AF8EFA-019E-4BD8-9FA6-1B8F4E358386}"/>
    <hyperlink ref="N81" r:id="rId151" display="mailto:amontoya16@gmail.com" xr:uid="{7BB85305-B53C-4086-A16B-92B4B7A096DF}"/>
    <hyperlink ref="N85" r:id="rId152" display="mailto:paulaandreazuluaga24@gmail.com" xr:uid="{330B0A2E-7D99-4CD0-A974-6B6142C12973}"/>
    <hyperlink ref="N86" r:id="rId153" display="mailto:palvaqui@hotmail.com" xr:uid="{9C2925DF-32AD-4D93-88BD-899C5A2AE852}"/>
    <hyperlink ref="N88" r:id="rId154" display="mailto:monica0765@hotmail.com" xr:uid="{074732E6-09BD-4B0B-81C6-1ED3D4BADB07}"/>
    <hyperlink ref="N122" r:id="rId155" xr:uid="{97D686B7-D73D-4642-B954-3B63A88E9666}"/>
    <hyperlink ref="N125" r:id="rId156" xr:uid="{38695F5D-E1A3-4040-82B9-CF095623A05F}"/>
    <hyperlink ref="N117" r:id="rId157" xr:uid="{CC558312-B68F-4679-B0E9-5E8394BA68F3}"/>
    <hyperlink ref="N132" r:id="rId158" xr:uid="{C54BBE82-F2B1-4B91-BEE1-A13317F99D55}"/>
    <hyperlink ref="N140" r:id="rId159" xr:uid="{44509487-8C54-4831-95AD-02BF95C9DF2E}"/>
    <hyperlink ref="N119" r:id="rId160" xr:uid="{35328557-29E8-49F1-BDD7-5561B678D83D}"/>
    <hyperlink ref="N121" r:id="rId161" xr:uid="{DF90CD5E-8AF4-460A-98BB-96682BC9337B}"/>
    <hyperlink ref="N123" r:id="rId162" xr:uid="{D27DE4A9-15C4-468A-A9B5-55F3D08623B5}"/>
    <hyperlink ref="N126" r:id="rId163" xr:uid="{14A8C032-7048-4966-A944-CBBEA746B0F8}"/>
    <hyperlink ref="N127" r:id="rId164" xr:uid="{706991BA-E891-4539-909E-04C426363BD9}"/>
    <hyperlink ref="N128" r:id="rId165" xr:uid="{B0653B6E-E28B-4434-B1FD-DB19E71B9871}"/>
    <hyperlink ref="N129" r:id="rId166" xr:uid="{B81BA874-F237-4BDA-97AA-92754F84DFD4}"/>
    <hyperlink ref="N130" r:id="rId167" xr:uid="{595A9126-2754-40DE-A3EA-81FD6BC14095}"/>
    <hyperlink ref="N131" r:id="rId168" xr:uid="{BAA0BD6B-9A24-482D-80B9-50F48C504664}"/>
    <hyperlink ref="N133" r:id="rId169" xr:uid="{45E61DB3-45B6-4A99-A101-317441DBE15A}"/>
    <hyperlink ref="N134" r:id="rId170" xr:uid="{0091FB21-DC58-4A2F-949C-19495548D51E}"/>
    <hyperlink ref="N135" r:id="rId171" xr:uid="{0C8F3B8B-BD87-4580-ADC8-B45DFD034F0A}"/>
    <hyperlink ref="N136" r:id="rId172" xr:uid="{E4FDF355-48D0-4B68-94DE-A75650941456}"/>
    <hyperlink ref="N137" r:id="rId173" xr:uid="{C23A6769-483C-4E64-832A-334D47EFD601}"/>
    <hyperlink ref="N138" r:id="rId174" xr:uid="{FE102675-3E43-44C4-AF58-45E6EC7954D1}"/>
    <hyperlink ref="N139" r:id="rId175" xr:uid="{F7622EAC-279A-4390-A4A5-5B77C0D5F432}"/>
    <hyperlink ref="N90" r:id="rId176" xr:uid="{3669C0F5-2C95-43F7-B39C-A83594FA94CC}"/>
    <hyperlink ref="N92" r:id="rId177" xr:uid="{65F07E48-B389-4350-8A14-AA11877E6DEF}"/>
    <hyperlink ref="N102" r:id="rId178" xr:uid="{7B1B61C7-5EF3-4449-BCD3-1C00B3E9FE86}"/>
    <hyperlink ref="N111" r:id="rId179" xr:uid="{48225954-79AA-4F36-8B37-589CD53CCAFD}"/>
    <hyperlink ref="E68" r:id="rId180" display="https://evolve-hc.net/index.php/Agenda/" xr:uid="{BB438407-80EF-41EE-B081-73FB7B37D520}"/>
    <hyperlink ref="E78" r:id="rId181" display="https://evolve-hc.net/index.php/Agenda/" xr:uid="{0B7583C2-4AFA-4929-878F-65CFD8497506}"/>
    <hyperlink ref="E54" r:id="rId182" display="JORGE ELIECER MOLINA CASTAÑO" xr:uid="{4FE6A3D8-99A0-455B-ACC6-FBE81134A398}"/>
    <hyperlink ref="E50" r:id="rId183" display="DORA BEATRIZ GARCIA VILLA" xr:uid="{FBB345C9-9165-4651-928F-9CD8E0733BC9}"/>
    <hyperlink ref="E46" r:id="rId184" display="TERESA DE JESUS VILLADA VILLADA" xr:uid="{4ADF9F82-14E1-4A82-808E-08C323FCD1BD}"/>
    <hyperlink ref="E45" r:id="rId185" display="OLGA OCAMPO AGUDELO" xr:uid="{03895631-0CEF-456B-964B-941B848B9F35}"/>
    <hyperlink ref="E42" r:id="rId186" display="YANETH BAUTISTA APONTE" xr:uid="{1238F94B-657B-4A04-9D93-99BE31C18DC3}"/>
    <hyperlink ref="E41" r:id="rId187" display="JAIRO RAFAEL GUERRERO MARMOL" xr:uid="{909F9323-A321-40D0-AEF4-B52F14573FEE}"/>
    <hyperlink ref="N4" r:id="rId188" display="mailto:lilianaospina582@gmail.com" xr:uid="{645534E6-2203-44CA-A055-28E49D0A07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MEDICINA INTERNA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Londoño</dc:creator>
  <cp:lastModifiedBy>User</cp:lastModifiedBy>
  <dcterms:created xsi:type="dcterms:W3CDTF">2024-12-03T13:35:13Z</dcterms:created>
  <dcterms:modified xsi:type="dcterms:W3CDTF">2024-12-16T16:33:43Z</dcterms:modified>
</cp:coreProperties>
</file>