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M\Documents\Analytics\Proyectos\Proyecto3\Reportes\Originales\"/>
    </mc:Choice>
  </mc:AlternateContent>
  <xr:revisionPtr revIDLastSave="0" documentId="13_ncr:1_{8B92C044-DCF8-40AC-9218-DAD1D4E50A48}" xr6:coauthVersionLast="47" xr6:coauthVersionMax="47" xr10:uidLastSave="{00000000-0000-0000-0000-000000000000}"/>
  <bookViews>
    <workbookView xWindow="-120" yWindow="-120" windowWidth="29040" windowHeight="15840" xr2:uid="{7C615D1F-7A4A-47A2-8601-286EBF77D6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C25" i="1"/>
  <c r="D25" i="1"/>
  <c r="E25" i="1"/>
  <c r="G19" i="1"/>
  <c r="H19" i="1"/>
  <c r="I19" i="1"/>
  <c r="G20" i="1"/>
  <c r="C26" i="1" s="1"/>
  <c r="H20" i="1"/>
  <c r="I20" i="1"/>
  <c r="G21" i="1"/>
  <c r="H21" i="1"/>
  <c r="I21" i="1"/>
  <c r="G22" i="1"/>
  <c r="H22" i="1"/>
  <c r="I22" i="1"/>
  <c r="G23" i="1"/>
  <c r="H23" i="1"/>
  <c r="I23" i="1"/>
  <c r="C14" i="1"/>
  <c r="D14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C15" i="1" l="1"/>
  <c r="E15" i="1"/>
  <c r="E26" i="1"/>
  <c r="D15" i="1"/>
  <c r="D26" i="1"/>
</calcChain>
</file>

<file path=xl/sharedStrings.xml><?xml version="1.0" encoding="utf-8"?>
<sst xmlns="http://schemas.openxmlformats.org/spreadsheetml/2006/main" count="16" uniqueCount="8">
  <si>
    <t>Categoria</t>
  </si>
  <si>
    <t>precision</t>
  </si>
  <si>
    <t>recall</t>
  </si>
  <si>
    <t>f1-score</t>
  </si>
  <si>
    <t>Numero</t>
  </si>
  <si>
    <t>Avg</t>
  </si>
  <si>
    <t>Weighted Avg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</si>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</sst>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3970-3E80-4A6F-8A0C-41711030B50F}">
  <dimension ref="B2:I26"/>
  <sheetViews>
    <sheetView tabSelected="1" workbookViewId="0"/>
  </sheetViews>
  <sheetFormatPr baseColWidth="10" defaultRowHeight="15" x14ac:dyDescent="0.25"/>
  <cols>
    <col min="2" max="2" width="13.42578125" bestFit="1" customWidth="1"/>
  </cols>
  <sheetData>
    <row r="2" spans="2:9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9" x14ac:dyDescent="0.25">
      <c r="B3" s="2">
        <v>1</v>
      </c>
      <c r="C3" s="2">
        <v>0</v>
      </c>
      <c r="D3" s="2">
        <v>0</v>
      </c>
      <c r="E3" s="2">
        <v>0</v>
      </c>
      <c r="F3" s="2">
        <v>35</v>
      </c>
      <c r="G3">
        <f t="shared" ref="G3:G12" si="0">C3*$F3</f>
        <v>0</v>
      </c>
      <c r="H3">
        <f t="shared" ref="H3:H12" si="1">D3*$F3</f>
        <v>0</v>
      </c>
      <c r="I3">
        <f t="shared" ref="I3:I12" si="2">E3*$F3</f>
        <v>0</v>
      </c>
    </row>
    <row r="4" spans="2:9" x14ac:dyDescent="0.25">
      <c r="B4" s="2">
        <v>2</v>
      </c>
      <c r="C4" s="2">
        <v>0</v>
      </c>
      <c r="D4" s="2">
        <v>0</v>
      </c>
      <c r="E4" s="2">
        <v>0</v>
      </c>
      <c r="F4" s="2">
        <v>64</v>
      </c>
      <c r="G4">
        <f t="shared" si="0"/>
        <v>0</v>
      </c>
      <c r="H4">
        <f t="shared" si="1"/>
        <v>0</v>
      </c>
      <c r="I4">
        <f t="shared" si="2"/>
        <v>0</v>
      </c>
    </row>
    <row r="5" spans="2:9" x14ac:dyDescent="0.25">
      <c r="B5" s="2">
        <v>3</v>
      </c>
      <c r="C5" s="2">
        <v>0</v>
      </c>
      <c r="D5" s="2">
        <v>0</v>
      </c>
      <c r="E5" s="2">
        <v>0</v>
      </c>
      <c r="F5" s="2">
        <v>2116</v>
      </c>
      <c r="G5">
        <f t="shared" si="0"/>
        <v>0</v>
      </c>
      <c r="H5">
        <f t="shared" si="1"/>
        <v>0</v>
      </c>
      <c r="I5">
        <f t="shared" si="2"/>
        <v>0</v>
      </c>
    </row>
    <row r="6" spans="2:9" x14ac:dyDescent="0.25">
      <c r="B6" s="2">
        <v>4</v>
      </c>
      <c r="C6" s="2">
        <v>0.45</v>
      </c>
      <c r="D6" s="2">
        <v>0.03</v>
      </c>
      <c r="E6" s="2">
        <v>0.05</v>
      </c>
      <c r="F6" s="2">
        <v>107767</v>
      </c>
      <c r="G6">
        <f t="shared" si="0"/>
        <v>48495.15</v>
      </c>
      <c r="H6">
        <f t="shared" si="1"/>
        <v>3233.0099999999998</v>
      </c>
      <c r="I6">
        <f t="shared" si="2"/>
        <v>5388.35</v>
      </c>
    </row>
    <row r="7" spans="2:9" x14ac:dyDescent="0.25">
      <c r="B7" s="2">
        <v>5</v>
      </c>
      <c r="C7" s="2">
        <v>0.42</v>
      </c>
      <c r="D7" s="2">
        <v>0.68</v>
      </c>
      <c r="E7" s="2">
        <v>0.52</v>
      </c>
      <c r="F7" s="2">
        <v>286022</v>
      </c>
      <c r="G7">
        <f t="shared" si="0"/>
        <v>120129.23999999999</v>
      </c>
      <c r="H7">
        <f t="shared" si="1"/>
        <v>194494.96000000002</v>
      </c>
      <c r="I7">
        <f t="shared" si="2"/>
        <v>148731.44</v>
      </c>
    </row>
    <row r="8" spans="2:9" x14ac:dyDescent="0.25">
      <c r="B8" s="2">
        <v>6</v>
      </c>
      <c r="C8" s="2">
        <v>0.38</v>
      </c>
      <c r="D8" s="2">
        <v>0.44</v>
      </c>
      <c r="E8" s="2">
        <v>0.41</v>
      </c>
      <c r="F8" s="2">
        <v>267359</v>
      </c>
      <c r="G8">
        <f t="shared" si="0"/>
        <v>101596.42</v>
      </c>
      <c r="H8">
        <f t="shared" si="1"/>
        <v>117637.96</v>
      </c>
      <c r="I8">
        <f t="shared" si="2"/>
        <v>109617.18999999999</v>
      </c>
    </row>
    <row r="9" spans="2:9" x14ac:dyDescent="0.25">
      <c r="B9" s="2">
        <v>7</v>
      </c>
      <c r="C9" s="2">
        <v>0.38</v>
      </c>
      <c r="D9" s="2">
        <v>0.12</v>
      </c>
      <c r="E9" s="2">
        <v>0.18</v>
      </c>
      <c r="F9" s="2">
        <v>129093</v>
      </c>
      <c r="G9">
        <f t="shared" si="0"/>
        <v>49055.340000000004</v>
      </c>
      <c r="H9">
        <f t="shared" si="1"/>
        <v>15491.16</v>
      </c>
      <c r="I9">
        <f t="shared" si="2"/>
        <v>23236.739999999998</v>
      </c>
    </row>
    <row r="10" spans="2:9" x14ac:dyDescent="0.25">
      <c r="B10" s="2">
        <v>8</v>
      </c>
      <c r="C10" s="2">
        <v>0.42</v>
      </c>
      <c r="D10" s="2">
        <v>0.1</v>
      </c>
      <c r="E10" s="2">
        <v>0.17</v>
      </c>
      <c r="F10" s="2">
        <v>28840</v>
      </c>
      <c r="G10">
        <f t="shared" si="0"/>
        <v>12112.8</v>
      </c>
      <c r="H10">
        <f t="shared" si="1"/>
        <v>2884</v>
      </c>
      <c r="I10">
        <f t="shared" si="2"/>
        <v>4902.8</v>
      </c>
    </row>
    <row r="11" spans="2:9" x14ac:dyDescent="0.25">
      <c r="B11" s="2">
        <v>9</v>
      </c>
      <c r="C11" s="2">
        <v>0</v>
      </c>
      <c r="D11" s="2">
        <v>0</v>
      </c>
      <c r="E11" s="2">
        <v>0</v>
      </c>
      <c r="F11" s="2">
        <v>2599</v>
      </c>
      <c r="G11">
        <f t="shared" si="0"/>
        <v>0</v>
      </c>
      <c r="H11">
        <f t="shared" si="1"/>
        <v>0</v>
      </c>
      <c r="I11">
        <f t="shared" si="2"/>
        <v>0</v>
      </c>
    </row>
    <row r="12" spans="2:9" x14ac:dyDescent="0.25">
      <c r="B12" s="2">
        <v>10</v>
      </c>
      <c r="C12" s="2">
        <v>0</v>
      </c>
      <c r="D12" s="2">
        <v>0</v>
      </c>
      <c r="E12" s="2">
        <v>0</v>
      </c>
      <c r="F12" s="2">
        <v>97</v>
      </c>
      <c r="G12">
        <f t="shared" si="0"/>
        <v>0</v>
      </c>
      <c r="H12">
        <f t="shared" si="1"/>
        <v>0</v>
      </c>
      <c r="I12">
        <f t="shared" si="2"/>
        <v>0</v>
      </c>
    </row>
    <row r="13" spans="2:9" x14ac:dyDescent="0.25">
      <c r="B13" s="8" t="s">
        <v>7</v>
      </c>
      <c r="C13" s="9"/>
      <c r="D13" s="9"/>
      <c r="E13" s="10">
        <v>0.4</v>
      </c>
      <c r="F13" s="6"/>
    </row>
    <row r="14" spans="2:9" x14ac:dyDescent="0.25">
      <c r="B14" s="1" t="s">
        <v>5</v>
      </c>
      <c r="C14" s="7">
        <f t="shared" ref="C14:D14" si="3">AVERAGE(C3:C12)</f>
        <v>0.20499999999999999</v>
      </c>
      <c r="D14" s="7">
        <f t="shared" si="3"/>
        <v>0.13700000000000001</v>
      </c>
      <c r="E14" s="7">
        <f>AVERAGE(E3:E12)</f>
        <v>0.13299999999999998</v>
      </c>
      <c r="F14" s="6"/>
    </row>
    <row r="15" spans="2:9" x14ac:dyDescent="0.25">
      <c r="B15" s="1" t="s">
        <v>6</v>
      </c>
      <c r="C15" s="7">
        <f>SUM(G3:G12)/SUM($F$3:$F$12)</f>
        <v>0.40217496043650913</v>
      </c>
      <c r="D15" s="7">
        <f>SUM(H3:H12)/SUM($F$3:$F$12)</f>
        <v>0.40502952698569894</v>
      </c>
      <c r="E15" s="7">
        <f>SUM(I3:I12)/SUM($F$3:$F$12)</f>
        <v>0.35422251672346328</v>
      </c>
      <c r="F15" s="6"/>
    </row>
    <row r="18" spans="2:9" x14ac:dyDescent="0.25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</row>
    <row r="19" spans="2:9" x14ac:dyDescent="0.25">
      <c r="B19" s="2">
        <v>1</v>
      </c>
      <c r="C19" s="2">
        <v>0</v>
      </c>
      <c r="D19" s="2">
        <v>0</v>
      </c>
      <c r="E19" s="2">
        <v>0</v>
      </c>
      <c r="F19" s="2">
        <v>99</v>
      </c>
      <c r="G19">
        <f t="shared" ref="G19:I23" si="4">C19*$F19</f>
        <v>0</v>
      </c>
      <c r="H19">
        <f t="shared" si="4"/>
        <v>0</v>
      </c>
      <c r="I19">
        <f t="shared" si="4"/>
        <v>0</v>
      </c>
    </row>
    <row r="20" spans="2:9" x14ac:dyDescent="0.25">
      <c r="B20" s="2">
        <v>2</v>
      </c>
      <c r="C20" s="2">
        <v>0.47</v>
      </c>
      <c r="D20" s="2">
        <v>0.03</v>
      </c>
      <c r="E20" s="2">
        <v>0.06</v>
      </c>
      <c r="F20" s="2">
        <v>109883</v>
      </c>
      <c r="G20">
        <f t="shared" si="4"/>
        <v>51645.009999999995</v>
      </c>
      <c r="H20">
        <f t="shared" si="4"/>
        <v>3296.49</v>
      </c>
      <c r="I20">
        <f t="shared" si="4"/>
        <v>6592.98</v>
      </c>
    </row>
    <row r="21" spans="2:9" x14ac:dyDescent="0.25">
      <c r="B21" s="2">
        <v>3</v>
      </c>
      <c r="C21" s="2">
        <v>0.69</v>
      </c>
      <c r="D21" s="2">
        <v>0.97</v>
      </c>
      <c r="E21" s="2">
        <v>0.81</v>
      </c>
      <c r="F21" s="2">
        <v>553381</v>
      </c>
      <c r="G21">
        <f t="shared" si="4"/>
        <v>381832.88999999996</v>
      </c>
      <c r="H21">
        <f t="shared" si="4"/>
        <v>536779.56999999995</v>
      </c>
      <c r="I21">
        <f t="shared" si="4"/>
        <v>448238.61000000004</v>
      </c>
    </row>
    <row r="22" spans="2:9" x14ac:dyDescent="0.25">
      <c r="B22" s="2">
        <v>4</v>
      </c>
      <c r="C22" s="2">
        <v>0.62</v>
      </c>
      <c r="D22" s="2">
        <v>0.18</v>
      </c>
      <c r="E22" s="2">
        <v>0.28000000000000003</v>
      </c>
      <c r="F22" s="2">
        <v>157933</v>
      </c>
      <c r="G22">
        <f t="shared" si="4"/>
        <v>97918.46</v>
      </c>
      <c r="H22">
        <f t="shared" si="4"/>
        <v>28427.94</v>
      </c>
      <c r="I22">
        <f t="shared" si="4"/>
        <v>44221.240000000005</v>
      </c>
    </row>
    <row r="23" spans="2:9" x14ac:dyDescent="0.25">
      <c r="B23" s="2">
        <v>5</v>
      </c>
      <c r="C23" s="2">
        <v>0</v>
      </c>
      <c r="D23" s="2">
        <v>0</v>
      </c>
      <c r="E23" s="2">
        <v>0</v>
      </c>
      <c r="F23" s="2">
        <v>2696</v>
      </c>
      <c r="G23">
        <f t="shared" si="4"/>
        <v>0</v>
      </c>
      <c r="H23">
        <f t="shared" si="4"/>
        <v>0</v>
      </c>
      <c r="I23">
        <f t="shared" si="4"/>
        <v>0</v>
      </c>
    </row>
    <row r="24" spans="2:9" x14ac:dyDescent="0.25">
      <c r="B24" s="3" t="s">
        <v>7</v>
      </c>
      <c r="C24" s="4"/>
      <c r="D24" s="4"/>
      <c r="E24" s="5">
        <v>0.4</v>
      </c>
      <c r="F24" s="6"/>
    </row>
    <row r="25" spans="2:9" x14ac:dyDescent="0.25">
      <c r="B25" s="1" t="s">
        <v>5</v>
      </c>
      <c r="C25" s="7">
        <f t="shared" ref="C25:E25" si="5">AVERAGE(C19:C23)</f>
        <v>0.35599999999999998</v>
      </c>
      <c r="D25" s="7">
        <f t="shared" si="5"/>
        <v>0.23599999999999999</v>
      </c>
      <c r="E25" s="7">
        <f t="shared" si="5"/>
        <v>0.23000000000000004</v>
      </c>
      <c r="F25" s="6"/>
    </row>
    <row r="26" spans="2:9" x14ac:dyDescent="0.25">
      <c r="B26" s="1" t="s">
        <v>6</v>
      </c>
      <c r="C26" s="7">
        <f t="shared" ref="C26:E26" si="6">SUM(G19:G23)/SUM($F$19:$F$23)</f>
        <v>0.64490475635685784</v>
      </c>
      <c r="D26" s="7">
        <f t="shared" si="6"/>
        <v>0.68993873726929378</v>
      </c>
      <c r="E26" s="7">
        <f t="shared" si="6"/>
        <v>0.60565251847105317</v>
      </c>
      <c r="F26" s="6"/>
    </row>
  </sheetData>
  <pageMargins left="0.7" right="0.7" top="0.75" bottom="0.75" header="0.3" footer="0.3"/>
  <ignoredErrors>
    <ignoredError sqref="E14 E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SGM</dc:creator>
  <cp:lastModifiedBy>SGM</cp:lastModifiedBy>
  <dcterms:created xsi:type="dcterms:W3CDTF">2023-06-02T03:01:24Z</dcterms:created>
  <dcterms:modified xsi:type="dcterms:W3CDTF">2023-06-02T03:28:11Z</dcterms:modified>
</cp:coreProperties>
</file>