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aran\Entornos_virtuales\Garantias_Pred\"/>
    </mc:Choice>
  </mc:AlternateContent>
  <xr:revisionPtr revIDLastSave="0" documentId="13_ncr:1_{29C081D2-1D3E-43C2-B2B1-12E15E11C4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finitiva DIC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anualCount" hidden="1">4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'Definitiva DIC'!$A$1:$R$16</definedName>
    <definedName name="Pal_Workbook_GUID" hidden="1">"2SLAZSQQDMQSZXWDKZUFSBAM"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" l="1"/>
  <c r="F11" i="1"/>
  <c r="D11" i="1"/>
  <c r="F2" i="1"/>
  <c r="D2" i="1"/>
</calcChain>
</file>

<file path=xl/sharedStrings.xml><?xml version="1.0" encoding="utf-8"?>
<sst xmlns="http://schemas.openxmlformats.org/spreadsheetml/2006/main" count="153" uniqueCount="54">
  <si>
    <t>nombre comercial</t>
  </si>
  <si>
    <t>precio</t>
  </si>
  <si>
    <t>cilindraje</t>
  </si>
  <si>
    <t>Relacion_compresion</t>
  </si>
  <si>
    <t>Cap tanque gal</t>
  </si>
  <si>
    <t>dist ejes</t>
  </si>
  <si>
    <t>peso neto</t>
  </si>
  <si>
    <t>Euro</t>
  </si>
  <si>
    <t>categoria</t>
  </si>
  <si>
    <t>alimentacion</t>
  </si>
  <si>
    <t>Velocidades</t>
  </si>
  <si>
    <t>Susp trasera</t>
  </si>
  <si>
    <t>Scooter</t>
  </si>
  <si>
    <t>inyeccion</t>
  </si>
  <si>
    <t>aire</t>
  </si>
  <si>
    <t>electrico y pedal</t>
  </si>
  <si>
    <t>Automatica</t>
  </si>
  <si>
    <t>monoamortiguador</t>
  </si>
  <si>
    <t>convecional</t>
  </si>
  <si>
    <t>Euro II</t>
  </si>
  <si>
    <t>onoff</t>
  </si>
  <si>
    <t>carburador</t>
  </si>
  <si>
    <t>Cinco</t>
  </si>
  <si>
    <t>ABS</t>
  </si>
  <si>
    <t>Euro III</t>
  </si>
  <si>
    <t>liquido</t>
  </si>
  <si>
    <t>electrico</t>
  </si>
  <si>
    <t>Doble amortiguador</t>
  </si>
  <si>
    <t>Street</t>
  </si>
  <si>
    <t>Seis</t>
  </si>
  <si>
    <t>MT03</t>
  </si>
  <si>
    <t>XTZ 150</t>
  </si>
  <si>
    <t>XTZ 125</t>
  </si>
  <si>
    <t>XTZ 250</t>
  </si>
  <si>
    <t>YW 125X FI</t>
  </si>
  <si>
    <t>GPD150A(NMAX)</t>
  </si>
  <si>
    <t>SZ15RR</t>
  </si>
  <si>
    <t>FZ15D</t>
  </si>
  <si>
    <t>FZN250 CKD</t>
  </si>
  <si>
    <t>FZN250 A</t>
  </si>
  <si>
    <t>YZF R15 V3</t>
  </si>
  <si>
    <t>YZF R15 A</t>
  </si>
  <si>
    <t>YCZ 110</t>
  </si>
  <si>
    <t>street eco</t>
  </si>
  <si>
    <t>Cuatro</t>
  </si>
  <si>
    <t>LIBERO125</t>
  </si>
  <si>
    <t>Underbone</t>
  </si>
  <si>
    <t>potencia</t>
  </si>
  <si>
    <t>torque</t>
  </si>
  <si>
    <t>discos</t>
  </si>
  <si>
    <t>refrigeracion</t>
  </si>
  <si>
    <t>arranque</t>
  </si>
  <si>
    <t>T 115 FI (CRYPTON)</t>
  </si>
  <si>
    <t>sistema frenos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</si>
</sst>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\ * #,##0_-;\-&quot;$&quot;\ * #,##0_-;_-&quot;$&quot;\ 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42" fontId="0" fillId="0" borderId="0" xfId="1" applyFont="1" applyFill="1"/>
    <xf numFmtId="0" fontId="2" fillId="0" borderId="0" xfId="0" applyFont="1" applyFill="1"/>
    <xf numFmtId="0" fontId="2" fillId="0" borderId="0" xfId="0" quotePrefix="1" applyFont="1" applyFill="1"/>
    <xf numFmtId="2" fontId="2" fillId="0" borderId="0" xfId="0" applyNumberFormat="1" applyFont="1" applyFill="1"/>
  </cellXfs>
  <cellStyles count="2">
    <cellStyle name="Moneda [0]" xfId="1" builtinId="7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zoomScale="90" zoomScaleNormal="9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K15" sqref="K15"/>
    </sheetView>
  </sheetViews>
  <sheetFormatPr baseColWidth="10" defaultColWidth="11.44140625" defaultRowHeight="14.4" x14ac:dyDescent="0.3"/>
  <cols>
    <col min="1" max="1" width="17.88671875" style="1" customWidth="1"/>
    <col min="2" max="2" width="16.77734375" style="2" customWidth="1"/>
    <col min="3" max="17" width="11.44140625" style="1" customWidth="1"/>
    <col min="18" max="18" width="21" style="1" customWidth="1"/>
    <col min="19" max="16384" width="11.44140625" style="1"/>
  </cols>
  <sheetData>
    <row r="1" spans="1:18" x14ac:dyDescent="0.3">
      <c r="A1" s="1" t="s">
        <v>0</v>
      </c>
      <c r="B1" s="2" t="s">
        <v>1</v>
      </c>
      <c r="C1" s="1" t="s">
        <v>2</v>
      </c>
      <c r="D1" s="1" t="s">
        <v>47</v>
      </c>
      <c r="E1" s="1" t="s">
        <v>3</v>
      </c>
      <c r="F1" s="1" t="s">
        <v>48</v>
      </c>
      <c r="G1" s="1" t="s">
        <v>4</v>
      </c>
      <c r="H1" s="1" t="s">
        <v>5</v>
      </c>
      <c r="I1" s="1" t="s">
        <v>6</v>
      </c>
      <c r="J1" s="1" t="s">
        <v>49</v>
      </c>
      <c r="K1" s="1" t="s">
        <v>53</v>
      </c>
      <c r="L1" s="1" t="s">
        <v>7</v>
      </c>
      <c r="M1" s="1" t="s">
        <v>8</v>
      </c>
      <c r="N1" s="1" t="s">
        <v>9</v>
      </c>
      <c r="O1" s="1" t="s">
        <v>50</v>
      </c>
      <c r="P1" s="1" t="s">
        <v>51</v>
      </c>
      <c r="Q1" s="1" t="s">
        <v>10</v>
      </c>
      <c r="R1" s="1" t="s">
        <v>11</v>
      </c>
    </row>
    <row r="2" spans="1:18" x14ac:dyDescent="0.3">
      <c r="A2" s="1" t="s">
        <v>30</v>
      </c>
      <c r="B2" s="2">
        <v>23900000</v>
      </c>
      <c r="C2" s="3">
        <v>321</v>
      </c>
      <c r="D2" s="3">
        <f>41.4*10750</f>
        <v>445050</v>
      </c>
      <c r="E2" s="3">
        <v>11.2</v>
      </c>
      <c r="F2" s="3">
        <f>29.6*9000</f>
        <v>266400</v>
      </c>
      <c r="G2" s="5">
        <v>3.69841</v>
      </c>
      <c r="H2" s="3">
        <v>1380</v>
      </c>
      <c r="I2" s="3">
        <v>165</v>
      </c>
      <c r="J2" s="3">
        <v>2</v>
      </c>
      <c r="K2" s="4" t="s">
        <v>18</v>
      </c>
      <c r="L2" s="3" t="s">
        <v>24</v>
      </c>
      <c r="M2" s="3" t="s">
        <v>28</v>
      </c>
      <c r="N2" s="3" t="s">
        <v>13</v>
      </c>
      <c r="O2" s="3" t="s">
        <v>25</v>
      </c>
      <c r="P2" s="3" t="s">
        <v>26</v>
      </c>
      <c r="Q2" s="3" t="s">
        <v>29</v>
      </c>
      <c r="R2" s="3" t="s">
        <v>17</v>
      </c>
    </row>
    <row r="3" spans="1:18" x14ac:dyDescent="0.3">
      <c r="A3" s="1" t="s">
        <v>31</v>
      </c>
      <c r="B3" s="2">
        <v>9300000</v>
      </c>
      <c r="C3" s="1">
        <v>149</v>
      </c>
      <c r="D3" s="1">
        <v>89550</v>
      </c>
      <c r="E3" s="1">
        <v>9.6</v>
      </c>
      <c r="F3" s="1">
        <v>75000</v>
      </c>
      <c r="G3" s="1">
        <v>2.6</v>
      </c>
      <c r="H3" s="1">
        <v>1349</v>
      </c>
      <c r="I3" s="1">
        <v>131</v>
      </c>
      <c r="J3" s="1">
        <v>1</v>
      </c>
      <c r="K3" s="1" t="s">
        <v>18</v>
      </c>
      <c r="L3" s="1" t="s">
        <v>24</v>
      </c>
      <c r="M3" s="1" t="s">
        <v>20</v>
      </c>
      <c r="N3" s="1" t="s">
        <v>13</v>
      </c>
      <c r="O3" s="1" t="s">
        <v>14</v>
      </c>
      <c r="P3" s="1" t="s">
        <v>26</v>
      </c>
      <c r="Q3" s="1" t="s">
        <v>22</v>
      </c>
      <c r="R3" s="1" t="s">
        <v>17</v>
      </c>
    </row>
    <row r="4" spans="1:18" x14ac:dyDescent="0.3">
      <c r="A4" s="1" t="s">
        <v>32</v>
      </c>
      <c r="B4" s="2">
        <v>7500000</v>
      </c>
      <c r="C4" s="1">
        <v>124</v>
      </c>
      <c r="D4" s="1">
        <v>75000</v>
      </c>
      <c r="E4" s="1">
        <v>10</v>
      </c>
      <c r="F4" s="1">
        <v>54450</v>
      </c>
      <c r="G4" s="1">
        <v>2.4</v>
      </c>
      <c r="H4" s="1">
        <v>1340</v>
      </c>
      <c r="I4" s="1">
        <v>118</v>
      </c>
      <c r="J4" s="1">
        <v>1</v>
      </c>
      <c r="K4" s="1" t="s">
        <v>18</v>
      </c>
      <c r="L4" s="1" t="s">
        <v>24</v>
      </c>
      <c r="M4" s="1" t="s">
        <v>20</v>
      </c>
      <c r="N4" s="1" t="s">
        <v>21</v>
      </c>
      <c r="O4" s="1" t="s">
        <v>14</v>
      </c>
      <c r="P4" s="1" t="s">
        <v>15</v>
      </c>
      <c r="Q4" s="1" t="s">
        <v>22</v>
      </c>
      <c r="R4" s="1" t="s">
        <v>17</v>
      </c>
    </row>
    <row r="5" spans="1:18" x14ac:dyDescent="0.3">
      <c r="A5" s="1" t="s">
        <v>33</v>
      </c>
      <c r="B5" s="2">
        <v>18300000</v>
      </c>
      <c r="C5" s="1">
        <v>249</v>
      </c>
      <c r="D5" s="1">
        <v>153000</v>
      </c>
      <c r="E5" s="1">
        <v>9.8000000000000007</v>
      </c>
      <c r="F5" s="1">
        <v>133250</v>
      </c>
      <c r="G5" s="1">
        <v>2.42</v>
      </c>
      <c r="H5" s="1">
        <v>1390</v>
      </c>
      <c r="I5" s="1">
        <v>152</v>
      </c>
      <c r="J5" s="1">
        <v>2</v>
      </c>
      <c r="K5" s="1" t="s">
        <v>18</v>
      </c>
      <c r="L5" s="1" t="s">
        <v>24</v>
      </c>
      <c r="M5" s="1" t="s">
        <v>20</v>
      </c>
      <c r="N5" s="1" t="s">
        <v>13</v>
      </c>
      <c r="O5" s="1" t="s">
        <v>14</v>
      </c>
      <c r="P5" s="1" t="s">
        <v>26</v>
      </c>
      <c r="Q5" s="1" t="s">
        <v>22</v>
      </c>
      <c r="R5" s="1" t="s">
        <v>17</v>
      </c>
    </row>
    <row r="6" spans="1:18" x14ac:dyDescent="0.3">
      <c r="A6" s="1" t="s">
        <v>34</v>
      </c>
      <c r="B6" s="2">
        <v>10500000</v>
      </c>
      <c r="C6" s="1">
        <v>124.8</v>
      </c>
      <c r="D6" s="1">
        <v>72000</v>
      </c>
      <c r="E6" s="1">
        <v>10</v>
      </c>
      <c r="F6" s="1">
        <v>59400</v>
      </c>
      <c r="G6" s="1">
        <v>1.7</v>
      </c>
      <c r="H6" s="1">
        <v>1305</v>
      </c>
      <c r="I6" s="1">
        <v>118</v>
      </c>
      <c r="J6" s="1">
        <v>2</v>
      </c>
      <c r="K6" s="1" t="s">
        <v>18</v>
      </c>
      <c r="L6" s="1" t="s">
        <v>24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27</v>
      </c>
    </row>
    <row r="7" spans="1:18" x14ac:dyDescent="0.3">
      <c r="A7" s="1" t="s">
        <v>35</v>
      </c>
      <c r="B7" s="2">
        <v>10900000</v>
      </c>
      <c r="C7" s="1">
        <v>155</v>
      </c>
      <c r="D7" s="1">
        <v>119200</v>
      </c>
      <c r="E7" s="1">
        <v>10.5</v>
      </c>
      <c r="F7" s="1">
        <v>86400</v>
      </c>
      <c r="G7" s="1">
        <v>1.45</v>
      </c>
      <c r="H7" s="1">
        <v>1350</v>
      </c>
      <c r="I7" s="1">
        <v>127</v>
      </c>
      <c r="J7" s="1">
        <v>2</v>
      </c>
      <c r="K7" s="1" t="s">
        <v>23</v>
      </c>
      <c r="L7" s="1" t="s">
        <v>24</v>
      </c>
      <c r="M7" s="1" t="s">
        <v>12</v>
      </c>
      <c r="N7" s="1" t="s">
        <v>13</v>
      </c>
      <c r="O7" s="1" t="s">
        <v>25</v>
      </c>
      <c r="P7" s="1" t="s">
        <v>26</v>
      </c>
      <c r="Q7" s="1" t="s">
        <v>16</v>
      </c>
      <c r="R7" s="1" t="s">
        <v>27</v>
      </c>
    </row>
    <row r="8" spans="1:18" x14ac:dyDescent="0.3">
      <c r="A8" s="1" t="s">
        <v>36</v>
      </c>
      <c r="B8" s="2">
        <v>6500000</v>
      </c>
      <c r="C8" s="1">
        <v>149</v>
      </c>
      <c r="D8" s="1">
        <v>89250</v>
      </c>
      <c r="E8" s="1">
        <v>9.5</v>
      </c>
      <c r="F8" s="1">
        <v>76800</v>
      </c>
      <c r="G8" s="1">
        <v>3.1</v>
      </c>
      <c r="H8" s="1">
        <v>1320</v>
      </c>
      <c r="I8" s="1">
        <v>131</v>
      </c>
      <c r="J8" s="1">
        <v>1</v>
      </c>
      <c r="K8" s="1" t="s">
        <v>18</v>
      </c>
      <c r="L8" s="1" t="s">
        <v>24</v>
      </c>
      <c r="M8" s="3" t="s">
        <v>28</v>
      </c>
      <c r="N8" s="1" t="s">
        <v>21</v>
      </c>
      <c r="O8" s="1" t="s">
        <v>14</v>
      </c>
      <c r="P8" s="1" t="s">
        <v>15</v>
      </c>
      <c r="Q8" s="1" t="s">
        <v>22</v>
      </c>
      <c r="R8" s="1" t="s">
        <v>27</v>
      </c>
    </row>
    <row r="9" spans="1:18" x14ac:dyDescent="0.3">
      <c r="A9" s="1" t="s">
        <v>37</v>
      </c>
      <c r="B9" s="2">
        <v>7500000</v>
      </c>
      <c r="C9" s="1">
        <v>149</v>
      </c>
      <c r="D9" s="1">
        <v>104000</v>
      </c>
      <c r="E9" s="1">
        <v>9.5</v>
      </c>
      <c r="F9" s="1">
        <v>76800</v>
      </c>
      <c r="G9" s="1">
        <v>3.17</v>
      </c>
      <c r="H9" s="1">
        <v>1330</v>
      </c>
      <c r="I9" s="1">
        <v>133</v>
      </c>
      <c r="J9" s="1">
        <v>2</v>
      </c>
      <c r="K9" s="1" t="s">
        <v>18</v>
      </c>
      <c r="L9" s="1" t="s">
        <v>24</v>
      </c>
      <c r="M9" s="3" t="s">
        <v>28</v>
      </c>
      <c r="N9" s="1" t="s">
        <v>13</v>
      </c>
      <c r="O9" s="1" t="s">
        <v>14</v>
      </c>
      <c r="P9" s="1" t="s">
        <v>26</v>
      </c>
      <c r="Q9" s="1" t="s">
        <v>22</v>
      </c>
      <c r="R9" s="1" t="s">
        <v>17</v>
      </c>
    </row>
    <row r="10" spans="1:18" x14ac:dyDescent="0.3">
      <c r="A10" s="1" t="s">
        <v>38</v>
      </c>
      <c r="B10" s="2">
        <v>10500000</v>
      </c>
      <c r="C10" s="1">
        <v>249</v>
      </c>
      <c r="D10" s="1">
        <v>164800</v>
      </c>
      <c r="E10" s="1">
        <v>9.8000000000000007</v>
      </c>
      <c r="F10" s="1">
        <v>120000</v>
      </c>
      <c r="G10" s="1">
        <v>3.08</v>
      </c>
      <c r="H10" s="1">
        <v>1360</v>
      </c>
      <c r="I10" s="1">
        <v>146</v>
      </c>
      <c r="J10" s="1">
        <v>2</v>
      </c>
      <c r="K10" s="1" t="s">
        <v>18</v>
      </c>
      <c r="L10" s="1" t="s">
        <v>24</v>
      </c>
      <c r="M10" s="3" t="s">
        <v>28</v>
      </c>
      <c r="N10" s="1" t="s">
        <v>13</v>
      </c>
      <c r="O10" s="1" t="s">
        <v>14</v>
      </c>
      <c r="P10" s="1" t="s">
        <v>26</v>
      </c>
      <c r="Q10" s="1" t="s">
        <v>22</v>
      </c>
      <c r="R10" s="1" t="s">
        <v>17</v>
      </c>
    </row>
    <row r="11" spans="1:18" x14ac:dyDescent="0.3">
      <c r="A11" s="1" t="s">
        <v>39</v>
      </c>
      <c r="B11" s="2">
        <v>11900000</v>
      </c>
      <c r="C11" s="1">
        <v>249</v>
      </c>
      <c r="D11" s="1">
        <f>20.6*8000</f>
        <v>164800</v>
      </c>
      <c r="E11" s="1">
        <v>9.8000000000000007</v>
      </c>
      <c r="F11" s="1">
        <f>20*6000</f>
        <v>120000</v>
      </c>
      <c r="G11" s="1">
        <v>3.08</v>
      </c>
      <c r="H11" s="1">
        <v>1360</v>
      </c>
      <c r="I11" s="1">
        <v>146</v>
      </c>
      <c r="J11" s="1">
        <v>2</v>
      </c>
      <c r="K11" s="1" t="s">
        <v>23</v>
      </c>
      <c r="L11" s="1" t="s">
        <v>24</v>
      </c>
      <c r="M11" s="3" t="s">
        <v>28</v>
      </c>
      <c r="N11" s="1" t="s">
        <v>13</v>
      </c>
      <c r="O11" s="1" t="s">
        <v>14</v>
      </c>
      <c r="P11" s="1" t="s">
        <v>26</v>
      </c>
      <c r="Q11" s="1" t="s">
        <v>22</v>
      </c>
      <c r="R11" s="1" t="s">
        <v>17</v>
      </c>
    </row>
    <row r="12" spans="1:18" x14ac:dyDescent="0.3">
      <c r="A12" s="1" t="s">
        <v>40</v>
      </c>
      <c r="B12" s="2">
        <v>10400000</v>
      </c>
      <c r="C12" s="1">
        <v>155</v>
      </c>
      <c r="D12" s="1">
        <v>193000</v>
      </c>
      <c r="E12" s="1">
        <v>10.4</v>
      </c>
      <c r="F12" s="1">
        <v>124950</v>
      </c>
      <c r="G12" s="1">
        <v>2.42</v>
      </c>
      <c r="H12" s="1">
        <v>1325</v>
      </c>
      <c r="I12" s="1">
        <v>137</v>
      </c>
      <c r="J12" s="1">
        <v>2</v>
      </c>
      <c r="K12" s="1" t="s">
        <v>18</v>
      </c>
      <c r="L12" s="1" t="s">
        <v>24</v>
      </c>
      <c r="M12" s="3" t="s">
        <v>28</v>
      </c>
      <c r="N12" s="1" t="s">
        <v>13</v>
      </c>
      <c r="O12" s="1" t="s">
        <v>25</v>
      </c>
      <c r="P12" s="1" t="s">
        <v>26</v>
      </c>
      <c r="Q12" s="1" t="s">
        <v>29</v>
      </c>
      <c r="R12" s="1" t="s">
        <v>17</v>
      </c>
    </row>
    <row r="13" spans="1:18" x14ac:dyDescent="0.3">
      <c r="A13" s="1" t="s">
        <v>41</v>
      </c>
      <c r="B13" s="2">
        <v>11900000</v>
      </c>
      <c r="C13" s="1">
        <v>155</v>
      </c>
      <c r="D13" s="1">
        <v>193000</v>
      </c>
      <c r="E13" s="1">
        <v>11.6</v>
      </c>
      <c r="F13" s="1">
        <f>14.7*8500</f>
        <v>124950</v>
      </c>
      <c r="G13" s="1">
        <v>2.42</v>
      </c>
      <c r="H13" s="1">
        <v>1325</v>
      </c>
      <c r="I13" s="1">
        <v>140</v>
      </c>
      <c r="J13" s="1">
        <v>2</v>
      </c>
      <c r="K13" s="1" t="s">
        <v>23</v>
      </c>
      <c r="L13" s="1" t="s">
        <v>24</v>
      </c>
      <c r="M13" s="3" t="s">
        <v>28</v>
      </c>
      <c r="N13" s="1" t="s">
        <v>13</v>
      </c>
      <c r="O13" s="1" t="s">
        <v>25</v>
      </c>
      <c r="P13" s="1" t="s">
        <v>26</v>
      </c>
      <c r="Q13" s="1" t="s">
        <v>29</v>
      </c>
      <c r="R13" s="1" t="s">
        <v>17</v>
      </c>
    </row>
    <row r="14" spans="1:18" x14ac:dyDescent="0.3">
      <c r="A14" s="1" t="s">
        <v>42</v>
      </c>
      <c r="B14" s="2">
        <v>4700000</v>
      </c>
      <c r="C14" s="1">
        <v>110</v>
      </c>
      <c r="D14" s="1">
        <v>51100</v>
      </c>
      <c r="E14" s="1">
        <v>9.9</v>
      </c>
      <c r="F14" s="1">
        <v>38700</v>
      </c>
      <c r="G14" s="1">
        <v>1.9</v>
      </c>
      <c r="H14" s="1">
        <v>1255</v>
      </c>
      <c r="I14" s="1">
        <v>96</v>
      </c>
      <c r="J14" s="1">
        <v>1</v>
      </c>
      <c r="K14" s="1" t="s">
        <v>18</v>
      </c>
      <c r="L14" s="1" t="s">
        <v>24</v>
      </c>
      <c r="M14" s="1" t="s">
        <v>43</v>
      </c>
      <c r="N14" s="1" t="s">
        <v>21</v>
      </c>
      <c r="O14" s="1" t="s">
        <v>14</v>
      </c>
      <c r="P14" s="1" t="s">
        <v>15</v>
      </c>
      <c r="Q14" s="1" t="s">
        <v>44</v>
      </c>
      <c r="R14" s="1" t="s">
        <v>27</v>
      </c>
    </row>
    <row r="15" spans="1:18" x14ac:dyDescent="0.3">
      <c r="A15" s="1" t="s">
        <v>45</v>
      </c>
      <c r="B15" s="2">
        <v>5200000</v>
      </c>
      <c r="C15" s="1">
        <v>124</v>
      </c>
      <c r="D15" s="1">
        <v>74100</v>
      </c>
      <c r="E15" s="1">
        <v>10</v>
      </c>
      <c r="F15" s="1">
        <v>60000</v>
      </c>
      <c r="G15" s="1">
        <v>3.17</v>
      </c>
      <c r="H15" s="1">
        <v>1290</v>
      </c>
      <c r="I15" s="1">
        <v>121</v>
      </c>
      <c r="J15" s="1">
        <v>1</v>
      </c>
      <c r="K15" s="1" t="s">
        <v>18</v>
      </c>
      <c r="L15" s="1" t="s">
        <v>19</v>
      </c>
      <c r="M15" s="1" t="s">
        <v>43</v>
      </c>
      <c r="N15" s="1" t="s">
        <v>21</v>
      </c>
      <c r="O15" s="1" t="s">
        <v>14</v>
      </c>
      <c r="P15" s="1" t="s">
        <v>15</v>
      </c>
      <c r="Q15" s="1" t="s">
        <v>44</v>
      </c>
      <c r="R15" s="1" t="s">
        <v>27</v>
      </c>
    </row>
    <row r="16" spans="1:18" x14ac:dyDescent="0.3">
      <c r="A16" s="1" t="s">
        <v>52</v>
      </c>
      <c r="B16" s="2">
        <v>5800000</v>
      </c>
      <c r="C16" s="1">
        <v>114</v>
      </c>
      <c r="D16" s="1">
        <v>60200</v>
      </c>
      <c r="E16" s="1">
        <v>9.3000000000000007</v>
      </c>
      <c r="F16" s="1">
        <v>52250</v>
      </c>
      <c r="G16" s="1">
        <v>1.05</v>
      </c>
      <c r="H16" s="1">
        <v>1235</v>
      </c>
      <c r="I16" s="1">
        <v>96</v>
      </c>
      <c r="J16" s="1">
        <v>1</v>
      </c>
      <c r="K16" s="1" t="s">
        <v>18</v>
      </c>
      <c r="L16" s="1" t="s">
        <v>24</v>
      </c>
      <c r="M16" s="1" t="s">
        <v>46</v>
      </c>
      <c r="N16" s="1" t="s">
        <v>13</v>
      </c>
      <c r="O16" s="1" t="s">
        <v>14</v>
      </c>
      <c r="P16" s="1" t="s">
        <v>15</v>
      </c>
      <c r="Q16" s="1" t="s">
        <v>44</v>
      </c>
      <c r="R16" s="1" t="s">
        <v>27</v>
      </c>
    </row>
  </sheetData>
  <conditionalFormatting sqref="A1:A1048576">
    <cfRule type="duplicateValues" dxfId="1" priority="9"/>
    <cfRule type="duplicateValues" dxfId="0" priority="10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Definitiva 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Deisy M. Naranjo</dc:creator>
  <cp:lastModifiedBy>Deisy Naranjo Quintero</cp:lastModifiedBy>
  <dcterms:created xsi:type="dcterms:W3CDTF">2020-12-17T14:38:56Z</dcterms:created>
  <dcterms:modified xsi:type="dcterms:W3CDTF">2021-09-01T21:50:03Z</dcterms:modified>
</cp:coreProperties>
</file>