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naranjo\Documents\Proyectos_Python\PIN\resultados\"/>
    </mc:Choice>
  </mc:AlternateContent>
  <bookViews>
    <workbookView xWindow="-120" yWindow="-120" windowWidth="20730" windowHeight="11160"/>
  </bookViews>
  <sheets>
    <sheet name="Candidatas" sheetId="1" r:id="rId1"/>
    <sheet name="Unidades" sheetId="2" r:id="rId2"/>
    <sheet name="Etapas_anteriores" sheetId="3" r:id="rId3"/>
    <sheet name="Totales_Anuales" sheetId="4" r:id="rId4"/>
  </sheets>
  <definedNames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"QPAZ4861T6P9TG6ZLNJ4LMWR"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1018797513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2" i="4"/>
</calcChain>
</file>

<file path=xl/sharedStrings.xml><?xml version="1.0" encoding="utf-8"?>
<sst xmlns="http://schemas.openxmlformats.org/spreadsheetml/2006/main" count="77" uniqueCount="63">
  <si>
    <t>Referencia</t>
  </si>
  <si>
    <t>Herramentales</t>
  </si>
  <si>
    <t>Unidades_Producidas</t>
  </si>
  <si>
    <t>Precio_local</t>
  </si>
  <si>
    <t>B9D-F5452-00-0</t>
  </si>
  <si>
    <t xml:space="preserve">SPROCKET,RR. WHEEL            </t>
  </si>
  <si>
    <t>B9D-F7211-00-0</t>
  </si>
  <si>
    <t xml:space="preserve">PEDAL,BRAKE                   </t>
  </si>
  <si>
    <t>B9D-E8110-00-0</t>
  </si>
  <si>
    <t xml:space="preserve">CHANGE PEDAL ASSY.            </t>
  </si>
  <si>
    <t>B9D-F7311-00-0</t>
  </si>
  <si>
    <t xml:space="preserve">STAND,SIDE                    </t>
  </si>
  <si>
    <t>B9D-F6111-00-0</t>
  </si>
  <si>
    <t xml:space="preserve">HANDLE                        </t>
  </si>
  <si>
    <t>B9D-H3330-00-0</t>
  </si>
  <si>
    <t xml:space="preserve">RR. FLASHER LIGHT ASSY.,1     </t>
  </si>
  <si>
    <t>B9D-H3340-00-0</t>
  </si>
  <si>
    <t xml:space="preserve">RR. FLASHER LIGHT ASSY.,2     </t>
  </si>
  <si>
    <t>B9D-F3174-00</t>
  </si>
  <si>
    <t>STAY,HEAD LIGHT</t>
  </si>
  <si>
    <t>2023-01-01</t>
  </si>
  <si>
    <t xml:space="preserve">20P-F7451-00  </t>
  </si>
  <si>
    <t xml:space="preserve">FOOTREST,3                    </t>
  </si>
  <si>
    <t xml:space="preserve">20P-F7461-00  </t>
  </si>
  <si>
    <t xml:space="preserve">FOOTREST,4                    </t>
  </si>
  <si>
    <t>Valor_unitario</t>
  </si>
  <si>
    <t>2023-09-01</t>
  </si>
  <si>
    <t>2022-12-01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</si>
  <si>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</si>
  <si>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</si>
  <si>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</si>
  <si>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</si>
  <si>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</si>
  <si>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</si>
  <si>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</si>
  <si>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2023-10-01</t>
  </si>
  <si>
    <t>2023-11-01</t>
  </si>
  <si>
    <t>2023-12-01</t>
  </si>
  <si>
    <t>GPD155-A</t>
  </si>
  <si>
    <t>T115FI</t>
  </si>
  <si>
    <t>YC110D (YC-Z)</t>
  </si>
  <si>
    <t>YB125ZR</t>
  </si>
  <si>
    <t>SZ15RR</t>
  </si>
  <si>
    <t>FZN150-A</t>
  </si>
  <si>
    <t>YZF155</t>
  </si>
  <si>
    <t>Modelo</t>
  </si>
  <si>
    <t>CKDp</t>
  </si>
  <si>
    <t>CNMp</t>
  </si>
  <si>
    <t>FZN250-A</t>
  </si>
  <si>
    <t>XTZ125</t>
  </si>
  <si>
    <t>XTZ150</t>
  </si>
  <si>
    <t>XTZ250 (ABS)</t>
  </si>
  <si>
    <t>Nombre_pieza</t>
  </si>
  <si>
    <t>Precio_CKD_CIF</t>
  </si>
  <si>
    <t>Fecha_inicio</t>
  </si>
  <si>
    <t>Mes</t>
  </si>
  <si>
    <t>Descripcion_etapa</t>
  </si>
  <si>
    <t>Rines</t>
  </si>
  <si>
    <t>Compatibles I Etapa</t>
  </si>
  <si>
    <t>Descripcion_componentes</t>
  </si>
  <si>
    <t>Valor_componentes_importados</t>
  </si>
  <si>
    <t>Fecha_inicio_componentes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</si>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</sst>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\ #,##0;[Red]\-&quot;$&quot;\ #,##0"/>
    <numFmt numFmtId="42" formatCode="_-&quot;$&quot;\ * #,##0_-;\-&quot;$&quot;\ * #,##0_-;_-&quot;$&quot;\ * &quot;-&quot;_-;_-@_-"/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2" fontId="5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/>
    </xf>
    <xf numFmtId="0" fontId="2" fillId="0" borderId="5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left"/>
    </xf>
    <xf numFmtId="164" fontId="2" fillId="0" borderId="3" xfId="0" applyNumberFormat="1" applyFont="1" applyFill="1" applyBorder="1" applyAlignment="1" applyProtection="1">
      <alignment horizontal="center"/>
    </xf>
    <xf numFmtId="0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0" applyNumberFormat="1" applyFont="1" applyFill="1" applyBorder="1" applyAlignment="1" applyProtection="1">
      <alignment horizontal="left" vertical="center" wrapText="1"/>
      <protection locked="0"/>
    </xf>
    <xf numFmtId="0" fontId="2" fillId="0" borderId="6" xfId="0" applyNumberFormat="1" applyFont="1" applyFill="1" applyBorder="1" applyAlignment="1" applyProtection="1"/>
    <xf numFmtId="0" fontId="2" fillId="0" borderId="7" xfId="0" applyNumberFormat="1" applyFont="1" applyFill="1" applyBorder="1" applyAlignment="1" applyProtection="1"/>
    <xf numFmtId="1" fontId="2" fillId="0" borderId="6" xfId="0" applyNumberFormat="1" applyFont="1" applyFill="1" applyBorder="1" applyAlignment="1" applyProtection="1">
      <alignment horizontal="center"/>
    </xf>
    <xf numFmtId="1" fontId="2" fillId="0" borderId="7" xfId="0" applyNumberFormat="1" applyFont="1" applyFill="1" applyBorder="1" applyAlignment="1" applyProtection="1">
      <alignment horizontal="center"/>
    </xf>
    <xf numFmtId="49" fontId="2" fillId="0" borderId="3" xfId="0" applyNumberFormat="1" applyFont="1" applyFill="1" applyBorder="1" applyAlignment="1" applyProtection="1">
      <alignment horizontal="center"/>
    </xf>
    <xf numFmtId="6" fontId="0" fillId="0" borderId="0" xfId="0" applyNumberFormat="1"/>
    <xf numFmtId="42" fontId="2" fillId="0" borderId="6" xfId="1" applyFont="1" applyFill="1" applyBorder="1" applyAlignment="1" applyProtection="1">
      <alignment horizontal="center"/>
    </xf>
    <xf numFmtId="42" fontId="2" fillId="0" borderId="6" xfId="1" applyFont="1" applyFill="1" applyBorder="1" applyAlignment="1" applyProtection="1"/>
    <xf numFmtId="42" fontId="2" fillId="0" borderId="7" xfId="1" applyFont="1" applyFill="1" applyBorder="1" applyAlignment="1" applyProtection="1"/>
    <xf numFmtId="0" fontId="2" fillId="3" borderId="8" xfId="0" applyNumberFormat="1" applyFont="1" applyFill="1" applyBorder="1" applyAlignment="1" applyProtection="1">
      <alignment horizontal="center"/>
    </xf>
    <xf numFmtId="0" fontId="6" fillId="4" borderId="8" xfId="0" applyNumberFormat="1" applyFont="1" applyFill="1" applyBorder="1" applyAlignment="1" applyProtection="1">
      <alignment horizontal="center"/>
    </xf>
    <xf numFmtId="1" fontId="2" fillId="3" borderId="8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 applyProtection="1">
      <alignment horizontal="center"/>
    </xf>
    <xf numFmtId="0" fontId="0" fillId="0" borderId="8" xfId="0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22" sqref="E22"/>
    </sheetView>
  </sheetViews>
  <sheetFormatPr baseColWidth="10" defaultRowHeight="15" x14ac:dyDescent="0.25"/>
  <cols>
    <col min="1" max="1" width="14.7109375" style="5" bestFit="1" customWidth="1"/>
    <col min="2" max="2" width="24.7109375" style="5" customWidth="1"/>
    <col min="5" max="5" width="18" bestFit="1" customWidth="1"/>
    <col min="6" max="6" width="18" customWidth="1"/>
  </cols>
  <sheetData>
    <row r="1" spans="1:6" ht="30" x14ac:dyDescent="0.25">
      <c r="A1" s="22" t="s">
        <v>0</v>
      </c>
      <c r="B1" s="22" t="s">
        <v>52</v>
      </c>
      <c r="C1" s="22" t="s">
        <v>53</v>
      </c>
      <c r="D1" s="22" t="s">
        <v>3</v>
      </c>
      <c r="E1" s="22" t="s">
        <v>1</v>
      </c>
      <c r="F1" s="22" t="s">
        <v>54</v>
      </c>
    </row>
    <row r="2" spans="1:6" x14ac:dyDescent="0.25">
      <c r="A2" s="7" t="s">
        <v>18</v>
      </c>
      <c r="B2" s="8" t="s">
        <v>19</v>
      </c>
      <c r="C2" s="11">
        <v>7798</v>
      </c>
      <c r="D2" s="11">
        <v>7798</v>
      </c>
      <c r="E2" s="15">
        <v>0</v>
      </c>
      <c r="F2" s="6" t="s">
        <v>20</v>
      </c>
    </row>
    <row r="3" spans="1:6" x14ac:dyDescent="0.25">
      <c r="A3" s="7" t="s">
        <v>4</v>
      </c>
      <c r="B3" s="8" t="s">
        <v>5</v>
      </c>
      <c r="C3" s="11">
        <v>20602</v>
      </c>
      <c r="D3" s="11">
        <v>22000</v>
      </c>
      <c r="E3" s="15">
        <v>25000000</v>
      </c>
      <c r="F3" s="6" t="s">
        <v>20</v>
      </c>
    </row>
    <row r="4" spans="1:6" x14ac:dyDescent="0.25">
      <c r="A4" s="7" t="s">
        <v>12</v>
      </c>
      <c r="B4" s="8" t="s">
        <v>13</v>
      </c>
      <c r="C4" s="11">
        <v>9973</v>
      </c>
      <c r="D4" s="11">
        <v>8000</v>
      </c>
      <c r="E4" s="15">
        <v>20000000</v>
      </c>
      <c r="F4" s="6" t="s">
        <v>20</v>
      </c>
    </row>
    <row r="5" spans="1:6" x14ac:dyDescent="0.25">
      <c r="A5" s="7" t="s">
        <v>10</v>
      </c>
      <c r="B5" s="8" t="s">
        <v>11</v>
      </c>
      <c r="C5" s="11">
        <v>6731</v>
      </c>
      <c r="D5" s="11">
        <v>10000</v>
      </c>
      <c r="E5" s="15">
        <v>50000000</v>
      </c>
      <c r="F5" s="6" t="s">
        <v>20</v>
      </c>
    </row>
    <row r="6" spans="1:6" x14ac:dyDescent="0.25">
      <c r="A6" s="7" t="s">
        <v>21</v>
      </c>
      <c r="B6" s="8" t="s">
        <v>22</v>
      </c>
      <c r="C6" s="11">
        <v>2800</v>
      </c>
      <c r="D6" s="11">
        <v>2800</v>
      </c>
      <c r="E6" s="15">
        <v>30000000</v>
      </c>
      <c r="F6" s="6" t="s">
        <v>20</v>
      </c>
    </row>
    <row r="7" spans="1:6" x14ac:dyDescent="0.25">
      <c r="A7" s="7" t="s">
        <v>8</v>
      </c>
      <c r="B7" s="8" t="s">
        <v>9</v>
      </c>
      <c r="C7" s="11">
        <v>10876</v>
      </c>
      <c r="D7" s="11">
        <v>12000</v>
      </c>
      <c r="E7" s="15">
        <v>40000000</v>
      </c>
      <c r="F7" s="6" t="s">
        <v>20</v>
      </c>
    </row>
    <row r="8" spans="1:6" x14ac:dyDescent="0.25">
      <c r="A8" s="7" t="s">
        <v>23</v>
      </c>
      <c r="B8" s="8" t="s">
        <v>24</v>
      </c>
      <c r="C8" s="11">
        <v>2800</v>
      </c>
      <c r="D8" s="11">
        <v>2800</v>
      </c>
      <c r="E8" s="15">
        <v>30000000</v>
      </c>
      <c r="F8" s="6" t="s">
        <v>20</v>
      </c>
    </row>
    <row r="9" spans="1:6" x14ac:dyDescent="0.25">
      <c r="A9" s="7" t="s">
        <v>6</v>
      </c>
      <c r="B9" s="8" t="s">
        <v>7</v>
      </c>
      <c r="C9" s="11">
        <v>10917</v>
      </c>
      <c r="D9" s="11">
        <v>13000</v>
      </c>
      <c r="E9" s="15">
        <v>40000000</v>
      </c>
      <c r="F9" s="6" t="s">
        <v>20</v>
      </c>
    </row>
    <row r="10" spans="1:6" x14ac:dyDescent="0.25">
      <c r="A10" s="9" t="s">
        <v>14</v>
      </c>
      <c r="B10" s="9" t="s">
        <v>15</v>
      </c>
      <c r="C10" s="11">
        <v>8000</v>
      </c>
      <c r="D10" s="11">
        <v>8000</v>
      </c>
      <c r="E10" s="16">
        <v>0</v>
      </c>
      <c r="F10" s="6" t="s">
        <v>20</v>
      </c>
    </row>
    <row r="11" spans="1:6" x14ac:dyDescent="0.25">
      <c r="A11" s="10" t="s">
        <v>16</v>
      </c>
      <c r="B11" s="10" t="s">
        <v>17</v>
      </c>
      <c r="C11" s="12">
        <v>8000</v>
      </c>
      <c r="D11" s="12">
        <v>8000</v>
      </c>
      <c r="E11" s="17">
        <v>0</v>
      </c>
      <c r="F11" s="6" t="s">
        <v>20</v>
      </c>
    </row>
    <row r="12" spans="1:6" x14ac:dyDescent="0.25">
      <c r="A12"/>
      <c r="B12"/>
    </row>
    <row r="13" spans="1:6" x14ac:dyDescent="0.25">
      <c r="A13"/>
      <c r="B13"/>
    </row>
    <row r="14" spans="1:6" x14ac:dyDescent="0.25">
      <c r="A14"/>
      <c r="B14"/>
    </row>
    <row r="15" spans="1:6" x14ac:dyDescent="0.25">
      <c r="A15"/>
      <c r="B15"/>
    </row>
    <row r="16" spans="1:6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</sheetData>
  <sortState ref="A2:F27">
    <sortCondition descending="1" ref="D2:D27"/>
    <sortCondition ref="E2:E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20" sqref="D20"/>
    </sheetView>
  </sheetViews>
  <sheetFormatPr baseColWidth="10" defaultRowHeight="15" x14ac:dyDescent="0.25"/>
  <cols>
    <col min="2" max="2" width="10.7109375" bestFit="1" customWidth="1"/>
  </cols>
  <sheetData>
    <row r="1" spans="1:2" ht="30" x14ac:dyDescent="0.25">
      <c r="A1" s="1" t="s">
        <v>55</v>
      </c>
      <c r="B1" s="2" t="s">
        <v>2</v>
      </c>
    </row>
    <row r="2" spans="1:2" x14ac:dyDescent="0.25">
      <c r="A2" s="13" t="s">
        <v>20</v>
      </c>
      <c r="B2" s="3">
        <v>300</v>
      </c>
    </row>
    <row r="3" spans="1:2" x14ac:dyDescent="0.25">
      <c r="A3" s="13" t="s">
        <v>28</v>
      </c>
      <c r="B3" s="3">
        <v>300</v>
      </c>
    </row>
    <row r="4" spans="1:2" x14ac:dyDescent="0.25">
      <c r="A4" s="13" t="s">
        <v>29</v>
      </c>
      <c r="B4" s="3">
        <v>300</v>
      </c>
    </row>
    <row r="5" spans="1:2" x14ac:dyDescent="0.25">
      <c r="A5" s="13" t="s">
        <v>30</v>
      </c>
      <c r="B5" s="3">
        <v>300</v>
      </c>
    </row>
    <row r="6" spans="1:2" x14ac:dyDescent="0.25">
      <c r="A6" s="13" t="s">
        <v>31</v>
      </c>
      <c r="B6" s="3">
        <v>300</v>
      </c>
    </row>
    <row r="7" spans="1:2" x14ac:dyDescent="0.25">
      <c r="A7" s="13" t="s">
        <v>32</v>
      </c>
      <c r="B7" s="3">
        <v>300</v>
      </c>
    </row>
    <row r="8" spans="1:2" x14ac:dyDescent="0.25">
      <c r="A8" s="13" t="s">
        <v>33</v>
      </c>
      <c r="B8" s="3">
        <v>300</v>
      </c>
    </row>
    <row r="9" spans="1:2" x14ac:dyDescent="0.25">
      <c r="A9" s="13" t="s">
        <v>34</v>
      </c>
      <c r="B9" s="3">
        <v>300</v>
      </c>
    </row>
    <row r="10" spans="1:2" x14ac:dyDescent="0.25">
      <c r="A10" s="13" t="s">
        <v>26</v>
      </c>
      <c r="B10" s="3">
        <v>300</v>
      </c>
    </row>
    <row r="11" spans="1:2" x14ac:dyDescent="0.25">
      <c r="A11" s="13" t="s">
        <v>35</v>
      </c>
      <c r="B11" s="3">
        <v>300</v>
      </c>
    </row>
    <row r="12" spans="1:2" x14ac:dyDescent="0.25">
      <c r="A12" s="13" t="s">
        <v>36</v>
      </c>
      <c r="B12" s="3">
        <v>300</v>
      </c>
    </row>
    <row r="13" spans="1:2" x14ac:dyDescent="0.25">
      <c r="A13" s="13" t="s">
        <v>37</v>
      </c>
      <c r="B13" s="4">
        <v>300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8" sqref="C8"/>
    </sheetView>
  </sheetViews>
  <sheetFormatPr baseColWidth="10" defaultRowHeight="15" x14ac:dyDescent="0.25"/>
  <cols>
    <col min="1" max="1" width="18.5703125" bestFit="1" customWidth="1"/>
    <col min="2" max="2" width="13.7109375" bestFit="1" customWidth="1"/>
    <col min="3" max="3" width="12" bestFit="1" customWidth="1"/>
    <col min="5" max="5" width="24.7109375" bestFit="1" customWidth="1"/>
    <col min="6" max="6" width="30.42578125" bestFit="1" customWidth="1"/>
    <col min="7" max="7" width="25.42578125" bestFit="1" customWidth="1"/>
  </cols>
  <sheetData>
    <row r="1" spans="1:13" x14ac:dyDescent="0.25">
      <c r="A1" s="23" t="s">
        <v>56</v>
      </c>
      <c r="B1" s="23" t="s">
        <v>25</v>
      </c>
      <c r="C1" s="23" t="s">
        <v>54</v>
      </c>
      <c r="D1" s="23"/>
      <c r="E1" s="23" t="s">
        <v>59</v>
      </c>
      <c r="F1" s="23" t="s">
        <v>60</v>
      </c>
      <c r="G1" s="23" t="s">
        <v>61</v>
      </c>
      <c r="K1" s="14"/>
      <c r="M1" s="14"/>
    </row>
    <row r="2" spans="1:13" x14ac:dyDescent="0.25">
      <c r="A2" t="s">
        <v>57</v>
      </c>
      <c r="B2" s="14">
        <v>291633</v>
      </c>
      <c r="C2" s="13" t="s">
        <v>26</v>
      </c>
      <c r="D2" s="24"/>
      <c r="F2" s="14">
        <v>0</v>
      </c>
      <c r="G2" s="13" t="s">
        <v>26</v>
      </c>
      <c r="K2" s="14"/>
      <c r="M2" s="14"/>
    </row>
    <row r="3" spans="1:13" x14ac:dyDescent="0.25">
      <c r="A3" t="s">
        <v>58</v>
      </c>
      <c r="B3" s="14">
        <v>322227</v>
      </c>
      <c r="C3" s="13" t="s">
        <v>27</v>
      </c>
      <c r="D3" s="24"/>
      <c r="F3" s="14">
        <v>0</v>
      </c>
      <c r="G3" s="13" t="s">
        <v>27</v>
      </c>
      <c r="K3" s="14"/>
      <c r="M3" s="14"/>
    </row>
    <row r="4" spans="1:13" x14ac:dyDescent="0.25">
      <c r="K4" s="14"/>
      <c r="M4" s="14"/>
    </row>
    <row r="5" spans="1:13" x14ac:dyDescent="0.25">
      <c r="K5" s="14"/>
      <c r="M5" s="14"/>
    </row>
    <row r="6" spans="1:13" x14ac:dyDescent="0.25">
      <c r="K6" s="14"/>
      <c r="M6" s="14"/>
    </row>
    <row r="7" spans="1:13" x14ac:dyDescent="0.25">
      <c r="K7" s="14"/>
      <c r="M7" s="14"/>
    </row>
    <row r="8" spans="1:13" x14ac:dyDescent="0.25">
      <c r="K8" s="14"/>
      <c r="M8" s="14"/>
    </row>
    <row r="9" spans="1:13" x14ac:dyDescent="0.25">
      <c r="K9" s="14"/>
      <c r="L9" s="14"/>
      <c r="M9" s="14"/>
    </row>
    <row r="10" spans="1:13" x14ac:dyDescent="0.25">
      <c r="K10" s="14"/>
      <c r="L10" s="14"/>
      <c r="M10" s="14"/>
    </row>
    <row r="11" spans="1:13" x14ac:dyDescent="0.25">
      <c r="K11" s="14"/>
      <c r="L11" s="14"/>
      <c r="M11" s="14"/>
    </row>
    <row r="12" spans="1:13" x14ac:dyDescent="0.25">
      <c r="K12" s="14"/>
      <c r="L12" s="14"/>
      <c r="M12" s="14"/>
    </row>
    <row r="13" spans="1:13" x14ac:dyDescent="0.25">
      <c r="K13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7" sqref="F7"/>
    </sheetView>
  </sheetViews>
  <sheetFormatPr baseColWidth="10" defaultRowHeight="15" x14ac:dyDescent="0.25"/>
  <cols>
    <col min="2" max="2" width="16.28515625" bestFit="1" customWidth="1"/>
    <col min="3" max="3" width="15.140625" bestFit="1" customWidth="1"/>
  </cols>
  <sheetData>
    <row r="1" spans="1:4" x14ac:dyDescent="0.25">
      <c r="A1" s="19" t="s">
        <v>45</v>
      </c>
      <c r="B1" s="19" t="s">
        <v>46</v>
      </c>
      <c r="C1" s="19" t="s">
        <v>47</v>
      </c>
      <c r="D1" s="19" t="s">
        <v>62</v>
      </c>
    </row>
    <row r="2" spans="1:4" x14ac:dyDescent="0.25">
      <c r="A2" s="18" t="s">
        <v>38</v>
      </c>
      <c r="B2" s="20">
        <v>150493718623.19</v>
      </c>
      <c r="C2" s="20">
        <v>32012155738.790001</v>
      </c>
      <c r="D2" s="25" t="str">
        <f>+MID(Unidades!A2,1,4)</f>
        <v>2023</v>
      </c>
    </row>
    <row r="3" spans="1:4" x14ac:dyDescent="0.25">
      <c r="A3" s="18" t="s">
        <v>39</v>
      </c>
      <c r="B3" s="20">
        <v>32299422994.799999</v>
      </c>
      <c r="C3" s="20">
        <v>9052170378.2999992</v>
      </c>
      <c r="D3" s="25" t="str">
        <f>+MID(Unidades!A3,1,4)</f>
        <v>2023</v>
      </c>
    </row>
    <row r="4" spans="1:4" x14ac:dyDescent="0.25">
      <c r="A4" s="18" t="s">
        <v>40</v>
      </c>
      <c r="B4" s="20">
        <v>13106146311</v>
      </c>
      <c r="C4" s="20">
        <v>2952544237.0700002</v>
      </c>
      <c r="D4" s="25" t="str">
        <f>+MID(Unidades!A4,1,4)</f>
        <v>2023</v>
      </c>
    </row>
    <row r="5" spans="1:4" x14ac:dyDescent="0.25">
      <c r="A5" s="18" t="s">
        <v>41</v>
      </c>
      <c r="B5" s="20">
        <v>13885315163.16</v>
      </c>
      <c r="C5" s="20">
        <v>3385232949.04</v>
      </c>
      <c r="D5" s="25" t="str">
        <f>+MID(Unidades!A5,1,4)</f>
        <v>2023</v>
      </c>
    </row>
    <row r="6" spans="1:4" x14ac:dyDescent="0.25">
      <c r="A6" s="18" t="s">
        <v>42</v>
      </c>
      <c r="B6" s="20">
        <v>17065475210.809999</v>
      </c>
      <c r="C6" s="20">
        <v>4605603823.4799995</v>
      </c>
      <c r="D6" s="25" t="str">
        <f>+MID(Unidades!A6,1,4)</f>
        <v>2023</v>
      </c>
    </row>
    <row r="7" spans="1:4" x14ac:dyDescent="0.25">
      <c r="A7" s="18" t="s">
        <v>43</v>
      </c>
      <c r="B7" s="20">
        <v>51128201720.57</v>
      </c>
      <c r="C7" s="20">
        <v>40648388957.059998</v>
      </c>
      <c r="D7" s="25" t="str">
        <f>+MID(Unidades!A7,1,4)</f>
        <v>2023</v>
      </c>
    </row>
    <row r="8" spans="1:4" x14ac:dyDescent="0.25">
      <c r="A8" s="18" t="s">
        <v>44</v>
      </c>
      <c r="B8" s="20">
        <v>12481798704</v>
      </c>
      <c r="C8" s="20">
        <v>684410469.17999995</v>
      </c>
      <c r="D8" s="25" t="str">
        <f>+MID(Unidades!A8,1,4)</f>
        <v>2023</v>
      </c>
    </row>
    <row r="9" spans="1:4" x14ac:dyDescent="0.25">
      <c r="A9" s="21" t="s">
        <v>48</v>
      </c>
      <c r="B9" s="20">
        <v>39372585017.93</v>
      </c>
      <c r="C9" s="20">
        <v>12297009338.799999</v>
      </c>
      <c r="D9" s="25" t="str">
        <f>+MID(Unidades!A9,1,4)</f>
        <v>2023</v>
      </c>
    </row>
    <row r="10" spans="1:4" x14ac:dyDescent="0.25">
      <c r="A10" s="18" t="s">
        <v>49</v>
      </c>
      <c r="B10" s="20">
        <v>52296608297.32</v>
      </c>
      <c r="C10" s="20">
        <v>16667294774.26</v>
      </c>
      <c r="D10" s="25" t="str">
        <f>+MID(Unidades!A10,1,4)</f>
        <v>2023</v>
      </c>
    </row>
    <row r="11" spans="1:4" x14ac:dyDescent="0.25">
      <c r="A11" s="21" t="s">
        <v>50</v>
      </c>
      <c r="B11" s="20">
        <v>63900508923</v>
      </c>
      <c r="C11" s="20">
        <v>14304373367.74</v>
      </c>
      <c r="D11" s="25" t="str">
        <f>+MID(Unidades!A11,1,4)</f>
        <v>2023</v>
      </c>
    </row>
    <row r="12" spans="1:4" x14ac:dyDescent="0.25">
      <c r="A12" s="18" t="s">
        <v>51</v>
      </c>
      <c r="B12" s="20">
        <v>42367058910</v>
      </c>
      <c r="C12" s="20">
        <v>712810850.36000001</v>
      </c>
      <c r="D12" s="25" t="str">
        <f>+MID(Unidades!A12,1,4)</f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Candidatas</vt:lpstr>
      <vt:lpstr>Unidades</vt:lpstr>
      <vt:lpstr>Etapas_anteriores</vt:lpstr>
      <vt:lpstr>Totales_Anuales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Deisy</dc:creator>
  <cp:lastModifiedBy>Deisy M. Naranjo</cp:lastModifiedBy>
  <dcterms:created xsi:type="dcterms:W3CDTF">2021-01-26T22:58:11Z</dcterms:created>
  <dcterms:modified xsi:type="dcterms:W3CDTF">2021-04-19T19:44:40Z</dcterms:modified>
</cp:coreProperties>
</file>