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андр\Documents\Занятия\Аналитика данных\Курс Skypro\7 блок - Аттестация\Портфолио\Публикация\Проект 3 - Когортный анализ онлайн-кинотеатра (SQL)\"/>
    </mc:Choice>
  </mc:AlternateContent>
  <xr:revisionPtr revIDLastSave="0" documentId="13_ncr:1_{F4294FCC-C966-400B-871D-9C16C4947E62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1 часть" sheetId="3" r:id="rId1"/>
    <sheet name="2 часть" sheetId="1" r:id="rId2"/>
  </sheets>
  <externalReferences>
    <externalReference r:id="rId3"/>
  </externalReferences>
  <definedNames>
    <definedName name="_xlcn.WorksheetConnection_Результатзапроса2A1D641" hidden="1">'[1]2 вариант'!$A$1:$D$64</definedName>
    <definedName name="Срез_rn_user1">#N/A</definedName>
  </definedNames>
  <calcPr calcId="181029"/>
  <pivotCaches>
    <pivotCache cacheId="0" r:id="rId4"/>
    <pivotCache cacheId="14" r:id="rId5"/>
  </pivotCaches>
  <extLst>
    <ext xmlns:x14="http://schemas.microsoft.com/office/spreadsheetml/2009/9/main" uri="{876F7934-8845-4945-9796-88D515C7AA90}">
      <x14:pivotCaches>
        <pivotCache cacheId="2" r:id="rId6"/>
      </x14:pivotCaches>
    </ex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Диапазон 1-4c1c87ef-8888-4660-89b7-3b6cab68cb4d" name="Диапазон 1" connection="WorksheetConnection_Результат запроса (2)!$A$1:$D$64"/>
        </x15:modelTables>
      </x15:dataModel>
    </ext>
  </extLst>
</workbook>
</file>

<file path=xl/calcChain.xml><?xml version="1.0" encoding="utf-8"?>
<calcChain xmlns="http://schemas.openxmlformats.org/spreadsheetml/2006/main">
  <c r="U35" i="3" l="1"/>
  <c r="T35" i="3"/>
  <c r="S35" i="3"/>
  <c r="R35" i="3"/>
  <c r="Q35" i="3"/>
  <c r="U34" i="3"/>
  <c r="T34" i="3"/>
  <c r="S34" i="3"/>
  <c r="R34" i="3"/>
  <c r="Q34" i="3"/>
  <c r="U33" i="3"/>
  <c r="T33" i="3"/>
  <c r="S33" i="3"/>
  <c r="R33" i="3"/>
  <c r="Q33" i="3"/>
  <c r="U32" i="3"/>
  <c r="T32" i="3"/>
  <c r="S32" i="3"/>
  <c r="R32" i="3"/>
  <c r="Q32" i="3"/>
  <c r="U31" i="3"/>
  <c r="T31" i="3"/>
  <c r="S31" i="3"/>
  <c r="R31" i="3"/>
  <c r="Q31" i="3"/>
  <c r="U30" i="3"/>
  <c r="T30" i="3"/>
  <c r="S30" i="3"/>
  <c r="R30" i="3"/>
  <c r="Q30" i="3"/>
  <c r="U29" i="3"/>
  <c r="T29" i="3"/>
  <c r="S29" i="3"/>
  <c r="R29" i="3"/>
  <c r="Q29" i="3"/>
  <c r="U28" i="3"/>
  <c r="T28" i="3"/>
  <c r="S28" i="3"/>
  <c r="R28" i="3"/>
  <c r="Q28" i="3"/>
  <c r="U27" i="3"/>
  <c r="T27" i="3"/>
  <c r="S27" i="3"/>
  <c r="R27" i="3"/>
  <c r="Q2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89D73A-8DA5-44A6-B093-C36D3047FCBD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DDBCB7D-1E2B-46AC-BFE4-0910A823E192}" name="WorksheetConnection_Результат запроса (2)!$A$1:$D$64" type="102" refreshedVersion="8" minRefreshableVersion="5">
    <extLst>
      <ext xmlns:x15="http://schemas.microsoft.com/office/spreadsheetml/2010/11/main" uri="{DE250136-89BD-433C-8126-D09CA5730AF9}">
        <x15:connection id="Диапазон 1-4c1c87ef-8888-4660-89b7-3b6cab68cb4d" autoDelete="1">
          <x15:rangePr sourceName="_xlcn.WorksheetConnection_Результатзапроса2A1D641"/>
        </x15:connection>
      </ext>
    </extLst>
  </connection>
</connections>
</file>

<file path=xl/sharedStrings.xml><?xml version="1.0" encoding="utf-8"?>
<sst xmlns="http://schemas.openxmlformats.org/spreadsheetml/2006/main" count="130" uniqueCount="26">
  <si>
    <t>name_partner</t>
  </si>
  <si>
    <t>r_1</t>
  </si>
  <si>
    <t>r_2</t>
  </si>
  <si>
    <t>r_3</t>
  </si>
  <si>
    <t>r_4</t>
  </si>
  <si>
    <t>r_5</t>
  </si>
  <si>
    <t>Мегафон</t>
  </si>
  <si>
    <t>МТС</t>
  </si>
  <si>
    <t>Билайн</t>
  </si>
  <si>
    <t>Хоум Кредит</t>
  </si>
  <si>
    <t>Альфа Банк</t>
  </si>
  <si>
    <t>Органическая покупка</t>
  </si>
  <si>
    <t>Тинькофф</t>
  </si>
  <si>
    <t>Теле2</t>
  </si>
  <si>
    <t>ВТБ</t>
  </si>
  <si>
    <t>Общий итог</t>
  </si>
  <si>
    <t>Названия строк</t>
  </si>
  <si>
    <t>Названия столбцов</t>
  </si>
  <si>
    <t>rn_user</t>
  </si>
  <si>
    <t>is_trial</t>
  </si>
  <si>
    <t>count</t>
  </si>
  <si>
    <t>Сумма по столбцу count</t>
  </si>
  <si>
    <t>Partner</t>
  </si>
  <si>
    <t>Платная покупка</t>
  </si>
  <si>
    <t>Бесплатная покупка</t>
  </si>
  <si>
    <t>Автопродление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</si>
</sst>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left"/>
    </xf>
    <xf numFmtId="0" fontId="2" fillId="2" borderId="1" xfId="0" applyFont="1" applyFill="1" applyBorder="1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3" borderId="0" xfId="1" applyNumberFormat="1" applyFont="1" applyFill="1"/>
  </cellXfs>
  <cellStyles count="2">
    <cellStyle name="Обычный" xfId="0" builtinId="0"/>
    <cellStyle name="Процентный" xfId="1" builtinId="5"/>
  </cellStyles>
  <dxfs count="5">
    <dxf>
      <numFmt numFmtId="164" formatCode="0.0%"/>
      <fill>
        <patternFill patternType="solid">
          <fgColor indexed="64"/>
          <bgColor rgb="FFFFFF00"/>
        </patternFill>
      </fill>
    </dxf>
    <dxf>
      <numFmt numFmtId="164" formatCode="0.0%"/>
    </dxf>
    <dxf>
      <numFmt numFmtId="164" formatCode="0.0%"/>
      <fill>
        <patternFill patternType="solid">
          <fgColor indexed="64"/>
          <bgColor rgb="FFFFFF00"/>
        </patternFill>
      </fill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07/relationships/slicerCache" Target="slicerCaches/slicerCach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[Когортный анализ ОК.xlsx]1 часть!Сводная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по партнерам со срезом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 часть'!$G$2:$G$3</c:f>
              <c:strCache>
                <c:ptCount val="1"/>
                <c:pt idx="0">
                  <c:v>Автопродление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часть'!$F$4:$F$12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'1 часть'!$G$4:$G$12</c:f>
              <c:numCache>
                <c:formatCode>General</c:formatCode>
                <c:ptCount val="9"/>
                <c:pt idx="0">
                  <c:v>161</c:v>
                </c:pt>
                <c:pt idx="1">
                  <c:v>466</c:v>
                </c:pt>
                <c:pt idx="2">
                  <c:v>370</c:v>
                </c:pt>
                <c:pt idx="3">
                  <c:v>296</c:v>
                </c:pt>
                <c:pt idx="4">
                  <c:v>277</c:v>
                </c:pt>
                <c:pt idx="5">
                  <c:v>1836</c:v>
                </c:pt>
                <c:pt idx="6">
                  <c:v>326</c:v>
                </c:pt>
                <c:pt idx="7">
                  <c:v>451</c:v>
                </c:pt>
                <c:pt idx="8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9-4F8F-8381-AB1BD0F9C629}"/>
            </c:ext>
          </c:extLst>
        </c:ser>
        <c:ser>
          <c:idx val="1"/>
          <c:order val="1"/>
          <c:tx>
            <c:strRef>
              <c:f>'1 часть'!$H$2:$H$3</c:f>
              <c:strCache>
                <c:ptCount val="1"/>
                <c:pt idx="0">
                  <c:v>Бесплатная покупка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часть'!$F$4:$F$12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'1 часть'!$H$4:$H$12</c:f>
              <c:numCache>
                <c:formatCode>General</c:formatCode>
                <c:ptCount val="9"/>
                <c:pt idx="0">
                  <c:v>74</c:v>
                </c:pt>
                <c:pt idx="1">
                  <c:v>74</c:v>
                </c:pt>
                <c:pt idx="2">
                  <c:v>72</c:v>
                </c:pt>
                <c:pt idx="3">
                  <c:v>60</c:v>
                </c:pt>
                <c:pt idx="4">
                  <c:v>51</c:v>
                </c:pt>
                <c:pt idx="5">
                  <c:v>284</c:v>
                </c:pt>
                <c:pt idx="6">
                  <c:v>53</c:v>
                </c:pt>
                <c:pt idx="7">
                  <c:v>81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1-44E6-8EA2-320FA2C93ABC}"/>
            </c:ext>
          </c:extLst>
        </c:ser>
        <c:ser>
          <c:idx val="2"/>
          <c:order val="2"/>
          <c:tx>
            <c:strRef>
              <c:f>'1 часть'!$I$2:$I$3</c:f>
              <c:strCache>
                <c:ptCount val="1"/>
                <c:pt idx="0">
                  <c:v>Платная покупка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часть'!$F$4:$F$12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'1 часть'!$I$4:$I$12</c:f>
              <c:numCache>
                <c:formatCode>General</c:formatCode>
                <c:ptCount val="9"/>
                <c:pt idx="0">
                  <c:v>218</c:v>
                </c:pt>
                <c:pt idx="1">
                  <c:v>361</c:v>
                </c:pt>
                <c:pt idx="2">
                  <c:v>259</c:v>
                </c:pt>
                <c:pt idx="3">
                  <c:v>228</c:v>
                </c:pt>
                <c:pt idx="4">
                  <c:v>288</c:v>
                </c:pt>
                <c:pt idx="5">
                  <c:v>1135</c:v>
                </c:pt>
                <c:pt idx="6">
                  <c:v>239</c:v>
                </c:pt>
                <c:pt idx="7">
                  <c:v>225</c:v>
                </c:pt>
                <c:pt idx="8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1-44E6-8EA2-320FA2C93A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9620336"/>
        <c:axId val="519619616"/>
      </c:barChart>
      <c:catAx>
        <c:axId val="5196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619616"/>
        <c:crosses val="autoZero"/>
        <c:auto val="1"/>
        <c:lblAlgn val="ctr"/>
        <c:lblOffset val="100"/>
        <c:noMultiLvlLbl val="0"/>
      </c:catAx>
      <c:valAx>
        <c:axId val="5196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6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Удержание</a:t>
            </a:r>
            <a:r>
              <a:rPr lang="ru-RU" baseline="0"/>
              <a:t> клиентов по партнерам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часть'!$A$2</c:f>
              <c:strCache>
                <c:ptCount val="1"/>
                <c:pt idx="0">
                  <c:v>Мегафон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 часть'!$B$1:$F$1</c:f>
              <c:strCache>
                <c:ptCount val="5"/>
                <c:pt idx="0">
                  <c:v>r_1</c:v>
                </c:pt>
                <c:pt idx="1">
                  <c:v>r_2</c:v>
                </c:pt>
                <c:pt idx="2">
                  <c:v>r_3</c:v>
                </c:pt>
                <c:pt idx="3">
                  <c:v>r_4</c:v>
                </c:pt>
                <c:pt idx="4">
                  <c:v>r_5</c:v>
                </c:pt>
              </c:strCache>
            </c:strRef>
          </c:cat>
          <c:val>
            <c:numRef>
              <c:f>'2 часть'!$B$2:$F$2</c:f>
              <c:numCache>
                <c:formatCode>0.0%</c:formatCode>
                <c:ptCount val="5"/>
                <c:pt idx="0">
                  <c:v>0.59722222222222221</c:v>
                </c:pt>
                <c:pt idx="1">
                  <c:v>0.21875</c:v>
                </c:pt>
                <c:pt idx="2">
                  <c:v>9.375E-2</c:v>
                </c:pt>
                <c:pt idx="3">
                  <c:v>7.2916666666666671E-2</c:v>
                </c:pt>
                <c:pt idx="4">
                  <c:v>4.5138888888888888E-2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8-44F8-9DB6-A26D004B1180}"/>
            </c:ext>
          </c:extLst>
        </c:ser>
        <c:ser>
          <c:idx val="1"/>
          <c:order val="1"/>
          <c:tx>
            <c:strRef>
              <c:f>'2 часть'!$A$3</c:f>
              <c:strCache>
                <c:ptCount val="1"/>
                <c:pt idx="0">
                  <c:v>МТС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 часть'!$B$1:$F$1</c:f>
              <c:strCache>
                <c:ptCount val="5"/>
                <c:pt idx="0">
                  <c:v>r_1</c:v>
                </c:pt>
                <c:pt idx="1">
                  <c:v>r_2</c:v>
                </c:pt>
                <c:pt idx="2">
                  <c:v>r_3</c:v>
                </c:pt>
                <c:pt idx="3">
                  <c:v>r_4</c:v>
                </c:pt>
                <c:pt idx="4">
                  <c:v>r_5</c:v>
                </c:pt>
              </c:strCache>
            </c:strRef>
          </c:cat>
          <c:val>
            <c:numRef>
              <c:f>'2 часть'!$B$3:$F$3</c:f>
              <c:numCache>
                <c:formatCode>0.0%</c:formatCode>
                <c:ptCount val="5"/>
                <c:pt idx="0">
                  <c:v>0.49262536873156343</c:v>
                </c:pt>
                <c:pt idx="1">
                  <c:v>0.21828908554572271</c:v>
                </c:pt>
                <c:pt idx="2">
                  <c:v>4.71976401179941E-2</c:v>
                </c:pt>
                <c:pt idx="3">
                  <c:v>4.1297935103244837E-2</c:v>
                </c:pt>
                <c:pt idx="4">
                  <c:v>1.7699115044247787E-2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8-44F8-9DB6-A26D004B1180}"/>
            </c:ext>
          </c:extLst>
        </c:ser>
        <c:ser>
          <c:idx val="2"/>
          <c:order val="2"/>
          <c:tx>
            <c:strRef>
              <c:f>'2 часть'!$A$4</c:f>
              <c:strCache>
                <c:ptCount val="1"/>
                <c:pt idx="0">
                  <c:v>Билайн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 часть'!$B$1:$F$1</c:f>
              <c:strCache>
                <c:ptCount val="5"/>
                <c:pt idx="0">
                  <c:v>r_1</c:v>
                </c:pt>
                <c:pt idx="1">
                  <c:v>r_2</c:v>
                </c:pt>
                <c:pt idx="2">
                  <c:v>r_3</c:v>
                </c:pt>
                <c:pt idx="3">
                  <c:v>r_4</c:v>
                </c:pt>
                <c:pt idx="4">
                  <c:v>r_5</c:v>
                </c:pt>
              </c:strCache>
            </c:strRef>
          </c:cat>
          <c:val>
            <c:numRef>
              <c:f>'2 часть'!$B$4:$F$4</c:f>
              <c:numCache>
                <c:formatCode>0.0%</c:formatCode>
                <c:ptCount val="5"/>
                <c:pt idx="0">
                  <c:v>0.64597701149425291</c:v>
                </c:pt>
                <c:pt idx="1">
                  <c:v>0.24367816091954023</c:v>
                </c:pt>
                <c:pt idx="2">
                  <c:v>7.3563218390804597E-2</c:v>
                </c:pt>
                <c:pt idx="3">
                  <c:v>6.2068965517241378E-2</c:v>
                </c:pt>
                <c:pt idx="4">
                  <c:v>4.5977011494252873E-2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8-44F8-9DB6-A26D004B1180}"/>
            </c:ext>
          </c:extLst>
        </c:ser>
        <c:ser>
          <c:idx val="3"/>
          <c:order val="3"/>
          <c:tx>
            <c:strRef>
              <c:f>'2 часть'!$A$5</c:f>
              <c:strCache>
                <c:ptCount val="1"/>
                <c:pt idx="0">
                  <c:v>Хоум Кредит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 часть'!$B$1:$F$1</c:f>
              <c:strCache>
                <c:ptCount val="5"/>
                <c:pt idx="0">
                  <c:v>r_1</c:v>
                </c:pt>
                <c:pt idx="1">
                  <c:v>r_2</c:v>
                </c:pt>
                <c:pt idx="2">
                  <c:v>r_3</c:v>
                </c:pt>
                <c:pt idx="3">
                  <c:v>r_4</c:v>
                </c:pt>
                <c:pt idx="4">
                  <c:v>r_5</c:v>
                </c:pt>
              </c:strCache>
            </c:strRef>
          </c:cat>
          <c:val>
            <c:numRef>
              <c:f>'2 часть'!$B$5:$F$5</c:f>
              <c:numCache>
                <c:formatCode>0.0%</c:formatCode>
                <c:ptCount val="5"/>
                <c:pt idx="0">
                  <c:v>0.58843537414965985</c:v>
                </c:pt>
                <c:pt idx="1">
                  <c:v>0.24489795918367346</c:v>
                </c:pt>
                <c:pt idx="2">
                  <c:v>0.10204081632653061</c:v>
                </c:pt>
                <c:pt idx="3">
                  <c:v>9.1836734693877556E-2</c:v>
                </c:pt>
                <c:pt idx="4">
                  <c:v>6.1224489795918366E-2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F8-44F8-9DB6-A26D004B1180}"/>
            </c:ext>
          </c:extLst>
        </c:ser>
        <c:ser>
          <c:idx val="4"/>
          <c:order val="4"/>
          <c:tx>
            <c:strRef>
              <c:f>'2 часть'!$A$6</c:f>
              <c:strCache>
                <c:ptCount val="1"/>
                <c:pt idx="0">
                  <c:v>Альфа Банк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 часть'!$B$1:$F$1</c:f>
              <c:strCache>
                <c:ptCount val="5"/>
                <c:pt idx="0">
                  <c:v>r_1</c:v>
                </c:pt>
                <c:pt idx="1">
                  <c:v>r_2</c:v>
                </c:pt>
                <c:pt idx="2">
                  <c:v>r_3</c:v>
                </c:pt>
                <c:pt idx="3">
                  <c:v>r_4</c:v>
                </c:pt>
                <c:pt idx="4">
                  <c:v>r_5</c:v>
                </c:pt>
              </c:strCache>
            </c:strRef>
          </c:cat>
          <c:val>
            <c:numRef>
              <c:f>'2 часть'!$B$6:$F$6</c:f>
              <c:numCache>
                <c:formatCode>0.0%</c:formatCode>
                <c:ptCount val="5"/>
                <c:pt idx="0">
                  <c:v>0.32534246575342468</c:v>
                </c:pt>
                <c:pt idx="1">
                  <c:v>0.14726027397260275</c:v>
                </c:pt>
                <c:pt idx="2">
                  <c:v>3.4246575342465752E-2</c:v>
                </c:pt>
                <c:pt idx="3">
                  <c:v>2.7397260273972601E-2</c:v>
                </c:pt>
                <c:pt idx="4">
                  <c:v>1.7123287671232876E-2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F8-44F8-9DB6-A26D004B1180}"/>
            </c:ext>
          </c:extLst>
        </c:ser>
        <c:ser>
          <c:idx val="5"/>
          <c:order val="5"/>
          <c:tx>
            <c:strRef>
              <c:f>'2 часть'!$A$7</c:f>
              <c:strCache>
                <c:ptCount val="1"/>
                <c:pt idx="0">
                  <c:v>Органическая покупка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часть'!$B$1:$F$1</c:f>
              <c:strCache>
                <c:ptCount val="5"/>
                <c:pt idx="0">
                  <c:v>r_1</c:v>
                </c:pt>
                <c:pt idx="1">
                  <c:v>r_2</c:v>
                </c:pt>
                <c:pt idx="2">
                  <c:v>r_3</c:v>
                </c:pt>
                <c:pt idx="3">
                  <c:v>r_4</c:v>
                </c:pt>
                <c:pt idx="4">
                  <c:v>r_5</c:v>
                </c:pt>
              </c:strCache>
            </c:strRef>
          </c:cat>
          <c:val>
            <c:numRef>
              <c:f>'2 часть'!$B$7:$F$7</c:f>
              <c:numCache>
                <c:formatCode>0.0%</c:formatCode>
                <c:ptCount val="5"/>
                <c:pt idx="0">
                  <c:v>0.74700493305144466</c:v>
                </c:pt>
                <c:pt idx="1">
                  <c:v>0.31501057082452433</c:v>
                </c:pt>
                <c:pt idx="2">
                  <c:v>0.10570824524312897</c:v>
                </c:pt>
                <c:pt idx="3">
                  <c:v>7.8224101479915431E-2</c:v>
                </c:pt>
                <c:pt idx="4">
                  <c:v>4.7921071176885127E-2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F8-44F8-9DB6-A26D004B1180}"/>
            </c:ext>
          </c:extLst>
        </c:ser>
        <c:ser>
          <c:idx val="6"/>
          <c:order val="6"/>
          <c:tx>
            <c:strRef>
              <c:f>'2 часть'!$A$8</c:f>
              <c:strCache>
                <c:ptCount val="1"/>
                <c:pt idx="0">
                  <c:v>Тинькофф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часть'!$B$1:$F$1</c:f>
              <c:strCache>
                <c:ptCount val="5"/>
                <c:pt idx="0">
                  <c:v>r_1</c:v>
                </c:pt>
                <c:pt idx="1">
                  <c:v>r_2</c:v>
                </c:pt>
                <c:pt idx="2">
                  <c:v>r_3</c:v>
                </c:pt>
                <c:pt idx="3">
                  <c:v>r_4</c:v>
                </c:pt>
                <c:pt idx="4">
                  <c:v>r_5</c:v>
                </c:pt>
              </c:strCache>
            </c:strRef>
          </c:cat>
          <c:val>
            <c:numRef>
              <c:f>'2 часть'!$B$8:$F$8</c:f>
              <c:numCache>
                <c:formatCode>0.0%</c:formatCode>
                <c:ptCount val="5"/>
                <c:pt idx="0">
                  <c:v>0.67320261437908502</c:v>
                </c:pt>
                <c:pt idx="1">
                  <c:v>0.33986928104575165</c:v>
                </c:pt>
                <c:pt idx="2">
                  <c:v>0.22549019607843138</c:v>
                </c:pt>
                <c:pt idx="3">
                  <c:v>0.14052287581699346</c:v>
                </c:pt>
                <c:pt idx="4">
                  <c:v>9.4771241830065356E-2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F8-44F8-9DB6-A26D004B1180}"/>
            </c:ext>
          </c:extLst>
        </c:ser>
        <c:ser>
          <c:idx val="7"/>
          <c:order val="7"/>
          <c:tx>
            <c:strRef>
              <c:f>'2 часть'!$A$9</c:f>
              <c:strCache>
                <c:ptCount val="1"/>
                <c:pt idx="0">
                  <c:v>Теле2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 часть'!$B$1:$F$1</c:f>
              <c:strCache>
                <c:ptCount val="5"/>
                <c:pt idx="0">
                  <c:v>r_1</c:v>
                </c:pt>
                <c:pt idx="1">
                  <c:v>r_2</c:v>
                </c:pt>
                <c:pt idx="2">
                  <c:v>r_3</c:v>
                </c:pt>
                <c:pt idx="3">
                  <c:v>r_4</c:v>
                </c:pt>
                <c:pt idx="4">
                  <c:v>r_5</c:v>
                </c:pt>
              </c:strCache>
            </c:strRef>
          </c:cat>
          <c:val>
            <c:numRef>
              <c:f>'2 часть'!$B$9:$F$9</c:f>
              <c:numCache>
                <c:formatCode>0.0%</c:formatCode>
                <c:ptCount val="5"/>
                <c:pt idx="0">
                  <c:v>0.65068493150684936</c:v>
                </c:pt>
                <c:pt idx="1">
                  <c:v>0.29794520547945208</c:v>
                </c:pt>
                <c:pt idx="2">
                  <c:v>7.8767123287671229E-2</c:v>
                </c:pt>
                <c:pt idx="3">
                  <c:v>5.8219178082191778E-2</c:v>
                </c:pt>
                <c:pt idx="4">
                  <c:v>3.0821917808219176E-2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F8-44F8-9DB6-A26D004B1180}"/>
            </c:ext>
          </c:extLst>
        </c:ser>
        <c:ser>
          <c:idx val="8"/>
          <c:order val="8"/>
          <c:tx>
            <c:strRef>
              <c:f>'2 часть'!$A$10</c:f>
              <c:strCache>
                <c:ptCount val="1"/>
                <c:pt idx="0">
                  <c:v>ВТБ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 часть'!$B$1:$F$1</c:f>
              <c:strCache>
                <c:ptCount val="5"/>
                <c:pt idx="0">
                  <c:v>r_1</c:v>
                </c:pt>
                <c:pt idx="1">
                  <c:v>r_2</c:v>
                </c:pt>
                <c:pt idx="2">
                  <c:v>r_3</c:v>
                </c:pt>
                <c:pt idx="3">
                  <c:v>r_4</c:v>
                </c:pt>
                <c:pt idx="4">
                  <c:v>r_5</c:v>
                </c:pt>
              </c:strCache>
            </c:strRef>
          </c:cat>
          <c:val>
            <c:numRef>
              <c:f>'2 часть'!$B$10:$F$10</c:f>
              <c:numCache>
                <c:formatCode>0.0%</c:formatCode>
                <c:ptCount val="5"/>
                <c:pt idx="0">
                  <c:v>0.6404833836858006</c:v>
                </c:pt>
                <c:pt idx="1">
                  <c:v>0.2809667673716012</c:v>
                </c:pt>
                <c:pt idx="2">
                  <c:v>7.8549848942598186E-2</c:v>
                </c:pt>
                <c:pt idx="3">
                  <c:v>6.3444108761329304E-2</c:v>
                </c:pt>
                <c:pt idx="4">
                  <c:v>5.4380664652567974E-2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F8-44F8-9DB6-A26D004B1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182288"/>
        <c:axId val="464756824"/>
      </c:lineChart>
      <c:catAx>
        <c:axId val="4731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756824"/>
        <c:crosses val="autoZero"/>
        <c:auto val="1"/>
        <c:lblAlgn val="ctr"/>
        <c:lblOffset val="100"/>
        <c:noMultiLvlLbl val="0"/>
      </c:catAx>
      <c:valAx>
        <c:axId val="46475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1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171450</xdr:colOff>
      <xdr:row>0</xdr:row>
      <xdr:rowOff>85725</xdr:rowOff>
    </xdr:from>
    <xdr:to>
      <xdr:col>10</xdr:col>
      <xdr:colOff>1019175</xdr:colOff>
      <xdr:row>11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n_user 1">
              <a:extLst>
                <a:ext uri="{FF2B5EF4-FFF2-40B4-BE49-F238E27FC236}">
                  <a16:creationId xmlns:a16="http://schemas.microsoft.com/office/drawing/2014/main" id="{249B74F5-D450-4959-9EB3-DF289B00B7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n_us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2025" y="85725"/>
              <a:ext cx="1638300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4</xdr:col>
      <xdr:colOff>447675</xdr:colOff>
      <xdr:row>14</xdr:row>
      <xdr:rowOff>38099</xdr:rowOff>
    </xdr:from>
    <xdr:to>
      <xdr:col>13</xdr:col>
      <xdr:colOff>828675</xdr:colOff>
      <xdr:row>38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2697DC-938C-47FA-A8F4-4B58CEC7B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0</xdr:row>
      <xdr:rowOff>9525</xdr:rowOff>
    </xdr:from>
    <xdr:to>
      <xdr:col>20</xdr:col>
      <xdr:colOff>257175</xdr:colOff>
      <xdr:row>23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CA9D7B-95C8-DB93-7D9E-DAE25E919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%20&#1074;&#1072;&#1088;&#1080;&#1072;&#1085;&#109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 вариант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ександр Борисенко" refreshedDate="45051.819303819444" backgroundQuery="1" createdVersion="8" refreshedVersion="8" minRefreshableVersion="3" recordCount="0" supportSubquery="1" supportAdvancedDrill="1" xr:uid="{79A6319A-EC4B-4928-A114-5B59EC65E1D8}">
  <cacheSource type="external" connectionId="1"/>
  <cacheFields count="3">
    <cacheField name="[Диапазон 1].[rn_user].[rn_user]" caption="rn_user" numFmtId="0" hierarchy="2" level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Диапазон 1].[rn_user].&amp;[1]"/>
            <x15:cachedUniqueName index="1" name="[Диапазон 1].[rn_user].&amp;[2]"/>
            <x15:cachedUniqueName index="2" name="[Диапазон 1].[rn_user].&amp;[3]"/>
            <x15:cachedUniqueName index="3" name="[Диапазон 1].[rn_user].&amp;[4]"/>
            <x15:cachedUniqueName index="4" name="[Диапазон 1].[rn_user].&amp;[5]"/>
            <x15:cachedUniqueName index="5" name="[Диапазон 1].[rn_user].&amp;[6]"/>
          </x15:cachedUniqueNames>
        </ext>
      </extLst>
    </cacheField>
    <cacheField name="[Measures].[Сумма по столбцу count]" caption="Сумма по столбцу count" numFmtId="0" hierarchy="7" level="32767"/>
    <cacheField name="[Диапазон 1].[name_partner].[name_partner]" caption="name_partner" numFmtId="0" hierarchy="1" level="1">
      <sharedItems count="9">
        <s v="Альфа Банк"/>
        <s v="Билайн"/>
        <s v="ВТБ"/>
        <s v="Мегафон"/>
        <s v="МТС"/>
        <s v="Органическая покупка"/>
        <s v="Теле2"/>
        <s v="Тинькофф"/>
        <s v="Хоум Кредит"/>
      </sharedItems>
    </cacheField>
  </cacheFields>
  <cacheHierarchies count="8">
    <cacheHierarchy uniqueName="[Диапазон 1].[is_trial]" caption="is_trial" attribute="1" defaultMemberUniqueName="[Диапазон 1].[is_trial].[All]" allUniqueName="[Диапазон 1].[is_trial].[All]" dimensionUniqueName="[Диапазон 1]" displayFolder="" count="0" memberValueDatatype="20" unbalanced="0"/>
    <cacheHierarchy uniqueName="[Диапазон 1].[name_partner]" caption="name_partner" attribute="1" defaultMemberUniqueName="[Диапазон 1].[name_partner].[All]" allUniqueName="[Диапазон 1].[name_partner].[All]" dimensionUniqueName="[Диапазон 1]" displayFolder="" count="2" memberValueDatatype="130" unbalanced="0">
      <fieldsUsage count="2">
        <fieldUsage x="-1"/>
        <fieldUsage x="2"/>
      </fieldsUsage>
    </cacheHierarchy>
    <cacheHierarchy uniqueName="[Диапазон 1].[rn_user]" caption="rn_user" attribute="1" defaultMemberUniqueName="[Диапазон 1].[rn_user].[All]" allUniqueName="[Диапазон 1].[rn_user].[All]" dimensionUniqueName="[Диапазон 1]" displayFolder="" count="2" memberValueDatatype="20" unbalanced="0">
      <fieldsUsage count="2">
        <fieldUsage x="-1"/>
        <fieldUsage x="0"/>
      </fieldsUsage>
    </cacheHierarchy>
    <cacheHierarchy uniqueName="[Диапазон 1].[count]" caption="count" attribute="1" defaultMemberUniqueName="[Диапазон 1].[count].[All]" allUniqueName="[Диапазон 1].[count].[All]" dimensionUniqueName="[Диапазон 1]" displayFolder="" count="0" memberValueDatatype="20" unbalanced="0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rn_user]" caption="Сумма по столбцу rn_us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count]" caption="Сумма по столбцу count" measure="1" displayFolder="" measureGroup="Диапазон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Диапазон 1" uniqueName="[Диапазон 1]" caption="Диапазон 1"/>
  </dimensions>
  <measureGroups count="1">
    <measureGroup name="Диапазон 1" caption="Диапазон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ександр Борисенко" refreshedDate="45106.824562499998" backgroundQuery="1" createdVersion="8" refreshedVersion="8" minRefreshableVersion="3" recordCount="0" supportSubquery="1" supportAdvancedDrill="1" xr:uid="{D9B0A21E-1354-43F2-A350-F36772DFED92}">
  <cacheSource type="external" connectionId="1"/>
  <cacheFields count="4">
    <cacheField name="[Диапазон 1].[is_trial].[is_trial]" caption="is_trial" numFmtId="0" level="1">
      <sharedItems containsSemiMixedTypes="0" containsString="0" containsNumber="1" containsInteger="1" minValue="-1" maxValue="1" count="3">
        <n v="-1"/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Диапазон 1].[is_trial].&amp;[-1]"/>
            <x15:cachedUniqueName index="1" name="[Диапазон 1].[is_trial].&amp;[0]"/>
            <x15:cachedUniqueName index="2" name="[Диапазон 1].[is_trial].&amp;[1]"/>
          </x15:cachedUniqueNames>
        </ext>
      </extLst>
    </cacheField>
    <cacheField name="[Диапазон 1].[name_partner].[name_partner]" caption="name_partner" numFmtId="0" hierarchy="1" level="1">
      <sharedItems count="9">
        <s v="Альфа Банк"/>
        <s v="Билайн"/>
        <s v="ВТБ"/>
        <s v="Мегафон"/>
        <s v="МТС"/>
        <s v="Органическая покупка"/>
        <s v="Теле2"/>
        <s v="Тинькофф"/>
        <s v="Хоум Кредит"/>
      </sharedItems>
    </cacheField>
    <cacheField name="[Measures].[Сумма по столбцу count]" caption="Сумма по столбцу count" numFmtId="0" hierarchy="7" level="32767"/>
    <cacheField name="[Диапазон 1].[rn_user].[rn_user]" caption="rn_user" numFmtId="0" hierarchy="2" level="1">
      <sharedItems containsSemiMixedTypes="0" containsNonDate="0" containsString="0"/>
    </cacheField>
  </cacheFields>
  <cacheHierarchies count="8">
    <cacheHierarchy uniqueName="[Диапазон 1].[is_trial]" caption="is_trial" attribute="1" defaultMemberUniqueName="[Диапазон 1].[is_trial].[All]" allUniqueName="[Диапазон 1].[is_trial].[All]" dimensionUniqueName="[Диапазон 1]" displayFolder="" count="2" memberValueDatatype="20" unbalanced="0">
      <fieldsUsage count="2">
        <fieldUsage x="-1"/>
        <fieldUsage x="0"/>
      </fieldsUsage>
    </cacheHierarchy>
    <cacheHierarchy uniqueName="[Диапазон 1].[name_partner]" caption="name_partner" attribute="1" defaultMemberUniqueName="[Диапазон 1].[name_partner].[All]" allUniqueName="[Диапазон 1].[name_partner].[All]" dimensionUniqueName="[Диапазон 1]" displayFolder="" count="2" memberValueDatatype="130" unbalanced="0">
      <fieldsUsage count="2">
        <fieldUsage x="-1"/>
        <fieldUsage x="1"/>
      </fieldsUsage>
    </cacheHierarchy>
    <cacheHierarchy uniqueName="[Диапазон 1].[rn_user]" caption="rn_user" attribute="1" defaultMemberUniqueName="[Диапазон 1].[rn_user].[All]" allUniqueName="[Диапазон 1].[rn_user].[All]" dimensionUniqueName="[Диапазон 1]" displayFolder="" count="2" memberValueDatatype="20" unbalanced="0">
      <fieldsUsage count="2">
        <fieldUsage x="-1"/>
        <fieldUsage x="3"/>
      </fieldsUsage>
    </cacheHierarchy>
    <cacheHierarchy uniqueName="[Диапазон 1].[count]" caption="count" attribute="1" defaultMemberUniqueName="[Диапазон 1].[count].[All]" allUniqueName="[Диапазон 1].[count].[All]" dimensionUniqueName="[Диапазон 1]" displayFolder="" count="0" memberValueDatatype="20" unbalanced="0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rn_user]" caption="Сумма по столбцу rn_us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count]" caption="Сумма по столбцу count" measure="1" displayFolder="" measureGroup="Диапазон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Диапазон 1" uniqueName="[Диапазон 1]" caption="Диапазон 1"/>
  </dimensions>
  <measureGroups count="1">
    <measureGroup name="Диапазон 1" caption="Диапазон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ександр Борисенко" refreshedDate="45051.786368749999" backgroundQuery="1" createdVersion="3" refreshedVersion="8" minRefreshableVersion="3" recordCount="0" supportSubquery="1" supportAdvancedDrill="1" xr:uid="{7122B952-C7D0-41AC-8AE6-39CDD154154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8">
    <cacheHierarchy uniqueName="[Диапазон 1].[is_trial]" caption="is_trial" attribute="1" defaultMemberUniqueName="[Диапазон 1].[is_trial].[All]" allUniqueName="[Диапазон 1].[is_trial].[All]" dimensionUniqueName="[Диапазон 1]" displayFolder="" count="0" memberValueDatatype="20" unbalanced="0"/>
    <cacheHierarchy uniqueName="[Диапазон 1].[name_partner]" caption="name_partner" attribute="1" defaultMemberUniqueName="[Диапазон 1].[name_partner].[All]" allUniqueName="[Диапазон 1].[name_partner].[All]" dimensionUniqueName="[Диапазон 1]" displayFolder="" count="0" memberValueDatatype="130" unbalanced="0"/>
    <cacheHierarchy uniqueName="[Диапазон 1].[rn_user]" caption="rn_user" attribute="1" defaultMemberUniqueName="[Диапазон 1].[rn_user].[All]" allUniqueName="[Диапазон 1].[rn_user].[All]" dimensionUniqueName="[Диапазон 1]" displayFolder="" count="0" memberValueDatatype="20" unbalanced="0"/>
    <cacheHierarchy uniqueName="[Диапазон 1].[count]" caption="count" attribute="1" defaultMemberUniqueName="[Диапазон 1].[count].[All]" allUniqueName="[Диапазон 1].[count].[All]" dimensionUniqueName="[Диапазон 1]" displayFolder="" count="0" memberValueDatatype="20" unbalanced="0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rn_user]" caption="Сумма по столбцу rn_us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count]" caption="Сумма по столбцу cou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Диапазон 1" uniqueName="[Диапазон 1]" caption="Диапазон 1"/>
  </dimensions>
  <measureGroups count="1">
    <measureGroup name="Диапазон 1" caption="Диапазон 1"/>
  </measureGroups>
  <maps count="1">
    <map measureGroup="0" dimension="1"/>
  </maps>
  <extLst>
    <ext xmlns:x14="http://schemas.microsoft.com/office/spreadsheetml/2009/9/main" uri="{725AE2AE-9491-48be-B2B4-4EB974FC3084}">
      <x14:pivotCacheDefinition slicerData="1" pivotCacheId="33299655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5595E-EB27-45D6-9CA3-DC7206628909}" name="Сводная таблица1" cacheId="14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4" rowHeaderCaption="Partner">
  <location ref="F2:I12" firstHeaderRow="1" firstDataRow="2" firstDataCol="1"/>
  <pivotFields count="4">
    <pivotField axis="axisCol" allDrilled="1" subtotalTop="0" showAll="0" dataSourceSort="1" defaultSubtotal="0" defaultAttributeDrillState="1">
      <items count="3">
        <item n="Автопродление" x="0"/>
        <item n="Бесплатная покупка" x="1"/>
        <item n="Платная покупка" x="2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0"/>
  </colFields>
  <colItems count="3">
    <i>
      <x/>
    </i>
    <i>
      <x v="1"/>
    </i>
    <i>
      <x v="2"/>
    </i>
  </colItems>
  <dataFields count="1">
    <dataField name="Сумма по столбцу count" fld="2" baseField="0" baseItem="0"/>
  </dataFields>
  <chartFormats count="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"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езультат запроса (2)!$A$1:$D$64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12507B-6827-46B3-9295-6DE1042B79B8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O2:V13" firstHeaderRow="1" firstDataRow="2" firstDataCol="1"/>
  <pivotFields count="3"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умма по столбцу count" fld="1" baseField="0" baseItem="0"/>
  </dataField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езультат запроса (2)!$A$1:$D$64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n_user1" xr10:uid="{2BA68817-790B-4314-B52D-14AE619DC7B8}" sourceName="[Диапазон 1].[rn_user]">
  <pivotTables>
    <pivotTable tabId="3" name="Сводная таблица1"/>
  </pivotTables>
  <data>
    <olap pivotCacheId="332996553">
      <levels count="2">
        <level uniqueName="[Диапазон 1].[rn_user].[(All)]" sourceCaption="(All)" count="0"/>
        <level uniqueName="[Диапазон 1].[rn_user].[rn_user]" sourceCaption="rn_user" count="6">
          <ranges>
            <range startItem="0">
              <i n="[Диапазон 1].[rn_user].&amp;[1]" c="1"/>
              <i n="[Диапазон 1].[rn_user].&amp;[2]" c="2"/>
              <i n="[Диапазон 1].[rn_user].&amp;[3]" c="3"/>
              <i n="[Диапазон 1].[rn_user].&amp;[4]" c="4"/>
              <i n="[Диапазон 1].[rn_user].&amp;[5]" c="5"/>
              <i n="[Диапазон 1].[rn_user].&amp;[6]" c="6"/>
            </range>
          </ranges>
        </level>
      </levels>
      <selections count="1">
        <selection n="[Диапазон 1].[rn_user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n_user 1" xr10:uid="{16EA4226-1182-4964-AA30-33AA4D9B9020}" cache="Срез_rn_user1" caption="rn_user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40FBE1-CF4A-4C56-9A02-41B82092A4D0}" name="Таблица1" displayName="Таблица1" ref="A1:F10" totalsRowShown="0">
  <autoFilter ref="A1:F10" xr:uid="{C840FBE1-CF4A-4C56-9A02-41B82092A4D0}"/>
  <tableColumns count="6">
    <tableColumn id="1" xr3:uid="{EED5ACA1-8393-49AE-A89A-38CA2982C25D}" name="name_partner"/>
    <tableColumn id="2" xr3:uid="{D5D0A907-4CF9-4A95-A465-9774FEB6ADF7}" name="r_1" dataDxfId="3" dataCellStyle="Процентный"/>
    <tableColumn id="3" xr3:uid="{30D726DF-F65F-46FD-9E4B-F215E2221266}" name="r_2" dataDxfId="2" dataCellStyle="Процентный"/>
    <tableColumn id="4" xr3:uid="{884504CC-B6E8-4BBA-A6A0-8C0870856767}" name="r_3" dataDxfId="0" dataCellStyle="Процентный"/>
    <tableColumn id="5" xr3:uid="{C5A462C9-1C7A-4F1F-86D8-CA96E2FE1E25}" name="r_4" dataDxfId="1" dataCellStyle="Процентный"/>
    <tableColumn id="6" xr3:uid="{1FACC22B-5105-430F-BC8E-ABC914EDD8C6}" name="r_5" dataDxfId="4" dataCellStyle="Процентный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9896-1EEF-49B5-9DD6-E045C0B7A8F2}">
  <dimension ref="A1:V64"/>
  <sheetViews>
    <sheetView topLeftCell="B1" workbookViewId="0">
      <selection activeCell="M8" sqref="M8"/>
    </sheetView>
  </sheetViews>
  <sheetFormatPr defaultRowHeight="15" x14ac:dyDescent="0.25"/>
  <cols>
    <col min="6" max="6" width="23.5703125" bestFit="1" customWidth="1"/>
    <col min="7" max="7" width="20.85546875" bestFit="1" customWidth="1"/>
    <col min="8" max="8" width="19.5703125" bestFit="1" customWidth="1"/>
    <col min="9" max="9" width="16.42578125" bestFit="1" customWidth="1"/>
    <col min="10" max="10" width="11.85546875" bestFit="1" customWidth="1"/>
    <col min="11" max="11" width="25.28515625" bestFit="1" customWidth="1"/>
    <col min="12" max="12" width="23.5703125" bestFit="1" customWidth="1"/>
    <col min="13" max="13" width="30.140625" bestFit="1" customWidth="1"/>
    <col min="14" max="14" width="28.28515625" bestFit="1" customWidth="1"/>
    <col min="15" max="15" width="23.5703125" hidden="1" customWidth="1"/>
    <col min="16" max="16" width="20.85546875" hidden="1" customWidth="1"/>
    <col min="17" max="18" width="5" hidden="1" customWidth="1"/>
    <col min="19" max="21" width="4.5703125" hidden="1" customWidth="1"/>
    <col min="22" max="22" width="11.85546875" hidden="1" customWidth="1"/>
  </cols>
  <sheetData>
    <row r="1" spans="1:22" x14ac:dyDescent="0.25">
      <c r="A1" t="s">
        <v>19</v>
      </c>
      <c r="B1" t="s">
        <v>0</v>
      </c>
      <c r="C1" t="s">
        <v>18</v>
      </c>
      <c r="D1" t="s">
        <v>20</v>
      </c>
    </row>
    <row r="2" spans="1:22" x14ac:dyDescent="0.25">
      <c r="A2">
        <v>-1</v>
      </c>
      <c r="B2" t="s">
        <v>7</v>
      </c>
      <c r="C2">
        <v>5</v>
      </c>
      <c r="D2">
        <v>14</v>
      </c>
      <c r="F2" s="5" t="s">
        <v>21</v>
      </c>
      <c r="G2" s="5" t="s">
        <v>17</v>
      </c>
      <c r="O2" t="s">
        <v>21</v>
      </c>
      <c r="P2" t="s">
        <v>17</v>
      </c>
    </row>
    <row r="3" spans="1:22" x14ac:dyDescent="0.25">
      <c r="A3">
        <v>-1</v>
      </c>
      <c r="B3" t="s">
        <v>9</v>
      </c>
      <c r="C3">
        <v>2</v>
      </c>
      <c r="D3">
        <v>173</v>
      </c>
      <c r="F3" s="5" t="s">
        <v>22</v>
      </c>
      <c r="G3" t="s">
        <v>25</v>
      </c>
      <c r="H3" t="s">
        <v>24</v>
      </c>
      <c r="I3" t="s">
        <v>23</v>
      </c>
      <c r="O3" t="s">
        <v>16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 t="s">
        <v>15</v>
      </c>
    </row>
    <row r="4" spans="1:22" x14ac:dyDescent="0.25">
      <c r="A4">
        <v>-1</v>
      </c>
      <c r="B4" t="s">
        <v>12</v>
      </c>
      <c r="C4">
        <v>6</v>
      </c>
      <c r="D4">
        <v>29</v>
      </c>
      <c r="F4" s="2" t="s">
        <v>10</v>
      </c>
      <c r="G4" s="6">
        <v>161</v>
      </c>
      <c r="H4" s="6">
        <v>74</v>
      </c>
      <c r="I4" s="6">
        <v>218</v>
      </c>
      <c r="O4" s="2" t="s">
        <v>10</v>
      </c>
      <c r="P4">
        <v>292</v>
      </c>
      <c r="Q4">
        <v>95</v>
      </c>
      <c r="R4">
        <v>43</v>
      </c>
      <c r="S4">
        <v>10</v>
      </c>
      <c r="T4">
        <v>8</v>
      </c>
      <c r="U4">
        <v>5</v>
      </c>
      <c r="V4">
        <v>453</v>
      </c>
    </row>
    <row r="5" spans="1:22" x14ac:dyDescent="0.25">
      <c r="A5">
        <v>-1</v>
      </c>
      <c r="B5" t="s">
        <v>9</v>
      </c>
      <c r="C5">
        <v>4</v>
      </c>
      <c r="D5">
        <v>30</v>
      </c>
      <c r="F5" s="2" t="s">
        <v>8</v>
      </c>
      <c r="G5" s="6">
        <v>466</v>
      </c>
      <c r="H5" s="6">
        <v>74</v>
      </c>
      <c r="I5" s="6">
        <v>361</v>
      </c>
      <c r="O5" s="2" t="s">
        <v>8</v>
      </c>
      <c r="P5">
        <v>435</v>
      </c>
      <c r="Q5">
        <v>281</v>
      </c>
      <c r="R5">
        <v>106</v>
      </c>
      <c r="S5">
        <v>32</v>
      </c>
      <c r="T5">
        <v>27</v>
      </c>
      <c r="U5">
        <v>20</v>
      </c>
      <c r="V5">
        <v>901</v>
      </c>
    </row>
    <row r="6" spans="1:22" x14ac:dyDescent="0.25">
      <c r="A6">
        <v>-1</v>
      </c>
      <c r="B6" t="s">
        <v>12</v>
      </c>
      <c r="C6">
        <v>3</v>
      </c>
      <c r="D6">
        <v>104</v>
      </c>
      <c r="F6" s="2" t="s">
        <v>14</v>
      </c>
      <c r="G6" s="6">
        <v>370</v>
      </c>
      <c r="H6" s="6">
        <v>72</v>
      </c>
      <c r="I6" s="6">
        <v>259</v>
      </c>
      <c r="O6" s="2" t="s">
        <v>14</v>
      </c>
      <c r="P6">
        <v>331</v>
      </c>
      <c r="Q6">
        <v>212</v>
      </c>
      <c r="R6">
        <v>93</v>
      </c>
      <c r="S6">
        <v>26</v>
      </c>
      <c r="T6">
        <v>21</v>
      </c>
      <c r="U6">
        <v>18</v>
      </c>
      <c r="V6">
        <v>701</v>
      </c>
    </row>
    <row r="7" spans="1:22" x14ac:dyDescent="0.25">
      <c r="A7">
        <v>-1</v>
      </c>
      <c r="B7" t="s">
        <v>8</v>
      </c>
      <c r="C7">
        <v>2</v>
      </c>
      <c r="D7">
        <v>281</v>
      </c>
      <c r="F7" s="2" t="s">
        <v>6</v>
      </c>
      <c r="G7" s="6">
        <v>296</v>
      </c>
      <c r="H7" s="6">
        <v>60</v>
      </c>
      <c r="I7" s="6">
        <v>228</v>
      </c>
      <c r="O7" s="2" t="s">
        <v>6</v>
      </c>
      <c r="P7">
        <v>288</v>
      </c>
      <c r="Q7">
        <v>172</v>
      </c>
      <c r="R7">
        <v>63</v>
      </c>
      <c r="S7">
        <v>27</v>
      </c>
      <c r="T7">
        <v>21</v>
      </c>
      <c r="U7">
        <v>13</v>
      </c>
      <c r="V7">
        <v>584</v>
      </c>
    </row>
    <row r="8" spans="1:22" x14ac:dyDescent="0.25">
      <c r="A8">
        <v>-1</v>
      </c>
      <c r="B8" t="s">
        <v>10</v>
      </c>
      <c r="C8">
        <v>2</v>
      </c>
      <c r="D8">
        <v>95</v>
      </c>
      <c r="F8" s="2" t="s">
        <v>7</v>
      </c>
      <c r="G8" s="6">
        <v>277</v>
      </c>
      <c r="H8" s="6">
        <v>51</v>
      </c>
      <c r="I8" s="6">
        <v>288</v>
      </c>
      <c r="O8" s="2" t="s">
        <v>7</v>
      </c>
      <c r="P8">
        <v>339</v>
      </c>
      <c r="Q8">
        <v>167</v>
      </c>
      <c r="R8">
        <v>74</v>
      </c>
      <c r="S8">
        <v>16</v>
      </c>
      <c r="T8">
        <v>14</v>
      </c>
      <c r="U8">
        <v>6</v>
      </c>
      <c r="V8">
        <v>616</v>
      </c>
    </row>
    <row r="9" spans="1:22" x14ac:dyDescent="0.25">
      <c r="A9">
        <v>-1</v>
      </c>
      <c r="B9" t="s">
        <v>13</v>
      </c>
      <c r="C9">
        <v>4</v>
      </c>
      <c r="D9">
        <v>23</v>
      </c>
      <c r="F9" s="2" t="s">
        <v>11</v>
      </c>
      <c r="G9" s="6">
        <v>1836</v>
      </c>
      <c r="H9" s="6">
        <v>284</v>
      </c>
      <c r="I9" s="6">
        <v>1135</v>
      </c>
      <c r="O9" s="2" t="s">
        <v>11</v>
      </c>
      <c r="P9">
        <v>1419</v>
      </c>
      <c r="Q9">
        <v>1060</v>
      </c>
      <c r="R9">
        <v>447</v>
      </c>
      <c r="S9">
        <v>150</v>
      </c>
      <c r="T9">
        <v>111</v>
      </c>
      <c r="U9">
        <v>68</v>
      </c>
      <c r="V9">
        <v>3255</v>
      </c>
    </row>
    <row r="10" spans="1:22" x14ac:dyDescent="0.25">
      <c r="A10">
        <v>1</v>
      </c>
      <c r="B10" t="s">
        <v>14</v>
      </c>
      <c r="C10">
        <v>1</v>
      </c>
      <c r="D10">
        <v>259</v>
      </c>
      <c r="F10" s="2" t="s">
        <v>13</v>
      </c>
      <c r="G10" s="6">
        <v>326</v>
      </c>
      <c r="H10" s="6">
        <v>53</v>
      </c>
      <c r="I10" s="6">
        <v>239</v>
      </c>
      <c r="O10" s="2" t="s">
        <v>13</v>
      </c>
      <c r="P10">
        <v>292</v>
      </c>
      <c r="Q10">
        <v>190</v>
      </c>
      <c r="R10">
        <v>87</v>
      </c>
      <c r="S10">
        <v>23</v>
      </c>
      <c r="T10">
        <v>17</v>
      </c>
      <c r="U10">
        <v>9</v>
      </c>
      <c r="V10">
        <v>618</v>
      </c>
    </row>
    <row r="11" spans="1:22" x14ac:dyDescent="0.25">
      <c r="A11">
        <v>-1</v>
      </c>
      <c r="B11" t="s">
        <v>14</v>
      </c>
      <c r="C11">
        <v>2</v>
      </c>
      <c r="D11">
        <v>212</v>
      </c>
      <c r="F11" s="2" t="s">
        <v>12</v>
      </c>
      <c r="G11" s="6">
        <v>451</v>
      </c>
      <c r="H11" s="6">
        <v>81</v>
      </c>
      <c r="I11" s="6">
        <v>225</v>
      </c>
      <c r="O11" s="2" t="s">
        <v>12</v>
      </c>
      <c r="P11">
        <v>306</v>
      </c>
      <c r="Q11">
        <v>206</v>
      </c>
      <c r="R11">
        <v>104</v>
      </c>
      <c r="S11">
        <v>69</v>
      </c>
      <c r="T11">
        <v>43</v>
      </c>
      <c r="U11">
        <v>29</v>
      </c>
      <c r="V11">
        <v>757</v>
      </c>
    </row>
    <row r="12" spans="1:22" x14ac:dyDescent="0.25">
      <c r="A12">
        <v>1</v>
      </c>
      <c r="B12" t="s">
        <v>10</v>
      </c>
      <c r="C12">
        <v>1</v>
      </c>
      <c r="D12">
        <v>218</v>
      </c>
      <c r="F12" s="2" t="s">
        <v>9</v>
      </c>
      <c r="G12" s="6">
        <v>320</v>
      </c>
      <c r="H12" s="6">
        <v>63</v>
      </c>
      <c r="I12" s="6">
        <v>231</v>
      </c>
      <c r="O12" s="2" t="s">
        <v>9</v>
      </c>
      <c r="P12">
        <v>294</v>
      </c>
      <c r="Q12">
        <v>173</v>
      </c>
      <c r="R12">
        <v>72</v>
      </c>
      <c r="S12">
        <v>30</v>
      </c>
      <c r="T12">
        <v>27</v>
      </c>
      <c r="U12">
        <v>18</v>
      </c>
      <c r="V12">
        <v>614</v>
      </c>
    </row>
    <row r="13" spans="1:22" x14ac:dyDescent="0.25">
      <c r="A13">
        <v>-1</v>
      </c>
      <c r="B13" t="s">
        <v>7</v>
      </c>
      <c r="C13">
        <v>3</v>
      </c>
      <c r="D13">
        <v>74</v>
      </c>
      <c r="O13" s="2" t="s">
        <v>15</v>
      </c>
      <c r="P13">
        <v>3996</v>
      </c>
      <c r="Q13">
        <v>2556</v>
      </c>
      <c r="R13">
        <v>1089</v>
      </c>
      <c r="S13">
        <v>383</v>
      </c>
      <c r="T13">
        <v>289</v>
      </c>
      <c r="U13">
        <v>186</v>
      </c>
      <c r="V13">
        <v>8499</v>
      </c>
    </row>
    <row r="14" spans="1:22" x14ac:dyDescent="0.25">
      <c r="A14">
        <v>-1</v>
      </c>
      <c r="B14" t="s">
        <v>7</v>
      </c>
      <c r="C14">
        <v>4</v>
      </c>
      <c r="D14">
        <v>16</v>
      </c>
    </row>
    <row r="15" spans="1:22" x14ac:dyDescent="0.25">
      <c r="A15">
        <v>-1</v>
      </c>
      <c r="B15" t="s">
        <v>11</v>
      </c>
      <c r="C15">
        <v>3</v>
      </c>
      <c r="D15">
        <v>447</v>
      </c>
    </row>
    <row r="16" spans="1:22" x14ac:dyDescent="0.25">
      <c r="A16">
        <v>-1</v>
      </c>
      <c r="B16" t="s">
        <v>13</v>
      </c>
      <c r="C16">
        <v>3</v>
      </c>
      <c r="D16">
        <v>87</v>
      </c>
      <c r="O16" s="3" t="s">
        <v>16</v>
      </c>
      <c r="P16" s="3">
        <v>1</v>
      </c>
      <c r="Q16" s="3">
        <v>2</v>
      </c>
      <c r="R16" s="3">
        <v>3</v>
      </c>
      <c r="S16" s="3">
        <v>4</v>
      </c>
      <c r="T16" s="3">
        <v>5</v>
      </c>
      <c r="U16" s="3">
        <v>6</v>
      </c>
    </row>
    <row r="17" spans="1:21" x14ac:dyDescent="0.25">
      <c r="A17">
        <v>-1</v>
      </c>
      <c r="B17" t="s">
        <v>7</v>
      </c>
      <c r="C17">
        <v>6</v>
      </c>
      <c r="D17">
        <v>6</v>
      </c>
      <c r="O17" s="2" t="s">
        <v>10</v>
      </c>
      <c r="P17">
        <v>292</v>
      </c>
      <c r="Q17">
        <v>95</v>
      </c>
      <c r="R17">
        <v>43</v>
      </c>
      <c r="S17">
        <v>10</v>
      </c>
      <c r="T17">
        <v>8</v>
      </c>
      <c r="U17">
        <v>5</v>
      </c>
    </row>
    <row r="18" spans="1:21" x14ac:dyDescent="0.25">
      <c r="A18">
        <v>1</v>
      </c>
      <c r="B18" t="s">
        <v>7</v>
      </c>
      <c r="C18">
        <v>1</v>
      </c>
      <c r="D18">
        <v>288</v>
      </c>
      <c r="O18" s="2" t="s">
        <v>8</v>
      </c>
      <c r="P18">
        <v>435</v>
      </c>
      <c r="Q18">
        <v>281</v>
      </c>
      <c r="R18">
        <v>106</v>
      </c>
      <c r="S18">
        <v>32</v>
      </c>
      <c r="T18">
        <v>27</v>
      </c>
      <c r="U18">
        <v>20</v>
      </c>
    </row>
    <row r="19" spans="1:21" x14ac:dyDescent="0.25">
      <c r="A19">
        <v>-1</v>
      </c>
      <c r="B19" t="s">
        <v>6</v>
      </c>
      <c r="C19">
        <v>3</v>
      </c>
      <c r="D19">
        <v>63</v>
      </c>
      <c r="O19" s="2" t="s">
        <v>14</v>
      </c>
      <c r="P19">
        <v>331</v>
      </c>
      <c r="Q19">
        <v>212</v>
      </c>
      <c r="R19">
        <v>93</v>
      </c>
      <c r="S19">
        <v>26</v>
      </c>
      <c r="T19">
        <v>21</v>
      </c>
      <c r="U19">
        <v>18</v>
      </c>
    </row>
    <row r="20" spans="1:21" x14ac:dyDescent="0.25">
      <c r="A20">
        <v>1</v>
      </c>
      <c r="B20" t="s">
        <v>9</v>
      </c>
      <c r="C20">
        <v>1</v>
      </c>
      <c r="D20">
        <v>231</v>
      </c>
      <c r="O20" s="2" t="s">
        <v>6</v>
      </c>
      <c r="P20">
        <v>288</v>
      </c>
      <c r="Q20">
        <v>172</v>
      </c>
      <c r="R20">
        <v>63</v>
      </c>
      <c r="S20">
        <v>27</v>
      </c>
      <c r="T20">
        <v>21</v>
      </c>
      <c r="U20">
        <v>13</v>
      </c>
    </row>
    <row r="21" spans="1:21" x14ac:dyDescent="0.25">
      <c r="A21">
        <v>-1</v>
      </c>
      <c r="B21" t="s">
        <v>14</v>
      </c>
      <c r="C21">
        <v>4</v>
      </c>
      <c r="D21">
        <v>26</v>
      </c>
      <c r="O21" s="2" t="s">
        <v>7</v>
      </c>
      <c r="P21">
        <v>339</v>
      </c>
      <c r="Q21">
        <v>167</v>
      </c>
      <c r="R21">
        <v>74</v>
      </c>
      <c r="S21">
        <v>16</v>
      </c>
      <c r="T21">
        <v>14</v>
      </c>
      <c r="U21">
        <v>6</v>
      </c>
    </row>
    <row r="22" spans="1:21" x14ac:dyDescent="0.25">
      <c r="A22">
        <v>1</v>
      </c>
      <c r="B22" t="s">
        <v>6</v>
      </c>
      <c r="C22">
        <v>1</v>
      </c>
      <c r="D22">
        <v>228</v>
      </c>
      <c r="O22" s="2" t="s">
        <v>11</v>
      </c>
      <c r="P22">
        <v>1419</v>
      </c>
      <c r="Q22">
        <v>1060</v>
      </c>
      <c r="R22">
        <v>447</v>
      </c>
      <c r="S22">
        <v>150</v>
      </c>
      <c r="T22">
        <v>111</v>
      </c>
      <c r="U22">
        <v>68</v>
      </c>
    </row>
    <row r="23" spans="1:21" x14ac:dyDescent="0.25">
      <c r="A23">
        <v>-1</v>
      </c>
      <c r="B23" t="s">
        <v>9</v>
      </c>
      <c r="C23">
        <v>5</v>
      </c>
      <c r="D23">
        <v>27</v>
      </c>
      <c r="O23" s="2" t="s">
        <v>13</v>
      </c>
      <c r="P23">
        <v>292</v>
      </c>
      <c r="Q23">
        <v>190</v>
      </c>
      <c r="R23">
        <v>87</v>
      </c>
      <c r="S23">
        <v>23</v>
      </c>
      <c r="T23">
        <v>17</v>
      </c>
      <c r="U23">
        <v>9</v>
      </c>
    </row>
    <row r="24" spans="1:21" x14ac:dyDescent="0.25">
      <c r="A24">
        <v>0</v>
      </c>
      <c r="B24" t="s">
        <v>6</v>
      </c>
      <c r="C24">
        <v>1</v>
      </c>
      <c r="D24">
        <v>60</v>
      </c>
      <c r="O24" s="2" t="s">
        <v>12</v>
      </c>
      <c r="P24">
        <v>306</v>
      </c>
      <c r="Q24">
        <v>206</v>
      </c>
      <c r="R24">
        <v>104</v>
      </c>
      <c r="S24">
        <v>69</v>
      </c>
      <c r="T24">
        <v>43</v>
      </c>
      <c r="U24">
        <v>29</v>
      </c>
    </row>
    <row r="25" spans="1:21" x14ac:dyDescent="0.25">
      <c r="A25">
        <v>0</v>
      </c>
      <c r="B25" t="s">
        <v>11</v>
      </c>
      <c r="C25">
        <v>1</v>
      </c>
      <c r="D25">
        <v>284</v>
      </c>
      <c r="O25" s="2" t="s">
        <v>9</v>
      </c>
      <c r="P25">
        <v>294</v>
      </c>
      <c r="Q25">
        <v>173</v>
      </c>
      <c r="R25">
        <v>72</v>
      </c>
      <c r="S25">
        <v>30</v>
      </c>
      <c r="T25">
        <v>27</v>
      </c>
      <c r="U25">
        <v>18</v>
      </c>
    </row>
    <row r="26" spans="1:21" x14ac:dyDescent="0.25">
      <c r="A26">
        <v>-1</v>
      </c>
      <c r="B26" t="s">
        <v>6</v>
      </c>
      <c r="C26">
        <v>2</v>
      </c>
      <c r="D26">
        <v>172</v>
      </c>
    </row>
    <row r="27" spans="1:21" x14ac:dyDescent="0.25">
      <c r="A27">
        <v>-1</v>
      </c>
      <c r="B27" t="s">
        <v>10</v>
      </c>
      <c r="C27">
        <v>5</v>
      </c>
      <c r="D27">
        <v>8</v>
      </c>
      <c r="O27" s="2" t="s">
        <v>10</v>
      </c>
      <c r="Q27" s="4">
        <f>Q17/$P$17</f>
        <v>0.32534246575342468</v>
      </c>
      <c r="R27" s="4">
        <f t="shared" ref="R27:U27" si="0">R17/$P$17</f>
        <v>0.14726027397260275</v>
      </c>
      <c r="S27" s="4">
        <f t="shared" si="0"/>
        <v>3.4246575342465752E-2</v>
      </c>
      <c r="T27" s="4">
        <f t="shared" si="0"/>
        <v>2.7397260273972601E-2</v>
      </c>
      <c r="U27" s="4">
        <f t="shared" si="0"/>
        <v>1.7123287671232876E-2</v>
      </c>
    </row>
    <row r="28" spans="1:21" x14ac:dyDescent="0.25">
      <c r="A28">
        <v>-1</v>
      </c>
      <c r="B28" t="s">
        <v>6</v>
      </c>
      <c r="C28">
        <v>6</v>
      </c>
      <c r="D28">
        <v>13</v>
      </c>
      <c r="O28" s="2" t="s">
        <v>8</v>
      </c>
      <c r="Q28" s="4">
        <f>Q18/$P$18</f>
        <v>0.64597701149425291</v>
      </c>
      <c r="R28" s="4">
        <f t="shared" ref="R28:U28" si="1">R18/$P$18</f>
        <v>0.24367816091954023</v>
      </c>
      <c r="S28" s="4">
        <f t="shared" si="1"/>
        <v>7.3563218390804597E-2</v>
      </c>
      <c r="T28" s="4">
        <f t="shared" si="1"/>
        <v>6.2068965517241378E-2</v>
      </c>
      <c r="U28" s="4">
        <f t="shared" si="1"/>
        <v>4.5977011494252873E-2</v>
      </c>
    </row>
    <row r="29" spans="1:21" x14ac:dyDescent="0.25">
      <c r="A29">
        <v>-1</v>
      </c>
      <c r="B29" t="s">
        <v>11</v>
      </c>
      <c r="C29">
        <v>5</v>
      </c>
      <c r="D29">
        <v>111</v>
      </c>
      <c r="O29" s="2" t="s">
        <v>14</v>
      </c>
      <c r="Q29" s="4">
        <f>Q19/$P$19</f>
        <v>0.6404833836858006</v>
      </c>
      <c r="R29" s="4">
        <f t="shared" ref="R29:U29" si="2">R19/$P$19</f>
        <v>0.2809667673716012</v>
      </c>
      <c r="S29" s="4">
        <f t="shared" si="2"/>
        <v>7.8549848942598186E-2</v>
      </c>
      <c r="T29" s="4">
        <f t="shared" si="2"/>
        <v>6.3444108761329304E-2</v>
      </c>
      <c r="U29" s="4">
        <f t="shared" si="2"/>
        <v>5.4380664652567974E-2</v>
      </c>
    </row>
    <row r="30" spans="1:21" x14ac:dyDescent="0.25">
      <c r="A30">
        <v>0</v>
      </c>
      <c r="B30" t="s">
        <v>13</v>
      </c>
      <c r="C30">
        <v>1</v>
      </c>
      <c r="D30">
        <v>53</v>
      </c>
      <c r="O30" s="2" t="s">
        <v>6</v>
      </c>
      <c r="Q30" s="4">
        <f>Q20/$P$20</f>
        <v>0.59722222222222221</v>
      </c>
      <c r="R30" s="4">
        <f t="shared" ref="R30:U30" si="3">R20/$P$20</f>
        <v>0.21875</v>
      </c>
      <c r="S30" s="4">
        <f t="shared" si="3"/>
        <v>9.375E-2</v>
      </c>
      <c r="T30" s="4">
        <f t="shared" si="3"/>
        <v>7.2916666666666671E-2</v>
      </c>
      <c r="U30" s="4">
        <f t="shared" si="3"/>
        <v>4.5138888888888888E-2</v>
      </c>
    </row>
    <row r="31" spans="1:21" x14ac:dyDescent="0.25">
      <c r="A31">
        <v>-1</v>
      </c>
      <c r="B31" t="s">
        <v>14</v>
      </c>
      <c r="C31">
        <v>3</v>
      </c>
      <c r="D31">
        <v>93</v>
      </c>
      <c r="O31" s="2" t="s">
        <v>7</v>
      </c>
      <c r="Q31" s="4">
        <f>Q21/$P$21</f>
        <v>0.49262536873156343</v>
      </c>
      <c r="R31" s="4">
        <f t="shared" ref="R31:U31" si="4">R21/$P$21</f>
        <v>0.21828908554572271</v>
      </c>
      <c r="S31" s="4">
        <f t="shared" si="4"/>
        <v>4.71976401179941E-2</v>
      </c>
      <c r="T31" s="4">
        <f t="shared" si="4"/>
        <v>4.1297935103244837E-2</v>
      </c>
      <c r="U31" s="4">
        <f t="shared" si="4"/>
        <v>1.7699115044247787E-2</v>
      </c>
    </row>
    <row r="32" spans="1:21" x14ac:dyDescent="0.25">
      <c r="A32">
        <v>-1</v>
      </c>
      <c r="B32" t="s">
        <v>10</v>
      </c>
      <c r="C32">
        <v>6</v>
      </c>
      <c r="D32">
        <v>5</v>
      </c>
      <c r="O32" s="2" t="s">
        <v>11</v>
      </c>
      <c r="Q32" s="4">
        <f>Q22/$P$22</f>
        <v>0.74700493305144466</v>
      </c>
      <c r="R32" s="4">
        <f t="shared" ref="R32:U32" si="5">R22/$P$22</f>
        <v>0.31501057082452433</v>
      </c>
      <c r="S32" s="4">
        <f t="shared" si="5"/>
        <v>0.10570824524312897</v>
      </c>
      <c r="T32" s="4">
        <f t="shared" si="5"/>
        <v>7.8224101479915431E-2</v>
      </c>
      <c r="U32" s="4">
        <f t="shared" si="5"/>
        <v>4.7921071176885127E-2</v>
      </c>
    </row>
    <row r="33" spans="1:21" x14ac:dyDescent="0.25">
      <c r="A33">
        <v>-1</v>
      </c>
      <c r="B33" t="s">
        <v>10</v>
      </c>
      <c r="C33">
        <v>3</v>
      </c>
      <c r="D33">
        <v>43</v>
      </c>
      <c r="O33" s="2" t="s">
        <v>13</v>
      </c>
      <c r="Q33" s="4">
        <f>Q23/$P$23</f>
        <v>0.65068493150684936</v>
      </c>
      <c r="R33" s="4">
        <f t="shared" ref="R33:U33" si="6">R23/$P$23</f>
        <v>0.29794520547945208</v>
      </c>
      <c r="S33" s="4">
        <f t="shared" si="6"/>
        <v>7.8767123287671229E-2</v>
      </c>
      <c r="T33" s="4">
        <f t="shared" si="6"/>
        <v>5.8219178082191778E-2</v>
      </c>
      <c r="U33" s="4">
        <f t="shared" si="6"/>
        <v>3.0821917808219176E-2</v>
      </c>
    </row>
    <row r="34" spans="1:21" x14ac:dyDescent="0.25">
      <c r="A34">
        <v>-1</v>
      </c>
      <c r="B34" t="s">
        <v>11</v>
      </c>
      <c r="C34">
        <v>2</v>
      </c>
      <c r="D34">
        <v>1060</v>
      </c>
      <c r="O34" s="2" t="s">
        <v>12</v>
      </c>
      <c r="Q34" s="4">
        <f>Q24/$P$24</f>
        <v>0.67320261437908502</v>
      </c>
      <c r="R34" s="4">
        <f t="shared" ref="R34:U34" si="7">R24/$P$24</f>
        <v>0.33986928104575165</v>
      </c>
      <c r="S34" s="4">
        <f t="shared" si="7"/>
        <v>0.22549019607843138</v>
      </c>
      <c r="T34" s="4">
        <f t="shared" si="7"/>
        <v>0.14052287581699346</v>
      </c>
      <c r="U34" s="4">
        <f t="shared" si="7"/>
        <v>9.4771241830065356E-2</v>
      </c>
    </row>
    <row r="35" spans="1:21" x14ac:dyDescent="0.25">
      <c r="A35">
        <v>-1</v>
      </c>
      <c r="B35" t="s">
        <v>6</v>
      </c>
      <c r="C35">
        <v>4</v>
      </c>
      <c r="D35">
        <v>27</v>
      </c>
      <c r="O35" s="2" t="s">
        <v>9</v>
      </c>
      <c r="Q35" s="4">
        <f>Q25/$P$25</f>
        <v>0.58843537414965985</v>
      </c>
      <c r="R35" s="4">
        <f t="shared" ref="R35:U35" si="8">R25/$P$25</f>
        <v>0.24489795918367346</v>
      </c>
      <c r="S35" s="4">
        <f t="shared" si="8"/>
        <v>0.10204081632653061</v>
      </c>
      <c r="T35" s="4">
        <f t="shared" si="8"/>
        <v>9.1836734693877556E-2</v>
      </c>
      <c r="U35" s="4">
        <f t="shared" si="8"/>
        <v>6.1224489795918366E-2</v>
      </c>
    </row>
    <row r="36" spans="1:21" x14ac:dyDescent="0.25">
      <c r="A36">
        <v>0</v>
      </c>
      <c r="B36" t="s">
        <v>7</v>
      </c>
      <c r="C36">
        <v>1</v>
      </c>
      <c r="D36">
        <v>51</v>
      </c>
    </row>
    <row r="37" spans="1:21" x14ac:dyDescent="0.25">
      <c r="A37">
        <v>-1</v>
      </c>
      <c r="B37" t="s">
        <v>13</v>
      </c>
      <c r="C37">
        <v>6</v>
      </c>
      <c r="D37">
        <v>9</v>
      </c>
    </row>
    <row r="38" spans="1:21" x14ac:dyDescent="0.25">
      <c r="A38">
        <v>-1</v>
      </c>
      <c r="B38" t="s">
        <v>10</v>
      </c>
      <c r="C38">
        <v>4</v>
      </c>
      <c r="D38">
        <v>10</v>
      </c>
    </row>
    <row r="39" spans="1:21" x14ac:dyDescent="0.25">
      <c r="A39">
        <v>0</v>
      </c>
      <c r="B39" t="s">
        <v>10</v>
      </c>
      <c r="C39">
        <v>1</v>
      </c>
      <c r="D39">
        <v>74</v>
      </c>
    </row>
    <row r="40" spans="1:21" x14ac:dyDescent="0.25">
      <c r="A40">
        <v>1</v>
      </c>
      <c r="B40" t="s">
        <v>12</v>
      </c>
      <c r="C40">
        <v>1</v>
      </c>
      <c r="D40">
        <v>225</v>
      </c>
    </row>
    <row r="41" spans="1:21" x14ac:dyDescent="0.25">
      <c r="A41">
        <v>-1</v>
      </c>
      <c r="B41" t="s">
        <v>8</v>
      </c>
      <c r="C41">
        <v>6</v>
      </c>
      <c r="D41">
        <v>20</v>
      </c>
    </row>
    <row r="42" spans="1:21" x14ac:dyDescent="0.25">
      <c r="A42">
        <v>-1</v>
      </c>
      <c r="B42" t="s">
        <v>8</v>
      </c>
      <c r="C42">
        <v>4</v>
      </c>
      <c r="D42">
        <v>32</v>
      </c>
    </row>
    <row r="43" spans="1:21" x14ac:dyDescent="0.25">
      <c r="A43">
        <v>1</v>
      </c>
      <c r="B43" t="s">
        <v>13</v>
      </c>
      <c r="C43">
        <v>1</v>
      </c>
      <c r="D43">
        <v>239</v>
      </c>
    </row>
    <row r="44" spans="1:21" x14ac:dyDescent="0.25">
      <c r="A44">
        <v>0</v>
      </c>
      <c r="B44" t="s">
        <v>8</v>
      </c>
      <c r="C44">
        <v>1</v>
      </c>
      <c r="D44">
        <v>74</v>
      </c>
    </row>
    <row r="45" spans="1:21" x14ac:dyDescent="0.25">
      <c r="A45">
        <v>0</v>
      </c>
      <c r="B45" t="s">
        <v>9</v>
      </c>
      <c r="C45">
        <v>1</v>
      </c>
      <c r="D45">
        <v>63</v>
      </c>
    </row>
    <row r="46" spans="1:21" x14ac:dyDescent="0.25">
      <c r="A46">
        <v>-1</v>
      </c>
      <c r="B46" t="s">
        <v>14</v>
      </c>
      <c r="C46">
        <v>6</v>
      </c>
      <c r="D46">
        <v>18</v>
      </c>
    </row>
    <row r="47" spans="1:21" x14ac:dyDescent="0.25">
      <c r="A47">
        <v>-1</v>
      </c>
      <c r="B47" t="s">
        <v>12</v>
      </c>
      <c r="C47">
        <v>4</v>
      </c>
      <c r="D47">
        <v>69</v>
      </c>
    </row>
    <row r="48" spans="1:21" x14ac:dyDescent="0.25">
      <c r="A48">
        <v>-1</v>
      </c>
      <c r="B48" t="s">
        <v>8</v>
      </c>
      <c r="C48">
        <v>5</v>
      </c>
      <c r="D48">
        <v>27</v>
      </c>
    </row>
    <row r="49" spans="1:4" x14ac:dyDescent="0.25">
      <c r="A49">
        <v>1</v>
      </c>
      <c r="B49" t="s">
        <v>11</v>
      </c>
      <c r="C49">
        <v>1</v>
      </c>
      <c r="D49">
        <v>1135</v>
      </c>
    </row>
    <row r="50" spans="1:4" x14ac:dyDescent="0.25">
      <c r="A50">
        <v>0</v>
      </c>
      <c r="B50" t="s">
        <v>12</v>
      </c>
      <c r="C50">
        <v>1</v>
      </c>
      <c r="D50">
        <v>81</v>
      </c>
    </row>
    <row r="51" spans="1:4" x14ac:dyDescent="0.25">
      <c r="A51">
        <v>-1</v>
      </c>
      <c r="B51" t="s">
        <v>13</v>
      </c>
      <c r="C51">
        <v>2</v>
      </c>
      <c r="D51">
        <v>190</v>
      </c>
    </row>
    <row r="52" spans="1:4" x14ac:dyDescent="0.25">
      <c r="A52">
        <v>-1</v>
      </c>
      <c r="B52" t="s">
        <v>8</v>
      </c>
      <c r="C52">
        <v>3</v>
      </c>
      <c r="D52">
        <v>106</v>
      </c>
    </row>
    <row r="53" spans="1:4" x14ac:dyDescent="0.25">
      <c r="A53">
        <v>-1</v>
      </c>
      <c r="B53" t="s">
        <v>11</v>
      </c>
      <c r="C53">
        <v>6</v>
      </c>
      <c r="D53">
        <v>68</v>
      </c>
    </row>
    <row r="54" spans="1:4" x14ac:dyDescent="0.25">
      <c r="A54">
        <v>0</v>
      </c>
      <c r="B54" t="s">
        <v>14</v>
      </c>
      <c r="C54">
        <v>1</v>
      </c>
      <c r="D54">
        <v>72</v>
      </c>
    </row>
    <row r="55" spans="1:4" x14ac:dyDescent="0.25">
      <c r="A55">
        <v>-1</v>
      </c>
      <c r="B55" t="s">
        <v>9</v>
      </c>
      <c r="C55">
        <v>3</v>
      </c>
      <c r="D55">
        <v>72</v>
      </c>
    </row>
    <row r="56" spans="1:4" x14ac:dyDescent="0.25">
      <c r="A56">
        <v>-1</v>
      </c>
      <c r="B56" t="s">
        <v>12</v>
      </c>
      <c r="C56">
        <v>5</v>
      </c>
      <c r="D56">
        <v>43</v>
      </c>
    </row>
    <row r="57" spans="1:4" x14ac:dyDescent="0.25">
      <c r="A57">
        <v>-1</v>
      </c>
      <c r="B57" t="s">
        <v>11</v>
      </c>
      <c r="C57">
        <v>4</v>
      </c>
      <c r="D57">
        <v>150</v>
      </c>
    </row>
    <row r="58" spans="1:4" x14ac:dyDescent="0.25">
      <c r="A58">
        <v>-1</v>
      </c>
      <c r="B58" t="s">
        <v>6</v>
      </c>
      <c r="C58">
        <v>5</v>
      </c>
      <c r="D58">
        <v>21</v>
      </c>
    </row>
    <row r="59" spans="1:4" x14ac:dyDescent="0.25">
      <c r="A59">
        <v>-1</v>
      </c>
      <c r="B59" t="s">
        <v>13</v>
      </c>
      <c r="C59">
        <v>5</v>
      </c>
      <c r="D59">
        <v>17</v>
      </c>
    </row>
    <row r="60" spans="1:4" x14ac:dyDescent="0.25">
      <c r="A60">
        <v>-1</v>
      </c>
      <c r="B60" t="s">
        <v>12</v>
      </c>
      <c r="C60">
        <v>2</v>
      </c>
      <c r="D60">
        <v>206</v>
      </c>
    </row>
    <row r="61" spans="1:4" x14ac:dyDescent="0.25">
      <c r="A61">
        <v>-1</v>
      </c>
      <c r="B61" t="s">
        <v>9</v>
      </c>
      <c r="C61">
        <v>6</v>
      </c>
      <c r="D61">
        <v>18</v>
      </c>
    </row>
    <row r="62" spans="1:4" x14ac:dyDescent="0.25">
      <c r="A62">
        <v>1</v>
      </c>
      <c r="B62" t="s">
        <v>8</v>
      </c>
      <c r="C62">
        <v>1</v>
      </c>
      <c r="D62">
        <v>361</v>
      </c>
    </row>
    <row r="63" spans="1:4" x14ac:dyDescent="0.25">
      <c r="A63">
        <v>-1</v>
      </c>
      <c r="B63" t="s">
        <v>14</v>
      </c>
      <c r="C63">
        <v>5</v>
      </c>
      <c r="D63">
        <v>21</v>
      </c>
    </row>
    <row r="64" spans="1:4" x14ac:dyDescent="0.25">
      <c r="A64">
        <v>-1</v>
      </c>
      <c r="B64" t="s">
        <v>7</v>
      </c>
      <c r="C64">
        <v>2</v>
      </c>
      <c r="D64">
        <v>167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B23" sqref="B23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>
        <v>0.59722222222222221</v>
      </c>
      <c r="C2" s="7">
        <v>0.21875</v>
      </c>
      <c r="D2" s="7">
        <v>9.375E-2</v>
      </c>
      <c r="E2" s="1">
        <v>7.2916666666666671E-2</v>
      </c>
      <c r="F2" s="1">
        <v>4.5138888888888888E-2</v>
      </c>
    </row>
    <row r="3" spans="1:6" x14ac:dyDescent="0.25">
      <c r="A3" t="s">
        <v>7</v>
      </c>
      <c r="B3" s="1">
        <v>0.49262536873156343</v>
      </c>
      <c r="C3" s="7">
        <v>0.21828908554572271</v>
      </c>
      <c r="D3" s="7">
        <v>4.71976401179941E-2</v>
      </c>
      <c r="E3" s="1">
        <v>4.1297935103244837E-2</v>
      </c>
      <c r="F3" s="7">
        <v>1.7699115044247787E-2</v>
      </c>
    </row>
    <row r="4" spans="1:6" x14ac:dyDescent="0.25">
      <c r="A4" t="s">
        <v>8</v>
      </c>
      <c r="B4" s="1">
        <v>0.64597701149425291</v>
      </c>
      <c r="C4" s="7">
        <v>0.24367816091954023</v>
      </c>
      <c r="D4" s="7">
        <v>7.3563218390804597E-2</v>
      </c>
      <c r="E4" s="1">
        <v>6.2068965517241378E-2</v>
      </c>
      <c r="F4" s="1">
        <v>4.5977011494252873E-2</v>
      </c>
    </row>
    <row r="5" spans="1:6" x14ac:dyDescent="0.25">
      <c r="A5" t="s">
        <v>9</v>
      </c>
      <c r="B5" s="1">
        <v>0.58843537414965985</v>
      </c>
      <c r="C5" s="7">
        <v>0.24489795918367346</v>
      </c>
      <c r="D5" s="7">
        <v>0.10204081632653061</v>
      </c>
      <c r="E5" s="1">
        <v>9.1836734693877556E-2</v>
      </c>
      <c r="F5" s="1">
        <v>6.1224489795918366E-2</v>
      </c>
    </row>
    <row r="6" spans="1:6" x14ac:dyDescent="0.25">
      <c r="A6" t="s">
        <v>10</v>
      </c>
      <c r="B6" s="1">
        <v>0.32534246575342468</v>
      </c>
      <c r="C6" s="7">
        <v>0.14726027397260275</v>
      </c>
      <c r="D6" s="7">
        <v>3.4246575342465752E-2</v>
      </c>
      <c r="E6" s="1">
        <v>2.7397260273972601E-2</v>
      </c>
      <c r="F6" s="7">
        <v>1.7123287671232876E-2</v>
      </c>
    </row>
    <row r="7" spans="1:6" x14ac:dyDescent="0.25">
      <c r="A7" t="s">
        <v>11</v>
      </c>
      <c r="B7" s="1">
        <v>0.74700493305144466</v>
      </c>
      <c r="C7" s="7">
        <v>0.31501057082452433</v>
      </c>
      <c r="D7" s="7">
        <v>0.10570824524312897</v>
      </c>
      <c r="E7" s="1">
        <v>7.8224101479915431E-2</v>
      </c>
      <c r="F7" s="1">
        <v>4.7921071176885127E-2</v>
      </c>
    </row>
    <row r="8" spans="1:6" x14ac:dyDescent="0.25">
      <c r="A8" t="s">
        <v>12</v>
      </c>
      <c r="B8" s="1">
        <v>0.67320261437908502</v>
      </c>
      <c r="C8" s="7">
        <v>0.33986928104575165</v>
      </c>
      <c r="D8" s="7">
        <v>0.22549019607843138</v>
      </c>
      <c r="E8" s="1">
        <v>0.14052287581699346</v>
      </c>
      <c r="F8" s="1">
        <v>9.4771241830065356E-2</v>
      </c>
    </row>
    <row r="9" spans="1:6" x14ac:dyDescent="0.25">
      <c r="A9" t="s">
        <v>13</v>
      </c>
      <c r="B9" s="1">
        <v>0.65068493150684936</v>
      </c>
      <c r="C9" s="7">
        <v>0.29794520547945208</v>
      </c>
      <c r="D9" s="7">
        <v>7.8767123287671229E-2</v>
      </c>
      <c r="E9" s="1">
        <v>5.8219178082191778E-2</v>
      </c>
      <c r="F9" s="1">
        <v>3.0821917808219176E-2</v>
      </c>
    </row>
    <row r="10" spans="1:6" x14ac:dyDescent="0.25">
      <c r="A10" t="s">
        <v>14</v>
      </c>
      <c r="B10" s="1">
        <v>0.6404833836858006</v>
      </c>
      <c r="C10" s="7">
        <v>0.2809667673716012</v>
      </c>
      <c r="D10" s="7">
        <v>7.8549848942598186E-2</v>
      </c>
      <c r="E10" s="1">
        <v>6.3444108761329304E-2</v>
      </c>
      <c r="F10" s="1">
        <v>5.4380664652567974E-2</v>
      </c>
    </row>
  </sheetData>
  <conditionalFormatting sqref="B2:B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часть</vt:lpstr>
      <vt:lpstr>2 часть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Александр Борисенко</cp:lastModifiedBy>
  <dcterms:created xsi:type="dcterms:W3CDTF">2023-05-05T16:44:44Z</dcterms:created>
  <dcterms:modified xsi:type="dcterms:W3CDTF">2023-06-29T16:58:15Z</dcterms:modified>
</cp:coreProperties>
</file>