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83F3D511-51ED-4DE6-AE2A-CA7923A865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Data!$A$1:$BK$415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2" l="1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29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PF</t>
        </r>
      </text>
    </comment>
  </commentList>
</comments>
</file>

<file path=xl/sharedStrings.xml><?xml version="1.0" encoding="utf-8"?>
<sst xmlns="http://schemas.openxmlformats.org/spreadsheetml/2006/main" count="4180" uniqueCount="165">
  <si>
    <t>Month</t>
  </si>
  <si>
    <t>Year</t>
  </si>
  <si>
    <t>Employee_Code</t>
  </si>
  <si>
    <t>Date_Of_Joining</t>
  </si>
  <si>
    <t>Date_Of_Leaving</t>
  </si>
  <si>
    <t>Company</t>
  </si>
  <si>
    <t>Department</t>
  </si>
  <si>
    <t>Designation</t>
  </si>
  <si>
    <t>Group</t>
  </si>
  <si>
    <t>Location</t>
  </si>
  <si>
    <t>State</t>
  </si>
  <si>
    <t>PT_StateName</t>
  </si>
  <si>
    <t>Days_Worked</t>
  </si>
  <si>
    <t>Arrears_Days</t>
  </si>
  <si>
    <t>LOP</t>
  </si>
  <si>
    <t>Basic_Salary</t>
  </si>
  <si>
    <t>Arrears_Of_Basic_Salary</t>
  </si>
  <si>
    <t>House_Rent_Allowance</t>
  </si>
  <si>
    <t>Arrears_Of_House_Rent_Allowance</t>
  </si>
  <si>
    <t>Special_Allowance</t>
  </si>
  <si>
    <t>Arrears_Of_Special_Allowance</t>
  </si>
  <si>
    <t>Medical</t>
  </si>
  <si>
    <t>Arrears_Of_Medical_Allowance</t>
  </si>
  <si>
    <t>Conveyance_Allowance</t>
  </si>
  <si>
    <t>Arrears_Of_Conveyance_Allowance</t>
  </si>
  <si>
    <t>Other_Allowance</t>
  </si>
  <si>
    <t>Arrears_Other_Allowance</t>
  </si>
  <si>
    <t>Monthly_Bonus</t>
  </si>
  <si>
    <t>Arrears_Monthly_Bonus</t>
  </si>
  <si>
    <t>Other_Earning</t>
  </si>
  <si>
    <t>Service_Charges</t>
  </si>
  <si>
    <t>LTA_PAY</t>
  </si>
  <si>
    <t>BONUS</t>
  </si>
  <si>
    <t>Employee_Referral</t>
  </si>
  <si>
    <t>Variable_Pay</t>
  </si>
  <si>
    <t>Gratuity_Pay</t>
  </si>
  <si>
    <t>Festive_Bonus</t>
  </si>
  <si>
    <t>One_Time_Pay</t>
  </si>
  <si>
    <t>Hold_To_Release</t>
  </si>
  <si>
    <t>Gross_Salary</t>
  </si>
  <si>
    <t>Loan_Deduction</t>
  </si>
  <si>
    <t>Festive_Bonus_Dddn</t>
  </si>
  <si>
    <t>Meal_Deduction</t>
  </si>
  <si>
    <t>Other_Deduction</t>
  </si>
  <si>
    <t>Service_Charge_Ded</t>
  </si>
  <si>
    <t>Employee_Referral_Ded</t>
  </si>
  <si>
    <t>PF_ded</t>
  </si>
  <si>
    <t>ArrPf_Ded</t>
  </si>
  <si>
    <t>VPF_ded</t>
  </si>
  <si>
    <t>ArrVPF_ded</t>
  </si>
  <si>
    <t>ESIC_ded</t>
  </si>
  <si>
    <t>ArrEsic_Ded</t>
  </si>
  <si>
    <t>PT_ded</t>
  </si>
  <si>
    <t>ArrPt_Ded</t>
  </si>
  <si>
    <t>Lwf_Ded</t>
  </si>
  <si>
    <t>ArrLwf_Ded</t>
  </si>
  <si>
    <t>TDS_ded</t>
  </si>
  <si>
    <t>Surcharge_ded</t>
  </si>
  <si>
    <t>Cess_ded</t>
  </si>
  <si>
    <t>IT_ded</t>
  </si>
  <si>
    <t>Total_Deduction</t>
  </si>
  <si>
    <t>Net_Salary</t>
  </si>
  <si>
    <t>JANUARY</t>
  </si>
  <si>
    <t xml:space="preserve"> </t>
  </si>
  <si>
    <t>Finance</t>
  </si>
  <si>
    <t>Head Finance</t>
  </si>
  <si>
    <t>Maharashtra</t>
  </si>
  <si>
    <t>Operations</t>
  </si>
  <si>
    <t>Senior Manager - Operations</t>
  </si>
  <si>
    <t>Logistic</t>
  </si>
  <si>
    <t>Logistic Executive</t>
  </si>
  <si>
    <t>Senior VP - Operations</t>
  </si>
  <si>
    <t>Business Development</t>
  </si>
  <si>
    <t>Head Business Development (Memberships)</t>
  </si>
  <si>
    <t>Senior Manager - Finance</t>
  </si>
  <si>
    <t>F and B Production</t>
  </si>
  <si>
    <t>Executive Chef</t>
  </si>
  <si>
    <t>F and B Controls</t>
  </si>
  <si>
    <t>F and B Controller</t>
  </si>
  <si>
    <t>Purchase</t>
  </si>
  <si>
    <t>Supply Chain Manager</t>
  </si>
  <si>
    <t>Kitchen Stewarding</t>
  </si>
  <si>
    <t>Kitchen Stewarding Supervisor</t>
  </si>
  <si>
    <t>Kitchen Stewarding Assistant</t>
  </si>
  <si>
    <t>Training</t>
  </si>
  <si>
    <t>Senior Manager - Training</t>
  </si>
  <si>
    <t>Assistant Manager - Operations</t>
  </si>
  <si>
    <t>Chef De Partie</t>
  </si>
  <si>
    <t>Demi Chef De Partie</t>
  </si>
  <si>
    <t>Sous Chef</t>
  </si>
  <si>
    <t>Sales and Marketing</t>
  </si>
  <si>
    <t>Executive - Sales and Marketing</t>
  </si>
  <si>
    <t>Marketing</t>
  </si>
  <si>
    <t>Senior Manager - Marketing</t>
  </si>
  <si>
    <t>Bar</t>
  </si>
  <si>
    <t>Bartender</t>
  </si>
  <si>
    <t>Commie I</t>
  </si>
  <si>
    <t>Commie II</t>
  </si>
  <si>
    <t>F and B Service</t>
  </si>
  <si>
    <t>Shift Manager</t>
  </si>
  <si>
    <t>Assistant Club Manager</t>
  </si>
  <si>
    <t>Pastry Chef</t>
  </si>
  <si>
    <t>Marketing Manager</t>
  </si>
  <si>
    <t>Steward</t>
  </si>
  <si>
    <t>Cashier</t>
  </si>
  <si>
    <t>Staff Cook</t>
  </si>
  <si>
    <t>Stores</t>
  </si>
  <si>
    <t>Storekeeper</t>
  </si>
  <si>
    <t>Guest Relations</t>
  </si>
  <si>
    <t>Guest Relations - Assistant Manager</t>
  </si>
  <si>
    <t>Product and Design</t>
  </si>
  <si>
    <t>Senior Manager - Product</t>
  </si>
  <si>
    <t>Housekeeping</t>
  </si>
  <si>
    <t>Housekeeping Execuitve</t>
  </si>
  <si>
    <t>Engineering</t>
  </si>
  <si>
    <t>Multiskilled Technician</t>
  </si>
  <si>
    <t>Assistant Bartender</t>
  </si>
  <si>
    <t>Accounts Executive</t>
  </si>
  <si>
    <t>Information Technology</t>
  </si>
  <si>
    <t>IT - Executive</t>
  </si>
  <si>
    <t>Facility Engineer</t>
  </si>
  <si>
    <t>Restaurants Cafes</t>
  </si>
  <si>
    <t>Music</t>
  </si>
  <si>
    <t>Disc Jockey</t>
  </si>
  <si>
    <t>IT Manager</t>
  </si>
  <si>
    <t>Assistant Steward</t>
  </si>
  <si>
    <t>Projects</t>
  </si>
  <si>
    <t>Projects Manager</t>
  </si>
  <si>
    <t>Bar Manager</t>
  </si>
  <si>
    <t>Guest Relations Executive</t>
  </si>
  <si>
    <t>Head–Operations and Integration</t>
  </si>
  <si>
    <t>Human Resource</t>
  </si>
  <si>
    <t>Senior Manager - Human Resource</t>
  </si>
  <si>
    <t>Ventures</t>
  </si>
  <si>
    <t>FEBRUARY</t>
  </si>
  <si>
    <t>MARCH</t>
  </si>
  <si>
    <t>APRIL</t>
  </si>
  <si>
    <t>Intern</t>
  </si>
  <si>
    <t>Junior Sous Chef</t>
  </si>
  <si>
    <t>F and B Executive</t>
  </si>
  <si>
    <t>Server</t>
  </si>
  <si>
    <t>Assistant Restaurant Manager</t>
  </si>
  <si>
    <t>Sales Manager</t>
  </si>
  <si>
    <t>Senior manager- Operations</t>
  </si>
  <si>
    <t>Shift manager</t>
  </si>
  <si>
    <t xml:space="preserve">Transferred to R&amp;C </t>
  </si>
  <si>
    <t>Kitchen</t>
  </si>
  <si>
    <t>Head project</t>
  </si>
  <si>
    <t>Manager-event</t>
  </si>
  <si>
    <t>Assistant Manager -Marketing</t>
  </si>
  <si>
    <t xml:space="preserve">Assistant Bartender </t>
  </si>
  <si>
    <t>Senior Manager- Sales</t>
  </si>
  <si>
    <t>Gender</t>
  </si>
  <si>
    <t>Male</t>
  </si>
  <si>
    <t>Female</t>
  </si>
  <si>
    <t>NA</t>
  </si>
  <si>
    <t>No ID 1</t>
  </si>
  <si>
    <t>No ID 2</t>
  </si>
  <si>
    <t>No ID 3</t>
  </si>
  <si>
    <t>No ID 4</t>
  </si>
  <si>
    <t>No ID 5</t>
  </si>
  <si>
    <t>No ID 6</t>
  </si>
  <si>
    <t>ABC</t>
  </si>
  <si>
    <t>AB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</si>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</sst>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[$-14009]dd/mm/yyyy;@"/>
    <numFmt numFmtId="167" formatCode="[$-14009]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2" applyNumberFormat="1" applyFont="1" applyFill="1" applyBorder="1"/>
    <xf numFmtId="0" fontId="3" fillId="0" borderId="0" xfId="0" applyFont="1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3" fillId="0" borderId="0" xfId="0" applyFont="1" applyAlignment="1">
      <alignment horizontal="left"/>
    </xf>
    <xf numFmtId="165" fontId="3" fillId="0" borderId="0" xfId="1" applyNumberFormat="1" applyFont="1" applyFill="1" applyBorder="1"/>
    <xf numFmtId="1" fontId="3" fillId="0" borderId="0" xfId="0" applyNumberFormat="1" applyFont="1"/>
    <xf numFmtId="165" fontId="1" fillId="0" borderId="0" xfId="1" applyNumberFormat="1" applyFont="1" applyFill="1" applyBorder="1"/>
    <xf numFmtId="1" fontId="1" fillId="0" borderId="0" xfId="1" applyNumberFormat="1" applyFont="1" applyFill="1" applyBorder="1"/>
    <xf numFmtId="1" fontId="0" fillId="2" borderId="0" xfId="0" applyNumberFormat="1" applyFill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/>
    <xf numFmtId="165" fontId="0" fillId="2" borderId="0" xfId="1" applyNumberFormat="1" applyFont="1" applyFill="1" applyBorder="1"/>
    <xf numFmtId="164" fontId="1" fillId="2" borderId="0" xfId="1" applyNumberFormat="1" applyFont="1" applyFill="1" applyBorder="1"/>
    <xf numFmtId="166" fontId="3" fillId="0" borderId="0" xfId="0" applyNumberFormat="1" applyFont="1"/>
    <xf numFmtId="166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0" borderId="0" xfId="0" applyNumberFormat="1"/>
    <xf numFmtId="1" fontId="1" fillId="2" borderId="0" xfId="1" applyNumberFormat="1" applyFont="1" applyFill="1" applyBorder="1"/>
  </cellXfs>
  <cellStyles count="3">
    <cellStyle name="Comma" xfId="1" builtinId="3"/>
    <cellStyle name="Comma 2" xfId="2" xr:uid="{00000000-0005-0000-0000-000001000000}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[$-14009]dd/mm/yy;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9E1B5-C32B-4851-962D-AE5A50126859}" name="Table1" displayName="Table1" ref="A1:BK415" totalsRowShown="0" headerRowDxfId="0">
  <autoFilter ref="A1:BK415" xr:uid="{00000000-0009-0000-0000-000002000000}"/>
  <tableColumns count="63">
    <tableColumn id="1" xr3:uid="{61E7F089-F013-48EE-88E9-05F23FF057CF}" name="Month"/>
    <tableColumn id="2" xr3:uid="{8AF912C1-070A-41C2-80F0-8EB404159D0A}" name="Year" dataDxfId="38"/>
    <tableColumn id="3" xr3:uid="{A15FE124-F668-4D10-94C2-899B1087DB64}" name="Employee_Code" dataDxfId="37"/>
    <tableColumn id="4" xr3:uid="{D3E965B5-6436-47C0-AB1B-48D85C7A5C48}" name="Gender"/>
    <tableColumn id="5" xr3:uid="{E1106F99-D93C-4E65-9E97-5664C3CAF2A5}" name="Date_Of_Joining" dataDxfId="36"/>
    <tableColumn id="6" xr3:uid="{5F177477-B19C-41A1-9320-070F0C5C9152}" name="Date_Of_Leaving" dataDxfId="35"/>
    <tableColumn id="7" xr3:uid="{2DB97806-BDFE-47BE-85D0-E03766A11B16}" name="Company"/>
    <tableColumn id="8" xr3:uid="{62DEA804-3350-4B4B-8FE1-EF5AD427E8F5}" name="Department"/>
    <tableColumn id="9" xr3:uid="{586C5D1D-B481-41A5-A174-978645A7FA18}" name="Designation"/>
    <tableColumn id="10" xr3:uid="{144770F1-6CBF-4002-B2BA-CE5C1ED56DF1}" name="Group"/>
    <tableColumn id="11" xr3:uid="{D28FE485-83CF-47FD-941B-0325EDB699ED}" name="Location"/>
    <tableColumn id="12" xr3:uid="{351E3D6F-6648-4B78-AFF4-88CAF1C32968}" name="State" dataDxfId="34"/>
    <tableColumn id="13" xr3:uid="{C7144EB0-934A-4DD3-88E8-A9DE7A888C64}" name="PT_StateName" dataDxfId="33"/>
    <tableColumn id="14" xr3:uid="{3CC7348D-A272-4999-90CB-D044272B3997}" name="Days_Worked"/>
    <tableColumn id="15" xr3:uid="{C8A0FAFE-5EBA-43B8-963F-89FF87DE858B}" name="Arrears_Days" dataDxfId="32"/>
    <tableColumn id="16" xr3:uid="{6178F5EF-4EB2-44EA-A52E-3BB02E17B4A9}" name="LOP" dataDxfId="31"/>
    <tableColumn id="17" xr3:uid="{A1B0C483-0AD0-4D7E-B226-8E705FFAE356}" name="Basic_Salary" dataDxfId="30" dataCellStyle="Comma"/>
    <tableColumn id="18" xr3:uid="{2F38C53F-6850-497D-8B1D-6AF40136657C}" name="Arrears_Of_Basic_Salary" dataDxfId="29" dataCellStyle="Comma 2"/>
    <tableColumn id="19" xr3:uid="{C9134C17-BBF9-476E-9BE2-223E38E9EF63}" name="House_Rent_Allowance" dataDxfId="28" dataCellStyle="Comma 2"/>
    <tableColumn id="20" xr3:uid="{319A2173-B354-464E-8C2C-170357CC15EB}" name="Arrears_Of_House_Rent_Allowance" dataDxfId="27" dataCellStyle="Comma 2"/>
    <tableColumn id="21" xr3:uid="{05CE426B-7299-4D86-B82A-A4BA9EFC821B}" name="Special_Allowance" dataDxfId="26" dataCellStyle="Comma 2"/>
    <tableColumn id="22" xr3:uid="{FE1201BD-9886-40E4-8D07-5F44111B82F5}" name="Arrears_Of_Special_Allowance" dataDxfId="25" dataCellStyle="Comma 2"/>
    <tableColumn id="23" xr3:uid="{C6655F54-4CA0-4D20-923E-58A32AE33B22}" name="Medical" dataDxfId="24" dataCellStyle="Comma 2"/>
    <tableColumn id="24" xr3:uid="{5532E8D9-8959-4DA3-8588-779E1ED990A3}" name="Arrears_Of_Medical_Allowance" dataDxfId="23" dataCellStyle="Comma 2"/>
    <tableColumn id="25" xr3:uid="{7EFEAA81-081B-48C6-A893-646CF1C37581}" name="Conveyance_Allowance" dataDxfId="22" dataCellStyle="Comma 2"/>
    <tableColumn id="26" xr3:uid="{9D909ABE-6A93-4109-BC7D-A741B7C9B476}" name="Arrears_Of_Conveyance_Allowance" dataDxfId="21" dataCellStyle="Comma 2"/>
    <tableColumn id="27" xr3:uid="{AA6A209D-1F70-4AE8-9B29-4618E97481C8}" name="Other_Allowance" dataDxfId="20" dataCellStyle="Comma 2"/>
    <tableColumn id="28" xr3:uid="{4DF7B16F-0B53-4918-87D6-079E4D803431}" name="Arrears_Other_Allowance" dataDxfId="19" dataCellStyle="Comma 2"/>
    <tableColumn id="29" xr3:uid="{D1C3B2DA-3E8F-4A4A-9C9A-16CED7AA9FAB}" name="Monthly_Bonus" dataDxfId="18" dataCellStyle="Comma 2"/>
    <tableColumn id="30" xr3:uid="{8ABFA242-26CB-4B90-82E9-FBEFDC2EA0C1}" name="Arrears_Monthly_Bonus" dataDxfId="17" dataCellStyle="Comma 2"/>
    <tableColumn id="31" xr3:uid="{2B562E78-EE7F-4F90-B875-DD0BC4CF0C18}" name="Other_Earning" dataDxfId="16" dataCellStyle="Comma 2"/>
    <tableColumn id="32" xr3:uid="{1D5F7C41-FB48-419E-901A-BADFDDE62803}" name="Service_Charges" dataDxfId="15" dataCellStyle="Comma 2"/>
    <tableColumn id="33" xr3:uid="{C6D6D724-5FB1-4897-8067-B4D51BD909DE}" name="LTA_PAY" dataDxfId="14" dataCellStyle="Comma 2"/>
    <tableColumn id="34" xr3:uid="{1BE4C5E3-2B51-45DC-ABB0-CE2361F3ADC4}" name="BONUS" dataDxfId="13" dataCellStyle="Comma 2"/>
    <tableColumn id="35" xr3:uid="{1DA7461E-4597-43EE-828A-51C9E5D4FF67}" name="Employee_Referral" dataDxfId="12" dataCellStyle="Comma 2"/>
    <tableColumn id="36" xr3:uid="{95344231-7958-4C73-8102-5C26D4DB502A}" name="Variable_Pay" dataDxfId="11" dataCellStyle="Comma 2"/>
    <tableColumn id="37" xr3:uid="{078F11F9-A1A0-4825-ADB6-8A51244C9896}" name="Gratuity_Pay" dataDxfId="10" dataCellStyle="Comma 2"/>
    <tableColumn id="38" xr3:uid="{AB30CDBF-4A3F-42EF-8804-CAA2CBCB1E3C}" name="Festive_Bonus" dataDxfId="9" dataCellStyle="Comma 2"/>
    <tableColumn id="39" xr3:uid="{02289E46-0F99-4F9A-ADFC-13DA2B07D9F7}" name="Meal_Deduction" dataDxfId="8" dataCellStyle="Comma 2"/>
    <tableColumn id="40" xr3:uid="{76D65CEE-62FF-4DE4-8103-CC59A4517F4C}" name="One_Time_Pay" dataDxfId="7" dataCellStyle="Comma 2"/>
    <tableColumn id="41" xr3:uid="{53A934E7-7C1B-4E67-BE65-25F6E8AA96C7}" name="Hold_To_Release"/>
    <tableColumn id="42" xr3:uid="{BA13684F-A721-4417-AFDD-7F3EAA76C3E4}" name="Gross_Salary" dataDxfId="6"/>
    <tableColumn id="43" xr3:uid="{8676D812-3B90-42D7-9481-2A5CF9EFF094}" name="Loan_Deduction"/>
    <tableColumn id="44" xr3:uid="{56159CFF-80AE-45DF-A156-146284150C1F}" name="Festive_Bonus_Dddn"/>
    <tableColumn id="45" xr3:uid="{77533ABC-A560-4A2E-92AB-DD854316B9AD}" name="Other_Deduction"/>
    <tableColumn id="46" xr3:uid="{3BFA87EF-0321-4BCE-B44A-59E91257D14F}" name="Service_Charge_Ded" dataDxfId="5"/>
    <tableColumn id="47" xr3:uid="{CBB030B9-8208-4778-9ACD-48332F6B5225}" name="Employee_Referral_Ded" dataDxfId="4"/>
    <tableColumn id="48" xr3:uid="{40EF278E-38A9-4953-B71A-88E623B46FF1}" name="PF_ded" dataDxfId="3">
      <calculatedColumnFormula>0.12*(Q2+U2)</calculatedColumnFormula>
    </tableColumn>
    <tableColumn id="49" xr3:uid="{C93B8692-66C7-4651-9DFF-FA62CA084266}" name="ArrPf_Ded"/>
    <tableColumn id="50" xr3:uid="{A462088A-B368-4AF0-8539-C0CCEE102139}" name="VPF_ded"/>
    <tableColumn id="51" xr3:uid="{A1A8AEB2-2E55-46A6-AC0F-737DE27C6A7F}" name="ArrVPF_ded"/>
    <tableColumn id="52" xr3:uid="{830501D4-9F5F-44C4-9913-D763D27D993E}" name="ESIC_ded"/>
    <tableColumn id="53" xr3:uid="{AB18BB09-22B1-419F-9F7A-4450CD1331C4}" name="ArrEsic_Ded"/>
    <tableColumn id="54" xr3:uid="{517E3A27-0979-4E3F-A534-F3E28E1D706A}" name="PT_ded"/>
    <tableColumn id="55" xr3:uid="{F1E4B9EE-06EC-4804-B6B4-B59F17309A3E}" name="ArrPt_Ded"/>
    <tableColumn id="56" xr3:uid="{95A35D48-14AE-475E-8016-F5E4EFABAA7D}" name="Lwf_Ded"/>
    <tableColumn id="57" xr3:uid="{B7B99D24-EF63-49BA-A59B-D136852CC59D}" name="ArrLwf_Ded"/>
    <tableColumn id="58" xr3:uid="{3292E8DD-27D1-4837-8A8F-19F869F902D0}" name="TDS_ded"/>
    <tableColumn id="59" xr3:uid="{F5CDEFBC-68BB-4994-9B5E-1D14370D4162}" name="Surcharge_ded"/>
    <tableColumn id="60" xr3:uid="{D713EE15-B82C-4C51-BDE9-DC1EB4DAC15A}" name="Cess_ded"/>
    <tableColumn id="61" xr3:uid="{7A5845A8-F756-4E25-A090-3A728D8C9DD2}" name="IT_ded"/>
    <tableColumn id="62" xr3:uid="{C13657C0-C619-4717-8438-B5E13E8158FD}" name="Total_Deduction" dataDxfId="2">
      <calculatedColumnFormula>SUM(AQ2:BI2)</calculatedColumnFormula>
    </tableColumn>
    <tableColumn id="63" xr3:uid="{736CEE1E-8E6A-48D4-96DA-3B5710FC76D0}" name="Net_Salary" dataDxfId="1">
      <calculatedColumnFormula>AP2-BJ2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56"/>
  <sheetViews>
    <sheetView tabSelected="1" workbookViewId="0">
      <selection activeCell="G13" sqref="G13"/>
    </sheetView>
  </sheetViews>
  <sheetFormatPr defaultColWidth="9.109375" defaultRowHeight="14.4" x14ac:dyDescent="0.3"/>
  <cols>
    <col min="1" max="1" width="15.5546875" customWidth="1"/>
    <col min="2" max="2" width="15.5546875" style="1" customWidth="1"/>
    <col min="3" max="3" width="16.5546875" style="1" customWidth="1"/>
    <col min="4" max="4" width="15.5546875" style="1" customWidth="1"/>
    <col min="5" max="5" width="18" style="19" bestFit="1" customWidth="1"/>
    <col min="6" max="6" width="17.21875" style="28" customWidth="1"/>
    <col min="7" max="7" width="19.88671875" bestFit="1" customWidth="1"/>
    <col min="8" max="8" width="22.5546875" bestFit="1" customWidth="1"/>
    <col min="9" max="9" width="41.33203125" bestFit="1" customWidth="1"/>
    <col min="10" max="10" width="8.109375" customWidth="1"/>
    <col min="11" max="11" width="10.109375" customWidth="1"/>
    <col min="12" max="12" width="12" bestFit="1" customWidth="1"/>
    <col min="13" max="13" width="15.33203125" customWidth="1"/>
    <col min="14" max="14" width="14.5546875" customWidth="1"/>
    <col min="15" max="15" width="13.88671875" customWidth="1"/>
    <col min="16" max="16" width="6.21875" customWidth="1"/>
    <col min="17" max="17" width="13.21875" customWidth="1"/>
    <col min="18" max="18" width="23.21875" customWidth="1"/>
    <col min="19" max="19" width="22.6640625" customWidth="1"/>
    <col min="20" max="20" width="33.21875" bestFit="1" customWidth="1"/>
    <col min="21" max="21" width="18.44140625" customWidth="1"/>
    <col min="22" max="22" width="28.6640625" bestFit="1" customWidth="1"/>
    <col min="23" max="23" width="9.5546875" customWidth="1"/>
    <col min="24" max="24" width="29.44140625" bestFit="1" customWidth="1"/>
    <col min="25" max="25" width="22.88671875" customWidth="1"/>
    <col min="26" max="26" width="33.21875" bestFit="1" customWidth="1"/>
    <col min="27" max="27" width="17.33203125" customWidth="1"/>
    <col min="28" max="28" width="24.33203125" bestFit="1" customWidth="1"/>
    <col min="29" max="29" width="16.33203125" customWidth="1"/>
    <col min="30" max="30" width="23.33203125" customWidth="1"/>
    <col min="31" max="31" width="15" customWidth="1"/>
    <col min="32" max="32" width="16.5546875" customWidth="1"/>
    <col min="33" max="33" width="10.33203125" customWidth="1"/>
    <col min="34" max="34" width="9" customWidth="1"/>
    <col min="35" max="35" width="18.77734375" customWidth="1"/>
    <col min="36" max="36" width="13.88671875" customWidth="1"/>
    <col min="37" max="37" width="13.77734375" customWidth="1"/>
    <col min="38" max="38" width="14.88671875" customWidth="1"/>
    <col min="39" max="39" width="16.77734375" customWidth="1"/>
    <col min="40" max="40" width="15.5546875" customWidth="1"/>
    <col min="41" max="41" width="17.21875" customWidth="1"/>
    <col min="42" max="42" width="13.5546875" customWidth="1"/>
    <col min="43" max="43" width="16.6640625" customWidth="1"/>
    <col min="44" max="44" width="20.44140625" customWidth="1"/>
    <col min="45" max="45" width="17.33203125" customWidth="1"/>
    <col min="46" max="46" width="20.109375" customWidth="1"/>
    <col min="47" max="47" width="23.109375" style="2" customWidth="1"/>
    <col min="48" max="48" width="9.109375" customWidth="1"/>
    <col min="49" max="49" width="11.5546875" customWidth="1"/>
    <col min="50" max="50" width="10.33203125" customWidth="1"/>
    <col min="51" max="51" width="12.88671875" customWidth="1"/>
    <col min="52" max="52" width="10.77734375" customWidth="1"/>
    <col min="53" max="53" width="12.88671875" customWidth="1"/>
    <col min="54" max="54" width="9.21875" customWidth="1"/>
    <col min="55" max="55" width="11.5546875" customWidth="1"/>
    <col min="56" max="56" width="10.21875" customWidth="1"/>
    <col min="57" max="57" width="12.77734375" customWidth="1"/>
    <col min="58" max="58" width="10.33203125" customWidth="1"/>
    <col min="59" max="59" width="15.5546875" customWidth="1"/>
    <col min="60" max="60" width="10.77734375" customWidth="1"/>
    <col min="61" max="61" width="8.6640625" customWidth="1"/>
    <col min="62" max="62" width="16.77734375" customWidth="1"/>
    <col min="63" max="63" width="16.5546875" bestFit="1" customWidth="1"/>
  </cols>
  <sheetData>
    <row r="1" spans="1:63" s="4" customFormat="1" x14ac:dyDescent="0.3">
      <c r="A1" s="4" t="s">
        <v>0</v>
      </c>
      <c r="B1" s="7" t="s">
        <v>1</v>
      </c>
      <c r="C1" s="7" t="s">
        <v>2</v>
      </c>
      <c r="D1" t="s">
        <v>152</v>
      </c>
      <c r="E1" s="18" t="s">
        <v>3</v>
      </c>
      <c r="F1" s="2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9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42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9" t="s">
        <v>43</v>
      </c>
      <c r="AT1" s="9" t="s">
        <v>44</v>
      </c>
      <c r="AU1" s="9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9" t="s">
        <v>60</v>
      </c>
      <c r="BK1" s="4" t="s">
        <v>61</v>
      </c>
    </row>
    <row r="2" spans="1:63" x14ac:dyDescent="0.3">
      <c r="A2" t="s">
        <v>62</v>
      </c>
      <c r="B2" s="1">
        <v>2023</v>
      </c>
      <c r="C2" s="1">
        <v>110001</v>
      </c>
      <c r="D2" t="s">
        <v>153</v>
      </c>
      <c r="E2" s="20">
        <v>44613</v>
      </c>
      <c r="F2" s="20" t="s">
        <v>63</v>
      </c>
      <c r="G2" t="s">
        <v>162</v>
      </c>
      <c r="H2" t="s">
        <v>64</v>
      </c>
      <c r="I2" t="s">
        <v>65</v>
      </c>
      <c r="J2" t="s">
        <v>163</v>
      </c>
      <c r="K2" t="s">
        <v>164</v>
      </c>
      <c r="L2" t="s">
        <v>66</v>
      </c>
      <c r="M2" t="s">
        <v>66</v>
      </c>
      <c r="N2">
        <v>31</v>
      </c>
      <c r="O2">
        <v>0</v>
      </c>
      <c r="P2">
        <v>0</v>
      </c>
      <c r="Q2">
        <v>79342</v>
      </c>
      <c r="R2">
        <v>0</v>
      </c>
      <c r="S2">
        <v>30000</v>
      </c>
      <c r="T2">
        <v>0</v>
      </c>
      <c r="U2">
        <v>8942</v>
      </c>
      <c r="V2">
        <v>0</v>
      </c>
      <c r="W2">
        <v>850</v>
      </c>
      <c r="X2">
        <v>0</v>
      </c>
      <c r="Y2">
        <v>1100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s="2">
        <f>SUM(Q2:AO2)</f>
        <v>120234</v>
      </c>
      <c r="AQ2">
        <v>0</v>
      </c>
      <c r="AR2">
        <v>0</v>
      </c>
      <c r="AS2" s="2">
        <v>2272.33</v>
      </c>
      <c r="AT2" s="2">
        <v>0</v>
      </c>
      <c r="AU2" s="2">
        <v>0</v>
      </c>
      <c r="AV2" s="2">
        <f>0.12*(Q2+U2)</f>
        <v>10594.08</v>
      </c>
      <c r="AW2">
        <v>0</v>
      </c>
      <c r="AX2">
        <v>0</v>
      </c>
      <c r="AY2">
        <v>0</v>
      </c>
      <c r="AZ2">
        <v>0</v>
      </c>
      <c r="BA2">
        <v>0</v>
      </c>
      <c r="BB2">
        <v>200</v>
      </c>
      <c r="BC2">
        <v>0</v>
      </c>
      <c r="BD2">
        <v>0</v>
      </c>
      <c r="BE2">
        <v>0</v>
      </c>
      <c r="BF2">
        <v>30433</v>
      </c>
      <c r="BG2">
        <v>0</v>
      </c>
      <c r="BH2">
        <v>1217</v>
      </c>
      <c r="BI2">
        <v>31650</v>
      </c>
      <c r="BJ2" s="2">
        <f>SUM(AQ2:BI2)</f>
        <v>76366.41</v>
      </c>
      <c r="BK2" s="2">
        <f>AP2-BJ2</f>
        <v>43867.59</v>
      </c>
    </row>
    <row r="3" spans="1:63" x14ac:dyDescent="0.3">
      <c r="A3" t="s">
        <v>62</v>
      </c>
      <c r="B3" s="1">
        <v>2023</v>
      </c>
      <c r="C3" s="1">
        <v>110002</v>
      </c>
      <c r="D3" t="s">
        <v>154</v>
      </c>
      <c r="E3" s="20">
        <v>43663</v>
      </c>
      <c r="F3" s="20" t="s">
        <v>63</v>
      </c>
      <c r="G3" t="s">
        <v>162</v>
      </c>
      <c r="H3" t="s">
        <v>67</v>
      </c>
      <c r="I3" t="s">
        <v>68</v>
      </c>
      <c r="J3" t="s">
        <v>163</v>
      </c>
      <c r="K3" t="s">
        <v>164</v>
      </c>
      <c r="L3" t="s">
        <v>66</v>
      </c>
      <c r="M3" t="s">
        <v>66</v>
      </c>
      <c r="N3">
        <v>31</v>
      </c>
      <c r="O3">
        <v>0</v>
      </c>
      <c r="P3">
        <v>0</v>
      </c>
      <c r="Q3">
        <v>14263</v>
      </c>
      <c r="R3">
        <v>0</v>
      </c>
      <c r="S3">
        <v>15713</v>
      </c>
      <c r="T3">
        <v>0</v>
      </c>
      <c r="U3">
        <v>23294</v>
      </c>
      <c r="V3">
        <v>0</v>
      </c>
      <c r="W3">
        <v>850</v>
      </c>
      <c r="X3">
        <v>0</v>
      </c>
      <c r="Y3">
        <v>11010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2">
        <f t="shared" ref="AP3:AP66" si="0">SUM(Q3:AO3)</f>
        <v>65130</v>
      </c>
      <c r="AQ3">
        <v>0</v>
      </c>
      <c r="AR3">
        <v>0</v>
      </c>
      <c r="AS3" s="2">
        <v>2098</v>
      </c>
      <c r="AT3" s="2">
        <v>0</v>
      </c>
      <c r="AU3" s="2">
        <v>0</v>
      </c>
      <c r="AV3" s="2">
        <f t="shared" ref="AV3:AV66" si="1">0.12*(Q3+U3)</f>
        <v>4506.84</v>
      </c>
      <c r="AW3">
        <v>0</v>
      </c>
      <c r="AX3">
        <v>0</v>
      </c>
      <c r="AY3">
        <v>0</v>
      </c>
      <c r="AZ3">
        <v>0</v>
      </c>
      <c r="BA3">
        <v>0</v>
      </c>
      <c r="BB3">
        <v>200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f t="shared" ref="BJ3:BJ66" si="2">SUM(AQ3:BI3)</f>
        <v>6804.84</v>
      </c>
      <c r="BK3" s="2">
        <f t="shared" ref="BK3:BK66" si="3">AP3-BJ3</f>
        <v>58325.16</v>
      </c>
    </row>
    <row r="4" spans="1:63" x14ac:dyDescent="0.3">
      <c r="A4" t="s">
        <v>62</v>
      </c>
      <c r="B4" s="1">
        <v>2023</v>
      </c>
      <c r="C4" s="1">
        <v>110003</v>
      </c>
      <c r="D4" t="s">
        <v>153</v>
      </c>
      <c r="E4" s="20">
        <v>43878</v>
      </c>
      <c r="F4" s="20" t="s">
        <v>63</v>
      </c>
      <c r="G4" t="s">
        <v>162</v>
      </c>
      <c r="H4" t="s">
        <v>69</v>
      </c>
      <c r="I4" t="s">
        <v>70</v>
      </c>
      <c r="J4" t="s">
        <v>163</v>
      </c>
      <c r="K4" t="s">
        <v>164</v>
      </c>
      <c r="L4" t="s">
        <v>66</v>
      </c>
      <c r="M4" t="s">
        <v>66</v>
      </c>
      <c r="N4">
        <v>31</v>
      </c>
      <c r="O4">
        <v>0</v>
      </c>
      <c r="P4">
        <v>0</v>
      </c>
      <c r="Q4">
        <v>12890</v>
      </c>
      <c r="R4">
        <v>0</v>
      </c>
      <c r="S4">
        <v>8250</v>
      </c>
      <c r="T4">
        <v>0</v>
      </c>
      <c r="U4">
        <v>1871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2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2">
        <f t="shared" si="0"/>
        <v>23011</v>
      </c>
      <c r="AQ4">
        <v>0</v>
      </c>
      <c r="AR4">
        <v>0</v>
      </c>
      <c r="AS4" s="2">
        <v>2098</v>
      </c>
      <c r="AT4" s="2">
        <v>0</v>
      </c>
      <c r="AU4" s="2">
        <v>0</v>
      </c>
      <c r="AV4" s="2">
        <f t="shared" si="1"/>
        <v>1771.32</v>
      </c>
      <c r="AW4">
        <v>0</v>
      </c>
      <c r="AX4">
        <v>0</v>
      </c>
      <c r="AY4">
        <v>0</v>
      </c>
      <c r="AZ4">
        <v>0</v>
      </c>
      <c r="BA4">
        <v>0</v>
      </c>
      <c r="BB4">
        <v>200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2">
        <f t="shared" si="2"/>
        <v>4069.3199999999997</v>
      </c>
      <c r="BK4" s="2">
        <f t="shared" si="3"/>
        <v>18941.68</v>
      </c>
    </row>
    <row r="5" spans="1:63" x14ac:dyDescent="0.3">
      <c r="A5" t="s">
        <v>62</v>
      </c>
      <c r="B5" s="1">
        <v>2023</v>
      </c>
      <c r="C5" s="1">
        <v>110004</v>
      </c>
      <c r="D5" t="s">
        <v>153</v>
      </c>
      <c r="E5" s="20">
        <v>43885</v>
      </c>
      <c r="F5" s="20" t="s">
        <v>63</v>
      </c>
      <c r="G5" t="s">
        <v>162</v>
      </c>
      <c r="H5" t="s">
        <v>67</v>
      </c>
      <c r="I5" t="s">
        <v>71</v>
      </c>
      <c r="J5" t="s">
        <v>163</v>
      </c>
      <c r="K5" t="s">
        <v>164</v>
      </c>
      <c r="L5" t="s">
        <v>66</v>
      </c>
      <c r="M5" t="s">
        <v>66</v>
      </c>
      <c r="N5">
        <v>31</v>
      </c>
      <c r="O5">
        <v>0</v>
      </c>
      <c r="P5">
        <v>0</v>
      </c>
      <c r="Q5">
        <v>151340</v>
      </c>
      <c r="R5">
        <v>0</v>
      </c>
      <c r="S5">
        <v>85067</v>
      </c>
      <c r="T5">
        <v>0</v>
      </c>
      <c r="U5">
        <v>145708</v>
      </c>
      <c r="V5">
        <v>0</v>
      </c>
      <c r="W5">
        <v>850</v>
      </c>
      <c r="X5">
        <v>0</v>
      </c>
      <c r="Y5">
        <v>1100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2">
        <f t="shared" si="0"/>
        <v>384065</v>
      </c>
      <c r="AQ5">
        <v>0</v>
      </c>
      <c r="AR5">
        <v>0</v>
      </c>
      <c r="AS5" s="2">
        <v>0</v>
      </c>
      <c r="AT5" s="2">
        <v>0</v>
      </c>
      <c r="AU5" s="2">
        <v>0</v>
      </c>
      <c r="AV5" s="2">
        <f t="shared" si="1"/>
        <v>35645.760000000002</v>
      </c>
      <c r="AW5">
        <v>0</v>
      </c>
      <c r="AX5">
        <v>0</v>
      </c>
      <c r="AY5">
        <v>0</v>
      </c>
      <c r="AZ5">
        <v>0</v>
      </c>
      <c r="BA5">
        <v>0</v>
      </c>
      <c r="BB5">
        <v>200</v>
      </c>
      <c r="BC5">
        <v>0</v>
      </c>
      <c r="BD5">
        <v>0</v>
      </c>
      <c r="BE5">
        <v>0</v>
      </c>
      <c r="BF5">
        <v>87988</v>
      </c>
      <c r="BG5">
        <v>0</v>
      </c>
      <c r="BH5">
        <v>3519</v>
      </c>
      <c r="BI5">
        <v>91507</v>
      </c>
      <c r="BJ5" s="2">
        <f t="shared" si="2"/>
        <v>218859.76</v>
      </c>
      <c r="BK5" s="2">
        <f t="shared" si="3"/>
        <v>165205.24</v>
      </c>
    </row>
    <row r="6" spans="1:63" x14ac:dyDescent="0.3">
      <c r="A6" t="s">
        <v>62</v>
      </c>
      <c r="B6" s="1">
        <v>2023</v>
      </c>
      <c r="C6" s="1">
        <v>110005</v>
      </c>
      <c r="D6" t="s">
        <v>154</v>
      </c>
      <c r="E6" s="20">
        <v>44260</v>
      </c>
      <c r="F6" s="20" t="s">
        <v>63</v>
      </c>
      <c r="G6" t="s">
        <v>162</v>
      </c>
      <c r="H6" t="s">
        <v>72</v>
      </c>
      <c r="I6" t="s">
        <v>73</v>
      </c>
      <c r="J6" t="s">
        <v>163</v>
      </c>
      <c r="K6" t="s">
        <v>164</v>
      </c>
      <c r="L6" t="s">
        <v>66</v>
      </c>
      <c r="M6" t="s">
        <v>66</v>
      </c>
      <c r="N6">
        <v>31</v>
      </c>
      <c r="O6">
        <v>0</v>
      </c>
      <c r="P6">
        <v>0</v>
      </c>
      <c r="Q6">
        <v>150000</v>
      </c>
      <c r="R6">
        <v>0</v>
      </c>
      <c r="S6">
        <v>75000</v>
      </c>
      <c r="T6">
        <v>0</v>
      </c>
      <c r="U6">
        <v>34000</v>
      </c>
      <c r="V6">
        <v>0</v>
      </c>
      <c r="W6">
        <v>850</v>
      </c>
      <c r="X6">
        <v>0</v>
      </c>
      <c r="Y6">
        <v>1100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</v>
      </c>
      <c r="AG6">
        <v>0</v>
      </c>
      <c r="AH6">
        <v>82643</v>
      </c>
      <c r="AI6">
        <v>0</v>
      </c>
      <c r="AJ6">
        <v>7000</v>
      </c>
      <c r="AK6">
        <v>0</v>
      </c>
      <c r="AL6">
        <v>0</v>
      </c>
      <c r="AM6">
        <v>0</v>
      </c>
      <c r="AN6">
        <v>0</v>
      </c>
      <c r="AO6">
        <v>0</v>
      </c>
      <c r="AP6" s="2">
        <f t="shared" si="0"/>
        <v>350593</v>
      </c>
      <c r="AQ6">
        <v>0</v>
      </c>
      <c r="AR6">
        <v>0</v>
      </c>
      <c r="AS6" s="2">
        <v>0</v>
      </c>
      <c r="AT6" s="2">
        <v>0</v>
      </c>
      <c r="AU6" s="2">
        <v>0</v>
      </c>
      <c r="AV6" s="2">
        <f t="shared" si="1"/>
        <v>22080</v>
      </c>
      <c r="AW6">
        <v>0</v>
      </c>
      <c r="AX6">
        <v>0</v>
      </c>
      <c r="AY6">
        <v>0</v>
      </c>
      <c r="AZ6">
        <v>0</v>
      </c>
      <c r="BA6">
        <v>0</v>
      </c>
      <c r="BB6">
        <v>200</v>
      </c>
      <c r="BC6">
        <v>0</v>
      </c>
      <c r="BD6">
        <v>0</v>
      </c>
      <c r="BE6">
        <v>0</v>
      </c>
      <c r="BF6">
        <v>156821</v>
      </c>
      <c r="BG6">
        <v>0</v>
      </c>
      <c r="BH6">
        <v>6273</v>
      </c>
      <c r="BI6">
        <v>163094</v>
      </c>
      <c r="BJ6" s="2">
        <f t="shared" si="2"/>
        <v>348468</v>
      </c>
      <c r="BK6" s="2">
        <f t="shared" si="3"/>
        <v>2125</v>
      </c>
    </row>
    <row r="7" spans="1:63" x14ac:dyDescent="0.3">
      <c r="A7" t="s">
        <v>62</v>
      </c>
      <c r="B7" s="1">
        <v>2023</v>
      </c>
      <c r="C7" s="1">
        <v>110006</v>
      </c>
      <c r="D7" t="s">
        <v>154</v>
      </c>
      <c r="E7" s="20">
        <v>44265</v>
      </c>
      <c r="F7" s="20" t="s">
        <v>63</v>
      </c>
      <c r="G7" t="s">
        <v>162</v>
      </c>
      <c r="H7" t="s">
        <v>64</v>
      </c>
      <c r="I7" t="s">
        <v>74</v>
      </c>
      <c r="J7" t="s">
        <v>163</v>
      </c>
      <c r="K7" t="s">
        <v>164</v>
      </c>
      <c r="L7" t="s">
        <v>66</v>
      </c>
      <c r="M7" t="s">
        <v>66</v>
      </c>
      <c r="N7">
        <v>31</v>
      </c>
      <c r="O7">
        <v>0</v>
      </c>
      <c r="P7">
        <v>0</v>
      </c>
      <c r="Q7">
        <v>56203</v>
      </c>
      <c r="R7">
        <v>0</v>
      </c>
      <c r="S7">
        <v>20847</v>
      </c>
      <c r="T7">
        <v>0</v>
      </c>
      <c r="U7">
        <v>31835</v>
      </c>
      <c r="V7">
        <v>0</v>
      </c>
      <c r="W7">
        <v>850</v>
      </c>
      <c r="X7">
        <v>0</v>
      </c>
      <c r="Y7">
        <v>1100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2">
        <f t="shared" si="0"/>
        <v>110835</v>
      </c>
      <c r="AQ7">
        <v>0</v>
      </c>
      <c r="AR7">
        <v>0</v>
      </c>
      <c r="AS7" s="2">
        <v>0</v>
      </c>
      <c r="AT7" s="2">
        <v>0</v>
      </c>
      <c r="AU7" s="2">
        <v>0</v>
      </c>
      <c r="AV7" s="2">
        <f t="shared" si="1"/>
        <v>10564.56</v>
      </c>
      <c r="AW7">
        <v>0</v>
      </c>
      <c r="AX7">
        <v>0</v>
      </c>
      <c r="AY7">
        <v>0</v>
      </c>
      <c r="AZ7">
        <v>0</v>
      </c>
      <c r="BA7">
        <v>0</v>
      </c>
      <c r="BB7">
        <v>200</v>
      </c>
      <c r="BC7">
        <v>0</v>
      </c>
      <c r="BD7">
        <v>0</v>
      </c>
      <c r="BE7">
        <v>0</v>
      </c>
      <c r="BF7">
        <v>2393</v>
      </c>
      <c r="BG7">
        <v>0</v>
      </c>
      <c r="BH7">
        <v>95</v>
      </c>
      <c r="BI7">
        <v>2488</v>
      </c>
      <c r="BJ7" s="2">
        <f t="shared" si="2"/>
        <v>15740.56</v>
      </c>
      <c r="BK7" s="2">
        <f t="shared" si="3"/>
        <v>95094.44</v>
      </c>
    </row>
    <row r="8" spans="1:63" x14ac:dyDescent="0.3">
      <c r="A8" t="s">
        <v>62</v>
      </c>
      <c r="B8" s="1">
        <v>2023</v>
      </c>
      <c r="C8" s="1">
        <v>110007</v>
      </c>
      <c r="D8" t="s">
        <v>153</v>
      </c>
      <c r="E8" s="20">
        <v>44270</v>
      </c>
      <c r="F8" s="20" t="s">
        <v>63</v>
      </c>
      <c r="G8" t="s">
        <v>162</v>
      </c>
      <c r="H8" t="s">
        <v>75</v>
      </c>
      <c r="I8" t="s">
        <v>76</v>
      </c>
      <c r="J8" t="s">
        <v>163</v>
      </c>
      <c r="K8" t="s">
        <v>164</v>
      </c>
      <c r="L8" t="s">
        <v>66</v>
      </c>
      <c r="M8" t="s">
        <v>66</v>
      </c>
      <c r="N8">
        <v>31</v>
      </c>
      <c r="O8">
        <v>0</v>
      </c>
      <c r="P8">
        <v>0</v>
      </c>
      <c r="Q8">
        <v>12389</v>
      </c>
      <c r="R8">
        <v>0</v>
      </c>
      <c r="S8">
        <v>25795</v>
      </c>
      <c r="T8">
        <v>0</v>
      </c>
      <c r="U8">
        <v>48128</v>
      </c>
      <c r="V8">
        <v>0</v>
      </c>
      <c r="W8">
        <v>850</v>
      </c>
      <c r="X8">
        <v>0</v>
      </c>
      <c r="Y8">
        <v>1100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5544.22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">
        <f t="shared" si="0"/>
        <v>93806.22</v>
      </c>
      <c r="AQ8">
        <v>0</v>
      </c>
      <c r="AR8">
        <v>0</v>
      </c>
      <c r="AS8" s="2">
        <v>0</v>
      </c>
      <c r="AT8" s="2">
        <v>5544.22</v>
      </c>
      <c r="AU8" s="2">
        <v>0</v>
      </c>
      <c r="AV8" s="2">
        <f t="shared" si="1"/>
        <v>7262.04</v>
      </c>
      <c r="AW8">
        <v>0</v>
      </c>
      <c r="AX8">
        <v>0</v>
      </c>
      <c r="AY8">
        <v>0</v>
      </c>
      <c r="AZ8">
        <v>0</v>
      </c>
      <c r="BA8">
        <v>0</v>
      </c>
      <c r="BB8">
        <v>200</v>
      </c>
      <c r="BC8">
        <v>0</v>
      </c>
      <c r="BD8">
        <v>0</v>
      </c>
      <c r="BE8">
        <v>0</v>
      </c>
      <c r="BF8">
        <v>25125</v>
      </c>
      <c r="BG8">
        <v>0</v>
      </c>
      <c r="BH8">
        <v>1005</v>
      </c>
      <c r="BI8">
        <v>26130</v>
      </c>
      <c r="BJ8" s="2">
        <f t="shared" si="2"/>
        <v>65266.26</v>
      </c>
      <c r="BK8" s="2">
        <f t="shared" si="3"/>
        <v>28539.96</v>
      </c>
    </row>
    <row r="9" spans="1:63" x14ac:dyDescent="0.3">
      <c r="A9" t="s">
        <v>62</v>
      </c>
      <c r="B9" s="1">
        <v>2023</v>
      </c>
      <c r="C9" s="1">
        <v>110008</v>
      </c>
      <c r="D9" t="s">
        <v>153</v>
      </c>
      <c r="E9" s="20">
        <v>44278</v>
      </c>
      <c r="F9" s="20" t="s">
        <v>63</v>
      </c>
      <c r="G9" t="s">
        <v>162</v>
      </c>
      <c r="H9" t="s">
        <v>77</v>
      </c>
      <c r="I9" t="s">
        <v>78</v>
      </c>
      <c r="J9" t="s">
        <v>163</v>
      </c>
      <c r="K9" t="s">
        <v>164</v>
      </c>
      <c r="L9" t="s">
        <v>66</v>
      </c>
      <c r="M9" t="s">
        <v>66</v>
      </c>
      <c r="N9">
        <v>31</v>
      </c>
      <c r="O9">
        <v>0</v>
      </c>
      <c r="P9">
        <v>0</v>
      </c>
      <c r="Q9">
        <v>56789</v>
      </c>
      <c r="R9">
        <v>0</v>
      </c>
      <c r="S9">
        <v>12548</v>
      </c>
      <c r="T9">
        <v>0</v>
      </c>
      <c r="U9">
        <v>22355</v>
      </c>
      <c r="V9">
        <v>0</v>
      </c>
      <c r="W9">
        <v>850</v>
      </c>
      <c r="X9">
        <v>0</v>
      </c>
      <c r="Y9">
        <v>1100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2">
        <v>7777.79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">
        <f t="shared" si="0"/>
        <v>101419.79</v>
      </c>
      <c r="AQ9">
        <v>0</v>
      </c>
      <c r="AR9">
        <v>0</v>
      </c>
      <c r="AS9" s="2">
        <v>4038.67</v>
      </c>
      <c r="AT9" s="2">
        <v>7777.79</v>
      </c>
      <c r="AU9" s="2">
        <v>0</v>
      </c>
      <c r="AV9" s="2">
        <f t="shared" si="1"/>
        <v>9497.2799999999988</v>
      </c>
      <c r="AW9">
        <v>0</v>
      </c>
      <c r="AX9">
        <v>0</v>
      </c>
      <c r="AY9">
        <v>0</v>
      </c>
      <c r="AZ9">
        <v>0</v>
      </c>
      <c r="BA9">
        <v>0</v>
      </c>
      <c r="BB9">
        <v>200</v>
      </c>
      <c r="BC9">
        <v>0</v>
      </c>
      <c r="BD9">
        <v>0</v>
      </c>
      <c r="BE9">
        <v>0</v>
      </c>
      <c r="BF9">
        <v>5070</v>
      </c>
      <c r="BG9">
        <v>0</v>
      </c>
      <c r="BH9">
        <v>203</v>
      </c>
      <c r="BI9">
        <v>5273</v>
      </c>
      <c r="BJ9" s="2">
        <f t="shared" si="2"/>
        <v>32059.739999999998</v>
      </c>
      <c r="BK9" s="2">
        <f t="shared" si="3"/>
        <v>69360.049999999988</v>
      </c>
    </row>
    <row r="10" spans="1:63" x14ac:dyDescent="0.3">
      <c r="A10" t="s">
        <v>62</v>
      </c>
      <c r="B10" s="1">
        <v>2023</v>
      </c>
      <c r="C10" s="1">
        <v>110009</v>
      </c>
      <c r="D10" t="s">
        <v>153</v>
      </c>
      <c r="E10" s="20">
        <v>44287</v>
      </c>
      <c r="F10" s="20" t="s">
        <v>63</v>
      </c>
      <c r="G10" t="s">
        <v>162</v>
      </c>
      <c r="H10" t="s">
        <v>79</v>
      </c>
      <c r="I10" t="s">
        <v>80</v>
      </c>
      <c r="J10" t="s">
        <v>163</v>
      </c>
      <c r="K10" t="s">
        <v>164</v>
      </c>
      <c r="L10" t="s">
        <v>66</v>
      </c>
      <c r="M10" t="s">
        <v>66</v>
      </c>
      <c r="N10">
        <v>31</v>
      </c>
      <c r="O10">
        <v>0</v>
      </c>
      <c r="P10">
        <v>0</v>
      </c>
      <c r="Q10">
        <v>45678</v>
      </c>
      <c r="R10">
        <v>0</v>
      </c>
      <c r="S10">
        <v>14296</v>
      </c>
      <c r="T10">
        <v>0</v>
      </c>
      <c r="U10">
        <v>24236</v>
      </c>
      <c r="V10">
        <v>0</v>
      </c>
      <c r="W10">
        <v>850</v>
      </c>
      <c r="X10">
        <v>0</v>
      </c>
      <c r="Y10">
        <v>1100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2">
        <v>7777.79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">
        <f t="shared" si="0"/>
        <v>93937.79</v>
      </c>
      <c r="AQ10">
        <v>7778</v>
      </c>
      <c r="AR10">
        <v>0</v>
      </c>
      <c r="AS10" s="2">
        <v>4038.67</v>
      </c>
      <c r="AT10" s="2">
        <v>7777.79</v>
      </c>
      <c r="AU10" s="2">
        <v>0</v>
      </c>
      <c r="AV10" s="2">
        <f t="shared" si="1"/>
        <v>8389.68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200</v>
      </c>
      <c r="BC10">
        <v>0</v>
      </c>
      <c r="BD10">
        <v>0</v>
      </c>
      <c r="BE10">
        <v>0</v>
      </c>
      <c r="BF10">
        <v>6539</v>
      </c>
      <c r="BG10">
        <v>0</v>
      </c>
      <c r="BH10">
        <v>261</v>
      </c>
      <c r="BI10">
        <v>6800</v>
      </c>
      <c r="BJ10" s="2">
        <f t="shared" si="2"/>
        <v>41784.14</v>
      </c>
      <c r="BK10" s="2">
        <f t="shared" si="3"/>
        <v>52153.649999999994</v>
      </c>
    </row>
    <row r="11" spans="1:63" x14ac:dyDescent="0.3">
      <c r="A11" t="s">
        <v>62</v>
      </c>
      <c r="B11" s="1">
        <v>2023</v>
      </c>
      <c r="C11" s="1">
        <v>110010</v>
      </c>
      <c r="D11" t="s">
        <v>153</v>
      </c>
      <c r="E11" s="20">
        <v>44337</v>
      </c>
      <c r="F11" s="20" t="s">
        <v>63</v>
      </c>
      <c r="G11" t="s">
        <v>162</v>
      </c>
      <c r="H11" t="s">
        <v>81</v>
      </c>
      <c r="I11" t="s">
        <v>82</v>
      </c>
      <c r="J11" t="s">
        <v>163</v>
      </c>
      <c r="K11" t="s">
        <v>164</v>
      </c>
      <c r="L11" t="s">
        <v>66</v>
      </c>
      <c r="M11" t="s">
        <v>66</v>
      </c>
      <c r="N11">
        <v>29.5</v>
      </c>
      <c r="O11">
        <v>0</v>
      </c>
      <c r="P11">
        <v>1.5</v>
      </c>
      <c r="Q11">
        <v>12344</v>
      </c>
      <c r="R11">
        <v>0</v>
      </c>
      <c r="S11">
        <v>6621</v>
      </c>
      <c r="T11">
        <v>0</v>
      </c>
      <c r="U11">
        <v>863</v>
      </c>
      <c r="V11">
        <v>0</v>
      </c>
      <c r="W11">
        <v>0</v>
      </c>
      <c r="X11">
        <v>0</v>
      </c>
      <c r="Y11">
        <v>1523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2">
        <v>9240.36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">
        <f t="shared" si="0"/>
        <v>30591.360000000001</v>
      </c>
      <c r="AQ11">
        <v>0</v>
      </c>
      <c r="AR11">
        <v>0</v>
      </c>
      <c r="AS11" s="2">
        <v>0</v>
      </c>
      <c r="AT11" s="2">
        <v>9240.36</v>
      </c>
      <c r="AU11" s="2">
        <v>0</v>
      </c>
      <c r="AV11" s="2">
        <f t="shared" si="1"/>
        <v>1584.84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200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">
        <f t="shared" si="2"/>
        <v>11025.2</v>
      </c>
      <c r="BK11" s="2">
        <f t="shared" si="3"/>
        <v>19566.16</v>
      </c>
    </row>
    <row r="12" spans="1:63" x14ac:dyDescent="0.3">
      <c r="A12" t="s">
        <v>62</v>
      </c>
      <c r="B12" s="1">
        <v>2023</v>
      </c>
      <c r="C12" s="1">
        <v>110011</v>
      </c>
      <c r="D12" t="s">
        <v>153</v>
      </c>
      <c r="E12" s="20">
        <v>44340</v>
      </c>
      <c r="F12" s="20" t="s">
        <v>63</v>
      </c>
      <c r="G12" t="s">
        <v>162</v>
      </c>
      <c r="H12" t="s">
        <v>81</v>
      </c>
      <c r="I12" t="s">
        <v>83</v>
      </c>
      <c r="J12" t="s">
        <v>163</v>
      </c>
      <c r="K12" t="s">
        <v>164</v>
      </c>
      <c r="L12" t="s">
        <v>66</v>
      </c>
      <c r="M12" t="s">
        <v>66</v>
      </c>
      <c r="N12">
        <v>30.5</v>
      </c>
      <c r="O12">
        <v>0</v>
      </c>
      <c r="P12">
        <v>0.5</v>
      </c>
      <c r="Q12">
        <v>12811</v>
      </c>
      <c r="R12">
        <v>0</v>
      </c>
      <c r="S12">
        <v>1288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2">
        <v>11088.43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">
        <f t="shared" si="0"/>
        <v>25187.43</v>
      </c>
      <c r="AQ12">
        <v>0</v>
      </c>
      <c r="AR12">
        <v>0</v>
      </c>
      <c r="AS12" s="2">
        <v>0</v>
      </c>
      <c r="AT12" s="2">
        <v>11088.43</v>
      </c>
      <c r="AU12" s="2">
        <v>0</v>
      </c>
      <c r="AV12" s="2">
        <f t="shared" si="1"/>
        <v>1537.32</v>
      </c>
      <c r="AW12">
        <v>0</v>
      </c>
      <c r="AX12">
        <v>0</v>
      </c>
      <c r="AY12">
        <v>0</v>
      </c>
      <c r="AZ12">
        <v>106</v>
      </c>
      <c r="BA12">
        <v>0</v>
      </c>
      <c r="BB12">
        <v>200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f t="shared" si="2"/>
        <v>12931.75</v>
      </c>
      <c r="BK12" s="2">
        <f t="shared" si="3"/>
        <v>12255.68</v>
      </c>
    </row>
    <row r="13" spans="1:63" x14ac:dyDescent="0.3">
      <c r="A13" t="s">
        <v>62</v>
      </c>
      <c r="B13" s="1">
        <v>2023</v>
      </c>
      <c r="C13" s="1">
        <v>110012</v>
      </c>
      <c r="D13" t="s">
        <v>154</v>
      </c>
      <c r="E13" s="20">
        <v>44348</v>
      </c>
      <c r="F13" s="20" t="s">
        <v>63</v>
      </c>
      <c r="G13" t="s">
        <v>162</v>
      </c>
      <c r="H13" t="s">
        <v>84</v>
      </c>
      <c r="I13" t="s">
        <v>85</v>
      </c>
      <c r="J13" t="s">
        <v>163</v>
      </c>
      <c r="K13" t="s">
        <v>164</v>
      </c>
      <c r="L13" t="s">
        <v>66</v>
      </c>
      <c r="M13" t="s">
        <v>66</v>
      </c>
      <c r="N13">
        <v>31</v>
      </c>
      <c r="O13">
        <v>0</v>
      </c>
      <c r="P13">
        <v>0</v>
      </c>
      <c r="Q13">
        <v>60649</v>
      </c>
      <c r="R13">
        <v>0</v>
      </c>
      <c r="S13">
        <v>30324</v>
      </c>
      <c r="T13">
        <v>0</v>
      </c>
      <c r="U13">
        <v>47604</v>
      </c>
      <c r="V13">
        <v>0</v>
      </c>
      <c r="W13">
        <v>850</v>
      </c>
      <c r="X13">
        <v>0</v>
      </c>
      <c r="Y13">
        <v>1100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">
        <f t="shared" si="0"/>
        <v>140527</v>
      </c>
      <c r="AQ13">
        <v>0</v>
      </c>
      <c r="AR13">
        <v>0</v>
      </c>
      <c r="AS13" s="2">
        <v>6642.33</v>
      </c>
      <c r="AT13" s="2">
        <v>0</v>
      </c>
      <c r="AU13" s="2">
        <v>0</v>
      </c>
      <c r="AV13" s="2">
        <f t="shared" si="1"/>
        <v>12990.359999999999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200</v>
      </c>
      <c r="BC13">
        <v>0</v>
      </c>
      <c r="BD13">
        <v>0</v>
      </c>
      <c r="BE13">
        <v>0</v>
      </c>
      <c r="BF13">
        <v>20610</v>
      </c>
      <c r="BG13">
        <v>0</v>
      </c>
      <c r="BH13">
        <v>824</v>
      </c>
      <c r="BI13">
        <v>21434</v>
      </c>
      <c r="BJ13" s="2">
        <f t="shared" si="2"/>
        <v>62700.69</v>
      </c>
      <c r="BK13" s="2">
        <f t="shared" si="3"/>
        <v>77826.31</v>
      </c>
    </row>
    <row r="14" spans="1:63" x14ac:dyDescent="0.3">
      <c r="A14" t="s">
        <v>62</v>
      </c>
      <c r="B14" s="1">
        <v>2023</v>
      </c>
      <c r="C14" s="1">
        <v>110013</v>
      </c>
      <c r="D14" t="s">
        <v>153</v>
      </c>
      <c r="E14" s="20">
        <v>44348</v>
      </c>
      <c r="F14" s="20" t="s">
        <v>63</v>
      </c>
      <c r="G14" t="s">
        <v>162</v>
      </c>
      <c r="H14" t="s">
        <v>67</v>
      </c>
      <c r="I14" t="s">
        <v>86</v>
      </c>
      <c r="J14" t="s">
        <v>163</v>
      </c>
      <c r="K14" t="s">
        <v>164</v>
      </c>
      <c r="L14" t="s">
        <v>66</v>
      </c>
      <c r="M14" t="s">
        <v>66</v>
      </c>
      <c r="N14">
        <v>31</v>
      </c>
      <c r="O14">
        <v>0</v>
      </c>
      <c r="P14">
        <v>0</v>
      </c>
      <c r="Q14">
        <v>26678</v>
      </c>
      <c r="R14">
        <v>0</v>
      </c>
      <c r="S14">
        <v>13339</v>
      </c>
      <c r="T14">
        <v>0</v>
      </c>
      <c r="U14">
        <v>24171</v>
      </c>
      <c r="V14">
        <v>0</v>
      </c>
      <c r="W14">
        <v>850</v>
      </c>
      <c r="X14">
        <v>0</v>
      </c>
      <c r="Y14">
        <v>1100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2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f t="shared" si="0"/>
        <v>66138</v>
      </c>
      <c r="AQ14">
        <v>0</v>
      </c>
      <c r="AR14">
        <v>0</v>
      </c>
      <c r="AS14" s="2">
        <v>0</v>
      </c>
      <c r="AT14" s="2">
        <v>0</v>
      </c>
      <c r="AU14" s="2">
        <v>0</v>
      </c>
      <c r="AV14" s="2">
        <f t="shared" si="1"/>
        <v>6101.88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f t="shared" si="2"/>
        <v>6301.88</v>
      </c>
      <c r="BK14" s="2">
        <f t="shared" si="3"/>
        <v>59836.12</v>
      </c>
    </row>
    <row r="15" spans="1:63" x14ac:dyDescent="0.3">
      <c r="A15" t="s">
        <v>62</v>
      </c>
      <c r="B15" s="1">
        <v>2023</v>
      </c>
      <c r="C15" s="1">
        <v>110014</v>
      </c>
      <c r="D15" t="s">
        <v>153</v>
      </c>
      <c r="E15" s="20">
        <v>44348</v>
      </c>
      <c r="F15" s="20" t="s">
        <v>63</v>
      </c>
      <c r="G15" t="s">
        <v>162</v>
      </c>
      <c r="H15" t="s">
        <v>75</v>
      </c>
      <c r="I15" t="s">
        <v>87</v>
      </c>
      <c r="J15" t="s">
        <v>163</v>
      </c>
      <c r="K15" t="s">
        <v>164</v>
      </c>
      <c r="L15" t="s">
        <v>66</v>
      </c>
      <c r="M15" t="s">
        <v>66</v>
      </c>
      <c r="N15">
        <v>31</v>
      </c>
      <c r="O15">
        <v>0</v>
      </c>
      <c r="P15">
        <v>0</v>
      </c>
      <c r="Q15">
        <v>17642</v>
      </c>
      <c r="R15">
        <v>0</v>
      </c>
      <c r="S15">
        <v>8821</v>
      </c>
      <c r="T15">
        <v>0</v>
      </c>
      <c r="U15">
        <v>11827</v>
      </c>
      <c r="V15">
        <v>0</v>
      </c>
      <c r="W15">
        <v>850</v>
      </c>
      <c r="X15">
        <v>0</v>
      </c>
      <c r="Y15">
        <v>1100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2">
        <v>9240.36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">
        <f t="shared" si="0"/>
        <v>49480.36</v>
      </c>
      <c r="AQ15">
        <v>0</v>
      </c>
      <c r="AR15">
        <v>0</v>
      </c>
      <c r="AS15" s="2">
        <v>0</v>
      </c>
      <c r="AT15" s="2">
        <v>9240.36</v>
      </c>
      <c r="AU15" s="2">
        <v>0</v>
      </c>
      <c r="AV15" s="2">
        <f t="shared" si="1"/>
        <v>3536.2799999999997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200</v>
      </c>
      <c r="BC15">
        <v>0</v>
      </c>
      <c r="BD15">
        <v>0</v>
      </c>
      <c r="BE15">
        <v>0</v>
      </c>
      <c r="BF15">
        <v>4448</v>
      </c>
      <c r="BG15">
        <v>0</v>
      </c>
      <c r="BH15">
        <v>178</v>
      </c>
      <c r="BI15">
        <v>4626</v>
      </c>
      <c r="BJ15" s="2">
        <f t="shared" si="2"/>
        <v>22228.639999999999</v>
      </c>
      <c r="BK15" s="2">
        <f t="shared" si="3"/>
        <v>27251.72</v>
      </c>
    </row>
    <row r="16" spans="1:63" x14ac:dyDescent="0.3">
      <c r="A16" t="s">
        <v>62</v>
      </c>
      <c r="B16" s="1">
        <v>2023</v>
      </c>
      <c r="C16" s="1">
        <v>110015</v>
      </c>
      <c r="D16" t="s">
        <v>153</v>
      </c>
      <c r="E16" s="20">
        <v>44352</v>
      </c>
      <c r="F16" s="20" t="s">
        <v>63</v>
      </c>
      <c r="G16" t="s">
        <v>162</v>
      </c>
      <c r="H16" t="s">
        <v>75</v>
      </c>
      <c r="I16" t="s">
        <v>88</v>
      </c>
      <c r="J16" t="s">
        <v>163</v>
      </c>
      <c r="K16" t="s">
        <v>164</v>
      </c>
      <c r="L16" t="s">
        <v>66</v>
      </c>
      <c r="M16" t="s">
        <v>66</v>
      </c>
      <c r="N16">
        <v>30.5</v>
      </c>
      <c r="O16">
        <v>0</v>
      </c>
      <c r="P16">
        <v>0.5</v>
      </c>
      <c r="Q16">
        <v>15331</v>
      </c>
      <c r="R16">
        <v>0</v>
      </c>
      <c r="S16">
        <v>7665</v>
      </c>
      <c r="T16">
        <v>0</v>
      </c>
      <c r="U16">
        <v>5964</v>
      </c>
      <c r="V16">
        <v>0</v>
      </c>
      <c r="W16">
        <v>1230</v>
      </c>
      <c r="X16">
        <v>0</v>
      </c>
      <c r="Y16">
        <v>1574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2">
        <v>9240.36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">
        <f t="shared" si="0"/>
        <v>41004.36</v>
      </c>
      <c r="AQ16">
        <v>0</v>
      </c>
      <c r="AR16">
        <v>0</v>
      </c>
      <c r="AS16" s="2">
        <v>0</v>
      </c>
      <c r="AT16" s="2">
        <v>9240.36</v>
      </c>
      <c r="AU16" s="2">
        <v>0</v>
      </c>
      <c r="AV16" s="2">
        <f t="shared" si="1"/>
        <v>2555.4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200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f t="shared" si="2"/>
        <v>11995.76</v>
      </c>
      <c r="BK16" s="2">
        <f t="shared" si="3"/>
        <v>29008.6</v>
      </c>
    </row>
    <row r="17" spans="1:63" x14ac:dyDescent="0.3">
      <c r="A17" t="s">
        <v>62</v>
      </c>
      <c r="B17" s="1">
        <v>2023</v>
      </c>
      <c r="C17" s="1">
        <v>110016</v>
      </c>
      <c r="D17" t="s">
        <v>153</v>
      </c>
      <c r="E17" s="20">
        <v>44354</v>
      </c>
      <c r="F17" s="20" t="s">
        <v>63</v>
      </c>
      <c r="G17" t="s">
        <v>162</v>
      </c>
      <c r="H17" t="s">
        <v>75</v>
      </c>
      <c r="I17" t="s">
        <v>89</v>
      </c>
      <c r="J17" t="s">
        <v>163</v>
      </c>
      <c r="K17" t="s">
        <v>164</v>
      </c>
      <c r="L17" t="s">
        <v>66</v>
      </c>
      <c r="M17" t="s">
        <v>66</v>
      </c>
      <c r="N17">
        <v>31</v>
      </c>
      <c r="O17">
        <v>0</v>
      </c>
      <c r="P17">
        <v>0</v>
      </c>
      <c r="Q17">
        <v>27453</v>
      </c>
      <c r="R17">
        <v>0</v>
      </c>
      <c r="S17">
        <v>13726</v>
      </c>
      <c r="T17">
        <v>0</v>
      </c>
      <c r="U17">
        <v>19988</v>
      </c>
      <c r="V17">
        <v>0</v>
      </c>
      <c r="W17">
        <v>850</v>
      </c>
      <c r="X17">
        <v>0</v>
      </c>
      <c r="Y17">
        <v>1100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2">
        <v>7392.29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">
        <f t="shared" si="0"/>
        <v>70509.289999999994</v>
      </c>
      <c r="AQ17">
        <v>0</v>
      </c>
      <c r="AR17">
        <v>0</v>
      </c>
      <c r="AS17" s="2">
        <v>4038.67</v>
      </c>
      <c r="AT17" s="2">
        <v>7392.29</v>
      </c>
      <c r="AU17" s="2">
        <v>0</v>
      </c>
      <c r="AV17" s="2">
        <f t="shared" si="1"/>
        <v>5692.92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200</v>
      </c>
      <c r="BC17">
        <v>0</v>
      </c>
      <c r="BD17">
        <v>0</v>
      </c>
      <c r="BE17">
        <v>0</v>
      </c>
      <c r="BF17">
        <v>2413</v>
      </c>
      <c r="BG17">
        <v>0</v>
      </c>
      <c r="BH17">
        <v>96</v>
      </c>
      <c r="BI17">
        <v>2509</v>
      </c>
      <c r="BJ17" s="2">
        <f t="shared" si="2"/>
        <v>22341.879999999997</v>
      </c>
      <c r="BK17" s="2">
        <f t="shared" si="3"/>
        <v>48167.409999999996</v>
      </c>
    </row>
    <row r="18" spans="1:63" x14ac:dyDescent="0.3">
      <c r="A18" t="s">
        <v>62</v>
      </c>
      <c r="B18" s="1">
        <v>2023</v>
      </c>
      <c r="C18" s="1">
        <v>110017</v>
      </c>
      <c r="D18" t="s">
        <v>153</v>
      </c>
      <c r="E18" s="20">
        <v>44362</v>
      </c>
      <c r="F18" s="20" t="s">
        <v>63</v>
      </c>
      <c r="G18" t="s">
        <v>162</v>
      </c>
      <c r="H18" t="s">
        <v>90</v>
      </c>
      <c r="I18" t="s">
        <v>91</v>
      </c>
      <c r="J18" t="s">
        <v>163</v>
      </c>
      <c r="K18" t="s">
        <v>164</v>
      </c>
      <c r="L18" t="s">
        <v>66</v>
      </c>
      <c r="M18" t="s">
        <v>66</v>
      </c>
      <c r="N18">
        <v>31</v>
      </c>
      <c r="O18">
        <v>0</v>
      </c>
      <c r="P18">
        <v>0</v>
      </c>
      <c r="Q18">
        <v>16098</v>
      </c>
      <c r="R18">
        <v>0</v>
      </c>
      <c r="S18">
        <v>8049</v>
      </c>
      <c r="T18">
        <v>0</v>
      </c>
      <c r="U18">
        <v>10542</v>
      </c>
      <c r="V18">
        <v>0</v>
      </c>
      <c r="W18">
        <v>850</v>
      </c>
      <c r="X18">
        <v>0</v>
      </c>
      <c r="Y18">
        <v>1100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>
        <v>0</v>
      </c>
      <c r="AH18">
        <v>20612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">
        <f t="shared" si="0"/>
        <v>57251</v>
      </c>
      <c r="AQ18">
        <v>0</v>
      </c>
      <c r="AR18">
        <v>0</v>
      </c>
      <c r="AS18" s="2">
        <v>0</v>
      </c>
      <c r="AT18" s="2">
        <v>0</v>
      </c>
      <c r="AU18" s="2">
        <v>0</v>
      </c>
      <c r="AV18" s="2">
        <f t="shared" si="1"/>
        <v>3196.7999999999997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200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f t="shared" si="2"/>
        <v>3396.7999999999997</v>
      </c>
      <c r="BK18" s="2">
        <f t="shared" si="3"/>
        <v>53854.2</v>
      </c>
    </row>
    <row r="19" spans="1:63" x14ac:dyDescent="0.3">
      <c r="A19" t="s">
        <v>62</v>
      </c>
      <c r="B19" s="1">
        <v>2023</v>
      </c>
      <c r="C19" s="1">
        <v>110018</v>
      </c>
      <c r="D19" s="1" t="s">
        <v>155</v>
      </c>
      <c r="E19" s="20">
        <v>44364</v>
      </c>
      <c r="F19" s="20">
        <v>44929</v>
      </c>
      <c r="G19" t="s">
        <v>162</v>
      </c>
      <c r="H19" t="s">
        <v>92</v>
      </c>
      <c r="I19" t="s">
        <v>93</v>
      </c>
      <c r="J19" t="s">
        <v>163</v>
      </c>
      <c r="K19" t="s">
        <v>164</v>
      </c>
      <c r="L19" t="s">
        <v>66</v>
      </c>
      <c r="M19" t="s">
        <v>66</v>
      </c>
      <c r="N19">
        <v>8</v>
      </c>
      <c r="O19">
        <v>0</v>
      </c>
      <c r="P19">
        <v>23</v>
      </c>
      <c r="Q19">
        <v>7378</v>
      </c>
      <c r="R19">
        <v>0</v>
      </c>
      <c r="S19">
        <v>3689</v>
      </c>
      <c r="T19">
        <v>0</v>
      </c>
      <c r="U19">
        <v>5403</v>
      </c>
      <c r="V19">
        <v>0</v>
      </c>
      <c r="W19">
        <v>323</v>
      </c>
      <c r="X19">
        <v>0</v>
      </c>
      <c r="Y19">
        <v>413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">
        <f t="shared" si="0"/>
        <v>17206</v>
      </c>
      <c r="AQ19">
        <v>0</v>
      </c>
      <c r="AR19">
        <v>0</v>
      </c>
      <c r="AS19" s="2">
        <v>0</v>
      </c>
      <c r="AT19" s="2">
        <v>0</v>
      </c>
      <c r="AU19" s="2">
        <v>0</v>
      </c>
      <c r="AV19" s="2">
        <f t="shared" si="1"/>
        <v>1533.72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200</v>
      </c>
      <c r="BC19">
        <v>0</v>
      </c>
      <c r="BD19">
        <v>0</v>
      </c>
      <c r="BE19">
        <v>0</v>
      </c>
      <c r="BF19">
        <v>5959</v>
      </c>
      <c r="BG19">
        <v>0</v>
      </c>
      <c r="BH19">
        <v>238</v>
      </c>
      <c r="BI19">
        <v>6197</v>
      </c>
      <c r="BJ19" s="2">
        <f t="shared" si="2"/>
        <v>14127.720000000001</v>
      </c>
      <c r="BK19" s="2">
        <f t="shared" si="3"/>
        <v>3078.2799999999988</v>
      </c>
    </row>
    <row r="20" spans="1:63" x14ac:dyDescent="0.3">
      <c r="A20" t="s">
        <v>62</v>
      </c>
      <c r="B20" s="1">
        <v>2023</v>
      </c>
      <c r="C20" s="1">
        <v>110019</v>
      </c>
      <c r="D20" t="s">
        <v>153</v>
      </c>
      <c r="E20" s="20">
        <v>44378</v>
      </c>
      <c r="F20" s="20" t="s">
        <v>63</v>
      </c>
      <c r="G20" t="s">
        <v>162</v>
      </c>
      <c r="H20" t="s">
        <v>94</v>
      </c>
      <c r="I20" t="s">
        <v>95</v>
      </c>
      <c r="J20" t="s">
        <v>163</v>
      </c>
      <c r="K20" t="s">
        <v>164</v>
      </c>
      <c r="L20" t="s">
        <v>66</v>
      </c>
      <c r="M20" t="s">
        <v>66</v>
      </c>
      <c r="N20">
        <v>31</v>
      </c>
      <c r="O20">
        <v>0</v>
      </c>
      <c r="P20">
        <v>0</v>
      </c>
      <c r="Q20">
        <v>17755</v>
      </c>
      <c r="R20">
        <v>0</v>
      </c>
      <c r="S20">
        <v>5327</v>
      </c>
      <c r="T20">
        <v>0</v>
      </c>
      <c r="U20">
        <v>580</v>
      </c>
      <c r="V20">
        <v>0</v>
      </c>
      <c r="W20">
        <v>0</v>
      </c>
      <c r="X20">
        <v>0</v>
      </c>
      <c r="Y20">
        <v>1100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18247.7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2">
        <f t="shared" si="0"/>
        <v>43009.7</v>
      </c>
      <c r="AQ20">
        <v>0</v>
      </c>
      <c r="AR20">
        <v>0</v>
      </c>
      <c r="AS20" s="2">
        <v>0</v>
      </c>
      <c r="AT20" s="2">
        <v>18247.7</v>
      </c>
      <c r="AU20" s="2">
        <v>0</v>
      </c>
      <c r="AV20" s="2">
        <f t="shared" si="1"/>
        <v>2200.1999999999998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200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2">
        <f t="shared" si="2"/>
        <v>20647.900000000001</v>
      </c>
      <c r="BK20" s="2">
        <f t="shared" si="3"/>
        <v>22361.799999999996</v>
      </c>
    </row>
    <row r="21" spans="1:63" x14ac:dyDescent="0.3">
      <c r="A21" t="s">
        <v>62</v>
      </c>
      <c r="B21" s="1">
        <v>2023</v>
      </c>
      <c r="C21" s="1">
        <v>110020</v>
      </c>
      <c r="D21" t="s">
        <v>153</v>
      </c>
      <c r="E21" s="20">
        <v>44378</v>
      </c>
      <c r="F21" s="20" t="s">
        <v>63</v>
      </c>
      <c r="G21" t="s">
        <v>162</v>
      </c>
      <c r="H21" t="s">
        <v>75</v>
      </c>
      <c r="I21" t="s">
        <v>96</v>
      </c>
      <c r="J21" t="s">
        <v>163</v>
      </c>
      <c r="K21" t="s">
        <v>164</v>
      </c>
      <c r="L21" t="s">
        <v>66</v>
      </c>
      <c r="M21" t="s">
        <v>66</v>
      </c>
      <c r="N21">
        <v>31</v>
      </c>
      <c r="O21">
        <v>0</v>
      </c>
      <c r="P21">
        <v>0</v>
      </c>
      <c r="Q21">
        <v>15000</v>
      </c>
      <c r="R21">
        <v>0</v>
      </c>
      <c r="S21">
        <v>4500</v>
      </c>
      <c r="T21">
        <v>0</v>
      </c>
      <c r="U21">
        <v>317</v>
      </c>
      <c r="V21">
        <v>0</v>
      </c>
      <c r="W21">
        <v>850</v>
      </c>
      <c r="X21">
        <v>0</v>
      </c>
      <c r="Y21">
        <v>1100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11088.43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2">
        <f t="shared" si="0"/>
        <v>32855.43</v>
      </c>
      <c r="AQ21">
        <v>0</v>
      </c>
      <c r="AR21">
        <v>0</v>
      </c>
      <c r="AS21" s="2">
        <v>0</v>
      </c>
      <c r="AT21" s="2">
        <v>11088.43</v>
      </c>
      <c r="AU21" s="2">
        <v>0</v>
      </c>
      <c r="AV21" s="2">
        <f t="shared" si="1"/>
        <v>1838.04</v>
      </c>
      <c r="AW21">
        <v>0</v>
      </c>
      <c r="AX21">
        <v>0</v>
      </c>
      <c r="AY21">
        <v>0</v>
      </c>
      <c r="AZ21">
        <v>171</v>
      </c>
      <c r="BA21">
        <v>0</v>
      </c>
      <c r="BB21">
        <v>200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2">
        <f t="shared" si="2"/>
        <v>13297.470000000001</v>
      </c>
      <c r="BK21" s="2">
        <f t="shared" si="3"/>
        <v>19557.96</v>
      </c>
    </row>
    <row r="22" spans="1:63" x14ac:dyDescent="0.3">
      <c r="A22" t="s">
        <v>62</v>
      </c>
      <c r="B22" s="1">
        <v>2023</v>
      </c>
      <c r="C22" s="1">
        <v>110021</v>
      </c>
      <c r="D22" t="s">
        <v>153</v>
      </c>
      <c r="E22" s="20">
        <v>44380</v>
      </c>
      <c r="F22" s="20" t="s">
        <v>63</v>
      </c>
      <c r="G22" t="s">
        <v>162</v>
      </c>
      <c r="H22" t="s">
        <v>75</v>
      </c>
      <c r="I22" t="s">
        <v>97</v>
      </c>
      <c r="J22" t="s">
        <v>163</v>
      </c>
      <c r="K22" t="s">
        <v>164</v>
      </c>
      <c r="L22" t="s">
        <v>66</v>
      </c>
      <c r="M22" t="s">
        <v>66</v>
      </c>
      <c r="N22">
        <v>31</v>
      </c>
      <c r="O22">
        <v>0</v>
      </c>
      <c r="P22">
        <v>0</v>
      </c>
      <c r="Q22">
        <v>12907</v>
      </c>
      <c r="R22">
        <v>0</v>
      </c>
      <c r="S22">
        <v>1297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11088.43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2">
        <f t="shared" si="0"/>
        <v>25292.43</v>
      </c>
      <c r="AQ22">
        <v>0</v>
      </c>
      <c r="AR22">
        <v>0</v>
      </c>
      <c r="AS22" s="2">
        <v>0</v>
      </c>
      <c r="AT22" s="2">
        <v>11088.43</v>
      </c>
      <c r="AU22" s="2">
        <v>0</v>
      </c>
      <c r="AV22" s="2">
        <f t="shared" si="1"/>
        <v>1548.84</v>
      </c>
      <c r="AW22">
        <v>0</v>
      </c>
      <c r="AX22">
        <v>0</v>
      </c>
      <c r="AY22">
        <v>0</v>
      </c>
      <c r="AZ22">
        <v>107</v>
      </c>
      <c r="BA22">
        <v>0</v>
      </c>
      <c r="BB22">
        <v>200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2">
        <f t="shared" si="2"/>
        <v>12944.27</v>
      </c>
      <c r="BK22" s="2">
        <f t="shared" si="3"/>
        <v>12348.16</v>
      </c>
    </row>
    <row r="23" spans="1:63" x14ac:dyDescent="0.3">
      <c r="A23" t="s">
        <v>62</v>
      </c>
      <c r="B23" s="1">
        <v>2023</v>
      </c>
      <c r="C23" s="1">
        <v>110022</v>
      </c>
      <c r="D23" t="s">
        <v>153</v>
      </c>
      <c r="E23" s="20">
        <v>44392</v>
      </c>
      <c r="F23" s="20" t="s">
        <v>63</v>
      </c>
      <c r="G23" t="s">
        <v>162</v>
      </c>
      <c r="H23" t="s">
        <v>98</v>
      </c>
      <c r="I23" t="s">
        <v>99</v>
      </c>
      <c r="J23" t="s">
        <v>163</v>
      </c>
      <c r="K23" t="s">
        <v>164</v>
      </c>
      <c r="L23" t="s">
        <v>66</v>
      </c>
      <c r="M23" t="s">
        <v>66</v>
      </c>
      <c r="N23">
        <v>31</v>
      </c>
      <c r="O23">
        <v>0</v>
      </c>
      <c r="P23">
        <v>0</v>
      </c>
      <c r="Q23">
        <v>18949</v>
      </c>
      <c r="R23">
        <v>0</v>
      </c>
      <c r="S23">
        <v>9475</v>
      </c>
      <c r="T23">
        <v>0</v>
      </c>
      <c r="U23">
        <v>3439</v>
      </c>
      <c r="V23">
        <v>0</v>
      </c>
      <c r="W23">
        <v>850</v>
      </c>
      <c r="X23">
        <v>0</v>
      </c>
      <c r="Y23">
        <v>1100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21998.61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2">
        <f t="shared" si="0"/>
        <v>55811.61</v>
      </c>
      <c r="AQ23">
        <v>0</v>
      </c>
      <c r="AR23">
        <v>0</v>
      </c>
      <c r="AS23" s="2">
        <v>0</v>
      </c>
      <c r="AT23" s="2">
        <v>21998.61</v>
      </c>
      <c r="AU23" s="2">
        <v>0</v>
      </c>
      <c r="AV23" s="2">
        <f t="shared" si="1"/>
        <v>2686.56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200</v>
      </c>
      <c r="BC23">
        <v>0</v>
      </c>
      <c r="BD23">
        <v>0</v>
      </c>
      <c r="BE23">
        <v>0</v>
      </c>
      <c r="BF23">
        <v>4733</v>
      </c>
      <c r="BG23">
        <v>0</v>
      </c>
      <c r="BH23">
        <v>189</v>
      </c>
      <c r="BI23">
        <v>4922</v>
      </c>
      <c r="BJ23" s="2">
        <f t="shared" si="2"/>
        <v>34729.17</v>
      </c>
      <c r="BK23" s="2">
        <f t="shared" si="3"/>
        <v>21082.440000000002</v>
      </c>
    </row>
    <row r="24" spans="1:63" x14ac:dyDescent="0.3">
      <c r="A24" t="s">
        <v>62</v>
      </c>
      <c r="B24" s="1">
        <v>2023</v>
      </c>
      <c r="C24" s="1">
        <v>110023</v>
      </c>
      <c r="D24" t="s">
        <v>153</v>
      </c>
      <c r="E24" s="20">
        <v>44396</v>
      </c>
      <c r="F24" s="20" t="s">
        <v>63</v>
      </c>
      <c r="G24" t="s">
        <v>162</v>
      </c>
      <c r="H24" t="s">
        <v>98</v>
      </c>
      <c r="I24" t="s">
        <v>100</v>
      </c>
      <c r="J24" t="s">
        <v>163</v>
      </c>
      <c r="K24" t="s">
        <v>164</v>
      </c>
      <c r="L24" t="s">
        <v>66</v>
      </c>
      <c r="M24" t="s">
        <v>66</v>
      </c>
      <c r="N24">
        <v>31</v>
      </c>
      <c r="O24">
        <v>0</v>
      </c>
      <c r="P24">
        <v>0</v>
      </c>
      <c r="Q24">
        <v>22223</v>
      </c>
      <c r="R24">
        <v>0</v>
      </c>
      <c r="S24">
        <v>11111</v>
      </c>
      <c r="T24">
        <v>0</v>
      </c>
      <c r="U24">
        <v>15636</v>
      </c>
      <c r="V24">
        <v>0</v>
      </c>
      <c r="W24">
        <v>850</v>
      </c>
      <c r="X24">
        <v>0</v>
      </c>
      <c r="Y24">
        <v>1100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20579.349999999999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2">
        <f t="shared" si="0"/>
        <v>71499.350000000006</v>
      </c>
      <c r="AQ24">
        <v>0</v>
      </c>
      <c r="AR24">
        <v>0</v>
      </c>
      <c r="AS24" s="2">
        <v>0</v>
      </c>
      <c r="AT24" s="2">
        <v>20579.349999999999</v>
      </c>
      <c r="AU24" s="2">
        <v>0</v>
      </c>
      <c r="AV24" s="2">
        <f t="shared" si="1"/>
        <v>4543.08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200</v>
      </c>
      <c r="BC24">
        <v>0</v>
      </c>
      <c r="BD24">
        <v>0</v>
      </c>
      <c r="BE24">
        <v>0</v>
      </c>
      <c r="BF24">
        <v>6282</v>
      </c>
      <c r="BG24">
        <v>0</v>
      </c>
      <c r="BH24">
        <v>252</v>
      </c>
      <c r="BI24">
        <v>6534</v>
      </c>
      <c r="BJ24" s="2">
        <f t="shared" si="2"/>
        <v>38390.43</v>
      </c>
      <c r="BK24" s="2">
        <f t="shared" si="3"/>
        <v>33108.920000000006</v>
      </c>
    </row>
    <row r="25" spans="1:63" x14ac:dyDescent="0.3">
      <c r="A25" t="s">
        <v>62</v>
      </c>
      <c r="B25" s="1">
        <v>2023</v>
      </c>
      <c r="C25" s="1">
        <v>110024</v>
      </c>
      <c r="D25" t="s">
        <v>153</v>
      </c>
      <c r="E25" s="20">
        <v>44396</v>
      </c>
      <c r="F25" s="20" t="s">
        <v>63</v>
      </c>
      <c r="G25" t="s">
        <v>162</v>
      </c>
      <c r="H25" t="s">
        <v>75</v>
      </c>
      <c r="I25" t="s">
        <v>101</v>
      </c>
      <c r="J25" t="s">
        <v>163</v>
      </c>
      <c r="K25" t="s">
        <v>164</v>
      </c>
      <c r="L25" t="s">
        <v>66</v>
      </c>
      <c r="M25" t="s">
        <v>66</v>
      </c>
      <c r="N25">
        <v>31</v>
      </c>
      <c r="O25">
        <v>0</v>
      </c>
      <c r="P25">
        <v>0</v>
      </c>
      <c r="Q25">
        <v>23967</v>
      </c>
      <c r="R25">
        <v>0</v>
      </c>
      <c r="S25">
        <v>11984</v>
      </c>
      <c r="T25">
        <v>0</v>
      </c>
      <c r="U25">
        <v>17088</v>
      </c>
      <c r="V25">
        <v>0</v>
      </c>
      <c r="W25">
        <v>850</v>
      </c>
      <c r="X25">
        <v>0</v>
      </c>
      <c r="Y25">
        <v>1100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7392.29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2">
        <f t="shared" si="0"/>
        <v>62381.29</v>
      </c>
      <c r="AQ25">
        <v>0</v>
      </c>
      <c r="AR25">
        <v>0</v>
      </c>
      <c r="AS25" s="2">
        <v>0</v>
      </c>
      <c r="AT25" s="2">
        <v>7392.29</v>
      </c>
      <c r="AU25" s="2">
        <v>0</v>
      </c>
      <c r="AV25" s="2">
        <f t="shared" si="1"/>
        <v>4926.5999999999995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200</v>
      </c>
      <c r="BC25">
        <v>0</v>
      </c>
      <c r="BD25">
        <v>0</v>
      </c>
      <c r="BE25">
        <v>0</v>
      </c>
      <c r="BF25">
        <v>6000</v>
      </c>
      <c r="BG25">
        <v>0</v>
      </c>
      <c r="BH25">
        <v>240</v>
      </c>
      <c r="BI25">
        <v>6240</v>
      </c>
      <c r="BJ25" s="2">
        <f t="shared" si="2"/>
        <v>24998.89</v>
      </c>
      <c r="BK25" s="2">
        <f t="shared" si="3"/>
        <v>37382.400000000001</v>
      </c>
    </row>
    <row r="26" spans="1:63" x14ac:dyDescent="0.3">
      <c r="A26" t="s">
        <v>62</v>
      </c>
      <c r="B26" s="1">
        <v>2023</v>
      </c>
      <c r="C26" s="1">
        <v>110025</v>
      </c>
      <c r="D26" t="s">
        <v>153</v>
      </c>
      <c r="E26" s="20">
        <v>44400</v>
      </c>
      <c r="F26" s="20" t="s">
        <v>63</v>
      </c>
      <c r="G26" t="s">
        <v>162</v>
      </c>
      <c r="H26" t="s">
        <v>81</v>
      </c>
      <c r="I26" t="s">
        <v>83</v>
      </c>
      <c r="J26" t="s">
        <v>163</v>
      </c>
      <c r="K26" t="s">
        <v>164</v>
      </c>
      <c r="L26" t="s">
        <v>66</v>
      </c>
      <c r="M26" t="s">
        <v>66</v>
      </c>
      <c r="N26">
        <v>31</v>
      </c>
      <c r="O26">
        <v>10</v>
      </c>
      <c r="P26">
        <v>0</v>
      </c>
      <c r="Q26">
        <v>12851</v>
      </c>
      <c r="R26">
        <v>4284</v>
      </c>
      <c r="S26">
        <v>1292</v>
      </c>
      <c r="T26">
        <v>431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2">
        <v>11088.43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2">
        <f t="shared" si="0"/>
        <v>29946.43</v>
      </c>
      <c r="AQ26">
        <v>0</v>
      </c>
      <c r="AR26">
        <v>0</v>
      </c>
      <c r="AS26" s="2">
        <v>0</v>
      </c>
      <c r="AT26" s="2">
        <v>11088.43</v>
      </c>
      <c r="AU26" s="2">
        <v>0</v>
      </c>
      <c r="AV26" s="2">
        <f t="shared" si="1"/>
        <v>1542.12</v>
      </c>
      <c r="AW26">
        <v>514</v>
      </c>
      <c r="AX26">
        <v>0</v>
      </c>
      <c r="AY26">
        <v>0</v>
      </c>
      <c r="AZ26">
        <v>142</v>
      </c>
      <c r="BA26">
        <v>0</v>
      </c>
      <c r="BB26">
        <v>200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2">
        <f t="shared" si="2"/>
        <v>13486.55</v>
      </c>
      <c r="BK26" s="2">
        <f t="shared" si="3"/>
        <v>16459.88</v>
      </c>
    </row>
    <row r="27" spans="1:63" x14ac:dyDescent="0.3">
      <c r="A27" t="s">
        <v>62</v>
      </c>
      <c r="B27" s="1">
        <v>2023</v>
      </c>
      <c r="C27" s="1">
        <v>110026</v>
      </c>
      <c r="D27" t="s">
        <v>153</v>
      </c>
      <c r="E27" s="20">
        <v>44410</v>
      </c>
      <c r="F27" s="20" t="s">
        <v>63</v>
      </c>
      <c r="G27" t="s">
        <v>162</v>
      </c>
      <c r="H27" t="s">
        <v>75</v>
      </c>
      <c r="I27" t="s">
        <v>87</v>
      </c>
      <c r="J27" t="s">
        <v>163</v>
      </c>
      <c r="K27" t="s">
        <v>164</v>
      </c>
      <c r="L27" t="s">
        <v>66</v>
      </c>
      <c r="M27" t="s">
        <v>66</v>
      </c>
      <c r="N27">
        <v>30</v>
      </c>
      <c r="O27">
        <v>0</v>
      </c>
      <c r="P27">
        <v>1</v>
      </c>
      <c r="Q27">
        <v>15584</v>
      </c>
      <c r="R27">
        <v>0</v>
      </c>
      <c r="S27">
        <v>7792</v>
      </c>
      <c r="T27">
        <v>0</v>
      </c>
      <c r="U27">
        <v>10206</v>
      </c>
      <c r="V27">
        <v>0</v>
      </c>
      <c r="W27">
        <v>1210</v>
      </c>
      <c r="X27">
        <v>0</v>
      </c>
      <c r="Y27">
        <v>1548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9091.32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2">
        <f t="shared" si="0"/>
        <v>45431.32</v>
      </c>
      <c r="AQ27">
        <v>0</v>
      </c>
      <c r="AR27">
        <v>0</v>
      </c>
      <c r="AS27" s="2">
        <v>0</v>
      </c>
      <c r="AT27" s="2">
        <v>9091.32</v>
      </c>
      <c r="AU27" s="2">
        <v>0</v>
      </c>
      <c r="AV27" s="2">
        <f t="shared" si="1"/>
        <v>3094.7999999999997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200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s="2">
        <f t="shared" si="2"/>
        <v>12386.119999999999</v>
      </c>
      <c r="BK27" s="2">
        <f t="shared" si="3"/>
        <v>33045.199999999997</v>
      </c>
    </row>
    <row r="28" spans="1:63" x14ac:dyDescent="0.3">
      <c r="A28" t="s">
        <v>62</v>
      </c>
      <c r="B28" s="1">
        <v>2023</v>
      </c>
      <c r="C28" s="1">
        <v>110027</v>
      </c>
      <c r="D28" t="s">
        <v>154</v>
      </c>
      <c r="E28" s="20">
        <v>44411</v>
      </c>
      <c r="F28" s="20" t="s">
        <v>63</v>
      </c>
      <c r="G28" t="s">
        <v>162</v>
      </c>
      <c r="H28" t="s">
        <v>92</v>
      </c>
      <c r="I28" t="s">
        <v>102</v>
      </c>
      <c r="J28" t="s">
        <v>163</v>
      </c>
      <c r="K28" t="s">
        <v>164</v>
      </c>
      <c r="L28" t="s">
        <v>66</v>
      </c>
      <c r="M28" t="s">
        <v>66</v>
      </c>
      <c r="N28">
        <v>31</v>
      </c>
      <c r="O28">
        <v>0</v>
      </c>
      <c r="P28">
        <v>0</v>
      </c>
      <c r="Q28">
        <v>31957</v>
      </c>
      <c r="R28">
        <v>0</v>
      </c>
      <c r="S28">
        <v>15979</v>
      </c>
      <c r="T28">
        <v>0</v>
      </c>
      <c r="U28">
        <v>31344</v>
      </c>
      <c r="V28">
        <v>0</v>
      </c>
      <c r="W28">
        <v>850</v>
      </c>
      <c r="X28">
        <v>0</v>
      </c>
      <c r="Y28">
        <v>1100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2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2">
        <f t="shared" si="0"/>
        <v>81230</v>
      </c>
      <c r="AQ28">
        <v>0</v>
      </c>
      <c r="AR28">
        <v>0</v>
      </c>
      <c r="AS28" s="2">
        <v>0</v>
      </c>
      <c r="AT28" s="2">
        <v>0</v>
      </c>
      <c r="AU28" s="2">
        <v>0</v>
      </c>
      <c r="AV28" s="2">
        <f t="shared" si="1"/>
        <v>7596.12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200</v>
      </c>
      <c r="BC28">
        <v>0</v>
      </c>
      <c r="BD28">
        <v>0</v>
      </c>
      <c r="BE28">
        <v>0</v>
      </c>
      <c r="BF28">
        <v>5857</v>
      </c>
      <c r="BG28">
        <v>0</v>
      </c>
      <c r="BH28">
        <v>234</v>
      </c>
      <c r="BI28">
        <v>6091</v>
      </c>
      <c r="BJ28" s="2">
        <f t="shared" si="2"/>
        <v>19978.12</v>
      </c>
      <c r="BK28" s="2">
        <f t="shared" si="3"/>
        <v>61251.880000000005</v>
      </c>
    </row>
    <row r="29" spans="1:63" x14ac:dyDescent="0.3">
      <c r="A29" t="s">
        <v>62</v>
      </c>
      <c r="B29" s="1">
        <v>2023</v>
      </c>
      <c r="C29" s="1">
        <v>110028</v>
      </c>
      <c r="D29" t="s">
        <v>153</v>
      </c>
      <c r="E29" s="20">
        <v>44417</v>
      </c>
      <c r="F29" s="20" t="s">
        <v>63</v>
      </c>
      <c r="G29" t="s">
        <v>162</v>
      </c>
      <c r="H29" t="s">
        <v>98</v>
      </c>
      <c r="I29" t="s">
        <v>99</v>
      </c>
      <c r="J29" t="s">
        <v>163</v>
      </c>
      <c r="K29" t="s">
        <v>164</v>
      </c>
      <c r="L29" t="s">
        <v>66</v>
      </c>
      <c r="M29" t="s">
        <v>66</v>
      </c>
      <c r="N29">
        <v>31</v>
      </c>
      <c r="O29">
        <v>0</v>
      </c>
      <c r="P29">
        <v>0</v>
      </c>
      <c r="Q29">
        <v>14471</v>
      </c>
      <c r="R29">
        <v>0</v>
      </c>
      <c r="S29">
        <v>7236</v>
      </c>
      <c r="T29">
        <v>0</v>
      </c>
      <c r="U29">
        <v>1266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v>20579.349999999999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2">
        <f t="shared" si="0"/>
        <v>43552.35</v>
      </c>
      <c r="AQ29">
        <v>0</v>
      </c>
      <c r="AR29">
        <v>0</v>
      </c>
      <c r="AS29" s="2">
        <v>2046</v>
      </c>
      <c r="AT29" s="2">
        <v>20579.349999999999</v>
      </c>
      <c r="AU29" s="2">
        <v>0</v>
      </c>
      <c r="AV29" s="2">
        <f t="shared" si="1"/>
        <v>1888.4399999999998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200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2">
        <f t="shared" si="2"/>
        <v>24713.789999999997</v>
      </c>
      <c r="BK29" s="2">
        <f t="shared" si="3"/>
        <v>18838.560000000001</v>
      </c>
    </row>
    <row r="30" spans="1:63" x14ac:dyDescent="0.3">
      <c r="A30" t="s">
        <v>62</v>
      </c>
      <c r="B30" s="1">
        <v>2023</v>
      </c>
      <c r="C30" s="1">
        <v>110029</v>
      </c>
      <c r="D30" t="s">
        <v>153</v>
      </c>
      <c r="E30" s="20">
        <v>44417</v>
      </c>
      <c r="F30" s="20" t="s">
        <v>63</v>
      </c>
      <c r="G30" t="s">
        <v>162</v>
      </c>
      <c r="H30" t="s">
        <v>98</v>
      </c>
      <c r="I30" t="s">
        <v>103</v>
      </c>
      <c r="J30" t="s">
        <v>163</v>
      </c>
      <c r="K30" t="s">
        <v>164</v>
      </c>
      <c r="L30" t="s">
        <v>66</v>
      </c>
      <c r="M30" t="s">
        <v>66</v>
      </c>
      <c r="N30">
        <v>23</v>
      </c>
      <c r="O30">
        <v>0</v>
      </c>
      <c r="P30">
        <v>8</v>
      </c>
      <c r="Q30">
        <v>9878</v>
      </c>
      <c r="R30">
        <v>0</v>
      </c>
      <c r="S30">
        <v>2963</v>
      </c>
      <c r="T30">
        <v>0</v>
      </c>
      <c r="U30">
        <v>307</v>
      </c>
      <c r="V30">
        <v>0</v>
      </c>
      <c r="W30">
        <v>0</v>
      </c>
      <c r="X30">
        <v>0</v>
      </c>
      <c r="Y30">
        <v>1017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18855.95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2">
        <f t="shared" si="0"/>
        <v>33020.949999999997</v>
      </c>
      <c r="AQ30">
        <v>0</v>
      </c>
      <c r="AR30">
        <v>0</v>
      </c>
      <c r="AS30" s="2">
        <v>0</v>
      </c>
      <c r="AT30" s="2">
        <v>18855.95</v>
      </c>
      <c r="AU30" s="2">
        <v>0</v>
      </c>
      <c r="AV30" s="2">
        <f t="shared" si="1"/>
        <v>1222.2</v>
      </c>
      <c r="AW30">
        <v>0</v>
      </c>
      <c r="AX30">
        <v>0</v>
      </c>
      <c r="AY30">
        <v>0</v>
      </c>
      <c r="AZ30">
        <v>107</v>
      </c>
      <c r="BA30">
        <v>0</v>
      </c>
      <c r="BB30">
        <v>200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2">
        <f t="shared" si="2"/>
        <v>20385.150000000001</v>
      </c>
      <c r="BK30" s="2">
        <f t="shared" si="3"/>
        <v>12635.799999999996</v>
      </c>
    </row>
    <row r="31" spans="1:63" x14ac:dyDescent="0.3">
      <c r="A31" t="s">
        <v>62</v>
      </c>
      <c r="B31" s="1">
        <v>2023</v>
      </c>
      <c r="C31" s="1">
        <v>110030</v>
      </c>
      <c r="D31" t="s">
        <v>153</v>
      </c>
      <c r="E31" s="20">
        <v>44424</v>
      </c>
      <c r="F31" s="20" t="s">
        <v>63</v>
      </c>
      <c r="G31" t="s">
        <v>162</v>
      </c>
      <c r="H31" t="s">
        <v>98</v>
      </c>
      <c r="I31" t="s">
        <v>103</v>
      </c>
      <c r="J31" t="s">
        <v>163</v>
      </c>
      <c r="K31" t="s">
        <v>164</v>
      </c>
      <c r="L31" t="s">
        <v>66</v>
      </c>
      <c r="M31" t="s">
        <v>66</v>
      </c>
      <c r="N31">
        <v>31</v>
      </c>
      <c r="O31">
        <v>0</v>
      </c>
      <c r="P31">
        <v>0</v>
      </c>
      <c r="Q31">
        <v>13200</v>
      </c>
      <c r="R31">
        <v>0</v>
      </c>
      <c r="S31">
        <v>6600</v>
      </c>
      <c r="T31">
        <v>0</v>
      </c>
      <c r="U31">
        <v>494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18855.95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2">
        <f t="shared" si="0"/>
        <v>39149.949999999997</v>
      </c>
      <c r="AQ31">
        <v>0</v>
      </c>
      <c r="AR31">
        <v>0</v>
      </c>
      <c r="AS31" s="2">
        <v>0</v>
      </c>
      <c r="AT31" s="2">
        <v>18855.95</v>
      </c>
      <c r="AU31" s="2">
        <v>0</v>
      </c>
      <c r="AV31" s="2">
        <f t="shared" si="1"/>
        <v>1643.28</v>
      </c>
      <c r="AW31">
        <v>0</v>
      </c>
      <c r="AX31">
        <v>0</v>
      </c>
      <c r="AY31">
        <v>0</v>
      </c>
      <c r="AZ31">
        <v>153</v>
      </c>
      <c r="BA31">
        <v>0</v>
      </c>
      <c r="BB31">
        <v>200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f t="shared" si="2"/>
        <v>20852.23</v>
      </c>
      <c r="BK31" s="2">
        <f t="shared" si="3"/>
        <v>18297.719999999998</v>
      </c>
    </row>
    <row r="32" spans="1:63" x14ac:dyDescent="0.3">
      <c r="A32" t="s">
        <v>62</v>
      </c>
      <c r="B32" s="1">
        <v>2023</v>
      </c>
      <c r="C32" s="1">
        <v>110031</v>
      </c>
      <c r="D32" t="s">
        <v>153</v>
      </c>
      <c r="E32" s="20">
        <v>44424</v>
      </c>
      <c r="F32" s="20" t="s">
        <v>63</v>
      </c>
      <c r="G32" t="s">
        <v>162</v>
      </c>
      <c r="H32" t="s">
        <v>98</v>
      </c>
      <c r="I32" t="s">
        <v>104</v>
      </c>
      <c r="J32" t="s">
        <v>163</v>
      </c>
      <c r="K32" t="s">
        <v>164</v>
      </c>
      <c r="L32" t="s">
        <v>66</v>
      </c>
      <c r="M32" t="s">
        <v>66</v>
      </c>
      <c r="N32">
        <v>31</v>
      </c>
      <c r="O32">
        <v>0</v>
      </c>
      <c r="P32">
        <v>0</v>
      </c>
      <c r="Q32">
        <v>13643</v>
      </c>
      <c r="R32">
        <v>0</v>
      </c>
      <c r="S32">
        <v>4093</v>
      </c>
      <c r="T32">
        <v>0</v>
      </c>
      <c r="U32">
        <v>57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2">
        <v>12570.64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2">
        <f t="shared" si="0"/>
        <v>30363.64</v>
      </c>
      <c r="AQ32">
        <v>0</v>
      </c>
      <c r="AR32">
        <v>0</v>
      </c>
      <c r="AS32" s="2">
        <v>0</v>
      </c>
      <c r="AT32" s="2">
        <v>12570.64</v>
      </c>
      <c r="AU32" s="2">
        <v>0</v>
      </c>
      <c r="AV32" s="2">
        <f t="shared" si="1"/>
        <v>1644</v>
      </c>
      <c r="AW32">
        <v>0</v>
      </c>
      <c r="AX32">
        <v>0</v>
      </c>
      <c r="AY32">
        <v>0</v>
      </c>
      <c r="AZ32">
        <v>134</v>
      </c>
      <c r="BA32">
        <v>0</v>
      </c>
      <c r="BB32">
        <v>200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2">
        <f t="shared" si="2"/>
        <v>14548.64</v>
      </c>
      <c r="BK32" s="2">
        <f t="shared" si="3"/>
        <v>15815</v>
      </c>
    </row>
    <row r="33" spans="1:63" x14ac:dyDescent="0.3">
      <c r="A33" t="s">
        <v>62</v>
      </c>
      <c r="B33" s="1">
        <v>2023</v>
      </c>
      <c r="C33" s="1">
        <v>110032</v>
      </c>
      <c r="D33" t="s">
        <v>153</v>
      </c>
      <c r="E33" s="20">
        <v>44424</v>
      </c>
      <c r="F33" s="20" t="s">
        <v>63</v>
      </c>
      <c r="G33" t="s">
        <v>162</v>
      </c>
      <c r="H33" t="s">
        <v>75</v>
      </c>
      <c r="I33" t="s">
        <v>105</v>
      </c>
      <c r="J33" t="s">
        <v>163</v>
      </c>
      <c r="K33" t="s">
        <v>164</v>
      </c>
      <c r="L33" t="s">
        <v>66</v>
      </c>
      <c r="M33" t="s">
        <v>66</v>
      </c>
      <c r="N33">
        <v>30</v>
      </c>
      <c r="O33">
        <v>0</v>
      </c>
      <c r="P33">
        <v>1</v>
      </c>
      <c r="Q33">
        <v>12774</v>
      </c>
      <c r="R33">
        <v>0</v>
      </c>
      <c r="S33">
        <v>1277</v>
      </c>
      <c r="T33">
        <v>0</v>
      </c>
      <c r="U33">
        <v>179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2">
        <v>11088.43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2">
        <f t="shared" si="0"/>
        <v>25318.43</v>
      </c>
      <c r="AQ33">
        <v>0</v>
      </c>
      <c r="AR33">
        <v>0</v>
      </c>
      <c r="AS33" s="2">
        <v>0</v>
      </c>
      <c r="AT33" s="2">
        <v>11088.43</v>
      </c>
      <c r="AU33" s="2">
        <v>0</v>
      </c>
      <c r="AV33" s="2">
        <f t="shared" si="1"/>
        <v>1554.36</v>
      </c>
      <c r="AW33">
        <v>0</v>
      </c>
      <c r="AX33">
        <v>0</v>
      </c>
      <c r="AY33">
        <v>0</v>
      </c>
      <c r="AZ33">
        <v>107</v>
      </c>
      <c r="BA33">
        <v>0</v>
      </c>
      <c r="BB33">
        <v>200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2">
        <f t="shared" si="2"/>
        <v>12949.79</v>
      </c>
      <c r="BK33" s="2">
        <f t="shared" si="3"/>
        <v>12368.64</v>
      </c>
    </row>
    <row r="34" spans="1:63" x14ac:dyDescent="0.3">
      <c r="A34" t="s">
        <v>62</v>
      </c>
      <c r="B34" s="1">
        <v>2023</v>
      </c>
      <c r="C34" s="1">
        <v>110033</v>
      </c>
      <c r="D34" t="s">
        <v>153</v>
      </c>
      <c r="E34" s="20">
        <v>44424</v>
      </c>
      <c r="F34" s="20" t="s">
        <v>63</v>
      </c>
      <c r="G34" t="s">
        <v>162</v>
      </c>
      <c r="H34" t="s">
        <v>106</v>
      </c>
      <c r="I34" t="s">
        <v>107</v>
      </c>
      <c r="J34" t="s">
        <v>163</v>
      </c>
      <c r="K34" t="s">
        <v>164</v>
      </c>
      <c r="L34" t="s">
        <v>66</v>
      </c>
      <c r="M34" t="s">
        <v>66</v>
      </c>
      <c r="N34">
        <v>31</v>
      </c>
      <c r="O34">
        <v>0</v>
      </c>
      <c r="P34">
        <v>0</v>
      </c>
      <c r="Q34">
        <v>13200</v>
      </c>
      <c r="R34">
        <v>0</v>
      </c>
      <c r="S34">
        <v>3960</v>
      </c>
      <c r="T34">
        <v>0</v>
      </c>
      <c r="U34">
        <v>1027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10370.379999999999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2">
        <f t="shared" si="0"/>
        <v>28557.379999999997</v>
      </c>
      <c r="AQ34">
        <v>0</v>
      </c>
      <c r="AR34">
        <v>0</v>
      </c>
      <c r="AS34" s="2">
        <v>0</v>
      </c>
      <c r="AT34" s="2">
        <v>10370.379999999999</v>
      </c>
      <c r="AU34" s="2">
        <v>0</v>
      </c>
      <c r="AV34" s="2">
        <f t="shared" si="1"/>
        <v>1707.24</v>
      </c>
      <c r="AW34">
        <v>0</v>
      </c>
      <c r="AX34">
        <v>0</v>
      </c>
      <c r="AY34">
        <v>0</v>
      </c>
      <c r="AZ34">
        <v>137</v>
      </c>
      <c r="BA34">
        <v>0</v>
      </c>
      <c r="BB34">
        <v>200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2">
        <f t="shared" si="2"/>
        <v>12414.619999999999</v>
      </c>
      <c r="BK34" s="2">
        <f t="shared" si="3"/>
        <v>16142.759999999998</v>
      </c>
    </row>
    <row r="35" spans="1:63" x14ac:dyDescent="0.3">
      <c r="A35" t="s">
        <v>62</v>
      </c>
      <c r="B35" s="1">
        <v>2023</v>
      </c>
      <c r="C35" s="1">
        <v>110034</v>
      </c>
      <c r="D35" t="s">
        <v>153</v>
      </c>
      <c r="E35" s="20">
        <v>44424</v>
      </c>
      <c r="F35" s="20" t="s">
        <v>63</v>
      </c>
      <c r="G35" t="s">
        <v>162</v>
      </c>
      <c r="H35" t="s">
        <v>94</v>
      </c>
      <c r="I35" t="s">
        <v>95</v>
      </c>
      <c r="J35" t="s">
        <v>163</v>
      </c>
      <c r="K35" t="s">
        <v>164</v>
      </c>
      <c r="L35" t="s">
        <v>66</v>
      </c>
      <c r="M35" t="s">
        <v>66</v>
      </c>
      <c r="N35">
        <v>26.5</v>
      </c>
      <c r="O35">
        <v>0</v>
      </c>
      <c r="P35">
        <v>4.5</v>
      </c>
      <c r="Q35">
        <v>15050</v>
      </c>
      <c r="R35">
        <v>0</v>
      </c>
      <c r="S35">
        <v>4515</v>
      </c>
      <c r="T35">
        <v>0</v>
      </c>
      <c r="U35">
        <v>480</v>
      </c>
      <c r="V35">
        <v>0</v>
      </c>
      <c r="W35">
        <v>0</v>
      </c>
      <c r="X35">
        <v>0</v>
      </c>
      <c r="Y35">
        <v>1368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17031.18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2">
        <f t="shared" si="0"/>
        <v>38444.18</v>
      </c>
      <c r="AQ35">
        <v>0</v>
      </c>
      <c r="AR35">
        <v>0</v>
      </c>
      <c r="AS35" s="2">
        <v>0</v>
      </c>
      <c r="AT35" s="2">
        <v>17031.18</v>
      </c>
      <c r="AU35" s="2">
        <v>0</v>
      </c>
      <c r="AV35" s="2">
        <f t="shared" si="1"/>
        <v>1863.6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200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">
        <f t="shared" si="2"/>
        <v>19094.78</v>
      </c>
      <c r="BK35" s="2">
        <f t="shared" si="3"/>
        <v>19349.400000000001</v>
      </c>
    </row>
    <row r="36" spans="1:63" x14ac:dyDescent="0.3">
      <c r="A36" t="s">
        <v>62</v>
      </c>
      <c r="B36" s="1">
        <v>2023</v>
      </c>
      <c r="C36" s="1">
        <v>110035</v>
      </c>
      <c r="D36" t="s">
        <v>153</v>
      </c>
      <c r="E36" s="20">
        <v>44440</v>
      </c>
      <c r="F36" s="20" t="s">
        <v>63</v>
      </c>
      <c r="G36" t="s">
        <v>162</v>
      </c>
      <c r="H36" t="s">
        <v>75</v>
      </c>
      <c r="I36" t="s">
        <v>96</v>
      </c>
      <c r="J36" t="s">
        <v>163</v>
      </c>
      <c r="K36" t="s">
        <v>164</v>
      </c>
      <c r="L36" t="s">
        <v>66</v>
      </c>
      <c r="M36" t="s">
        <v>66</v>
      </c>
      <c r="N36">
        <v>30.5</v>
      </c>
      <c r="O36">
        <v>0</v>
      </c>
      <c r="P36">
        <v>0.5</v>
      </c>
      <c r="Q36">
        <v>12938</v>
      </c>
      <c r="R36">
        <v>0</v>
      </c>
      <c r="S36">
        <v>3881</v>
      </c>
      <c r="T36">
        <v>0</v>
      </c>
      <c r="U36">
        <v>1007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11088.43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2">
        <f t="shared" si="0"/>
        <v>28914.43</v>
      </c>
      <c r="AQ36">
        <v>0</v>
      </c>
      <c r="AR36">
        <v>0</v>
      </c>
      <c r="AS36" s="2">
        <v>0</v>
      </c>
      <c r="AT36" s="2">
        <v>11088.43</v>
      </c>
      <c r="AU36" s="2">
        <v>0</v>
      </c>
      <c r="AV36" s="2">
        <f t="shared" si="1"/>
        <v>1673.3999999999999</v>
      </c>
      <c r="AW36">
        <v>0</v>
      </c>
      <c r="AX36">
        <v>0</v>
      </c>
      <c r="AY36">
        <v>0</v>
      </c>
      <c r="AZ36">
        <v>134</v>
      </c>
      <c r="BA36">
        <v>0</v>
      </c>
      <c r="BB36">
        <v>200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2">
        <f t="shared" si="2"/>
        <v>13095.83</v>
      </c>
      <c r="BK36" s="2">
        <f t="shared" si="3"/>
        <v>15818.6</v>
      </c>
    </row>
    <row r="37" spans="1:63" x14ac:dyDescent="0.3">
      <c r="A37" t="s">
        <v>62</v>
      </c>
      <c r="B37" s="1">
        <v>2023</v>
      </c>
      <c r="C37" s="1">
        <v>110036</v>
      </c>
      <c r="D37" t="s">
        <v>153</v>
      </c>
      <c r="E37" s="20">
        <v>44474</v>
      </c>
      <c r="F37" s="20" t="s">
        <v>63</v>
      </c>
      <c r="G37" t="s">
        <v>162</v>
      </c>
      <c r="H37" t="s">
        <v>98</v>
      </c>
      <c r="I37" t="s">
        <v>99</v>
      </c>
      <c r="J37" t="s">
        <v>163</v>
      </c>
      <c r="K37" t="s">
        <v>164</v>
      </c>
      <c r="L37" t="s">
        <v>66</v>
      </c>
      <c r="M37" t="s">
        <v>66</v>
      </c>
      <c r="N37">
        <v>31</v>
      </c>
      <c r="O37">
        <v>0</v>
      </c>
      <c r="P37">
        <v>0</v>
      </c>
      <c r="Q37">
        <v>15376</v>
      </c>
      <c r="R37">
        <v>0</v>
      </c>
      <c r="S37">
        <v>7688</v>
      </c>
      <c r="T37">
        <v>0</v>
      </c>
      <c r="U37">
        <v>2253</v>
      </c>
      <c r="V37">
        <v>0</v>
      </c>
      <c r="W37">
        <v>850</v>
      </c>
      <c r="X37">
        <v>0</v>
      </c>
      <c r="Y37">
        <v>1100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21998.61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2">
        <f t="shared" si="0"/>
        <v>49265.61</v>
      </c>
      <c r="AQ37">
        <v>0</v>
      </c>
      <c r="AR37">
        <v>0</v>
      </c>
      <c r="AS37" s="2">
        <v>0</v>
      </c>
      <c r="AT37" s="2">
        <v>21998.61</v>
      </c>
      <c r="AU37" s="2">
        <v>0</v>
      </c>
      <c r="AV37" s="2">
        <f t="shared" si="1"/>
        <v>2115.48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200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2">
        <f t="shared" si="2"/>
        <v>24314.09</v>
      </c>
      <c r="BK37" s="2">
        <f t="shared" si="3"/>
        <v>24951.52</v>
      </c>
    </row>
    <row r="38" spans="1:63" x14ac:dyDescent="0.3">
      <c r="A38" t="s">
        <v>62</v>
      </c>
      <c r="B38" s="1">
        <v>2023</v>
      </c>
      <c r="C38" s="1">
        <v>110037</v>
      </c>
      <c r="D38" t="s">
        <v>154</v>
      </c>
      <c r="E38" s="20">
        <v>44484</v>
      </c>
      <c r="F38" s="20" t="s">
        <v>63</v>
      </c>
      <c r="G38" t="s">
        <v>162</v>
      </c>
      <c r="H38" t="s">
        <v>108</v>
      </c>
      <c r="I38" t="s">
        <v>109</v>
      </c>
      <c r="J38" t="s">
        <v>163</v>
      </c>
      <c r="K38" t="s">
        <v>164</v>
      </c>
      <c r="L38" t="s">
        <v>66</v>
      </c>
      <c r="M38" t="s">
        <v>66</v>
      </c>
      <c r="N38">
        <v>31</v>
      </c>
      <c r="O38">
        <v>0</v>
      </c>
      <c r="P38">
        <v>0</v>
      </c>
      <c r="Q38">
        <v>17415</v>
      </c>
      <c r="R38">
        <v>0</v>
      </c>
      <c r="S38">
        <v>8707</v>
      </c>
      <c r="T38">
        <v>0</v>
      </c>
      <c r="U38">
        <v>11637</v>
      </c>
      <c r="V38">
        <v>0</v>
      </c>
      <c r="W38">
        <v>850</v>
      </c>
      <c r="X38">
        <v>0</v>
      </c>
      <c r="Y38">
        <v>1100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21288.98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2">
        <f t="shared" si="0"/>
        <v>60997.979999999996</v>
      </c>
      <c r="AQ38">
        <v>0</v>
      </c>
      <c r="AR38">
        <v>0</v>
      </c>
      <c r="AS38" s="2">
        <v>0</v>
      </c>
      <c r="AT38" s="2">
        <v>21288.98</v>
      </c>
      <c r="AU38" s="2">
        <v>0</v>
      </c>
      <c r="AV38" s="2">
        <f t="shared" si="1"/>
        <v>3486.24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200</v>
      </c>
      <c r="BC38">
        <v>0</v>
      </c>
      <c r="BD38">
        <v>0</v>
      </c>
      <c r="BE38">
        <v>0</v>
      </c>
      <c r="BF38">
        <v>6574</v>
      </c>
      <c r="BG38">
        <v>0</v>
      </c>
      <c r="BH38">
        <v>263</v>
      </c>
      <c r="BI38">
        <v>6837</v>
      </c>
      <c r="BJ38" s="2">
        <f t="shared" si="2"/>
        <v>38649.22</v>
      </c>
      <c r="BK38" s="2">
        <f t="shared" si="3"/>
        <v>22348.759999999995</v>
      </c>
    </row>
    <row r="39" spans="1:63" x14ac:dyDescent="0.3">
      <c r="A39" t="s">
        <v>62</v>
      </c>
      <c r="B39" s="1">
        <v>2023</v>
      </c>
      <c r="C39" s="1">
        <v>110038</v>
      </c>
      <c r="D39" t="s">
        <v>153</v>
      </c>
      <c r="E39" s="20">
        <v>44490</v>
      </c>
      <c r="F39" s="20" t="s">
        <v>63</v>
      </c>
      <c r="G39" t="s">
        <v>162</v>
      </c>
      <c r="H39" t="s">
        <v>81</v>
      </c>
      <c r="I39" t="s">
        <v>83</v>
      </c>
      <c r="J39" t="s">
        <v>163</v>
      </c>
      <c r="K39" t="s">
        <v>164</v>
      </c>
      <c r="L39" t="s">
        <v>66</v>
      </c>
      <c r="M39" t="s">
        <v>66</v>
      </c>
      <c r="N39">
        <v>31</v>
      </c>
      <c r="O39">
        <v>0</v>
      </c>
      <c r="P39">
        <v>0</v>
      </c>
      <c r="Q39">
        <v>12595</v>
      </c>
      <c r="R39">
        <v>0</v>
      </c>
      <c r="S39">
        <v>1266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11088.43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2">
        <f t="shared" si="0"/>
        <v>24949.43</v>
      </c>
      <c r="AQ39">
        <v>0</v>
      </c>
      <c r="AR39">
        <v>0</v>
      </c>
      <c r="AS39" s="2">
        <v>0</v>
      </c>
      <c r="AT39" s="2">
        <v>11088.43</v>
      </c>
      <c r="AU39" s="2">
        <v>0</v>
      </c>
      <c r="AV39" s="2">
        <f t="shared" si="1"/>
        <v>1511.3999999999999</v>
      </c>
      <c r="AW39">
        <v>0</v>
      </c>
      <c r="AX39">
        <v>0</v>
      </c>
      <c r="AY39">
        <v>0</v>
      </c>
      <c r="AZ39">
        <v>104</v>
      </c>
      <c r="BA39">
        <v>0</v>
      </c>
      <c r="BB39">
        <v>200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2">
        <f t="shared" si="2"/>
        <v>12903.83</v>
      </c>
      <c r="BK39" s="2">
        <f t="shared" si="3"/>
        <v>12045.6</v>
      </c>
    </row>
    <row r="40" spans="1:63" x14ac:dyDescent="0.3">
      <c r="A40" t="s">
        <v>62</v>
      </c>
      <c r="B40" s="1">
        <v>2023</v>
      </c>
      <c r="C40" s="1">
        <v>110039</v>
      </c>
      <c r="D40" t="s">
        <v>153</v>
      </c>
      <c r="E40" s="20">
        <v>44494</v>
      </c>
      <c r="F40" s="20" t="s">
        <v>63</v>
      </c>
      <c r="G40" t="s">
        <v>162</v>
      </c>
      <c r="H40" t="s">
        <v>98</v>
      </c>
      <c r="I40" t="s">
        <v>104</v>
      </c>
      <c r="J40" t="s">
        <v>163</v>
      </c>
      <c r="K40" t="s">
        <v>164</v>
      </c>
      <c r="L40" t="s">
        <v>66</v>
      </c>
      <c r="M40" t="s">
        <v>66</v>
      </c>
      <c r="N40">
        <v>31</v>
      </c>
      <c r="O40">
        <v>0</v>
      </c>
      <c r="P40">
        <v>0</v>
      </c>
      <c r="Q40">
        <v>13711</v>
      </c>
      <c r="R40">
        <v>0</v>
      </c>
      <c r="S40">
        <v>4113</v>
      </c>
      <c r="T40">
        <v>0</v>
      </c>
      <c r="U40">
        <v>57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12570.64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2">
        <f t="shared" si="0"/>
        <v>30451.64</v>
      </c>
      <c r="AQ40">
        <v>0</v>
      </c>
      <c r="AR40">
        <v>0</v>
      </c>
      <c r="AS40" s="2">
        <v>1539.67</v>
      </c>
      <c r="AT40" s="2">
        <v>12570.64</v>
      </c>
      <c r="AU40" s="2">
        <v>0</v>
      </c>
      <c r="AV40" s="2">
        <f t="shared" si="1"/>
        <v>1652.1599999999999</v>
      </c>
      <c r="AW40">
        <v>0</v>
      </c>
      <c r="AX40">
        <v>0</v>
      </c>
      <c r="AY40">
        <v>0</v>
      </c>
      <c r="AZ40">
        <v>135</v>
      </c>
      <c r="BA40">
        <v>0</v>
      </c>
      <c r="BB40">
        <v>200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2">
        <f t="shared" si="2"/>
        <v>16097.47</v>
      </c>
      <c r="BK40" s="2">
        <f t="shared" si="3"/>
        <v>14354.17</v>
      </c>
    </row>
    <row r="41" spans="1:63" x14ac:dyDescent="0.3">
      <c r="A41" t="s">
        <v>62</v>
      </c>
      <c r="B41" s="1">
        <v>2023</v>
      </c>
      <c r="C41" s="1">
        <v>110040</v>
      </c>
      <c r="D41" t="s">
        <v>153</v>
      </c>
      <c r="E41" s="20">
        <v>44501</v>
      </c>
      <c r="F41" s="20" t="s">
        <v>63</v>
      </c>
      <c r="G41" t="s">
        <v>162</v>
      </c>
      <c r="H41" t="s">
        <v>75</v>
      </c>
      <c r="I41" t="s">
        <v>105</v>
      </c>
      <c r="J41" t="s">
        <v>163</v>
      </c>
      <c r="K41" t="s">
        <v>164</v>
      </c>
      <c r="L41" t="s">
        <v>66</v>
      </c>
      <c r="M41" t="s">
        <v>66</v>
      </c>
      <c r="N41">
        <v>27</v>
      </c>
      <c r="O41">
        <v>0</v>
      </c>
      <c r="P41">
        <v>4</v>
      </c>
      <c r="Q41">
        <v>11276</v>
      </c>
      <c r="R41">
        <v>0</v>
      </c>
      <c r="S41">
        <v>1128</v>
      </c>
      <c r="T41">
        <v>0</v>
      </c>
      <c r="U41">
        <v>158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10015.36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2">
        <f t="shared" si="0"/>
        <v>22577.360000000001</v>
      </c>
      <c r="AQ41">
        <v>0</v>
      </c>
      <c r="AR41">
        <v>0</v>
      </c>
      <c r="AS41" s="2">
        <v>0</v>
      </c>
      <c r="AT41" s="2">
        <v>10015.36</v>
      </c>
      <c r="AU41" s="2">
        <v>0</v>
      </c>
      <c r="AV41" s="2">
        <f t="shared" si="1"/>
        <v>1372.08</v>
      </c>
      <c r="AW41">
        <v>0</v>
      </c>
      <c r="AX41">
        <v>0</v>
      </c>
      <c r="AY41">
        <v>0</v>
      </c>
      <c r="AZ41">
        <v>95</v>
      </c>
      <c r="BA41">
        <v>0</v>
      </c>
      <c r="BB41">
        <v>200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2">
        <f t="shared" si="2"/>
        <v>11682.44</v>
      </c>
      <c r="BK41" s="2">
        <f t="shared" si="3"/>
        <v>10894.92</v>
      </c>
    </row>
    <row r="42" spans="1:63" x14ac:dyDescent="0.3">
      <c r="A42" t="s">
        <v>62</v>
      </c>
      <c r="B42" s="1">
        <v>2023</v>
      </c>
      <c r="C42" s="1">
        <v>110041</v>
      </c>
      <c r="D42" s="1" t="s">
        <v>155</v>
      </c>
      <c r="E42" s="20">
        <v>44508</v>
      </c>
      <c r="F42" s="20">
        <v>44939</v>
      </c>
      <c r="G42" t="s">
        <v>162</v>
      </c>
      <c r="H42" t="s">
        <v>110</v>
      </c>
      <c r="I42" t="s">
        <v>111</v>
      </c>
      <c r="J42" t="s">
        <v>163</v>
      </c>
      <c r="K42" t="s">
        <v>164</v>
      </c>
      <c r="L42" t="s">
        <v>66</v>
      </c>
      <c r="M42" t="s">
        <v>66</v>
      </c>
      <c r="N42">
        <v>13</v>
      </c>
      <c r="O42">
        <v>0</v>
      </c>
      <c r="P42">
        <v>18</v>
      </c>
      <c r="Q42">
        <v>15600</v>
      </c>
      <c r="R42">
        <v>0</v>
      </c>
      <c r="S42">
        <v>7800</v>
      </c>
      <c r="T42">
        <v>0</v>
      </c>
      <c r="U42">
        <v>11782</v>
      </c>
      <c r="V42">
        <v>0</v>
      </c>
      <c r="W42">
        <v>524</v>
      </c>
      <c r="X42">
        <v>0</v>
      </c>
      <c r="Y42">
        <v>671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2">
        <f t="shared" si="0"/>
        <v>36377</v>
      </c>
      <c r="AQ42">
        <v>0</v>
      </c>
      <c r="AR42">
        <v>0</v>
      </c>
      <c r="AS42" s="2">
        <v>0</v>
      </c>
      <c r="AT42" s="2">
        <v>0</v>
      </c>
      <c r="AU42" s="2">
        <v>0</v>
      </c>
      <c r="AV42" s="2">
        <f t="shared" si="1"/>
        <v>3285.8399999999997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200</v>
      </c>
      <c r="BC42">
        <v>0</v>
      </c>
      <c r="BD42">
        <v>0</v>
      </c>
      <c r="BE42">
        <v>0</v>
      </c>
      <c r="BF42">
        <v>15208</v>
      </c>
      <c r="BG42">
        <v>0</v>
      </c>
      <c r="BH42">
        <v>609</v>
      </c>
      <c r="BI42">
        <v>15817</v>
      </c>
      <c r="BJ42" s="2">
        <f t="shared" si="2"/>
        <v>35119.839999999997</v>
      </c>
      <c r="BK42" s="2">
        <f t="shared" si="3"/>
        <v>1257.1600000000035</v>
      </c>
    </row>
    <row r="43" spans="1:63" x14ac:dyDescent="0.3">
      <c r="A43" t="s">
        <v>62</v>
      </c>
      <c r="B43" s="1">
        <v>2023</v>
      </c>
      <c r="C43" s="1">
        <v>110042</v>
      </c>
      <c r="D43" t="s">
        <v>153</v>
      </c>
      <c r="E43" s="20">
        <v>44509</v>
      </c>
      <c r="F43" s="20" t="s">
        <v>63</v>
      </c>
      <c r="G43" t="s">
        <v>162</v>
      </c>
      <c r="H43" t="s">
        <v>112</v>
      </c>
      <c r="I43" t="s">
        <v>113</v>
      </c>
      <c r="J43" t="s">
        <v>163</v>
      </c>
      <c r="K43" t="s">
        <v>164</v>
      </c>
      <c r="L43" t="s">
        <v>66</v>
      </c>
      <c r="M43" t="s">
        <v>66</v>
      </c>
      <c r="N43">
        <v>24.5</v>
      </c>
      <c r="O43">
        <v>0</v>
      </c>
      <c r="P43">
        <v>6.5</v>
      </c>
      <c r="Q43">
        <v>10797</v>
      </c>
      <c r="R43">
        <v>0</v>
      </c>
      <c r="S43">
        <v>5399</v>
      </c>
      <c r="T43">
        <v>0</v>
      </c>
      <c r="U43">
        <v>166</v>
      </c>
      <c r="V43">
        <v>0</v>
      </c>
      <c r="W43">
        <v>988</v>
      </c>
      <c r="X43">
        <v>0</v>
      </c>
      <c r="Y43">
        <v>1265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7777.79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2">
        <f t="shared" si="0"/>
        <v>26392.79</v>
      </c>
      <c r="AQ43">
        <v>0</v>
      </c>
      <c r="AR43">
        <v>0</v>
      </c>
      <c r="AS43" s="2">
        <v>0</v>
      </c>
      <c r="AT43" s="2">
        <v>7777.79</v>
      </c>
      <c r="AU43" s="2">
        <v>0</v>
      </c>
      <c r="AV43" s="2">
        <f t="shared" si="1"/>
        <v>1315.56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200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2">
        <f t="shared" si="2"/>
        <v>9293.35</v>
      </c>
      <c r="BK43" s="2">
        <f t="shared" si="3"/>
        <v>17099.440000000002</v>
      </c>
    </row>
    <row r="44" spans="1:63" x14ac:dyDescent="0.3">
      <c r="A44" t="s">
        <v>62</v>
      </c>
      <c r="B44" s="1">
        <v>2023</v>
      </c>
      <c r="C44" s="1">
        <v>110043</v>
      </c>
      <c r="D44" t="s">
        <v>153</v>
      </c>
      <c r="E44" s="20">
        <v>44510</v>
      </c>
      <c r="F44" s="20" t="s">
        <v>63</v>
      </c>
      <c r="G44" t="s">
        <v>162</v>
      </c>
      <c r="H44" t="s">
        <v>114</v>
      </c>
      <c r="I44" t="s">
        <v>115</v>
      </c>
      <c r="J44" t="s">
        <v>163</v>
      </c>
      <c r="K44" t="s">
        <v>164</v>
      </c>
      <c r="L44" t="s">
        <v>66</v>
      </c>
      <c r="M44" t="s">
        <v>66</v>
      </c>
      <c r="N44">
        <v>25</v>
      </c>
      <c r="O44">
        <v>0</v>
      </c>
      <c r="P44">
        <v>6</v>
      </c>
      <c r="Q44">
        <v>11015</v>
      </c>
      <c r="R44">
        <v>0</v>
      </c>
      <c r="S44">
        <v>3305</v>
      </c>
      <c r="T44">
        <v>0</v>
      </c>
      <c r="U44">
        <v>2263</v>
      </c>
      <c r="V44">
        <v>0</v>
      </c>
      <c r="W44">
        <v>1008</v>
      </c>
      <c r="X44">
        <v>0</v>
      </c>
      <c r="Y44">
        <v>1290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10370.379999999999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2">
        <f t="shared" si="0"/>
        <v>29251.379999999997</v>
      </c>
      <c r="AQ44">
        <v>0</v>
      </c>
      <c r="AR44">
        <v>0</v>
      </c>
      <c r="AS44" s="2">
        <v>0</v>
      </c>
      <c r="AT44" s="2">
        <v>10370.379999999999</v>
      </c>
      <c r="AU44" s="2">
        <v>0</v>
      </c>
      <c r="AV44" s="2">
        <f t="shared" si="1"/>
        <v>1593.36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200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f t="shared" si="2"/>
        <v>12163.74</v>
      </c>
      <c r="BK44" s="2">
        <f t="shared" si="3"/>
        <v>17087.64</v>
      </c>
    </row>
    <row r="45" spans="1:63" x14ac:dyDescent="0.3">
      <c r="A45" t="s">
        <v>62</v>
      </c>
      <c r="B45" s="1">
        <v>2023</v>
      </c>
      <c r="C45" s="1">
        <v>110044</v>
      </c>
      <c r="D45" t="s">
        <v>153</v>
      </c>
      <c r="E45" s="20">
        <v>44518</v>
      </c>
      <c r="F45" s="20" t="s">
        <v>63</v>
      </c>
      <c r="G45" t="s">
        <v>162</v>
      </c>
      <c r="H45" t="s">
        <v>94</v>
      </c>
      <c r="I45" t="s">
        <v>116</v>
      </c>
      <c r="J45" t="s">
        <v>163</v>
      </c>
      <c r="K45" t="s">
        <v>164</v>
      </c>
      <c r="L45" t="s">
        <v>66</v>
      </c>
      <c r="M45" t="s">
        <v>66</v>
      </c>
      <c r="N45">
        <v>31</v>
      </c>
      <c r="O45">
        <v>0</v>
      </c>
      <c r="P45">
        <v>0</v>
      </c>
      <c r="Q45">
        <v>15478</v>
      </c>
      <c r="R45">
        <v>0</v>
      </c>
      <c r="S45">
        <v>2322</v>
      </c>
      <c r="T45">
        <v>0</v>
      </c>
      <c r="U45">
        <v>1189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8921.1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2">
        <f t="shared" si="0"/>
        <v>27910.1</v>
      </c>
      <c r="AQ45">
        <v>0</v>
      </c>
      <c r="AR45">
        <v>0</v>
      </c>
      <c r="AS45" s="2">
        <v>0</v>
      </c>
      <c r="AT45" s="2">
        <v>8921.1</v>
      </c>
      <c r="AU45" s="2">
        <v>0</v>
      </c>
      <c r="AV45" s="2">
        <f t="shared" si="1"/>
        <v>2000.04</v>
      </c>
      <c r="AW45">
        <v>0</v>
      </c>
      <c r="AX45">
        <v>0</v>
      </c>
      <c r="AY45">
        <v>0</v>
      </c>
      <c r="AZ45">
        <v>143</v>
      </c>
      <c r="BA45">
        <v>0</v>
      </c>
      <c r="BB45">
        <v>200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2">
        <f t="shared" si="2"/>
        <v>11264.14</v>
      </c>
      <c r="BK45" s="2">
        <f t="shared" si="3"/>
        <v>16645.96</v>
      </c>
    </row>
    <row r="46" spans="1:63" x14ac:dyDescent="0.3">
      <c r="A46" t="s">
        <v>62</v>
      </c>
      <c r="B46" s="1">
        <v>2023</v>
      </c>
      <c r="C46" s="1">
        <v>110045</v>
      </c>
      <c r="D46" t="s">
        <v>153</v>
      </c>
      <c r="E46" s="20">
        <v>44522</v>
      </c>
      <c r="F46" s="20" t="s">
        <v>63</v>
      </c>
      <c r="G46" t="s">
        <v>162</v>
      </c>
      <c r="H46" t="s">
        <v>98</v>
      </c>
      <c r="I46" t="s">
        <v>104</v>
      </c>
      <c r="J46" t="s">
        <v>163</v>
      </c>
      <c r="K46" t="s">
        <v>164</v>
      </c>
      <c r="L46" t="s">
        <v>66</v>
      </c>
      <c r="M46" t="s">
        <v>66</v>
      </c>
      <c r="N46">
        <v>31</v>
      </c>
      <c r="O46">
        <v>0</v>
      </c>
      <c r="P46">
        <v>0</v>
      </c>
      <c r="Q46">
        <v>13620</v>
      </c>
      <c r="R46">
        <v>0</v>
      </c>
      <c r="S46">
        <v>4086</v>
      </c>
      <c r="T46">
        <v>0</v>
      </c>
      <c r="U46">
        <v>57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12570.64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2">
        <f t="shared" si="0"/>
        <v>30333.64</v>
      </c>
      <c r="AQ46">
        <v>0</v>
      </c>
      <c r="AR46">
        <v>0</v>
      </c>
      <c r="AS46" s="2">
        <v>0</v>
      </c>
      <c r="AT46" s="2">
        <v>12570.64</v>
      </c>
      <c r="AU46" s="2">
        <v>0</v>
      </c>
      <c r="AV46" s="2">
        <f t="shared" si="1"/>
        <v>1641.24</v>
      </c>
      <c r="AW46">
        <v>0</v>
      </c>
      <c r="AX46">
        <v>0</v>
      </c>
      <c r="AY46">
        <v>0</v>
      </c>
      <c r="AZ46">
        <v>134</v>
      </c>
      <c r="BA46">
        <v>0</v>
      </c>
      <c r="BB46">
        <v>200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2">
        <f t="shared" si="2"/>
        <v>14545.88</v>
      </c>
      <c r="BK46" s="2">
        <f t="shared" si="3"/>
        <v>15787.76</v>
      </c>
    </row>
    <row r="47" spans="1:63" x14ac:dyDescent="0.3">
      <c r="A47" t="s">
        <v>62</v>
      </c>
      <c r="B47" s="1">
        <v>2023</v>
      </c>
      <c r="C47" s="1">
        <v>110046</v>
      </c>
      <c r="D47" t="s">
        <v>153</v>
      </c>
      <c r="E47" s="20">
        <v>44531</v>
      </c>
      <c r="F47" s="20" t="s">
        <v>63</v>
      </c>
      <c r="G47" t="s">
        <v>162</v>
      </c>
      <c r="H47" t="s">
        <v>75</v>
      </c>
      <c r="I47" t="s">
        <v>97</v>
      </c>
      <c r="J47" t="s">
        <v>163</v>
      </c>
      <c r="K47" t="s">
        <v>164</v>
      </c>
      <c r="L47" t="s">
        <v>66</v>
      </c>
      <c r="M47" t="s">
        <v>66</v>
      </c>
      <c r="N47">
        <v>31</v>
      </c>
      <c r="O47">
        <v>0</v>
      </c>
      <c r="P47">
        <v>0</v>
      </c>
      <c r="Q47">
        <v>12870</v>
      </c>
      <c r="R47">
        <v>0</v>
      </c>
      <c r="S47">
        <v>1287</v>
      </c>
      <c r="T47">
        <v>0</v>
      </c>
      <c r="U47">
        <v>180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11088.43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2">
        <f t="shared" si="0"/>
        <v>25425.43</v>
      </c>
      <c r="AQ47">
        <v>0</v>
      </c>
      <c r="AR47">
        <v>0</v>
      </c>
      <c r="AS47" s="2">
        <v>0</v>
      </c>
      <c r="AT47" s="2">
        <v>11088.43</v>
      </c>
      <c r="AU47" s="2">
        <v>0</v>
      </c>
      <c r="AV47" s="2">
        <f t="shared" si="1"/>
        <v>1566</v>
      </c>
      <c r="AW47">
        <v>0</v>
      </c>
      <c r="AX47">
        <v>0</v>
      </c>
      <c r="AY47">
        <v>0</v>
      </c>
      <c r="AZ47">
        <v>108</v>
      </c>
      <c r="BA47">
        <v>0</v>
      </c>
      <c r="BB47">
        <v>200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2">
        <f t="shared" si="2"/>
        <v>12962.43</v>
      </c>
      <c r="BK47" s="2">
        <f t="shared" si="3"/>
        <v>12463</v>
      </c>
    </row>
    <row r="48" spans="1:63" x14ac:dyDescent="0.3">
      <c r="A48" t="s">
        <v>62</v>
      </c>
      <c r="B48" s="1">
        <v>2023</v>
      </c>
      <c r="C48" s="1">
        <v>110047</v>
      </c>
      <c r="D48" t="s">
        <v>154</v>
      </c>
      <c r="E48" s="20">
        <v>44536</v>
      </c>
      <c r="F48" s="20" t="s">
        <v>63</v>
      </c>
      <c r="G48" t="s">
        <v>162</v>
      </c>
      <c r="H48" t="s">
        <v>64</v>
      </c>
      <c r="I48" t="s">
        <v>117</v>
      </c>
      <c r="J48" t="s">
        <v>163</v>
      </c>
      <c r="K48" t="s">
        <v>164</v>
      </c>
      <c r="L48" t="s">
        <v>66</v>
      </c>
      <c r="M48" t="s">
        <v>66</v>
      </c>
      <c r="N48">
        <v>31</v>
      </c>
      <c r="O48">
        <v>0</v>
      </c>
      <c r="P48">
        <v>0</v>
      </c>
      <c r="Q48">
        <v>13574</v>
      </c>
      <c r="R48">
        <v>0</v>
      </c>
      <c r="S48">
        <v>6787</v>
      </c>
      <c r="T48">
        <v>0</v>
      </c>
      <c r="U48">
        <v>7243</v>
      </c>
      <c r="V48">
        <v>0</v>
      </c>
      <c r="W48">
        <v>850</v>
      </c>
      <c r="X48">
        <v>0</v>
      </c>
      <c r="Y48">
        <v>1100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2">
        <v>7777.79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2">
        <f t="shared" si="0"/>
        <v>37331.79</v>
      </c>
      <c r="AQ48">
        <v>0</v>
      </c>
      <c r="AR48">
        <v>0</v>
      </c>
      <c r="AS48" s="2">
        <v>1577.67</v>
      </c>
      <c r="AT48" s="2">
        <v>7777.79</v>
      </c>
      <c r="AU48" s="2">
        <v>0</v>
      </c>
      <c r="AV48" s="2">
        <f t="shared" si="1"/>
        <v>2498.04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200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">
        <f t="shared" si="2"/>
        <v>12053.5</v>
      </c>
      <c r="BK48" s="2">
        <f t="shared" si="3"/>
        <v>25278.29</v>
      </c>
    </row>
    <row r="49" spans="1:63" x14ac:dyDescent="0.3">
      <c r="A49" t="s">
        <v>62</v>
      </c>
      <c r="B49" s="1">
        <v>2023</v>
      </c>
      <c r="C49" s="1">
        <v>110048</v>
      </c>
      <c r="D49" t="s">
        <v>153</v>
      </c>
      <c r="E49" s="20">
        <v>44506</v>
      </c>
      <c r="F49" s="20" t="s">
        <v>63</v>
      </c>
      <c r="G49" t="s">
        <v>162</v>
      </c>
      <c r="H49" t="s">
        <v>75</v>
      </c>
      <c r="I49" t="s">
        <v>97</v>
      </c>
      <c r="J49" t="s">
        <v>163</v>
      </c>
      <c r="K49" t="s">
        <v>164</v>
      </c>
      <c r="L49" t="s">
        <v>66</v>
      </c>
      <c r="M49" t="s">
        <v>66</v>
      </c>
      <c r="N49">
        <v>30</v>
      </c>
      <c r="O49">
        <v>0</v>
      </c>
      <c r="P49">
        <v>1</v>
      </c>
      <c r="Q49">
        <v>13782</v>
      </c>
      <c r="R49">
        <v>0</v>
      </c>
      <c r="S49">
        <v>1378</v>
      </c>
      <c r="T49">
        <v>0</v>
      </c>
      <c r="U49">
        <v>216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11088.43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2">
        <f t="shared" si="0"/>
        <v>26464.43</v>
      </c>
      <c r="AQ49">
        <v>0</v>
      </c>
      <c r="AR49">
        <v>0</v>
      </c>
      <c r="AS49" s="2">
        <v>0</v>
      </c>
      <c r="AT49" s="2">
        <v>11088.43</v>
      </c>
      <c r="AU49" s="2">
        <v>0</v>
      </c>
      <c r="AV49" s="2">
        <f t="shared" si="1"/>
        <v>1679.76</v>
      </c>
      <c r="AW49">
        <v>0</v>
      </c>
      <c r="AX49">
        <v>0</v>
      </c>
      <c r="AY49">
        <v>0</v>
      </c>
      <c r="AZ49">
        <v>116</v>
      </c>
      <c r="BA49">
        <v>0</v>
      </c>
      <c r="BB49">
        <v>200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2">
        <f t="shared" si="2"/>
        <v>13084.19</v>
      </c>
      <c r="BK49" s="2">
        <f t="shared" si="3"/>
        <v>13380.24</v>
      </c>
    </row>
    <row r="50" spans="1:63" x14ac:dyDescent="0.3">
      <c r="A50" t="s">
        <v>62</v>
      </c>
      <c r="B50" s="1">
        <v>2023</v>
      </c>
      <c r="C50" s="1">
        <v>110049</v>
      </c>
      <c r="D50" t="s">
        <v>154</v>
      </c>
      <c r="E50" s="20">
        <v>44615</v>
      </c>
      <c r="F50" s="20" t="s">
        <v>63</v>
      </c>
      <c r="G50" t="s">
        <v>162</v>
      </c>
      <c r="H50" t="s">
        <v>72</v>
      </c>
      <c r="I50" t="s">
        <v>151</v>
      </c>
      <c r="J50" t="s">
        <v>163</v>
      </c>
      <c r="K50" t="s">
        <v>164</v>
      </c>
      <c r="L50" t="s">
        <v>66</v>
      </c>
      <c r="M50" t="s">
        <v>66</v>
      </c>
      <c r="N50">
        <v>31</v>
      </c>
      <c r="O50">
        <v>0</v>
      </c>
      <c r="P50">
        <v>0</v>
      </c>
      <c r="Q50">
        <v>50000</v>
      </c>
      <c r="R50">
        <v>0</v>
      </c>
      <c r="S50">
        <v>25000</v>
      </c>
      <c r="T50">
        <v>0</v>
      </c>
      <c r="U50">
        <v>73750</v>
      </c>
      <c r="V50">
        <v>0</v>
      </c>
      <c r="W50">
        <v>850</v>
      </c>
      <c r="X50">
        <v>0</v>
      </c>
      <c r="Y50">
        <v>1100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6997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2">
        <f t="shared" si="0"/>
        <v>157697</v>
      </c>
      <c r="AQ50">
        <v>0</v>
      </c>
      <c r="AR50">
        <v>0</v>
      </c>
      <c r="AS50" s="2">
        <v>4038.67</v>
      </c>
      <c r="AT50" s="2">
        <v>0</v>
      </c>
      <c r="AU50" s="2">
        <v>0</v>
      </c>
      <c r="AV50" s="2">
        <f t="shared" si="1"/>
        <v>14850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200</v>
      </c>
      <c r="BC50">
        <v>0</v>
      </c>
      <c r="BD50">
        <v>0</v>
      </c>
      <c r="BE50">
        <v>0</v>
      </c>
      <c r="BF50">
        <v>12837</v>
      </c>
      <c r="BG50">
        <v>0</v>
      </c>
      <c r="BH50">
        <v>513</v>
      </c>
      <c r="BI50">
        <v>13350</v>
      </c>
      <c r="BJ50" s="2">
        <f t="shared" si="2"/>
        <v>45788.67</v>
      </c>
      <c r="BK50" s="2">
        <f t="shared" si="3"/>
        <v>111908.33</v>
      </c>
    </row>
    <row r="51" spans="1:63" x14ac:dyDescent="0.3">
      <c r="A51" t="s">
        <v>62</v>
      </c>
      <c r="B51" s="1">
        <v>2023</v>
      </c>
      <c r="C51" s="1">
        <v>110050</v>
      </c>
      <c r="D51" t="s">
        <v>153</v>
      </c>
      <c r="E51" s="20">
        <v>44652</v>
      </c>
      <c r="F51" s="20" t="s">
        <v>63</v>
      </c>
      <c r="G51" t="s">
        <v>162</v>
      </c>
      <c r="H51" t="s">
        <v>75</v>
      </c>
      <c r="I51" t="s">
        <v>96</v>
      </c>
      <c r="J51" t="s">
        <v>163</v>
      </c>
      <c r="K51" t="s">
        <v>164</v>
      </c>
      <c r="L51" t="s">
        <v>66</v>
      </c>
      <c r="M51" t="s">
        <v>66</v>
      </c>
      <c r="N51">
        <v>31</v>
      </c>
      <c r="O51">
        <v>0</v>
      </c>
      <c r="P51">
        <v>0</v>
      </c>
      <c r="Q51">
        <v>8500</v>
      </c>
      <c r="R51">
        <v>0</v>
      </c>
      <c r="S51">
        <v>3750</v>
      </c>
      <c r="T51">
        <v>0</v>
      </c>
      <c r="U51">
        <v>0</v>
      </c>
      <c r="V51">
        <v>0</v>
      </c>
      <c r="W51">
        <v>0</v>
      </c>
      <c r="X51">
        <v>0</v>
      </c>
      <c r="Y51">
        <v>1086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2">
        <v>10730.74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2">
        <f t="shared" si="0"/>
        <v>24066.739999999998</v>
      </c>
      <c r="AQ51">
        <v>0</v>
      </c>
      <c r="AR51">
        <v>0</v>
      </c>
      <c r="AS51" s="2">
        <v>0</v>
      </c>
      <c r="AT51" s="2">
        <v>10730.74</v>
      </c>
      <c r="AU51" s="2">
        <v>0</v>
      </c>
      <c r="AV51" s="2">
        <f t="shared" si="1"/>
        <v>1020</v>
      </c>
      <c r="AW51">
        <v>0</v>
      </c>
      <c r="AX51">
        <v>0</v>
      </c>
      <c r="AY51">
        <v>0</v>
      </c>
      <c r="AZ51">
        <v>131</v>
      </c>
      <c r="BA51">
        <v>0</v>
      </c>
      <c r="BB51">
        <v>200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2">
        <f t="shared" si="2"/>
        <v>12081.74</v>
      </c>
      <c r="BK51" s="2">
        <f t="shared" si="3"/>
        <v>11984.999999999998</v>
      </c>
    </row>
    <row r="52" spans="1:63" x14ac:dyDescent="0.3">
      <c r="A52" t="s">
        <v>62</v>
      </c>
      <c r="B52" s="1">
        <v>2023</v>
      </c>
      <c r="C52" s="1">
        <v>110051</v>
      </c>
      <c r="D52" t="s">
        <v>153</v>
      </c>
      <c r="E52" s="20">
        <v>44652</v>
      </c>
      <c r="F52" s="20" t="s">
        <v>63</v>
      </c>
      <c r="G52" t="s">
        <v>162</v>
      </c>
      <c r="H52" t="s">
        <v>114</v>
      </c>
      <c r="I52" t="s">
        <v>115</v>
      </c>
      <c r="J52" t="s">
        <v>163</v>
      </c>
      <c r="K52" t="s">
        <v>164</v>
      </c>
      <c r="L52" t="s">
        <v>66</v>
      </c>
      <c r="M52" t="s">
        <v>66</v>
      </c>
      <c r="N52">
        <v>28</v>
      </c>
      <c r="O52">
        <v>0</v>
      </c>
      <c r="P52">
        <v>3</v>
      </c>
      <c r="Q52">
        <v>11923</v>
      </c>
      <c r="R52">
        <v>0</v>
      </c>
      <c r="S52">
        <v>3577</v>
      </c>
      <c r="T52">
        <v>0</v>
      </c>
      <c r="U52">
        <v>2503</v>
      </c>
      <c r="V52">
        <v>0</v>
      </c>
      <c r="W52">
        <v>1129</v>
      </c>
      <c r="X52">
        <v>0</v>
      </c>
      <c r="Y52">
        <v>1445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2">
        <v>10370.379999999999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2">
        <f t="shared" si="0"/>
        <v>30947.379999999997</v>
      </c>
      <c r="AQ52">
        <v>0</v>
      </c>
      <c r="AR52">
        <v>0</v>
      </c>
      <c r="AS52" s="2">
        <v>0</v>
      </c>
      <c r="AT52" s="2">
        <v>10370.379999999999</v>
      </c>
      <c r="AU52" s="2">
        <v>0</v>
      </c>
      <c r="AV52" s="2">
        <f t="shared" si="1"/>
        <v>1731.12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200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2">
        <f t="shared" si="2"/>
        <v>12301.5</v>
      </c>
      <c r="BK52" s="2">
        <f t="shared" si="3"/>
        <v>18645.879999999997</v>
      </c>
    </row>
    <row r="53" spans="1:63" x14ac:dyDescent="0.3">
      <c r="A53" t="s">
        <v>62</v>
      </c>
      <c r="B53" s="1">
        <v>2023</v>
      </c>
      <c r="C53" s="1">
        <v>110052</v>
      </c>
      <c r="D53" t="s">
        <v>153</v>
      </c>
      <c r="E53" s="20">
        <v>44662</v>
      </c>
      <c r="F53" s="20" t="s">
        <v>63</v>
      </c>
      <c r="G53" t="s">
        <v>162</v>
      </c>
      <c r="H53" t="s">
        <v>118</v>
      </c>
      <c r="I53" t="s">
        <v>119</v>
      </c>
      <c r="J53" t="s">
        <v>163</v>
      </c>
      <c r="K53" t="s">
        <v>164</v>
      </c>
      <c r="L53" t="s">
        <v>66</v>
      </c>
      <c r="M53" t="s">
        <v>66</v>
      </c>
      <c r="N53">
        <v>31</v>
      </c>
      <c r="O53">
        <v>0</v>
      </c>
      <c r="P53">
        <v>0</v>
      </c>
      <c r="Q53">
        <v>18958</v>
      </c>
      <c r="R53">
        <v>0</v>
      </c>
      <c r="S53">
        <v>9479</v>
      </c>
      <c r="T53">
        <v>0</v>
      </c>
      <c r="U53">
        <v>19693</v>
      </c>
      <c r="V53">
        <v>0</v>
      </c>
      <c r="W53">
        <v>850</v>
      </c>
      <c r="X53">
        <v>0</v>
      </c>
      <c r="Y53">
        <v>1100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2">
        <f t="shared" si="0"/>
        <v>50080</v>
      </c>
      <c r="AQ53">
        <v>0</v>
      </c>
      <c r="AR53">
        <v>0</v>
      </c>
      <c r="AS53" s="2">
        <v>0</v>
      </c>
      <c r="AT53" s="2">
        <v>0</v>
      </c>
      <c r="AU53" s="2">
        <v>0</v>
      </c>
      <c r="AV53" s="2">
        <f t="shared" si="1"/>
        <v>4638.12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200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2">
        <f t="shared" si="2"/>
        <v>4838.12</v>
      </c>
      <c r="BK53" s="2">
        <f t="shared" si="3"/>
        <v>45241.88</v>
      </c>
    </row>
    <row r="54" spans="1:63" x14ac:dyDescent="0.3">
      <c r="A54" t="s">
        <v>62</v>
      </c>
      <c r="B54" s="1">
        <v>2023</v>
      </c>
      <c r="C54" s="1">
        <v>110053</v>
      </c>
      <c r="D54" t="s">
        <v>153</v>
      </c>
      <c r="E54" s="20">
        <v>44683</v>
      </c>
      <c r="F54" s="20" t="s">
        <v>63</v>
      </c>
      <c r="G54" t="s">
        <v>162</v>
      </c>
      <c r="H54" t="s">
        <v>114</v>
      </c>
      <c r="I54" t="s">
        <v>120</v>
      </c>
      <c r="J54" t="s">
        <v>163</v>
      </c>
      <c r="K54" t="s">
        <v>164</v>
      </c>
      <c r="L54" t="s">
        <v>66</v>
      </c>
      <c r="M54" t="s">
        <v>66</v>
      </c>
      <c r="N54">
        <v>31</v>
      </c>
      <c r="O54">
        <v>0</v>
      </c>
      <c r="P54">
        <v>0</v>
      </c>
      <c r="Q54">
        <v>20400</v>
      </c>
      <c r="R54">
        <v>0</v>
      </c>
      <c r="S54">
        <v>10200</v>
      </c>
      <c r="T54">
        <v>0</v>
      </c>
      <c r="U54">
        <v>31121</v>
      </c>
      <c r="V54">
        <v>0</v>
      </c>
      <c r="W54">
        <v>850</v>
      </c>
      <c r="X54">
        <v>0</v>
      </c>
      <c r="Y54">
        <v>1100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7777.79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2">
        <f t="shared" si="0"/>
        <v>71448.789999999994</v>
      </c>
      <c r="AQ54">
        <v>0</v>
      </c>
      <c r="AR54">
        <v>0</v>
      </c>
      <c r="AS54" s="2">
        <v>0</v>
      </c>
      <c r="AT54" s="2">
        <v>7777.79</v>
      </c>
      <c r="AU54" s="2">
        <v>0</v>
      </c>
      <c r="AV54" s="2">
        <f t="shared" si="1"/>
        <v>6182.5199999999995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200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2">
        <f t="shared" si="2"/>
        <v>14160.31</v>
      </c>
      <c r="BK54" s="2">
        <f t="shared" si="3"/>
        <v>57288.479999999996</v>
      </c>
    </row>
    <row r="55" spans="1:63" x14ac:dyDescent="0.3">
      <c r="A55" t="s">
        <v>62</v>
      </c>
      <c r="B55" s="1">
        <v>2023</v>
      </c>
      <c r="C55" s="1">
        <v>110054</v>
      </c>
      <c r="D55" t="s">
        <v>154</v>
      </c>
      <c r="E55" s="20">
        <v>44687</v>
      </c>
      <c r="F55" s="20" t="s">
        <v>63</v>
      </c>
      <c r="G55" t="s">
        <v>162</v>
      </c>
      <c r="H55" t="s">
        <v>64</v>
      </c>
      <c r="I55" t="s">
        <v>117</v>
      </c>
      <c r="J55" t="s">
        <v>163</v>
      </c>
      <c r="K55" t="s">
        <v>164</v>
      </c>
      <c r="L55" t="s">
        <v>66</v>
      </c>
      <c r="M55" t="s">
        <v>66</v>
      </c>
      <c r="N55">
        <v>31</v>
      </c>
      <c r="O55">
        <v>0</v>
      </c>
      <c r="P55">
        <v>0</v>
      </c>
      <c r="Q55">
        <v>12250</v>
      </c>
      <c r="R55">
        <v>0</v>
      </c>
      <c r="S55">
        <v>6125</v>
      </c>
      <c r="T55">
        <v>0</v>
      </c>
      <c r="U55">
        <v>12103</v>
      </c>
      <c r="V55">
        <v>0</v>
      </c>
      <c r="W55">
        <v>850</v>
      </c>
      <c r="X55">
        <v>0</v>
      </c>
      <c r="Y55">
        <v>1100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2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2">
        <f t="shared" si="0"/>
        <v>32428</v>
      </c>
      <c r="AQ55">
        <v>0</v>
      </c>
      <c r="AR55">
        <v>0</v>
      </c>
      <c r="AS55" s="2">
        <v>0</v>
      </c>
      <c r="AT55" s="2">
        <v>0</v>
      </c>
      <c r="AU55" s="2">
        <v>0</v>
      </c>
      <c r="AV55" s="2">
        <f t="shared" si="1"/>
        <v>2922.3599999999997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200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f t="shared" si="2"/>
        <v>3122.3599999999997</v>
      </c>
      <c r="BK55" s="2">
        <f t="shared" si="3"/>
        <v>29305.64</v>
      </c>
    </row>
    <row r="56" spans="1:63" x14ac:dyDescent="0.3">
      <c r="A56" t="s">
        <v>62</v>
      </c>
      <c r="B56" s="1">
        <v>2023</v>
      </c>
      <c r="C56" s="1">
        <v>110055</v>
      </c>
      <c r="D56" t="s">
        <v>153</v>
      </c>
      <c r="E56" s="20">
        <v>44713</v>
      </c>
      <c r="F56" s="20" t="s">
        <v>63</v>
      </c>
      <c r="G56" t="s">
        <v>162</v>
      </c>
      <c r="H56" t="s">
        <v>81</v>
      </c>
      <c r="I56" t="s">
        <v>83</v>
      </c>
      <c r="J56" t="s">
        <v>163</v>
      </c>
      <c r="K56" t="s">
        <v>164</v>
      </c>
      <c r="L56" t="s">
        <v>66</v>
      </c>
      <c r="M56" t="s">
        <v>66</v>
      </c>
      <c r="N56">
        <v>31</v>
      </c>
      <c r="O56">
        <v>0</v>
      </c>
      <c r="P56">
        <v>0</v>
      </c>
      <c r="Q56">
        <v>11500</v>
      </c>
      <c r="R56">
        <v>0</v>
      </c>
      <c r="S56">
        <v>1156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11088.43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2">
        <f t="shared" si="0"/>
        <v>23744.43</v>
      </c>
      <c r="AQ56">
        <v>0</v>
      </c>
      <c r="AR56">
        <v>0</v>
      </c>
      <c r="AS56" s="2">
        <v>0</v>
      </c>
      <c r="AT56" s="2">
        <v>11088.43</v>
      </c>
      <c r="AU56" s="2">
        <v>0</v>
      </c>
      <c r="AV56" s="2">
        <f t="shared" si="1"/>
        <v>1380</v>
      </c>
      <c r="AW56">
        <v>0</v>
      </c>
      <c r="AX56">
        <v>0</v>
      </c>
      <c r="AY56">
        <v>0</v>
      </c>
      <c r="AZ56">
        <v>95</v>
      </c>
      <c r="BA56">
        <v>0</v>
      </c>
      <c r="BB56">
        <v>200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2">
        <f t="shared" si="2"/>
        <v>12763.43</v>
      </c>
      <c r="BK56" s="2">
        <f t="shared" si="3"/>
        <v>10981</v>
      </c>
    </row>
    <row r="57" spans="1:63" x14ac:dyDescent="0.3">
      <c r="A57" t="s">
        <v>62</v>
      </c>
      <c r="B57" s="1">
        <v>2023</v>
      </c>
      <c r="C57" s="1">
        <v>110056</v>
      </c>
      <c r="D57" t="s">
        <v>153</v>
      </c>
      <c r="E57" s="20">
        <v>44725</v>
      </c>
      <c r="F57" s="20" t="s">
        <v>63</v>
      </c>
      <c r="G57" t="s">
        <v>162</v>
      </c>
      <c r="H57" t="s">
        <v>94</v>
      </c>
      <c r="I57" t="s">
        <v>95</v>
      </c>
      <c r="J57" t="s">
        <v>163</v>
      </c>
      <c r="K57" t="s">
        <v>164</v>
      </c>
      <c r="L57" t="s">
        <v>66</v>
      </c>
      <c r="M57" t="s">
        <v>66</v>
      </c>
      <c r="N57">
        <v>31</v>
      </c>
      <c r="O57">
        <v>0</v>
      </c>
      <c r="P57">
        <v>0</v>
      </c>
      <c r="Q57">
        <v>13200</v>
      </c>
      <c r="R57">
        <v>0</v>
      </c>
      <c r="S57">
        <v>3960</v>
      </c>
      <c r="T57">
        <v>0</v>
      </c>
      <c r="U57">
        <v>0</v>
      </c>
      <c r="V57">
        <v>0</v>
      </c>
      <c r="W57">
        <v>0</v>
      </c>
      <c r="X57">
        <v>0</v>
      </c>
      <c r="Y57">
        <v>1030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18855.95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2">
        <f t="shared" si="0"/>
        <v>37045.949999999997</v>
      </c>
      <c r="AQ57">
        <v>0</v>
      </c>
      <c r="AR57">
        <v>0</v>
      </c>
      <c r="AS57" s="2">
        <v>0</v>
      </c>
      <c r="AT57" s="2">
        <v>18855.95</v>
      </c>
      <c r="AU57" s="2">
        <v>0</v>
      </c>
      <c r="AV57" s="2">
        <f t="shared" si="1"/>
        <v>1584</v>
      </c>
      <c r="AW57">
        <v>0</v>
      </c>
      <c r="AX57">
        <v>0</v>
      </c>
      <c r="AY57">
        <v>0</v>
      </c>
      <c r="AZ57">
        <v>137</v>
      </c>
      <c r="BA57">
        <v>0</v>
      </c>
      <c r="BB57">
        <v>200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2">
        <f t="shared" si="2"/>
        <v>20776.95</v>
      </c>
      <c r="BK57" s="2">
        <f t="shared" si="3"/>
        <v>16268.999999999996</v>
      </c>
    </row>
    <row r="58" spans="1:63" x14ac:dyDescent="0.3">
      <c r="A58" t="s">
        <v>62</v>
      </c>
      <c r="B58" s="1">
        <v>2023</v>
      </c>
      <c r="C58" s="1">
        <v>110057</v>
      </c>
      <c r="D58" t="s">
        <v>153</v>
      </c>
      <c r="E58" s="20">
        <v>44739</v>
      </c>
      <c r="F58" s="20" t="s">
        <v>63</v>
      </c>
      <c r="G58" t="s">
        <v>162</v>
      </c>
      <c r="H58" t="s">
        <v>75</v>
      </c>
      <c r="I58" t="s">
        <v>96</v>
      </c>
      <c r="J58" t="s">
        <v>163</v>
      </c>
      <c r="K58" t="s">
        <v>164</v>
      </c>
      <c r="L58" t="s">
        <v>66</v>
      </c>
      <c r="M58" t="s">
        <v>66</v>
      </c>
      <c r="N58">
        <v>31</v>
      </c>
      <c r="O58">
        <v>0</v>
      </c>
      <c r="P58">
        <v>0</v>
      </c>
      <c r="Q58">
        <v>8500</v>
      </c>
      <c r="R58">
        <v>0</v>
      </c>
      <c r="S58">
        <v>3750</v>
      </c>
      <c r="T58">
        <v>0</v>
      </c>
      <c r="U58">
        <v>0</v>
      </c>
      <c r="V58">
        <v>0</v>
      </c>
      <c r="W58">
        <v>0</v>
      </c>
      <c r="X58">
        <v>0</v>
      </c>
      <c r="Y58">
        <v>1086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11088.43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2">
        <f t="shared" si="0"/>
        <v>24424.43</v>
      </c>
      <c r="AQ58">
        <v>0</v>
      </c>
      <c r="AR58">
        <v>0</v>
      </c>
      <c r="AS58" s="2">
        <v>0</v>
      </c>
      <c r="AT58" s="2">
        <v>11088.43</v>
      </c>
      <c r="AU58" s="2">
        <v>0</v>
      </c>
      <c r="AV58" s="2">
        <f t="shared" si="1"/>
        <v>1020</v>
      </c>
      <c r="AW58">
        <v>0</v>
      </c>
      <c r="AX58">
        <v>0</v>
      </c>
      <c r="AY58">
        <v>0</v>
      </c>
      <c r="AZ58">
        <v>131</v>
      </c>
      <c r="BA58">
        <v>0</v>
      </c>
      <c r="BB58">
        <v>200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2">
        <f t="shared" si="2"/>
        <v>12439.43</v>
      </c>
      <c r="BK58" s="2">
        <f t="shared" si="3"/>
        <v>11985</v>
      </c>
    </row>
    <row r="59" spans="1:63" x14ac:dyDescent="0.3">
      <c r="A59" t="s">
        <v>62</v>
      </c>
      <c r="B59" s="1">
        <v>2023</v>
      </c>
      <c r="C59" s="1">
        <v>110058</v>
      </c>
      <c r="D59" t="s">
        <v>153</v>
      </c>
      <c r="E59" s="20">
        <v>44753</v>
      </c>
      <c r="F59" s="20" t="s">
        <v>63</v>
      </c>
      <c r="G59" t="s">
        <v>162</v>
      </c>
      <c r="H59" t="s">
        <v>94</v>
      </c>
      <c r="I59" t="s">
        <v>116</v>
      </c>
      <c r="J59" t="s">
        <v>163</v>
      </c>
      <c r="K59" t="s">
        <v>164</v>
      </c>
      <c r="L59" t="s">
        <v>66</v>
      </c>
      <c r="M59" t="s">
        <v>66</v>
      </c>
      <c r="N59">
        <v>31</v>
      </c>
      <c r="O59">
        <v>0</v>
      </c>
      <c r="P59">
        <v>0</v>
      </c>
      <c r="Q59">
        <v>11500</v>
      </c>
      <c r="R59">
        <v>0</v>
      </c>
      <c r="S59">
        <v>1725</v>
      </c>
      <c r="T59">
        <v>0</v>
      </c>
      <c r="U59">
        <v>0</v>
      </c>
      <c r="V59">
        <v>0</v>
      </c>
      <c r="W59">
        <v>0</v>
      </c>
      <c r="X59">
        <v>0</v>
      </c>
      <c r="Y59">
        <v>883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2">
        <v>12570.64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2">
        <f t="shared" si="0"/>
        <v>26678.639999999999</v>
      </c>
      <c r="AQ59">
        <v>0</v>
      </c>
      <c r="AR59">
        <v>0</v>
      </c>
      <c r="AS59" s="2">
        <v>0</v>
      </c>
      <c r="AT59" s="2">
        <v>12570.64</v>
      </c>
      <c r="AU59" s="2">
        <v>0</v>
      </c>
      <c r="AV59" s="2">
        <f t="shared" si="1"/>
        <v>1380</v>
      </c>
      <c r="AW59">
        <v>0</v>
      </c>
      <c r="AX59">
        <v>0</v>
      </c>
      <c r="AY59">
        <v>0</v>
      </c>
      <c r="AZ59">
        <v>106</v>
      </c>
      <c r="BA59">
        <v>0</v>
      </c>
      <c r="BB59">
        <v>200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2">
        <f t="shared" si="2"/>
        <v>14256.64</v>
      </c>
      <c r="BK59" s="2">
        <f t="shared" si="3"/>
        <v>12422</v>
      </c>
    </row>
    <row r="60" spans="1:63" x14ac:dyDescent="0.3">
      <c r="A60" t="s">
        <v>62</v>
      </c>
      <c r="B60" s="1">
        <v>2023</v>
      </c>
      <c r="C60" s="1">
        <v>110059</v>
      </c>
      <c r="D60" t="s">
        <v>153</v>
      </c>
      <c r="E60" s="20">
        <v>44713</v>
      </c>
      <c r="F60" s="20" t="s">
        <v>63</v>
      </c>
      <c r="G60" t="s">
        <v>162</v>
      </c>
      <c r="H60" t="s">
        <v>75</v>
      </c>
      <c r="I60" t="s">
        <v>89</v>
      </c>
      <c r="J60" t="s">
        <v>163</v>
      </c>
      <c r="K60" t="s">
        <v>164</v>
      </c>
      <c r="L60" t="s">
        <v>66</v>
      </c>
      <c r="M60" t="s">
        <v>66</v>
      </c>
      <c r="N60">
        <v>31</v>
      </c>
      <c r="O60">
        <v>0</v>
      </c>
      <c r="P60">
        <v>0</v>
      </c>
      <c r="Q60">
        <v>31354</v>
      </c>
      <c r="R60">
        <v>0</v>
      </c>
      <c r="S60">
        <v>15677</v>
      </c>
      <c r="T60">
        <v>0</v>
      </c>
      <c r="U60">
        <v>30166</v>
      </c>
      <c r="V60">
        <v>0</v>
      </c>
      <c r="W60">
        <v>850</v>
      </c>
      <c r="X60">
        <v>0</v>
      </c>
      <c r="Y60">
        <v>1100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2">
        <f t="shared" si="0"/>
        <v>79147</v>
      </c>
      <c r="AQ60">
        <v>0</v>
      </c>
      <c r="AR60">
        <v>0</v>
      </c>
      <c r="AS60" s="2">
        <v>0</v>
      </c>
      <c r="AT60" s="2">
        <v>0</v>
      </c>
      <c r="AU60" s="2">
        <v>0</v>
      </c>
      <c r="AV60" s="2">
        <f t="shared" si="1"/>
        <v>7382.4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200</v>
      </c>
      <c r="BC60">
        <v>0</v>
      </c>
      <c r="BD60">
        <v>0</v>
      </c>
      <c r="BE60">
        <v>0</v>
      </c>
      <c r="BF60">
        <v>5472</v>
      </c>
      <c r="BG60">
        <v>0</v>
      </c>
      <c r="BH60">
        <v>219</v>
      </c>
      <c r="BI60">
        <v>5691</v>
      </c>
      <c r="BJ60" s="2">
        <f t="shared" si="2"/>
        <v>18964.400000000001</v>
      </c>
      <c r="BK60" s="2">
        <f t="shared" si="3"/>
        <v>60182.6</v>
      </c>
    </row>
    <row r="61" spans="1:63" x14ac:dyDescent="0.3">
      <c r="A61" t="s">
        <v>62</v>
      </c>
      <c r="B61" s="1">
        <v>2023</v>
      </c>
      <c r="C61" s="1">
        <v>110060</v>
      </c>
      <c r="D61" t="s">
        <v>153</v>
      </c>
      <c r="E61" s="20">
        <v>44713</v>
      </c>
      <c r="F61" s="20" t="s">
        <v>63</v>
      </c>
      <c r="G61" t="s">
        <v>162</v>
      </c>
      <c r="H61" t="s">
        <v>75</v>
      </c>
      <c r="I61" t="s">
        <v>76</v>
      </c>
      <c r="J61" t="s">
        <v>163</v>
      </c>
      <c r="K61" t="s">
        <v>164</v>
      </c>
      <c r="L61" t="s">
        <v>66</v>
      </c>
      <c r="M61" t="s">
        <v>66</v>
      </c>
      <c r="N61">
        <v>31</v>
      </c>
      <c r="O61">
        <v>0</v>
      </c>
      <c r="P61">
        <v>0</v>
      </c>
      <c r="Q61">
        <v>58333</v>
      </c>
      <c r="R61">
        <v>0</v>
      </c>
      <c r="S61">
        <v>29167</v>
      </c>
      <c r="T61">
        <v>0</v>
      </c>
      <c r="U61">
        <v>64650</v>
      </c>
      <c r="V61">
        <v>0</v>
      </c>
      <c r="W61">
        <v>850</v>
      </c>
      <c r="X61">
        <v>0</v>
      </c>
      <c r="Y61">
        <v>1100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2">
        <f t="shared" si="0"/>
        <v>154100</v>
      </c>
      <c r="AQ61">
        <v>0</v>
      </c>
      <c r="AR61">
        <v>0</v>
      </c>
      <c r="AS61" s="2">
        <v>0</v>
      </c>
      <c r="AT61" s="2">
        <v>0</v>
      </c>
      <c r="AU61" s="2">
        <v>0</v>
      </c>
      <c r="AV61" s="2">
        <f t="shared" si="1"/>
        <v>14757.96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200</v>
      </c>
      <c r="BC61">
        <v>0</v>
      </c>
      <c r="BD61">
        <v>0</v>
      </c>
      <c r="BE61">
        <v>0</v>
      </c>
      <c r="BF61">
        <v>13484</v>
      </c>
      <c r="BG61">
        <v>0</v>
      </c>
      <c r="BH61">
        <v>539</v>
      </c>
      <c r="BI61">
        <v>14023</v>
      </c>
      <c r="BJ61" s="2">
        <f t="shared" si="2"/>
        <v>43003.96</v>
      </c>
      <c r="BK61" s="2">
        <f t="shared" si="3"/>
        <v>111096.04000000001</v>
      </c>
    </row>
    <row r="62" spans="1:63" x14ac:dyDescent="0.3">
      <c r="A62" t="s">
        <v>62</v>
      </c>
      <c r="B62" s="1">
        <v>2023</v>
      </c>
      <c r="C62" s="1">
        <v>110061</v>
      </c>
      <c r="D62" t="s">
        <v>153</v>
      </c>
      <c r="E62" s="20">
        <v>44733</v>
      </c>
      <c r="F62" s="24"/>
      <c r="G62" t="s">
        <v>162</v>
      </c>
      <c r="H62" t="s">
        <v>122</v>
      </c>
      <c r="I62" t="s">
        <v>123</v>
      </c>
      <c r="J62" t="s">
        <v>163</v>
      </c>
      <c r="K62" t="s">
        <v>164</v>
      </c>
      <c r="L62" t="s">
        <v>66</v>
      </c>
      <c r="M62" t="s">
        <v>66</v>
      </c>
      <c r="N62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2">
        <f t="shared" si="0"/>
        <v>90000</v>
      </c>
      <c r="AQ62">
        <v>0</v>
      </c>
      <c r="AR62">
        <v>0</v>
      </c>
      <c r="AS62" s="2">
        <v>0</v>
      </c>
      <c r="AT62" s="2">
        <v>0</v>
      </c>
      <c r="AU62" s="2">
        <v>0</v>
      </c>
      <c r="AV62" s="2">
        <f t="shared" si="1"/>
        <v>10800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200</v>
      </c>
      <c r="BC62">
        <v>0</v>
      </c>
      <c r="BD62">
        <v>0</v>
      </c>
      <c r="BE62">
        <v>0</v>
      </c>
      <c r="BF62">
        <v>9000</v>
      </c>
      <c r="BG62">
        <v>0</v>
      </c>
      <c r="BH62">
        <v>0</v>
      </c>
      <c r="BI62">
        <v>9000</v>
      </c>
      <c r="BJ62" s="2">
        <f t="shared" si="2"/>
        <v>29000</v>
      </c>
      <c r="BK62" s="2">
        <f t="shared" si="3"/>
        <v>61000</v>
      </c>
    </row>
    <row r="63" spans="1:63" x14ac:dyDescent="0.3">
      <c r="A63" t="s">
        <v>62</v>
      </c>
      <c r="B63" s="1">
        <v>2023</v>
      </c>
      <c r="C63" s="1">
        <v>110062</v>
      </c>
      <c r="D63" t="s">
        <v>153</v>
      </c>
      <c r="E63" s="20">
        <v>44764</v>
      </c>
      <c r="F63" s="24" t="s">
        <v>63</v>
      </c>
      <c r="G63" t="s">
        <v>162</v>
      </c>
      <c r="H63" t="s">
        <v>118</v>
      </c>
      <c r="I63" t="s">
        <v>124</v>
      </c>
      <c r="J63" t="s">
        <v>163</v>
      </c>
      <c r="K63" t="s">
        <v>164</v>
      </c>
      <c r="L63" t="s">
        <v>66</v>
      </c>
      <c r="M63" t="s">
        <v>66</v>
      </c>
      <c r="N63">
        <v>31</v>
      </c>
      <c r="O63">
        <v>0</v>
      </c>
      <c r="P63">
        <v>0</v>
      </c>
      <c r="Q63">
        <v>21000</v>
      </c>
      <c r="R63">
        <v>0</v>
      </c>
      <c r="S63">
        <v>10500</v>
      </c>
      <c r="T63">
        <v>0</v>
      </c>
      <c r="U63">
        <v>30120</v>
      </c>
      <c r="V63">
        <v>0</v>
      </c>
      <c r="W63">
        <v>850</v>
      </c>
      <c r="X63">
        <v>0</v>
      </c>
      <c r="Y63">
        <v>1100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2">
        <f t="shared" si="0"/>
        <v>63570</v>
      </c>
      <c r="AQ63">
        <v>0</v>
      </c>
      <c r="AR63">
        <v>0</v>
      </c>
      <c r="AS63" s="2">
        <v>0</v>
      </c>
      <c r="AT63" s="2">
        <v>0</v>
      </c>
      <c r="AU63" s="2">
        <v>0</v>
      </c>
      <c r="AV63" s="2">
        <f t="shared" si="1"/>
        <v>6134.4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200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f t="shared" si="2"/>
        <v>6334.4</v>
      </c>
      <c r="BK63" s="2">
        <f t="shared" si="3"/>
        <v>57235.6</v>
      </c>
    </row>
    <row r="64" spans="1:63" x14ac:dyDescent="0.3">
      <c r="A64" t="s">
        <v>62</v>
      </c>
      <c r="B64" s="1">
        <v>2023</v>
      </c>
      <c r="C64" s="1">
        <v>110063</v>
      </c>
      <c r="D64" t="s">
        <v>153</v>
      </c>
      <c r="E64" s="20">
        <v>44743</v>
      </c>
      <c r="F64" s="24" t="s">
        <v>63</v>
      </c>
      <c r="G64" t="s">
        <v>162</v>
      </c>
      <c r="H64" t="s">
        <v>94</v>
      </c>
      <c r="I64" t="s">
        <v>116</v>
      </c>
      <c r="J64" t="s">
        <v>163</v>
      </c>
      <c r="K64" t="s">
        <v>164</v>
      </c>
      <c r="L64" t="s">
        <v>66</v>
      </c>
      <c r="M64" t="s">
        <v>66</v>
      </c>
      <c r="N64">
        <v>31</v>
      </c>
      <c r="O64">
        <v>0</v>
      </c>
      <c r="P64">
        <v>0</v>
      </c>
      <c r="Q64">
        <v>11500</v>
      </c>
      <c r="R64">
        <v>0</v>
      </c>
      <c r="S64">
        <v>1725</v>
      </c>
      <c r="T64">
        <v>0</v>
      </c>
      <c r="U64">
        <v>0</v>
      </c>
      <c r="V64">
        <v>0</v>
      </c>
      <c r="W64">
        <v>0</v>
      </c>
      <c r="X64">
        <v>0</v>
      </c>
      <c r="Y64">
        <v>883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12165.13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2">
        <f t="shared" si="0"/>
        <v>26273.129999999997</v>
      </c>
      <c r="AQ64">
        <v>0</v>
      </c>
      <c r="AR64">
        <v>0</v>
      </c>
      <c r="AS64" s="2">
        <v>0</v>
      </c>
      <c r="AT64" s="2">
        <v>12165.13</v>
      </c>
      <c r="AU64" s="2">
        <v>0</v>
      </c>
      <c r="AV64" s="2">
        <f t="shared" si="1"/>
        <v>1380</v>
      </c>
      <c r="AW64">
        <v>0</v>
      </c>
      <c r="AX64">
        <v>0</v>
      </c>
      <c r="AY64">
        <v>0</v>
      </c>
      <c r="AZ64">
        <v>106</v>
      </c>
      <c r="BA64">
        <v>0</v>
      </c>
      <c r="BB64">
        <v>200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2">
        <f t="shared" si="2"/>
        <v>13851.13</v>
      </c>
      <c r="BK64" s="2">
        <f t="shared" si="3"/>
        <v>12421.999999999998</v>
      </c>
    </row>
    <row r="65" spans="1:63" x14ac:dyDescent="0.3">
      <c r="A65" t="s">
        <v>62</v>
      </c>
      <c r="B65" s="1">
        <v>2023</v>
      </c>
      <c r="C65" s="1">
        <v>110064</v>
      </c>
      <c r="D65" t="s">
        <v>153</v>
      </c>
      <c r="E65" s="20">
        <v>44776</v>
      </c>
      <c r="F65" s="24" t="s">
        <v>63</v>
      </c>
      <c r="G65" t="s">
        <v>162</v>
      </c>
      <c r="H65" t="s">
        <v>94</v>
      </c>
      <c r="I65" t="s">
        <v>116</v>
      </c>
      <c r="J65" t="s">
        <v>163</v>
      </c>
      <c r="K65" t="s">
        <v>164</v>
      </c>
      <c r="L65" t="s">
        <v>66</v>
      </c>
      <c r="M65" t="s">
        <v>66</v>
      </c>
      <c r="N65">
        <v>31</v>
      </c>
      <c r="O65">
        <v>0</v>
      </c>
      <c r="P65">
        <v>0</v>
      </c>
      <c r="Q65">
        <v>11500</v>
      </c>
      <c r="R65">
        <v>0</v>
      </c>
      <c r="S65">
        <v>1725</v>
      </c>
      <c r="T65">
        <v>0</v>
      </c>
      <c r="U65">
        <v>0</v>
      </c>
      <c r="V65">
        <v>0</v>
      </c>
      <c r="W65">
        <v>0</v>
      </c>
      <c r="X65">
        <v>0</v>
      </c>
      <c r="Y65">
        <v>883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12570.64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2">
        <f t="shared" si="0"/>
        <v>26678.639999999999</v>
      </c>
      <c r="AQ65">
        <v>0</v>
      </c>
      <c r="AR65">
        <v>0</v>
      </c>
      <c r="AS65" s="2">
        <v>0</v>
      </c>
      <c r="AT65" s="2">
        <v>12570.64</v>
      </c>
      <c r="AU65" s="2">
        <v>0</v>
      </c>
      <c r="AV65" s="2">
        <f t="shared" si="1"/>
        <v>1380</v>
      </c>
      <c r="AW65">
        <v>0</v>
      </c>
      <c r="AX65">
        <v>0</v>
      </c>
      <c r="AY65">
        <v>0</v>
      </c>
      <c r="AZ65">
        <v>106</v>
      </c>
      <c r="BA65">
        <v>0</v>
      </c>
      <c r="BB65">
        <v>200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f t="shared" si="2"/>
        <v>14256.64</v>
      </c>
      <c r="BK65" s="2">
        <f t="shared" si="3"/>
        <v>12422</v>
      </c>
    </row>
    <row r="66" spans="1:63" x14ac:dyDescent="0.3">
      <c r="A66" t="s">
        <v>62</v>
      </c>
      <c r="B66" s="1">
        <v>2023</v>
      </c>
      <c r="C66" s="1">
        <v>110065</v>
      </c>
      <c r="D66" t="s">
        <v>153</v>
      </c>
      <c r="E66" s="20">
        <v>44776</v>
      </c>
      <c r="F66" s="24" t="s">
        <v>63</v>
      </c>
      <c r="G66" t="s">
        <v>162</v>
      </c>
      <c r="H66" t="s">
        <v>75</v>
      </c>
      <c r="I66" t="s">
        <v>97</v>
      </c>
      <c r="J66" t="s">
        <v>163</v>
      </c>
      <c r="K66" t="s">
        <v>164</v>
      </c>
      <c r="L66" t="s">
        <v>66</v>
      </c>
      <c r="M66" t="s">
        <v>66</v>
      </c>
      <c r="N66">
        <v>31</v>
      </c>
      <c r="O66">
        <v>0</v>
      </c>
      <c r="P66">
        <v>0</v>
      </c>
      <c r="Q66">
        <v>8500</v>
      </c>
      <c r="R66">
        <v>0</v>
      </c>
      <c r="S66">
        <v>850</v>
      </c>
      <c r="T66">
        <v>0</v>
      </c>
      <c r="U66">
        <v>0</v>
      </c>
      <c r="V66">
        <v>0</v>
      </c>
      <c r="W66">
        <v>0</v>
      </c>
      <c r="X66">
        <v>0</v>
      </c>
      <c r="Y66">
        <v>196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11088.43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2">
        <f t="shared" si="0"/>
        <v>20634.43</v>
      </c>
      <c r="AQ66">
        <v>0</v>
      </c>
      <c r="AR66">
        <v>0</v>
      </c>
      <c r="AS66" s="2">
        <v>0</v>
      </c>
      <c r="AT66" s="2">
        <v>11088.43</v>
      </c>
      <c r="AU66" s="2">
        <v>0</v>
      </c>
      <c r="AV66" s="2">
        <f t="shared" si="1"/>
        <v>1020</v>
      </c>
      <c r="AW66">
        <v>0</v>
      </c>
      <c r="AX66">
        <v>0</v>
      </c>
      <c r="AY66">
        <v>0</v>
      </c>
      <c r="AZ66">
        <v>105</v>
      </c>
      <c r="BA66">
        <v>0</v>
      </c>
      <c r="BB66">
        <v>200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f t="shared" si="2"/>
        <v>12413.43</v>
      </c>
      <c r="BK66" s="2">
        <f t="shared" si="3"/>
        <v>8221</v>
      </c>
    </row>
    <row r="67" spans="1:63" x14ac:dyDescent="0.3">
      <c r="A67" t="s">
        <v>62</v>
      </c>
      <c r="B67" s="1">
        <v>2023</v>
      </c>
      <c r="C67" s="1">
        <v>110066</v>
      </c>
      <c r="D67" t="s">
        <v>153</v>
      </c>
      <c r="E67" s="20">
        <v>44783</v>
      </c>
      <c r="F67" s="24" t="s">
        <v>63</v>
      </c>
      <c r="G67" t="s">
        <v>162</v>
      </c>
      <c r="H67" t="s">
        <v>98</v>
      </c>
      <c r="I67" t="s">
        <v>125</v>
      </c>
      <c r="J67" t="s">
        <v>163</v>
      </c>
      <c r="K67" t="s">
        <v>164</v>
      </c>
      <c r="L67" t="s">
        <v>66</v>
      </c>
      <c r="M67" t="s">
        <v>66</v>
      </c>
      <c r="N67">
        <v>31</v>
      </c>
      <c r="O67">
        <v>0</v>
      </c>
      <c r="P67">
        <v>0</v>
      </c>
      <c r="Q67">
        <v>11500</v>
      </c>
      <c r="R67">
        <v>0</v>
      </c>
      <c r="S67">
        <v>1725</v>
      </c>
      <c r="T67">
        <v>0</v>
      </c>
      <c r="U67">
        <v>0</v>
      </c>
      <c r="V67">
        <v>0</v>
      </c>
      <c r="W67">
        <v>0</v>
      </c>
      <c r="X67">
        <v>0</v>
      </c>
      <c r="Y67">
        <v>399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12570.64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2">
        <f t="shared" ref="AP67:AP130" si="4">SUM(Q67:AO67)</f>
        <v>26194.639999999999</v>
      </c>
      <c r="AQ67">
        <v>0</v>
      </c>
      <c r="AR67">
        <v>0</v>
      </c>
      <c r="AS67" s="2">
        <v>0</v>
      </c>
      <c r="AT67" s="2">
        <v>12570.64</v>
      </c>
      <c r="AU67" s="2">
        <v>0</v>
      </c>
      <c r="AV67" s="2">
        <f t="shared" ref="AV67:AV130" si="5">0.12*(Q67+U67)</f>
        <v>1380</v>
      </c>
      <c r="AW67">
        <v>0</v>
      </c>
      <c r="AX67">
        <v>0</v>
      </c>
      <c r="AY67">
        <v>0</v>
      </c>
      <c r="AZ67">
        <v>103</v>
      </c>
      <c r="BA67">
        <v>0</v>
      </c>
      <c r="BB67">
        <v>200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2">
        <f t="shared" ref="BJ67:BJ130" si="6">SUM(AQ67:BI67)</f>
        <v>14253.64</v>
      </c>
      <c r="BK67" s="2">
        <f t="shared" ref="BK67:BK130" si="7">AP67-BJ67</f>
        <v>11941</v>
      </c>
    </row>
    <row r="68" spans="1:63" x14ac:dyDescent="0.3">
      <c r="A68" t="s">
        <v>62</v>
      </c>
      <c r="B68" s="1">
        <v>2023</v>
      </c>
      <c r="C68" s="1">
        <v>110067</v>
      </c>
      <c r="D68" t="s">
        <v>153</v>
      </c>
      <c r="E68" s="20">
        <v>44783</v>
      </c>
      <c r="F68" s="24" t="s">
        <v>63</v>
      </c>
      <c r="G68" t="s">
        <v>162</v>
      </c>
      <c r="H68" t="s">
        <v>94</v>
      </c>
      <c r="I68" t="s">
        <v>95</v>
      </c>
      <c r="J68" t="s">
        <v>163</v>
      </c>
      <c r="K68" t="s">
        <v>164</v>
      </c>
      <c r="L68" t="s">
        <v>66</v>
      </c>
      <c r="M68" t="s">
        <v>66</v>
      </c>
      <c r="N68">
        <v>31</v>
      </c>
      <c r="O68">
        <v>0</v>
      </c>
      <c r="P68">
        <v>0</v>
      </c>
      <c r="Q68">
        <v>15000</v>
      </c>
      <c r="R68">
        <v>0</v>
      </c>
      <c r="S68">
        <v>2250</v>
      </c>
      <c r="T68">
        <v>0</v>
      </c>
      <c r="U68">
        <v>1400</v>
      </c>
      <c r="V68">
        <v>0</v>
      </c>
      <c r="W68">
        <v>850</v>
      </c>
      <c r="X68">
        <v>0</v>
      </c>
      <c r="Y68">
        <v>1100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18855.95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2">
        <f t="shared" si="4"/>
        <v>39455.949999999997</v>
      </c>
      <c r="AQ68">
        <v>0</v>
      </c>
      <c r="AR68">
        <v>0</v>
      </c>
      <c r="AS68" s="2">
        <v>0</v>
      </c>
      <c r="AT68" s="2">
        <v>18855.95</v>
      </c>
      <c r="AU68" s="2">
        <v>0</v>
      </c>
      <c r="AV68" s="2">
        <f t="shared" si="5"/>
        <v>1968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200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2">
        <f t="shared" si="6"/>
        <v>21023.95</v>
      </c>
      <c r="BK68" s="2">
        <f t="shared" si="7"/>
        <v>18431.999999999996</v>
      </c>
    </row>
    <row r="69" spans="1:63" x14ac:dyDescent="0.3">
      <c r="A69" t="s">
        <v>62</v>
      </c>
      <c r="B69" s="1">
        <v>2023</v>
      </c>
      <c r="C69" s="1">
        <v>110068</v>
      </c>
      <c r="D69" t="s">
        <v>153</v>
      </c>
      <c r="E69" s="20">
        <v>44779</v>
      </c>
      <c r="F69" s="24" t="s">
        <v>63</v>
      </c>
      <c r="G69" t="s">
        <v>162</v>
      </c>
      <c r="H69" t="s">
        <v>98</v>
      </c>
      <c r="I69" t="s">
        <v>125</v>
      </c>
      <c r="J69" t="s">
        <v>163</v>
      </c>
      <c r="K69" t="s">
        <v>164</v>
      </c>
      <c r="L69" t="s">
        <v>66</v>
      </c>
      <c r="M69" t="s">
        <v>66</v>
      </c>
      <c r="N69">
        <v>30.5</v>
      </c>
      <c r="O69">
        <v>0</v>
      </c>
      <c r="P69">
        <v>0.5</v>
      </c>
      <c r="Q69">
        <v>11315</v>
      </c>
      <c r="R69">
        <v>0</v>
      </c>
      <c r="S69">
        <v>1697</v>
      </c>
      <c r="T69">
        <v>0</v>
      </c>
      <c r="U69">
        <v>0</v>
      </c>
      <c r="V69">
        <v>0</v>
      </c>
      <c r="W69">
        <v>0</v>
      </c>
      <c r="X69">
        <v>0</v>
      </c>
      <c r="Y69">
        <v>393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12165.13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2">
        <f t="shared" si="4"/>
        <v>25570.129999999997</v>
      </c>
      <c r="AQ69">
        <v>0</v>
      </c>
      <c r="AR69">
        <v>0</v>
      </c>
      <c r="AS69" s="2">
        <v>0</v>
      </c>
      <c r="AT69" s="2">
        <v>12165.13</v>
      </c>
      <c r="AU69" s="2">
        <v>0</v>
      </c>
      <c r="AV69" s="2">
        <f t="shared" si="5"/>
        <v>1357.8</v>
      </c>
      <c r="AW69">
        <v>0</v>
      </c>
      <c r="AX69">
        <v>0</v>
      </c>
      <c r="AY69">
        <v>0</v>
      </c>
      <c r="AZ69">
        <v>101</v>
      </c>
      <c r="BA69">
        <v>0</v>
      </c>
      <c r="BB69">
        <v>200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2">
        <f t="shared" si="6"/>
        <v>13823.929999999998</v>
      </c>
      <c r="BK69" s="2">
        <f t="shared" si="7"/>
        <v>11746.199999999999</v>
      </c>
    </row>
    <row r="70" spans="1:63" x14ac:dyDescent="0.3">
      <c r="A70" t="s">
        <v>62</v>
      </c>
      <c r="B70" s="1">
        <v>2023</v>
      </c>
      <c r="C70" s="1">
        <v>110069</v>
      </c>
      <c r="D70" t="s">
        <v>153</v>
      </c>
      <c r="E70" s="20">
        <v>44785</v>
      </c>
      <c r="F70" s="24" t="s">
        <v>63</v>
      </c>
      <c r="G70" t="s">
        <v>162</v>
      </c>
      <c r="H70" t="s">
        <v>75</v>
      </c>
      <c r="I70" t="s">
        <v>97</v>
      </c>
      <c r="J70" t="s">
        <v>163</v>
      </c>
      <c r="K70" t="s">
        <v>164</v>
      </c>
      <c r="L70" t="s">
        <v>66</v>
      </c>
      <c r="M70" t="s">
        <v>66</v>
      </c>
      <c r="N70">
        <v>31</v>
      </c>
      <c r="O70">
        <v>0</v>
      </c>
      <c r="P70">
        <v>0</v>
      </c>
      <c r="Q70">
        <v>8500</v>
      </c>
      <c r="R70">
        <v>0</v>
      </c>
      <c r="S70">
        <v>850</v>
      </c>
      <c r="T70">
        <v>0</v>
      </c>
      <c r="U70">
        <v>0</v>
      </c>
      <c r="V70">
        <v>0</v>
      </c>
      <c r="W70">
        <v>0</v>
      </c>
      <c r="X70">
        <v>0</v>
      </c>
      <c r="Y70">
        <v>196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11088.43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2">
        <f t="shared" si="4"/>
        <v>20634.43</v>
      </c>
      <c r="AQ70">
        <v>0</v>
      </c>
      <c r="AR70">
        <v>0</v>
      </c>
      <c r="AS70" s="2">
        <v>0</v>
      </c>
      <c r="AT70" s="2">
        <v>11088.43</v>
      </c>
      <c r="AU70" s="2">
        <v>0</v>
      </c>
      <c r="AV70" s="2">
        <f t="shared" si="5"/>
        <v>1020</v>
      </c>
      <c r="AW70">
        <v>0</v>
      </c>
      <c r="AX70">
        <v>0</v>
      </c>
      <c r="AY70">
        <v>0</v>
      </c>
      <c r="AZ70">
        <v>105</v>
      </c>
      <c r="BA70">
        <v>0</v>
      </c>
      <c r="BB70">
        <v>200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f t="shared" si="6"/>
        <v>12413.43</v>
      </c>
      <c r="BK70" s="2">
        <f t="shared" si="7"/>
        <v>8221</v>
      </c>
    </row>
    <row r="71" spans="1:63" x14ac:dyDescent="0.3">
      <c r="A71" t="s">
        <v>62</v>
      </c>
      <c r="B71" s="1">
        <v>2023</v>
      </c>
      <c r="C71" s="1">
        <v>110070</v>
      </c>
      <c r="D71" t="s">
        <v>153</v>
      </c>
      <c r="E71" s="20">
        <v>44791</v>
      </c>
      <c r="F71" s="24" t="s">
        <v>63</v>
      </c>
      <c r="G71" t="s">
        <v>162</v>
      </c>
      <c r="H71" t="s">
        <v>94</v>
      </c>
      <c r="I71" t="s">
        <v>116</v>
      </c>
      <c r="J71" t="s">
        <v>163</v>
      </c>
      <c r="K71" t="s">
        <v>164</v>
      </c>
      <c r="L71" t="s">
        <v>66</v>
      </c>
      <c r="M71" t="s">
        <v>66</v>
      </c>
      <c r="N71">
        <v>31</v>
      </c>
      <c r="O71">
        <v>0</v>
      </c>
      <c r="P71">
        <v>0</v>
      </c>
      <c r="Q71">
        <v>11500</v>
      </c>
      <c r="R71">
        <v>0</v>
      </c>
      <c r="S71">
        <v>1725</v>
      </c>
      <c r="T71">
        <v>0</v>
      </c>
      <c r="U71">
        <v>0</v>
      </c>
      <c r="V71">
        <v>0</v>
      </c>
      <c r="W71">
        <v>0</v>
      </c>
      <c r="X71">
        <v>0</v>
      </c>
      <c r="Y71">
        <v>883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12570.64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2">
        <f t="shared" si="4"/>
        <v>26678.639999999999</v>
      </c>
      <c r="AQ71">
        <v>0</v>
      </c>
      <c r="AR71">
        <v>0</v>
      </c>
      <c r="AS71" s="2">
        <v>0</v>
      </c>
      <c r="AT71" s="2">
        <v>12570.64</v>
      </c>
      <c r="AU71" s="2">
        <v>0</v>
      </c>
      <c r="AV71" s="2">
        <f t="shared" si="5"/>
        <v>1380</v>
      </c>
      <c r="AW71">
        <v>0</v>
      </c>
      <c r="AX71">
        <v>0</v>
      </c>
      <c r="AY71">
        <v>0</v>
      </c>
      <c r="AZ71">
        <v>106</v>
      </c>
      <c r="BA71">
        <v>0</v>
      </c>
      <c r="BB71">
        <v>200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f t="shared" si="6"/>
        <v>14256.64</v>
      </c>
      <c r="BK71" s="2">
        <f t="shared" si="7"/>
        <v>12422</v>
      </c>
    </row>
    <row r="72" spans="1:63" x14ac:dyDescent="0.3">
      <c r="A72" t="s">
        <v>62</v>
      </c>
      <c r="B72" s="1">
        <v>2023</v>
      </c>
      <c r="C72" s="1">
        <v>110071</v>
      </c>
      <c r="D72" t="s">
        <v>153</v>
      </c>
      <c r="E72" s="20">
        <v>44795</v>
      </c>
      <c r="F72" s="24" t="s">
        <v>63</v>
      </c>
      <c r="G72" t="s">
        <v>162</v>
      </c>
      <c r="H72" t="s">
        <v>75</v>
      </c>
      <c r="I72" t="s">
        <v>96</v>
      </c>
      <c r="J72" t="s">
        <v>163</v>
      </c>
      <c r="K72" t="s">
        <v>164</v>
      </c>
      <c r="L72" t="s">
        <v>66</v>
      </c>
      <c r="M72" t="s">
        <v>66</v>
      </c>
      <c r="N72">
        <v>15</v>
      </c>
      <c r="O72">
        <v>0</v>
      </c>
      <c r="P72">
        <v>16</v>
      </c>
      <c r="Q72">
        <v>6048</v>
      </c>
      <c r="R72">
        <v>0</v>
      </c>
      <c r="S72">
        <v>1815</v>
      </c>
      <c r="T72">
        <v>0</v>
      </c>
      <c r="U72">
        <v>0</v>
      </c>
      <c r="V72">
        <v>0</v>
      </c>
      <c r="W72">
        <v>0</v>
      </c>
      <c r="X72">
        <v>0</v>
      </c>
      <c r="Y72">
        <v>525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11088.43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2">
        <f t="shared" si="4"/>
        <v>19476.43</v>
      </c>
      <c r="AQ72">
        <v>0</v>
      </c>
      <c r="AR72">
        <v>0</v>
      </c>
      <c r="AS72" s="2">
        <v>0</v>
      </c>
      <c r="AT72" s="2">
        <v>11088.43</v>
      </c>
      <c r="AU72" s="2">
        <v>0</v>
      </c>
      <c r="AV72" s="2">
        <f t="shared" si="5"/>
        <v>725.76</v>
      </c>
      <c r="AW72">
        <v>0</v>
      </c>
      <c r="AX72">
        <v>0</v>
      </c>
      <c r="AY72">
        <v>0</v>
      </c>
      <c r="AZ72">
        <v>63</v>
      </c>
      <c r="BA72">
        <v>0</v>
      </c>
      <c r="BB72">
        <v>200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2">
        <f t="shared" si="6"/>
        <v>12077.19</v>
      </c>
      <c r="BK72" s="2">
        <f t="shared" si="7"/>
        <v>7399.24</v>
      </c>
    </row>
    <row r="73" spans="1:63" x14ac:dyDescent="0.3">
      <c r="A73" t="s">
        <v>62</v>
      </c>
      <c r="B73" s="1">
        <v>2023</v>
      </c>
      <c r="C73" s="1">
        <v>110072</v>
      </c>
      <c r="D73" s="1" t="s">
        <v>155</v>
      </c>
      <c r="E73" s="20">
        <v>44805</v>
      </c>
      <c r="F73" s="24">
        <v>44933</v>
      </c>
      <c r="G73" t="s">
        <v>162</v>
      </c>
      <c r="H73" t="s">
        <v>75</v>
      </c>
      <c r="I73" t="s">
        <v>97</v>
      </c>
      <c r="J73" t="s">
        <v>163</v>
      </c>
      <c r="K73" t="s">
        <v>164</v>
      </c>
      <c r="L73" t="s">
        <v>66</v>
      </c>
      <c r="M73" t="s">
        <v>66</v>
      </c>
      <c r="N73">
        <v>7</v>
      </c>
      <c r="O73">
        <v>0</v>
      </c>
      <c r="P73">
        <v>24</v>
      </c>
      <c r="Q73">
        <v>2823</v>
      </c>
      <c r="R73">
        <v>0</v>
      </c>
      <c r="S73">
        <v>282</v>
      </c>
      <c r="T73">
        <v>0</v>
      </c>
      <c r="U73">
        <v>0</v>
      </c>
      <c r="V73">
        <v>0</v>
      </c>
      <c r="W73">
        <v>0</v>
      </c>
      <c r="X73">
        <v>0</v>
      </c>
      <c r="Y73">
        <v>44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11088.43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2">
        <f t="shared" si="4"/>
        <v>14237.43</v>
      </c>
      <c r="AQ73">
        <v>0</v>
      </c>
      <c r="AR73">
        <v>0</v>
      </c>
      <c r="AS73" s="2">
        <v>0</v>
      </c>
      <c r="AT73" s="2">
        <v>11088.43</v>
      </c>
      <c r="AU73" s="2">
        <v>0</v>
      </c>
      <c r="AV73" s="2">
        <f t="shared" si="5"/>
        <v>338.76</v>
      </c>
      <c r="AW73">
        <v>0</v>
      </c>
      <c r="AX73">
        <v>0</v>
      </c>
      <c r="AY73">
        <v>0</v>
      </c>
      <c r="AZ73">
        <v>24</v>
      </c>
      <c r="BA73">
        <v>0</v>
      </c>
      <c r="BB73">
        <v>200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2">
        <f t="shared" si="6"/>
        <v>11651.19</v>
      </c>
      <c r="BK73" s="2">
        <f t="shared" si="7"/>
        <v>2586.2399999999998</v>
      </c>
    </row>
    <row r="74" spans="1:63" x14ac:dyDescent="0.3">
      <c r="A74" t="s">
        <v>62</v>
      </c>
      <c r="B74" s="1">
        <v>2023</v>
      </c>
      <c r="C74" s="1">
        <v>110073</v>
      </c>
      <c r="D74" t="s">
        <v>153</v>
      </c>
      <c r="E74" s="20">
        <v>44805</v>
      </c>
      <c r="F74" s="24" t="s">
        <v>63</v>
      </c>
      <c r="G74" t="s">
        <v>162</v>
      </c>
      <c r="H74" t="s">
        <v>75</v>
      </c>
      <c r="I74" t="s">
        <v>97</v>
      </c>
      <c r="J74" t="s">
        <v>163</v>
      </c>
      <c r="K74" t="s">
        <v>164</v>
      </c>
      <c r="L74" t="s">
        <v>66</v>
      </c>
      <c r="M74" t="s">
        <v>66</v>
      </c>
      <c r="N74">
        <v>31</v>
      </c>
      <c r="O74">
        <v>0</v>
      </c>
      <c r="P74">
        <v>0</v>
      </c>
      <c r="Q74">
        <v>8500</v>
      </c>
      <c r="R74">
        <v>0</v>
      </c>
      <c r="S74">
        <v>850</v>
      </c>
      <c r="T74">
        <v>0</v>
      </c>
      <c r="U74">
        <v>0</v>
      </c>
      <c r="V74">
        <v>0</v>
      </c>
      <c r="W74">
        <v>0</v>
      </c>
      <c r="X74">
        <v>0</v>
      </c>
      <c r="Y74">
        <v>196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11088.43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2">
        <f t="shared" si="4"/>
        <v>20634.43</v>
      </c>
      <c r="AQ74">
        <v>0</v>
      </c>
      <c r="AR74">
        <v>0</v>
      </c>
      <c r="AS74" s="2">
        <v>0</v>
      </c>
      <c r="AT74" s="2">
        <v>11088.43</v>
      </c>
      <c r="AU74" s="2">
        <v>0</v>
      </c>
      <c r="AV74" s="2">
        <f t="shared" si="5"/>
        <v>1020</v>
      </c>
      <c r="AW74">
        <v>0</v>
      </c>
      <c r="AX74">
        <v>0</v>
      </c>
      <c r="AY74">
        <v>0</v>
      </c>
      <c r="AZ74">
        <v>105</v>
      </c>
      <c r="BA74">
        <v>0</v>
      </c>
      <c r="BB74">
        <v>200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2">
        <f t="shared" si="6"/>
        <v>12413.43</v>
      </c>
      <c r="BK74" s="2">
        <f t="shared" si="7"/>
        <v>8221</v>
      </c>
    </row>
    <row r="75" spans="1:63" x14ac:dyDescent="0.3">
      <c r="A75" t="s">
        <v>62</v>
      </c>
      <c r="B75" s="1">
        <v>2023</v>
      </c>
      <c r="C75" s="1">
        <v>110074</v>
      </c>
      <c r="D75" t="s">
        <v>154</v>
      </c>
      <c r="E75" s="20">
        <v>44805</v>
      </c>
      <c r="F75" s="24" t="s">
        <v>63</v>
      </c>
      <c r="G75" t="s">
        <v>162</v>
      </c>
      <c r="H75" t="s">
        <v>126</v>
      </c>
      <c r="I75" t="s">
        <v>127</v>
      </c>
      <c r="J75" t="s">
        <v>163</v>
      </c>
      <c r="K75" t="s">
        <v>164</v>
      </c>
      <c r="L75" t="s">
        <v>66</v>
      </c>
      <c r="M75" t="s">
        <v>66</v>
      </c>
      <c r="N75">
        <v>31</v>
      </c>
      <c r="O75">
        <v>0</v>
      </c>
      <c r="P75">
        <v>0</v>
      </c>
      <c r="Q75">
        <v>17500</v>
      </c>
      <c r="R75">
        <v>0</v>
      </c>
      <c r="S75">
        <v>8750</v>
      </c>
      <c r="T75">
        <v>0</v>
      </c>
      <c r="U75">
        <v>15577</v>
      </c>
      <c r="V75">
        <v>0</v>
      </c>
      <c r="W75">
        <v>850</v>
      </c>
      <c r="X75">
        <v>0</v>
      </c>
      <c r="Y75">
        <v>1100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2">
        <f t="shared" si="4"/>
        <v>43777</v>
      </c>
      <c r="AQ75">
        <v>0</v>
      </c>
      <c r="AR75">
        <v>0</v>
      </c>
      <c r="AS75" s="2">
        <v>0</v>
      </c>
      <c r="AT75" s="2">
        <v>0</v>
      </c>
      <c r="AU75" s="2">
        <v>0</v>
      </c>
      <c r="AV75" s="2">
        <f t="shared" si="5"/>
        <v>3969.24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2">
        <f t="shared" si="6"/>
        <v>4169.24</v>
      </c>
      <c r="BK75" s="2">
        <f t="shared" si="7"/>
        <v>39607.760000000002</v>
      </c>
    </row>
    <row r="76" spans="1:63" x14ac:dyDescent="0.3">
      <c r="A76" t="s">
        <v>62</v>
      </c>
      <c r="B76" s="1">
        <v>2023</v>
      </c>
      <c r="C76" s="1">
        <v>110075</v>
      </c>
      <c r="D76" s="1" t="s">
        <v>155</v>
      </c>
      <c r="E76" s="20">
        <v>44806</v>
      </c>
      <c r="F76" s="24">
        <v>44942</v>
      </c>
      <c r="G76" t="s">
        <v>162</v>
      </c>
      <c r="H76" t="s">
        <v>94</v>
      </c>
      <c r="I76" t="s">
        <v>128</v>
      </c>
      <c r="J76" t="s">
        <v>163</v>
      </c>
      <c r="K76" t="s">
        <v>164</v>
      </c>
      <c r="L76" t="s">
        <v>66</v>
      </c>
      <c r="M76" t="s">
        <v>66</v>
      </c>
      <c r="N76">
        <v>16</v>
      </c>
      <c r="O76">
        <v>0</v>
      </c>
      <c r="P76">
        <v>15</v>
      </c>
      <c r="Q76">
        <v>12387</v>
      </c>
      <c r="R76">
        <v>0</v>
      </c>
      <c r="S76">
        <v>6194</v>
      </c>
      <c r="T76">
        <v>0</v>
      </c>
      <c r="U76">
        <v>8834</v>
      </c>
      <c r="V76">
        <v>0</v>
      </c>
      <c r="W76">
        <v>645</v>
      </c>
      <c r="X76">
        <v>0</v>
      </c>
      <c r="Y76">
        <v>826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21998.61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2">
        <f t="shared" si="4"/>
        <v>50884.61</v>
      </c>
      <c r="AQ76">
        <v>0</v>
      </c>
      <c r="AR76">
        <v>0</v>
      </c>
      <c r="AS76" s="2">
        <v>0</v>
      </c>
      <c r="AT76" s="2">
        <v>21998.61</v>
      </c>
      <c r="AU76" s="2">
        <v>0</v>
      </c>
      <c r="AV76" s="2">
        <f t="shared" si="5"/>
        <v>2546.52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f t="shared" si="6"/>
        <v>24745.13</v>
      </c>
      <c r="BK76" s="2">
        <f t="shared" si="7"/>
        <v>26139.48</v>
      </c>
    </row>
    <row r="77" spans="1:63" x14ac:dyDescent="0.3">
      <c r="A77" t="s">
        <v>62</v>
      </c>
      <c r="B77" s="1">
        <v>2023</v>
      </c>
      <c r="C77" s="1">
        <v>110076</v>
      </c>
      <c r="D77" t="s">
        <v>153</v>
      </c>
      <c r="E77" s="20">
        <v>44819</v>
      </c>
      <c r="F77" s="24" t="s">
        <v>63</v>
      </c>
      <c r="G77" t="s">
        <v>162</v>
      </c>
      <c r="H77" t="s">
        <v>98</v>
      </c>
      <c r="I77" t="s">
        <v>125</v>
      </c>
      <c r="J77" t="s">
        <v>163</v>
      </c>
      <c r="K77" t="s">
        <v>164</v>
      </c>
      <c r="L77" t="s">
        <v>66</v>
      </c>
      <c r="M77" t="s">
        <v>66</v>
      </c>
      <c r="N77">
        <v>31</v>
      </c>
      <c r="O77">
        <v>0</v>
      </c>
      <c r="P77">
        <v>0</v>
      </c>
      <c r="Q77">
        <v>11500</v>
      </c>
      <c r="R77">
        <v>0</v>
      </c>
      <c r="S77">
        <v>1725</v>
      </c>
      <c r="T77">
        <v>0</v>
      </c>
      <c r="U77">
        <v>0</v>
      </c>
      <c r="V77">
        <v>0</v>
      </c>
      <c r="W77">
        <v>0</v>
      </c>
      <c r="X77">
        <v>0</v>
      </c>
      <c r="Y77">
        <v>399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12570.64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2">
        <f t="shared" si="4"/>
        <v>26194.639999999999</v>
      </c>
      <c r="AQ77">
        <v>0</v>
      </c>
      <c r="AR77">
        <v>0</v>
      </c>
      <c r="AS77" s="2">
        <v>0</v>
      </c>
      <c r="AT77" s="2">
        <v>12570.64</v>
      </c>
      <c r="AU77" s="2">
        <v>0</v>
      </c>
      <c r="AV77" s="2">
        <f t="shared" si="5"/>
        <v>1380</v>
      </c>
      <c r="AW77">
        <v>0</v>
      </c>
      <c r="AX77">
        <v>0</v>
      </c>
      <c r="AY77">
        <v>0</v>
      </c>
      <c r="AZ77">
        <v>103</v>
      </c>
      <c r="BA77">
        <v>0</v>
      </c>
      <c r="BB77">
        <v>200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2">
        <f t="shared" si="6"/>
        <v>14253.64</v>
      </c>
      <c r="BK77" s="2">
        <f t="shared" si="7"/>
        <v>11941</v>
      </c>
    </row>
    <row r="78" spans="1:63" x14ac:dyDescent="0.3">
      <c r="A78" t="s">
        <v>62</v>
      </c>
      <c r="B78" s="1">
        <v>2023</v>
      </c>
      <c r="C78" s="1">
        <v>110077</v>
      </c>
      <c r="D78" t="s">
        <v>154</v>
      </c>
      <c r="E78" s="20">
        <v>44846</v>
      </c>
      <c r="F78" s="24" t="s">
        <v>63</v>
      </c>
      <c r="G78" t="s">
        <v>162</v>
      </c>
      <c r="H78" t="s">
        <v>98</v>
      </c>
      <c r="I78" t="s">
        <v>125</v>
      </c>
      <c r="J78" t="s">
        <v>163</v>
      </c>
      <c r="K78" t="s">
        <v>164</v>
      </c>
      <c r="L78" t="s">
        <v>66</v>
      </c>
      <c r="M78" t="s">
        <v>66</v>
      </c>
      <c r="N78">
        <v>9</v>
      </c>
      <c r="O78">
        <v>0</v>
      </c>
      <c r="P78">
        <v>22</v>
      </c>
      <c r="Q78">
        <v>3339</v>
      </c>
      <c r="R78">
        <v>0</v>
      </c>
      <c r="S78">
        <v>501</v>
      </c>
      <c r="T78">
        <v>0</v>
      </c>
      <c r="U78">
        <v>0</v>
      </c>
      <c r="V78">
        <v>0</v>
      </c>
      <c r="W78">
        <v>0</v>
      </c>
      <c r="X78">
        <v>0</v>
      </c>
      <c r="Y78">
        <v>116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8160.78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2">
        <f t="shared" si="4"/>
        <v>12116.779999999999</v>
      </c>
      <c r="AQ78">
        <v>0</v>
      </c>
      <c r="AR78">
        <v>0</v>
      </c>
      <c r="AS78" s="2">
        <v>0</v>
      </c>
      <c r="AT78" s="2">
        <v>8160.78</v>
      </c>
      <c r="AU78" s="2">
        <v>0</v>
      </c>
      <c r="AV78" s="2">
        <f t="shared" si="5"/>
        <v>400.68</v>
      </c>
      <c r="AW78">
        <v>0</v>
      </c>
      <c r="AX78">
        <v>0</v>
      </c>
      <c r="AY78">
        <v>0</v>
      </c>
      <c r="AZ78">
        <v>30</v>
      </c>
      <c r="BA78">
        <v>0</v>
      </c>
      <c r="BB78">
        <v>200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f t="shared" si="6"/>
        <v>8791.4599999999991</v>
      </c>
      <c r="BK78" s="2">
        <f t="shared" si="7"/>
        <v>3325.3199999999997</v>
      </c>
    </row>
    <row r="79" spans="1:63" x14ac:dyDescent="0.3">
      <c r="A79" t="s">
        <v>62</v>
      </c>
      <c r="B79" s="1">
        <v>2023</v>
      </c>
      <c r="C79" s="1">
        <v>110078</v>
      </c>
      <c r="D79" t="s">
        <v>153</v>
      </c>
      <c r="E79" s="20">
        <v>44846</v>
      </c>
      <c r="F79" s="24" t="s">
        <v>63</v>
      </c>
      <c r="G79" t="s">
        <v>162</v>
      </c>
      <c r="H79" t="s">
        <v>98</v>
      </c>
      <c r="I79" t="s">
        <v>125</v>
      </c>
      <c r="J79" t="s">
        <v>163</v>
      </c>
      <c r="K79" t="s">
        <v>164</v>
      </c>
      <c r="L79" t="s">
        <v>66</v>
      </c>
      <c r="M79" t="s">
        <v>66</v>
      </c>
      <c r="N79">
        <v>31</v>
      </c>
      <c r="O79">
        <v>0</v>
      </c>
      <c r="P79">
        <v>0</v>
      </c>
      <c r="Q79">
        <v>11500</v>
      </c>
      <c r="R79">
        <v>0</v>
      </c>
      <c r="S79">
        <v>1725</v>
      </c>
      <c r="T79">
        <v>0</v>
      </c>
      <c r="U79">
        <v>0</v>
      </c>
      <c r="V79">
        <v>0</v>
      </c>
      <c r="W79">
        <v>0</v>
      </c>
      <c r="X79">
        <v>0</v>
      </c>
      <c r="Y79">
        <v>399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12165.13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2">
        <f t="shared" si="4"/>
        <v>25789.129999999997</v>
      </c>
      <c r="AQ79">
        <v>0</v>
      </c>
      <c r="AR79">
        <v>0</v>
      </c>
      <c r="AS79" s="2">
        <v>0</v>
      </c>
      <c r="AT79" s="2">
        <v>12165.13</v>
      </c>
      <c r="AU79" s="2">
        <v>0</v>
      </c>
      <c r="AV79" s="2">
        <f t="shared" si="5"/>
        <v>1380</v>
      </c>
      <c r="AW79">
        <v>0</v>
      </c>
      <c r="AX79">
        <v>0</v>
      </c>
      <c r="AY79">
        <v>0</v>
      </c>
      <c r="AZ79">
        <v>103</v>
      </c>
      <c r="BA79">
        <v>0</v>
      </c>
      <c r="BB79">
        <v>200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2">
        <f t="shared" si="6"/>
        <v>13848.13</v>
      </c>
      <c r="BK79" s="2">
        <f t="shared" si="7"/>
        <v>11940.999999999998</v>
      </c>
    </row>
    <row r="80" spans="1:63" x14ac:dyDescent="0.3">
      <c r="A80" t="s">
        <v>62</v>
      </c>
      <c r="B80" s="1">
        <v>2023</v>
      </c>
      <c r="C80" s="1">
        <v>110079</v>
      </c>
      <c r="D80" t="s">
        <v>153</v>
      </c>
      <c r="E80" s="20">
        <v>44844</v>
      </c>
      <c r="F80" s="24" t="s">
        <v>63</v>
      </c>
      <c r="G80" t="s">
        <v>162</v>
      </c>
      <c r="H80" t="s">
        <v>75</v>
      </c>
      <c r="I80" t="s">
        <v>96</v>
      </c>
      <c r="J80" t="s">
        <v>163</v>
      </c>
      <c r="K80" t="s">
        <v>164</v>
      </c>
      <c r="L80" t="s">
        <v>66</v>
      </c>
      <c r="M80" t="s">
        <v>66</v>
      </c>
      <c r="N80">
        <v>31</v>
      </c>
      <c r="O80">
        <v>0</v>
      </c>
      <c r="P80">
        <v>0</v>
      </c>
      <c r="Q80">
        <v>8500</v>
      </c>
      <c r="R80">
        <v>0</v>
      </c>
      <c r="S80">
        <v>3750</v>
      </c>
      <c r="T80">
        <v>0</v>
      </c>
      <c r="U80">
        <v>0</v>
      </c>
      <c r="V80">
        <v>0</v>
      </c>
      <c r="W80">
        <v>0</v>
      </c>
      <c r="X80">
        <v>0</v>
      </c>
      <c r="Y80">
        <v>1086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2">
        <v>11088.43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 s="2">
        <f t="shared" si="4"/>
        <v>24424.43</v>
      </c>
      <c r="AQ80">
        <v>0</v>
      </c>
      <c r="AR80">
        <v>0</v>
      </c>
      <c r="AS80" s="2">
        <v>0</v>
      </c>
      <c r="AT80" s="2">
        <v>11088.43</v>
      </c>
      <c r="AU80" s="2">
        <v>0</v>
      </c>
      <c r="AV80" s="2">
        <f t="shared" si="5"/>
        <v>1020</v>
      </c>
      <c r="AW80">
        <v>0</v>
      </c>
      <c r="AX80">
        <v>0</v>
      </c>
      <c r="AY80">
        <v>0</v>
      </c>
      <c r="AZ80">
        <v>131</v>
      </c>
      <c r="BA80">
        <v>0</v>
      </c>
      <c r="BB80">
        <v>200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f t="shared" si="6"/>
        <v>12439.43</v>
      </c>
      <c r="BK80" s="2">
        <f t="shared" si="7"/>
        <v>11985</v>
      </c>
    </row>
    <row r="81" spans="1:63" x14ac:dyDescent="0.3">
      <c r="A81" t="s">
        <v>62</v>
      </c>
      <c r="B81" s="1">
        <v>2023</v>
      </c>
      <c r="C81" s="1">
        <v>110080</v>
      </c>
      <c r="D81" t="s">
        <v>153</v>
      </c>
      <c r="E81" s="20">
        <v>44854</v>
      </c>
      <c r="F81" s="24" t="s">
        <v>63</v>
      </c>
      <c r="G81" t="s">
        <v>162</v>
      </c>
      <c r="H81" t="s">
        <v>98</v>
      </c>
      <c r="I81" t="s">
        <v>103</v>
      </c>
      <c r="J81" t="s">
        <v>163</v>
      </c>
      <c r="K81" t="s">
        <v>164</v>
      </c>
      <c r="L81" t="s">
        <v>66</v>
      </c>
      <c r="M81" t="s">
        <v>66</v>
      </c>
      <c r="N81">
        <v>30.5</v>
      </c>
      <c r="O81">
        <v>0</v>
      </c>
      <c r="P81">
        <v>0.5</v>
      </c>
      <c r="Q81">
        <v>13282</v>
      </c>
      <c r="R81">
        <v>0</v>
      </c>
      <c r="S81">
        <v>3985</v>
      </c>
      <c r="T81">
        <v>0</v>
      </c>
      <c r="U81">
        <v>0</v>
      </c>
      <c r="V81">
        <v>0</v>
      </c>
      <c r="W81">
        <v>0</v>
      </c>
      <c r="X81">
        <v>0</v>
      </c>
      <c r="Y81">
        <v>1535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2">
        <v>18855.95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 s="2">
        <f t="shared" si="4"/>
        <v>37657.949999999997</v>
      </c>
      <c r="AQ81">
        <v>0</v>
      </c>
      <c r="AR81">
        <v>0</v>
      </c>
      <c r="AS81" s="2">
        <v>0</v>
      </c>
      <c r="AT81" s="2">
        <v>18855.95</v>
      </c>
      <c r="AU81" s="2">
        <v>0</v>
      </c>
      <c r="AV81" s="2">
        <f t="shared" si="5"/>
        <v>1593.84</v>
      </c>
      <c r="AW81">
        <v>0</v>
      </c>
      <c r="AX81">
        <v>0</v>
      </c>
      <c r="AY81">
        <v>0</v>
      </c>
      <c r="AZ81">
        <v>142</v>
      </c>
      <c r="BA81">
        <v>0</v>
      </c>
      <c r="BB81">
        <v>200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f t="shared" si="6"/>
        <v>20791.79</v>
      </c>
      <c r="BK81" s="2">
        <f t="shared" si="7"/>
        <v>16866.159999999996</v>
      </c>
    </row>
    <row r="82" spans="1:63" x14ac:dyDescent="0.3">
      <c r="A82" t="s">
        <v>62</v>
      </c>
      <c r="B82" s="1">
        <v>2023</v>
      </c>
      <c r="C82" s="1">
        <v>110081</v>
      </c>
      <c r="D82" t="s">
        <v>154</v>
      </c>
      <c r="E82" s="20">
        <v>44872</v>
      </c>
      <c r="F82" s="24" t="s">
        <v>63</v>
      </c>
      <c r="G82" t="s">
        <v>162</v>
      </c>
      <c r="H82" t="s">
        <v>108</v>
      </c>
      <c r="I82" t="s">
        <v>129</v>
      </c>
      <c r="J82" t="s">
        <v>163</v>
      </c>
      <c r="K82" t="s">
        <v>164</v>
      </c>
      <c r="L82" t="s">
        <v>66</v>
      </c>
      <c r="M82" t="s">
        <v>66</v>
      </c>
      <c r="N82">
        <v>31</v>
      </c>
      <c r="O82">
        <v>0</v>
      </c>
      <c r="P82">
        <v>0</v>
      </c>
      <c r="Q82">
        <v>13200</v>
      </c>
      <c r="R82">
        <v>0</v>
      </c>
      <c r="S82">
        <v>6600</v>
      </c>
      <c r="T82">
        <v>0</v>
      </c>
      <c r="U82">
        <v>4915</v>
      </c>
      <c r="V82">
        <v>0</v>
      </c>
      <c r="W82">
        <v>850</v>
      </c>
      <c r="X82">
        <v>0</v>
      </c>
      <c r="Y82">
        <v>1100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2">
        <v>9123.85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s="2">
        <f t="shared" si="4"/>
        <v>35788.85</v>
      </c>
      <c r="AQ82">
        <v>0</v>
      </c>
      <c r="AR82">
        <v>0</v>
      </c>
      <c r="AS82" s="2">
        <v>0</v>
      </c>
      <c r="AT82" s="2">
        <v>9123.85</v>
      </c>
      <c r="AU82" s="2">
        <v>0</v>
      </c>
      <c r="AV82" s="2">
        <f t="shared" si="5"/>
        <v>2173.7999999999997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200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f t="shared" si="6"/>
        <v>11497.65</v>
      </c>
      <c r="BK82" s="2">
        <f t="shared" si="7"/>
        <v>24291.199999999997</v>
      </c>
    </row>
    <row r="83" spans="1:63" x14ac:dyDescent="0.3">
      <c r="A83" t="s">
        <v>62</v>
      </c>
      <c r="B83" s="1">
        <v>2023</v>
      </c>
      <c r="C83" s="1">
        <v>110082</v>
      </c>
      <c r="D83" t="s">
        <v>153</v>
      </c>
      <c r="E83" s="20">
        <v>44872</v>
      </c>
      <c r="F83" s="24" t="s">
        <v>63</v>
      </c>
      <c r="G83" t="s">
        <v>162</v>
      </c>
      <c r="H83" t="s">
        <v>98</v>
      </c>
      <c r="I83" t="s">
        <v>125</v>
      </c>
      <c r="J83" t="s">
        <v>163</v>
      </c>
      <c r="K83" t="s">
        <v>164</v>
      </c>
      <c r="L83" t="s">
        <v>66</v>
      </c>
      <c r="M83" t="s">
        <v>66</v>
      </c>
      <c r="N83">
        <v>31</v>
      </c>
      <c r="O83">
        <v>0</v>
      </c>
      <c r="P83">
        <v>0</v>
      </c>
      <c r="Q83">
        <v>11500</v>
      </c>
      <c r="R83">
        <v>0</v>
      </c>
      <c r="S83">
        <v>1725</v>
      </c>
      <c r="T83">
        <v>0</v>
      </c>
      <c r="U83">
        <v>0</v>
      </c>
      <c r="V83">
        <v>0</v>
      </c>
      <c r="W83">
        <v>0</v>
      </c>
      <c r="X83">
        <v>0</v>
      </c>
      <c r="Y83">
        <v>399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12165.13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 s="2">
        <f t="shared" si="4"/>
        <v>25789.129999999997</v>
      </c>
      <c r="AQ83">
        <v>0</v>
      </c>
      <c r="AR83">
        <v>0</v>
      </c>
      <c r="AS83" s="2">
        <v>0</v>
      </c>
      <c r="AT83" s="2">
        <v>12165.13</v>
      </c>
      <c r="AU83" s="2">
        <v>0</v>
      </c>
      <c r="AV83" s="2">
        <f t="shared" si="5"/>
        <v>1380</v>
      </c>
      <c r="AW83">
        <v>0</v>
      </c>
      <c r="AX83">
        <v>0</v>
      </c>
      <c r="AY83">
        <v>0</v>
      </c>
      <c r="AZ83">
        <v>103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f t="shared" si="6"/>
        <v>13848.13</v>
      </c>
      <c r="BK83" s="2">
        <f t="shared" si="7"/>
        <v>11940.999999999998</v>
      </c>
    </row>
    <row r="84" spans="1:63" x14ac:dyDescent="0.3">
      <c r="A84" t="s">
        <v>62</v>
      </c>
      <c r="B84" s="1">
        <v>2023</v>
      </c>
      <c r="C84" s="1">
        <v>110083</v>
      </c>
      <c r="D84" t="s">
        <v>153</v>
      </c>
      <c r="E84" s="20">
        <v>44872</v>
      </c>
      <c r="F84" s="24" t="s">
        <v>63</v>
      </c>
      <c r="G84" t="s">
        <v>162</v>
      </c>
      <c r="H84" t="s">
        <v>98</v>
      </c>
      <c r="I84" t="s">
        <v>125</v>
      </c>
      <c r="J84" t="s">
        <v>163</v>
      </c>
      <c r="K84" t="s">
        <v>164</v>
      </c>
      <c r="L84" t="s">
        <v>66</v>
      </c>
      <c r="M84" t="s">
        <v>66</v>
      </c>
      <c r="N84">
        <v>31</v>
      </c>
      <c r="O84">
        <v>0</v>
      </c>
      <c r="P84">
        <v>0</v>
      </c>
      <c r="Q84">
        <v>11500</v>
      </c>
      <c r="R84">
        <v>0</v>
      </c>
      <c r="S84">
        <v>1725</v>
      </c>
      <c r="T84">
        <v>0</v>
      </c>
      <c r="U84">
        <v>0</v>
      </c>
      <c r="V84">
        <v>0</v>
      </c>
      <c r="W84">
        <v>0</v>
      </c>
      <c r="X84">
        <v>0</v>
      </c>
      <c r="Y84">
        <v>399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2">
        <v>12570.64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2">
        <f t="shared" si="4"/>
        <v>26194.639999999999</v>
      </c>
      <c r="AQ84">
        <v>0</v>
      </c>
      <c r="AR84">
        <v>0</v>
      </c>
      <c r="AS84" s="2">
        <v>0</v>
      </c>
      <c r="AT84" s="2">
        <v>12570.64</v>
      </c>
      <c r="AU84" s="2">
        <v>0</v>
      </c>
      <c r="AV84" s="2">
        <f t="shared" si="5"/>
        <v>1380</v>
      </c>
      <c r="AW84">
        <v>0</v>
      </c>
      <c r="AX84">
        <v>0</v>
      </c>
      <c r="AY84">
        <v>0</v>
      </c>
      <c r="AZ84">
        <v>103</v>
      </c>
      <c r="BA84">
        <v>0</v>
      </c>
      <c r="BB84">
        <v>200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2">
        <f t="shared" si="6"/>
        <v>14253.64</v>
      </c>
      <c r="BK84" s="2">
        <f t="shared" si="7"/>
        <v>11941</v>
      </c>
    </row>
    <row r="85" spans="1:63" x14ac:dyDescent="0.3">
      <c r="A85" t="s">
        <v>62</v>
      </c>
      <c r="B85" s="1">
        <v>2023</v>
      </c>
      <c r="C85" s="1">
        <v>110084</v>
      </c>
      <c r="D85" s="1" t="s">
        <v>155</v>
      </c>
      <c r="E85" s="20">
        <v>44872</v>
      </c>
      <c r="F85" s="24">
        <v>44926</v>
      </c>
      <c r="G85" t="s">
        <v>162</v>
      </c>
      <c r="H85" t="s">
        <v>98</v>
      </c>
      <c r="I85" t="s">
        <v>103</v>
      </c>
      <c r="J85" t="s">
        <v>163</v>
      </c>
      <c r="K85" t="s">
        <v>164</v>
      </c>
      <c r="L85" t="s">
        <v>66</v>
      </c>
      <c r="M85" t="s">
        <v>66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2">
        <f t="shared" si="4"/>
        <v>0</v>
      </c>
      <c r="AQ85">
        <v>0</v>
      </c>
      <c r="AR85">
        <v>0</v>
      </c>
      <c r="AS85" s="2">
        <v>0</v>
      </c>
      <c r="AT85" s="2">
        <v>0</v>
      </c>
      <c r="AU85" s="2">
        <v>0</v>
      </c>
      <c r="AV85" s="2">
        <f t="shared" si="5"/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2">
        <f t="shared" si="6"/>
        <v>0</v>
      </c>
      <c r="BK85" s="2">
        <f t="shared" si="7"/>
        <v>0</v>
      </c>
    </row>
    <row r="86" spans="1:63" x14ac:dyDescent="0.3">
      <c r="A86" t="s">
        <v>62</v>
      </c>
      <c r="B86" s="1">
        <v>2023</v>
      </c>
      <c r="C86" s="1">
        <v>110085</v>
      </c>
      <c r="D86" t="s">
        <v>153</v>
      </c>
      <c r="E86" s="20">
        <v>44866</v>
      </c>
      <c r="F86" s="24" t="s">
        <v>63</v>
      </c>
      <c r="G86" t="s">
        <v>162</v>
      </c>
      <c r="H86" t="s">
        <v>81</v>
      </c>
      <c r="I86" t="s">
        <v>83</v>
      </c>
      <c r="J86" t="s">
        <v>163</v>
      </c>
      <c r="K86" t="s">
        <v>164</v>
      </c>
      <c r="L86" t="s">
        <v>66</v>
      </c>
      <c r="M86" t="s">
        <v>66</v>
      </c>
      <c r="N86">
        <v>31</v>
      </c>
      <c r="O86">
        <v>0</v>
      </c>
      <c r="P86">
        <v>0</v>
      </c>
      <c r="Q86">
        <v>11500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1156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2">
        <v>11088.43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2">
        <f t="shared" si="4"/>
        <v>23744.43</v>
      </c>
      <c r="AQ86">
        <v>0</v>
      </c>
      <c r="AR86">
        <v>0</v>
      </c>
      <c r="AS86" s="2">
        <v>0</v>
      </c>
      <c r="AT86" s="2">
        <v>11088.43</v>
      </c>
      <c r="AU86" s="2">
        <v>0</v>
      </c>
      <c r="AV86" s="2">
        <f t="shared" si="5"/>
        <v>1380</v>
      </c>
      <c r="AW86">
        <v>0</v>
      </c>
      <c r="AX86">
        <v>0</v>
      </c>
      <c r="AY86">
        <v>0</v>
      </c>
      <c r="AZ86">
        <v>95</v>
      </c>
      <c r="BA86">
        <v>0</v>
      </c>
      <c r="BB86">
        <v>200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2">
        <f t="shared" si="6"/>
        <v>12763.43</v>
      </c>
      <c r="BK86" s="2">
        <f t="shared" si="7"/>
        <v>10981</v>
      </c>
    </row>
    <row r="87" spans="1:63" x14ac:dyDescent="0.3">
      <c r="A87" t="s">
        <v>62</v>
      </c>
      <c r="B87" s="1">
        <v>2023</v>
      </c>
      <c r="C87" s="1">
        <v>110086</v>
      </c>
      <c r="D87" t="s">
        <v>153</v>
      </c>
      <c r="E87" s="20">
        <v>44886</v>
      </c>
      <c r="F87" s="24" t="s">
        <v>63</v>
      </c>
      <c r="G87" t="s">
        <v>162</v>
      </c>
      <c r="H87" t="s">
        <v>98</v>
      </c>
      <c r="I87" t="s">
        <v>125</v>
      </c>
      <c r="J87" t="s">
        <v>163</v>
      </c>
      <c r="K87" t="s">
        <v>164</v>
      </c>
      <c r="L87" t="s">
        <v>66</v>
      </c>
      <c r="M87" t="s">
        <v>66</v>
      </c>
      <c r="N87">
        <v>31</v>
      </c>
      <c r="O87">
        <v>0</v>
      </c>
      <c r="P87">
        <v>0</v>
      </c>
      <c r="Q87">
        <v>11500</v>
      </c>
      <c r="R87">
        <v>0</v>
      </c>
      <c r="S87">
        <v>2300</v>
      </c>
      <c r="T87">
        <v>0</v>
      </c>
      <c r="U87">
        <v>0</v>
      </c>
      <c r="V87">
        <v>0</v>
      </c>
      <c r="W87">
        <v>0</v>
      </c>
      <c r="X87">
        <v>0</v>
      </c>
      <c r="Y87">
        <v>1200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2">
        <v>12570.64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2">
        <f t="shared" si="4"/>
        <v>27570.639999999999</v>
      </c>
      <c r="AQ87">
        <v>0</v>
      </c>
      <c r="AR87">
        <v>0</v>
      </c>
      <c r="AS87" s="2">
        <v>0</v>
      </c>
      <c r="AT87" s="2">
        <v>12570.64</v>
      </c>
      <c r="AU87" s="2">
        <v>0</v>
      </c>
      <c r="AV87" s="2">
        <f t="shared" si="5"/>
        <v>1380</v>
      </c>
      <c r="AW87">
        <v>0</v>
      </c>
      <c r="AX87">
        <v>0</v>
      </c>
      <c r="AY87">
        <v>0</v>
      </c>
      <c r="AZ87">
        <v>113</v>
      </c>
      <c r="BA87">
        <v>0</v>
      </c>
      <c r="BB87">
        <v>200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2">
        <f t="shared" si="6"/>
        <v>14263.64</v>
      </c>
      <c r="BK87" s="2">
        <f t="shared" si="7"/>
        <v>13307</v>
      </c>
    </row>
    <row r="88" spans="1:63" x14ac:dyDescent="0.3">
      <c r="A88" t="s">
        <v>62</v>
      </c>
      <c r="B88" s="1">
        <v>2023</v>
      </c>
      <c r="C88" s="1">
        <v>110087</v>
      </c>
      <c r="D88" t="s">
        <v>153</v>
      </c>
      <c r="E88" s="20">
        <v>44886</v>
      </c>
      <c r="F88" s="24" t="s">
        <v>63</v>
      </c>
      <c r="G88" t="s">
        <v>162</v>
      </c>
      <c r="H88" t="s">
        <v>81</v>
      </c>
      <c r="I88" t="s">
        <v>83</v>
      </c>
      <c r="J88" t="s">
        <v>163</v>
      </c>
      <c r="K88" t="s">
        <v>164</v>
      </c>
      <c r="L88" t="s">
        <v>66</v>
      </c>
      <c r="M88" t="s">
        <v>66</v>
      </c>
      <c r="N88">
        <v>31</v>
      </c>
      <c r="O88">
        <v>0</v>
      </c>
      <c r="P88">
        <v>0</v>
      </c>
      <c r="Q88">
        <v>11500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1156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11088.43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2">
        <f t="shared" si="4"/>
        <v>23744.43</v>
      </c>
      <c r="AQ88">
        <v>0</v>
      </c>
      <c r="AR88">
        <v>0</v>
      </c>
      <c r="AS88" s="2">
        <v>0</v>
      </c>
      <c r="AT88" s="2">
        <v>11088.43</v>
      </c>
      <c r="AU88" s="2">
        <v>0</v>
      </c>
      <c r="AV88" s="2">
        <f t="shared" si="5"/>
        <v>1380</v>
      </c>
      <c r="AW88">
        <v>0</v>
      </c>
      <c r="AX88">
        <v>0</v>
      </c>
      <c r="AY88">
        <v>0</v>
      </c>
      <c r="AZ88">
        <v>95</v>
      </c>
      <c r="BA88">
        <v>0</v>
      </c>
      <c r="BB88">
        <v>200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2">
        <f t="shared" si="6"/>
        <v>12763.43</v>
      </c>
      <c r="BK88" s="2">
        <f t="shared" si="7"/>
        <v>10981</v>
      </c>
    </row>
    <row r="89" spans="1:63" x14ac:dyDescent="0.3">
      <c r="A89" t="s">
        <v>62</v>
      </c>
      <c r="B89" s="1">
        <v>2023</v>
      </c>
      <c r="C89" s="1">
        <v>110088</v>
      </c>
      <c r="D89" t="s">
        <v>153</v>
      </c>
      <c r="E89" s="20">
        <v>44887</v>
      </c>
      <c r="F89" s="24" t="s">
        <v>63</v>
      </c>
      <c r="G89" t="s">
        <v>162</v>
      </c>
      <c r="H89" t="s">
        <v>75</v>
      </c>
      <c r="I89" t="s">
        <v>96</v>
      </c>
      <c r="J89" t="s">
        <v>163</v>
      </c>
      <c r="K89" t="s">
        <v>164</v>
      </c>
      <c r="L89" t="s">
        <v>66</v>
      </c>
      <c r="M89" t="s">
        <v>66</v>
      </c>
      <c r="N89">
        <v>31</v>
      </c>
      <c r="O89">
        <v>0</v>
      </c>
      <c r="P89">
        <v>0</v>
      </c>
      <c r="Q89">
        <v>8500</v>
      </c>
      <c r="R89">
        <v>0</v>
      </c>
      <c r="S89">
        <v>3750</v>
      </c>
      <c r="T89">
        <v>0</v>
      </c>
      <c r="U89">
        <v>0</v>
      </c>
      <c r="V89">
        <v>0</v>
      </c>
      <c r="W89">
        <v>0</v>
      </c>
      <c r="X89">
        <v>0</v>
      </c>
      <c r="Y89">
        <v>1086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11088.43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2">
        <f t="shared" si="4"/>
        <v>24424.43</v>
      </c>
      <c r="AQ89">
        <v>0</v>
      </c>
      <c r="AR89">
        <v>0</v>
      </c>
      <c r="AS89" s="2">
        <v>0</v>
      </c>
      <c r="AT89" s="2">
        <v>11088.43</v>
      </c>
      <c r="AU89" s="2">
        <v>0</v>
      </c>
      <c r="AV89" s="2">
        <f t="shared" si="5"/>
        <v>1020</v>
      </c>
      <c r="AW89">
        <v>0</v>
      </c>
      <c r="AX89">
        <v>0</v>
      </c>
      <c r="AY89">
        <v>0</v>
      </c>
      <c r="AZ89">
        <v>131</v>
      </c>
      <c r="BA89">
        <v>0</v>
      </c>
      <c r="BB89">
        <v>200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f t="shared" si="6"/>
        <v>12439.43</v>
      </c>
      <c r="BK89" s="2">
        <f t="shared" si="7"/>
        <v>11985</v>
      </c>
    </row>
    <row r="90" spans="1:63" x14ac:dyDescent="0.3">
      <c r="A90" t="s">
        <v>62</v>
      </c>
      <c r="B90" s="1">
        <v>2023</v>
      </c>
      <c r="C90" s="1">
        <v>110089</v>
      </c>
      <c r="D90" t="s">
        <v>153</v>
      </c>
      <c r="E90" s="20">
        <v>44837</v>
      </c>
      <c r="F90" s="24" t="s">
        <v>63</v>
      </c>
      <c r="G90" t="s">
        <v>162</v>
      </c>
      <c r="H90" t="s">
        <v>75</v>
      </c>
      <c r="I90" t="s">
        <v>97</v>
      </c>
      <c r="J90" t="s">
        <v>163</v>
      </c>
      <c r="K90" t="s">
        <v>164</v>
      </c>
      <c r="L90" t="s">
        <v>66</v>
      </c>
      <c r="M90" t="s">
        <v>66</v>
      </c>
      <c r="N90">
        <v>30</v>
      </c>
      <c r="O90">
        <v>0</v>
      </c>
      <c r="P90">
        <v>1</v>
      </c>
      <c r="Q90">
        <v>12097</v>
      </c>
      <c r="R90">
        <v>0</v>
      </c>
      <c r="S90">
        <v>1210</v>
      </c>
      <c r="T90">
        <v>0</v>
      </c>
      <c r="U90">
        <v>0</v>
      </c>
      <c r="V90">
        <v>0</v>
      </c>
      <c r="W90">
        <v>0</v>
      </c>
      <c r="X90">
        <v>0</v>
      </c>
      <c r="Y90">
        <v>190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11088.43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2">
        <f t="shared" si="4"/>
        <v>24585.43</v>
      </c>
      <c r="AQ90">
        <v>0</v>
      </c>
      <c r="AR90">
        <v>0</v>
      </c>
      <c r="AS90" s="2">
        <v>0</v>
      </c>
      <c r="AT90" s="2">
        <v>11088.43</v>
      </c>
      <c r="AU90" s="2">
        <v>0</v>
      </c>
      <c r="AV90" s="2">
        <f t="shared" si="5"/>
        <v>1451.6399999999999</v>
      </c>
      <c r="AW90">
        <v>0</v>
      </c>
      <c r="AX90">
        <v>0</v>
      </c>
      <c r="AY90">
        <v>0</v>
      </c>
      <c r="AZ90">
        <v>102</v>
      </c>
      <c r="BA90">
        <v>0</v>
      </c>
      <c r="BB90">
        <v>200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2">
        <f t="shared" si="6"/>
        <v>12842.07</v>
      </c>
      <c r="BK90" s="2">
        <f t="shared" si="7"/>
        <v>11743.36</v>
      </c>
    </row>
    <row r="91" spans="1:63" x14ac:dyDescent="0.3">
      <c r="A91" t="s">
        <v>62</v>
      </c>
      <c r="B91" s="1">
        <v>2023</v>
      </c>
      <c r="C91" s="1">
        <v>110090</v>
      </c>
      <c r="D91" t="s">
        <v>153</v>
      </c>
      <c r="E91" s="20">
        <v>44900</v>
      </c>
      <c r="F91" s="24" t="s">
        <v>63</v>
      </c>
      <c r="G91" t="s">
        <v>162</v>
      </c>
      <c r="H91" t="s">
        <v>75</v>
      </c>
      <c r="I91" t="s">
        <v>88</v>
      </c>
      <c r="J91" t="s">
        <v>163</v>
      </c>
      <c r="K91" t="s">
        <v>164</v>
      </c>
      <c r="L91" t="s">
        <v>66</v>
      </c>
      <c r="M91" t="s">
        <v>66</v>
      </c>
      <c r="N91">
        <v>31</v>
      </c>
      <c r="O91">
        <v>0</v>
      </c>
      <c r="P91">
        <v>0</v>
      </c>
      <c r="Q91">
        <v>13500</v>
      </c>
      <c r="R91">
        <v>0</v>
      </c>
      <c r="S91">
        <v>6750</v>
      </c>
      <c r="T91">
        <v>0</v>
      </c>
      <c r="U91">
        <v>2451</v>
      </c>
      <c r="V91">
        <v>0</v>
      </c>
      <c r="W91">
        <v>850</v>
      </c>
      <c r="X91">
        <v>0</v>
      </c>
      <c r="Y91">
        <v>1100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8048.06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2">
        <f t="shared" si="4"/>
        <v>32699.06</v>
      </c>
      <c r="AQ91">
        <v>0</v>
      </c>
      <c r="AR91">
        <v>0</v>
      </c>
      <c r="AS91" s="2">
        <v>0</v>
      </c>
      <c r="AT91" s="2">
        <v>8048.06</v>
      </c>
      <c r="AU91" s="2">
        <v>0</v>
      </c>
      <c r="AV91" s="2">
        <f t="shared" si="5"/>
        <v>1914.12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200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">
        <f t="shared" si="6"/>
        <v>10162.18</v>
      </c>
      <c r="BK91" s="2">
        <f t="shared" si="7"/>
        <v>22536.880000000001</v>
      </c>
    </row>
    <row r="92" spans="1:63" x14ac:dyDescent="0.3">
      <c r="A92" t="s">
        <v>62</v>
      </c>
      <c r="B92" s="1">
        <v>2023</v>
      </c>
      <c r="C92" s="1">
        <v>110091</v>
      </c>
      <c r="D92" t="s">
        <v>153</v>
      </c>
      <c r="E92" s="20">
        <v>44900</v>
      </c>
      <c r="F92" s="24" t="s">
        <v>63</v>
      </c>
      <c r="G92" t="s">
        <v>162</v>
      </c>
      <c r="H92" t="s">
        <v>67</v>
      </c>
      <c r="I92" t="s">
        <v>130</v>
      </c>
      <c r="J92" t="s">
        <v>163</v>
      </c>
      <c r="K92" t="s">
        <v>164</v>
      </c>
      <c r="L92" t="s">
        <v>66</v>
      </c>
      <c r="M92" t="s">
        <v>66</v>
      </c>
      <c r="N92">
        <v>31</v>
      </c>
      <c r="O92">
        <v>0</v>
      </c>
      <c r="P92">
        <v>0</v>
      </c>
      <c r="Q92">
        <v>99167</v>
      </c>
      <c r="R92">
        <v>0</v>
      </c>
      <c r="S92">
        <v>49583</v>
      </c>
      <c r="T92">
        <v>0</v>
      </c>
      <c r="U92">
        <v>101571</v>
      </c>
      <c r="V92">
        <v>0</v>
      </c>
      <c r="W92">
        <v>850</v>
      </c>
      <c r="X92">
        <v>0</v>
      </c>
      <c r="Y92">
        <v>1100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2">
        <f t="shared" si="4"/>
        <v>252271</v>
      </c>
      <c r="AQ92">
        <v>0</v>
      </c>
      <c r="AR92">
        <v>0</v>
      </c>
      <c r="AS92" s="2">
        <v>0</v>
      </c>
      <c r="AT92" s="2">
        <v>0</v>
      </c>
      <c r="AU92" s="2">
        <v>0</v>
      </c>
      <c r="AV92" s="2">
        <f t="shared" si="5"/>
        <v>24088.559999999998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200</v>
      </c>
      <c r="BC92">
        <v>0</v>
      </c>
      <c r="BD92">
        <v>0</v>
      </c>
      <c r="BE92">
        <v>0</v>
      </c>
      <c r="BF92">
        <v>18001</v>
      </c>
      <c r="BG92">
        <v>0</v>
      </c>
      <c r="BH92">
        <v>720</v>
      </c>
      <c r="BI92">
        <v>18721</v>
      </c>
      <c r="BJ92" s="2">
        <f t="shared" si="6"/>
        <v>61730.559999999998</v>
      </c>
      <c r="BK92" s="2">
        <f t="shared" si="7"/>
        <v>190540.44</v>
      </c>
    </row>
    <row r="93" spans="1:63" x14ac:dyDescent="0.3">
      <c r="A93" t="s">
        <v>62</v>
      </c>
      <c r="B93" s="1">
        <v>2023</v>
      </c>
      <c r="C93" s="1">
        <v>110092</v>
      </c>
      <c r="D93" t="s">
        <v>154</v>
      </c>
      <c r="E93" s="20">
        <v>44903</v>
      </c>
      <c r="F93" s="24" t="s">
        <v>63</v>
      </c>
      <c r="G93" t="s">
        <v>162</v>
      </c>
      <c r="H93" t="s">
        <v>131</v>
      </c>
      <c r="I93" t="s">
        <v>132</v>
      </c>
      <c r="J93" t="s">
        <v>163</v>
      </c>
      <c r="K93" t="s">
        <v>164</v>
      </c>
      <c r="L93" t="s">
        <v>66</v>
      </c>
      <c r="M93" t="s">
        <v>66</v>
      </c>
      <c r="N93">
        <v>31</v>
      </c>
      <c r="O93">
        <v>0</v>
      </c>
      <c r="P93">
        <v>0</v>
      </c>
      <c r="Q93">
        <v>30625</v>
      </c>
      <c r="R93">
        <v>0</v>
      </c>
      <c r="S93">
        <v>15313</v>
      </c>
      <c r="T93">
        <v>0</v>
      </c>
      <c r="U93">
        <v>29398</v>
      </c>
      <c r="V93">
        <v>0</v>
      </c>
      <c r="W93">
        <v>850</v>
      </c>
      <c r="X93">
        <v>0</v>
      </c>
      <c r="Y93">
        <v>1100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2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2">
        <f t="shared" si="4"/>
        <v>77286</v>
      </c>
      <c r="AQ93">
        <v>0</v>
      </c>
      <c r="AR93">
        <v>0</v>
      </c>
      <c r="AS93" s="2">
        <v>0</v>
      </c>
      <c r="AT93" s="2">
        <v>0</v>
      </c>
      <c r="AU93" s="2">
        <v>0</v>
      </c>
      <c r="AV93" s="2">
        <f t="shared" si="5"/>
        <v>7202.7599999999993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200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f t="shared" si="6"/>
        <v>7402.7599999999993</v>
      </c>
      <c r="BK93" s="2">
        <f t="shared" si="7"/>
        <v>69883.240000000005</v>
      </c>
    </row>
    <row r="94" spans="1:63" x14ac:dyDescent="0.3">
      <c r="A94" t="s">
        <v>62</v>
      </c>
      <c r="B94" s="1">
        <v>2023</v>
      </c>
      <c r="C94" s="1">
        <v>110093</v>
      </c>
      <c r="D94" t="s">
        <v>154</v>
      </c>
      <c r="E94" s="20">
        <v>44909</v>
      </c>
      <c r="F94" s="24" t="s">
        <v>63</v>
      </c>
      <c r="G94" t="s">
        <v>162</v>
      </c>
      <c r="H94" t="s">
        <v>108</v>
      </c>
      <c r="I94" t="s">
        <v>129</v>
      </c>
      <c r="J94" t="s">
        <v>163</v>
      </c>
      <c r="K94" t="s">
        <v>164</v>
      </c>
      <c r="L94" t="s">
        <v>66</v>
      </c>
      <c r="M94" t="s">
        <v>66</v>
      </c>
      <c r="N94">
        <v>31</v>
      </c>
      <c r="O94">
        <v>0</v>
      </c>
      <c r="P94">
        <v>0</v>
      </c>
      <c r="Q94">
        <v>13200</v>
      </c>
      <c r="R94">
        <v>0</v>
      </c>
      <c r="S94">
        <v>6600</v>
      </c>
      <c r="T94">
        <v>0</v>
      </c>
      <c r="U94">
        <v>6915</v>
      </c>
      <c r="V94">
        <v>0</v>
      </c>
      <c r="W94">
        <v>850</v>
      </c>
      <c r="X94">
        <v>0</v>
      </c>
      <c r="Y94">
        <v>1100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2">
        <v>5474.31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2">
        <f t="shared" si="4"/>
        <v>34139.31</v>
      </c>
      <c r="AQ94">
        <v>0</v>
      </c>
      <c r="AR94">
        <v>0</v>
      </c>
      <c r="AS94" s="2">
        <v>0</v>
      </c>
      <c r="AT94" s="2">
        <v>5474.31</v>
      </c>
      <c r="AU94" s="2">
        <v>0</v>
      </c>
      <c r="AV94" s="2">
        <f t="shared" si="5"/>
        <v>2413.7999999999997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200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f t="shared" si="6"/>
        <v>8088.1100000000006</v>
      </c>
      <c r="BK94" s="2">
        <f t="shared" si="7"/>
        <v>26051.199999999997</v>
      </c>
    </row>
    <row r="95" spans="1:63" x14ac:dyDescent="0.3">
      <c r="A95" t="s">
        <v>62</v>
      </c>
      <c r="B95" s="1">
        <v>2023</v>
      </c>
      <c r="C95" s="1">
        <v>110094</v>
      </c>
      <c r="D95" t="s">
        <v>153</v>
      </c>
      <c r="E95" s="20">
        <v>44909</v>
      </c>
      <c r="F95" s="24" t="s">
        <v>63</v>
      </c>
      <c r="G95" t="s">
        <v>162</v>
      </c>
      <c r="H95" t="s">
        <v>108</v>
      </c>
      <c r="I95" t="s">
        <v>129</v>
      </c>
      <c r="J95" t="s">
        <v>163</v>
      </c>
      <c r="K95" t="s">
        <v>164</v>
      </c>
      <c r="L95" t="s">
        <v>66</v>
      </c>
      <c r="M95" t="s">
        <v>66</v>
      </c>
      <c r="N95">
        <v>31</v>
      </c>
      <c r="O95">
        <v>0</v>
      </c>
      <c r="P95">
        <v>0</v>
      </c>
      <c r="Q95">
        <v>13200</v>
      </c>
      <c r="R95">
        <v>0</v>
      </c>
      <c r="S95">
        <v>6600</v>
      </c>
      <c r="T95">
        <v>0</v>
      </c>
      <c r="U95">
        <v>4915</v>
      </c>
      <c r="V95">
        <v>0</v>
      </c>
      <c r="W95">
        <v>850</v>
      </c>
      <c r="X95">
        <v>0</v>
      </c>
      <c r="Y95">
        <v>1100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5474.31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2">
        <f t="shared" si="4"/>
        <v>32139.31</v>
      </c>
      <c r="AQ95">
        <v>0</v>
      </c>
      <c r="AR95">
        <v>0</v>
      </c>
      <c r="AS95" s="2">
        <v>0</v>
      </c>
      <c r="AT95" s="2">
        <v>5474.31</v>
      </c>
      <c r="AU95" s="2">
        <v>0</v>
      </c>
      <c r="AV95" s="2">
        <f t="shared" si="5"/>
        <v>2173.7999999999997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200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">
        <f t="shared" si="6"/>
        <v>7848.1100000000006</v>
      </c>
      <c r="BK95" s="2">
        <f t="shared" si="7"/>
        <v>24291.200000000001</v>
      </c>
    </row>
    <row r="96" spans="1:63" x14ac:dyDescent="0.3">
      <c r="A96" t="s">
        <v>62</v>
      </c>
      <c r="B96" s="1">
        <v>2023</v>
      </c>
      <c r="C96" s="1">
        <v>110095</v>
      </c>
      <c r="D96" t="s">
        <v>153</v>
      </c>
      <c r="E96" s="20">
        <v>44876</v>
      </c>
      <c r="F96" s="24" t="s">
        <v>63</v>
      </c>
      <c r="G96" t="s">
        <v>162</v>
      </c>
      <c r="H96" t="s">
        <v>75</v>
      </c>
      <c r="I96" t="s">
        <v>96</v>
      </c>
      <c r="J96" t="s">
        <v>163</v>
      </c>
      <c r="K96" t="s">
        <v>164</v>
      </c>
      <c r="L96" t="s">
        <v>66</v>
      </c>
      <c r="M96" t="s">
        <v>66</v>
      </c>
      <c r="N96">
        <v>31</v>
      </c>
      <c r="O96">
        <v>0</v>
      </c>
      <c r="P96">
        <v>0</v>
      </c>
      <c r="Q96">
        <v>8500</v>
      </c>
      <c r="R96">
        <v>0</v>
      </c>
      <c r="S96">
        <v>3750</v>
      </c>
      <c r="T96">
        <v>0</v>
      </c>
      <c r="U96">
        <v>0</v>
      </c>
      <c r="V96">
        <v>0</v>
      </c>
      <c r="W96">
        <v>0</v>
      </c>
      <c r="X96">
        <v>0</v>
      </c>
      <c r="Y96">
        <v>1086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2">
        <v>10730.74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2">
        <f t="shared" si="4"/>
        <v>24066.739999999998</v>
      </c>
      <c r="AQ96">
        <v>0</v>
      </c>
      <c r="AR96">
        <v>0</v>
      </c>
      <c r="AS96" s="2">
        <v>0</v>
      </c>
      <c r="AT96" s="2">
        <v>10730.74</v>
      </c>
      <c r="AU96" s="2">
        <v>0</v>
      </c>
      <c r="AV96" s="2">
        <f t="shared" si="5"/>
        <v>1020</v>
      </c>
      <c r="AW96">
        <v>0</v>
      </c>
      <c r="AX96">
        <v>0</v>
      </c>
      <c r="AY96">
        <v>0</v>
      </c>
      <c r="AZ96">
        <v>131</v>
      </c>
      <c r="BA96">
        <v>0</v>
      </c>
      <c r="BB96">
        <v>200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">
        <f t="shared" si="6"/>
        <v>12081.74</v>
      </c>
      <c r="BK96" s="2">
        <f t="shared" si="7"/>
        <v>11984.999999999998</v>
      </c>
    </row>
    <row r="97" spans="1:63" x14ac:dyDescent="0.3">
      <c r="A97" t="s">
        <v>62</v>
      </c>
      <c r="B97" s="1">
        <v>2023</v>
      </c>
      <c r="C97" s="1">
        <v>110096</v>
      </c>
      <c r="D97" t="s">
        <v>153</v>
      </c>
      <c r="E97" s="20">
        <v>44921</v>
      </c>
      <c r="F97" s="24" t="s">
        <v>63</v>
      </c>
      <c r="G97" t="s">
        <v>162</v>
      </c>
      <c r="H97" t="s">
        <v>75</v>
      </c>
      <c r="I97" t="s">
        <v>88</v>
      </c>
      <c r="J97" t="s">
        <v>163</v>
      </c>
      <c r="K97" t="s">
        <v>164</v>
      </c>
      <c r="L97" t="s">
        <v>66</v>
      </c>
      <c r="M97" t="s">
        <v>66</v>
      </c>
      <c r="N97">
        <v>31</v>
      </c>
      <c r="O97">
        <v>6</v>
      </c>
      <c r="P97">
        <v>0</v>
      </c>
      <c r="Q97">
        <v>13500</v>
      </c>
      <c r="R97">
        <v>2613</v>
      </c>
      <c r="S97">
        <v>4050</v>
      </c>
      <c r="T97">
        <v>784</v>
      </c>
      <c r="U97">
        <v>5151</v>
      </c>
      <c r="V97">
        <v>997</v>
      </c>
      <c r="W97">
        <v>850</v>
      </c>
      <c r="X97">
        <v>242</v>
      </c>
      <c r="Y97">
        <v>1100</v>
      </c>
      <c r="Z97">
        <v>310</v>
      </c>
      <c r="AA97">
        <v>0</v>
      </c>
      <c r="AB97">
        <v>0</v>
      </c>
      <c r="AC97">
        <v>0</v>
      </c>
      <c r="AD97">
        <v>0</v>
      </c>
      <c r="AE97">
        <v>0</v>
      </c>
      <c r="AF97" s="2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2">
        <f t="shared" si="4"/>
        <v>29597</v>
      </c>
      <c r="AQ97">
        <v>0</v>
      </c>
      <c r="AR97">
        <v>0</v>
      </c>
      <c r="AS97" s="2">
        <v>0</v>
      </c>
      <c r="AT97" s="2">
        <v>0</v>
      </c>
      <c r="AU97" s="2">
        <v>0</v>
      </c>
      <c r="AV97" s="2">
        <f t="shared" si="5"/>
        <v>2238.12</v>
      </c>
      <c r="AW97">
        <v>433</v>
      </c>
      <c r="AX97">
        <v>0</v>
      </c>
      <c r="AY97">
        <v>0</v>
      </c>
      <c r="AZ97">
        <v>0</v>
      </c>
      <c r="BA97">
        <v>0</v>
      </c>
      <c r="BB97">
        <v>200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f t="shared" si="6"/>
        <v>2871.12</v>
      </c>
      <c r="BK97" s="2">
        <f t="shared" si="7"/>
        <v>26725.88</v>
      </c>
    </row>
    <row r="98" spans="1:63" x14ac:dyDescent="0.3">
      <c r="A98" t="s">
        <v>62</v>
      </c>
      <c r="B98" s="1">
        <v>2023</v>
      </c>
      <c r="C98" s="1">
        <v>110097</v>
      </c>
      <c r="D98" t="s">
        <v>153</v>
      </c>
      <c r="E98" s="20">
        <v>44930</v>
      </c>
      <c r="F98" s="24" t="s">
        <v>63</v>
      </c>
      <c r="G98" t="s">
        <v>162</v>
      </c>
      <c r="H98" t="s">
        <v>98</v>
      </c>
      <c r="I98" t="s">
        <v>103</v>
      </c>
      <c r="J98" t="s">
        <v>163</v>
      </c>
      <c r="K98" t="s">
        <v>164</v>
      </c>
      <c r="L98" t="s">
        <v>66</v>
      </c>
      <c r="M98" t="s">
        <v>66</v>
      </c>
      <c r="N98">
        <v>22</v>
      </c>
      <c r="O98">
        <v>0</v>
      </c>
      <c r="P98">
        <v>6</v>
      </c>
      <c r="Q98">
        <v>9581</v>
      </c>
      <c r="R98">
        <v>0</v>
      </c>
      <c r="S98">
        <v>2874</v>
      </c>
      <c r="T98">
        <v>0</v>
      </c>
      <c r="U98">
        <v>1172</v>
      </c>
      <c r="V98">
        <v>0</v>
      </c>
      <c r="W98">
        <v>887</v>
      </c>
      <c r="X98">
        <v>0</v>
      </c>
      <c r="Y98">
        <v>1135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2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2">
        <f t="shared" si="4"/>
        <v>15649</v>
      </c>
      <c r="AQ98">
        <v>0</v>
      </c>
      <c r="AR98">
        <v>0</v>
      </c>
      <c r="AS98" s="2">
        <v>0</v>
      </c>
      <c r="AT98" s="2">
        <v>0</v>
      </c>
      <c r="AU98" s="2">
        <v>0</v>
      </c>
      <c r="AV98" s="2">
        <f t="shared" si="5"/>
        <v>1290.3599999999999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200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2">
        <f t="shared" si="6"/>
        <v>1490.36</v>
      </c>
      <c r="BK98" s="2">
        <f t="shared" si="7"/>
        <v>14158.64</v>
      </c>
    </row>
    <row r="99" spans="1:63" s="15" customFormat="1" x14ac:dyDescent="0.3">
      <c r="A99" s="15" t="s">
        <v>62</v>
      </c>
      <c r="B99" s="13">
        <v>2023</v>
      </c>
      <c r="C99" s="13" t="s">
        <v>156</v>
      </c>
      <c r="D99" t="s">
        <v>155</v>
      </c>
      <c r="E99" s="21">
        <v>44795</v>
      </c>
      <c r="F99" s="25"/>
      <c r="G99" t="s">
        <v>162</v>
      </c>
      <c r="H99" s="15" t="s">
        <v>64</v>
      </c>
      <c r="I99" s="15" t="s">
        <v>137</v>
      </c>
      <c r="J99" t="s">
        <v>163</v>
      </c>
      <c r="K99" t="s">
        <v>164</v>
      </c>
      <c r="L99" s="15" t="s">
        <v>66</v>
      </c>
      <c r="M99" s="15" t="s">
        <v>66</v>
      </c>
      <c r="N99" s="15">
        <v>31</v>
      </c>
      <c r="O99" s="15">
        <v>0</v>
      </c>
      <c r="P99" s="15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5">
        <v>0</v>
      </c>
      <c r="AN99" s="17">
        <v>0</v>
      </c>
      <c r="AO99" s="17">
        <v>0</v>
      </c>
      <c r="AP99" s="2">
        <v>5000</v>
      </c>
      <c r="AQ99" s="17">
        <v>0</v>
      </c>
      <c r="AR99" s="17">
        <v>0</v>
      </c>
      <c r="AS99" s="17">
        <v>0</v>
      </c>
      <c r="AT99" s="17">
        <v>0</v>
      </c>
      <c r="AU99" s="29">
        <v>0</v>
      </c>
      <c r="AV99" s="2">
        <f t="shared" si="5"/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2">
        <f t="shared" si="6"/>
        <v>0</v>
      </c>
      <c r="BK99" s="2">
        <f t="shared" si="7"/>
        <v>5000</v>
      </c>
    </row>
    <row r="100" spans="1:63" s="15" customFormat="1" x14ac:dyDescent="0.3">
      <c r="A100" s="15" t="s">
        <v>62</v>
      </c>
      <c r="B100" s="13">
        <v>2023</v>
      </c>
      <c r="C100" s="13" t="s">
        <v>157</v>
      </c>
      <c r="D100" t="s">
        <v>155</v>
      </c>
      <c r="E100" s="21">
        <v>44817</v>
      </c>
      <c r="F100" s="25">
        <v>44957</v>
      </c>
      <c r="G100" t="s">
        <v>162</v>
      </c>
      <c r="H100" s="15" t="s">
        <v>64</v>
      </c>
      <c r="I100" s="15" t="s">
        <v>137</v>
      </c>
      <c r="J100" t="s">
        <v>163</v>
      </c>
      <c r="K100" t="s">
        <v>164</v>
      </c>
      <c r="L100" s="15" t="s">
        <v>66</v>
      </c>
      <c r="M100" s="15" t="s">
        <v>66</v>
      </c>
      <c r="N100" s="15">
        <v>31</v>
      </c>
      <c r="O100" s="15">
        <v>0</v>
      </c>
      <c r="P100" s="15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5">
        <v>0</v>
      </c>
      <c r="AN100" s="17">
        <v>0</v>
      </c>
      <c r="AO100" s="17">
        <v>0</v>
      </c>
      <c r="AP100" s="2">
        <v>5000</v>
      </c>
      <c r="AQ100" s="17">
        <v>0</v>
      </c>
      <c r="AR100" s="17">
        <v>0</v>
      </c>
      <c r="AS100" s="17">
        <v>0</v>
      </c>
      <c r="AT100" s="17">
        <v>0</v>
      </c>
      <c r="AU100" s="29">
        <v>0</v>
      </c>
      <c r="AV100" s="2">
        <f t="shared" si="5"/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2">
        <f t="shared" si="6"/>
        <v>0</v>
      </c>
      <c r="BK100" s="2">
        <f t="shared" si="7"/>
        <v>5000</v>
      </c>
    </row>
    <row r="101" spans="1:63" s="15" customFormat="1" x14ac:dyDescent="0.3">
      <c r="A101" s="15" t="s">
        <v>62</v>
      </c>
      <c r="B101" s="13">
        <v>2023</v>
      </c>
      <c r="C101" s="13" t="s">
        <v>158</v>
      </c>
      <c r="D101" t="s">
        <v>155</v>
      </c>
      <c r="E101" s="21">
        <v>44820</v>
      </c>
      <c r="F101" s="25"/>
      <c r="G101" t="s">
        <v>162</v>
      </c>
      <c r="H101" s="15" t="s">
        <v>92</v>
      </c>
      <c r="I101" s="15" t="s">
        <v>137</v>
      </c>
      <c r="J101" t="s">
        <v>163</v>
      </c>
      <c r="K101" t="s">
        <v>164</v>
      </c>
      <c r="L101" s="15" t="s">
        <v>66</v>
      </c>
      <c r="M101" s="15" t="s">
        <v>66</v>
      </c>
      <c r="N101" s="15">
        <v>31</v>
      </c>
      <c r="O101" s="15">
        <v>0</v>
      </c>
      <c r="P101" s="15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5">
        <v>0</v>
      </c>
      <c r="AN101" s="17">
        <v>0</v>
      </c>
      <c r="AO101" s="17">
        <v>0</v>
      </c>
      <c r="AP101" s="2">
        <v>5000</v>
      </c>
      <c r="AQ101" s="17">
        <v>0</v>
      </c>
      <c r="AR101" s="17">
        <v>0</v>
      </c>
      <c r="AS101" s="17">
        <v>0</v>
      </c>
      <c r="AT101" s="17">
        <v>0</v>
      </c>
      <c r="AU101" s="29">
        <v>0</v>
      </c>
      <c r="AV101" s="2">
        <f t="shared" si="5"/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2">
        <f t="shared" si="6"/>
        <v>0</v>
      </c>
      <c r="BK101" s="2">
        <f t="shared" si="7"/>
        <v>5000</v>
      </c>
    </row>
    <row r="102" spans="1:63" s="15" customFormat="1" x14ac:dyDescent="0.3">
      <c r="A102" s="15" t="s">
        <v>62</v>
      </c>
      <c r="B102" s="13">
        <v>2023</v>
      </c>
      <c r="C102" s="13" t="s">
        <v>159</v>
      </c>
      <c r="D102" t="s">
        <v>155</v>
      </c>
      <c r="E102" s="21">
        <v>44834</v>
      </c>
      <c r="F102" s="25"/>
      <c r="G102" t="s">
        <v>162</v>
      </c>
      <c r="H102" s="15" t="s">
        <v>133</v>
      </c>
      <c r="I102" s="15" t="s">
        <v>137</v>
      </c>
      <c r="J102" t="s">
        <v>163</v>
      </c>
      <c r="K102" t="s">
        <v>164</v>
      </c>
      <c r="L102" s="15" t="s">
        <v>66</v>
      </c>
      <c r="M102" s="15" t="s">
        <v>66</v>
      </c>
      <c r="N102" s="15">
        <v>31</v>
      </c>
      <c r="O102" s="15">
        <v>0</v>
      </c>
      <c r="P102" s="15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5">
        <v>0</v>
      </c>
      <c r="AN102" s="17">
        <v>0</v>
      </c>
      <c r="AO102" s="17">
        <v>0</v>
      </c>
      <c r="AP102" s="2">
        <v>5000</v>
      </c>
      <c r="AQ102" s="17">
        <v>0</v>
      </c>
      <c r="AR102" s="17">
        <v>0</v>
      </c>
      <c r="AS102" s="17">
        <v>0</v>
      </c>
      <c r="AT102" s="17">
        <v>0</v>
      </c>
      <c r="AU102" s="29">
        <v>0</v>
      </c>
      <c r="AV102" s="2">
        <f t="shared" si="5"/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2">
        <f t="shared" si="6"/>
        <v>0</v>
      </c>
      <c r="BK102" s="2">
        <f t="shared" si="7"/>
        <v>5000</v>
      </c>
    </row>
    <row r="103" spans="1:63" x14ac:dyDescent="0.3">
      <c r="A103" s="2" t="s">
        <v>134</v>
      </c>
      <c r="B103" s="1">
        <v>2023</v>
      </c>
      <c r="C103" s="1">
        <v>110001</v>
      </c>
      <c r="D103" t="s">
        <v>153</v>
      </c>
      <c r="E103" s="20">
        <v>44613</v>
      </c>
      <c r="F103" s="24" t="s">
        <v>63</v>
      </c>
      <c r="G103" t="s">
        <v>162</v>
      </c>
      <c r="H103" t="s">
        <v>64</v>
      </c>
      <c r="I103" t="s">
        <v>65</v>
      </c>
      <c r="J103" t="s">
        <v>163</v>
      </c>
      <c r="K103" t="s">
        <v>164</v>
      </c>
      <c r="L103" s="2" t="s">
        <v>66</v>
      </c>
      <c r="M103" s="2" t="s">
        <v>66</v>
      </c>
      <c r="N103" s="2">
        <v>28</v>
      </c>
      <c r="O103" s="2">
        <v>0</v>
      </c>
      <c r="P103" s="2">
        <v>0</v>
      </c>
      <c r="Q103" s="2">
        <v>79342</v>
      </c>
      <c r="R103" s="2">
        <v>0</v>
      </c>
      <c r="S103" s="2">
        <v>30000</v>
      </c>
      <c r="T103" s="2">
        <v>0</v>
      </c>
      <c r="U103" s="2">
        <v>89420</v>
      </c>
      <c r="V103" s="2">
        <v>0</v>
      </c>
      <c r="W103" s="2">
        <v>850</v>
      </c>
      <c r="X103" s="2">
        <v>0</v>
      </c>
      <c r="Y103" s="2">
        <v>1100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f t="shared" si="4"/>
        <v>200712</v>
      </c>
      <c r="AQ103" s="2">
        <v>0</v>
      </c>
      <c r="AR103" s="2">
        <v>0</v>
      </c>
      <c r="AS103" s="2">
        <v>0</v>
      </c>
      <c r="AT103" s="2">
        <v>2272</v>
      </c>
      <c r="AU103" s="2">
        <v>0</v>
      </c>
      <c r="AV103" s="2">
        <f t="shared" si="5"/>
        <v>20251.439999999999</v>
      </c>
      <c r="AW103" s="2">
        <v>7168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300</v>
      </c>
      <c r="BD103" s="2">
        <v>0</v>
      </c>
      <c r="BE103" s="2">
        <v>0</v>
      </c>
      <c r="BF103" s="2">
        <v>0</v>
      </c>
      <c r="BG103" s="2">
        <v>74452</v>
      </c>
      <c r="BH103" s="2">
        <v>0</v>
      </c>
      <c r="BI103" s="2">
        <v>2978</v>
      </c>
      <c r="BJ103" s="2">
        <f t="shared" si="6"/>
        <v>107421.44</v>
      </c>
      <c r="BK103" s="2">
        <f t="shared" si="7"/>
        <v>93290.559999999998</v>
      </c>
    </row>
    <row r="104" spans="1:63" x14ac:dyDescent="0.3">
      <c r="A104" s="2" t="s">
        <v>134</v>
      </c>
      <c r="B104" s="1">
        <v>2023</v>
      </c>
      <c r="C104" s="1">
        <v>110002</v>
      </c>
      <c r="D104" t="s">
        <v>154</v>
      </c>
      <c r="E104" s="20">
        <v>43663</v>
      </c>
      <c r="F104" s="24" t="s">
        <v>63</v>
      </c>
      <c r="G104" t="s">
        <v>162</v>
      </c>
      <c r="H104" t="s">
        <v>67</v>
      </c>
      <c r="I104" t="s">
        <v>68</v>
      </c>
      <c r="J104" t="s">
        <v>163</v>
      </c>
      <c r="K104" t="s">
        <v>164</v>
      </c>
      <c r="L104" s="2" t="s">
        <v>66</v>
      </c>
      <c r="M104" s="2" t="s">
        <v>66</v>
      </c>
      <c r="N104" s="2">
        <v>28</v>
      </c>
      <c r="O104" s="2">
        <v>0</v>
      </c>
      <c r="P104" s="2">
        <v>0</v>
      </c>
      <c r="Q104" s="2">
        <v>14263</v>
      </c>
      <c r="R104" s="2">
        <v>0</v>
      </c>
      <c r="S104" s="2">
        <v>15713</v>
      </c>
      <c r="T104" s="2">
        <v>0</v>
      </c>
      <c r="U104" s="2">
        <v>23294</v>
      </c>
      <c r="V104" s="2">
        <v>0</v>
      </c>
      <c r="W104" s="2">
        <v>850</v>
      </c>
      <c r="X104" s="2">
        <v>0</v>
      </c>
      <c r="Y104" s="2">
        <v>1100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f t="shared" si="4"/>
        <v>55220</v>
      </c>
      <c r="AQ104" s="2">
        <v>0</v>
      </c>
      <c r="AR104" s="2">
        <v>0</v>
      </c>
      <c r="AS104" s="2">
        <v>0</v>
      </c>
      <c r="AT104" s="2">
        <v>2098</v>
      </c>
      <c r="AU104" s="2">
        <v>0</v>
      </c>
      <c r="AV104" s="2">
        <f t="shared" si="5"/>
        <v>4506.84</v>
      </c>
      <c r="AW104" s="2">
        <v>3771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300</v>
      </c>
      <c r="BD104" s="2">
        <v>0</v>
      </c>
      <c r="BE104" s="2">
        <v>0</v>
      </c>
      <c r="BF104" s="2">
        <v>0</v>
      </c>
      <c r="BG104" s="2">
        <v>11921</v>
      </c>
      <c r="BH104" s="2">
        <v>0</v>
      </c>
      <c r="BI104" s="2">
        <v>477</v>
      </c>
      <c r="BJ104" s="2">
        <f t="shared" si="6"/>
        <v>23073.84</v>
      </c>
      <c r="BK104" s="2">
        <f t="shared" si="7"/>
        <v>32146.16</v>
      </c>
    </row>
    <row r="105" spans="1:63" x14ac:dyDescent="0.3">
      <c r="A105" s="2" t="s">
        <v>134</v>
      </c>
      <c r="B105" s="1">
        <v>2023</v>
      </c>
      <c r="C105" s="1">
        <v>110003</v>
      </c>
      <c r="D105" t="s">
        <v>153</v>
      </c>
      <c r="E105" s="20">
        <v>43878</v>
      </c>
      <c r="F105" s="24" t="s">
        <v>63</v>
      </c>
      <c r="G105" t="s">
        <v>162</v>
      </c>
      <c r="H105" t="s">
        <v>69</v>
      </c>
      <c r="I105" t="s">
        <v>70</v>
      </c>
      <c r="J105" t="s">
        <v>163</v>
      </c>
      <c r="K105" t="s">
        <v>164</v>
      </c>
      <c r="L105" s="2" t="s">
        <v>66</v>
      </c>
      <c r="M105" s="2" t="s">
        <v>66</v>
      </c>
      <c r="N105" s="2">
        <v>28</v>
      </c>
      <c r="O105" s="2">
        <v>0</v>
      </c>
      <c r="P105" s="2">
        <v>0</v>
      </c>
      <c r="Q105" s="2">
        <v>12890</v>
      </c>
      <c r="R105" s="2">
        <v>0</v>
      </c>
      <c r="S105" s="2">
        <v>8250</v>
      </c>
      <c r="T105" s="2">
        <v>0</v>
      </c>
      <c r="U105" s="2">
        <v>1871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f t="shared" si="4"/>
        <v>23011</v>
      </c>
      <c r="AQ105" s="2">
        <v>0</v>
      </c>
      <c r="AR105" s="2">
        <v>0</v>
      </c>
      <c r="AS105" s="2">
        <v>0</v>
      </c>
      <c r="AT105" s="2">
        <v>2098</v>
      </c>
      <c r="AU105" s="2">
        <v>0</v>
      </c>
      <c r="AV105" s="2">
        <f t="shared" si="5"/>
        <v>1771.32</v>
      </c>
      <c r="AW105" s="2">
        <v>1800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300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f t="shared" si="6"/>
        <v>5969.32</v>
      </c>
      <c r="BK105" s="2">
        <f t="shared" si="7"/>
        <v>17041.68</v>
      </c>
    </row>
    <row r="106" spans="1:63" x14ac:dyDescent="0.3">
      <c r="A106" s="2" t="s">
        <v>134</v>
      </c>
      <c r="B106" s="1">
        <v>2023</v>
      </c>
      <c r="C106" s="1">
        <v>110004</v>
      </c>
      <c r="D106" t="s">
        <v>153</v>
      </c>
      <c r="E106" s="20">
        <v>43885</v>
      </c>
      <c r="F106" s="24" t="s">
        <v>63</v>
      </c>
      <c r="G106" t="s">
        <v>162</v>
      </c>
      <c r="H106" t="s">
        <v>67</v>
      </c>
      <c r="I106" t="s">
        <v>71</v>
      </c>
      <c r="J106" t="s">
        <v>163</v>
      </c>
      <c r="K106" t="s">
        <v>164</v>
      </c>
      <c r="L106" s="2" t="s">
        <v>66</v>
      </c>
      <c r="M106" s="2" t="s">
        <v>66</v>
      </c>
      <c r="N106" s="2">
        <v>28</v>
      </c>
      <c r="O106" s="2">
        <v>0</v>
      </c>
      <c r="P106" s="2">
        <v>0</v>
      </c>
      <c r="Q106" s="2">
        <v>151340</v>
      </c>
      <c r="R106" s="2">
        <v>0</v>
      </c>
      <c r="S106" s="2">
        <v>85067</v>
      </c>
      <c r="T106" s="2">
        <v>0</v>
      </c>
      <c r="U106" s="2">
        <v>145708</v>
      </c>
      <c r="V106" s="2">
        <v>0</v>
      </c>
      <c r="W106" s="2">
        <v>850</v>
      </c>
      <c r="X106" s="2">
        <v>0</v>
      </c>
      <c r="Y106" s="2">
        <v>1100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f t="shared" si="4"/>
        <v>384065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f t="shared" si="5"/>
        <v>35645.760000000002</v>
      </c>
      <c r="AW106" s="2">
        <v>20416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300</v>
      </c>
      <c r="BD106" s="2">
        <v>0</v>
      </c>
      <c r="BE106" s="2">
        <v>0</v>
      </c>
      <c r="BF106" s="2">
        <v>0</v>
      </c>
      <c r="BG106" s="2">
        <v>108288</v>
      </c>
      <c r="BH106" s="2">
        <v>0</v>
      </c>
      <c r="BI106" s="2">
        <v>4332</v>
      </c>
      <c r="BJ106" s="2">
        <f t="shared" si="6"/>
        <v>168981.76000000001</v>
      </c>
      <c r="BK106" s="2">
        <f t="shared" si="7"/>
        <v>215083.24</v>
      </c>
    </row>
    <row r="107" spans="1:63" x14ac:dyDescent="0.3">
      <c r="A107" s="2" t="s">
        <v>134</v>
      </c>
      <c r="B107" s="1">
        <v>2023</v>
      </c>
      <c r="C107" s="1">
        <v>110005</v>
      </c>
      <c r="D107" t="s">
        <v>154</v>
      </c>
      <c r="E107" s="20">
        <v>44260</v>
      </c>
      <c r="F107" s="24" t="s">
        <v>63</v>
      </c>
      <c r="G107" t="s">
        <v>162</v>
      </c>
      <c r="H107" t="s">
        <v>72</v>
      </c>
      <c r="I107" t="s">
        <v>73</v>
      </c>
      <c r="J107" t="s">
        <v>163</v>
      </c>
      <c r="K107" t="s">
        <v>164</v>
      </c>
      <c r="L107" s="2" t="s">
        <v>66</v>
      </c>
      <c r="M107" s="2" t="s">
        <v>66</v>
      </c>
      <c r="N107" s="2">
        <v>28</v>
      </c>
      <c r="O107" s="2">
        <v>0</v>
      </c>
      <c r="P107" s="2">
        <v>0</v>
      </c>
      <c r="Q107" s="2">
        <v>150000</v>
      </c>
      <c r="R107" s="2">
        <v>0</v>
      </c>
      <c r="S107" s="2">
        <v>75000</v>
      </c>
      <c r="T107" s="2">
        <v>0</v>
      </c>
      <c r="U107" s="2">
        <v>34000</v>
      </c>
      <c r="V107" s="2">
        <v>0</v>
      </c>
      <c r="W107" s="2">
        <v>850</v>
      </c>
      <c r="X107" s="2">
        <v>0</v>
      </c>
      <c r="Y107" s="2">
        <v>1100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f t="shared" si="4"/>
        <v>260950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f t="shared" si="5"/>
        <v>22080</v>
      </c>
      <c r="AW107" s="2">
        <v>18000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300</v>
      </c>
      <c r="BD107" s="2">
        <v>0</v>
      </c>
      <c r="BE107" s="2">
        <v>0</v>
      </c>
      <c r="BF107" s="2">
        <v>0</v>
      </c>
      <c r="BG107" s="2">
        <v>32321</v>
      </c>
      <c r="BH107" s="2">
        <v>0</v>
      </c>
      <c r="BI107" s="2">
        <v>1293</v>
      </c>
      <c r="BJ107" s="2">
        <f t="shared" si="6"/>
        <v>73994</v>
      </c>
      <c r="BK107" s="2">
        <f t="shared" si="7"/>
        <v>186956</v>
      </c>
    </row>
    <row r="108" spans="1:63" x14ac:dyDescent="0.3">
      <c r="A108" s="2" t="s">
        <v>134</v>
      </c>
      <c r="B108" s="1">
        <v>2023</v>
      </c>
      <c r="C108" s="1">
        <v>110006</v>
      </c>
      <c r="D108" t="s">
        <v>154</v>
      </c>
      <c r="E108" s="20">
        <v>44265</v>
      </c>
      <c r="F108" s="24" t="s">
        <v>63</v>
      </c>
      <c r="G108" t="s">
        <v>162</v>
      </c>
      <c r="H108" t="s">
        <v>64</v>
      </c>
      <c r="I108" t="s">
        <v>74</v>
      </c>
      <c r="J108" t="s">
        <v>163</v>
      </c>
      <c r="K108" t="s">
        <v>164</v>
      </c>
      <c r="L108" s="2" t="s">
        <v>66</v>
      </c>
      <c r="M108" s="2" t="s">
        <v>66</v>
      </c>
      <c r="N108" s="2">
        <v>28</v>
      </c>
      <c r="O108" s="2">
        <v>0</v>
      </c>
      <c r="P108" s="2">
        <v>0</v>
      </c>
      <c r="Q108" s="2">
        <v>56203</v>
      </c>
      <c r="R108" s="2">
        <v>0</v>
      </c>
      <c r="S108" s="2">
        <v>20847</v>
      </c>
      <c r="T108" s="2">
        <v>0</v>
      </c>
      <c r="U108" s="2">
        <v>31835</v>
      </c>
      <c r="V108" s="2">
        <v>0</v>
      </c>
      <c r="W108" s="2">
        <v>850</v>
      </c>
      <c r="X108" s="2">
        <v>0</v>
      </c>
      <c r="Y108" s="2">
        <v>1100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f t="shared" si="4"/>
        <v>110835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f t="shared" si="5"/>
        <v>10564.56</v>
      </c>
      <c r="AW108" s="2">
        <v>5003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300</v>
      </c>
      <c r="BD108" s="2">
        <v>0</v>
      </c>
      <c r="BE108" s="2">
        <v>0</v>
      </c>
      <c r="BF108" s="2">
        <v>0</v>
      </c>
      <c r="BG108" s="2">
        <v>2394</v>
      </c>
      <c r="BH108" s="2">
        <v>0</v>
      </c>
      <c r="BI108" s="2">
        <v>96</v>
      </c>
      <c r="BJ108" s="2">
        <f t="shared" si="6"/>
        <v>18357.559999999998</v>
      </c>
      <c r="BK108" s="2">
        <f t="shared" si="7"/>
        <v>92477.440000000002</v>
      </c>
    </row>
    <row r="109" spans="1:63" x14ac:dyDescent="0.3">
      <c r="A109" s="2" t="s">
        <v>134</v>
      </c>
      <c r="B109" s="1">
        <v>2023</v>
      </c>
      <c r="C109" s="1">
        <v>110007</v>
      </c>
      <c r="D109" t="s">
        <v>153</v>
      </c>
      <c r="E109" s="20">
        <v>44270</v>
      </c>
      <c r="F109" s="24" t="s">
        <v>63</v>
      </c>
      <c r="G109" t="s">
        <v>162</v>
      </c>
      <c r="H109" t="s">
        <v>75</v>
      </c>
      <c r="I109" t="s">
        <v>76</v>
      </c>
      <c r="J109" t="s">
        <v>163</v>
      </c>
      <c r="K109" t="s">
        <v>164</v>
      </c>
      <c r="L109" s="2" t="s">
        <v>66</v>
      </c>
      <c r="M109" s="2" t="s">
        <v>66</v>
      </c>
      <c r="N109" s="2">
        <v>28</v>
      </c>
      <c r="O109" s="2">
        <v>0</v>
      </c>
      <c r="P109" s="2">
        <v>0</v>
      </c>
      <c r="Q109" s="2">
        <v>12389</v>
      </c>
      <c r="R109" s="2">
        <v>0</v>
      </c>
      <c r="S109" s="2">
        <v>25795</v>
      </c>
      <c r="T109" s="2">
        <v>0</v>
      </c>
      <c r="U109" s="2">
        <v>48128</v>
      </c>
      <c r="V109" s="2">
        <v>0</v>
      </c>
      <c r="W109" s="2">
        <v>850</v>
      </c>
      <c r="X109" s="2">
        <v>0</v>
      </c>
      <c r="Y109" s="2">
        <v>1100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5096.8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6188.67</v>
      </c>
      <c r="AO109" s="2">
        <v>0</v>
      </c>
      <c r="AP109" s="2">
        <f t="shared" si="4"/>
        <v>99547.47</v>
      </c>
      <c r="AQ109" s="2">
        <v>0</v>
      </c>
      <c r="AR109" s="2">
        <v>0</v>
      </c>
      <c r="AS109" s="2">
        <v>0</v>
      </c>
      <c r="AT109" s="2">
        <v>0</v>
      </c>
      <c r="AU109" s="2">
        <v>5096.8</v>
      </c>
      <c r="AV109" s="2">
        <f t="shared" si="5"/>
        <v>7262.04</v>
      </c>
      <c r="AW109" s="2">
        <v>6191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300</v>
      </c>
      <c r="BD109" s="2">
        <v>0</v>
      </c>
      <c r="BE109" s="2">
        <v>0</v>
      </c>
      <c r="BF109" s="2">
        <v>0</v>
      </c>
      <c r="BG109" s="2">
        <v>14922</v>
      </c>
      <c r="BH109" s="2">
        <v>0</v>
      </c>
      <c r="BI109" s="2">
        <v>597</v>
      </c>
      <c r="BJ109" s="2">
        <f t="shared" si="6"/>
        <v>34368.839999999997</v>
      </c>
      <c r="BK109" s="2">
        <f t="shared" si="7"/>
        <v>65178.630000000005</v>
      </c>
    </row>
    <row r="110" spans="1:63" x14ac:dyDescent="0.3">
      <c r="A110" s="2" t="s">
        <v>134</v>
      </c>
      <c r="B110" s="1">
        <v>2023</v>
      </c>
      <c r="C110" s="1">
        <v>110008</v>
      </c>
      <c r="D110" t="s">
        <v>153</v>
      </c>
      <c r="E110" s="20">
        <v>44278</v>
      </c>
      <c r="F110" s="24" t="s">
        <v>63</v>
      </c>
      <c r="G110" t="s">
        <v>162</v>
      </c>
      <c r="H110" t="s">
        <v>77</v>
      </c>
      <c r="I110" t="s">
        <v>78</v>
      </c>
      <c r="J110" t="s">
        <v>163</v>
      </c>
      <c r="K110" t="s">
        <v>164</v>
      </c>
      <c r="L110" s="2" t="s">
        <v>66</v>
      </c>
      <c r="M110" s="2" t="s">
        <v>66</v>
      </c>
      <c r="N110" s="2">
        <v>28</v>
      </c>
      <c r="O110" s="2">
        <v>0</v>
      </c>
      <c r="P110" s="2">
        <v>0</v>
      </c>
      <c r="Q110" s="2">
        <v>56789</v>
      </c>
      <c r="R110" s="2">
        <v>0</v>
      </c>
      <c r="S110" s="2">
        <v>12548</v>
      </c>
      <c r="T110" s="2">
        <v>0</v>
      </c>
      <c r="U110" s="2">
        <v>22355</v>
      </c>
      <c r="V110" s="2">
        <v>0</v>
      </c>
      <c r="W110" s="2">
        <v>850</v>
      </c>
      <c r="X110" s="2">
        <v>0</v>
      </c>
      <c r="Y110" s="2">
        <v>1100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7897.56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f t="shared" si="4"/>
        <v>101539.56</v>
      </c>
      <c r="AQ110" s="2">
        <v>0</v>
      </c>
      <c r="AR110" s="2">
        <v>0</v>
      </c>
      <c r="AS110" s="2">
        <v>0</v>
      </c>
      <c r="AT110" s="2">
        <v>4039</v>
      </c>
      <c r="AU110" s="2">
        <v>7897.56</v>
      </c>
      <c r="AV110" s="2">
        <f t="shared" si="5"/>
        <v>9497.2799999999988</v>
      </c>
      <c r="AW110" s="2">
        <v>3012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300</v>
      </c>
      <c r="BD110" s="2">
        <v>0</v>
      </c>
      <c r="BE110" s="2">
        <v>0</v>
      </c>
      <c r="BF110" s="2">
        <v>0</v>
      </c>
      <c r="BG110" s="2">
        <v>5860</v>
      </c>
      <c r="BH110" s="2">
        <v>0</v>
      </c>
      <c r="BI110" s="2">
        <v>234</v>
      </c>
      <c r="BJ110" s="2">
        <f t="shared" si="6"/>
        <v>30839.84</v>
      </c>
      <c r="BK110" s="2">
        <f t="shared" si="7"/>
        <v>70699.72</v>
      </c>
    </row>
    <row r="111" spans="1:63" x14ac:dyDescent="0.3">
      <c r="A111" s="2" t="s">
        <v>134</v>
      </c>
      <c r="B111" s="1">
        <v>2023</v>
      </c>
      <c r="C111" s="1">
        <v>110009</v>
      </c>
      <c r="D111" t="s">
        <v>153</v>
      </c>
      <c r="E111" s="20">
        <v>44287</v>
      </c>
      <c r="F111" s="24" t="s">
        <v>63</v>
      </c>
      <c r="G111" t="s">
        <v>162</v>
      </c>
      <c r="H111" t="s">
        <v>79</v>
      </c>
      <c r="I111" t="s">
        <v>80</v>
      </c>
      <c r="J111" t="s">
        <v>163</v>
      </c>
      <c r="K111" t="s">
        <v>164</v>
      </c>
      <c r="L111" s="2" t="s">
        <v>66</v>
      </c>
      <c r="M111" s="2" t="s">
        <v>66</v>
      </c>
      <c r="N111" s="2">
        <v>28</v>
      </c>
      <c r="O111" s="2">
        <v>0</v>
      </c>
      <c r="P111" s="2">
        <v>0</v>
      </c>
      <c r="Q111" s="2">
        <v>45678</v>
      </c>
      <c r="R111" s="2">
        <v>0</v>
      </c>
      <c r="S111" s="2">
        <v>14296</v>
      </c>
      <c r="T111" s="2">
        <v>0</v>
      </c>
      <c r="U111" s="2">
        <v>24236</v>
      </c>
      <c r="V111" s="2">
        <v>0</v>
      </c>
      <c r="W111" s="2">
        <v>850</v>
      </c>
      <c r="X111" s="2">
        <v>0</v>
      </c>
      <c r="Y111" s="2">
        <v>1100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7897.56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f t="shared" si="4"/>
        <v>94057.56</v>
      </c>
      <c r="AQ111" s="2">
        <v>0</v>
      </c>
      <c r="AR111" s="2">
        <v>0</v>
      </c>
      <c r="AS111" s="2">
        <v>0</v>
      </c>
      <c r="AT111" s="2">
        <v>4039</v>
      </c>
      <c r="AU111" s="2">
        <v>7897.56</v>
      </c>
      <c r="AV111" s="2">
        <f t="shared" si="5"/>
        <v>8389.68</v>
      </c>
      <c r="AW111" s="2">
        <v>3431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300</v>
      </c>
      <c r="BD111" s="2">
        <v>0</v>
      </c>
      <c r="BE111" s="2">
        <v>0</v>
      </c>
      <c r="BF111" s="2">
        <v>0</v>
      </c>
      <c r="BG111" s="2">
        <v>7166</v>
      </c>
      <c r="BH111" s="2">
        <v>0</v>
      </c>
      <c r="BI111" s="2">
        <v>287</v>
      </c>
      <c r="BJ111" s="2">
        <f t="shared" si="6"/>
        <v>31510.240000000002</v>
      </c>
      <c r="BK111" s="2">
        <f t="shared" si="7"/>
        <v>62547.319999999992</v>
      </c>
    </row>
    <row r="112" spans="1:63" x14ac:dyDescent="0.3">
      <c r="A112" s="2" t="s">
        <v>134</v>
      </c>
      <c r="B112" s="1">
        <v>2023</v>
      </c>
      <c r="C112" s="1">
        <v>110010</v>
      </c>
      <c r="D112" t="s">
        <v>153</v>
      </c>
      <c r="E112" s="20">
        <v>44337</v>
      </c>
      <c r="F112" s="24" t="s">
        <v>63</v>
      </c>
      <c r="G112" t="s">
        <v>162</v>
      </c>
      <c r="H112" t="s">
        <v>81</v>
      </c>
      <c r="I112" t="s">
        <v>82</v>
      </c>
      <c r="J112" t="s">
        <v>163</v>
      </c>
      <c r="K112" t="s">
        <v>164</v>
      </c>
      <c r="L112" s="2" t="s">
        <v>66</v>
      </c>
      <c r="M112" s="2" t="s">
        <v>66</v>
      </c>
      <c r="N112" s="2">
        <v>28</v>
      </c>
      <c r="O112" s="2">
        <v>1.5</v>
      </c>
      <c r="P112" s="2">
        <v>0</v>
      </c>
      <c r="Q112" s="2">
        <v>13917</v>
      </c>
      <c r="R112" s="2">
        <v>673</v>
      </c>
      <c r="S112" s="2">
        <v>6958</v>
      </c>
      <c r="T112" s="2">
        <v>337</v>
      </c>
      <c r="U112" s="2">
        <v>907</v>
      </c>
      <c r="V112" s="2">
        <v>44</v>
      </c>
      <c r="W112" s="2">
        <v>0</v>
      </c>
      <c r="X112" s="2">
        <v>0</v>
      </c>
      <c r="Y112" s="2">
        <v>1100</v>
      </c>
      <c r="Z112" s="2">
        <v>77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8083.64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1189.6199999999999</v>
      </c>
      <c r="AO112" s="2">
        <v>0</v>
      </c>
      <c r="AP112" s="2">
        <f t="shared" si="4"/>
        <v>33286.26</v>
      </c>
      <c r="AQ112" s="2">
        <v>0</v>
      </c>
      <c r="AR112" s="2">
        <v>0</v>
      </c>
      <c r="AS112" s="2">
        <v>0</v>
      </c>
      <c r="AT112" s="2">
        <v>1709</v>
      </c>
      <c r="AU112" s="2">
        <v>8083.64</v>
      </c>
      <c r="AV112" s="2">
        <f t="shared" si="5"/>
        <v>1778.8799999999999</v>
      </c>
      <c r="AW112" s="2">
        <v>1800</v>
      </c>
      <c r="AX112" s="2">
        <v>86</v>
      </c>
      <c r="AY112" s="2">
        <v>0</v>
      </c>
      <c r="AZ112" s="2">
        <v>0</v>
      </c>
      <c r="BA112" s="2">
        <v>0</v>
      </c>
      <c r="BB112" s="2">
        <v>0</v>
      </c>
      <c r="BC112" s="2">
        <v>300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f t="shared" si="6"/>
        <v>13757.519999999999</v>
      </c>
      <c r="BK112" s="2">
        <f t="shared" si="7"/>
        <v>19528.740000000005</v>
      </c>
    </row>
    <row r="113" spans="1:63" x14ac:dyDescent="0.3">
      <c r="A113" s="2" t="s">
        <v>134</v>
      </c>
      <c r="B113" s="1">
        <v>2023</v>
      </c>
      <c r="C113" s="1">
        <v>110011</v>
      </c>
      <c r="D113" t="s">
        <v>153</v>
      </c>
      <c r="E113" s="20">
        <v>44340</v>
      </c>
      <c r="F113" s="24" t="s">
        <v>63</v>
      </c>
      <c r="G113" t="s">
        <v>162</v>
      </c>
      <c r="H113" t="s">
        <v>81</v>
      </c>
      <c r="I113" t="s">
        <v>83</v>
      </c>
      <c r="J113" t="s">
        <v>163</v>
      </c>
      <c r="K113" t="s">
        <v>164</v>
      </c>
      <c r="L113" s="2" t="s">
        <v>66</v>
      </c>
      <c r="M113" s="2" t="s">
        <v>66</v>
      </c>
      <c r="N113" s="2">
        <v>28</v>
      </c>
      <c r="O113" s="2">
        <v>0.5</v>
      </c>
      <c r="P113" s="2">
        <v>0</v>
      </c>
      <c r="Q113" s="2">
        <v>13021</v>
      </c>
      <c r="R113" s="2">
        <v>210</v>
      </c>
      <c r="S113" s="2">
        <v>1309</v>
      </c>
      <c r="T113" s="2">
        <v>21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10193.61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682.38</v>
      </c>
      <c r="AO113" s="2">
        <v>0</v>
      </c>
      <c r="AP113" s="2">
        <f t="shared" si="4"/>
        <v>25436.99</v>
      </c>
      <c r="AQ113" s="2">
        <v>0</v>
      </c>
      <c r="AR113" s="2">
        <v>0</v>
      </c>
      <c r="AS113" s="2">
        <v>0</v>
      </c>
      <c r="AT113" s="2">
        <v>1371</v>
      </c>
      <c r="AU113" s="2">
        <v>10193.61</v>
      </c>
      <c r="AV113" s="2">
        <f t="shared" si="5"/>
        <v>1562.52</v>
      </c>
      <c r="AW113" s="2">
        <v>1644</v>
      </c>
      <c r="AX113" s="2">
        <v>26</v>
      </c>
      <c r="AY113" s="2">
        <v>0</v>
      </c>
      <c r="AZ113" s="2">
        <v>0</v>
      </c>
      <c r="BA113" s="2">
        <v>115</v>
      </c>
      <c r="BB113" s="2">
        <v>0</v>
      </c>
      <c r="BC113" s="2">
        <v>300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f t="shared" si="6"/>
        <v>15212.130000000001</v>
      </c>
      <c r="BK113" s="2">
        <f t="shared" si="7"/>
        <v>10224.86</v>
      </c>
    </row>
    <row r="114" spans="1:63" x14ac:dyDescent="0.3">
      <c r="A114" s="2" t="s">
        <v>134</v>
      </c>
      <c r="B114" s="1">
        <v>2023</v>
      </c>
      <c r="C114" s="1">
        <v>110012</v>
      </c>
      <c r="D114" t="s">
        <v>154</v>
      </c>
      <c r="E114" s="20">
        <v>44348</v>
      </c>
      <c r="F114" s="24" t="s">
        <v>63</v>
      </c>
      <c r="G114" t="s">
        <v>162</v>
      </c>
      <c r="H114" t="s">
        <v>84</v>
      </c>
      <c r="I114" t="s">
        <v>85</v>
      </c>
      <c r="J114" t="s">
        <v>163</v>
      </c>
      <c r="K114" t="s">
        <v>164</v>
      </c>
      <c r="L114" s="2" t="s">
        <v>66</v>
      </c>
      <c r="M114" s="2" t="s">
        <v>66</v>
      </c>
      <c r="N114" s="2">
        <v>28</v>
      </c>
      <c r="O114" s="2">
        <v>0</v>
      </c>
      <c r="P114" s="2">
        <v>0</v>
      </c>
      <c r="Q114" s="2">
        <v>60649</v>
      </c>
      <c r="R114" s="2">
        <v>0</v>
      </c>
      <c r="S114" s="2">
        <v>30324</v>
      </c>
      <c r="T114" s="2">
        <v>0</v>
      </c>
      <c r="U114" s="2">
        <v>47604</v>
      </c>
      <c r="V114" s="2">
        <v>0</v>
      </c>
      <c r="W114" s="2">
        <v>850</v>
      </c>
      <c r="X114" s="2">
        <v>0</v>
      </c>
      <c r="Y114" s="2">
        <v>1100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f t="shared" si="4"/>
        <v>140527</v>
      </c>
      <c r="AQ114" s="2">
        <v>0</v>
      </c>
      <c r="AR114" s="2">
        <v>0</v>
      </c>
      <c r="AS114" s="2">
        <v>0</v>
      </c>
      <c r="AT114" s="2">
        <v>6642</v>
      </c>
      <c r="AU114" s="2">
        <v>0</v>
      </c>
      <c r="AV114" s="2">
        <f t="shared" si="5"/>
        <v>12990.359999999999</v>
      </c>
      <c r="AW114" s="2">
        <v>7278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300</v>
      </c>
      <c r="BD114" s="2">
        <v>0</v>
      </c>
      <c r="BE114" s="2">
        <v>0</v>
      </c>
      <c r="BF114" s="2">
        <v>0</v>
      </c>
      <c r="BG114" s="2">
        <v>31195</v>
      </c>
      <c r="BH114" s="2">
        <v>0</v>
      </c>
      <c r="BI114" s="2">
        <v>1248</v>
      </c>
      <c r="BJ114" s="2">
        <f t="shared" si="6"/>
        <v>59653.36</v>
      </c>
      <c r="BK114" s="2">
        <f t="shared" si="7"/>
        <v>80873.64</v>
      </c>
    </row>
    <row r="115" spans="1:63" x14ac:dyDescent="0.3">
      <c r="A115" s="2" t="s">
        <v>134</v>
      </c>
      <c r="B115" s="1">
        <v>2023</v>
      </c>
      <c r="C115" s="1">
        <v>110013</v>
      </c>
      <c r="D115" t="s">
        <v>153</v>
      </c>
      <c r="E115" s="20">
        <v>44348</v>
      </c>
      <c r="F115" s="24" t="s">
        <v>63</v>
      </c>
      <c r="G115" t="s">
        <v>162</v>
      </c>
      <c r="H115" t="s">
        <v>67</v>
      </c>
      <c r="I115" t="s">
        <v>86</v>
      </c>
      <c r="J115" t="s">
        <v>163</v>
      </c>
      <c r="K115" t="s">
        <v>164</v>
      </c>
      <c r="L115" s="2" t="s">
        <v>66</v>
      </c>
      <c r="M115" s="2" t="s">
        <v>66</v>
      </c>
      <c r="N115" s="2">
        <v>28</v>
      </c>
      <c r="O115" s="2">
        <v>0</v>
      </c>
      <c r="P115" s="2">
        <v>0</v>
      </c>
      <c r="Q115" s="2">
        <v>26678</v>
      </c>
      <c r="R115" s="2">
        <v>0</v>
      </c>
      <c r="S115" s="2">
        <v>13339</v>
      </c>
      <c r="T115" s="2">
        <v>0</v>
      </c>
      <c r="U115" s="2">
        <v>24171</v>
      </c>
      <c r="V115" s="2">
        <v>0</v>
      </c>
      <c r="W115" s="2">
        <v>850</v>
      </c>
      <c r="X115" s="2">
        <v>0</v>
      </c>
      <c r="Y115" s="2">
        <v>1100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f t="shared" si="4"/>
        <v>66138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f t="shared" si="5"/>
        <v>6101.88</v>
      </c>
      <c r="AW115" s="2">
        <v>3201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300</v>
      </c>
      <c r="BD115" s="2">
        <v>0</v>
      </c>
      <c r="BE115" s="2">
        <v>0</v>
      </c>
      <c r="BF115" s="2">
        <v>0</v>
      </c>
      <c r="BG115" s="2">
        <v>8930</v>
      </c>
      <c r="BH115" s="2">
        <v>0</v>
      </c>
      <c r="BI115" s="2">
        <v>357</v>
      </c>
      <c r="BJ115" s="2">
        <f t="shared" si="6"/>
        <v>18889.88</v>
      </c>
      <c r="BK115" s="2">
        <f t="shared" si="7"/>
        <v>47248.119999999995</v>
      </c>
    </row>
    <row r="116" spans="1:63" x14ac:dyDescent="0.3">
      <c r="A116" s="2" t="s">
        <v>134</v>
      </c>
      <c r="B116" s="1">
        <v>2023</v>
      </c>
      <c r="C116" s="1">
        <v>110014</v>
      </c>
      <c r="D116" t="s">
        <v>153</v>
      </c>
      <c r="E116" s="20">
        <v>44348</v>
      </c>
      <c r="F116" s="24" t="s">
        <v>63</v>
      </c>
      <c r="G116" t="s">
        <v>162</v>
      </c>
      <c r="H116" t="s">
        <v>75</v>
      </c>
      <c r="I116" t="s">
        <v>87</v>
      </c>
      <c r="J116" t="s">
        <v>163</v>
      </c>
      <c r="K116" t="s">
        <v>164</v>
      </c>
      <c r="L116" s="2" t="s">
        <v>66</v>
      </c>
      <c r="M116" s="2" t="s">
        <v>66</v>
      </c>
      <c r="N116" s="2">
        <v>28</v>
      </c>
      <c r="O116" s="2">
        <v>0</v>
      </c>
      <c r="P116" s="2">
        <v>0</v>
      </c>
      <c r="Q116" s="2">
        <v>17642</v>
      </c>
      <c r="R116" s="2">
        <v>0</v>
      </c>
      <c r="S116" s="2">
        <v>8821</v>
      </c>
      <c r="T116" s="2">
        <v>0</v>
      </c>
      <c r="U116" s="2">
        <v>11827</v>
      </c>
      <c r="V116" s="2">
        <v>0</v>
      </c>
      <c r="W116" s="2">
        <v>850</v>
      </c>
      <c r="X116" s="2">
        <v>0</v>
      </c>
      <c r="Y116" s="2">
        <v>1100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8494.67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2035.26</v>
      </c>
      <c r="AO116" s="2">
        <v>0</v>
      </c>
      <c r="AP116" s="2">
        <f t="shared" si="4"/>
        <v>50769.93</v>
      </c>
      <c r="AQ116" s="2">
        <v>0</v>
      </c>
      <c r="AR116" s="2">
        <v>0</v>
      </c>
      <c r="AS116" s="2">
        <v>0</v>
      </c>
      <c r="AT116" s="2">
        <v>0</v>
      </c>
      <c r="AU116" s="2">
        <v>8494.67</v>
      </c>
      <c r="AV116" s="2">
        <f t="shared" si="5"/>
        <v>3536.2799999999997</v>
      </c>
      <c r="AW116" s="2">
        <v>2117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300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f t="shared" si="6"/>
        <v>14447.95</v>
      </c>
      <c r="BK116" s="2">
        <f t="shared" si="7"/>
        <v>36321.979999999996</v>
      </c>
    </row>
    <row r="117" spans="1:63" x14ac:dyDescent="0.3">
      <c r="A117" s="2" t="s">
        <v>134</v>
      </c>
      <c r="B117" s="1">
        <v>2023</v>
      </c>
      <c r="C117" s="1">
        <v>110015</v>
      </c>
      <c r="D117" t="s">
        <v>153</v>
      </c>
      <c r="E117" s="20">
        <v>44352</v>
      </c>
      <c r="F117" s="24" t="s">
        <v>63</v>
      </c>
      <c r="G117" t="s">
        <v>162</v>
      </c>
      <c r="H117" t="s">
        <v>75</v>
      </c>
      <c r="I117" t="s">
        <v>88</v>
      </c>
      <c r="J117" t="s">
        <v>163</v>
      </c>
      <c r="K117" t="s">
        <v>164</v>
      </c>
      <c r="L117" s="2" t="s">
        <v>66</v>
      </c>
      <c r="M117" s="2" t="s">
        <v>66</v>
      </c>
      <c r="N117" s="2">
        <v>28</v>
      </c>
      <c r="O117" s="2">
        <v>0.5</v>
      </c>
      <c r="P117" s="2">
        <v>0</v>
      </c>
      <c r="Q117" s="2">
        <v>15582</v>
      </c>
      <c r="R117" s="2">
        <v>251</v>
      </c>
      <c r="S117" s="2">
        <v>7791</v>
      </c>
      <c r="T117" s="2">
        <v>126</v>
      </c>
      <c r="U117" s="2">
        <v>6061</v>
      </c>
      <c r="V117" s="2">
        <v>98</v>
      </c>
      <c r="W117" s="2">
        <v>850</v>
      </c>
      <c r="X117" s="2">
        <v>20</v>
      </c>
      <c r="Y117" s="2">
        <v>1100</v>
      </c>
      <c r="Z117" s="2">
        <v>26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8494.67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f t="shared" si="4"/>
        <v>40399.67</v>
      </c>
      <c r="AQ117" s="2">
        <v>0</v>
      </c>
      <c r="AR117" s="2">
        <v>0</v>
      </c>
      <c r="AS117" s="2">
        <v>0</v>
      </c>
      <c r="AT117" s="2">
        <v>0</v>
      </c>
      <c r="AU117" s="2">
        <v>8494.67</v>
      </c>
      <c r="AV117" s="2">
        <f t="shared" si="5"/>
        <v>2597.16</v>
      </c>
      <c r="AW117" s="2">
        <v>1800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300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f t="shared" si="6"/>
        <v>13191.83</v>
      </c>
      <c r="BK117" s="2">
        <f t="shared" si="7"/>
        <v>27207.839999999997</v>
      </c>
    </row>
    <row r="118" spans="1:63" x14ac:dyDescent="0.3">
      <c r="A118" s="2" t="s">
        <v>134</v>
      </c>
      <c r="B118" s="1">
        <v>2023</v>
      </c>
      <c r="C118" s="1">
        <v>110016</v>
      </c>
      <c r="D118" t="s">
        <v>153</v>
      </c>
      <c r="E118" s="20">
        <v>44354</v>
      </c>
      <c r="F118" s="24" t="s">
        <v>63</v>
      </c>
      <c r="G118" t="s">
        <v>162</v>
      </c>
      <c r="H118" t="s">
        <v>75</v>
      </c>
      <c r="I118" t="s">
        <v>89</v>
      </c>
      <c r="J118" t="s">
        <v>163</v>
      </c>
      <c r="K118" t="s">
        <v>164</v>
      </c>
      <c r="L118" s="2" t="s">
        <v>66</v>
      </c>
      <c r="M118" s="2" t="s">
        <v>66</v>
      </c>
      <c r="N118" s="2">
        <v>28</v>
      </c>
      <c r="O118" s="2">
        <v>0</v>
      </c>
      <c r="P118" s="2">
        <v>0</v>
      </c>
      <c r="Q118" s="2">
        <v>27453</v>
      </c>
      <c r="R118" s="2">
        <v>0</v>
      </c>
      <c r="S118" s="2">
        <v>13726</v>
      </c>
      <c r="T118" s="2">
        <v>0</v>
      </c>
      <c r="U118" s="2">
        <v>19988</v>
      </c>
      <c r="V118" s="2">
        <v>0</v>
      </c>
      <c r="W118" s="2">
        <v>850</v>
      </c>
      <c r="X118" s="2">
        <v>0</v>
      </c>
      <c r="Y118" s="2">
        <v>1100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6795.74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f t="shared" si="4"/>
        <v>69912.740000000005</v>
      </c>
      <c r="AQ118" s="2">
        <v>0</v>
      </c>
      <c r="AR118" s="2">
        <v>0</v>
      </c>
      <c r="AS118" s="2">
        <v>0</v>
      </c>
      <c r="AT118" s="2">
        <v>4039</v>
      </c>
      <c r="AU118" s="2">
        <v>6795.74</v>
      </c>
      <c r="AV118" s="2">
        <f t="shared" si="5"/>
        <v>5692.92</v>
      </c>
      <c r="AW118" s="2">
        <v>3294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300</v>
      </c>
      <c r="BD118" s="2">
        <v>0</v>
      </c>
      <c r="BE118" s="2">
        <v>0</v>
      </c>
      <c r="BF118" s="2">
        <v>0</v>
      </c>
      <c r="BG118" s="2">
        <v>11747</v>
      </c>
      <c r="BH118" s="2">
        <v>0</v>
      </c>
      <c r="BI118" s="2">
        <v>470</v>
      </c>
      <c r="BJ118" s="2">
        <f t="shared" si="6"/>
        <v>32338.66</v>
      </c>
      <c r="BK118" s="2">
        <f t="shared" si="7"/>
        <v>37574.080000000002</v>
      </c>
    </row>
    <row r="119" spans="1:63" x14ac:dyDescent="0.3">
      <c r="A119" s="2" t="s">
        <v>134</v>
      </c>
      <c r="B119" s="1">
        <v>2023</v>
      </c>
      <c r="C119" s="1">
        <v>110017</v>
      </c>
      <c r="D119" t="s">
        <v>153</v>
      </c>
      <c r="E119" s="20">
        <v>44362</v>
      </c>
      <c r="F119" s="24" t="s">
        <v>63</v>
      </c>
      <c r="G119" t="s">
        <v>162</v>
      </c>
      <c r="H119" t="s">
        <v>90</v>
      </c>
      <c r="I119" t="s">
        <v>91</v>
      </c>
      <c r="J119" t="s">
        <v>163</v>
      </c>
      <c r="K119" t="s">
        <v>164</v>
      </c>
      <c r="L119" s="2" t="s">
        <v>66</v>
      </c>
      <c r="M119" s="2" t="s">
        <v>66</v>
      </c>
      <c r="N119" s="2">
        <v>28</v>
      </c>
      <c r="O119" s="2">
        <v>0</v>
      </c>
      <c r="P119" s="2">
        <v>0</v>
      </c>
      <c r="Q119" s="2">
        <v>16098</v>
      </c>
      <c r="R119" s="2">
        <v>0</v>
      </c>
      <c r="S119" s="2">
        <v>8049</v>
      </c>
      <c r="T119" s="2">
        <v>0</v>
      </c>
      <c r="U119" s="2">
        <v>10542</v>
      </c>
      <c r="V119" s="2">
        <v>0</v>
      </c>
      <c r="W119" s="2">
        <v>850</v>
      </c>
      <c r="X119" s="2">
        <v>0</v>
      </c>
      <c r="Y119" s="2">
        <v>1100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f t="shared" si="4"/>
        <v>36639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f t="shared" si="5"/>
        <v>3196.7999999999997</v>
      </c>
      <c r="AW119" s="2">
        <v>1800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300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f t="shared" si="6"/>
        <v>5296.7999999999993</v>
      </c>
      <c r="BK119" s="2">
        <f t="shared" si="7"/>
        <v>31342.2</v>
      </c>
    </row>
    <row r="120" spans="1:63" x14ac:dyDescent="0.3">
      <c r="A120" s="2" t="s">
        <v>134</v>
      </c>
      <c r="B120" s="1">
        <v>2023</v>
      </c>
      <c r="C120" s="1">
        <v>110019</v>
      </c>
      <c r="D120" t="s">
        <v>153</v>
      </c>
      <c r="E120" s="20">
        <v>44378</v>
      </c>
      <c r="F120" s="24" t="s">
        <v>63</v>
      </c>
      <c r="G120" t="s">
        <v>162</v>
      </c>
      <c r="H120" t="s">
        <v>94</v>
      </c>
      <c r="I120" t="s">
        <v>95</v>
      </c>
      <c r="J120" t="s">
        <v>163</v>
      </c>
      <c r="K120" t="s">
        <v>164</v>
      </c>
      <c r="L120" s="2" t="s">
        <v>66</v>
      </c>
      <c r="M120" s="2" t="s">
        <v>66</v>
      </c>
      <c r="N120" s="2">
        <v>28</v>
      </c>
      <c r="O120" s="2">
        <v>0</v>
      </c>
      <c r="P120" s="2">
        <v>0</v>
      </c>
      <c r="Q120" s="2">
        <v>17755</v>
      </c>
      <c r="R120" s="2">
        <v>0</v>
      </c>
      <c r="S120" s="2">
        <v>5327</v>
      </c>
      <c r="T120" s="2">
        <v>0</v>
      </c>
      <c r="U120" s="2">
        <v>580</v>
      </c>
      <c r="V120" s="2">
        <v>0</v>
      </c>
      <c r="W120" s="2">
        <v>0</v>
      </c>
      <c r="X120" s="2">
        <v>0</v>
      </c>
      <c r="Y120" s="2">
        <v>1100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17940.98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1279.1400000000001</v>
      </c>
      <c r="AO120" s="2">
        <v>0</v>
      </c>
      <c r="AP120" s="2">
        <f t="shared" si="4"/>
        <v>43982.119999999995</v>
      </c>
      <c r="AQ120" s="2">
        <v>0</v>
      </c>
      <c r="AR120" s="2">
        <v>0</v>
      </c>
      <c r="AS120" s="2">
        <v>0</v>
      </c>
      <c r="AT120" s="2">
        <v>0</v>
      </c>
      <c r="AU120" s="2">
        <v>17940.98</v>
      </c>
      <c r="AV120" s="2">
        <f t="shared" si="5"/>
        <v>2200.1999999999998</v>
      </c>
      <c r="AW120" s="2">
        <v>1800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300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f t="shared" si="6"/>
        <v>22241.18</v>
      </c>
      <c r="BK120" s="2">
        <f t="shared" si="7"/>
        <v>21740.939999999995</v>
      </c>
    </row>
    <row r="121" spans="1:63" x14ac:dyDescent="0.3">
      <c r="A121" s="2" t="s">
        <v>134</v>
      </c>
      <c r="B121" s="1">
        <v>2023</v>
      </c>
      <c r="C121" s="1">
        <v>110020</v>
      </c>
      <c r="D121" t="s">
        <v>153</v>
      </c>
      <c r="E121" s="20">
        <v>44378</v>
      </c>
      <c r="F121" s="24" t="s">
        <v>63</v>
      </c>
      <c r="G121" t="s">
        <v>162</v>
      </c>
      <c r="H121" t="s">
        <v>75</v>
      </c>
      <c r="I121" t="s">
        <v>96</v>
      </c>
      <c r="J121" t="s">
        <v>163</v>
      </c>
      <c r="K121" t="s">
        <v>164</v>
      </c>
      <c r="L121" s="2" t="s">
        <v>66</v>
      </c>
      <c r="M121" s="2" t="s">
        <v>66</v>
      </c>
      <c r="N121" s="2">
        <v>28</v>
      </c>
      <c r="O121" s="2">
        <v>0</v>
      </c>
      <c r="P121" s="2">
        <v>0</v>
      </c>
      <c r="Q121" s="2">
        <v>15000</v>
      </c>
      <c r="R121" s="2">
        <v>0</v>
      </c>
      <c r="S121" s="2">
        <v>4500</v>
      </c>
      <c r="T121" s="2">
        <v>0</v>
      </c>
      <c r="U121" s="2">
        <v>317</v>
      </c>
      <c r="V121" s="2">
        <v>0</v>
      </c>
      <c r="W121" s="2">
        <v>850</v>
      </c>
      <c r="X121" s="2">
        <v>0</v>
      </c>
      <c r="Y121" s="2">
        <v>1100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10193.61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1155.58</v>
      </c>
      <c r="AO121" s="2">
        <v>0</v>
      </c>
      <c r="AP121" s="2">
        <f t="shared" si="4"/>
        <v>33116.19</v>
      </c>
      <c r="AQ121" s="2">
        <v>0</v>
      </c>
      <c r="AR121" s="2">
        <v>0</v>
      </c>
      <c r="AS121" s="2">
        <v>0</v>
      </c>
      <c r="AT121" s="2">
        <v>0</v>
      </c>
      <c r="AU121" s="2">
        <v>10193.61</v>
      </c>
      <c r="AV121" s="2">
        <f t="shared" si="5"/>
        <v>1838.04</v>
      </c>
      <c r="AW121" s="2">
        <v>1800</v>
      </c>
      <c r="AX121" s="2">
        <v>0</v>
      </c>
      <c r="AY121" s="2">
        <v>0</v>
      </c>
      <c r="AZ121" s="2">
        <v>0</v>
      </c>
      <c r="BA121" s="2">
        <v>179</v>
      </c>
      <c r="BB121" s="2">
        <v>0</v>
      </c>
      <c r="BC121" s="2">
        <v>300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f t="shared" si="6"/>
        <v>14310.650000000001</v>
      </c>
      <c r="BK121" s="2">
        <f t="shared" si="7"/>
        <v>18805.54</v>
      </c>
    </row>
    <row r="122" spans="1:63" x14ac:dyDescent="0.3">
      <c r="A122" s="2" t="s">
        <v>134</v>
      </c>
      <c r="B122" s="1">
        <v>2023</v>
      </c>
      <c r="C122" s="1">
        <v>110021</v>
      </c>
      <c r="D122" t="s">
        <v>153</v>
      </c>
      <c r="E122" s="20">
        <v>44380</v>
      </c>
      <c r="F122" s="24" t="s">
        <v>63</v>
      </c>
      <c r="G122" t="s">
        <v>162</v>
      </c>
      <c r="H122" t="s">
        <v>75</v>
      </c>
      <c r="I122" t="s">
        <v>97</v>
      </c>
      <c r="J122" t="s">
        <v>163</v>
      </c>
      <c r="K122" t="s">
        <v>164</v>
      </c>
      <c r="L122" s="2" t="s">
        <v>66</v>
      </c>
      <c r="M122" s="2" t="s">
        <v>66</v>
      </c>
      <c r="N122" s="2">
        <v>28</v>
      </c>
      <c r="O122" s="2">
        <v>0</v>
      </c>
      <c r="P122" s="2">
        <v>0</v>
      </c>
      <c r="Q122" s="2">
        <v>12907</v>
      </c>
      <c r="R122" s="2">
        <v>0</v>
      </c>
      <c r="S122" s="2">
        <v>1297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10193.61</v>
      </c>
      <c r="AG122" s="2">
        <v>0</v>
      </c>
      <c r="AH122" s="2">
        <v>0</v>
      </c>
      <c r="AI122" s="2">
        <v>6000</v>
      </c>
      <c r="AJ122" s="2">
        <v>0</v>
      </c>
      <c r="AK122" s="2">
        <v>0</v>
      </c>
      <c r="AL122" s="2">
        <v>0</v>
      </c>
      <c r="AM122" s="2">
        <v>0</v>
      </c>
      <c r="AN122" s="2">
        <v>676.38</v>
      </c>
      <c r="AO122" s="2">
        <v>0</v>
      </c>
      <c r="AP122" s="2">
        <f t="shared" si="4"/>
        <v>31073.99</v>
      </c>
      <c r="AQ122" s="2">
        <v>0</v>
      </c>
      <c r="AR122" s="2">
        <v>0</v>
      </c>
      <c r="AS122" s="2">
        <v>0</v>
      </c>
      <c r="AT122" s="2">
        <v>0</v>
      </c>
      <c r="AU122" s="2">
        <v>10193.61</v>
      </c>
      <c r="AV122" s="2">
        <f t="shared" si="5"/>
        <v>1548.84</v>
      </c>
      <c r="AW122" s="2">
        <v>1630</v>
      </c>
      <c r="AX122" s="2">
        <v>0</v>
      </c>
      <c r="AY122" s="2">
        <v>0</v>
      </c>
      <c r="AZ122" s="2">
        <v>0</v>
      </c>
      <c r="BA122" s="2">
        <v>112</v>
      </c>
      <c r="BB122" s="2">
        <v>0</v>
      </c>
      <c r="BC122" s="2">
        <v>300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f t="shared" si="6"/>
        <v>13784.45</v>
      </c>
      <c r="BK122" s="2">
        <f t="shared" si="7"/>
        <v>17289.54</v>
      </c>
    </row>
    <row r="123" spans="1:63" x14ac:dyDescent="0.3">
      <c r="A123" s="2" t="s">
        <v>134</v>
      </c>
      <c r="B123" s="1">
        <v>2023</v>
      </c>
      <c r="C123" s="1">
        <v>110022</v>
      </c>
      <c r="D123" t="s">
        <v>153</v>
      </c>
      <c r="E123" s="20">
        <v>44392</v>
      </c>
      <c r="F123" s="24" t="s">
        <v>63</v>
      </c>
      <c r="G123" t="s">
        <v>162</v>
      </c>
      <c r="H123" t="s">
        <v>98</v>
      </c>
      <c r="I123" t="s">
        <v>99</v>
      </c>
      <c r="J123" t="s">
        <v>163</v>
      </c>
      <c r="K123" t="s">
        <v>164</v>
      </c>
      <c r="L123" s="2" t="s">
        <v>66</v>
      </c>
      <c r="M123" s="2" t="s">
        <v>66</v>
      </c>
      <c r="N123" s="2">
        <v>28</v>
      </c>
      <c r="O123" s="2">
        <v>0</v>
      </c>
      <c r="P123" s="2">
        <v>0</v>
      </c>
      <c r="Q123" s="2">
        <v>18949</v>
      </c>
      <c r="R123" s="2">
        <v>0</v>
      </c>
      <c r="S123" s="2">
        <v>9475</v>
      </c>
      <c r="T123" s="2">
        <v>0</v>
      </c>
      <c r="U123" s="2">
        <v>3439</v>
      </c>
      <c r="V123" s="2">
        <v>0</v>
      </c>
      <c r="W123" s="2">
        <v>850</v>
      </c>
      <c r="X123" s="2">
        <v>0</v>
      </c>
      <c r="Y123" s="2">
        <v>1100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20931.14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1729.19</v>
      </c>
      <c r="AO123" s="2">
        <v>0</v>
      </c>
      <c r="AP123" s="2">
        <f t="shared" si="4"/>
        <v>56473.33</v>
      </c>
      <c r="AQ123" s="2">
        <v>0</v>
      </c>
      <c r="AR123" s="2">
        <v>0</v>
      </c>
      <c r="AS123" s="2">
        <v>0</v>
      </c>
      <c r="AT123" s="2">
        <v>0</v>
      </c>
      <c r="AU123" s="2">
        <v>20931.14</v>
      </c>
      <c r="AV123" s="2">
        <f t="shared" si="5"/>
        <v>2686.56</v>
      </c>
      <c r="AW123" s="2">
        <v>1800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300</v>
      </c>
      <c r="BD123" s="2">
        <v>0</v>
      </c>
      <c r="BE123" s="2">
        <v>0</v>
      </c>
      <c r="BF123" s="2">
        <v>0</v>
      </c>
      <c r="BG123" s="2">
        <v>3898</v>
      </c>
      <c r="BH123" s="2">
        <v>0</v>
      </c>
      <c r="BI123" s="2">
        <v>156</v>
      </c>
      <c r="BJ123" s="2">
        <f t="shared" si="6"/>
        <v>29771.7</v>
      </c>
      <c r="BK123" s="2">
        <f t="shared" si="7"/>
        <v>26701.63</v>
      </c>
    </row>
    <row r="124" spans="1:63" x14ac:dyDescent="0.3">
      <c r="A124" s="2" t="s">
        <v>134</v>
      </c>
      <c r="B124" s="1">
        <v>2023</v>
      </c>
      <c r="C124" s="1">
        <v>110023</v>
      </c>
      <c r="D124" t="s">
        <v>153</v>
      </c>
      <c r="E124" s="20">
        <v>44396</v>
      </c>
      <c r="F124" s="24" t="s">
        <v>63</v>
      </c>
      <c r="G124" t="s">
        <v>162</v>
      </c>
      <c r="H124" t="s">
        <v>98</v>
      </c>
      <c r="I124" t="s">
        <v>100</v>
      </c>
      <c r="J124" t="s">
        <v>163</v>
      </c>
      <c r="K124" t="s">
        <v>164</v>
      </c>
      <c r="L124" s="2" t="s">
        <v>66</v>
      </c>
      <c r="M124" s="2" t="s">
        <v>66</v>
      </c>
      <c r="N124" s="2">
        <v>28</v>
      </c>
      <c r="O124" s="2">
        <v>0</v>
      </c>
      <c r="P124" s="2">
        <v>0</v>
      </c>
      <c r="Q124" s="2">
        <v>22223</v>
      </c>
      <c r="R124" s="2">
        <v>0</v>
      </c>
      <c r="S124" s="2">
        <v>11111</v>
      </c>
      <c r="T124" s="2">
        <v>0</v>
      </c>
      <c r="U124" s="2">
        <v>15636</v>
      </c>
      <c r="V124" s="2">
        <v>0</v>
      </c>
      <c r="W124" s="2">
        <v>850</v>
      </c>
      <c r="X124" s="2">
        <v>0</v>
      </c>
      <c r="Y124" s="2">
        <v>1100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20931.14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f t="shared" si="4"/>
        <v>71851.14</v>
      </c>
      <c r="AQ124" s="2">
        <v>0</v>
      </c>
      <c r="AR124" s="2">
        <v>0</v>
      </c>
      <c r="AS124" s="2">
        <v>0</v>
      </c>
      <c r="AT124" s="2">
        <v>0</v>
      </c>
      <c r="AU124" s="2">
        <v>20931.14</v>
      </c>
      <c r="AV124" s="2">
        <f t="shared" si="5"/>
        <v>4543.08</v>
      </c>
      <c r="AW124" s="2">
        <v>2667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300</v>
      </c>
      <c r="BD124" s="2">
        <v>0</v>
      </c>
      <c r="BE124" s="2">
        <v>0</v>
      </c>
      <c r="BF124" s="2">
        <v>0</v>
      </c>
      <c r="BG124" s="2">
        <v>12564</v>
      </c>
      <c r="BH124" s="2">
        <v>0</v>
      </c>
      <c r="BI124" s="2">
        <v>503</v>
      </c>
      <c r="BJ124" s="2">
        <f t="shared" si="6"/>
        <v>41508.22</v>
      </c>
      <c r="BK124" s="2">
        <f t="shared" si="7"/>
        <v>30342.92</v>
      </c>
    </row>
    <row r="125" spans="1:63" x14ac:dyDescent="0.3">
      <c r="A125" s="2" t="s">
        <v>134</v>
      </c>
      <c r="B125" s="1">
        <v>2023</v>
      </c>
      <c r="C125" s="1">
        <v>110024</v>
      </c>
      <c r="D125" t="s">
        <v>153</v>
      </c>
      <c r="E125" s="20">
        <v>44396</v>
      </c>
      <c r="F125" s="24" t="s">
        <v>63</v>
      </c>
      <c r="G125" t="s">
        <v>162</v>
      </c>
      <c r="H125" t="s">
        <v>75</v>
      </c>
      <c r="I125" t="s">
        <v>101</v>
      </c>
      <c r="J125" t="s">
        <v>163</v>
      </c>
      <c r="K125" t="s">
        <v>164</v>
      </c>
      <c r="L125" s="2" t="s">
        <v>66</v>
      </c>
      <c r="M125" s="2" t="s">
        <v>66</v>
      </c>
      <c r="N125" s="2">
        <v>28</v>
      </c>
      <c r="O125" s="2">
        <v>0</v>
      </c>
      <c r="P125" s="2">
        <v>0</v>
      </c>
      <c r="Q125" s="2">
        <v>23967</v>
      </c>
      <c r="R125" s="2">
        <v>0</v>
      </c>
      <c r="S125" s="2">
        <v>11984</v>
      </c>
      <c r="T125" s="2">
        <v>0</v>
      </c>
      <c r="U125" s="2">
        <v>17088</v>
      </c>
      <c r="V125" s="2">
        <v>0</v>
      </c>
      <c r="W125" s="2">
        <v>850</v>
      </c>
      <c r="X125" s="2">
        <v>0</v>
      </c>
      <c r="Y125" s="2">
        <v>1100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6795.74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2737.57</v>
      </c>
      <c r="AO125" s="2">
        <v>0</v>
      </c>
      <c r="AP125" s="2">
        <f t="shared" si="4"/>
        <v>64522.31</v>
      </c>
      <c r="AQ125" s="2">
        <v>0</v>
      </c>
      <c r="AR125" s="2">
        <v>0</v>
      </c>
      <c r="AS125" s="2">
        <v>0</v>
      </c>
      <c r="AT125" s="2">
        <v>0</v>
      </c>
      <c r="AU125" s="2">
        <v>6795.74</v>
      </c>
      <c r="AV125" s="2">
        <f t="shared" si="5"/>
        <v>4926.5999999999995</v>
      </c>
      <c r="AW125" s="2">
        <v>2876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300</v>
      </c>
      <c r="BD125" s="2">
        <v>0</v>
      </c>
      <c r="BE125" s="2">
        <v>0</v>
      </c>
      <c r="BF125" s="2">
        <v>0</v>
      </c>
      <c r="BG125" s="2">
        <v>6954</v>
      </c>
      <c r="BH125" s="2">
        <v>0</v>
      </c>
      <c r="BI125" s="2">
        <v>278</v>
      </c>
      <c r="BJ125" s="2">
        <f t="shared" si="6"/>
        <v>22130.34</v>
      </c>
      <c r="BK125" s="2">
        <f t="shared" si="7"/>
        <v>42391.97</v>
      </c>
    </row>
    <row r="126" spans="1:63" x14ac:dyDescent="0.3">
      <c r="A126" s="2" t="s">
        <v>134</v>
      </c>
      <c r="B126" s="1">
        <v>2023</v>
      </c>
      <c r="C126" s="1">
        <v>110025</v>
      </c>
      <c r="D126" t="s">
        <v>153</v>
      </c>
      <c r="E126" s="20">
        <v>44400</v>
      </c>
      <c r="F126" s="24" t="s">
        <v>63</v>
      </c>
      <c r="G126" t="s">
        <v>162</v>
      </c>
      <c r="H126" t="s">
        <v>81</v>
      </c>
      <c r="I126" t="s">
        <v>83</v>
      </c>
      <c r="J126" t="s">
        <v>163</v>
      </c>
      <c r="K126" t="s">
        <v>164</v>
      </c>
      <c r="L126" s="2" t="s">
        <v>66</v>
      </c>
      <c r="M126" s="2" t="s">
        <v>66</v>
      </c>
      <c r="N126" s="2">
        <v>28</v>
      </c>
      <c r="O126" s="2">
        <v>0</v>
      </c>
      <c r="P126" s="2">
        <v>0</v>
      </c>
      <c r="Q126" s="2">
        <v>12851</v>
      </c>
      <c r="R126" s="2">
        <v>0</v>
      </c>
      <c r="S126" s="2">
        <v>1292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10193.61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673.48</v>
      </c>
      <c r="AO126" s="2">
        <v>0</v>
      </c>
      <c r="AP126" s="2">
        <f t="shared" si="4"/>
        <v>25010.09</v>
      </c>
      <c r="AQ126" s="2">
        <v>0</v>
      </c>
      <c r="AR126" s="2">
        <v>0</v>
      </c>
      <c r="AS126" s="2">
        <v>0</v>
      </c>
      <c r="AT126" s="2">
        <v>0</v>
      </c>
      <c r="AU126" s="2">
        <v>10193.61</v>
      </c>
      <c r="AV126" s="2">
        <f t="shared" si="5"/>
        <v>1542.12</v>
      </c>
      <c r="AW126" s="2">
        <v>1623</v>
      </c>
      <c r="AX126" s="2">
        <v>0</v>
      </c>
      <c r="AY126" s="2">
        <v>0</v>
      </c>
      <c r="AZ126" s="2">
        <v>0</v>
      </c>
      <c r="BA126" s="2">
        <v>112</v>
      </c>
      <c r="BB126" s="2">
        <v>0</v>
      </c>
      <c r="BC126" s="2">
        <v>300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f t="shared" si="6"/>
        <v>13770.73</v>
      </c>
      <c r="BK126" s="2">
        <f t="shared" si="7"/>
        <v>11239.36</v>
      </c>
    </row>
    <row r="127" spans="1:63" x14ac:dyDescent="0.3">
      <c r="A127" s="2" t="s">
        <v>134</v>
      </c>
      <c r="B127" s="1">
        <v>2023</v>
      </c>
      <c r="C127" s="1">
        <v>110026</v>
      </c>
      <c r="D127" t="s">
        <v>153</v>
      </c>
      <c r="E127" s="20">
        <v>44410</v>
      </c>
      <c r="F127" s="24" t="s">
        <v>63</v>
      </c>
      <c r="G127" t="s">
        <v>162</v>
      </c>
      <c r="H127" t="s">
        <v>75</v>
      </c>
      <c r="I127" t="s">
        <v>87</v>
      </c>
      <c r="J127" t="s">
        <v>163</v>
      </c>
      <c r="K127" t="s">
        <v>164</v>
      </c>
      <c r="L127" s="2" t="s">
        <v>66</v>
      </c>
      <c r="M127" s="2" t="s">
        <v>66</v>
      </c>
      <c r="N127" s="2">
        <v>28</v>
      </c>
      <c r="O127" s="2">
        <v>1</v>
      </c>
      <c r="P127" s="2">
        <v>0</v>
      </c>
      <c r="Q127" s="2">
        <v>16103</v>
      </c>
      <c r="R127" s="2">
        <v>519</v>
      </c>
      <c r="S127" s="2">
        <v>8052</v>
      </c>
      <c r="T127" s="2">
        <v>260</v>
      </c>
      <c r="U127" s="2">
        <v>10546</v>
      </c>
      <c r="V127" s="2">
        <v>340</v>
      </c>
      <c r="W127" s="2">
        <v>850</v>
      </c>
      <c r="X127" s="2">
        <v>40</v>
      </c>
      <c r="Y127" s="2">
        <v>1100</v>
      </c>
      <c r="Z127" s="2">
        <v>52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8494.67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1864.33</v>
      </c>
      <c r="AO127" s="2">
        <v>0</v>
      </c>
      <c r="AP127" s="2">
        <f t="shared" si="4"/>
        <v>48221</v>
      </c>
      <c r="AQ127" s="2">
        <v>0</v>
      </c>
      <c r="AR127" s="2">
        <v>0</v>
      </c>
      <c r="AS127" s="2">
        <v>0</v>
      </c>
      <c r="AT127" s="2">
        <v>0</v>
      </c>
      <c r="AU127" s="2">
        <v>8494.67</v>
      </c>
      <c r="AV127" s="2">
        <f t="shared" si="5"/>
        <v>3197.88</v>
      </c>
      <c r="AW127" s="2">
        <v>1932</v>
      </c>
      <c r="AX127" s="2">
        <v>62</v>
      </c>
      <c r="AY127" s="2">
        <v>0</v>
      </c>
      <c r="AZ127" s="2">
        <v>0</v>
      </c>
      <c r="BA127" s="2">
        <v>0</v>
      </c>
      <c r="BB127" s="2">
        <v>0</v>
      </c>
      <c r="BC127" s="2">
        <v>300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f t="shared" si="6"/>
        <v>13986.55</v>
      </c>
      <c r="BK127" s="2">
        <f t="shared" si="7"/>
        <v>34234.449999999997</v>
      </c>
    </row>
    <row r="128" spans="1:63" x14ac:dyDescent="0.3">
      <c r="A128" s="2" t="s">
        <v>134</v>
      </c>
      <c r="B128" s="1">
        <v>2023</v>
      </c>
      <c r="C128" s="1">
        <v>110027</v>
      </c>
      <c r="D128" t="s">
        <v>154</v>
      </c>
      <c r="E128" s="20">
        <v>44411</v>
      </c>
      <c r="F128" s="24" t="s">
        <v>63</v>
      </c>
      <c r="G128" t="s">
        <v>162</v>
      </c>
      <c r="H128" t="s">
        <v>92</v>
      </c>
      <c r="I128" t="s">
        <v>102</v>
      </c>
      <c r="J128" t="s">
        <v>163</v>
      </c>
      <c r="K128" t="s">
        <v>164</v>
      </c>
      <c r="L128" s="2" t="s">
        <v>66</v>
      </c>
      <c r="M128" s="2" t="s">
        <v>66</v>
      </c>
      <c r="N128" s="2">
        <v>28</v>
      </c>
      <c r="O128" s="2">
        <v>0</v>
      </c>
      <c r="P128" s="2">
        <v>0</v>
      </c>
      <c r="Q128" s="2">
        <v>31957</v>
      </c>
      <c r="R128" s="2">
        <v>0</v>
      </c>
      <c r="S128" s="2">
        <v>15979</v>
      </c>
      <c r="T128" s="2">
        <v>0</v>
      </c>
      <c r="U128" s="2">
        <v>31344</v>
      </c>
      <c r="V128" s="2">
        <v>0</v>
      </c>
      <c r="W128" s="2">
        <v>850</v>
      </c>
      <c r="X128" s="2">
        <v>0</v>
      </c>
      <c r="Y128" s="2">
        <v>1100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f t="shared" si="4"/>
        <v>81230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f t="shared" si="5"/>
        <v>7596.12</v>
      </c>
      <c r="AW128" s="2">
        <v>3835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300</v>
      </c>
      <c r="BD128" s="2">
        <v>0</v>
      </c>
      <c r="BE128" s="2">
        <v>0</v>
      </c>
      <c r="BF128" s="2">
        <v>0</v>
      </c>
      <c r="BG128" s="2">
        <v>9039</v>
      </c>
      <c r="BH128" s="2">
        <v>0</v>
      </c>
      <c r="BI128" s="2">
        <v>362</v>
      </c>
      <c r="BJ128" s="2">
        <f t="shared" si="6"/>
        <v>21132.12</v>
      </c>
      <c r="BK128" s="2">
        <f t="shared" si="7"/>
        <v>60097.880000000005</v>
      </c>
    </row>
    <row r="129" spans="1:63" x14ac:dyDescent="0.3">
      <c r="A129" s="2" t="s">
        <v>134</v>
      </c>
      <c r="B129" s="1">
        <v>2023</v>
      </c>
      <c r="C129" s="1">
        <v>110028</v>
      </c>
      <c r="D129" t="s">
        <v>153</v>
      </c>
      <c r="E129" s="20">
        <v>44417</v>
      </c>
      <c r="F129" s="24" t="s">
        <v>63</v>
      </c>
      <c r="G129" t="s">
        <v>162</v>
      </c>
      <c r="H129" t="s">
        <v>98</v>
      </c>
      <c r="I129" t="s">
        <v>99</v>
      </c>
      <c r="J129" t="s">
        <v>163</v>
      </c>
      <c r="K129" t="s">
        <v>164</v>
      </c>
      <c r="L129" s="2" t="s">
        <v>66</v>
      </c>
      <c r="M129" s="2" t="s">
        <v>66</v>
      </c>
      <c r="N129" s="2">
        <v>28</v>
      </c>
      <c r="O129" s="2">
        <v>0</v>
      </c>
      <c r="P129" s="2">
        <v>0</v>
      </c>
      <c r="Q129" s="2">
        <v>14471</v>
      </c>
      <c r="R129" s="2">
        <v>0</v>
      </c>
      <c r="S129" s="2">
        <v>7236</v>
      </c>
      <c r="T129" s="2">
        <v>0</v>
      </c>
      <c r="U129" s="2">
        <v>1266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20931.14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1093.95</v>
      </c>
      <c r="AO129" s="2">
        <v>0</v>
      </c>
      <c r="AP129" s="2">
        <f t="shared" si="4"/>
        <v>44998.09</v>
      </c>
      <c r="AQ129" s="2">
        <v>0</v>
      </c>
      <c r="AR129" s="2">
        <v>0</v>
      </c>
      <c r="AS129" s="2">
        <v>0</v>
      </c>
      <c r="AT129" s="2">
        <v>2046</v>
      </c>
      <c r="AU129" s="2">
        <v>20931.14</v>
      </c>
      <c r="AV129" s="2">
        <f t="shared" si="5"/>
        <v>1888.4399999999998</v>
      </c>
      <c r="AW129" s="2">
        <v>1800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300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f t="shared" si="6"/>
        <v>26965.579999999998</v>
      </c>
      <c r="BK129" s="2">
        <f t="shared" si="7"/>
        <v>18032.509999999998</v>
      </c>
    </row>
    <row r="130" spans="1:63" x14ac:dyDescent="0.3">
      <c r="A130" s="2" t="s">
        <v>134</v>
      </c>
      <c r="B130" s="1">
        <v>2023</v>
      </c>
      <c r="C130" s="1">
        <v>110029</v>
      </c>
      <c r="D130" t="s">
        <v>153</v>
      </c>
      <c r="E130" s="20">
        <v>44417</v>
      </c>
      <c r="F130" s="24" t="s">
        <v>63</v>
      </c>
      <c r="G130" t="s">
        <v>162</v>
      </c>
      <c r="H130" t="s">
        <v>98</v>
      </c>
      <c r="I130" t="s">
        <v>103</v>
      </c>
      <c r="J130" t="s">
        <v>163</v>
      </c>
      <c r="K130" t="s">
        <v>164</v>
      </c>
      <c r="L130" s="2" t="s">
        <v>66</v>
      </c>
      <c r="M130" s="2" t="s">
        <v>66</v>
      </c>
      <c r="N130" s="2">
        <v>28</v>
      </c>
      <c r="O130" s="2">
        <v>0</v>
      </c>
      <c r="P130" s="2">
        <v>0</v>
      </c>
      <c r="Q130" s="2">
        <v>13314</v>
      </c>
      <c r="R130" s="2">
        <v>0</v>
      </c>
      <c r="S130" s="2">
        <v>3994</v>
      </c>
      <c r="T130" s="2">
        <v>0</v>
      </c>
      <c r="U130" s="2">
        <v>414</v>
      </c>
      <c r="V130" s="2">
        <v>0</v>
      </c>
      <c r="W130" s="2">
        <v>0</v>
      </c>
      <c r="X130" s="2">
        <v>0</v>
      </c>
      <c r="Y130" s="2">
        <v>1371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13311.05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f t="shared" si="4"/>
        <v>32404.05</v>
      </c>
      <c r="AQ130" s="2">
        <v>0</v>
      </c>
      <c r="AR130" s="2">
        <v>0</v>
      </c>
      <c r="AS130" s="2">
        <v>0</v>
      </c>
      <c r="AT130" s="2">
        <v>0</v>
      </c>
      <c r="AU130" s="2">
        <v>13311.05</v>
      </c>
      <c r="AV130" s="2">
        <f t="shared" si="5"/>
        <v>1647.36</v>
      </c>
      <c r="AW130" s="2">
        <v>1647</v>
      </c>
      <c r="AX130" s="2">
        <v>0</v>
      </c>
      <c r="AY130" s="2">
        <v>0</v>
      </c>
      <c r="AZ130" s="2">
        <v>0</v>
      </c>
      <c r="BA130" s="2">
        <v>144</v>
      </c>
      <c r="BB130" s="2">
        <v>0</v>
      </c>
      <c r="BC130" s="2">
        <v>300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f t="shared" si="6"/>
        <v>17049.41</v>
      </c>
      <c r="BK130" s="2">
        <f t="shared" si="7"/>
        <v>15354.64</v>
      </c>
    </row>
    <row r="131" spans="1:63" x14ac:dyDescent="0.3">
      <c r="A131" s="2" t="s">
        <v>134</v>
      </c>
      <c r="B131" s="1">
        <v>2023</v>
      </c>
      <c r="C131" s="1">
        <v>110030</v>
      </c>
      <c r="D131" t="s">
        <v>153</v>
      </c>
      <c r="E131" s="20">
        <v>44424</v>
      </c>
      <c r="F131" s="24" t="s">
        <v>63</v>
      </c>
      <c r="G131" t="s">
        <v>162</v>
      </c>
      <c r="H131" t="s">
        <v>98</v>
      </c>
      <c r="I131" t="s">
        <v>103</v>
      </c>
      <c r="J131" t="s">
        <v>163</v>
      </c>
      <c r="K131" t="s">
        <v>164</v>
      </c>
      <c r="L131" s="2" t="s">
        <v>66</v>
      </c>
      <c r="M131" s="2" t="s">
        <v>66</v>
      </c>
      <c r="N131" s="2">
        <v>28</v>
      </c>
      <c r="O131" s="2">
        <v>0</v>
      </c>
      <c r="P131" s="2">
        <v>0</v>
      </c>
      <c r="Q131" s="2">
        <v>13200</v>
      </c>
      <c r="R131" s="2">
        <v>0</v>
      </c>
      <c r="S131" s="2">
        <v>6600</v>
      </c>
      <c r="T131" s="2">
        <v>0</v>
      </c>
      <c r="U131" s="2">
        <v>494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17940.98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966.38</v>
      </c>
      <c r="AO131" s="2">
        <v>0</v>
      </c>
      <c r="AP131" s="2">
        <f t="shared" ref="AP131:AP194" si="8">SUM(Q131:AO131)</f>
        <v>39201.359999999993</v>
      </c>
      <c r="AQ131" s="2">
        <v>0</v>
      </c>
      <c r="AR131" s="2">
        <v>0</v>
      </c>
      <c r="AS131" s="2">
        <v>0</v>
      </c>
      <c r="AT131" s="2">
        <v>0</v>
      </c>
      <c r="AU131" s="2">
        <v>17940.98</v>
      </c>
      <c r="AV131" s="2">
        <f t="shared" ref="AV131:AV194" si="9">0.12*(Q131+U131)</f>
        <v>1643.28</v>
      </c>
      <c r="AW131" s="2">
        <v>1759</v>
      </c>
      <c r="AX131" s="2">
        <v>0</v>
      </c>
      <c r="AY131" s="2">
        <v>0</v>
      </c>
      <c r="AZ131" s="2">
        <v>0</v>
      </c>
      <c r="BA131" s="2">
        <v>160</v>
      </c>
      <c r="BB131" s="2">
        <v>0</v>
      </c>
      <c r="BC131" s="2">
        <v>300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f t="shared" ref="BJ131:BJ194" si="10">SUM(AQ131:BI131)</f>
        <v>21803.26</v>
      </c>
      <c r="BK131" s="2">
        <f t="shared" ref="BK131:BK194" si="11">AP131-BJ131</f>
        <v>17398.099999999995</v>
      </c>
    </row>
    <row r="132" spans="1:63" x14ac:dyDescent="0.3">
      <c r="A132" s="2" t="s">
        <v>134</v>
      </c>
      <c r="B132" s="1">
        <v>2023</v>
      </c>
      <c r="C132" s="1">
        <v>110031</v>
      </c>
      <c r="D132" t="s">
        <v>153</v>
      </c>
      <c r="E132" s="20">
        <v>44424</v>
      </c>
      <c r="F132" s="24" t="s">
        <v>63</v>
      </c>
      <c r="G132" t="s">
        <v>162</v>
      </c>
      <c r="H132" t="s">
        <v>98</v>
      </c>
      <c r="I132" t="s">
        <v>104</v>
      </c>
      <c r="J132" t="s">
        <v>163</v>
      </c>
      <c r="K132" t="s">
        <v>164</v>
      </c>
      <c r="L132" s="2" t="s">
        <v>66</v>
      </c>
      <c r="M132" s="2" t="s">
        <v>66</v>
      </c>
      <c r="N132" s="2">
        <v>28</v>
      </c>
      <c r="O132" s="2">
        <v>0</v>
      </c>
      <c r="P132" s="2">
        <v>0</v>
      </c>
      <c r="Q132" s="2">
        <v>13643</v>
      </c>
      <c r="R132" s="2">
        <v>0</v>
      </c>
      <c r="S132" s="2">
        <v>4093</v>
      </c>
      <c r="T132" s="2">
        <v>0</v>
      </c>
      <c r="U132" s="2">
        <v>57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11960.65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847.29</v>
      </c>
      <c r="AO132" s="2">
        <v>0</v>
      </c>
      <c r="AP132" s="2">
        <f t="shared" si="8"/>
        <v>30600.940000000002</v>
      </c>
      <c r="AQ132" s="2">
        <v>0</v>
      </c>
      <c r="AR132" s="2">
        <v>0</v>
      </c>
      <c r="AS132" s="2">
        <v>0</v>
      </c>
      <c r="AT132" s="2">
        <v>2046</v>
      </c>
      <c r="AU132" s="2">
        <v>11960.65</v>
      </c>
      <c r="AV132" s="2">
        <f t="shared" si="9"/>
        <v>1644</v>
      </c>
      <c r="AW132" s="2">
        <v>1746</v>
      </c>
      <c r="AX132" s="2">
        <v>0</v>
      </c>
      <c r="AY132" s="2">
        <v>0</v>
      </c>
      <c r="AZ132" s="2">
        <v>0</v>
      </c>
      <c r="BA132" s="2">
        <v>140</v>
      </c>
      <c r="BB132" s="2">
        <v>0</v>
      </c>
      <c r="BC132" s="2">
        <v>300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f t="shared" si="10"/>
        <v>17836.650000000001</v>
      </c>
      <c r="BK132" s="2">
        <f t="shared" si="11"/>
        <v>12764.29</v>
      </c>
    </row>
    <row r="133" spans="1:63" x14ac:dyDescent="0.3">
      <c r="A133" s="2" t="s">
        <v>134</v>
      </c>
      <c r="B133" s="1">
        <v>2023</v>
      </c>
      <c r="C133" s="1">
        <v>110032</v>
      </c>
      <c r="D133" t="s">
        <v>153</v>
      </c>
      <c r="E133" s="20">
        <v>44424</v>
      </c>
      <c r="F133" s="24" t="s">
        <v>63</v>
      </c>
      <c r="G133" t="s">
        <v>162</v>
      </c>
      <c r="H133" t="s">
        <v>75</v>
      </c>
      <c r="I133" t="s">
        <v>105</v>
      </c>
      <c r="J133" t="s">
        <v>163</v>
      </c>
      <c r="K133" t="s">
        <v>164</v>
      </c>
      <c r="L133" s="2" t="s">
        <v>66</v>
      </c>
      <c r="M133" s="2" t="s">
        <v>66</v>
      </c>
      <c r="N133" s="2">
        <v>28</v>
      </c>
      <c r="O133" s="2">
        <v>1</v>
      </c>
      <c r="P133" s="2">
        <v>0</v>
      </c>
      <c r="Q133" s="2">
        <v>13200</v>
      </c>
      <c r="R133" s="2">
        <v>426</v>
      </c>
      <c r="S133" s="2">
        <v>1320</v>
      </c>
      <c r="T133" s="2">
        <v>43</v>
      </c>
      <c r="U133" s="2">
        <v>185</v>
      </c>
      <c r="V133" s="2">
        <v>6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10193.61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700.24</v>
      </c>
      <c r="AO133" s="2">
        <v>0</v>
      </c>
      <c r="AP133" s="2">
        <f t="shared" si="8"/>
        <v>26073.850000000002</v>
      </c>
      <c r="AQ133" s="2">
        <v>0</v>
      </c>
      <c r="AR133" s="2">
        <v>0</v>
      </c>
      <c r="AS133" s="2">
        <v>0</v>
      </c>
      <c r="AT133" s="2">
        <v>0</v>
      </c>
      <c r="AU133" s="2">
        <v>10193.61</v>
      </c>
      <c r="AV133" s="2">
        <f t="shared" si="9"/>
        <v>1606.2</v>
      </c>
      <c r="AW133" s="2">
        <v>1690</v>
      </c>
      <c r="AX133" s="2">
        <v>52</v>
      </c>
      <c r="AY133" s="2">
        <v>0</v>
      </c>
      <c r="AZ133" s="2">
        <v>0</v>
      </c>
      <c r="BA133" s="2">
        <v>120</v>
      </c>
      <c r="BB133" s="2">
        <v>0</v>
      </c>
      <c r="BC133" s="2">
        <v>300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f t="shared" si="10"/>
        <v>13961.810000000001</v>
      </c>
      <c r="BK133" s="2">
        <f t="shared" si="11"/>
        <v>12112.04</v>
      </c>
    </row>
    <row r="134" spans="1:63" x14ac:dyDescent="0.3">
      <c r="A134" s="2" t="s">
        <v>134</v>
      </c>
      <c r="B134" s="1">
        <v>2023</v>
      </c>
      <c r="C134" s="1">
        <v>110033</v>
      </c>
      <c r="D134" t="s">
        <v>153</v>
      </c>
      <c r="E134" s="20">
        <v>44424</v>
      </c>
      <c r="F134" s="24" t="s">
        <v>63</v>
      </c>
      <c r="G134" t="s">
        <v>162</v>
      </c>
      <c r="H134" t="s">
        <v>106</v>
      </c>
      <c r="I134" t="s">
        <v>107</v>
      </c>
      <c r="J134" t="s">
        <v>163</v>
      </c>
      <c r="K134" t="s">
        <v>164</v>
      </c>
      <c r="L134" s="2" t="s">
        <v>66</v>
      </c>
      <c r="M134" s="2" t="s">
        <v>66</v>
      </c>
      <c r="N134" s="2">
        <v>28</v>
      </c>
      <c r="O134" s="2">
        <v>0</v>
      </c>
      <c r="P134" s="2">
        <v>0</v>
      </c>
      <c r="Q134" s="2">
        <v>13200</v>
      </c>
      <c r="R134" s="2">
        <v>0</v>
      </c>
      <c r="S134" s="2">
        <v>3960</v>
      </c>
      <c r="T134" s="2">
        <v>0</v>
      </c>
      <c r="U134" s="2">
        <v>1027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10530.07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f t="shared" si="8"/>
        <v>28717.07</v>
      </c>
      <c r="AQ134" s="2">
        <v>0</v>
      </c>
      <c r="AR134" s="2">
        <v>0</v>
      </c>
      <c r="AS134" s="2">
        <v>0</v>
      </c>
      <c r="AT134" s="2">
        <v>0</v>
      </c>
      <c r="AU134" s="2">
        <v>10530.07</v>
      </c>
      <c r="AV134" s="2">
        <f t="shared" si="9"/>
        <v>1707.24</v>
      </c>
      <c r="AW134" s="2">
        <v>1707</v>
      </c>
      <c r="AX134" s="2">
        <v>0</v>
      </c>
      <c r="AY134" s="2">
        <v>0</v>
      </c>
      <c r="AZ134" s="2">
        <v>0</v>
      </c>
      <c r="BA134" s="2">
        <v>137</v>
      </c>
      <c r="BB134" s="2">
        <v>0</v>
      </c>
      <c r="BC134" s="2">
        <v>300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f t="shared" si="10"/>
        <v>14381.31</v>
      </c>
      <c r="BK134" s="2">
        <f t="shared" si="11"/>
        <v>14335.76</v>
      </c>
    </row>
    <row r="135" spans="1:63" x14ac:dyDescent="0.3">
      <c r="A135" s="2" t="s">
        <v>134</v>
      </c>
      <c r="B135" s="1">
        <v>2023</v>
      </c>
      <c r="C135" s="1">
        <v>110034</v>
      </c>
      <c r="D135" t="s">
        <v>153</v>
      </c>
      <c r="E135" s="20">
        <v>44424</v>
      </c>
      <c r="F135" s="24" t="s">
        <v>63</v>
      </c>
      <c r="G135" t="s">
        <v>162</v>
      </c>
      <c r="H135" t="s">
        <v>94</v>
      </c>
      <c r="I135" t="s">
        <v>95</v>
      </c>
      <c r="J135" t="s">
        <v>163</v>
      </c>
      <c r="K135" t="s">
        <v>164</v>
      </c>
      <c r="L135" s="2" t="s">
        <v>66</v>
      </c>
      <c r="M135" s="2" t="s">
        <v>66</v>
      </c>
      <c r="N135" s="2">
        <v>28</v>
      </c>
      <c r="O135" s="2">
        <v>4.5</v>
      </c>
      <c r="P135" s="2">
        <v>0</v>
      </c>
      <c r="Q135" s="2">
        <v>17606</v>
      </c>
      <c r="R135" s="2">
        <v>2556</v>
      </c>
      <c r="S135" s="2">
        <v>5282</v>
      </c>
      <c r="T135" s="2">
        <v>767</v>
      </c>
      <c r="U135" s="2">
        <v>562</v>
      </c>
      <c r="V135" s="2">
        <v>82</v>
      </c>
      <c r="W135" s="2">
        <v>0</v>
      </c>
      <c r="X135" s="2">
        <v>0</v>
      </c>
      <c r="Y135" s="2">
        <v>1100</v>
      </c>
      <c r="Z135" s="2">
        <v>232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15336.64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f t="shared" si="8"/>
        <v>43523.64</v>
      </c>
      <c r="AQ135" s="2">
        <v>0</v>
      </c>
      <c r="AR135" s="2">
        <v>0</v>
      </c>
      <c r="AS135" s="2">
        <v>0</v>
      </c>
      <c r="AT135" s="2">
        <v>0</v>
      </c>
      <c r="AU135" s="2">
        <v>15336.64</v>
      </c>
      <c r="AV135" s="2">
        <f t="shared" si="9"/>
        <v>2180.16</v>
      </c>
      <c r="AW135" s="2">
        <v>1800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300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f t="shared" si="10"/>
        <v>19616.8</v>
      </c>
      <c r="BK135" s="2">
        <f t="shared" si="11"/>
        <v>23906.84</v>
      </c>
    </row>
    <row r="136" spans="1:63" x14ac:dyDescent="0.3">
      <c r="A136" s="2" t="s">
        <v>134</v>
      </c>
      <c r="B136" s="1">
        <v>2023</v>
      </c>
      <c r="C136" s="1">
        <v>110035</v>
      </c>
      <c r="D136" t="s">
        <v>153</v>
      </c>
      <c r="E136" s="20">
        <v>44440</v>
      </c>
      <c r="F136" s="24" t="s">
        <v>63</v>
      </c>
      <c r="G136" t="s">
        <v>162</v>
      </c>
      <c r="H136" t="s">
        <v>75</v>
      </c>
      <c r="I136" t="s">
        <v>96</v>
      </c>
      <c r="J136" t="s">
        <v>163</v>
      </c>
      <c r="K136" t="s">
        <v>164</v>
      </c>
      <c r="L136" s="2" t="s">
        <v>66</v>
      </c>
      <c r="M136" s="2" t="s">
        <v>66</v>
      </c>
      <c r="N136" s="2">
        <v>28</v>
      </c>
      <c r="O136" s="2">
        <v>0.5</v>
      </c>
      <c r="P136" s="2">
        <v>0</v>
      </c>
      <c r="Q136" s="2">
        <v>13150</v>
      </c>
      <c r="R136" s="2">
        <v>212</v>
      </c>
      <c r="S136" s="2">
        <v>3945</v>
      </c>
      <c r="T136" s="2">
        <v>64</v>
      </c>
      <c r="U136" s="2">
        <v>1023</v>
      </c>
      <c r="V136" s="2">
        <v>17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10193.61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862.76</v>
      </c>
      <c r="AO136" s="2">
        <v>0</v>
      </c>
      <c r="AP136" s="2">
        <f t="shared" si="8"/>
        <v>29467.37</v>
      </c>
      <c r="AQ136" s="2">
        <v>0</v>
      </c>
      <c r="AR136" s="2">
        <v>0</v>
      </c>
      <c r="AS136" s="2">
        <v>0</v>
      </c>
      <c r="AT136" s="2">
        <v>0</v>
      </c>
      <c r="AU136" s="2">
        <v>10193.61</v>
      </c>
      <c r="AV136" s="2">
        <f t="shared" si="9"/>
        <v>1700.76</v>
      </c>
      <c r="AW136" s="2">
        <v>1800</v>
      </c>
      <c r="AX136" s="2">
        <v>28</v>
      </c>
      <c r="AY136" s="2">
        <v>0</v>
      </c>
      <c r="AZ136" s="2">
        <v>0</v>
      </c>
      <c r="BA136" s="2">
        <v>145</v>
      </c>
      <c r="BB136" s="2">
        <v>0</v>
      </c>
      <c r="BC136" s="2">
        <v>300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f t="shared" si="10"/>
        <v>14167.37</v>
      </c>
      <c r="BK136" s="2">
        <f t="shared" si="11"/>
        <v>15299.999999999998</v>
      </c>
    </row>
    <row r="137" spans="1:63" x14ac:dyDescent="0.3">
      <c r="A137" s="2" t="s">
        <v>134</v>
      </c>
      <c r="B137" s="1">
        <v>2023</v>
      </c>
      <c r="C137" s="1">
        <v>110036</v>
      </c>
      <c r="D137" t="s">
        <v>153</v>
      </c>
      <c r="E137" s="20">
        <v>44474</v>
      </c>
      <c r="F137" s="24" t="s">
        <v>63</v>
      </c>
      <c r="G137" t="s">
        <v>162</v>
      </c>
      <c r="H137" t="s">
        <v>98</v>
      </c>
      <c r="I137" t="s">
        <v>99</v>
      </c>
      <c r="J137" t="s">
        <v>163</v>
      </c>
      <c r="K137" t="s">
        <v>164</v>
      </c>
      <c r="L137" s="2" t="s">
        <v>66</v>
      </c>
      <c r="M137" s="2" t="s">
        <v>66</v>
      </c>
      <c r="N137" s="2">
        <v>28</v>
      </c>
      <c r="O137" s="2">
        <v>0</v>
      </c>
      <c r="P137" s="2">
        <v>0</v>
      </c>
      <c r="Q137" s="2">
        <v>15376</v>
      </c>
      <c r="R137" s="2">
        <v>0</v>
      </c>
      <c r="S137" s="2">
        <v>7688</v>
      </c>
      <c r="T137" s="2">
        <v>0</v>
      </c>
      <c r="U137" s="2">
        <v>2253</v>
      </c>
      <c r="V137" s="2">
        <v>0</v>
      </c>
      <c r="W137" s="2">
        <v>850</v>
      </c>
      <c r="X137" s="2">
        <v>0</v>
      </c>
      <c r="Y137" s="2">
        <v>1100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20931.14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1417.48</v>
      </c>
      <c r="AO137" s="2">
        <v>0</v>
      </c>
      <c r="AP137" s="2">
        <f t="shared" si="8"/>
        <v>49615.62</v>
      </c>
      <c r="AQ137" s="2">
        <v>0</v>
      </c>
      <c r="AR137" s="2">
        <v>0</v>
      </c>
      <c r="AS137" s="2">
        <v>0</v>
      </c>
      <c r="AT137" s="2">
        <v>0</v>
      </c>
      <c r="AU137" s="2">
        <v>20931.14</v>
      </c>
      <c r="AV137" s="2">
        <f t="shared" si="9"/>
        <v>2115.48</v>
      </c>
      <c r="AW137" s="2">
        <v>1800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300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f t="shared" si="10"/>
        <v>25146.62</v>
      </c>
      <c r="BK137" s="2">
        <f t="shared" si="11"/>
        <v>24469.000000000004</v>
      </c>
    </row>
    <row r="138" spans="1:63" x14ac:dyDescent="0.3">
      <c r="A138" s="2" t="s">
        <v>134</v>
      </c>
      <c r="B138" s="1">
        <v>2023</v>
      </c>
      <c r="C138" s="1">
        <v>110037</v>
      </c>
      <c r="D138" t="s">
        <v>154</v>
      </c>
      <c r="E138" s="20">
        <v>44484</v>
      </c>
      <c r="F138" s="24" t="s">
        <v>63</v>
      </c>
      <c r="G138" t="s">
        <v>162</v>
      </c>
      <c r="H138" t="s">
        <v>108</v>
      </c>
      <c r="I138" t="s">
        <v>109</v>
      </c>
      <c r="J138" t="s">
        <v>163</v>
      </c>
      <c r="K138" t="s">
        <v>164</v>
      </c>
      <c r="L138" s="2" t="s">
        <v>66</v>
      </c>
      <c r="M138" s="2" t="s">
        <v>66</v>
      </c>
      <c r="N138" s="2">
        <v>28</v>
      </c>
      <c r="O138" s="2">
        <v>0</v>
      </c>
      <c r="P138" s="2">
        <v>0</v>
      </c>
      <c r="Q138" s="2">
        <v>17415</v>
      </c>
      <c r="R138" s="2">
        <v>0</v>
      </c>
      <c r="S138" s="2">
        <v>8707</v>
      </c>
      <c r="T138" s="2">
        <v>0</v>
      </c>
      <c r="U138" s="2">
        <v>11637</v>
      </c>
      <c r="V138" s="2">
        <v>0</v>
      </c>
      <c r="W138" s="2">
        <v>850</v>
      </c>
      <c r="X138" s="2">
        <v>0</v>
      </c>
      <c r="Y138" s="2">
        <v>1100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20931.14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2009.95</v>
      </c>
      <c r="AO138" s="2">
        <v>0</v>
      </c>
      <c r="AP138" s="2">
        <f t="shared" si="8"/>
        <v>62650.09</v>
      </c>
      <c r="AQ138" s="2">
        <v>0</v>
      </c>
      <c r="AR138" s="2">
        <v>0</v>
      </c>
      <c r="AS138" s="2">
        <v>0</v>
      </c>
      <c r="AT138" s="2">
        <v>0</v>
      </c>
      <c r="AU138" s="2">
        <v>20931.14</v>
      </c>
      <c r="AV138" s="2">
        <f t="shared" si="9"/>
        <v>3486.24</v>
      </c>
      <c r="AW138" s="2">
        <v>2090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300</v>
      </c>
      <c r="BD138" s="2">
        <v>0</v>
      </c>
      <c r="BE138" s="2">
        <v>0</v>
      </c>
      <c r="BF138" s="2">
        <v>0</v>
      </c>
      <c r="BG138" s="2">
        <v>8868</v>
      </c>
      <c r="BH138" s="2">
        <v>0</v>
      </c>
      <c r="BI138" s="2">
        <v>355</v>
      </c>
      <c r="BJ138" s="2">
        <f t="shared" si="10"/>
        <v>36030.379999999997</v>
      </c>
      <c r="BK138" s="2">
        <f t="shared" si="11"/>
        <v>26619.71</v>
      </c>
    </row>
    <row r="139" spans="1:63" x14ac:dyDescent="0.3">
      <c r="A139" s="2" t="s">
        <v>134</v>
      </c>
      <c r="B139" s="1">
        <v>2023</v>
      </c>
      <c r="C139" s="1">
        <v>110038</v>
      </c>
      <c r="D139" t="s">
        <v>153</v>
      </c>
      <c r="E139" s="20">
        <v>44490</v>
      </c>
      <c r="F139" s="24" t="s">
        <v>63</v>
      </c>
      <c r="G139" t="s">
        <v>162</v>
      </c>
      <c r="H139" t="s">
        <v>81</v>
      </c>
      <c r="I139" t="s">
        <v>83</v>
      </c>
      <c r="J139" t="s">
        <v>163</v>
      </c>
      <c r="K139" t="s">
        <v>164</v>
      </c>
      <c r="L139" s="2" t="s">
        <v>66</v>
      </c>
      <c r="M139" s="2" t="s">
        <v>66</v>
      </c>
      <c r="N139" s="2">
        <v>28</v>
      </c>
      <c r="O139" s="2">
        <v>0</v>
      </c>
      <c r="P139" s="2">
        <v>0</v>
      </c>
      <c r="Q139" s="2">
        <v>12595</v>
      </c>
      <c r="R139" s="2">
        <v>0</v>
      </c>
      <c r="S139" s="2">
        <v>1266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10193.61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660.05</v>
      </c>
      <c r="AO139" s="2">
        <v>0</v>
      </c>
      <c r="AP139" s="2">
        <f t="shared" si="8"/>
        <v>24714.66</v>
      </c>
      <c r="AQ139" s="2">
        <v>0</v>
      </c>
      <c r="AR139" s="2">
        <v>0</v>
      </c>
      <c r="AS139" s="2">
        <v>0</v>
      </c>
      <c r="AT139" s="2">
        <v>0</v>
      </c>
      <c r="AU139" s="2">
        <v>10193.61</v>
      </c>
      <c r="AV139" s="2">
        <f t="shared" si="9"/>
        <v>1511.3999999999999</v>
      </c>
      <c r="AW139" s="2">
        <v>1591</v>
      </c>
      <c r="AX139" s="2">
        <v>0</v>
      </c>
      <c r="AY139" s="2">
        <v>0</v>
      </c>
      <c r="AZ139" s="2">
        <v>0</v>
      </c>
      <c r="BA139" s="2">
        <v>109</v>
      </c>
      <c r="BB139" s="2">
        <v>0</v>
      </c>
      <c r="BC139" s="2">
        <v>300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f t="shared" si="10"/>
        <v>13705.01</v>
      </c>
      <c r="BK139" s="2">
        <f t="shared" si="11"/>
        <v>11009.65</v>
      </c>
    </row>
    <row r="140" spans="1:63" x14ac:dyDescent="0.3">
      <c r="A140" s="2" t="s">
        <v>134</v>
      </c>
      <c r="B140" s="1">
        <v>2023</v>
      </c>
      <c r="C140" s="1">
        <v>110039</v>
      </c>
      <c r="D140" t="s">
        <v>153</v>
      </c>
      <c r="E140" s="20">
        <v>44494</v>
      </c>
      <c r="F140" s="24" t="s">
        <v>63</v>
      </c>
      <c r="G140" t="s">
        <v>162</v>
      </c>
      <c r="H140" t="s">
        <v>98</v>
      </c>
      <c r="I140" t="s">
        <v>104</v>
      </c>
      <c r="J140" t="s">
        <v>163</v>
      </c>
      <c r="K140" t="s">
        <v>164</v>
      </c>
      <c r="L140" s="2" t="s">
        <v>66</v>
      </c>
      <c r="M140" s="2" t="s">
        <v>66</v>
      </c>
      <c r="N140" s="2">
        <v>28</v>
      </c>
      <c r="O140" s="2">
        <v>0</v>
      </c>
      <c r="P140" s="2">
        <v>0</v>
      </c>
      <c r="Q140" s="2">
        <v>13711</v>
      </c>
      <c r="R140" s="2">
        <v>0</v>
      </c>
      <c r="S140" s="2">
        <v>4113</v>
      </c>
      <c r="T140" s="2">
        <v>0</v>
      </c>
      <c r="U140" s="2">
        <v>57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11960.65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851.48</v>
      </c>
      <c r="AO140" s="2">
        <v>0</v>
      </c>
      <c r="AP140" s="2">
        <f t="shared" si="8"/>
        <v>30693.13</v>
      </c>
      <c r="AQ140" s="2">
        <v>0</v>
      </c>
      <c r="AR140" s="2">
        <v>0</v>
      </c>
      <c r="AS140" s="2">
        <v>0</v>
      </c>
      <c r="AT140" s="2">
        <v>1540</v>
      </c>
      <c r="AU140" s="2">
        <v>11960.65</v>
      </c>
      <c r="AV140" s="2">
        <f t="shared" si="9"/>
        <v>1652.1599999999999</v>
      </c>
      <c r="AW140" s="2">
        <v>1754</v>
      </c>
      <c r="AX140" s="2">
        <v>0</v>
      </c>
      <c r="AY140" s="2">
        <v>0</v>
      </c>
      <c r="AZ140" s="2">
        <v>0</v>
      </c>
      <c r="BA140" s="2">
        <v>141</v>
      </c>
      <c r="BB140" s="2">
        <v>0</v>
      </c>
      <c r="BC140" s="2">
        <v>300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f t="shared" si="10"/>
        <v>17347.809999999998</v>
      </c>
      <c r="BK140" s="2">
        <f t="shared" si="11"/>
        <v>13345.320000000003</v>
      </c>
    </row>
    <row r="141" spans="1:63" x14ac:dyDescent="0.3">
      <c r="A141" s="2" t="s">
        <v>134</v>
      </c>
      <c r="B141" s="1">
        <v>2023</v>
      </c>
      <c r="C141" s="1">
        <v>110040</v>
      </c>
      <c r="D141" t="s">
        <v>153</v>
      </c>
      <c r="E141" s="20">
        <v>44501</v>
      </c>
      <c r="F141" s="24" t="s">
        <v>63</v>
      </c>
      <c r="G141" t="s">
        <v>162</v>
      </c>
      <c r="H141" t="s">
        <v>75</v>
      </c>
      <c r="I141" t="s">
        <v>105</v>
      </c>
      <c r="J141" t="s">
        <v>163</v>
      </c>
      <c r="K141" t="s">
        <v>164</v>
      </c>
      <c r="L141" s="2" t="s">
        <v>66</v>
      </c>
      <c r="M141" s="2" t="s">
        <v>66</v>
      </c>
      <c r="N141" s="2">
        <v>28</v>
      </c>
      <c r="O141" s="2">
        <v>4</v>
      </c>
      <c r="P141" s="2">
        <v>0</v>
      </c>
      <c r="Q141" s="2">
        <v>12947</v>
      </c>
      <c r="R141" s="2">
        <v>1671</v>
      </c>
      <c r="S141" s="2">
        <v>1295</v>
      </c>
      <c r="T141" s="2">
        <v>167</v>
      </c>
      <c r="U141" s="2">
        <v>181</v>
      </c>
      <c r="V141" s="2">
        <v>23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8878.2999999999993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686.81</v>
      </c>
      <c r="AO141" s="2">
        <v>0</v>
      </c>
      <c r="AP141" s="2">
        <f t="shared" si="8"/>
        <v>25849.11</v>
      </c>
      <c r="AQ141" s="2">
        <v>0</v>
      </c>
      <c r="AR141" s="2">
        <v>0</v>
      </c>
      <c r="AS141" s="2">
        <v>0</v>
      </c>
      <c r="AT141" s="2">
        <v>0</v>
      </c>
      <c r="AU141" s="2">
        <v>8878.2999999999993</v>
      </c>
      <c r="AV141" s="2">
        <f t="shared" si="9"/>
        <v>1575.36</v>
      </c>
      <c r="AW141" s="2">
        <v>1658</v>
      </c>
      <c r="AX141" s="2">
        <v>203</v>
      </c>
      <c r="AY141" s="2">
        <v>0</v>
      </c>
      <c r="AZ141" s="2">
        <v>0</v>
      </c>
      <c r="BA141" s="2">
        <v>128</v>
      </c>
      <c r="BB141" s="2">
        <v>0</v>
      </c>
      <c r="BC141" s="2">
        <v>300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f t="shared" si="10"/>
        <v>12742.66</v>
      </c>
      <c r="BK141" s="2">
        <f t="shared" si="11"/>
        <v>13106.45</v>
      </c>
    </row>
    <row r="142" spans="1:63" x14ac:dyDescent="0.3">
      <c r="A142" s="2" t="s">
        <v>134</v>
      </c>
      <c r="B142" s="1">
        <v>2023</v>
      </c>
      <c r="C142" s="1">
        <v>110042</v>
      </c>
      <c r="D142" t="s">
        <v>153</v>
      </c>
      <c r="E142" s="20">
        <v>44509</v>
      </c>
      <c r="F142" s="24" t="s">
        <v>63</v>
      </c>
      <c r="G142" t="s">
        <v>162</v>
      </c>
      <c r="H142" t="s">
        <v>112</v>
      </c>
      <c r="I142" t="s">
        <v>113</v>
      </c>
      <c r="J142" t="s">
        <v>163</v>
      </c>
      <c r="K142" t="s">
        <v>164</v>
      </c>
      <c r="L142" s="2" t="s">
        <v>66</v>
      </c>
      <c r="M142" s="2" t="s">
        <v>66</v>
      </c>
      <c r="N142" s="2">
        <v>28</v>
      </c>
      <c r="O142" s="2">
        <v>6.5</v>
      </c>
      <c r="P142" s="2">
        <v>0</v>
      </c>
      <c r="Q142" s="2">
        <v>13662</v>
      </c>
      <c r="R142" s="2">
        <v>2865</v>
      </c>
      <c r="S142" s="2">
        <v>6831</v>
      </c>
      <c r="T142" s="2">
        <v>1432</v>
      </c>
      <c r="U142" s="2">
        <v>210</v>
      </c>
      <c r="V142" s="2">
        <v>44</v>
      </c>
      <c r="W142" s="2">
        <v>850</v>
      </c>
      <c r="X142" s="2">
        <v>262</v>
      </c>
      <c r="Y142" s="2">
        <v>1100</v>
      </c>
      <c r="Z142" s="2">
        <v>335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7897.56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f t="shared" si="8"/>
        <v>35488.559999999998</v>
      </c>
      <c r="AQ142" s="2">
        <v>0</v>
      </c>
      <c r="AR142" s="2">
        <v>0</v>
      </c>
      <c r="AS142" s="2">
        <v>0</v>
      </c>
      <c r="AT142" s="2">
        <v>0</v>
      </c>
      <c r="AU142" s="2">
        <v>7897.56</v>
      </c>
      <c r="AV142" s="2">
        <f t="shared" si="9"/>
        <v>1664.6399999999999</v>
      </c>
      <c r="AW142" s="2">
        <v>1665</v>
      </c>
      <c r="AX142" s="2">
        <v>349</v>
      </c>
      <c r="AY142" s="2">
        <v>0</v>
      </c>
      <c r="AZ142" s="2">
        <v>0</v>
      </c>
      <c r="BA142" s="2">
        <v>0</v>
      </c>
      <c r="BB142" s="2">
        <v>0</v>
      </c>
      <c r="BC142" s="2">
        <v>300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f t="shared" si="10"/>
        <v>11876.2</v>
      </c>
      <c r="BK142" s="2">
        <f t="shared" si="11"/>
        <v>23612.359999999997</v>
      </c>
    </row>
    <row r="143" spans="1:63" x14ac:dyDescent="0.3">
      <c r="A143" s="2" t="s">
        <v>134</v>
      </c>
      <c r="B143" s="1">
        <v>2023</v>
      </c>
      <c r="C143" s="1">
        <v>110043</v>
      </c>
      <c r="D143" t="s">
        <v>153</v>
      </c>
      <c r="E143" s="20">
        <v>44510</v>
      </c>
      <c r="F143" s="24" t="s">
        <v>63</v>
      </c>
      <c r="G143" t="s">
        <v>162</v>
      </c>
      <c r="H143" t="s">
        <v>114</v>
      </c>
      <c r="I143" t="s">
        <v>115</v>
      </c>
      <c r="J143" t="s">
        <v>163</v>
      </c>
      <c r="K143" t="s">
        <v>164</v>
      </c>
      <c r="L143" s="2" t="s">
        <v>66</v>
      </c>
      <c r="M143" s="2" t="s">
        <v>66</v>
      </c>
      <c r="N143" s="2">
        <v>28</v>
      </c>
      <c r="O143" s="2">
        <v>6</v>
      </c>
      <c r="P143" s="2">
        <v>0</v>
      </c>
      <c r="Q143" s="2">
        <v>13659</v>
      </c>
      <c r="R143" s="2">
        <v>2644</v>
      </c>
      <c r="S143" s="2">
        <v>4098</v>
      </c>
      <c r="T143" s="2">
        <v>793</v>
      </c>
      <c r="U143" s="2">
        <v>2806</v>
      </c>
      <c r="V143" s="2">
        <v>543</v>
      </c>
      <c r="W143" s="2">
        <v>850</v>
      </c>
      <c r="X143" s="2">
        <v>242</v>
      </c>
      <c r="Y143" s="2">
        <v>1100</v>
      </c>
      <c r="Z143" s="2">
        <v>310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10530.07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f t="shared" si="8"/>
        <v>37575.07</v>
      </c>
      <c r="AQ143" s="2">
        <v>0</v>
      </c>
      <c r="AR143" s="2">
        <v>0</v>
      </c>
      <c r="AS143" s="2">
        <v>0</v>
      </c>
      <c r="AT143" s="2">
        <v>0</v>
      </c>
      <c r="AU143" s="2">
        <v>10530.07</v>
      </c>
      <c r="AV143" s="2">
        <f t="shared" si="9"/>
        <v>1975.8</v>
      </c>
      <c r="AW143" s="2">
        <v>1800</v>
      </c>
      <c r="AX143" s="2">
        <v>207</v>
      </c>
      <c r="AY143" s="2">
        <v>0</v>
      </c>
      <c r="AZ143" s="2">
        <v>0</v>
      </c>
      <c r="BA143" s="2">
        <v>0</v>
      </c>
      <c r="BB143" s="2">
        <v>0</v>
      </c>
      <c r="BC143" s="2">
        <v>300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f t="shared" si="10"/>
        <v>14812.869999999999</v>
      </c>
      <c r="BK143" s="2">
        <f t="shared" si="11"/>
        <v>22762.2</v>
      </c>
    </row>
    <row r="144" spans="1:63" x14ac:dyDescent="0.3">
      <c r="A144" s="2" t="s">
        <v>134</v>
      </c>
      <c r="B144" s="1">
        <v>2023</v>
      </c>
      <c r="C144" s="1">
        <v>110044</v>
      </c>
      <c r="D144" t="s">
        <v>153</v>
      </c>
      <c r="E144" s="20">
        <v>44518</v>
      </c>
      <c r="F144" s="24" t="s">
        <v>63</v>
      </c>
      <c r="G144" t="s">
        <v>162</v>
      </c>
      <c r="H144" t="s">
        <v>94</v>
      </c>
      <c r="I144" t="s">
        <v>116</v>
      </c>
      <c r="J144" t="s">
        <v>163</v>
      </c>
      <c r="K144" t="s">
        <v>164</v>
      </c>
      <c r="L144" s="2" t="s">
        <v>66</v>
      </c>
      <c r="M144" s="2" t="s">
        <v>66</v>
      </c>
      <c r="N144" s="2">
        <v>26</v>
      </c>
      <c r="O144" s="2">
        <v>0</v>
      </c>
      <c r="P144" s="2">
        <v>2</v>
      </c>
      <c r="Q144" s="2">
        <v>14372</v>
      </c>
      <c r="R144" s="2">
        <v>0</v>
      </c>
      <c r="S144" s="2">
        <v>2156</v>
      </c>
      <c r="T144" s="2">
        <v>0</v>
      </c>
      <c r="U144" s="2">
        <v>1104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11960.65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f t="shared" si="8"/>
        <v>29592.65</v>
      </c>
      <c r="AQ144" s="2">
        <v>0</v>
      </c>
      <c r="AR144" s="2">
        <v>0</v>
      </c>
      <c r="AS144" s="2">
        <v>0</v>
      </c>
      <c r="AT144" s="2">
        <v>0</v>
      </c>
      <c r="AU144" s="2">
        <v>11960.65</v>
      </c>
      <c r="AV144" s="2">
        <f t="shared" si="9"/>
        <v>1857.12</v>
      </c>
      <c r="AW144" s="2">
        <v>1725</v>
      </c>
      <c r="AX144" s="2">
        <v>0</v>
      </c>
      <c r="AY144" s="2">
        <v>0</v>
      </c>
      <c r="AZ144" s="2">
        <v>0</v>
      </c>
      <c r="BA144" s="2">
        <v>133</v>
      </c>
      <c r="BB144" s="2">
        <v>0</v>
      </c>
      <c r="BC144" s="2">
        <v>300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f t="shared" si="10"/>
        <v>15975.77</v>
      </c>
      <c r="BK144" s="2">
        <f t="shared" si="11"/>
        <v>13616.880000000001</v>
      </c>
    </row>
    <row r="145" spans="1:63" x14ac:dyDescent="0.3">
      <c r="A145" s="2" t="s">
        <v>134</v>
      </c>
      <c r="B145" s="1">
        <v>2023</v>
      </c>
      <c r="C145" s="1">
        <v>110045</v>
      </c>
      <c r="D145" t="s">
        <v>153</v>
      </c>
      <c r="E145" s="20">
        <v>44522</v>
      </c>
      <c r="F145" s="24" t="s">
        <v>63</v>
      </c>
      <c r="G145" t="s">
        <v>162</v>
      </c>
      <c r="H145" t="s">
        <v>98</v>
      </c>
      <c r="I145" t="s">
        <v>104</v>
      </c>
      <c r="J145" t="s">
        <v>163</v>
      </c>
      <c r="K145" t="s">
        <v>164</v>
      </c>
      <c r="L145" s="2" t="s">
        <v>66</v>
      </c>
      <c r="M145" s="2" t="s">
        <v>66</v>
      </c>
      <c r="N145" s="2">
        <v>28</v>
      </c>
      <c r="O145" s="2">
        <v>0</v>
      </c>
      <c r="P145" s="2">
        <v>0</v>
      </c>
      <c r="Q145" s="2">
        <v>13620</v>
      </c>
      <c r="R145" s="2">
        <v>0</v>
      </c>
      <c r="S145" s="2">
        <v>4086</v>
      </c>
      <c r="T145" s="2">
        <v>0</v>
      </c>
      <c r="U145" s="2">
        <v>57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11960.65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f t="shared" si="8"/>
        <v>29723.65</v>
      </c>
      <c r="AQ145" s="2">
        <v>0</v>
      </c>
      <c r="AR145" s="2">
        <v>0</v>
      </c>
      <c r="AS145" s="2">
        <v>0</v>
      </c>
      <c r="AT145" s="2">
        <v>0</v>
      </c>
      <c r="AU145" s="2">
        <v>11960.65</v>
      </c>
      <c r="AV145" s="2">
        <f t="shared" si="9"/>
        <v>1641.24</v>
      </c>
      <c r="AW145" s="2">
        <v>1641</v>
      </c>
      <c r="AX145" s="2">
        <v>0</v>
      </c>
      <c r="AY145" s="2">
        <v>0</v>
      </c>
      <c r="AZ145" s="2">
        <v>0</v>
      </c>
      <c r="BA145" s="2">
        <v>134</v>
      </c>
      <c r="BB145" s="2">
        <v>0</v>
      </c>
      <c r="BC145" s="2">
        <v>300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f t="shared" si="10"/>
        <v>15676.89</v>
      </c>
      <c r="BK145" s="2">
        <f t="shared" si="11"/>
        <v>14046.760000000002</v>
      </c>
    </row>
    <row r="146" spans="1:63" x14ac:dyDescent="0.3">
      <c r="A146" s="2" t="s">
        <v>134</v>
      </c>
      <c r="B146" s="1">
        <v>2023</v>
      </c>
      <c r="C146" s="1">
        <v>110046</v>
      </c>
      <c r="D146" t="s">
        <v>153</v>
      </c>
      <c r="E146" s="20">
        <v>44531</v>
      </c>
      <c r="F146" s="24" t="s">
        <v>63</v>
      </c>
      <c r="G146" t="s">
        <v>162</v>
      </c>
      <c r="H146" t="s">
        <v>75</v>
      </c>
      <c r="I146" t="s">
        <v>97</v>
      </c>
      <c r="J146" t="s">
        <v>163</v>
      </c>
      <c r="K146" t="s">
        <v>164</v>
      </c>
      <c r="L146" s="2" t="s">
        <v>66</v>
      </c>
      <c r="M146" s="2" t="s">
        <v>66</v>
      </c>
      <c r="N146" s="2">
        <v>28</v>
      </c>
      <c r="O146" s="2">
        <v>0</v>
      </c>
      <c r="P146" s="2">
        <v>0</v>
      </c>
      <c r="Q146" s="2">
        <v>12870</v>
      </c>
      <c r="R146" s="2">
        <v>0</v>
      </c>
      <c r="S146" s="2">
        <v>1287</v>
      </c>
      <c r="T146" s="2">
        <v>0</v>
      </c>
      <c r="U146" s="2">
        <v>180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10193.61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682.71</v>
      </c>
      <c r="AO146" s="2">
        <v>0</v>
      </c>
      <c r="AP146" s="2">
        <f t="shared" si="8"/>
        <v>25213.32</v>
      </c>
      <c r="AQ146" s="2">
        <v>0</v>
      </c>
      <c r="AR146" s="2">
        <v>0</v>
      </c>
      <c r="AS146" s="2">
        <v>0</v>
      </c>
      <c r="AT146" s="2">
        <v>0</v>
      </c>
      <c r="AU146" s="2">
        <v>10193.61</v>
      </c>
      <c r="AV146" s="2">
        <f t="shared" si="9"/>
        <v>1566</v>
      </c>
      <c r="AW146" s="2">
        <v>1648</v>
      </c>
      <c r="AX146" s="2">
        <v>0</v>
      </c>
      <c r="AY146" s="2">
        <v>0</v>
      </c>
      <c r="AZ146" s="2">
        <v>0</v>
      </c>
      <c r="BA146" s="2">
        <v>113</v>
      </c>
      <c r="BB146" s="2">
        <v>0</v>
      </c>
      <c r="BC146" s="2">
        <v>300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f t="shared" si="10"/>
        <v>13820.61</v>
      </c>
      <c r="BK146" s="2">
        <f t="shared" si="11"/>
        <v>11392.71</v>
      </c>
    </row>
    <row r="147" spans="1:63" x14ac:dyDescent="0.3">
      <c r="A147" s="2" t="s">
        <v>134</v>
      </c>
      <c r="B147" s="1">
        <v>2023</v>
      </c>
      <c r="C147" s="1">
        <v>110047</v>
      </c>
      <c r="D147" t="s">
        <v>154</v>
      </c>
      <c r="E147" s="20">
        <v>44536</v>
      </c>
      <c r="F147" s="24" t="s">
        <v>63</v>
      </c>
      <c r="G147" t="s">
        <v>162</v>
      </c>
      <c r="H147" t="s">
        <v>64</v>
      </c>
      <c r="I147" t="s">
        <v>117</v>
      </c>
      <c r="J147" t="s">
        <v>163</v>
      </c>
      <c r="K147" t="s">
        <v>164</v>
      </c>
      <c r="L147" s="2" t="s">
        <v>66</v>
      </c>
      <c r="M147" s="2" t="s">
        <v>66</v>
      </c>
      <c r="N147" s="2">
        <v>28</v>
      </c>
      <c r="O147" s="2">
        <v>0</v>
      </c>
      <c r="P147" s="2">
        <v>0</v>
      </c>
      <c r="Q147" s="2">
        <v>13574</v>
      </c>
      <c r="R147" s="2">
        <v>0</v>
      </c>
      <c r="S147" s="2">
        <v>6787</v>
      </c>
      <c r="T147" s="2">
        <v>0</v>
      </c>
      <c r="U147" s="2">
        <v>7243</v>
      </c>
      <c r="V147" s="2">
        <v>0</v>
      </c>
      <c r="W147" s="2">
        <v>850</v>
      </c>
      <c r="X147" s="2">
        <v>0</v>
      </c>
      <c r="Y147" s="2">
        <v>1100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7897.56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f t="shared" si="8"/>
        <v>37451.56</v>
      </c>
      <c r="AQ147" s="2">
        <v>0</v>
      </c>
      <c r="AR147" s="2">
        <v>0</v>
      </c>
      <c r="AS147" s="2">
        <v>0</v>
      </c>
      <c r="AT147" s="2">
        <v>1578</v>
      </c>
      <c r="AU147" s="2">
        <v>7897.56</v>
      </c>
      <c r="AV147" s="2">
        <f t="shared" si="9"/>
        <v>2498.04</v>
      </c>
      <c r="AW147" s="2">
        <v>1800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300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f t="shared" si="10"/>
        <v>14073.600000000002</v>
      </c>
      <c r="BK147" s="2">
        <f t="shared" si="11"/>
        <v>23377.959999999995</v>
      </c>
    </row>
    <row r="148" spans="1:63" x14ac:dyDescent="0.3">
      <c r="A148" s="2" t="s">
        <v>134</v>
      </c>
      <c r="B148" s="1">
        <v>2023</v>
      </c>
      <c r="C148" s="1">
        <v>110048</v>
      </c>
      <c r="D148" t="s">
        <v>153</v>
      </c>
      <c r="E148" s="20">
        <v>44506</v>
      </c>
      <c r="F148" s="24" t="s">
        <v>63</v>
      </c>
      <c r="G148" t="s">
        <v>162</v>
      </c>
      <c r="H148" t="s">
        <v>75</v>
      </c>
      <c r="I148" t="s">
        <v>97</v>
      </c>
      <c r="J148" t="s">
        <v>163</v>
      </c>
      <c r="K148" t="s">
        <v>164</v>
      </c>
      <c r="L148" s="2" t="s">
        <v>66</v>
      </c>
      <c r="M148" s="2" t="s">
        <v>66</v>
      </c>
      <c r="N148" s="2">
        <v>28</v>
      </c>
      <c r="O148" s="2">
        <v>1</v>
      </c>
      <c r="P148" s="2">
        <v>0</v>
      </c>
      <c r="Q148" s="2">
        <v>14242</v>
      </c>
      <c r="R148" s="2">
        <v>459</v>
      </c>
      <c r="S148" s="2">
        <v>1424</v>
      </c>
      <c r="T148" s="2">
        <v>46</v>
      </c>
      <c r="U148" s="2">
        <v>223</v>
      </c>
      <c r="V148" s="2">
        <v>7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10193.61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756.6</v>
      </c>
      <c r="AO148" s="2">
        <v>0</v>
      </c>
      <c r="AP148" s="2">
        <f t="shared" si="8"/>
        <v>27351.21</v>
      </c>
      <c r="AQ148" s="2">
        <v>0</v>
      </c>
      <c r="AR148" s="2">
        <v>0</v>
      </c>
      <c r="AS148" s="2">
        <v>0</v>
      </c>
      <c r="AT148" s="2">
        <v>0</v>
      </c>
      <c r="AU148" s="2">
        <v>10193.61</v>
      </c>
      <c r="AV148" s="2">
        <f t="shared" si="9"/>
        <v>1735.8</v>
      </c>
      <c r="AW148" s="2">
        <v>1800</v>
      </c>
      <c r="AX148" s="2">
        <v>56</v>
      </c>
      <c r="AY148" s="2">
        <v>0</v>
      </c>
      <c r="AZ148" s="2">
        <v>0</v>
      </c>
      <c r="BA148" s="2">
        <v>129</v>
      </c>
      <c r="BB148" s="2">
        <v>0</v>
      </c>
      <c r="BC148" s="2">
        <v>300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f t="shared" si="10"/>
        <v>14214.41</v>
      </c>
      <c r="BK148" s="2">
        <f t="shared" si="11"/>
        <v>13136.8</v>
      </c>
    </row>
    <row r="149" spans="1:63" x14ac:dyDescent="0.3">
      <c r="A149" s="2" t="s">
        <v>134</v>
      </c>
      <c r="B149" s="1">
        <v>2023</v>
      </c>
      <c r="C149" s="1">
        <v>110049</v>
      </c>
      <c r="D149" t="s">
        <v>154</v>
      </c>
      <c r="E149" s="20">
        <v>44615</v>
      </c>
      <c r="F149" s="24">
        <v>44957</v>
      </c>
      <c r="G149" t="s">
        <v>162</v>
      </c>
      <c r="H149" t="s">
        <v>72</v>
      </c>
      <c r="I149" t="s">
        <v>151</v>
      </c>
      <c r="J149" t="s">
        <v>163</v>
      </c>
      <c r="K149" t="s">
        <v>164</v>
      </c>
      <c r="L149" s="2" t="s">
        <v>66</v>
      </c>
      <c r="M149" s="2" t="s">
        <v>66</v>
      </c>
      <c r="N149" s="2">
        <v>0</v>
      </c>
      <c r="O149" s="2">
        <v>0</v>
      </c>
      <c r="P149" s="2">
        <v>28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f t="shared" si="8"/>
        <v>0</v>
      </c>
      <c r="AQ149" s="2">
        <v>0</v>
      </c>
      <c r="AR149" s="2">
        <v>0</v>
      </c>
      <c r="AS149" s="2">
        <v>0</v>
      </c>
      <c r="AT149" s="2">
        <v>4039</v>
      </c>
      <c r="AU149" s="2">
        <v>0</v>
      </c>
      <c r="AV149" s="2">
        <f t="shared" si="9"/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f t="shared" si="10"/>
        <v>4039</v>
      </c>
      <c r="BK149" s="2">
        <f t="shared" si="11"/>
        <v>-4039</v>
      </c>
    </row>
    <row r="150" spans="1:63" x14ac:dyDescent="0.3">
      <c r="A150" s="2" t="s">
        <v>134</v>
      </c>
      <c r="B150" s="1">
        <v>2023</v>
      </c>
      <c r="C150" s="1">
        <v>110050</v>
      </c>
      <c r="D150" t="s">
        <v>153</v>
      </c>
      <c r="E150" s="20">
        <v>44652</v>
      </c>
      <c r="F150" s="24" t="s">
        <v>63</v>
      </c>
      <c r="G150" t="s">
        <v>162</v>
      </c>
      <c r="H150" t="s">
        <v>75</v>
      </c>
      <c r="I150" t="s">
        <v>96</v>
      </c>
      <c r="J150" t="s">
        <v>163</v>
      </c>
      <c r="K150" t="s">
        <v>164</v>
      </c>
      <c r="L150" s="2" t="s">
        <v>66</v>
      </c>
      <c r="M150" s="2" t="s">
        <v>66</v>
      </c>
      <c r="N150" s="2">
        <v>28</v>
      </c>
      <c r="O150" s="2">
        <v>0</v>
      </c>
      <c r="P150" s="2">
        <v>0</v>
      </c>
      <c r="Q150" s="2">
        <v>8500</v>
      </c>
      <c r="R150" s="2">
        <v>0</v>
      </c>
      <c r="S150" s="2">
        <v>3750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1086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10193.61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877.24</v>
      </c>
      <c r="AO150" s="2">
        <v>0</v>
      </c>
      <c r="AP150" s="2">
        <f t="shared" si="8"/>
        <v>24406.850000000002</v>
      </c>
      <c r="AQ150" s="2">
        <v>0</v>
      </c>
      <c r="AR150" s="2">
        <v>0</v>
      </c>
      <c r="AS150" s="2">
        <v>0</v>
      </c>
      <c r="AT150" s="2">
        <v>0</v>
      </c>
      <c r="AU150" s="2">
        <v>10193.61</v>
      </c>
      <c r="AV150" s="2">
        <f t="shared" si="9"/>
        <v>1020</v>
      </c>
      <c r="AW150" s="2">
        <v>1605</v>
      </c>
      <c r="AX150" s="2">
        <v>0</v>
      </c>
      <c r="AY150" s="2">
        <v>0</v>
      </c>
      <c r="AZ150" s="2">
        <v>0</v>
      </c>
      <c r="BA150" s="2">
        <v>137</v>
      </c>
      <c r="BB150" s="2">
        <v>0</v>
      </c>
      <c r="BC150" s="2">
        <v>300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f t="shared" si="10"/>
        <v>13255.61</v>
      </c>
      <c r="BK150" s="2">
        <f t="shared" si="11"/>
        <v>11151.240000000002</v>
      </c>
    </row>
    <row r="151" spans="1:63" x14ac:dyDescent="0.3">
      <c r="A151" s="2" t="s">
        <v>134</v>
      </c>
      <c r="B151" s="1">
        <v>2023</v>
      </c>
      <c r="C151" s="1">
        <v>110051</v>
      </c>
      <c r="D151" t="s">
        <v>153</v>
      </c>
      <c r="E151" s="20">
        <v>44652</v>
      </c>
      <c r="F151" s="24" t="s">
        <v>63</v>
      </c>
      <c r="G151" t="s">
        <v>162</v>
      </c>
      <c r="H151" t="s">
        <v>114</v>
      </c>
      <c r="I151" t="s">
        <v>115</v>
      </c>
      <c r="J151" t="s">
        <v>163</v>
      </c>
      <c r="K151" t="s">
        <v>164</v>
      </c>
      <c r="L151" s="2" t="s">
        <v>66</v>
      </c>
      <c r="M151" s="2" t="s">
        <v>66</v>
      </c>
      <c r="N151" s="2">
        <v>28</v>
      </c>
      <c r="O151" s="2">
        <v>3</v>
      </c>
      <c r="P151" s="2">
        <v>0</v>
      </c>
      <c r="Q151" s="2">
        <v>13200</v>
      </c>
      <c r="R151" s="2">
        <v>1277</v>
      </c>
      <c r="S151" s="2">
        <v>3960</v>
      </c>
      <c r="T151" s="2">
        <v>383</v>
      </c>
      <c r="U151" s="2">
        <v>2771</v>
      </c>
      <c r="V151" s="2">
        <v>268</v>
      </c>
      <c r="W151" s="2">
        <v>850</v>
      </c>
      <c r="X151" s="2">
        <v>121</v>
      </c>
      <c r="Y151" s="2">
        <v>1100</v>
      </c>
      <c r="Z151" s="2">
        <v>155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10530.07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f t="shared" si="8"/>
        <v>34615.07</v>
      </c>
      <c r="AQ151" s="2">
        <v>0</v>
      </c>
      <c r="AR151" s="2">
        <v>0</v>
      </c>
      <c r="AS151" s="2">
        <v>0</v>
      </c>
      <c r="AT151" s="2">
        <v>0</v>
      </c>
      <c r="AU151" s="2">
        <v>10530.07</v>
      </c>
      <c r="AV151" s="2">
        <f t="shared" si="9"/>
        <v>1916.52</v>
      </c>
      <c r="AW151" s="2">
        <v>1800</v>
      </c>
      <c r="AX151" s="2">
        <v>69</v>
      </c>
      <c r="AY151" s="2">
        <v>0</v>
      </c>
      <c r="AZ151" s="2">
        <v>0</v>
      </c>
      <c r="BA151" s="2">
        <v>0</v>
      </c>
      <c r="BB151" s="2">
        <v>0</v>
      </c>
      <c r="BC151" s="2">
        <v>300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f t="shared" si="10"/>
        <v>14615.59</v>
      </c>
      <c r="BK151" s="2">
        <f t="shared" si="11"/>
        <v>19999.48</v>
      </c>
    </row>
    <row r="152" spans="1:63" x14ac:dyDescent="0.3">
      <c r="A152" s="2" t="s">
        <v>134</v>
      </c>
      <c r="B152" s="1">
        <v>2023</v>
      </c>
      <c r="C152" s="1">
        <v>110052</v>
      </c>
      <c r="D152" t="s">
        <v>153</v>
      </c>
      <c r="E152" s="20">
        <v>44662</v>
      </c>
      <c r="F152" s="24" t="s">
        <v>63</v>
      </c>
      <c r="G152" t="s">
        <v>162</v>
      </c>
      <c r="H152" t="s">
        <v>118</v>
      </c>
      <c r="I152" t="s">
        <v>119</v>
      </c>
      <c r="J152" t="s">
        <v>163</v>
      </c>
      <c r="K152" t="s">
        <v>164</v>
      </c>
      <c r="L152" s="2" t="s">
        <v>66</v>
      </c>
      <c r="M152" s="2" t="s">
        <v>66</v>
      </c>
      <c r="N152" s="2">
        <v>28</v>
      </c>
      <c r="O152" s="2">
        <v>0</v>
      </c>
      <c r="P152" s="2">
        <v>0</v>
      </c>
      <c r="Q152" s="2">
        <v>18958</v>
      </c>
      <c r="R152" s="2">
        <v>0</v>
      </c>
      <c r="S152" s="2">
        <v>9479</v>
      </c>
      <c r="T152" s="2">
        <v>0</v>
      </c>
      <c r="U152" s="2">
        <v>19693</v>
      </c>
      <c r="V152" s="2">
        <v>0</v>
      </c>
      <c r="W152" s="2">
        <v>850</v>
      </c>
      <c r="X152" s="2">
        <v>0</v>
      </c>
      <c r="Y152" s="2">
        <v>1100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f t="shared" si="8"/>
        <v>50080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f t="shared" si="9"/>
        <v>4638.12</v>
      </c>
      <c r="AW152" s="2">
        <v>1800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300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f t="shared" si="10"/>
        <v>6738.12</v>
      </c>
      <c r="BK152" s="2">
        <f t="shared" si="11"/>
        <v>43341.88</v>
      </c>
    </row>
    <row r="153" spans="1:63" x14ac:dyDescent="0.3">
      <c r="A153" s="2" t="s">
        <v>134</v>
      </c>
      <c r="B153" s="1">
        <v>2023</v>
      </c>
      <c r="C153" s="1">
        <v>110053</v>
      </c>
      <c r="D153" t="s">
        <v>153</v>
      </c>
      <c r="E153" s="20">
        <v>44683</v>
      </c>
      <c r="F153" s="24" t="s">
        <v>63</v>
      </c>
      <c r="G153" t="s">
        <v>162</v>
      </c>
      <c r="H153" t="s">
        <v>114</v>
      </c>
      <c r="I153" t="s">
        <v>120</v>
      </c>
      <c r="J153" t="s">
        <v>163</v>
      </c>
      <c r="K153" t="s">
        <v>164</v>
      </c>
      <c r="L153" s="2" t="s">
        <v>66</v>
      </c>
      <c r="M153" s="2" t="s">
        <v>66</v>
      </c>
      <c r="N153" s="2">
        <v>28</v>
      </c>
      <c r="O153" s="2">
        <v>0</v>
      </c>
      <c r="P153" s="2">
        <v>0</v>
      </c>
      <c r="Q153" s="2">
        <v>20400</v>
      </c>
      <c r="R153" s="2">
        <v>0</v>
      </c>
      <c r="S153" s="2">
        <v>10200</v>
      </c>
      <c r="T153" s="2">
        <v>0</v>
      </c>
      <c r="U153" s="2">
        <v>31121</v>
      </c>
      <c r="V153" s="2">
        <v>0</v>
      </c>
      <c r="W153" s="2">
        <v>850</v>
      </c>
      <c r="X153" s="2">
        <v>0</v>
      </c>
      <c r="Y153" s="2">
        <v>1100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7897.56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f t="shared" si="8"/>
        <v>71568.56</v>
      </c>
      <c r="AQ153" s="2">
        <v>0</v>
      </c>
      <c r="AR153" s="2">
        <v>0</v>
      </c>
      <c r="AS153" s="2">
        <v>0</v>
      </c>
      <c r="AT153" s="2">
        <v>0</v>
      </c>
      <c r="AU153" s="2">
        <v>7897.56</v>
      </c>
      <c r="AV153" s="2">
        <f t="shared" si="9"/>
        <v>6182.5199999999995</v>
      </c>
      <c r="AW153" s="2">
        <v>2448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300</v>
      </c>
      <c r="BD153" s="2">
        <v>0</v>
      </c>
      <c r="BE153" s="2">
        <v>0</v>
      </c>
      <c r="BF153" s="2">
        <v>0</v>
      </c>
      <c r="BG153" s="2">
        <v>24252</v>
      </c>
      <c r="BH153" s="2">
        <v>0</v>
      </c>
      <c r="BI153" s="2">
        <v>970</v>
      </c>
      <c r="BJ153" s="2">
        <f t="shared" si="10"/>
        <v>42050.080000000002</v>
      </c>
      <c r="BK153" s="2">
        <f t="shared" si="11"/>
        <v>29518.479999999996</v>
      </c>
    </row>
    <row r="154" spans="1:63" x14ac:dyDescent="0.3">
      <c r="A154" s="2" t="s">
        <v>134</v>
      </c>
      <c r="B154" s="1">
        <v>2023</v>
      </c>
      <c r="C154" s="1">
        <v>110054</v>
      </c>
      <c r="D154" t="s">
        <v>154</v>
      </c>
      <c r="E154" s="20">
        <v>44687</v>
      </c>
      <c r="F154" s="24" t="s">
        <v>63</v>
      </c>
      <c r="G154" t="s">
        <v>162</v>
      </c>
      <c r="H154" t="s">
        <v>64</v>
      </c>
      <c r="I154" t="s">
        <v>117</v>
      </c>
      <c r="J154" t="s">
        <v>163</v>
      </c>
      <c r="K154" t="s">
        <v>164</v>
      </c>
      <c r="L154" s="2" t="s">
        <v>66</v>
      </c>
      <c r="M154" s="2" t="s">
        <v>66</v>
      </c>
      <c r="N154" s="2">
        <v>28</v>
      </c>
      <c r="O154" s="2">
        <v>0</v>
      </c>
      <c r="P154" s="2">
        <v>0</v>
      </c>
      <c r="Q154" s="2">
        <v>12250</v>
      </c>
      <c r="R154" s="2">
        <v>0</v>
      </c>
      <c r="S154" s="2">
        <v>6125</v>
      </c>
      <c r="T154" s="2">
        <v>0</v>
      </c>
      <c r="U154" s="2">
        <v>12103</v>
      </c>
      <c r="V154" s="2">
        <v>0</v>
      </c>
      <c r="W154" s="2">
        <v>850</v>
      </c>
      <c r="X154" s="2">
        <v>0</v>
      </c>
      <c r="Y154" s="2">
        <v>1100</v>
      </c>
      <c r="Z154" s="2">
        <v>0</v>
      </c>
      <c r="AA154" s="2">
        <v>0</v>
      </c>
      <c r="AB154" s="2">
        <v>0</v>
      </c>
      <c r="AC154" s="2">
        <v>1000</v>
      </c>
      <c r="AD154" s="2">
        <v>1000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f t="shared" si="8"/>
        <v>34428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f t="shared" si="9"/>
        <v>2922.3599999999997</v>
      </c>
      <c r="AW154" s="2">
        <v>1800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300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f t="shared" si="10"/>
        <v>5022.3599999999997</v>
      </c>
      <c r="BK154" s="2">
        <f t="shared" si="11"/>
        <v>29405.64</v>
      </c>
    </row>
    <row r="155" spans="1:63" x14ac:dyDescent="0.3">
      <c r="A155" s="2" t="s">
        <v>134</v>
      </c>
      <c r="B155" s="1">
        <v>2023</v>
      </c>
      <c r="C155" s="1">
        <v>110055</v>
      </c>
      <c r="D155" t="s">
        <v>153</v>
      </c>
      <c r="E155" s="20">
        <v>44713</v>
      </c>
      <c r="F155" s="24" t="s">
        <v>63</v>
      </c>
      <c r="G155" t="s">
        <v>162</v>
      </c>
      <c r="H155" t="s">
        <v>81</v>
      </c>
      <c r="I155" t="s">
        <v>83</v>
      </c>
      <c r="J155" t="s">
        <v>163</v>
      </c>
      <c r="K155" t="s">
        <v>164</v>
      </c>
      <c r="L155" s="2" t="s">
        <v>66</v>
      </c>
      <c r="M155" s="2" t="s">
        <v>66</v>
      </c>
      <c r="N155" s="2">
        <v>28</v>
      </c>
      <c r="O155" s="2">
        <v>0</v>
      </c>
      <c r="P155" s="2">
        <v>0</v>
      </c>
      <c r="Q155" s="2">
        <v>11500</v>
      </c>
      <c r="R155" s="2">
        <v>0</v>
      </c>
      <c r="S155" s="2">
        <v>1156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10193.61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f t="shared" si="8"/>
        <v>22849.61</v>
      </c>
      <c r="AQ155" s="2">
        <v>0</v>
      </c>
      <c r="AR155" s="2">
        <v>0</v>
      </c>
      <c r="AS155" s="2">
        <v>0</v>
      </c>
      <c r="AT155" s="2">
        <v>0</v>
      </c>
      <c r="AU155" s="2">
        <v>10193.61</v>
      </c>
      <c r="AV155" s="2">
        <f t="shared" si="9"/>
        <v>1380</v>
      </c>
      <c r="AW155" s="2">
        <v>1380</v>
      </c>
      <c r="AX155" s="2">
        <v>0</v>
      </c>
      <c r="AY155" s="2">
        <v>0</v>
      </c>
      <c r="AZ155" s="2">
        <v>0</v>
      </c>
      <c r="BA155" s="2">
        <v>95</v>
      </c>
      <c r="BB155" s="2">
        <v>0</v>
      </c>
      <c r="BC155" s="2">
        <v>300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f t="shared" si="10"/>
        <v>13348.61</v>
      </c>
      <c r="BK155" s="2">
        <f t="shared" si="11"/>
        <v>9501</v>
      </c>
    </row>
    <row r="156" spans="1:63" x14ac:dyDescent="0.3">
      <c r="A156" s="2" t="s">
        <v>134</v>
      </c>
      <c r="B156" s="1">
        <v>2023</v>
      </c>
      <c r="C156" s="1">
        <v>110056</v>
      </c>
      <c r="D156" t="s">
        <v>153</v>
      </c>
      <c r="E156" s="20">
        <v>44725</v>
      </c>
      <c r="F156" s="24" t="s">
        <v>63</v>
      </c>
      <c r="G156" t="s">
        <v>162</v>
      </c>
      <c r="H156" t="s">
        <v>94</v>
      </c>
      <c r="I156" t="s">
        <v>95</v>
      </c>
      <c r="J156" t="s">
        <v>163</v>
      </c>
      <c r="K156" t="s">
        <v>164</v>
      </c>
      <c r="L156" s="2" t="s">
        <v>66</v>
      </c>
      <c r="M156" s="2" t="s">
        <v>66</v>
      </c>
      <c r="N156" s="2">
        <v>28</v>
      </c>
      <c r="O156" s="2">
        <v>0</v>
      </c>
      <c r="P156" s="2">
        <v>0</v>
      </c>
      <c r="Q156" s="2">
        <v>13200</v>
      </c>
      <c r="R156" s="2">
        <v>0</v>
      </c>
      <c r="S156" s="2">
        <v>3960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1030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17940.98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915.24</v>
      </c>
      <c r="AO156" s="2">
        <v>0</v>
      </c>
      <c r="AP156" s="2">
        <f t="shared" si="8"/>
        <v>37046.219999999994</v>
      </c>
      <c r="AQ156" s="2">
        <v>0</v>
      </c>
      <c r="AR156" s="2">
        <v>0</v>
      </c>
      <c r="AS156" s="2">
        <v>0</v>
      </c>
      <c r="AT156" s="2">
        <v>0</v>
      </c>
      <c r="AU156" s="2">
        <v>17940.98</v>
      </c>
      <c r="AV156" s="2">
        <f t="shared" si="9"/>
        <v>1584</v>
      </c>
      <c r="AW156" s="2">
        <v>1694</v>
      </c>
      <c r="AX156" s="2">
        <v>0</v>
      </c>
      <c r="AY156" s="2">
        <v>0</v>
      </c>
      <c r="AZ156" s="2">
        <v>0</v>
      </c>
      <c r="BA156" s="2">
        <v>144</v>
      </c>
      <c r="BB156" s="2">
        <v>0</v>
      </c>
      <c r="BC156" s="2">
        <v>300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f t="shared" si="10"/>
        <v>21662.98</v>
      </c>
      <c r="BK156" s="2">
        <f t="shared" si="11"/>
        <v>15383.239999999994</v>
      </c>
    </row>
    <row r="157" spans="1:63" x14ac:dyDescent="0.3">
      <c r="A157" s="2" t="s">
        <v>134</v>
      </c>
      <c r="B157" s="1">
        <v>2023</v>
      </c>
      <c r="C157" s="1">
        <v>110057</v>
      </c>
      <c r="D157" t="s">
        <v>153</v>
      </c>
      <c r="E157" s="20">
        <v>44739</v>
      </c>
      <c r="F157" s="24" t="s">
        <v>63</v>
      </c>
      <c r="G157" t="s">
        <v>162</v>
      </c>
      <c r="H157" t="s">
        <v>75</v>
      </c>
      <c r="I157" t="s">
        <v>96</v>
      </c>
      <c r="J157" t="s">
        <v>163</v>
      </c>
      <c r="K157" t="s">
        <v>164</v>
      </c>
      <c r="L157" s="2" t="s">
        <v>66</v>
      </c>
      <c r="M157" s="2" t="s">
        <v>66</v>
      </c>
      <c r="N157" s="2">
        <v>28</v>
      </c>
      <c r="O157" s="2">
        <v>0</v>
      </c>
      <c r="P157" s="2">
        <v>0</v>
      </c>
      <c r="Q157" s="2">
        <v>8500</v>
      </c>
      <c r="R157" s="2">
        <v>0</v>
      </c>
      <c r="S157" s="2">
        <v>3750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1086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10193.61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877.24</v>
      </c>
      <c r="AO157" s="2">
        <v>0</v>
      </c>
      <c r="AP157" s="2">
        <f t="shared" si="8"/>
        <v>24406.850000000002</v>
      </c>
      <c r="AQ157" s="2">
        <v>0</v>
      </c>
      <c r="AR157" s="2">
        <v>0</v>
      </c>
      <c r="AS157" s="2">
        <v>0</v>
      </c>
      <c r="AT157" s="2">
        <v>0</v>
      </c>
      <c r="AU157" s="2">
        <v>10193.61</v>
      </c>
      <c r="AV157" s="2">
        <f t="shared" si="9"/>
        <v>1020</v>
      </c>
      <c r="AW157" s="2">
        <v>1605</v>
      </c>
      <c r="AX157" s="2">
        <v>0</v>
      </c>
      <c r="AY157" s="2">
        <v>0</v>
      </c>
      <c r="AZ157" s="2">
        <v>0</v>
      </c>
      <c r="BA157" s="2">
        <v>137</v>
      </c>
      <c r="BB157" s="2">
        <v>0</v>
      </c>
      <c r="BC157" s="2">
        <v>300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f t="shared" si="10"/>
        <v>13255.61</v>
      </c>
      <c r="BK157" s="2">
        <f t="shared" si="11"/>
        <v>11151.240000000002</v>
      </c>
    </row>
    <row r="158" spans="1:63" x14ac:dyDescent="0.3">
      <c r="A158" s="2" t="s">
        <v>134</v>
      </c>
      <c r="B158" s="1">
        <v>2023</v>
      </c>
      <c r="C158" s="1">
        <v>110058</v>
      </c>
      <c r="D158" t="s">
        <v>153</v>
      </c>
      <c r="E158" s="20">
        <v>44753</v>
      </c>
      <c r="F158" s="24" t="s">
        <v>63</v>
      </c>
      <c r="G158" t="s">
        <v>162</v>
      </c>
      <c r="H158" t="s">
        <v>94</v>
      </c>
      <c r="I158" t="s">
        <v>116</v>
      </c>
      <c r="J158" t="s">
        <v>163</v>
      </c>
      <c r="K158" t="s">
        <v>164</v>
      </c>
      <c r="L158" s="2" t="s">
        <v>66</v>
      </c>
      <c r="M158" s="2" t="s">
        <v>66</v>
      </c>
      <c r="N158" s="2">
        <v>28</v>
      </c>
      <c r="O158" s="2">
        <v>0</v>
      </c>
      <c r="P158" s="2">
        <v>0</v>
      </c>
      <c r="Q158" s="2">
        <v>11500</v>
      </c>
      <c r="R158" s="2">
        <v>0</v>
      </c>
      <c r="S158" s="2">
        <v>1725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883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11960.65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f t="shared" si="8"/>
        <v>26068.65</v>
      </c>
      <c r="AQ158" s="2">
        <v>0</v>
      </c>
      <c r="AR158" s="2">
        <v>0</v>
      </c>
      <c r="AS158" s="2">
        <v>0</v>
      </c>
      <c r="AT158" s="2">
        <v>0</v>
      </c>
      <c r="AU158" s="2">
        <v>11960.65</v>
      </c>
      <c r="AV158" s="2">
        <f t="shared" si="9"/>
        <v>1380</v>
      </c>
      <c r="AW158" s="2">
        <v>1380</v>
      </c>
      <c r="AX158" s="2">
        <v>0</v>
      </c>
      <c r="AY158" s="2">
        <v>0</v>
      </c>
      <c r="AZ158" s="2">
        <v>0</v>
      </c>
      <c r="BA158" s="2">
        <v>106</v>
      </c>
      <c r="BB158" s="2">
        <v>0</v>
      </c>
      <c r="BC158" s="2">
        <v>300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f t="shared" si="10"/>
        <v>15126.65</v>
      </c>
      <c r="BK158" s="2">
        <f t="shared" si="11"/>
        <v>10942.000000000002</v>
      </c>
    </row>
    <row r="159" spans="1:63" x14ac:dyDescent="0.3">
      <c r="A159" s="2" t="s">
        <v>134</v>
      </c>
      <c r="B159" s="1">
        <v>2023</v>
      </c>
      <c r="C159" s="1">
        <v>110059</v>
      </c>
      <c r="D159" t="s">
        <v>153</v>
      </c>
      <c r="E159" s="20">
        <v>44713</v>
      </c>
      <c r="F159" s="24" t="s">
        <v>63</v>
      </c>
      <c r="G159" t="s">
        <v>162</v>
      </c>
      <c r="H159" t="s">
        <v>75</v>
      </c>
      <c r="I159" t="s">
        <v>89</v>
      </c>
      <c r="J159" t="s">
        <v>163</v>
      </c>
      <c r="K159" t="s">
        <v>164</v>
      </c>
      <c r="L159" s="2" t="s">
        <v>66</v>
      </c>
      <c r="M159" s="2" t="s">
        <v>66</v>
      </c>
      <c r="N159" s="2">
        <v>28</v>
      </c>
      <c r="O159" s="2">
        <v>0</v>
      </c>
      <c r="P159" s="2">
        <v>0</v>
      </c>
      <c r="Q159" s="2">
        <v>31354</v>
      </c>
      <c r="R159" s="2">
        <v>0</v>
      </c>
      <c r="S159" s="2">
        <v>15677</v>
      </c>
      <c r="T159" s="2">
        <v>0</v>
      </c>
      <c r="U159" s="2">
        <v>30166</v>
      </c>
      <c r="V159" s="2">
        <v>0</v>
      </c>
      <c r="W159" s="2">
        <v>850</v>
      </c>
      <c r="X159" s="2">
        <v>0</v>
      </c>
      <c r="Y159" s="2">
        <v>1100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f t="shared" si="8"/>
        <v>79147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f t="shared" si="9"/>
        <v>7382.4</v>
      </c>
      <c r="AW159" s="2">
        <v>3762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300</v>
      </c>
      <c r="BD159" s="2">
        <v>0</v>
      </c>
      <c r="BE159" s="2">
        <v>0</v>
      </c>
      <c r="BF159" s="2">
        <v>0</v>
      </c>
      <c r="BG159" s="2">
        <v>5472</v>
      </c>
      <c r="BH159" s="2">
        <v>0</v>
      </c>
      <c r="BI159" s="2">
        <v>219</v>
      </c>
      <c r="BJ159" s="2">
        <f t="shared" si="10"/>
        <v>17135.400000000001</v>
      </c>
      <c r="BK159" s="2">
        <f t="shared" si="11"/>
        <v>62011.6</v>
      </c>
    </row>
    <row r="160" spans="1:63" x14ac:dyDescent="0.3">
      <c r="A160" s="2" t="s">
        <v>134</v>
      </c>
      <c r="B160" s="1">
        <v>2023</v>
      </c>
      <c r="C160" s="1">
        <v>110060</v>
      </c>
      <c r="D160" t="s">
        <v>153</v>
      </c>
      <c r="E160" s="20">
        <v>44713</v>
      </c>
      <c r="F160" s="24" t="s">
        <v>63</v>
      </c>
      <c r="G160" t="s">
        <v>162</v>
      </c>
      <c r="H160" t="s">
        <v>75</v>
      </c>
      <c r="I160" t="s">
        <v>76</v>
      </c>
      <c r="J160" t="s">
        <v>163</v>
      </c>
      <c r="K160" t="s">
        <v>164</v>
      </c>
      <c r="L160" s="2" t="s">
        <v>66</v>
      </c>
      <c r="M160" s="2" t="s">
        <v>66</v>
      </c>
      <c r="N160" s="2">
        <v>28</v>
      </c>
      <c r="O160" s="2">
        <v>0</v>
      </c>
      <c r="P160" s="2">
        <v>0</v>
      </c>
      <c r="Q160" s="2">
        <v>58333</v>
      </c>
      <c r="R160" s="2">
        <v>0</v>
      </c>
      <c r="S160" s="2">
        <v>29167</v>
      </c>
      <c r="T160" s="2">
        <v>0</v>
      </c>
      <c r="U160" s="2">
        <v>64650</v>
      </c>
      <c r="V160" s="2">
        <v>0</v>
      </c>
      <c r="W160" s="2">
        <v>850</v>
      </c>
      <c r="X160" s="2">
        <v>0</v>
      </c>
      <c r="Y160" s="2">
        <v>1100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f t="shared" si="8"/>
        <v>154100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f t="shared" si="9"/>
        <v>14757.96</v>
      </c>
      <c r="AW160" s="2">
        <v>7000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300</v>
      </c>
      <c r="BD160" s="2">
        <v>0</v>
      </c>
      <c r="BE160" s="2">
        <v>0</v>
      </c>
      <c r="BF160" s="2">
        <v>0</v>
      </c>
      <c r="BG160" s="2">
        <v>13484</v>
      </c>
      <c r="BH160" s="2">
        <v>0</v>
      </c>
      <c r="BI160" s="2">
        <v>540</v>
      </c>
      <c r="BJ160" s="2">
        <f t="shared" si="10"/>
        <v>36081.96</v>
      </c>
      <c r="BK160" s="2">
        <f t="shared" si="11"/>
        <v>118018.04000000001</v>
      </c>
    </row>
    <row r="161" spans="1:63" x14ac:dyDescent="0.3">
      <c r="A161" s="2" t="s">
        <v>134</v>
      </c>
      <c r="B161" s="1">
        <v>2023</v>
      </c>
      <c r="C161" s="1">
        <v>110061</v>
      </c>
      <c r="D161" t="s">
        <v>153</v>
      </c>
      <c r="E161" s="20">
        <v>44733</v>
      </c>
      <c r="F161" s="24">
        <v>44985</v>
      </c>
      <c r="G161" t="s">
        <v>162</v>
      </c>
      <c r="H161" t="s">
        <v>122</v>
      </c>
      <c r="I161" t="s">
        <v>123</v>
      </c>
      <c r="J161" t="s">
        <v>163</v>
      </c>
      <c r="K161" t="s">
        <v>164</v>
      </c>
      <c r="L161" s="2" t="s">
        <v>66</v>
      </c>
      <c r="M161" s="2" t="s">
        <v>66</v>
      </c>
      <c r="N161" s="2">
        <v>28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90000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f t="shared" si="8"/>
        <v>90000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f t="shared" si="9"/>
        <v>10800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300</v>
      </c>
      <c r="BD161" s="2">
        <v>0</v>
      </c>
      <c r="BE161" s="2">
        <v>0</v>
      </c>
      <c r="BF161" s="2">
        <v>0</v>
      </c>
      <c r="BG161" s="2">
        <v>9000</v>
      </c>
      <c r="BH161" s="2">
        <v>0</v>
      </c>
      <c r="BI161" s="2">
        <v>0</v>
      </c>
      <c r="BJ161" s="2">
        <f t="shared" si="10"/>
        <v>20100</v>
      </c>
      <c r="BK161" s="2">
        <f t="shared" si="11"/>
        <v>69900</v>
      </c>
    </row>
    <row r="162" spans="1:63" x14ac:dyDescent="0.3">
      <c r="A162" s="2" t="s">
        <v>134</v>
      </c>
      <c r="B162" s="1">
        <v>2023</v>
      </c>
      <c r="C162" s="1">
        <v>110062</v>
      </c>
      <c r="D162" t="s">
        <v>153</v>
      </c>
      <c r="E162" s="20">
        <v>44764</v>
      </c>
      <c r="F162" s="24" t="s">
        <v>63</v>
      </c>
      <c r="G162" t="s">
        <v>162</v>
      </c>
      <c r="H162" t="s">
        <v>118</v>
      </c>
      <c r="I162" t="s">
        <v>124</v>
      </c>
      <c r="J162" t="s">
        <v>163</v>
      </c>
      <c r="K162" t="s">
        <v>164</v>
      </c>
      <c r="L162" s="2" t="s">
        <v>66</v>
      </c>
      <c r="M162" s="2" t="s">
        <v>66</v>
      </c>
      <c r="N162" s="2">
        <v>28</v>
      </c>
      <c r="O162" s="2">
        <v>0</v>
      </c>
      <c r="P162" s="2">
        <v>0</v>
      </c>
      <c r="Q162" s="2">
        <v>21000</v>
      </c>
      <c r="R162" s="2">
        <v>0</v>
      </c>
      <c r="S162" s="2">
        <v>10500</v>
      </c>
      <c r="T162" s="2">
        <v>0</v>
      </c>
      <c r="U162" s="2">
        <v>30120</v>
      </c>
      <c r="V162" s="2">
        <v>0</v>
      </c>
      <c r="W162" s="2">
        <v>850</v>
      </c>
      <c r="X162" s="2">
        <v>0</v>
      </c>
      <c r="Y162" s="2">
        <v>1100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f t="shared" si="8"/>
        <v>63570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f t="shared" si="9"/>
        <v>6134.4</v>
      </c>
      <c r="AW162" s="2">
        <v>2520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300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f t="shared" si="10"/>
        <v>8954.4</v>
      </c>
      <c r="BK162" s="2">
        <f t="shared" si="11"/>
        <v>54615.6</v>
      </c>
    </row>
    <row r="163" spans="1:63" x14ac:dyDescent="0.3">
      <c r="A163" s="2" t="s">
        <v>134</v>
      </c>
      <c r="B163" s="1">
        <v>2023</v>
      </c>
      <c r="C163" s="1">
        <v>110063</v>
      </c>
      <c r="D163" t="s">
        <v>153</v>
      </c>
      <c r="E163" s="20">
        <v>44743</v>
      </c>
      <c r="F163" s="24" t="s">
        <v>63</v>
      </c>
      <c r="G163" t="s">
        <v>162</v>
      </c>
      <c r="H163" t="s">
        <v>94</v>
      </c>
      <c r="I163" t="s">
        <v>116</v>
      </c>
      <c r="J163" t="s">
        <v>163</v>
      </c>
      <c r="K163" t="s">
        <v>164</v>
      </c>
      <c r="L163" s="2" t="s">
        <v>66</v>
      </c>
      <c r="M163" s="2" t="s">
        <v>66</v>
      </c>
      <c r="N163" s="2">
        <v>28</v>
      </c>
      <c r="O163" s="2">
        <v>0</v>
      </c>
      <c r="P163" s="2">
        <v>0</v>
      </c>
      <c r="Q163" s="2">
        <v>11500</v>
      </c>
      <c r="R163" s="2">
        <v>0</v>
      </c>
      <c r="S163" s="2">
        <v>1725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883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11960.65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713.86</v>
      </c>
      <c r="AO163" s="2">
        <v>0</v>
      </c>
      <c r="AP163" s="2">
        <f t="shared" si="8"/>
        <v>26782.510000000002</v>
      </c>
      <c r="AQ163" s="2">
        <v>0</v>
      </c>
      <c r="AR163" s="2">
        <v>0</v>
      </c>
      <c r="AS163" s="2">
        <v>0</v>
      </c>
      <c r="AT163" s="2">
        <v>0</v>
      </c>
      <c r="AU163" s="2">
        <v>11960.65</v>
      </c>
      <c r="AV163" s="2">
        <f t="shared" si="9"/>
        <v>1380</v>
      </c>
      <c r="AW163" s="2">
        <v>1466</v>
      </c>
      <c r="AX163" s="2">
        <v>0</v>
      </c>
      <c r="AY163" s="2">
        <v>0</v>
      </c>
      <c r="AZ163" s="2">
        <v>0</v>
      </c>
      <c r="BA163" s="2">
        <v>112</v>
      </c>
      <c r="BB163" s="2">
        <v>0</v>
      </c>
      <c r="BC163" s="2">
        <v>300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f t="shared" si="10"/>
        <v>15218.65</v>
      </c>
      <c r="BK163" s="2">
        <f t="shared" si="11"/>
        <v>11563.860000000002</v>
      </c>
    </row>
    <row r="164" spans="1:63" x14ac:dyDescent="0.3">
      <c r="A164" s="2" t="s">
        <v>134</v>
      </c>
      <c r="B164" s="1">
        <v>2023</v>
      </c>
      <c r="C164" s="1">
        <v>110064</v>
      </c>
      <c r="D164" t="s">
        <v>153</v>
      </c>
      <c r="E164" s="20">
        <v>44776</v>
      </c>
      <c r="F164" s="24" t="s">
        <v>63</v>
      </c>
      <c r="G164" t="s">
        <v>162</v>
      </c>
      <c r="H164" t="s">
        <v>94</v>
      </c>
      <c r="I164" t="s">
        <v>116</v>
      </c>
      <c r="J164" t="s">
        <v>163</v>
      </c>
      <c r="K164" t="s">
        <v>164</v>
      </c>
      <c r="L164" s="2" t="s">
        <v>66</v>
      </c>
      <c r="M164" s="2" t="s">
        <v>66</v>
      </c>
      <c r="N164" s="2">
        <v>28</v>
      </c>
      <c r="O164" s="2">
        <v>0</v>
      </c>
      <c r="P164" s="2">
        <v>0</v>
      </c>
      <c r="Q164" s="2">
        <v>11500</v>
      </c>
      <c r="R164" s="2">
        <v>0</v>
      </c>
      <c r="S164" s="2">
        <v>1725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883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11960.65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713.86</v>
      </c>
      <c r="AO164" s="2">
        <v>0</v>
      </c>
      <c r="AP164" s="2">
        <f t="shared" si="8"/>
        <v>26782.510000000002</v>
      </c>
      <c r="AQ164" s="2">
        <v>0</v>
      </c>
      <c r="AR164" s="2">
        <v>0</v>
      </c>
      <c r="AS164" s="2">
        <v>0</v>
      </c>
      <c r="AT164" s="2">
        <v>0</v>
      </c>
      <c r="AU164" s="2">
        <v>11960.65</v>
      </c>
      <c r="AV164" s="2">
        <f t="shared" si="9"/>
        <v>1380</v>
      </c>
      <c r="AW164" s="2">
        <v>1466</v>
      </c>
      <c r="AX164" s="2">
        <v>0</v>
      </c>
      <c r="AY164" s="2">
        <v>0</v>
      </c>
      <c r="AZ164" s="2">
        <v>0</v>
      </c>
      <c r="BA164" s="2">
        <v>112</v>
      </c>
      <c r="BB164" s="2">
        <v>0</v>
      </c>
      <c r="BC164" s="2">
        <v>300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f t="shared" si="10"/>
        <v>15218.65</v>
      </c>
      <c r="BK164" s="2">
        <f t="shared" si="11"/>
        <v>11563.860000000002</v>
      </c>
    </row>
    <row r="165" spans="1:63" x14ac:dyDescent="0.3">
      <c r="A165" s="2" t="s">
        <v>134</v>
      </c>
      <c r="B165" s="1">
        <v>2023</v>
      </c>
      <c r="C165" s="1">
        <v>110065</v>
      </c>
      <c r="D165" t="s">
        <v>153</v>
      </c>
      <c r="E165" s="20">
        <v>44776</v>
      </c>
      <c r="F165" s="24" t="s">
        <v>63</v>
      </c>
      <c r="G165" t="s">
        <v>162</v>
      </c>
      <c r="H165" t="s">
        <v>75</v>
      </c>
      <c r="I165" t="s">
        <v>97</v>
      </c>
      <c r="J165" t="s">
        <v>163</v>
      </c>
      <c r="K165" t="s">
        <v>164</v>
      </c>
      <c r="L165" s="2" t="s">
        <v>66</v>
      </c>
      <c r="M165" s="2" t="s">
        <v>66</v>
      </c>
      <c r="N165" s="2">
        <v>28</v>
      </c>
      <c r="O165" s="2">
        <v>0</v>
      </c>
      <c r="P165" s="2">
        <v>0</v>
      </c>
      <c r="Q165" s="2">
        <v>8500</v>
      </c>
      <c r="R165" s="2">
        <v>0</v>
      </c>
      <c r="S165" s="2">
        <v>850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196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10193.61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673.43</v>
      </c>
      <c r="AO165" s="2">
        <v>0</v>
      </c>
      <c r="AP165" s="2">
        <f t="shared" si="8"/>
        <v>20413.04</v>
      </c>
      <c r="AQ165" s="2">
        <v>0</v>
      </c>
      <c r="AR165" s="2">
        <v>0</v>
      </c>
      <c r="AS165" s="2">
        <v>0</v>
      </c>
      <c r="AT165" s="2">
        <v>0</v>
      </c>
      <c r="AU165" s="2">
        <v>10193.61</v>
      </c>
      <c r="AV165" s="2">
        <f t="shared" si="9"/>
        <v>1020</v>
      </c>
      <c r="AW165" s="2">
        <v>1581</v>
      </c>
      <c r="AX165" s="2">
        <v>0</v>
      </c>
      <c r="AY165" s="2">
        <v>0</v>
      </c>
      <c r="AZ165" s="2">
        <v>0</v>
      </c>
      <c r="BA165" s="2">
        <v>110</v>
      </c>
      <c r="BB165" s="2">
        <v>0</v>
      </c>
      <c r="BC165" s="2">
        <v>300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f t="shared" si="10"/>
        <v>13204.61</v>
      </c>
      <c r="BK165" s="2">
        <f t="shared" si="11"/>
        <v>7208.43</v>
      </c>
    </row>
    <row r="166" spans="1:63" x14ac:dyDescent="0.3">
      <c r="A166" s="2" t="s">
        <v>134</v>
      </c>
      <c r="B166" s="1">
        <v>2023</v>
      </c>
      <c r="C166" s="1">
        <v>110066</v>
      </c>
      <c r="D166" t="s">
        <v>153</v>
      </c>
      <c r="E166" s="20">
        <v>44783</v>
      </c>
      <c r="F166" s="24" t="s">
        <v>63</v>
      </c>
      <c r="G166" t="s">
        <v>162</v>
      </c>
      <c r="H166" t="s">
        <v>98</v>
      </c>
      <c r="I166" t="s">
        <v>125</v>
      </c>
      <c r="J166" t="s">
        <v>163</v>
      </c>
      <c r="K166" t="s">
        <v>164</v>
      </c>
      <c r="L166" s="2" t="s">
        <v>66</v>
      </c>
      <c r="M166" s="2" t="s">
        <v>66</v>
      </c>
      <c r="N166" s="2">
        <v>28</v>
      </c>
      <c r="O166" s="2">
        <v>0</v>
      </c>
      <c r="P166" s="2">
        <v>0</v>
      </c>
      <c r="Q166" s="2">
        <v>11500</v>
      </c>
      <c r="R166" s="2">
        <v>0</v>
      </c>
      <c r="S166" s="2">
        <v>1725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399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11960.65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667.76</v>
      </c>
      <c r="AO166" s="2">
        <v>0</v>
      </c>
      <c r="AP166" s="2">
        <f t="shared" si="8"/>
        <v>26252.41</v>
      </c>
      <c r="AQ166" s="2">
        <v>0</v>
      </c>
      <c r="AR166" s="2">
        <v>0</v>
      </c>
      <c r="AS166" s="2">
        <v>0</v>
      </c>
      <c r="AT166" s="2">
        <v>0</v>
      </c>
      <c r="AU166" s="2">
        <v>11960.65</v>
      </c>
      <c r="AV166" s="2">
        <f t="shared" si="9"/>
        <v>1380</v>
      </c>
      <c r="AW166" s="2">
        <v>1460</v>
      </c>
      <c r="AX166" s="2">
        <v>0</v>
      </c>
      <c r="AY166" s="2">
        <v>0</v>
      </c>
      <c r="AZ166" s="2">
        <v>0</v>
      </c>
      <c r="BA166" s="2">
        <v>108</v>
      </c>
      <c r="BB166" s="2">
        <v>0</v>
      </c>
      <c r="BC166" s="2">
        <v>300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f t="shared" si="10"/>
        <v>15208.65</v>
      </c>
      <c r="BK166" s="2">
        <f t="shared" si="11"/>
        <v>11043.76</v>
      </c>
    </row>
    <row r="167" spans="1:63" x14ac:dyDescent="0.3">
      <c r="A167" s="2" t="s">
        <v>134</v>
      </c>
      <c r="B167" s="1">
        <v>2023</v>
      </c>
      <c r="C167" s="1">
        <v>110067</v>
      </c>
      <c r="D167" t="s">
        <v>153</v>
      </c>
      <c r="E167" s="20">
        <v>44783</v>
      </c>
      <c r="F167" s="24" t="s">
        <v>63</v>
      </c>
      <c r="G167" t="s">
        <v>162</v>
      </c>
      <c r="H167" t="s">
        <v>94</v>
      </c>
      <c r="I167" t="s">
        <v>95</v>
      </c>
      <c r="J167" t="s">
        <v>163</v>
      </c>
      <c r="K167" t="s">
        <v>164</v>
      </c>
      <c r="L167" s="2" t="s">
        <v>66</v>
      </c>
      <c r="M167" s="2" t="s">
        <v>66</v>
      </c>
      <c r="N167" s="2">
        <v>28</v>
      </c>
      <c r="O167" s="2">
        <v>0</v>
      </c>
      <c r="P167" s="2">
        <v>0</v>
      </c>
      <c r="Q167" s="2">
        <v>15000</v>
      </c>
      <c r="R167" s="2">
        <v>0</v>
      </c>
      <c r="S167" s="2">
        <v>2250</v>
      </c>
      <c r="T167" s="2">
        <v>0</v>
      </c>
      <c r="U167" s="2">
        <v>1400</v>
      </c>
      <c r="V167" s="2">
        <v>0</v>
      </c>
      <c r="W167" s="2">
        <v>850</v>
      </c>
      <c r="X167" s="2">
        <v>0</v>
      </c>
      <c r="Y167" s="2">
        <v>1100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17940.98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1100</v>
      </c>
      <c r="AO167" s="2">
        <v>0</v>
      </c>
      <c r="AP167" s="2">
        <f t="shared" si="8"/>
        <v>39640.979999999996</v>
      </c>
      <c r="AQ167" s="2">
        <v>0</v>
      </c>
      <c r="AR167" s="2">
        <v>0</v>
      </c>
      <c r="AS167" s="2">
        <v>0</v>
      </c>
      <c r="AT167" s="2">
        <v>0</v>
      </c>
      <c r="AU167" s="2">
        <v>17940.98</v>
      </c>
      <c r="AV167" s="2">
        <f t="shared" si="9"/>
        <v>1968</v>
      </c>
      <c r="AW167" s="2">
        <v>1800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300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f t="shared" si="10"/>
        <v>22008.98</v>
      </c>
      <c r="BK167" s="2">
        <f t="shared" si="11"/>
        <v>17631.999999999996</v>
      </c>
    </row>
    <row r="168" spans="1:63" x14ac:dyDescent="0.3">
      <c r="A168" s="2" t="s">
        <v>134</v>
      </c>
      <c r="B168" s="1">
        <v>2023</v>
      </c>
      <c r="C168" s="1">
        <v>110068</v>
      </c>
      <c r="D168" t="s">
        <v>153</v>
      </c>
      <c r="E168" s="20">
        <v>44779</v>
      </c>
      <c r="F168" s="24" t="s">
        <v>63</v>
      </c>
      <c r="G168" t="s">
        <v>162</v>
      </c>
      <c r="H168" t="s">
        <v>98</v>
      </c>
      <c r="I168" t="s">
        <v>125</v>
      </c>
      <c r="J168" t="s">
        <v>163</v>
      </c>
      <c r="K168" t="s">
        <v>164</v>
      </c>
      <c r="L168" s="2" t="s">
        <v>66</v>
      </c>
      <c r="M168" s="2" t="s">
        <v>66</v>
      </c>
      <c r="N168" s="2">
        <v>26</v>
      </c>
      <c r="O168" s="2">
        <v>0.5</v>
      </c>
      <c r="P168" s="2">
        <v>2</v>
      </c>
      <c r="Q168" s="2">
        <v>10679</v>
      </c>
      <c r="R168" s="2">
        <v>185</v>
      </c>
      <c r="S168" s="2">
        <v>1602</v>
      </c>
      <c r="T168" s="2">
        <v>28</v>
      </c>
      <c r="U168" s="2">
        <v>0</v>
      </c>
      <c r="V168" s="2">
        <v>0</v>
      </c>
      <c r="W168" s="2">
        <v>0</v>
      </c>
      <c r="X168" s="2">
        <v>0</v>
      </c>
      <c r="Y168" s="2">
        <v>371</v>
      </c>
      <c r="Z168" s="2">
        <v>6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11767.74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f t="shared" si="8"/>
        <v>24638.739999999998</v>
      </c>
      <c r="AQ168" s="2">
        <v>0</v>
      </c>
      <c r="AR168" s="2">
        <v>0</v>
      </c>
      <c r="AS168" s="2">
        <v>0</v>
      </c>
      <c r="AT168" s="2">
        <v>0</v>
      </c>
      <c r="AU168" s="2">
        <v>11767.74</v>
      </c>
      <c r="AV168" s="2">
        <f t="shared" si="9"/>
        <v>1281.48</v>
      </c>
      <c r="AW168" s="2">
        <v>1281</v>
      </c>
      <c r="AX168" s="2">
        <v>22</v>
      </c>
      <c r="AY168" s="2">
        <v>0</v>
      </c>
      <c r="AZ168" s="2">
        <v>0</v>
      </c>
      <c r="BA168" s="2">
        <v>97</v>
      </c>
      <c r="BB168" s="2">
        <v>0</v>
      </c>
      <c r="BC168" s="2">
        <v>300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f t="shared" si="10"/>
        <v>14749.22</v>
      </c>
      <c r="BK168" s="2">
        <f t="shared" si="11"/>
        <v>9889.5199999999986</v>
      </c>
    </row>
    <row r="169" spans="1:63" x14ac:dyDescent="0.3">
      <c r="A169" s="2" t="s">
        <v>134</v>
      </c>
      <c r="B169" s="1">
        <v>2023</v>
      </c>
      <c r="C169" s="1">
        <v>110069</v>
      </c>
      <c r="D169" t="s">
        <v>153</v>
      </c>
      <c r="E169" s="20">
        <v>44785</v>
      </c>
      <c r="F169" s="24" t="s">
        <v>63</v>
      </c>
      <c r="G169" t="s">
        <v>162</v>
      </c>
      <c r="H169" t="s">
        <v>75</v>
      </c>
      <c r="I169" t="s">
        <v>97</v>
      </c>
      <c r="J169" t="s">
        <v>163</v>
      </c>
      <c r="K169" t="s">
        <v>164</v>
      </c>
      <c r="L169" s="2" t="s">
        <v>66</v>
      </c>
      <c r="M169" s="2" t="s">
        <v>66</v>
      </c>
      <c r="N169" s="2">
        <v>28</v>
      </c>
      <c r="O169" s="2">
        <v>0</v>
      </c>
      <c r="P169" s="2">
        <v>0</v>
      </c>
      <c r="Q169" s="2">
        <v>8500</v>
      </c>
      <c r="R169" s="2">
        <v>0</v>
      </c>
      <c r="S169" s="2">
        <v>850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196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10193.61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673.43</v>
      </c>
      <c r="AO169" s="2">
        <v>0</v>
      </c>
      <c r="AP169" s="2">
        <f t="shared" si="8"/>
        <v>20413.04</v>
      </c>
      <c r="AQ169" s="2">
        <v>0</v>
      </c>
      <c r="AR169" s="2">
        <v>0</v>
      </c>
      <c r="AS169" s="2">
        <v>0</v>
      </c>
      <c r="AT169" s="2">
        <v>0</v>
      </c>
      <c r="AU169" s="2">
        <v>10193.61</v>
      </c>
      <c r="AV169" s="2">
        <f t="shared" si="9"/>
        <v>1020</v>
      </c>
      <c r="AW169" s="2">
        <v>1581</v>
      </c>
      <c r="AX169" s="2">
        <v>0</v>
      </c>
      <c r="AY169" s="2">
        <v>0</v>
      </c>
      <c r="AZ169" s="2">
        <v>0</v>
      </c>
      <c r="BA169" s="2">
        <v>110</v>
      </c>
      <c r="BB169" s="2">
        <v>0</v>
      </c>
      <c r="BC169" s="2">
        <v>300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f t="shared" si="10"/>
        <v>13204.61</v>
      </c>
      <c r="BK169" s="2">
        <f t="shared" si="11"/>
        <v>7208.43</v>
      </c>
    </row>
    <row r="170" spans="1:63" x14ac:dyDescent="0.3">
      <c r="A170" s="2" t="s">
        <v>134</v>
      </c>
      <c r="B170" s="1">
        <v>2023</v>
      </c>
      <c r="C170" s="1">
        <v>110070</v>
      </c>
      <c r="D170" t="s">
        <v>153</v>
      </c>
      <c r="E170" s="20">
        <v>44791</v>
      </c>
      <c r="F170" s="24" t="s">
        <v>63</v>
      </c>
      <c r="G170" t="s">
        <v>162</v>
      </c>
      <c r="H170" t="s">
        <v>94</v>
      </c>
      <c r="I170" t="s">
        <v>116</v>
      </c>
      <c r="J170" t="s">
        <v>163</v>
      </c>
      <c r="K170" t="s">
        <v>164</v>
      </c>
      <c r="L170" s="2" t="s">
        <v>66</v>
      </c>
      <c r="M170" s="2" t="s">
        <v>66</v>
      </c>
      <c r="N170" s="2">
        <v>28</v>
      </c>
      <c r="O170" s="2">
        <v>0</v>
      </c>
      <c r="P170" s="2">
        <v>0</v>
      </c>
      <c r="Q170" s="2">
        <v>11500</v>
      </c>
      <c r="R170" s="2">
        <v>0</v>
      </c>
      <c r="S170" s="2">
        <v>1725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883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11960.65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f t="shared" si="8"/>
        <v>26068.65</v>
      </c>
      <c r="AQ170" s="2">
        <v>0</v>
      </c>
      <c r="AR170" s="2">
        <v>0</v>
      </c>
      <c r="AS170" s="2">
        <v>0</v>
      </c>
      <c r="AT170" s="2">
        <v>0</v>
      </c>
      <c r="AU170" s="2">
        <v>11960.65</v>
      </c>
      <c r="AV170" s="2">
        <f t="shared" si="9"/>
        <v>1380</v>
      </c>
      <c r="AW170" s="2">
        <v>1380</v>
      </c>
      <c r="AX170" s="2">
        <v>0</v>
      </c>
      <c r="AY170" s="2">
        <v>0</v>
      </c>
      <c r="AZ170" s="2">
        <v>0</v>
      </c>
      <c r="BA170" s="2">
        <v>106</v>
      </c>
      <c r="BB170" s="2">
        <v>0</v>
      </c>
      <c r="BC170" s="2">
        <v>300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f t="shared" si="10"/>
        <v>15126.65</v>
      </c>
      <c r="BK170" s="2">
        <f t="shared" si="11"/>
        <v>10942.000000000002</v>
      </c>
    </row>
    <row r="171" spans="1:63" x14ac:dyDescent="0.3">
      <c r="A171" s="2" t="s">
        <v>134</v>
      </c>
      <c r="B171" s="1">
        <v>2023</v>
      </c>
      <c r="C171" s="1">
        <v>110071</v>
      </c>
      <c r="D171" t="s">
        <v>153</v>
      </c>
      <c r="E171" s="20">
        <v>44795</v>
      </c>
      <c r="F171" s="24" t="s">
        <v>63</v>
      </c>
      <c r="G171" t="s">
        <v>162</v>
      </c>
      <c r="H171" t="s">
        <v>75</v>
      </c>
      <c r="I171" t="s">
        <v>96</v>
      </c>
      <c r="J171" t="s">
        <v>163</v>
      </c>
      <c r="K171" t="s">
        <v>164</v>
      </c>
      <c r="L171" s="2" t="s">
        <v>66</v>
      </c>
      <c r="M171" s="2" t="s">
        <v>66</v>
      </c>
      <c r="N171" s="2">
        <v>28</v>
      </c>
      <c r="O171" s="2">
        <v>0</v>
      </c>
      <c r="P171" s="2">
        <v>0</v>
      </c>
      <c r="Q171" s="2">
        <v>8500</v>
      </c>
      <c r="R171" s="2">
        <v>0</v>
      </c>
      <c r="S171" s="2">
        <v>3750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1086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4932.3900000000003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f t="shared" si="8"/>
        <v>18268.39</v>
      </c>
      <c r="AQ171" s="2">
        <v>0</v>
      </c>
      <c r="AR171" s="2">
        <v>0</v>
      </c>
      <c r="AS171" s="2">
        <v>0</v>
      </c>
      <c r="AT171" s="2">
        <v>0</v>
      </c>
      <c r="AU171" s="2">
        <v>4932.3900000000003</v>
      </c>
      <c r="AV171" s="2">
        <f t="shared" si="9"/>
        <v>1020</v>
      </c>
      <c r="AW171" s="2">
        <v>1500</v>
      </c>
      <c r="AX171" s="2">
        <v>0</v>
      </c>
      <c r="AY171" s="2">
        <v>0</v>
      </c>
      <c r="AZ171" s="2">
        <v>0</v>
      </c>
      <c r="BA171" s="2">
        <v>131</v>
      </c>
      <c r="BB171" s="2">
        <v>0</v>
      </c>
      <c r="BC171" s="2">
        <v>300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f t="shared" si="10"/>
        <v>7883.39</v>
      </c>
      <c r="BK171" s="2">
        <f t="shared" si="11"/>
        <v>10385</v>
      </c>
    </row>
    <row r="172" spans="1:63" x14ac:dyDescent="0.3">
      <c r="A172" s="2" t="s">
        <v>134</v>
      </c>
      <c r="B172" s="1">
        <v>2023</v>
      </c>
      <c r="C172" s="1">
        <v>110073</v>
      </c>
      <c r="D172" t="s">
        <v>153</v>
      </c>
      <c r="E172" s="20">
        <v>44805</v>
      </c>
      <c r="F172" s="24" t="s">
        <v>63</v>
      </c>
      <c r="G172" t="s">
        <v>162</v>
      </c>
      <c r="H172" t="s">
        <v>75</v>
      </c>
      <c r="I172" t="s">
        <v>97</v>
      </c>
      <c r="J172" t="s">
        <v>163</v>
      </c>
      <c r="K172" t="s">
        <v>164</v>
      </c>
      <c r="L172" s="2" t="s">
        <v>66</v>
      </c>
      <c r="M172" s="2" t="s">
        <v>66</v>
      </c>
      <c r="N172" s="2">
        <v>28</v>
      </c>
      <c r="O172" s="2">
        <v>0</v>
      </c>
      <c r="P172" s="2">
        <v>0</v>
      </c>
      <c r="Q172" s="2">
        <v>8500</v>
      </c>
      <c r="R172" s="2">
        <v>0</v>
      </c>
      <c r="S172" s="2">
        <v>850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196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10193.61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673.43</v>
      </c>
      <c r="AO172" s="2">
        <v>0</v>
      </c>
      <c r="AP172" s="2">
        <f t="shared" si="8"/>
        <v>20413.04</v>
      </c>
      <c r="AQ172" s="2">
        <v>0</v>
      </c>
      <c r="AR172" s="2">
        <v>0</v>
      </c>
      <c r="AS172" s="2">
        <v>0</v>
      </c>
      <c r="AT172" s="2">
        <v>0</v>
      </c>
      <c r="AU172" s="2">
        <v>10193.61</v>
      </c>
      <c r="AV172" s="2">
        <f t="shared" si="9"/>
        <v>1020</v>
      </c>
      <c r="AW172" s="2">
        <v>1581</v>
      </c>
      <c r="AX172" s="2">
        <v>0</v>
      </c>
      <c r="AY172" s="2">
        <v>0</v>
      </c>
      <c r="AZ172" s="2">
        <v>0</v>
      </c>
      <c r="BA172" s="2">
        <v>110</v>
      </c>
      <c r="BB172" s="2">
        <v>0</v>
      </c>
      <c r="BC172" s="2">
        <v>300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f t="shared" si="10"/>
        <v>13204.61</v>
      </c>
      <c r="BK172" s="2">
        <f t="shared" si="11"/>
        <v>7208.43</v>
      </c>
    </row>
    <row r="173" spans="1:63" x14ac:dyDescent="0.3">
      <c r="A173" s="2" t="s">
        <v>134</v>
      </c>
      <c r="B173" s="1">
        <v>2023</v>
      </c>
      <c r="C173" s="1">
        <v>110074</v>
      </c>
      <c r="D173" t="s">
        <v>154</v>
      </c>
      <c r="E173" s="20">
        <v>44805</v>
      </c>
      <c r="F173" s="24" t="s">
        <v>63</v>
      </c>
      <c r="G173" t="s">
        <v>162</v>
      </c>
      <c r="H173" t="s">
        <v>126</v>
      </c>
      <c r="I173" t="s">
        <v>127</v>
      </c>
      <c r="J173" t="s">
        <v>163</v>
      </c>
      <c r="K173" t="s">
        <v>164</v>
      </c>
      <c r="L173" s="2" t="s">
        <v>66</v>
      </c>
      <c r="M173" s="2" t="s">
        <v>66</v>
      </c>
      <c r="N173" s="2">
        <v>28</v>
      </c>
      <c r="O173" s="2">
        <v>0</v>
      </c>
      <c r="P173" s="2">
        <v>0</v>
      </c>
      <c r="Q173" s="2">
        <v>17500</v>
      </c>
      <c r="R173" s="2">
        <v>0</v>
      </c>
      <c r="S173" s="2">
        <v>8750</v>
      </c>
      <c r="T173" s="2">
        <v>0</v>
      </c>
      <c r="U173" s="2">
        <v>15577</v>
      </c>
      <c r="V173" s="2">
        <v>0</v>
      </c>
      <c r="W173" s="2">
        <v>850</v>
      </c>
      <c r="X173" s="2">
        <v>0</v>
      </c>
      <c r="Y173" s="2">
        <v>1100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f t="shared" si="8"/>
        <v>43777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f t="shared" si="9"/>
        <v>3969.24</v>
      </c>
      <c r="AW173" s="2">
        <v>2100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300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f t="shared" si="10"/>
        <v>6369.24</v>
      </c>
      <c r="BK173" s="2">
        <f t="shared" si="11"/>
        <v>37407.760000000002</v>
      </c>
    </row>
    <row r="174" spans="1:63" x14ac:dyDescent="0.3">
      <c r="A174" s="2" t="s">
        <v>134</v>
      </c>
      <c r="B174" s="1">
        <v>2023</v>
      </c>
      <c r="C174" s="1">
        <v>110076</v>
      </c>
      <c r="D174" t="s">
        <v>153</v>
      </c>
      <c r="E174" s="20">
        <v>44819</v>
      </c>
      <c r="F174" s="24" t="s">
        <v>63</v>
      </c>
      <c r="G174" t="s">
        <v>162</v>
      </c>
      <c r="H174" t="s">
        <v>98</v>
      </c>
      <c r="I174" t="s">
        <v>125</v>
      </c>
      <c r="J174" t="s">
        <v>163</v>
      </c>
      <c r="K174" t="s">
        <v>164</v>
      </c>
      <c r="L174" s="2" t="s">
        <v>66</v>
      </c>
      <c r="M174" s="2" t="s">
        <v>66</v>
      </c>
      <c r="N174" s="2">
        <v>28</v>
      </c>
      <c r="O174" s="2">
        <v>0</v>
      </c>
      <c r="P174" s="2">
        <v>0</v>
      </c>
      <c r="Q174" s="2">
        <v>11500</v>
      </c>
      <c r="R174" s="2">
        <v>0</v>
      </c>
      <c r="S174" s="2">
        <v>1725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399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11960.65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667.76</v>
      </c>
      <c r="AO174" s="2">
        <v>0</v>
      </c>
      <c r="AP174" s="2">
        <f t="shared" si="8"/>
        <v>26252.41</v>
      </c>
      <c r="AQ174" s="2">
        <v>0</v>
      </c>
      <c r="AR174" s="2">
        <v>0</v>
      </c>
      <c r="AS174" s="2">
        <v>0</v>
      </c>
      <c r="AT174" s="2">
        <v>0</v>
      </c>
      <c r="AU174" s="2">
        <v>11960.65</v>
      </c>
      <c r="AV174" s="2">
        <f t="shared" si="9"/>
        <v>1380</v>
      </c>
      <c r="AW174" s="2">
        <v>1460</v>
      </c>
      <c r="AX174" s="2">
        <v>0</v>
      </c>
      <c r="AY174" s="2">
        <v>0</v>
      </c>
      <c r="AZ174" s="2">
        <v>0</v>
      </c>
      <c r="BA174" s="2">
        <v>108</v>
      </c>
      <c r="BB174" s="2">
        <v>0</v>
      </c>
      <c r="BC174" s="2">
        <v>300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f t="shared" si="10"/>
        <v>15208.65</v>
      </c>
      <c r="BK174" s="2">
        <f t="shared" si="11"/>
        <v>11043.76</v>
      </c>
    </row>
    <row r="175" spans="1:63" x14ac:dyDescent="0.3">
      <c r="A175" s="2" t="s">
        <v>134</v>
      </c>
      <c r="B175" s="1">
        <v>2023</v>
      </c>
      <c r="C175" s="1">
        <v>110077</v>
      </c>
      <c r="D175" t="s">
        <v>154</v>
      </c>
      <c r="E175" s="20">
        <v>44846</v>
      </c>
      <c r="F175" s="24" t="s">
        <v>63</v>
      </c>
      <c r="G175" t="s">
        <v>162</v>
      </c>
      <c r="H175" t="s">
        <v>98</v>
      </c>
      <c r="I175" t="s">
        <v>125</v>
      </c>
      <c r="J175" t="s">
        <v>163</v>
      </c>
      <c r="K175" t="s">
        <v>164</v>
      </c>
      <c r="L175" s="2" t="s">
        <v>66</v>
      </c>
      <c r="M175" s="2" t="s">
        <v>66</v>
      </c>
      <c r="N175" s="2">
        <v>28</v>
      </c>
      <c r="O175" s="2">
        <v>0</v>
      </c>
      <c r="P175" s="2">
        <v>0</v>
      </c>
      <c r="Q175" s="2">
        <v>11500</v>
      </c>
      <c r="R175" s="2">
        <v>0</v>
      </c>
      <c r="S175" s="2">
        <v>1725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399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f t="shared" si="8"/>
        <v>13624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f t="shared" si="9"/>
        <v>1380</v>
      </c>
      <c r="AW175" s="2">
        <v>1380</v>
      </c>
      <c r="AX175" s="2">
        <v>0</v>
      </c>
      <c r="AY175" s="2">
        <v>0</v>
      </c>
      <c r="AZ175" s="2">
        <v>0</v>
      </c>
      <c r="BA175" s="2">
        <v>103</v>
      </c>
      <c r="BB175" s="2">
        <v>0</v>
      </c>
      <c r="BC175" s="2">
        <v>300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f t="shared" si="10"/>
        <v>3163</v>
      </c>
      <c r="BK175" s="2">
        <f t="shared" si="11"/>
        <v>10461</v>
      </c>
    </row>
    <row r="176" spans="1:63" x14ac:dyDescent="0.3">
      <c r="A176" s="2" t="s">
        <v>134</v>
      </c>
      <c r="B176" s="1">
        <v>2023</v>
      </c>
      <c r="C176" s="1">
        <v>110078</v>
      </c>
      <c r="D176" t="s">
        <v>153</v>
      </c>
      <c r="E176" s="20">
        <v>44846</v>
      </c>
      <c r="F176" s="24" t="s">
        <v>63</v>
      </c>
      <c r="G176" t="s">
        <v>162</v>
      </c>
      <c r="H176" t="s">
        <v>98</v>
      </c>
      <c r="I176" t="s">
        <v>125</v>
      </c>
      <c r="J176" t="s">
        <v>163</v>
      </c>
      <c r="K176" t="s">
        <v>164</v>
      </c>
      <c r="L176" s="2" t="s">
        <v>66</v>
      </c>
      <c r="M176" s="2" t="s">
        <v>66</v>
      </c>
      <c r="N176" s="2">
        <v>28</v>
      </c>
      <c r="O176" s="2">
        <v>0</v>
      </c>
      <c r="P176" s="2">
        <v>0</v>
      </c>
      <c r="Q176" s="2">
        <v>11500</v>
      </c>
      <c r="R176" s="2">
        <v>0</v>
      </c>
      <c r="S176" s="2">
        <v>1725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399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11960.65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667.76</v>
      </c>
      <c r="AO176" s="2">
        <v>0</v>
      </c>
      <c r="AP176" s="2">
        <f t="shared" si="8"/>
        <v>26252.41</v>
      </c>
      <c r="AQ176" s="2">
        <v>0</v>
      </c>
      <c r="AR176" s="2">
        <v>0</v>
      </c>
      <c r="AS176" s="2">
        <v>0</v>
      </c>
      <c r="AT176" s="2">
        <v>0</v>
      </c>
      <c r="AU176" s="2">
        <v>11960.65</v>
      </c>
      <c r="AV176" s="2">
        <f t="shared" si="9"/>
        <v>1380</v>
      </c>
      <c r="AW176" s="2">
        <v>1460</v>
      </c>
      <c r="AX176" s="2">
        <v>0</v>
      </c>
      <c r="AY176" s="2">
        <v>0</v>
      </c>
      <c r="AZ176" s="2">
        <v>0</v>
      </c>
      <c r="BA176" s="2">
        <v>108</v>
      </c>
      <c r="BB176" s="2">
        <v>0</v>
      </c>
      <c r="BC176" s="2">
        <v>300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f t="shared" si="10"/>
        <v>15208.65</v>
      </c>
      <c r="BK176" s="2">
        <f t="shared" si="11"/>
        <v>11043.76</v>
      </c>
    </row>
    <row r="177" spans="1:63" x14ac:dyDescent="0.3">
      <c r="A177" s="2" t="s">
        <v>134</v>
      </c>
      <c r="B177" s="1">
        <v>2023</v>
      </c>
      <c r="C177" s="1">
        <v>110079</v>
      </c>
      <c r="D177" t="s">
        <v>153</v>
      </c>
      <c r="E177" s="20">
        <v>44844</v>
      </c>
      <c r="F177" s="24" t="s">
        <v>63</v>
      </c>
      <c r="G177" t="s">
        <v>162</v>
      </c>
      <c r="H177" t="s">
        <v>75</v>
      </c>
      <c r="I177" t="s">
        <v>96</v>
      </c>
      <c r="J177" t="s">
        <v>163</v>
      </c>
      <c r="K177" t="s">
        <v>164</v>
      </c>
      <c r="L177" s="2" t="s">
        <v>66</v>
      </c>
      <c r="M177" s="2" t="s">
        <v>66</v>
      </c>
      <c r="N177" s="2">
        <v>28</v>
      </c>
      <c r="O177" s="2">
        <v>0</v>
      </c>
      <c r="P177" s="2">
        <v>0</v>
      </c>
      <c r="Q177" s="2">
        <v>8500</v>
      </c>
      <c r="R177" s="2">
        <v>0</v>
      </c>
      <c r="S177" s="2">
        <v>3750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1086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10193.61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877.24</v>
      </c>
      <c r="AO177" s="2">
        <v>0</v>
      </c>
      <c r="AP177" s="2">
        <f t="shared" si="8"/>
        <v>24406.850000000002</v>
      </c>
      <c r="AQ177" s="2">
        <v>0</v>
      </c>
      <c r="AR177" s="2">
        <v>0</v>
      </c>
      <c r="AS177" s="2">
        <v>0</v>
      </c>
      <c r="AT177" s="2">
        <v>0</v>
      </c>
      <c r="AU177" s="2">
        <v>10193.61</v>
      </c>
      <c r="AV177" s="2">
        <f t="shared" si="9"/>
        <v>1020</v>
      </c>
      <c r="AW177" s="2">
        <v>1605</v>
      </c>
      <c r="AX177" s="2">
        <v>0</v>
      </c>
      <c r="AY177" s="2">
        <v>0</v>
      </c>
      <c r="AZ177" s="2">
        <v>0</v>
      </c>
      <c r="BA177" s="2">
        <v>137</v>
      </c>
      <c r="BB177" s="2">
        <v>0</v>
      </c>
      <c r="BC177" s="2">
        <v>300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f t="shared" si="10"/>
        <v>13255.61</v>
      </c>
      <c r="BK177" s="2">
        <f t="shared" si="11"/>
        <v>11151.240000000002</v>
      </c>
    </row>
    <row r="178" spans="1:63" x14ac:dyDescent="0.3">
      <c r="A178" s="2" t="s">
        <v>134</v>
      </c>
      <c r="B178" s="1">
        <v>2023</v>
      </c>
      <c r="C178" s="1">
        <v>110080</v>
      </c>
      <c r="D178" t="s">
        <v>153</v>
      </c>
      <c r="E178" s="20">
        <v>44854</v>
      </c>
      <c r="F178" s="24" t="s">
        <v>63</v>
      </c>
      <c r="G178" t="s">
        <v>162</v>
      </c>
      <c r="H178" t="s">
        <v>98</v>
      </c>
      <c r="I178" t="s">
        <v>103</v>
      </c>
      <c r="J178" t="s">
        <v>163</v>
      </c>
      <c r="K178" t="s">
        <v>164</v>
      </c>
      <c r="L178" s="2" t="s">
        <v>66</v>
      </c>
      <c r="M178" s="2" t="s">
        <v>66</v>
      </c>
      <c r="N178" s="2">
        <v>28</v>
      </c>
      <c r="O178" s="2">
        <v>0.5</v>
      </c>
      <c r="P178" s="2">
        <v>0</v>
      </c>
      <c r="Q178" s="2">
        <v>13500</v>
      </c>
      <c r="R178" s="2">
        <v>218</v>
      </c>
      <c r="S178" s="2">
        <v>4050</v>
      </c>
      <c r="T178" s="2">
        <v>65</v>
      </c>
      <c r="U178" s="2">
        <v>0</v>
      </c>
      <c r="V178" s="2">
        <v>0</v>
      </c>
      <c r="W178" s="2">
        <v>0</v>
      </c>
      <c r="X178" s="2">
        <v>0</v>
      </c>
      <c r="Y178" s="2">
        <v>1560</v>
      </c>
      <c r="Z178" s="2">
        <v>25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17651.61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f t="shared" si="8"/>
        <v>37069.61</v>
      </c>
      <c r="AQ178" s="2">
        <v>0</v>
      </c>
      <c r="AR178" s="2">
        <v>0</v>
      </c>
      <c r="AS178" s="2">
        <v>0</v>
      </c>
      <c r="AT178" s="2">
        <v>0</v>
      </c>
      <c r="AU178" s="2">
        <v>17651.61</v>
      </c>
      <c r="AV178" s="2">
        <f t="shared" si="9"/>
        <v>1620</v>
      </c>
      <c r="AW178" s="2">
        <v>1620</v>
      </c>
      <c r="AX178" s="2">
        <v>26</v>
      </c>
      <c r="AY178" s="2">
        <v>0</v>
      </c>
      <c r="AZ178" s="2">
        <v>0</v>
      </c>
      <c r="BA178" s="2">
        <v>146</v>
      </c>
      <c r="BB178" s="2">
        <v>0</v>
      </c>
      <c r="BC178" s="2">
        <v>300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f t="shared" si="10"/>
        <v>21363.61</v>
      </c>
      <c r="BK178" s="2">
        <f t="shared" si="11"/>
        <v>15706</v>
      </c>
    </row>
    <row r="179" spans="1:63" x14ac:dyDescent="0.3">
      <c r="A179" s="2" t="s">
        <v>134</v>
      </c>
      <c r="B179" s="1">
        <v>2023</v>
      </c>
      <c r="C179" s="1">
        <v>110081</v>
      </c>
      <c r="D179" t="s">
        <v>154</v>
      </c>
      <c r="E179" s="20">
        <v>44872</v>
      </c>
      <c r="F179" s="24" t="s">
        <v>63</v>
      </c>
      <c r="G179" t="s">
        <v>162</v>
      </c>
      <c r="H179" t="s">
        <v>108</v>
      </c>
      <c r="I179" t="s">
        <v>129</v>
      </c>
      <c r="J179" t="s">
        <v>163</v>
      </c>
      <c r="K179" t="s">
        <v>164</v>
      </c>
      <c r="L179" s="2" t="s">
        <v>66</v>
      </c>
      <c r="M179" s="2" t="s">
        <v>66</v>
      </c>
      <c r="N179" s="2">
        <v>28</v>
      </c>
      <c r="O179" s="2">
        <v>0</v>
      </c>
      <c r="P179" s="2">
        <v>0</v>
      </c>
      <c r="Q179" s="2">
        <v>13200</v>
      </c>
      <c r="R179" s="2">
        <v>0</v>
      </c>
      <c r="S179" s="2">
        <v>6600</v>
      </c>
      <c r="T179" s="2">
        <v>0</v>
      </c>
      <c r="U179" s="2">
        <v>4915</v>
      </c>
      <c r="V179" s="2">
        <v>0</v>
      </c>
      <c r="W179" s="2">
        <v>850</v>
      </c>
      <c r="X179" s="2">
        <v>0</v>
      </c>
      <c r="Y179" s="2">
        <v>1100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8970.49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1388.81</v>
      </c>
      <c r="AO179" s="2">
        <v>0</v>
      </c>
      <c r="AP179" s="2">
        <f t="shared" si="8"/>
        <v>37024.299999999996</v>
      </c>
      <c r="AQ179" s="2">
        <v>0</v>
      </c>
      <c r="AR179" s="2">
        <v>0</v>
      </c>
      <c r="AS179" s="2">
        <v>0</v>
      </c>
      <c r="AT179" s="2">
        <v>0</v>
      </c>
      <c r="AU179" s="2">
        <v>8970.49</v>
      </c>
      <c r="AV179" s="2">
        <f t="shared" si="9"/>
        <v>2173.7999999999997</v>
      </c>
      <c r="AW179" s="2">
        <v>1800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300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f t="shared" si="10"/>
        <v>13244.289999999999</v>
      </c>
      <c r="BK179" s="2">
        <f t="shared" si="11"/>
        <v>23780.009999999995</v>
      </c>
    </row>
    <row r="180" spans="1:63" x14ac:dyDescent="0.3">
      <c r="A180" s="2" t="s">
        <v>134</v>
      </c>
      <c r="B180" s="1">
        <v>2023</v>
      </c>
      <c r="C180" s="1">
        <v>110082</v>
      </c>
      <c r="D180" t="s">
        <v>153</v>
      </c>
      <c r="E180" s="20">
        <v>44872</v>
      </c>
      <c r="F180" s="24" t="s">
        <v>63</v>
      </c>
      <c r="G180" t="s">
        <v>162</v>
      </c>
      <c r="H180" t="s">
        <v>98</v>
      </c>
      <c r="I180" t="s">
        <v>125</v>
      </c>
      <c r="J180" t="s">
        <v>163</v>
      </c>
      <c r="K180" t="s">
        <v>164</v>
      </c>
      <c r="L180" s="2" t="s">
        <v>66</v>
      </c>
      <c r="M180" s="2" t="s">
        <v>66</v>
      </c>
      <c r="N180" s="2">
        <v>28</v>
      </c>
      <c r="O180" s="2">
        <v>0</v>
      </c>
      <c r="P180" s="2">
        <v>0</v>
      </c>
      <c r="Q180" s="2">
        <v>11500</v>
      </c>
      <c r="R180" s="2">
        <v>0</v>
      </c>
      <c r="S180" s="2">
        <v>1725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399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11960.65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f t="shared" si="8"/>
        <v>25584.65</v>
      </c>
      <c r="AQ180" s="2">
        <v>0</v>
      </c>
      <c r="AR180" s="2">
        <v>0</v>
      </c>
      <c r="AS180" s="2">
        <v>0</v>
      </c>
      <c r="AT180" s="2">
        <v>0</v>
      </c>
      <c r="AU180" s="2">
        <v>11960.65</v>
      </c>
      <c r="AV180" s="2">
        <f t="shared" si="9"/>
        <v>1380</v>
      </c>
      <c r="AW180" s="2">
        <v>1380</v>
      </c>
      <c r="AX180" s="2">
        <v>0</v>
      </c>
      <c r="AY180" s="2">
        <v>0</v>
      </c>
      <c r="AZ180" s="2">
        <v>0</v>
      </c>
      <c r="BA180" s="2">
        <v>103</v>
      </c>
      <c r="BB180" s="2">
        <v>0</v>
      </c>
      <c r="BC180" s="2">
        <v>300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f t="shared" si="10"/>
        <v>15123.65</v>
      </c>
      <c r="BK180" s="2">
        <f t="shared" si="11"/>
        <v>10461.000000000002</v>
      </c>
    </row>
    <row r="181" spans="1:63" x14ac:dyDescent="0.3">
      <c r="A181" s="2" t="s">
        <v>134</v>
      </c>
      <c r="B181" s="1">
        <v>2023</v>
      </c>
      <c r="C181" s="1">
        <v>110083</v>
      </c>
      <c r="D181" t="s">
        <v>153</v>
      </c>
      <c r="E181" s="20">
        <v>44872</v>
      </c>
      <c r="F181" s="24" t="s">
        <v>63</v>
      </c>
      <c r="G181" t="s">
        <v>162</v>
      </c>
      <c r="H181" t="s">
        <v>98</v>
      </c>
      <c r="I181" t="s">
        <v>125</v>
      </c>
      <c r="J181" t="s">
        <v>163</v>
      </c>
      <c r="K181" t="s">
        <v>164</v>
      </c>
      <c r="L181" s="2" t="s">
        <v>66</v>
      </c>
      <c r="M181" s="2" t="s">
        <v>66</v>
      </c>
      <c r="N181" s="2">
        <v>19</v>
      </c>
      <c r="O181" s="2">
        <v>0</v>
      </c>
      <c r="P181" s="2">
        <v>9</v>
      </c>
      <c r="Q181" s="2">
        <v>7804</v>
      </c>
      <c r="R181" s="2">
        <v>0</v>
      </c>
      <c r="S181" s="2">
        <v>1171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271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11960.65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667.76</v>
      </c>
      <c r="AO181" s="2">
        <v>0</v>
      </c>
      <c r="AP181" s="2">
        <f t="shared" si="8"/>
        <v>21874.41</v>
      </c>
      <c r="AQ181" s="2">
        <v>0</v>
      </c>
      <c r="AR181" s="2">
        <v>0</v>
      </c>
      <c r="AS181" s="2">
        <v>0</v>
      </c>
      <c r="AT181" s="2">
        <v>0</v>
      </c>
      <c r="AU181" s="2">
        <v>11960.65</v>
      </c>
      <c r="AV181" s="2">
        <f t="shared" si="9"/>
        <v>936.48</v>
      </c>
      <c r="AW181" s="2">
        <v>1017</v>
      </c>
      <c r="AX181" s="2">
        <v>0</v>
      </c>
      <c r="AY181" s="2">
        <v>0</v>
      </c>
      <c r="AZ181" s="2">
        <v>0</v>
      </c>
      <c r="BA181" s="2">
        <v>75</v>
      </c>
      <c r="BB181" s="2">
        <v>0</v>
      </c>
      <c r="BC181" s="2">
        <v>300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f t="shared" si="10"/>
        <v>14289.13</v>
      </c>
      <c r="BK181" s="2">
        <f t="shared" si="11"/>
        <v>7585.2800000000007</v>
      </c>
    </row>
    <row r="182" spans="1:63" x14ac:dyDescent="0.3">
      <c r="A182" s="2" t="s">
        <v>134</v>
      </c>
      <c r="B182" s="1">
        <v>2023</v>
      </c>
      <c r="C182" s="1">
        <v>110085</v>
      </c>
      <c r="D182" t="s">
        <v>153</v>
      </c>
      <c r="E182" s="20">
        <v>44866</v>
      </c>
      <c r="F182" s="24" t="s">
        <v>63</v>
      </c>
      <c r="G182" t="s">
        <v>162</v>
      </c>
      <c r="H182" t="s">
        <v>81</v>
      </c>
      <c r="I182" t="s">
        <v>83</v>
      </c>
      <c r="J182" t="s">
        <v>163</v>
      </c>
      <c r="K182" t="s">
        <v>164</v>
      </c>
      <c r="L182" s="2" t="s">
        <v>66</v>
      </c>
      <c r="M182" s="2" t="s">
        <v>66</v>
      </c>
      <c r="N182" s="2">
        <v>28</v>
      </c>
      <c r="O182" s="2">
        <v>0</v>
      </c>
      <c r="P182" s="2">
        <v>0</v>
      </c>
      <c r="Q182" s="2">
        <v>11500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1156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10193.61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657.71</v>
      </c>
      <c r="AO182" s="2">
        <v>0</v>
      </c>
      <c r="AP182" s="2">
        <f t="shared" si="8"/>
        <v>23507.32</v>
      </c>
      <c r="AQ182" s="2">
        <v>0</v>
      </c>
      <c r="AR182" s="2">
        <v>0</v>
      </c>
      <c r="AS182" s="2">
        <v>0</v>
      </c>
      <c r="AT182" s="2">
        <v>0</v>
      </c>
      <c r="AU182" s="2">
        <v>10193.61</v>
      </c>
      <c r="AV182" s="2">
        <f t="shared" si="9"/>
        <v>1380</v>
      </c>
      <c r="AW182" s="2">
        <v>1459</v>
      </c>
      <c r="AX182" s="2">
        <v>0</v>
      </c>
      <c r="AY182" s="2">
        <v>0</v>
      </c>
      <c r="AZ182" s="2">
        <v>0</v>
      </c>
      <c r="BA182" s="2">
        <v>100</v>
      </c>
      <c r="BB182" s="2">
        <v>0</v>
      </c>
      <c r="BC182" s="2">
        <v>300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f t="shared" si="10"/>
        <v>13432.61</v>
      </c>
      <c r="BK182" s="2">
        <f t="shared" si="11"/>
        <v>10074.709999999999</v>
      </c>
    </row>
    <row r="183" spans="1:63" x14ac:dyDescent="0.3">
      <c r="A183" s="2" t="s">
        <v>134</v>
      </c>
      <c r="B183" s="1">
        <v>2023</v>
      </c>
      <c r="C183" s="1">
        <v>110086</v>
      </c>
      <c r="D183" t="s">
        <v>153</v>
      </c>
      <c r="E183" s="20">
        <v>44886</v>
      </c>
      <c r="F183" s="24" t="s">
        <v>63</v>
      </c>
      <c r="G183" t="s">
        <v>162</v>
      </c>
      <c r="H183" t="s">
        <v>98</v>
      </c>
      <c r="I183" t="s">
        <v>125</v>
      </c>
      <c r="J183" t="s">
        <v>163</v>
      </c>
      <c r="K183" t="s">
        <v>164</v>
      </c>
      <c r="L183" s="2" t="s">
        <v>66</v>
      </c>
      <c r="M183" s="2" t="s">
        <v>66</v>
      </c>
      <c r="N183" s="2">
        <v>28</v>
      </c>
      <c r="O183" s="2">
        <v>0</v>
      </c>
      <c r="P183" s="2">
        <v>0</v>
      </c>
      <c r="Q183" s="2">
        <v>11500</v>
      </c>
      <c r="R183" s="2">
        <v>0</v>
      </c>
      <c r="S183" s="2">
        <v>2300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1200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11960.65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771.43</v>
      </c>
      <c r="AO183" s="2">
        <v>0</v>
      </c>
      <c r="AP183" s="2">
        <f t="shared" si="8"/>
        <v>27732.080000000002</v>
      </c>
      <c r="AQ183" s="2">
        <v>0</v>
      </c>
      <c r="AR183" s="2">
        <v>0</v>
      </c>
      <c r="AS183" s="2">
        <v>0</v>
      </c>
      <c r="AT183" s="2">
        <v>0</v>
      </c>
      <c r="AU183" s="2">
        <v>11960.65</v>
      </c>
      <c r="AV183" s="2">
        <f t="shared" si="9"/>
        <v>1380</v>
      </c>
      <c r="AW183" s="2">
        <v>1473</v>
      </c>
      <c r="AX183" s="2">
        <v>0</v>
      </c>
      <c r="AY183" s="2">
        <v>0</v>
      </c>
      <c r="AZ183" s="2">
        <v>0</v>
      </c>
      <c r="BA183" s="2">
        <v>119</v>
      </c>
      <c r="BB183" s="2">
        <v>0</v>
      </c>
      <c r="BC183" s="2">
        <v>300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f t="shared" si="10"/>
        <v>15232.65</v>
      </c>
      <c r="BK183" s="2">
        <f t="shared" si="11"/>
        <v>12499.430000000002</v>
      </c>
    </row>
    <row r="184" spans="1:63" x14ac:dyDescent="0.3">
      <c r="A184" s="2" t="s">
        <v>134</v>
      </c>
      <c r="B184" s="1">
        <v>2023</v>
      </c>
      <c r="C184" s="1">
        <v>110087</v>
      </c>
      <c r="D184" t="s">
        <v>153</v>
      </c>
      <c r="E184" s="20">
        <v>44886</v>
      </c>
      <c r="F184" s="24" t="s">
        <v>63</v>
      </c>
      <c r="G184" t="s">
        <v>162</v>
      </c>
      <c r="H184" t="s">
        <v>81</v>
      </c>
      <c r="I184" t="s">
        <v>83</v>
      </c>
      <c r="J184" t="s">
        <v>163</v>
      </c>
      <c r="K184" t="s">
        <v>164</v>
      </c>
      <c r="L184" s="2" t="s">
        <v>66</v>
      </c>
      <c r="M184" s="2" t="s">
        <v>66</v>
      </c>
      <c r="N184" s="2">
        <v>28</v>
      </c>
      <c r="O184" s="2">
        <v>0</v>
      </c>
      <c r="P184" s="2">
        <v>0</v>
      </c>
      <c r="Q184" s="2">
        <v>11500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1156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10193.61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657.71</v>
      </c>
      <c r="AO184" s="2">
        <v>0</v>
      </c>
      <c r="AP184" s="2">
        <f t="shared" si="8"/>
        <v>23507.32</v>
      </c>
      <c r="AQ184" s="2">
        <v>0</v>
      </c>
      <c r="AR184" s="2">
        <v>0</v>
      </c>
      <c r="AS184" s="2">
        <v>0</v>
      </c>
      <c r="AT184" s="2">
        <v>0</v>
      </c>
      <c r="AU184" s="2">
        <v>10193.61</v>
      </c>
      <c r="AV184" s="2">
        <f t="shared" si="9"/>
        <v>1380</v>
      </c>
      <c r="AW184" s="2">
        <v>1459</v>
      </c>
      <c r="AX184" s="2">
        <v>0</v>
      </c>
      <c r="AY184" s="2">
        <v>0</v>
      </c>
      <c r="AZ184" s="2">
        <v>0</v>
      </c>
      <c r="BA184" s="2">
        <v>100</v>
      </c>
      <c r="BB184" s="2">
        <v>0</v>
      </c>
      <c r="BC184" s="2">
        <v>300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f t="shared" si="10"/>
        <v>13432.61</v>
      </c>
      <c r="BK184" s="2">
        <f t="shared" si="11"/>
        <v>10074.709999999999</v>
      </c>
    </row>
    <row r="185" spans="1:63" x14ac:dyDescent="0.3">
      <c r="A185" s="2" t="s">
        <v>134</v>
      </c>
      <c r="B185" s="1">
        <v>2023</v>
      </c>
      <c r="C185" s="1">
        <v>110088</v>
      </c>
      <c r="D185" t="s">
        <v>153</v>
      </c>
      <c r="E185" s="20">
        <v>44887</v>
      </c>
      <c r="F185" s="24" t="s">
        <v>63</v>
      </c>
      <c r="G185" t="s">
        <v>162</v>
      </c>
      <c r="H185" t="s">
        <v>75</v>
      </c>
      <c r="I185" t="s">
        <v>96</v>
      </c>
      <c r="J185" t="s">
        <v>163</v>
      </c>
      <c r="K185" t="s">
        <v>164</v>
      </c>
      <c r="L185" s="2" t="s">
        <v>66</v>
      </c>
      <c r="M185" s="2" t="s">
        <v>66</v>
      </c>
      <c r="N185" s="2">
        <v>28</v>
      </c>
      <c r="O185" s="2">
        <v>0</v>
      </c>
      <c r="P185" s="2">
        <v>0</v>
      </c>
      <c r="Q185" s="2">
        <v>8500</v>
      </c>
      <c r="R185" s="2">
        <v>0</v>
      </c>
      <c r="S185" s="2">
        <v>3750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1086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10193.61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877.24</v>
      </c>
      <c r="AO185" s="2">
        <v>0</v>
      </c>
      <c r="AP185" s="2">
        <f t="shared" si="8"/>
        <v>24406.850000000002</v>
      </c>
      <c r="AQ185" s="2">
        <v>0</v>
      </c>
      <c r="AR185" s="2">
        <v>0</v>
      </c>
      <c r="AS185" s="2">
        <v>0</v>
      </c>
      <c r="AT185" s="2">
        <v>0</v>
      </c>
      <c r="AU185" s="2">
        <v>10193.61</v>
      </c>
      <c r="AV185" s="2">
        <f t="shared" si="9"/>
        <v>1020</v>
      </c>
      <c r="AW185" s="2">
        <v>1605</v>
      </c>
      <c r="AX185" s="2">
        <v>0</v>
      </c>
      <c r="AY185" s="2">
        <v>0</v>
      </c>
      <c r="AZ185" s="2">
        <v>0</v>
      </c>
      <c r="BA185" s="2">
        <v>137</v>
      </c>
      <c r="BB185" s="2">
        <v>0</v>
      </c>
      <c r="BC185" s="2">
        <v>300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f t="shared" si="10"/>
        <v>13255.61</v>
      </c>
      <c r="BK185" s="2">
        <f t="shared" si="11"/>
        <v>11151.240000000002</v>
      </c>
    </row>
    <row r="186" spans="1:63" x14ac:dyDescent="0.3">
      <c r="A186" s="2" t="s">
        <v>134</v>
      </c>
      <c r="B186" s="1">
        <v>2023</v>
      </c>
      <c r="C186" s="1">
        <v>110089</v>
      </c>
      <c r="D186" t="s">
        <v>153</v>
      </c>
      <c r="E186" s="20">
        <v>44837</v>
      </c>
      <c r="F186" s="24" t="s">
        <v>63</v>
      </c>
      <c r="G186" t="s">
        <v>162</v>
      </c>
      <c r="H186" t="s">
        <v>75</v>
      </c>
      <c r="I186" t="s">
        <v>97</v>
      </c>
      <c r="J186" t="s">
        <v>163</v>
      </c>
      <c r="K186" t="s">
        <v>164</v>
      </c>
      <c r="L186" s="2" t="s">
        <v>66</v>
      </c>
      <c r="M186" s="2" t="s">
        <v>66</v>
      </c>
      <c r="N186" s="2">
        <v>28</v>
      </c>
      <c r="O186" s="2">
        <v>1</v>
      </c>
      <c r="P186" s="2">
        <v>0</v>
      </c>
      <c r="Q186" s="2">
        <v>8500</v>
      </c>
      <c r="R186" s="2">
        <v>403</v>
      </c>
      <c r="S186" s="2">
        <v>850</v>
      </c>
      <c r="T186" s="2">
        <v>40</v>
      </c>
      <c r="U186" s="2">
        <v>0</v>
      </c>
      <c r="V186" s="2">
        <v>0</v>
      </c>
      <c r="W186" s="2">
        <v>0</v>
      </c>
      <c r="X186" s="2">
        <v>0</v>
      </c>
      <c r="Y186" s="2">
        <v>196</v>
      </c>
      <c r="Z186" s="2">
        <v>6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10193.61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673.43</v>
      </c>
      <c r="AO186" s="2">
        <v>0</v>
      </c>
      <c r="AP186" s="2">
        <f t="shared" si="8"/>
        <v>20862.04</v>
      </c>
      <c r="AQ186" s="2">
        <v>0</v>
      </c>
      <c r="AR186" s="2">
        <v>0</v>
      </c>
      <c r="AS186" s="2">
        <v>0</v>
      </c>
      <c r="AT186" s="2">
        <v>0</v>
      </c>
      <c r="AU186" s="2">
        <v>10193.61</v>
      </c>
      <c r="AV186" s="2">
        <f t="shared" si="9"/>
        <v>1020</v>
      </c>
      <c r="AW186" s="2">
        <v>1581</v>
      </c>
      <c r="AX186" s="2">
        <v>48</v>
      </c>
      <c r="AY186" s="2">
        <v>0</v>
      </c>
      <c r="AZ186" s="2">
        <v>0</v>
      </c>
      <c r="BA186" s="2">
        <v>114</v>
      </c>
      <c r="BB186" s="2">
        <v>0</v>
      </c>
      <c r="BC186" s="2">
        <v>300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f t="shared" si="10"/>
        <v>13256.61</v>
      </c>
      <c r="BK186" s="2">
        <f t="shared" si="11"/>
        <v>7605.43</v>
      </c>
    </row>
    <row r="187" spans="1:63" x14ac:dyDescent="0.3">
      <c r="A187" s="2" t="s">
        <v>134</v>
      </c>
      <c r="B187" s="1">
        <v>2023</v>
      </c>
      <c r="C187" s="1">
        <v>110090</v>
      </c>
      <c r="D187" t="s">
        <v>153</v>
      </c>
      <c r="E187" s="20">
        <v>44900</v>
      </c>
      <c r="F187" s="24" t="s">
        <v>63</v>
      </c>
      <c r="G187" t="s">
        <v>162</v>
      </c>
      <c r="H187" t="s">
        <v>75</v>
      </c>
      <c r="I187" t="s">
        <v>88</v>
      </c>
      <c r="J187" t="s">
        <v>163</v>
      </c>
      <c r="K187" t="s">
        <v>164</v>
      </c>
      <c r="L187" s="2" t="s">
        <v>66</v>
      </c>
      <c r="M187" s="2" t="s">
        <v>66</v>
      </c>
      <c r="N187" s="2">
        <v>28</v>
      </c>
      <c r="O187" s="2">
        <v>0</v>
      </c>
      <c r="P187" s="2">
        <v>0</v>
      </c>
      <c r="Q187" s="2">
        <v>13500</v>
      </c>
      <c r="R187" s="2">
        <v>0</v>
      </c>
      <c r="S187" s="2">
        <v>6750</v>
      </c>
      <c r="T187" s="2">
        <v>0</v>
      </c>
      <c r="U187" s="2">
        <v>2451</v>
      </c>
      <c r="V187" s="2">
        <v>0</v>
      </c>
      <c r="W187" s="2">
        <v>850</v>
      </c>
      <c r="X187" s="2">
        <v>0</v>
      </c>
      <c r="Y187" s="2">
        <v>1100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8494.67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f t="shared" si="8"/>
        <v>33145.67</v>
      </c>
      <c r="AQ187" s="2">
        <v>0</v>
      </c>
      <c r="AR187" s="2">
        <v>0</v>
      </c>
      <c r="AS187" s="2">
        <v>0</v>
      </c>
      <c r="AT187" s="2">
        <v>0</v>
      </c>
      <c r="AU187" s="2">
        <v>8494.67</v>
      </c>
      <c r="AV187" s="2">
        <f t="shared" si="9"/>
        <v>1914.12</v>
      </c>
      <c r="AW187" s="2">
        <v>1800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300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f t="shared" si="10"/>
        <v>12508.79</v>
      </c>
      <c r="BK187" s="2">
        <f t="shared" si="11"/>
        <v>20636.879999999997</v>
      </c>
    </row>
    <row r="188" spans="1:63" x14ac:dyDescent="0.3">
      <c r="A188" s="2" t="s">
        <v>134</v>
      </c>
      <c r="B188" s="1">
        <v>2023</v>
      </c>
      <c r="C188" s="1">
        <v>110091</v>
      </c>
      <c r="D188" t="s">
        <v>153</v>
      </c>
      <c r="E188" s="20">
        <v>44900</v>
      </c>
      <c r="F188" s="24" t="s">
        <v>63</v>
      </c>
      <c r="G188" t="s">
        <v>162</v>
      </c>
      <c r="H188" t="s">
        <v>67</v>
      </c>
      <c r="I188" t="s">
        <v>130</v>
      </c>
      <c r="J188" t="s">
        <v>163</v>
      </c>
      <c r="K188" t="s">
        <v>164</v>
      </c>
      <c r="L188" s="2" t="s">
        <v>66</v>
      </c>
      <c r="M188" s="2" t="s">
        <v>66</v>
      </c>
      <c r="N188" s="2">
        <v>28</v>
      </c>
      <c r="O188" s="2">
        <v>0</v>
      </c>
      <c r="P188" s="2">
        <v>0</v>
      </c>
      <c r="Q188" s="2">
        <v>99167</v>
      </c>
      <c r="R188" s="2">
        <v>0</v>
      </c>
      <c r="S188" s="2">
        <v>49583</v>
      </c>
      <c r="T188" s="2">
        <v>0</v>
      </c>
      <c r="U188" s="2">
        <v>101571</v>
      </c>
      <c r="V188" s="2">
        <v>0</v>
      </c>
      <c r="W188" s="2">
        <v>850</v>
      </c>
      <c r="X188" s="2">
        <v>0</v>
      </c>
      <c r="Y188" s="2">
        <v>1100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f t="shared" si="8"/>
        <v>252271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f t="shared" si="9"/>
        <v>24088.559999999998</v>
      </c>
      <c r="AW188" s="2">
        <v>11900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300</v>
      </c>
      <c r="BD188" s="2">
        <v>0</v>
      </c>
      <c r="BE188" s="2">
        <v>0</v>
      </c>
      <c r="BF188" s="2">
        <v>0</v>
      </c>
      <c r="BG188" s="2">
        <v>18001</v>
      </c>
      <c r="BH188" s="2">
        <v>0</v>
      </c>
      <c r="BI188" s="2">
        <v>720</v>
      </c>
      <c r="BJ188" s="2">
        <f t="shared" si="10"/>
        <v>55009.56</v>
      </c>
      <c r="BK188" s="2">
        <f t="shared" si="11"/>
        <v>197261.44</v>
      </c>
    </row>
    <row r="189" spans="1:63" x14ac:dyDescent="0.3">
      <c r="A189" s="2" t="s">
        <v>134</v>
      </c>
      <c r="B189" s="1">
        <v>2023</v>
      </c>
      <c r="C189" s="1">
        <v>110092</v>
      </c>
      <c r="D189" t="s">
        <v>154</v>
      </c>
      <c r="E189" s="20">
        <v>44903</v>
      </c>
      <c r="F189" s="24" t="s">
        <v>63</v>
      </c>
      <c r="G189" t="s">
        <v>162</v>
      </c>
      <c r="H189" t="s">
        <v>131</v>
      </c>
      <c r="I189" t="s">
        <v>132</v>
      </c>
      <c r="J189" t="s">
        <v>163</v>
      </c>
      <c r="K189" t="s">
        <v>164</v>
      </c>
      <c r="L189" s="2" t="s">
        <v>66</v>
      </c>
      <c r="M189" s="2" t="s">
        <v>66</v>
      </c>
      <c r="N189" s="2">
        <v>28</v>
      </c>
      <c r="O189" s="2">
        <v>0</v>
      </c>
      <c r="P189" s="2">
        <v>0</v>
      </c>
      <c r="Q189" s="2">
        <v>30625</v>
      </c>
      <c r="R189" s="2">
        <v>0</v>
      </c>
      <c r="S189" s="2">
        <v>15313</v>
      </c>
      <c r="T189" s="2">
        <v>0</v>
      </c>
      <c r="U189" s="2">
        <v>29398</v>
      </c>
      <c r="V189" s="2">
        <v>0</v>
      </c>
      <c r="W189" s="2">
        <v>850</v>
      </c>
      <c r="X189" s="2">
        <v>0</v>
      </c>
      <c r="Y189" s="2">
        <v>1100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f t="shared" si="8"/>
        <v>77286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f t="shared" si="9"/>
        <v>7202.7599999999993</v>
      </c>
      <c r="AW189" s="2">
        <v>3675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300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f t="shared" si="10"/>
        <v>11177.759999999998</v>
      </c>
      <c r="BK189" s="2">
        <f t="shared" si="11"/>
        <v>66108.240000000005</v>
      </c>
    </row>
    <row r="190" spans="1:63" x14ac:dyDescent="0.3">
      <c r="A190" s="2" t="s">
        <v>134</v>
      </c>
      <c r="B190" s="1">
        <v>2023</v>
      </c>
      <c r="C190" s="1">
        <v>110093</v>
      </c>
      <c r="D190" t="s">
        <v>154</v>
      </c>
      <c r="E190" s="20">
        <v>44909</v>
      </c>
      <c r="F190" s="24" t="s">
        <v>63</v>
      </c>
      <c r="G190" t="s">
        <v>162</v>
      </c>
      <c r="H190" t="s">
        <v>108</v>
      </c>
      <c r="I190" t="s">
        <v>129</v>
      </c>
      <c r="J190" t="s">
        <v>163</v>
      </c>
      <c r="K190" t="s">
        <v>164</v>
      </c>
      <c r="L190" s="2" t="s">
        <v>66</v>
      </c>
      <c r="M190" s="2" t="s">
        <v>66</v>
      </c>
      <c r="N190" s="2">
        <v>28</v>
      </c>
      <c r="O190" s="2">
        <v>0</v>
      </c>
      <c r="P190" s="2">
        <v>0</v>
      </c>
      <c r="Q190" s="2">
        <v>13200</v>
      </c>
      <c r="R190" s="2">
        <v>0</v>
      </c>
      <c r="S190" s="2">
        <v>6600</v>
      </c>
      <c r="T190" s="2">
        <v>0</v>
      </c>
      <c r="U190" s="2">
        <v>6915</v>
      </c>
      <c r="V190" s="2">
        <v>0</v>
      </c>
      <c r="W190" s="2">
        <v>850</v>
      </c>
      <c r="X190" s="2">
        <v>0</v>
      </c>
      <c r="Y190" s="2">
        <v>1100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8970.49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f t="shared" si="8"/>
        <v>37635.49</v>
      </c>
      <c r="AQ190" s="2">
        <v>0</v>
      </c>
      <c r="AR190" s="2">
        <v>0</v>
      </c>
      <c r="AS190" s="2">
        <v>0</v>
      </c>
      <c r="AT190" s="2">
        <v>0</v>
      </c>
      <c r="AU190" s="2">
        <v>8970.49</v>
      </c>
      <c r="AV190" s="2">
        <f t="shared" si="9"/>
        <v>2413.7999999999997</v>
      </c>
      <c r="AW190" s="2">
        <v>1800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300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f t="shared" si="10"/>
        <v>13484.289999999999</v>
      </c>
      <c r="BK190" s="2">
        <f t="shared" si="11"/>
        <v>24151.199999999997</v>
      </c>
    </row>
    <row r="191" spans="1:63" x14ac:dyDescent="0.3">
      <c r="A191" s="2" t="s">
        <v>134</v>
      </c>
      <c r="B191" s="1">
        <v>2023</v>
      </c>
      <c r="C191" s="1">
        <v>110094</v>
      </c>
      <c r="D191" t="s">
        <v>153</v>
      </c>
      <c r="E191" s="20">
        <v>44909</v>
      </c>
      <c r="F191" s="24" t="s">
        <v>63</v>
      </c>
      <c r="G191" t="s">
        <v>162</v>
      </c>
      <c r="H191" t="s">
        <v>108</v>
      </c>
      <c r="I191" t="s">
        <v>129</v>
      </c>
      <c r="J191" t="s">
        <v>163</v>
      </c>
      <c r="K191" t="s">
        <v>164</v>
      </c>
      <c r="L191" s="2" t="s">
        <v>66</v>
      </c>
      <c r="M191" s="2" t="s">
        <v>66</v>
      </c>
      <c r="N191" s="2">
        <v>28</v>
      </c>
      <c r="O191" s="2">
        <v>0</v>
      </c>
      <c r="P191" s="2">
        <v>0</v>
      </c>
      <c r="Q191" s="2">
        <v>13200</v>
      </c>
      <c r="R191" s="2">
        <v>0</v>
      </c>
      <c r="S191" s="2">
        <v>6600</v>
      </c>
      <c r="T191" s="2">
        <v>0</v>
      </c>
      <c r="U191" s="2">
        <v>4915</v>
      </c>
      <c r="V191" s="2">
        <v>0</v>
      </c>
      <c r="W191" s="2">
        <v>850</v>
      </c>
      <c r="X191" s="2">
        <v>0</v>
      </c>
      <c r="Y191" s="2">
        <v>1100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8970.49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1388.81</v>
      </c>
      <c r="AO191" s="2">
        <v>0</v>
      </c>
      <c r="AP191" s="2">
        <f t="shared" si="8"/>
        <v>37024.299999999996</v>
      </c>
      <c r="AQ191" s="2">
        <v>0</v>
      </c>
      <c r="AR191" s="2">
        <v>0</v>
      </c>
      <c r="AS191" s="2">
        <v>0</v>
      </c>
      <c r="AT191" s="2">
        <v>0</v>
      </c>
      <c r="AU191" s="2">
        <v>8970.49</v>
      </c>
      <c r="AV191" s="2">
        <f t="shared" si="9"/>
        <v>2173.7999999999997</v>
      </c>
      <c r="AW191" s="2">
        <v>1800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300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f t="shared" si="10"/>
        <v>13244.289999999999</v>
      </c>
      <c r="BK191" s="2">
        <f t="shared" si="11"/>
        <v>23780.009999999995</v>
      </c>
    </row>
    <row r="192" spans="1:63" x14ac:dyDescent="0.3">
      <c r="A192" s="2" t="s">
        <v>134</v>
      </c>
      <c r="B192" s="1">
        <v>2023</v>
      </c>
      <c r="C192" s="1">
        <v>110095</v>
      </c>
      <c r="D192" t="s">
        <v>153</v>
      </c>
      <c r="E192" s="20">
        <v>44876</v>
      </c>
      <c r="F192" s="24" t="s">
        <v>63</v>
      </c>
      <c r="G192" t="s">
        <v>162</v>
      </c>
      <c r="H192" t="s">
        <v>75</v>
      </c>
      <c r="I192" t="s">
        <v>96</v>
      </c>
      <c r="J192" t="s">
        <v>163</v>
      </c>
      <c r="K192" t="s">
        <v>164</v>
      </c>
      <c r="L192" s="2" t="s">
        <v>66</v>
      </c>
      <c r="M192" s="2" t="s">
        <v>66</v>
      </c>
      <c r="N192" s="2">
        <v>28</v>
      </c>
      <c r="O192" s="2">
        <v>0</v>
      </c>
      <c r="P192" s="2">
        <v>0</v>
      </c>
      <c r="Q192" s="2">
        <v>8500</v>
      </c>
      <c r="R192" s="2">
        <v>0</v>
      </c>
      <c r="S192" s="2">
        <v>3750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1086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10193.61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877.24</v>
      </c>
      <c r="AO192" s="2">
        <v>0</v>
      </c>
      <c r="AP192" s="2">
        <f t="shared" si="8"/>
        <v>24406.850000000002</v>
      </c>
      <c r="AQ192" s="2">
        <v>0</v>
      </c>
      <c r="AR192" s="2">
        <v>0</v>
      </c>
      <c r="AS192" s="2">
        <v>0</v>
      </c>
      <c r="AT192" s="2">
        <v>0</v>
      </c>
      <c r="AU192" s="2">
        <v>10193.61</v>
      </c>
      <c r="AV192" s="2">
        <f t="shared" si="9"/>
        <v>1020</v>
      </c>
      <c r="AW192" s="2">
        <v>1605</v>
      </c>
      <c r="AX192" s="2">
        <v>0</v>
      </c>
      <c r="AY192" s="2">
        <v>0</v>
      </c>
      <c r="AZ192" s="2">
        <v>0</v>
      </c>
      <c r="BA192" s="2">
        <v>137</v>
      </c>
      <c r="BB192" s="2">
        <v>0</v>
      </c>
      <c r="BC192" s="2">
        <v>300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f t="shared" si="10"/>
        <v>13255.61</v>
      </c>
      <c r="BK192" s="2">
        <f t="shared" si="11"/>
        <v>11151.240000000002</v>
      </c>
    </row>
    <row r="193" spans="1:63" x14ac:dyDescent="0.3">
      <c r="A193" s="2" t="s">
        <v>134</v>
      </c>
      <c r="B193" s="1">
        <v>2023</v>
      </c>
      <c r="C193" s="1">
        <v>110096</v>
      </c>
      <c r="D193" t="s">
        <v>153</v>
      </c>
      <c r="E193" s="20">
        <v>44921</v>
      </c>
      <c r="F193" s="24" t="s">
        <v>63</v>
      </c>
      <c r="G193" t="s">
        <v>162</v>
      </c>
      <c r="H193" t="s">
        <v>75</v>
      </c>
      <c r="I193" t="s">
        <v>88</v>
      </c>
      <c r="J193" t="s">
        <v>163</v>
      </c>
      <c r="K193" t="s">
        <v>164</v>
      </c>
      <c r="L193" s="2" t="s">
        <v>66</v>
      </c>
      <c r="M193" s="2" t="s">
        <v>66</v>
      </c>
      <c r="N193" s="2">
        <v>28</v>
      </c>
      <c r="O193" s="2">
        <v>0</v>
      </c>
      <c r="P193" s="2">
        <v>0</v>
      </c>
      <c r="Q193" s="2">
        <v>13500</v>
      </c>
      <c r="R193" s="2">
        <v>0</v>
      </c>
      <c r="S193" s="2">
        <v>4050</v>
      </c>
      <c r="T193" s="2">
        <v>0</v>
      </c>
      <c r="U193" s="2">
        <v>5151</v>
      </c>
      <c r="V193" s="2">
        <v>0</v>
      </c>
      <c r="W193" s="2">
        <v>850</v>
      </c>
      <c r="X193" s="2">
        <v>0</v>
      </c>
      <c r="Y193" s="2">
        <v>1100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8494.67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f t="shared" si="8"/>
        <v>33145.67</v>
      </c>
      <c r="AQ193" s="2">
        <v>0</v>
      </c>
      <c r="AR193" s="2">
        <v>0</v>
      </c>
      <c r="AS193" s="2">
        <v>0</v>
      </c>
      <c r="AT193" s="2">
        <v>0</v>
      </c>
      <c r="AU193" s="2">
        <v>8494.67</v>
      </c>
      <c r="AV193" s="2">
        <f t="shared" si="9"/>
        <v>2238.12</v>
      </c>
      <c r="AW193" s="2">
        <v>1800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300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f t="shared" si="10"/>
        <v>12832.79</v>
      </c>
      <c r="BK193" s="2">
        <f t="shared" si="11"/>
        <v>20312.879999999997</v>
      </c>
    </row>
    <row r="194" spans="1:63" x14ac:dyDescent="0.3">
      <c r="A194" s="2" t="s">
        <v>134</v>
      </c>
      <c r="B194" s="1">
        <v>2023</v>
      </c>
      <c r="C194" s="1">
        <v>110097</v>
      </c>
      <c r="D194" t="s">
        <v>153</v>
      </c>
      <c r="E194" s="20">
        <v>44930</v>
      </c>
      <c r="F194" s="24" t="s">
        <v>63</v>
      </c>
      <c r="G194" t="s">
        <v>162</v>
      </c>
      <c r="H194" t="s">
        <v>98</v>
      </c>
      <c r="I194" t="s">
        <v>103</v>
      </c>
      <c r="J194" t="s">
        <v>163</v>
      </c>
      <c r="K194" t="s">
        <v>164</v>
      </c>
      <c r="L194" s="2" t="s">
        <v>66</v>
      </c>
      <c r="M194" s="2" t="s">
        <v>66</v>
      </c>
      <c r="N194" s="2">
        <v>28</v>
      </c>
      <c r="O194" s="2">
        <v>0</v>
      </c>
      <c r="P194" s="2">
        <v>0</v>
      </c>
      <c r="Q194" s="2">
        <v>13500</v>
      </c>
      <c r="R194" s="2">
        <v>0</v>
      </c>
      <c r="S194" s="2">
        <v>4050</v>
      </c>
      <c r="T194" s="2">
        <v>0</v>
      </c>
      <c r="U194" s="2">
        <v>1651</v>
      </c>
      <c r="V194" s="2">
        <v>0</v>
      </c>
      <c r="W194" s="2">
        <v>850</v>
      </c>
      <c r="X194" s="2">
        <v>0</v>
      </c>
      <c r="Y194" s="2">
        <v>1100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12732.31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1126.24</v>
      </c>
      <c r="AO194" s="2">
        <v>0</v>
      </c>
      <c r="AP194" s="2">
        <f t="shared" si="8"/>
        <v>35009.549999999996</v>
      </c>
      <c r="AQ194" s="2">
        <v>0</v>
      </c>
      <c r="AR194" s="2">
        <v>0</v>
      </c>
      <c r="AS194" s="2">
        <v>0</v>
      </c>
      <c r="AT194" s="2">
        <v>0</v>
      </c>
      <c r="AU194" s="2">
        <v>12732.31</v>
      </c>
      <c r="AV194" s="2">
        <f t="shared" si="9"/>
        <v>1818.12</v>
      </c>
      <c r="AW194" s="2">
        <v>1800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300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f t="shared" si="10"/>
        <v>16650.43</v>
      </c>
      <c r="BK194" s="2">
        <f t="shared" si="11"/>
        <v>18359.119999999995</v>
      </c>
    </row>
    <row r="195" spans="1:63" x14ac:dyDescent="0.3">
      <c r="A195" s="2" t="s">
        <v>134</v>
      </c>
      <c r="B195" s="1">
        <v>2023</v>
      </c>
      <c r="C195" s="1">
        <v>110098</v>
      </c>
      <c r="D195" s="1" t="s">
        <v>155</v>
      </c>
      <c r="E195" s="20">
        <v>44972</v>
      </c>
      <c r="F195" s="24"/>
      <c r="G195" t="s">
        <v>162</v>
      </c>
      <c r="H195" t="s">
        <v>121</v>
      </c>
      <c r="I195" t="s">
        <v>143</v>
      </c>
      <c r="J195" t="s">
        <v>163</v>
      </c>
      <c r="K195" t="s">
        <v>164</v>
      </c>
      <c r="L195" s="2" t="s">
        <v>66</v>
      </c>
      <c r="M195" s="2" t="s">
        <v>66</v>
      </c>
      <c r="N195" s="2">
        <v>14</v>
      </c>
      <c r="O195" s="2">
        <v>0</v>
      </c>
      <c r="P195" s="2">
        <v>0</v>
      </c>
      <c r="Q195" s="2">
        <v>22500</v>
      </c>
      <c r="R195" s="2">
        <v>0</v>
      </c>
      <c r="S195" s="2">
        <v>1850</v>
      </c>
      <c r="T195" s="2">
        <v>0</v>
      </c>
      <c r="U195" s="2">
        <v>10462</v>
      </c>
      <c r="V195" s="2">
        <v>0</v>
      </c>
      <c r="W195" s="2">
        <v>625</v>
      </c>
      <c r="X195" s="2">
        <v>0</v>
      </c>
      <c r="Y195" s="2">
        <v>800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f t="shared" ref="AP195:AP258" si="12">SUM(Q195:AO195)</f>
        <v>36237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f t="shared" ref="AV195:AV258" si="13">0.12*(Q195+U195)</f>
        <v>3955.44</v>
      </c>
      <c r="AW195" s="2">
        <v>1800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300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f t="shared" ref="BJ195:BJ258" si="14">SUM(AQ195:BI195)</f>
        <v>6055.4400000000005</v>
      </c>
      <c r="BK195" s="2">
        <f t="shared" ref="BK195:BK258" si="15">AP195-BJ195</f>
        <v>30181.559999999998</v>
      </c>
    </row>
    <row r="196" spans="1:63" x14ac:dyDescent="0.3">
      <c r="A196" s="2" t="s">
        <v>134</v>
      </c>
      <c r="B196" s="1">
        <v>2023</v>
      </c>
      <c r="C196" s="1">
        <v>110099</v>
      </c>
      <c r="D196" t="s">
        <v>153</v>
      </c>
      <c r="E196" s="20">
        <v>44977</v>
      </c>
      <c r="F196" s="24"/>
      <c r="G196" t="s">
        <v>162</v>
      </c>
      <c r="H196" t="s">
        <v>98</v>
      </c>
      <c r="I196" t="s">
        <v>144</v>
      </c>
      <c r="J196" t="s">
        <v>163</v>
      </c>
      <c r="K196" t="s">
        <v>164</v>
      </c>
      <c r="L196" s="2" t="s">
        <v>66</v>
      </c>
      <c r="M196" s="2" t="s">
        <v>66</v>
      </c>
      <c r="N196" s="2">
        <v>9</v>
      </c>
      <c r="O196" s="2">
        <v>0</v>
      </c>
      <c r="P196" s="2">
        <v>0</v>
      </c>
      <c r="Q196" s="2">
        <v>4412</v>
      </c>
      <c r="R196" s="2">
        <v>0</v>
      </c>
      <c r="S196" s="2">
        <v>2206</v>
      </c>
      <c r="T196" s="2">
        <v>0</v>
      </c>
      <c r="U196" s="2">
        <v>1480</v>
      </c>
      <c r="V196" s="2">
        <v>0</v>
      </c>
      <c r="W196" s="2">
        <v>402</v>
      </c>
      <c r="X196" s="2">
        <v>0</v>
      </c>
      <c r="Y196" s="2">
        <v>514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f t="shared" si="12"/>
        <v>9014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f t="shared" si="13"/>
        <v>707.04</v>
      </c>
      <c r="AW196" s="2">
        <v>707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175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f t="shared" si="14"/>
        <v>1589.04</v>
      </c>
      <c r="BK196" s="2">
        <f t="shared" si="15"/>
        <v>7424.96</v>
      </c>
    </row>
    <row r="197" spans="1:63" x14ac:dyDescent="0.3">
      <c r="A197" s="2" t="s">
        <v>134</v>
      </c>
      <c r="B197" s="1">
        <v>2023</v>
      </c>
      <c r="C197" s="5" t="s">
        <v>156</v>
      </c>
      <c r="D197" s="1" t="s">
        <v>155</v>
      </c>
      <c r="E197" s="20">
        <v>44795</v>
      </c>
      <c r="F197" s="24"/>
      <c r="G197" t="s">
        <v>162</v>
      </c>
      <c r="H197" t="s">
        <v>64</v>
      </c>
      <c r="I197" s="2" t="s">
        <v>137</v>
      </c>
      <c r="J197" t="s">
        <v>163</v>
      </c>
      <c r="K197" t="s">
        <v>164</v>
      </c>
      <c r="L197" s="2" t="s">
        <v>66</v>
      </c>
      <c r="M197" s="2" t="s">
        <v>66</v>
      </c>
      <c r="N197" s="2">
        <v>28</v>
      </c>
      <c r="O197" s="2">
        <v>0</v>
      </c>
      <c r="P197" s="2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/>
      <c r="AP197" s="2">
        <v>5000</v>
      </c>
      <c r="AQ197" s="2"/>
      <c r="AR197" s="2"/>
      <c r="AS197" s="2"/>
      <c r="AT197" s="2"/>
      <c r="AV197" s="2">
        <f t="shared" si="13"/>
        <v>0</v>
      </c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>
        <f t="shared" si="14"/>
        <v>0</v>
      </c>
      <c r="BK197" s="2">
        <f t="shared" si="15"/>
        <v>5000</v>
      </c>
    </row>
    <row r="198" spans="1:63" x14ac:dyDescent="0.3">
      <c r="A198" s="2" t="s">
        <v>134</v>
      </c>
      <c r="B198" s="1">
        <v>2023</v>
      </c>
      <c r="C198" s="5" t="s">
        <v>158</v>
      </c>
      <c r="D198" s="1" t="s">
        <v>155</v>
      </c>
      <c r="E198" s="20">
        <v>44820</v>
      </c>
      <c r="F198" s="24"/>
      <c r="G198" t="s">
        <v>162</v>
      </c>
      <c r="H198" t="s">
        <v>92</v>
      </c>
      <c r="I198" s="2" t="s">
        <v>137</v>
      </c>
      <c r="J198" t="s">
        <v>163</v>
      </c>
      <c r="K198" t="s">
        <v>164</v>
      </c>
      <c r="L198" s="2" t="s">
        <v>66</v>
      </c>
      <c r="M198" s="2" t="s">
        <v>66</v>
      </c>
      <c r="N198" s="2">
        <v>28</v>
      </c>
      <c r="O198" s="2">
        <v>0</v>
      </c>
      <c r="P198" s="2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/>
      <c r="AP198" s="2">
        <v>5000</v>
      </c>
      <c r="AQ198" s="2"/>
      <c r="AR198" s="2"/>
      <c r="AS198" s="2"/>
      <c r="AT198" s="2"/>
      <c r="AV198" s="2">
        <f t="shared" si="13"/>
        <v>0</v>
      </c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>
        <f t="shared" si="14"/>
        <v>0</v>
      </c>
      <c r="BK198" s="2">
        <f t="shared" si="15"/>
        <v>5000</v>
      </c>
    </row>
    <row r="199" spans="1:63" x14ac:dyDescent="0.3">
      <c r="A199" s="2" t="s">
        <v>134</v>
      </c>
      <c r="B199" s="1">
        <v>2023</v>
      </c>
      <c r="C199" s="5" t="s">
        <v>159</v>
      </c>
      <c r="D199" s="1" t="s">
        <v>155</v>
      </c>
      <c r="E199" s="20">
        <v>44834</v>
      </c>
      <c r="F199" s="24"/>
      <c r="G199" t="s">
        <v>162</v>
      </c>
      <c r="H199" t="s">
        <v>133</v>
      </c>
      <c r="I199" s="2" t="s">
        <v>137</v>
      </c>
      <c r="J199" t="s">
        <v>163</v>
      </c>
      <c r="K199" t="s">
        <v>164</v>
      </c>
      <c r="L199" s="2" t="s">
        <v>66</v>
      </c>
      <c r="M199" s="2" t="s">
        <v>66</v>
      </c>
      <c r="N199" s="2">
        <v>28</v>
      </c>
      <c r="O199" s="2">
        <v>0</v>
      </c>
      <c r="P199" s="2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/>
      <c r="AP199" s="2">
        <v>5000</v>
      </c>
      <c r="AQ199" s="2"/>
      <c r="AR199" s="2"/>
      <c r="AS199" s="2"/>
      <c r="AT199" s="2"/>
      <c r="AV199" s="2">
        <f t="shared" si="13"/>
        <v>0</v>
      </c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>
        <f t="shared" si="14"/>
        <v>0</v>
      </c>
      <c r="BK199" s="2">
        <f t="shared" si="15"/>
        <v>5000</v>
      </c>
    </row>
    <row r="200" spans="1:63" s="15" customFormat="1" x14ac:dyDescent="0.3">
      <c r="A200" s="12" t="s">
        <v>134</v>
      </c>
      <c r="B200" s="13">
        <v>2023</v>
      </c>
      <c r="C200" s="14" t="s">
        <v>160</v>
      </c>
      <c r="D200" s="1" t="s">
        <v>155</v>
      </c>
      <c r="E200" s="21">
        <v>44963</v>
      </c>
      <c r="F200" s="25"/>
      <c r="G200" t="s">
        <v>162</v>
      </c>
      <c r="H200" s="15" t="s">
        <v>75</v>
      </c>
      <c r="I200" s="12" t="s">
        <v>137</v>
      </c>
      <c r="J200" t="s">
        <v>163</v>
      </c>
      <c r="K200" t="s">
        <v>164</v>
      </c>
      <c r="L200" s="12" t="s">
        <v>66</v>
      </c>
      <c r="M200" s="12" t="s">
        <v>66</v>
      </c>
      <c r="N200" s="12">
        <v>16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2">
        <v>5000</v>
      </c>
      <c r="AQ200" s="12"/>
      <c r="AR200" s="12"/>
      <c r="AS200" s="12"/>
      <c r="AT200" s="12"/>
      <c r="AU200" s="12"/>
      <c r="AV200" s="2">
        <f t="shared" si="13"/>
        <v>0</v>
      </c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2">
        <f t="shared" si="14"/>
        <v>0</v>
      </c>
      <c r="BK200" s="2">
        <f t="shared" si="15"/>
        <v>5000</v>
      </c>
    </row>
    <row r="201" spans="1:63" s="15" customFormat="1" x14ac:dyDescent="0.3">
      <c r="A201" s="12" t="s">
        <v>134</v>
      </c>
      <c r="B201" s="13">
        <v>2023</v>
      </c>
      <c r="C201" s="14" t="s">
        <v>161</v>
      </c>
      <c r="D201" s="1" t="s">
        <v>155</v>
      </c>
      <c r="E201" s="21">
        <v>44963</v>
      </c>
      <c r="F201" s="25"/>
      <c r="G201" t="s">
        <v>162</v>
      </c>
      <c r="H201" s="15" t="s">
        <v>75</v>
      </c>
      <c r="I201" s="12" t="s">
        <v>137</v>
      </c>
      <c r="J201" t="s">
        <v>163</v>
      </c>
      <c r="K201" t="s">
        <v>164</v>
      </c>
      <c r="L201" s="12" t="s">
        <v>66</v>
      </c>
      <c r="M201" s="12" t="s">
        <v>66</v>
      </c>
      <c r="N201" s="12">
        <v>28</v>
      </c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2">
        <v>5000</v>
      </c>
      <c r="AQ201" s="12"/>
      <c r="AR201" s="12"/>
      <c r="AS201" s="12"/>
      <c r="AT201" s="12"/>
      <c r="AU201" s="12"/>
      <c r="AV201" s="2">
        <f t="shared" si="13"/>
        <v>0</v>
      </c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2">
        <f t="shared" si="14"/>
        <v>0</v>
      </c>
      <c r="BK201" s="2">
        <f t="shared" si="15"/>
        <v>5000</v>
      </c>
    </row>
    <row r="202" spans="1:63" x14ac:dyDescent="0.3">
      <c r="A202" t="s">
        <v>135</v>
      </c>
      <c r="B202" s="1">
        <v>2023</v>
      </c>
      <c r="C202" s="1">
        <v>110001</v>
      </c>
      <c r="D202" t="s">
        <v>153</v>
      </c>
      <c r="E202" s="20">
        <v>44613</v>
      </c>
      <c r="F202" s="24" t="s">
        <v>63</v>
      </c>
      <c r="G202" t="s">
        <v>162</v>
      </c>
      <c r="H202" t="s">
        <v>64</v>
      </c>
      <c r="I202" t="s">
        <v>65</v>
      </c>
      <c r="J202" t="s">
        <v>163</v>
      </c>
      <c r="K202" t="s">
        <v>164</v>
      </c>
      <c r="L202" t="s">
        <v>66</v>
      </c>
      <c r="M202" t="s">
        <v>66</v>
      </c>
      <c r="N202">
        <v>31</v>
      </c>
      <c r="O202">
        <v>0</v>
      </c>
      <c r="P202">
        <v>0</v>
      </c>
      <c r="Q202" s="6">
        <v>79342</v>
      </c>
      <c r="R202">
        <v>0</v>
      </c>
      <c r="S202">
        <v>30000</v>
      </c>
      <c r="T202">
        <v>0</v>
      </c>
      <c r="U202">
        <v>89420</v>
      </c>
      <c r="V202">
        <v>0</v>
      </c>
      <c r="W202">
        <v>850</v>
      </c>
      <c r="X202">
        <v>0</v>
      </c>
      <c r="Y202">
        <v>1100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 s="2">
        <f t="shared" si="12"/>
        <v>200712</v>
      </c>
      <c r="AQ202">
        <v>0</v>
      </c>
      <c r="AR202">
        <v>0</v>
      </c>
      <c r="AS202">
        <v>0</v>
      </c>
      <c r="AT202">
        <v>2272</v>
      </c>
      <c r="AU202" s="2">
        <v>0</v>
      </c>
      <c r="AV202" s="2">
        <f t="shared" si="13"/>
        <v>20251.439999999999</v>
      </c>
      <c r="AW202" s="2">
        <v>7168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200</v>
      </c>
      <c r="BD202">
        <v>0</v>
      </c>
      <c r="BE202">
        <v>0</v>
      </c>
      <c r="BF202">
        <v>0</v>
      </c>
      <c r="BG202">
        <v>72409</v>
      </c>
      <c r="BH202">
        <v>0</v>
      </c>
      <c r="BI202">
        <v>2897</v>
      </c>
      <c r="BJ202" s="2">
        <f t="shared" si="14"/>
        <v>105197.44</v>
      </c>
      <c r="BK202" s="2">
        <f t="shared" si="15"/>
        <v>95514.559999999998</v>
      </c>
    </row>
    <row r="203" spans="1:63" x14ac:dyDescent="0.3">
      <c r="A203" t="s">
        <v>135</v>
      </c>
      <c r="B203" s="1">
        <v>2023</v>
      </c>
      <c r="C203" s="1">
        <v>110002</v>
      </c>
      <c r="D203" t="s">
        <v>154</v>
      </c>
      <c r="E203" s="20">
        <v>43663</v>
      </c>
      <c r="F203" s="24" t="s">
        <v>63</v>
      </c>
      <c r="G203" t="s">
        <v>162</v>
      </c>
      <c r="H203" t="s">
        <v>67</v>
      </c>
      <c r="I203" t="s">
        <v>68</v>
      </c>
      <c r="J203" t="s">
        <v>163</v>
      </c>
      <c r="K203" t="s">
        <v>164</v>
      </c>
      <c r="L203" t="s">
        <v>66</v>
      </c>
      <c r="M203" t="s">
        <v>66</v>
      </c>
      <c r="N203">
        <v>31</v>
      </c>
      <c r="O203">
        <v>0</v>
      </c>
      <c r="P203">
        <v>0</v>
      </c>
      <c r="Q203" s="6">
        <v>14263</v>
      </c>
      <c r="R203">
        <v>0</v>
      </c>
      <c r="S203">
        <v>15713</v>
      </c>
      <c r="T203">
        <v>0</v>
      </c>
      <c r="U203">
        <v>23294</v>
      </c>
      <c r="V203">
        <v>0</v>
      </c>
      <c r="W203">
        <v>850</v>
      </c>
      <c r="X203">
        <v>0</v>
      </c>
      <c r="Y203">
        <v>1100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2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 s="2">
        <f t="shared" si="12"/>
        <v>55220</v>
      </c>
      <c r="AQ203">
        <v>0</v>
      </c>
      <c r="AR203">
        <v>0</v>
      </c>
      <c r="AS203">
        <v>0</v>
      </c>
      <c r="AT203">
        <v>2098</v>
      </c>
      <c r="AU203" s="2">
        <v>0</v>
      </c>
      <c r="AV203" s="2">
        <f t="shared" si="13"/>
        <v>4506.84</v>
      </c>
      <c r="AW203" s="2">
        <v>3771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200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2">
        <f t="shared" si="14"/>
        <v>10575.84</v>
      </c>
      <c r="BK203" s="2">
        <f t="shared" si="15"/>
        <v>44644.160000000003</v>
      </c>
    </row>
    <row r="204" spans="1:63" x14ac:dyDescent="0.3">
      <c r="A204" t="s">
        <v>135</v>
      </c>
      <c r="B204" s="1">
        <v>2023</v>
      </c>
      <c r="C204" s="1">
        <v>110003</v>
      </c>
      <c r="D204" t="s">
        <v>153</v>
      </c>
      <c r="E204" s="20">
        <v>43878</v>
      </c>
      <c r="F204" s="24" t="s">
        <v>63</v>
      </c>
      <c r="G204" t="s">
        <v>162</v>
      </c>
      <c r="H204" t="s">
        <v>69</v>
      </c>
      <c r="I204" t="s">
        <v>70</v>
      </c>
      <c r="J204" t="s">
        <v>163</v>
      </c>
      <c r="K204" t="s">
        <v>164</v>
      </c>
      <c r="L204" t="s">
        <v>66</v>
      </c>
      <c r="M204" t="s">
        <v>66</v>
      </c>
      <c r="N204">
        <v>31</v>
      </c>
      <c r="O204">
        <v>0</v>
      </c>
      <c r="P204">
        <v>0</v>
      </c>
      <c r="Q204" s="6">
        <v>12890</v>
      </c>
      <c r="R204">
        <v>0</v>
      </c>
      <c r="S204">
        <v>8250</v>
      </c>
      <c r="T204">
        <v>0</v>
      </c>
      <c r="U204">
        <v>1871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2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s="2">
        <f t="shared" si="12"/>
        <v>23011</v>
      </c>
      <c r="AQ204">
        <v>0</v>
      </c>
      <c r="AR204">
        <v>0</v>
      </c>
      <c r="AS204">
        <v>0</v>
      </c>
      <c r="AT204">
        <v>2098</v>
      </c>
      <c r="AU204" s="2">
        <v>0</v>
      </c>
      <c r="AV204" s="2">
        <f t="shared" si="13"/>
        <v>1771.32</v>
      </c>
      <c r="AW204" s="2">
        <v>1800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200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2">
        <f t="shared" si="14"/>
        <v>5869.32</v>
      </c>
      <c r="BK204" s="2">
        <f t="shared" si="15"/>
        <v>17141.68</v>
      </c>
    </row>
    <row r="205" spans="1:63" x14ac:dyDescent="0.3">
      <c r="A205" t="s">
        <v>135</v>
      </c>
      <c r="B205" s="1">
        <v>2023</v>
      </c>
      <c r="C205" s="1">
        <v>110004</v>
      </c>
      <c r="D205" t="s">
        <v>153</v>
      </c>
      <c r="E205" s="20">
        <v>43885</v>
      </c>
      <c r="F205" s="24" t="s">
        <v>63</v>
      </c>
      <c r="G205" t="s">
        <v>162</v>
      </c>
      <c r="H205" t="s">
        <v>67</v>
      </c>
      <c r="I205" t="s">
        <v>71</v>
      </c>
      <c r="J205" t="s">
        <v>163</v>
      </c>
      <c r="K205" t="s">
        <v>164</v>
      </c>
      <c r="L205" t="s">
        <v>66</v>
      </c>
      <c r="M205" t="s">
        <v>66</v>
      </c>
      <c r="N205">
        <v>31</v>
      </c>
      <c r="O205">
        <v>0</v>
      </c>
      <c r="P205">
        <v>0</v>
      </c>
      <c r="Q205" s="6">
        <v>151340</v>
      </c>
      <c r="R205">
        <v>0</v>
      </c>
      <c r="S205">
        <v>85067</v>
      </c>
      <c r="T205">
        <v>0</v>
      </c>
      <c r="U205">
        <v>145708</v>
      </c>
      <c r="V205">
        <v>0</v>
      </c>
      <c r="W205">
        <v>850</v>
      </c>
      <c r="X205">
        <v>0</v>
      </c>
      <c r="Y205">
        <v>1100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2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12000</v>
      </c>
      <c r="AN205">
        <v>0</v>
      </c>
      <c r="AO205">
        <v>0</v>
      </c>
      <c r="AP205" s="2">
        <f t="shared" si="12"/>
        <v>396065</v>
      </c>
      <c r="AQ205">
        <v>0</v>
      </c>
      <c r="AR205">
        <v>0</v>
      </c>
      <c r="AS205">
        <v>0</v>
      </c>
      <c r="AT205">
        <v>0</v>
      </c>
      <c r="AU205" s="2">
        <v>0</v>
      </c>
      <c r="AV205" s="2">
        <f t="shared" si="13"/>
        <v>35645.760000000002</v>
      </c>
      <c r="AW205" s="2">
        <v>20416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200</v>
      </c>
      <c r="BD205">
        <v>0</v>
      </c>
      <c r="BE205">
        <v>0</v>
      </c>
      <c r="BF205">
        <v>0</v>
      </c>
      <c r="BG205">
        <v>89388</v>
      </c>
      <c r="BH205">
        <v>0</v>
      </c>
      <c r="BI205">
        <v>3575</v>
      </c>
      <c r="BJ205" s="2">
        <f t="shared" si="14"/>
        <v>149224.76</v>
      </c>
      <c r="BK205" s="2">
        <f t="shared" si="15"/>
        <v>246840.24</v>
      </c>
    </row>
    <row r="206" spans="1:63" x14ac:dyDescent="0.3">
      <c r="A206" t="s">
        <v>135</v>
      </c>
      <c r="B206" s="1">
        <v>2023</v>
      </c>
      <c r="C206" s="1">
        <v>110005</v>
      </c>
      <c r="D206" t="s">
        <v>154</v>
      </c>
      <c r="E206" s="20">
        <v>44260</v>
      </c>
      <c r="F206" s="24" t="s">
        <v>63</v>
      </c>
      <c r="G206" t="s">
        <v>162</v>
      </c>
      <c r="H206" t="s">
        <v>72</v>
      </c>
      <c r="I206" t="s">
        <v>73</v>
      </c>
      <c r="J206" t="s">
        <v>163</v>
      </c>
      <c r="K206" t="s">
        <v>164</v>
      </c>
      <c r="L206" t="s">
        <v>66</v>
      </c>
      <c r="M206" t="s">
        <v>66</v>
      </c>
      <c r="N206">
        <v>31</v>
      </c>
      <c r="O206">
        <v>0</v>
      </c>
      <c r="P206">
        <v>0</v>
      </c>
      <c r="Q206" s="6">
        <v>150000</v>
      </c>
      <c r="R206">
        <v>0</v>
      </c>
      <c r="S206">
        <v>75000</v>
      </c>
      <c r="T206">
        <v>0</v>
      </c>
      <c r="U206">
        <v>34000</v>
      </c>
      <c r="V206">
        <v>0</v>
      </c>
      <c r="W206">
        <v>850</v>
      </c>
      <c r="X206">
        <v>0</v>
      </c>
      <c r="Y206">
        <v>1100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2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8466</v>
      </c>
      <c r="AN206">
        <v>0</v>
      </c>
      <c r="AO206">
        <v>0</v>
      </c>
      <c r="AP206" s="2">
        <f t="shared" si="12"/>
        <v>269416</v>
      </c>
      <c r="AQ206">
        <v>0</v>
      </c>
      <c r="AR206">
        <v>0</v>
      </c>
      <c r="AS206">
        <v>0</v>
      </c>
      <c r="AT206">
        <v>0</v>
      </c>
      <c r="AU206" s="2">
        <v>0</v>
      </c>
      <c r="AV206" s="2">
        <f t="shared" si="13"/>
        <v>22080</v>
      </c>
      <c r="AW206" s="2">
        <v>18000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200</v>
      </c>
      <c r="BD206">
        <v>0</v>
      </c>
      <c r="BE206">
        <v>0</v>
      </c>
      <c r="BF206">
        <v>0</v>
      </c>
      <c r="BG206">
        <v>34859</v>
      </c>
      <c r="BH206">
        <v>0</v>
      </c>
      <c r="BI206">
        <v>1395</v>
      </c>
      <c r="BJ206" s="2">
        <f t="shared" si="14"/>
        <v>76534</v>
      </c>
      <c r="BK206" s="2">
        <f t="shared" si="15"/>
        <v>192882</v>
      </c>
    </row>
    <row r="207" spans="1:63" x14ac:dyDescent="0.3">
      <c r="A207" s="4" t="s">
        <v>135</v>
      </c>
      <c r="B207" s="7">
        <v>2023</v>
      </c>
      <c r="C207" s="7">
        <v>110006</v>
      </c>
      <c r="D207" t="s">
        <v>154</v>
      </c>
      <c r="E207" s="22">
        <v>44265</v>
      </c>
      <c r="F207" s="26" t="s">
        <v>63</v>
      </c>
      <c r="G207" t="s">
        <v>162</v>
      </c>
      <c r="H207" t="s">
        <v>64</v>
      </c>
      <c r="I207" t="s">
        <v>74</v>
      </c>
      <c r="J207" t="s">
        <v>163</v>
      </c>
      <c r="K207" t="s">
        <v>164</v>
      </c>
      <c r="L207" s="4" t="s">
        <v>66</v>
      </c>
      <c r="M207" s="4" t="s">
        <v>66</v>
      </c>
      <c r="N207" s="4">
        <v>31</v>
      </c>
      <c r="O207" s="4">
        <v>0</v>
      </c>
      <c r="P207" s="4">
        <v>0</v>
      </c>
      <c r="Q207" s="8">
        <v>56203</v>
      </c>
      <c r="R207" s="4">
        <v>0</v>
      </c>
      <c r="S207" s="4">
        <v>20847</v>
      </c>
      <c r="T207" s="4">
        <v>0</v>
      </c>
      <c r="U207" s="4">
        <v>31835</v>
      </c>
      <c r="V207" s="4">
        <v>0</v>
      </c>
      <c r="W207" s="4">
        <v>850</v>
      </c>
      <c r="X207" s="4">
        <v>0</v>
      </c>
      <c r="Y207" s="4">
        <v>1100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9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6669</v>
      </c>
      <c r="AN207" s="4">
        <v>0</v>
      </c>
      <c r="AO207" s="4">
        <v>0</v>
      </c>
      <c r="AP207" s="2">
        <f t="shared" si="12"/>
        <v>117504</v>
      </c>
      <c r="AQ207" s="4">
        <v>0</v>
      </c>
      <c r="AR207" s="4">
        <v>0</v>
      </c>
      <c r="AS207" s="4">
        <v>0</v>
      </c>
      <c r="AT207" s="4">
        <v>0</v>
      </c>
      <c r="AU207" s="9">
        <v>0</v>
      </c>
      <c r="AV207" s="2">
        <f t="shared" si="13"/>
        <v>10564.56</v>
      </c>
      <c r="AW207" s="9">
        <v>5003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200</v>
      </c>
      <c r="BD207" s="4">
        <v>0</v>
      </c>
      <c r="BE207" s="4">
        <v>0</v>
      </c>
      <c r="BF207" s="4">
        <v>0</v>
      </c>
      <c r="BG207" s="4">
        <v>3727</v>
      </c>
      <c r="BH207" s="4">
        <v>0</v>
      </c>
      <c r="BI207" s="4">
        <v>148</v>
      </c>
      <c r="BJ207" s="2">
        <f t="shared" si="14"/>
        <v>19642.559999999998</v>
      </c>
      <c r="BK207" s="2">
        <f t="shared" si="15"/>
        <v>97861.440000000002</v>
      </c>
    </row>
    <row r="208" spans="1:63" x14ac:dyDescent="0.3">
      <c r="A208" t="s">
        <v>135</v>
      </c>
      <c r="B208" s="1">
        <v>2023</v>
      </c>
      <c r="C208" s="1">
        <v>110007</v>
      </c>
      <c r="D208" t="s">
        <v>153</v>
      </c>
      <c r="E208" s="20">
        <v>44270</v>
      </c>
      <c r="F208" s="24" t="s">
        <v>63</v>
      </c>
      <c r="G208" t="s">
        <v>162</v>
      </c>
      <c r="H208" t="s">
        <v>75</v>
      </c>
      <c r="I208" t="s">
        <v>76</v>
      </c>
      <c r="J208" t="s">
        <v>163</v>
      </c>
      <c r="K208" t="s">
        <v>164</v>
      </c>
      <c r="L208" t="s">
        <v>66</v>
      </c>
      <c r="M208" t="s">
        <v>66</v>
      </c>
      <c r="N208">
        <v>31</v>
      </c>
      <c r="O208">
        <v>0</v>
      </c>
      <c r="P208">
        <v>0</v>
      </c>
      <c r="Q208" s="6">
        <v>12389</v>
      </c>
      <c r="R208">
        <v>0</v>
      </c>
      <c r="S208">
        <v>25795</v>
      </c>
      <c r="T208">
        <v>0</v>
      </c>
      <c r="U208">
        <v>48128</v>
      </c>
      <c r="V208">
        <v>0</v>
      </c>
      <c r="W208">
        <v>850</v>
      </c>
      <c r="X208">
        <v>0</v>
      </c>
      <c r="Y208">
        <v>1100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2">
        <v>5321.51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s="2">
        <f t="shared" si="12"/>
        <v>93583.51</v>
      </c>
      <c r="AQ208">
        <v>0</v>
      </c>
      <c r="AR208">
        <v>0</v>
      </c>
      <c r="AS208">
        <v>0</v>
      </c>
      <c r="AT208">
        <v>0</v>
      </c>
      <c r="AU208" s="2">
        <v>5321.51</v>
      </c>
      <c r="AV208" s="2">
        <f t="shared" si="13"/>
        <v>7262.04</v>
      </c>
      <c r="AW208" s="2">
        <v>6191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200</v>
      </c>
      <c r="BD208">
        <v>0</v>
      </c>
      <c r="BE208">
        <v>0</v>
      </c>
      <c r="BF208">
        <v>0</v>
      </c>
      <c r="BG208">
        <v>1583</v>
      </c>
      <c r="BH208">
        <v>0</v>
      </c>
      <c r="BI208">
        <v>63</v>
      </c>
      <c r="BJ208" s="2">
        <f t="shared" si="14"/>
        <v>20620.55</v>
      </c>
      <c r="BK208" s="2">
        <f t="shared" si="15"/>
        <v>72962.959999999992</v>
      </c>
    </row>
    <row r="209" spans="1:63" x14ac:dyDescent="0.3">
      <c r="A209" t="s">
        <v>135</v>
      </c>
      <c r="B209" s="1">
        <v>2023</v>
      </c>
      <c r="C209" s="1">
        <v>110008</v>
      </c>
      <c r="D209" t="s">
        <v>153</v>
      </c>
      <c r="E209" s="20">
        <v>44278</v>
      </c>
      <c r="F209" s="24" t="s">
        <v>63</v>
      </c>
      <c r="G209" t="s">
        <v>162</v>
      </c>
      <c r="H209" t="s">
        <v>77</v>
      </c>
      <c r="I209" t="s">
        <v>78</v>
      </c>
      <c r="J209" t="s">
        <v>163</v>
      </c>
      <c r="K209" t="s">
        <v>164</v>
      </c>
      <c r="L209" t="s">
        <v>66</v>
      </c>
      <c r="M209" t="s">
        <v>66</v>
      </c>
      <c r="N209">
        <v>31</v>
      </c>
      <c r="O209">
        <v>0</v>
      </c>
      <c r="P209">
        <v>0</v>
      </c>
      <c r="Q209" s="6">
        <v>56789</v>
      </c>
      <c r="R209">
        <v>0</v>
      </c>
      <c r="S209">
        <v>12548</v>
      </c>
      <c r="T209">
        <v>0</v>
      </c>
      <c r="U209">
        <v>22355</v>
      </c>
      <c r="V209">
        <v>0</v>
      </c>
      <c r="W209">
        <v>850</v>
      </c>
      <c r="X209">
        <v>0</v>
      </c>
      <c r="Y209">
        <v>1100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2">
        <v>9282.36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12000</v>
      </c>
      <c r="AN209">
        <v>0</v>
      </c>
      <c r="AO209">
        <v>0</v>
      </c>
      <c r="AP209" s="2">
        <f t="shared" si="12"/>
        <v>114924.36</v>
      </c>
      <c r="AQ209">
        <v>0</v>
      </c>
      <c r="AR209">
        <v>0</v>
      </c>
      <c r="AS209">
        <v>0</v>
      </c>
      <c r="AT209">
        <v>4039</v>
      </c>
      <c r="AU209" s="2">
        <v>9282.36</v>
      </c>
      <c r="AV209" s="2">
        <f t="shared" si="13"/>
        <v>9497.2799999999988</v>
      </c>
      <c r="AW209" s="2">
        <v>3012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200</v>
      </c>
      <c r="BD209">
        <v>0</v>
      </c>
      <c r="BE209">
        <v>0</v>
      </c>
      <c r="BF209">
        <v>0</v>
      </c>
      <c r="BG209">
        <v>10743</v>
      </c>
      <c r="BH209">
        <v>0</v>
      </c>
      <c r="BI209">
        <v>429</v>
      </c>
      <c r="BJ209" s="2">
        <f t="shared" si="14"/>
        <v>37202.639999999999</v>
      </c>
      <c r="BK209" s="2">
        <f t="shared" si="15"/>
        <v>77721.72</v>
      </c>
    </row>
    <row r="210" spans="1:63" x14ac:dyDescent="0.3">
      <c r="A210" t="s">
        <v>135</v>
      </c>
      <c r="B210" s="1">
        <v>2023</v>
      </c>
      <c r="C210" s="1">
        <v>110009</v>
      </c>
      <c r="D210" t="s">
        <v>153</v>
      </c>
      <c r="E210" s="20">
        <v>44287</v>
      </c>
      <c r="F210" s="24" t="s">
        <v>63</v>
      </c>
      <c r="G210" t="s">
        <v>162</v>
      </c>
      <c r="H210" t="s">
        <v>79</v>
      </c>
      <c r="I210" t="s">
        <v>80</v>
      </c>
      <c r="J210" t="s">
        <v>163</v>
      </c>
      <c r="K210" t="s">
        <v>164</v>
      </c>
      <c r="L210" t="s">
        <v>66</v>
      </c>
      <c r="M210" t="s">
        <v>66</v>
      </c>
      <c r="N210">
        <v>31</v>
      </c>
      <c r="O210">
        <v>0</v>
      </c>
      <c r="P210">
        <v>0</v>
      </c>
      <c r="Q210" s="6">
        <v>45678</v>
      </c>
      <c r="R210">
        <v>0</v>
      </c>
      <c r="S210">
        <v>14296</v>
      </c>
      <c r="T210">
        <v>0</v>
      </c>
      <c r="U210">
        <v>24236</v>
      </c>
      <c r="V210">
        <v>0</v>
      </c>
      <c r="W210">
        <v>850</v>
      </c>
      <c r="X210">
        <v>0</v>
      </c>
      <c r="Y210">
        <v>1100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8722</v>
      </c>
      <c r="AF210" s="2">
        <v>9282.36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12000</v>
      </c>
      <c r="AN210">
        <v>0</v>
      </c>
      <c r="AO210">
        <v>0</v>
      </c>
      <c r="AP210" s="2">
        <f t="shared" si="12"/>
        <v>116164.36</v>
      </c>
      <c r="AQ210">
        <v>7778</v>
      </c>
      <c r="AR210">
        <v>0</v>
      </c>
      <c r="AS210">
        <v>0</v>
      </c>
      <c r="AT210">
        <v>8722</v>
      </c>
      <c r="AU210" s="2">
        <v>9282.36</v>
      </c>
      <c r="AV210" s="2">
        <f t="shared" si="13"/>
        <v>8389.68</v>
      </c>
      <c r="AW210" s="2">
        <v>3431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200</v>
      </c>
      <c r="BD210">
        <v>0</v>
      </c>
      <c r="BE210">
        <v>0</v>
      </c>
      <c r="BF210">
        <v>0</v>
      </c>
      <c r="BG210">
        <v>10743</v>
      </c>
      <c r="BH210">
        <v>0</v>
      </c>
      <c r="BI210">
        <v>429</v>
      </c>
      <c r="BJ210" s="2">
        <f t="shared" si="14"/>
        <v>48975.040000000001</v>
      </c>
      <c r="BK210" s="2">
        <f t="shared" si="15"/>
        <v>67189.320000000007</v>
      </c>
    </row>
    <row r="211" spans="1:63" x14ac:dyDescent="0.3">
      <c r="A211" t="s">
        <v>135</v>
      </c>
      <c r="B211" s="1">
        <v>2023</v>
      </c>
      <c r="C211" s="1">
        <v>110010</v>
      </c>
      <c r="D211" t="s">
        <v>153</v>
      </c>
      <c r="E211" s="20">
        <v>44337</v>
      </c>
      <c r="F211" s="24" t="s">
        <v>63</v>
      </c>
      <c r="G211" t="s">
        <v>162</v>
      </c>
      <c r="H211" t="s">
        <v>81</v>
      </c>
      <c r="I211" t="s">
        <v>82</v>
      </c>
      <c r="J211" t="s">
        <v>163</v>
      </c>
      <c r="K211" t="s">
        <v>164</v>
      </c>
      <c r="L211" t="s">
        <v>66</v>
      </c>
      <c r="M211" t="s">
        <v>66</v>
      </c>
      <c r="N211">
        <v>31</v>
      </c>
      <c r="O211">
        <v>0</v>
      </c>
      <c r="P211">
        <v>0</v>
      </c>
      <c r="Q211" s="6">
        <v>13917</v>
      </c>
      <c r="R211">
        <v>0</v>
      </c>
      <c r="S211">
        <v>6958</v>
      </c>
      <c r="T211">
        <v>0</v>
      </c>
      <c r="U211">
        <v>907</v>
      </c>
      <c r="V211">
        <v>0</v>
      </c>
      <c r="W211">
        <v>0</v>
      </c>
      <c r="X211">
        <v>0</v>
      </c>
      <c r="Y211">
        <v>1100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2">
        <v>8869.18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 s="2">
        <f t="shared" si="12"/>
        <v>31751.18</v>
      </c>
      <c r="AQ211">
        <v>0</v>
      </c>
      <c r="AR211">
        <v>0</v>
      </c>
      <c r="AS211">
        <v>0</v>
      </c>
      <c r="AT211">
        <v>1709</v>
      </c>
      <c r="AU211" s="2">
        <v>8869.18</v>
      </c>
      <c r="AV211" s="2">
        <f t="shared" si="13"/>
        <v>1778.8799999999999</v>
      </c>
      <c r="AW211" s="2">
        <v>1779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200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2">
        <f t="shared" si="14"/>
        <v>14336.06</v>
      </c>
      <c r="BK211" s="2">
        <f t="shared" si="15"/>
        <v>17415.120000000003</v>
      </c>
    </row>
    <row r="212" spans="1:63" x14ac:dyDescent="0.3">
      <c r="A212" t="s">
        <v>135</v>
      </c>
      <c r="B212" s="1">
        <v>2023</v>
      </c>
      <c r="C212" s="1">
        <v>110011</v>
      </c>
      <c r="D212" t="s">
        <v>153</v>
      </c>
      <c r="E212" s="20">
        <v>44340</v>
      </c>
      <c r="F212" s="24" t="s">
        <v>63</v>
      </c>
      <c r="G212" t="s">
        <v>162</v>
      </c>
      <c r="H212" t="s">
        <v>81</v>
      </c>
      <c r="I212" t="s">
        <v>83</v>
      </c>
      <c r="J212" t="s">
        <v>163</v>
      </c>
      <c r="K212" t="s">
        <v>164</v>
      </c>
      <c r="L212" t="s">
        <v>66</v>
      </c>
      <c r="M212" t="s">
        <v>66</v>
      </c>
      <c r="N212">
        <v>31</v>
      </c>
      <c r="O212">
        <v>0</v>
      </c>
      <c r="P212">
        <v>0</v>
      </c>
      <c r="Q212" s="6">
        <v>13021</v>
      </c>
      <c r="R212">
        <v>0</v>
      </c>
      <c r="S212">
        <v>1309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2">
        <v>10643.02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 s="2">
        <f t="shared" si="12"/>
        <v>24973.02</v>
      </c>
      <c r="AQ212">
        <v>0</v>
      </c>
      <c r="AR212">
        <v>0</v>
      </c>
      <c r="AS212">
        <v>0</v>
      </c>
      <c r="AT212">
        <v>1371</v>
      </c>
      <c r="AU212" s="2">
        <v>10643.02</v>
      </c>
      <c r="AV212" s="2">
        <f t="shared" si="13"/>
        <v>1562.52</v>
      </c>
      <c r="AW212" s="2">
        <v>1563</v>
      </c>
      <c r="AX212">
        <v>0</v>
      </c>
      <c r="AY212">
        <v>0</v>
      </c>
      <c r="AZ212">
        <v>0</v>
      </c>
      <c r="BA212">
        <v>108</v>
      </c>
      <c r="BB212">
        <v>0</v>
      </c>
      <c r="BC212">
        <v>200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2">
        <f t="shared" si="14"/>
        <v>15447.54</v>
      </c>
      <c r="BK212" s="2">
        <f t="shared" si="15"/>
        <v>9525.48</v>
      </c>
    </row>
    <row r="213" spans="1:63" x14ac:dyDescent="0.3">
      <c r="A213" t="s">
        <v>135</v>
      </c>
      <c r="B213" s="1">
        <v>2023</v>
      </c>
      <c r="C213" s="1">
        <v>110012</v>
      </c>
      <c r="D213" t="s">
        <v>154</v>
      </c>
      <c r="E213" s="20">
        <v>44348</v>
      </c>
      <c r="F213" s="24" t="s">
        <v>63</v>
      </c>
      <c r="G213" t="s">
        <v>162</v>
      </c>
      <c r="H213" t="s">
        <v>84</v>
      </c>
      <c r="I213" t="s">
        <v>85</v>
      </c>
      <c r="J213" t="s">
        <v>163</v>
      </c>
      <c r="K213" t="s">
        <v>164</v>
      </c>
      <c r="L213" t="s">
        <v>66</v>
      </c>
      <c r="M213" t="s">
        <v>66</v>
      </c>
      <c r="N213">
        <v>31</v>
      </c>
      <c r="O213">
        <v>0</v>
      </c>
      <c r="P213">
        <v>0</v>
      </c>
      <c r="Q213" s="6">
        <v>60649</v>
      </c>
      <c r="R213">
        <v>0</v>
      </c>
      <c r="S213">
        <v>30324</v>
      </c>
      <c r="T213">
        <v>0</v>
      </c>
      <c r="U213">
        <v>47604</v>
      </c>
      <c r="V213">
        <v>0</v>
      </c>
      <c r="W213">
        <v>850</v>
      </c>
      <c r="X213">
        <v>0</v>
      </c>
      <c r="Y213">
        <v>1100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2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11000</v>
      </c>
      <c r="AN213">
        <v>0</v>
      </c>
      <c r="AO213">
        <v>0</v>
      </c>
      <c r="AP213" s="2">
        <f t="shared" si="12"/>
        <v>151527</v>
      </c>
      <c r="AQ213">
        <v>0</v>
      </c>
      <c r="AR213">
        <v>0</v>
      </c>
      <c r="AS213">
        <v>0</v>
      </c>
      <c r="AT213">
        <v>6642</v>
      </c>
      <c r="AU213" s="2">
        <v>0</v>
      </c>
      <c r="AV213" s="2">
        <f t="shared" si="13"/>
        <v>12990.359999999999</v>
      </c>
      <c r="AW213" s="2">
        <v>7278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200</v>
      </c>
      <c r="BD213">
        <v>0</v>
      </c>
      <c r="BE213">
        <v>0</v>
      </c>
      <c r="BF213">
        <v>0</v>
      </c>
      <c r="BG213">
        <v>13515</v>
      </c>
      <c r="BH213">
        <v>0</v>
      </c>
      <c r="BI213">
        <v>540</v>
      </c>
      <c r="BJ213" s="2">
        <f t="shared" si="14"/>
        <v>41165.360000000001</v>
      </c>
      <c r="BK213" s="2">
        <f t="shared" si="15"/>
        <v>110361.64</v>
      </c>
    </row>
    <row r="214" spans="1:63" x14ac:dyDescent="0.3">
      <c r="A214" t="s">
        <v>135</v>
      </c>
      <c r="B214" s="1">
        <v>2023</v>
      </c>
      <c r="C214" s="1">
        <v>110013</v>
      </c>
      <c r="D214" t="s">
        <v>153</v>
      </c>
      <c r="E214" s="20">
        <v>44348</v>
      </c>
      <c r="F214" s="24" t="s">
        <v>63</v>
      </c>
      <c r="G214" t="s">
        <v>162</v>
      </c>
      <c r="H214" t="s">
        <v>67</v>
      </c>
      <c r="I214" t="s">
        <v>86</v>
      </c>
      <c r="J214" t="s">
        <v>163</v>
      </c>
      <c r="K214" t="s">
        <v>164</v>
      </c>
      <c r="L214" t="s">
        <v>66</v>
      </c>
      <c r="M214" t="s">
        <v>66</v>
      </c>
      <c r="N214">
        <v>31</v>
      </c>
      <c r="O214">
        <v>0</v>
      </c>
      <c r="P214">
        <v>0</v>
      </c>
      <c r="Q214" s="6">
        <v>26678</v>
      </c>
      <c r="R214">
        <v>0</v>
      </c>
      <c r="S214">
        <v>13339</v>
      </c>
      <c r="T214">
        <v>0</v>
      </c>
      <c r="U214">
        <v>24171</v>
      </c>
      <c r="V214">
        <v>0</v>
      </c>
      <c r="W214">
        <v>850</v>
      </c>
      <c r="X214">
        <v>0</v>
      </c>
      <c r="Y214">
        <v>1100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2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 s="2">
        <f t="shared" si="12"/>
        <v>66138</v>
      </c>
      <c r="AQ214">
        <v>0</v>
      </c>
      <c r="AR214">
        <v>0</v>
      </c>
      <c r="AS214">
        <v>0</v>
      </c>
      <c r="AT214">
        <v>0</v>
      </c>
      <c r="AU214" s="2">
        <v>0</v>
      </c>
      <c r="AV214" s="2">
        <f t="shared" si="13"/>
        <v>6101.88</v>
      </c>
      <c r="AW214" s="2">
        <v>3201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200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2">
        <f t="shared" si="14"/>
        <v>9502.880000000001</v>
      </c>
      <c r="BK214" s="2">
        <f t="shared" si="15"/>
        <v>56635.119999999995</v>
      </c>
    </row>
    <row r="215" spans="1:63" x14ac:dyDescent="0.3">
      <c r="A215" t="s">
        <v>135</v>
      </c>
      <c r="B215" s="1">
        <v>2023</v>
      </c>
      <c r="C215" s="1">
        <v>110014</v>
      </c>
      <c r="D215" t="s">
        <v>153</v>
      </c>
      <c r="E215" s="20">
        <v>44348</v>
      </c>
      <c r="F215" s="24" t="s">
        <v>63</v>
      </c>
      <c r="G215" t="s">
        <v>162</v>
      </c>
      <c r="H215" t="s">
        <v>75</v>
      </c>
      <c r="I215" t="s">
        <v>87</v>
      </c>
      <c r="J215" t="s">
        <v>163</v>
      </c>
      <c r="K215" t="s">
        <v>164</v>
      </c>
      <c r="L215" t="s">
        <v>66</v>
      </c>
      <c r="M215" t="s">
        <v>66</v>
      </c>
      <c r="N215">
        <v>31</v>
      </c>
      <c r="O215">
        <v>0</v>
      </c>
      <c r="P215">
        <v>0</v>
      </c>
      <c r="Q215" s="6">
        <v>17642</v>
      </c>
      <c r="R215">
        <v>0</v>
      </c>
      <c r="S215">
        <v>8821</v>
      </c>
      <c r="T215">
        <v>0</v>
      </c>
      <c r="U215">
        <v>11827</v>
      </c>
      <c r="V215">
        <v>0</v>
      </c>
      <c r="W215">
        <v>850</v>
      </c>
      <c r="X215">
        <v>0</v>
      </c>
      <c r="Y215">
        <v>1100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2">
        <v>8869.18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s="2">
        <f t="shared" si="12"/>
        <v>49109.18</v>
      </c>
      <c r="AQ215">
        <v>0</v>
      </c>
      <c r="AR215">
        <v>0</v>
      </c>
      <c r="AS215">
        <v>0</v>
      </c>
      <c r="AT215">
        <v>0</v>
      </c>
      <c r="AU215" s="2">
        <v>8869.18</v>
      </c>
      <c r="AV215" s="2">
        <f t="shared" si="13"/>
        <v>3536.2799999999997</v>
      </c>
      <c r="AW215" s="2">
        <v>2117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200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f t="shared" si="14"/>
        <v>14722.46</v>
      </c>
      <c r="BK215" s="2">
        <f t="shared" si="15"/>
        <v>34386.720000000001</v>
      </c>
    </row>
    <row r="216" spans="1:63" x14ac:dyDescent="0.3">
      <c r="A216" t="s">
        <v>135</v>
      </c>
      <c r="B216" s="1">
        <v>2023</v>
      </c>
      <c r="C216" s="1">
        <v>110015</v>
      </c>
      <c r="D216" t="s">
        <v>153</v>
      </c>
      <c r="E216" s="20">
        <v>44352</v>
      </c>
      <c r="F216" s="24" t="s">
        <v>63</v>
      </c>
      <c r="G216" t="s">
        <v>162</v>
      </c>
      <c r="H216" t="s">
        <v>75</v>
      </c>
      <c r="I216" t="s">
        <v>88</v>
      </c>
      <c r="J216" t="s">
        <v>163</v>
      </c>
      <c r="K216" t="s">
        <v>164</v>
      </c>
      <c r="L216" t="s">
        <v>66</v>
      </c>
      <c r="M216" t="s">
        <v>66</v>
      </c>
      <c r="N216">
        <v>31</v>
      </c>
      <c r="O216">
        <v>0</v>
      </c>
      <c r="P216">
        <v>0</v>
      </c>
      <c r="Q216" s="6">
        <v>15582</v>
      </c>
      <c r="R216">
        <v>0</v>
      </c>
      <c r="S216">
        <v>7791</v>
      </c>
      <c r="T216">
        <v>0</v>
      </c>
      <c r="U216">
        <v>6061</v>
      </c>
      <c r="V216">
        <v>0</v>
      </c>
      <c r="W216">
        <v>850</v>
      </c>
      <c r="X216">
        <v>0</v>
      </c>
      <c r="Y216">
        <v>1100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2">
        <v>8869.18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 s="2">
        <f t="shared" si="12"/>
        <v>40253.18</v>
      </c>
      <c r="AQ216">
        <v>0</v>
      </c>
      <c r="AR216">
        <v>0</v>
      </c>
      <c r="AS216">
        <v>0</v>
      </c>
      <c r="AT216">
        <v>0</v>
      </c>
      <c r="AU216" s="2">
        <v>8869.18</v>
      </c>
      <c r="AV216" s="2">
        <f t="shared" si="13"/>
        <v>2597.16</v>
      </c>
      <c r="AW216" s="2">
        <v>1800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200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s="2">
        <f t="shared" si="14"/>
        <v>13466.34</v>
      </c>
      <c r="BK216" s="2">
        <f t="shared" si="15"/>
        <v>26786.84</v>
      </c>
    </row>
    <row r="217" spans="1:63" x14ac:dyDescent="0.3">
      <c r="A217" t="s">
        <v>135</v>
      </c>
      <c r="B217" s="1">
        <v>2023</v>
      </c>
      <c r="C217" s="1">
        <v>110016</v>
      </c>
      <c r="D217" t="s">
        <v>153</v>
      </c>
      <c r="E217" s="20">
        <v>44354</v>
      </c>
      <c r="F217" s="24" t="s">
        <v>63</v>
      </c>
      <c r="G217" t="s">
        <v>162</v>
      </c>
      <c r="H217" t="s">
        <v>75</v>
      </c>
      <c r="I217" t="s">
        <v>89</v>
      </c>
      <c r="J217" t="s">
        <v>163</v>
      </c>
      <c r="K217" t="s">
        <v>164</v>
      </c>
      <c r="L217" t="s">
        <v>66</v>
      </c>
      <c r="M217" t="s">
        <v>66</v>
      </c>
      <c r="N217">
        <v>31</v>
      </c>
      <c r="O217">
        <v>0</v>
      </c>
      <c r="P217">
        <v>0</v>
      </c>
      <c r="Q217" s="6">
        <v>27453</v>
      </c>
      <c r="R217">
        <v>0</v>
      </c>
      <c r="S217">
        <v>13726</v>
      </c>
      <c r="T217">
        <v>0</v>
      </c>
      <c r="U217">
        <v>19988</v>
      </c>
      <c r="V217">
        <v>0</v>
      </c>
      <c r="W217">
        <v>850</v>
      </c>
      <c r="X217">
        <v>0</v>
      </c>
      <c r="Y217">
        <v>1100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2">
        <v>7095.35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s="2">
        <f t="shared" si="12"/>
        <v>70212.350000000006</v>
      </c>
      <c r="AQ217">
        <v>0</v>
      </c>
      <c r="AR217">
        <v>0</v>
      </c>
      <c r="AS217">
        <v>0</v>
      </c>
      <c r="AT217">
        <v>4039</v>
      </c>
      <c r="AU217" s="2">
        <v>7095.35</v>
      </c>
      <c r="AV217" s="2">
        <f t="shared" si="13"/>
        <v>5692.92</v>
      </c>
      <c r="AW217" s="2">
        <v>3294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200</v>
      </c>
      <c r="BD217">
        <v>0</v>
      </c>
      <c r="BE217">
        <v>0</v>
      </c>
      <c r="BF217">
        <v>0</v>
      </c>
      <c r="BG217">
        <v>14359</v>
      </c>
      <c r="BH217">
        <v>0</v>
      </c>
      <c r="BI217">
        <v>574</v>
      </c>
      <c r="BJ217" s="2">
        <f t="shared" si="14"/>
        <v>35254.270000000004</v>
      </c>
      <c r="BK217" s="2">
        <f t="shared" si="15"/>
        <v>34958.080000000002</v>
      </c>
    </row>
    <row r="218" spans="1:63" x14ac:dyDescent="0.3">
      <c r="A218" t="s">
        <v>135</v>
      </c>
      <c r="B218" s="1">
        <v>2023</v>
      </c>
      <c r="C218" s="1">
        <v>110017</v>
      </c>
      <c r="D218" t="s">
        <v>153</v>
      </c>
      <c r="E218" s="20">
        <v>44362</v>
      </c>
      <c r="F218" s="24" t="s">
        <v>63</v>
      </c>
      <c r="G218" t="s">
        <v>162</v>
      </c>
      <c r="H218" t="s">
        <v>90</v>
      </c>
      <c r="I218" t="s">
        <v>91</v>
      </c>
      <c r="J218" t="s">
        <v>163</v>
      </c>
      <c r="K218" t="s">
        <v>164</v>
      </c>
      <c r="L218" t="s">
        <v>66</v>
      </c>
      <c r="M218" t="s">
        <v>66</v>
      </c>
      <c r="N218">
        <v>31</v>
      </c>
      <c r="O218">
        <v>0</v>
      </c>
      <c r="P218">
        <v>0</v>
      </c>
      <c r="Q218" s="6">
        <v>16098</v>
      </c>
      <c r="R218">
        <v>0</v>
      </c>
      <c r="S218">
        <v>8049</v>
      </c>
      <c r="T218">
        <v>0</v>
      </c>
      <c r="U218">
        <v>10542</v>
      </c>
      <c r="V218">
        <v>0</v>
      </c>
      <c r="W218">
        <v>850</v>
      </c>
      <c r="X218">
        <v>0</v>
      </c>
      <c r="Y218">
        <v>1100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2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s="2">
        <f t="shared" si="12"/>
        <v>36639</v>
      </c>
      <c r="AQ218">
        <v>0</v>
      </c>
      <c r="AR218">
        <v>0</v>
      </c>
      <c r="AS218">
        <v>0</v>
      </c>
      <c r="AT218">
        <v>0</v>
      </c>
      <c r="AU218" s="2">
        <v>0</v>
      </c>
      <c r="AV218" s="2">
        <f t="shared" si="13"/>
        <v>3196.7999999999997</v>
      </c>
      <c r="AW218" s="2">
        <v>1800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200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s="2">
        <f t="shared" si="14"/>
        <v>5196.7999999999993</v>
      </c>
      <c r="BK218" s="2">
        <f t="shared" si="15"/>
        <v>31442.2</v>
      </c>
    </row>
    <row r="219" spans="1:63" x14ac:dyDescent="0.3">
      <c r="A219" t="s">
        <v>135</v>
      </c>
      <c r="B219" s="1">
        <v>2023</v>
      </c>
      <c r="C219" s="1">
        <v>110019</v>
      </c>
      <c r="D219" t="s">
        <v>153</v>
      </c>
      <c r="E219" s="20">
        <v>44378</v>
      </c>
      <c r="F219" s="24" t="s">
        <v>63</v>
      </c>
      <c r="G219" t="s">
        <v>162</v>
      </c>
      <c r="H219" t="s">
        <v>94</v>
      </c>
      <c r="I219" t="s">
        <v>95</v>
      </c>
      <c r="J219" t="s">
        <v>163</v>
      </c>
      <c r="K219" t="s">
        <v>164</v>
      </c>
      <c r="L219" t="s">
        <v>66</v>
      </c>
      <c r="M219" t="s">
        <v>66</v>
      </c>
      <c r="N219">
        <v>31</v>
      </c>
      <c r="O219">
        <v>0</v>
      </c>
      <c r="P219">
        <v>0</v>
      </c>
      <c r="Q219" s="6">
        <v>17755</v>
      </c>
      <c r="R219">
        <v>0</v>
      </c>
      <c r="S219">
        <v>5327</v>
      </c>
      <c r="T219">
        <v>0</v>
      </c>
      <c r="U219">
        <v>580</v>
      </c>
      <c r="V219">
        <v>0</v>
      </c>
      <c r="W219">
        <v>0</v>
      </c>
      <c r="X219">
        <v>0</v>
      </c>
      <c r="Y219">
        <v>1100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2">
        <v>20864.34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s="2">
        <f t="shared" si="12"/>
        <v>45626.34</v>
      </c>
      <c r="AQ219">
        <v>0</v>
      </c>
      <c r="AR219">
        <v>0</v>
      </c>
      <c r="AS219">
        <v>0</v>
      </c>
      <c r="AT219">
        <v>0</v>
      </c>
      <c r="AU219" s="2">
        <v>20864.34</v>
      </c>
      <c r="AV219" s="2">
        <f t="shared" si="13"/>
        <v>2200.1999999999998</v>
      </c>
      <c r="AW219" s="2">
        <v>1800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200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2">
        <f t="shared" si="14"/>
        <v>25064.54</v>
      </c>
      <c r="BK219" s="2">
        <f t="shared" si="15"/>
        <v>20561.799999999996</v>
      </c>
    </row>
    <row r="220" spans="1:63" x14ac:dyDescent="0.3">
      <c r="A220" t="s">
        <v>135</v>
      </c>
      <c r="B220" s="1">
        <v>2023</v>
      </c>
      <c r="C220" s="1">
        <v>110020</v>
      </c>
      <c r="D220" t="s">
        <v>153</v>
      </c>
      <c r="E220" s="20">
        <v>44378</v>
      </c>
      <c r="F220" s="24" t="s">
        <v>63</v>
      </c>
      <c r="G220" t="s">
        <v>162</v>
      </c>
      <c r="H220" t="s">
        <v>75</v>
      </c>
      <c r="I220" t="s">
        <v>96</v>
      </c>
      <c r="J220" t="s">
        <v>163</v>
      </c>
      <c r="K220" t="s">
        <v>164</v>
      </c>
      <c r="L220" t="s">
        <v>66</v>
      </c>
      <c r="M220" t="s">
        <v>66</v>
      </c>
      <c r="N220">
        <v>31</v>
      </c>
      <c r="O220">
        <v>0</v>
      </c>
      <c r="P220">
        <v>0</v>
      </c>
      <c r="Q220" s="6">
        <v>15000</v>
      </c>
      <c r="R220">
        <v>0</v>
      </c>
      <c r="S220">
        <v>4500</v>
      </c>
      <c r="T220">
        <v>0</v>
      </c>
      <c r="U220">
        <v>317</v>
      </c>
      <c r="V220">
        <v>0</v>
      </c>
      <c r="W220">
        <v>850</v>
      </c>
      <c r="X220">
        <v>0</v>
      </c>
      <c r="Y220">
        <v>1100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2">
        <v>10643.02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 s="2">
        <f t="shared" si="12"/>
        <v>32410.02</v>
      </c>
      <c r="AQ220">
        <v>0</v>
      </c>
      <c r="AR220">
        <v>0</v>
      </c>
      <c r="AS220">
        <v>0</v>
      </c>
      <c r="AT220">
        <v>0</v>
      </c>
      <c r="AU220" s="2">
        <v>10643.02</v>
      </c>
      <c r="AV220" s="2">
        <f t="shared" si="13"/>
        <v>1838.04</v>
      </c>
      <c r="AW220" s="2">
        <v>1800</v>
      </c>
      <c r="AX220">
        <v>0</v>
      </c>
      <c r="AY220">
        <v>0</v>
      </c>
      <c r="AZ220">
        <v>0</v>
      </c>
      <c r="BA220">
        <v>171</v>
      </c>
      <c r="BB220">
        <v>0</v>
      </c>
      <c r="BC220">
        <v>200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2">
        <f t="shared" si="14"/>
        <v>14652.060000000001</v>
      </c>
      <c r="BK220" s="2">
        <f t="shared" si="15"/>
        <v>17757.96</v>
      </c>
    </row>
    <row r="221" spans="1:63" x14ac:dyDescent="0.3">
      <c r="A221" t="s">
        <v>135</v>
      </c>
      <c r="B221" s="1">
        <v>2023</v>
      </c>
      <c r="C221" s="1">
        <v>110021</v>
      </c>
      <c r="D221" t="s">
        <v>153</v>
      </c>
      <c r="E221" s="20">
        <v>44380</v>
      </c>
      <c r="F221" s="24" t="s">
        <v>63</v>
      </c>
      <c r="G221" t="s">
        <v>162</v>
      </c>
      <c r="H221" t="s">
        <v>75</v>
      </c>
      <c r="I221" t="s">
        <v>97</v>
      </c>
      <c r="J221" t="s">
        <v>163</v>
      </c>
      <c r="K221" t="s">
        <v>164</v>
      </c>
      <c r="L221" t="s">
        <v>66</v>
      </c>
      <c r="M221" t="s">
        <v>66</v>
      </c>
      <c r="N221">
        <v>31</v>
      </c>
      <c r="O221">
        <v>0</v>
      </c>
      <c r="P221">
        <v>0</v>
      </c>
      <c r="Q221" s="6">
        <v>12907</v>
      </c>
      <c r="R221">
        <v>0</v>
      </c>
      <c r="S221">
        <v>1297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2">
        <v>10643.02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s="2">
        <f t="shared" si="12"/>
        <v>24847.02</v>
      </c>
      <c r="AQ221">
        <v>0</v>
      </c>
      <c r="AR221">
        <v>0</v>
      </c>
      <c r="AS221">
        <v>0</v>
      </c>
      <c r="AT221">
        <v>0</v>
      </c>
      <c r="AU221" s="2">
        <v>10643.02</v>
      </c>
      <c r="AV221" s="2">
        <f t="shared" si="13"/>
        <v>1548.84</v>
      </c>
      <c r="AW221" s="2">
        <v>1549</v>
      </c>
      <c r="AX221">
        <v>0</v>
      </c>
      <c r="AY221">
        <v>0</v>
      </c>
      <c r="AZ221">
        <v>0</v>
      </c>
      <c r="BA221">
        <v>107</v>
      </c>
      <c r="BB221">
        <v>0</v>
      </c>
      <c r="BC221">
        <v>200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2">
        <f t="shared" si="14"/>
        <v>14047.86</v>
      </c>
      <c r="BK221" s="2">
        <f t="shared" si="15"/>
        <v>10799.16</v>
      </c>
    </row>
    <row r="222" spans="1:63" x14ac:dyDescent="0.3">
      <c r="A222" t="s">
        <v>135</v>
      </c>
      <c r="B222" s="1">
        <v>2023</v>
      </c>
      <c r="C222" s="1">
        <v>110022</v>
      </c>
      <c r="D222" t="s">
        <v>153</v>
      </c>
      <c r="E222" s="20">
        <v>44392</v>
      </c>
      <c r="F222" s="27"/>
      <c r="G222" t="s">
        <v>162</v>
      </c>
      <c r="H222" t="s">
        <v>98</v>
      </c>
      <c r="I222" t="s">
        <v>99</v>
      </c>
      <c r="J222" t="s">
        <v>163</v>
      </c>
      <c r="K222" t="s">
        <v>164</v>
      </c>
      <c r="L222" t="s">
        <v>66</v>
      </c>
      <c r="M222" t="s">
        <v>66</v>
      </c>
      <c r="N222">
        <v>31</v>
      </c>
      <c r="O222">
        <v>0</v>
      </c>
      <c r="P222">
        <v>0</v>
      </c>
      <c r="Q222" s="6">
        <v>18949</v>
      </c>
      <c r="R222">
        <v>0</v>
      </c>
      <c r="S222">
        <v>9475</v>
      </c>
      <c r="T222">
        <v>0</v>
      </c>
      <c r="U222">
        <v>3439</v>
      </c>
      <c r="V222">
        <v>0</v>
      </c>
      <c r="W222">
        <v>850</v>
      </c>
      <c r="X222">
        <v>0</v>
      </c>
      <c r="Y222">
        <v>1100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2">
        <v>24341.73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 s="2">
        <f t="shared" si="12"/>
        <v>58154.729999999996</v>
      </c>
      <c r="AQ222">
        <v>0</v>
      </c>
      <c r="AR222">
        <v>0</v>
      </c>
      <c r="AS222">
        <v>0</v>
      </c>
      <c r="AT222">
        <v>0</v>
      </c>
      <c r="AU222" s="2">
        <v>24341.73</v>
      </c>
      <c r="AV222" s="2">
        <f t="shared" si="13"/>
        <v>2686.56</v>
      </c>
      <c r="AW222" s="2">
        <v>1800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200</v>
      </c>
      <c r="BD222">
        <v>0</v>
      </c>
      <c r="BE222">
        <v>0</v>
      </c>
      <c r="BF222">
        <v>0</v>
      </c>
      <c r="BG222">
        <v>8765</v>
      </c>
      <c r="BH222">
        <v>0</v>
      </c>
      <c r="BI222">
        <v>351</v>
      </c>
      <c r="BJ222" s="2">
        <f t="shared" si="14"/>
        <v>38144.29</v>
      </c>
      <c r="BK222" s="2">
        <f t="shared" si="15"/>
        <v>20010.439999999995</v>
      </c>
    </row>
    <row r="223" spans="1:63" x14ac:dyDescent="0.3">
      <c r="A223" t="s">
        <v>135</v>
      </c>
      <c r="B223" s="1">
        <v>2023</v>
      </c>
      <c r="C223" s="1">
        <v>110023</v>
      </c>
      <c r="D223" t="s">
        <v>153</v>
      </c>
      <c r="E223" s="20">
        <v>44396</v>
      </c>
      <c r="F223" s="24" t="s">
        <v>63</v>
      </c>
      <c r="G223" t="s">
        <v>162</v>
      </c>
      <c r="H223" t="s">
        <v>98</v>
      </c>
      <c r="I223" t="s">
        <v>100</v>
      </c>
      <c r="J223" t="s">
        <v>163</v>
      </c>
      <c r="K223" t="s">
        <v>164</v>
      </c>
      <c r="L223" t="s">
        <v>66</v>
      </c>
      <c r="M223" t="s">
        <v>66</v>
      </c>
      <c r="N223">
        <v>31</v>
      </c>
      <c r="O223">
        <v>0</v>
      </c>
      <c r="P223">
        <v>0</v>
      </c>
      <c r="Q223" s="6">
        <v>22223</v>
      </c>
      <c r="R223">
        <v>0</v>
      </c>
      <c r="S223">
        <v>11111</v>
      </c>
      <c r="T223">
        <v>0</v>
      </c>
      <c r="U223">
        <v>15636</v>
      </c>
      <c r="V223">
        <v>0</v>
      </c>
      <c r="W223">
        <v>850</v>
      </c>
      <c r="X223">
        <v>0</v>
      </c>
      <c r="Y223">
        <v>1100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2">
        <v>24341.73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s="2">
        <f t="shared" si="12"/>
        <v>75261.73</v>
      </c>
      <c r="AQ223">
        <v>0</v>
      </c>
      <c r="AR223">
        <v>0</v>
      </c>
      <c r="AS223">
        <v>0</v>
      </c>
      <c r="AT223">
        <v>0</v>
      </c>
      <c r="AU223" s="2">
        <v>24341.73</v>
      </c>
      <c r="AV223" s="2">
        <f t="shared" si="13"/>
        <v>4543.08</v>
      </c>
      <c r="AW223" s="2">
        <v>2667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200</v>
      </c>
      <c r="BD223">
        <v>0</v>
      </c>
      <c r="BE223">
        <v>0</v>
      </c>
      <c r="BF223">
        <v>0</v>
      </c>
      <c r="BG223">
        <v>6450</v>
      </c>
      <c r="BH223">
        <v>0</v>
      </c>
      <c r="BI223">
        <v>258</v>
      </c>
      <c r="BJ223" s="2">
        <f t="shared" si="14"/>
        <v>38459.81</v>
      </c>
      <c r="BK223" s="2">
        <f t="shared" si="15"/>
        <v>36801.919999999998</v>
      </c>
    </row>
    <row r="224" spans="1:63" x14ac:dyDescent="0.3">
      <c r="A224" t="s">
        <v>135</v>
      </c>
      <c r="B224" s="1">
        <v>2023</v>
      </c>
      <c r="C224" s="1">
        <v>110024</v>
      </c>
      <c r="D224" t="s">
        <v>153</v>
      </c>
      <c r="E224" s="20">
        <v>44396</v>
      </c>
      <c r="F224" s="24" t="s">
        <v>63</v>
      </c>
      <c r="G224" t="s">
        <v>162</v>
      </c>
      <c r="H224" t="s">
        <v>75</v>
      </c>
      <c r="I224" t="s">
        <v>101</v>
      </c>
      <c r="J224" t="s">
        <v>163</v>
      </c>
      <c r="K224" t="s">
        <v>164</v>
      </c>
      <c r="L224" t="s">
        <v>66</v>
      </c>
      <c r="M224" t="s">
        <v>66</v>
      </c>
      <c r="N224">
        <v>31</v>
      </c>
      <c r="O224">
        <v>0</v>
      </c>
      <c r="P224">
        <v>0</v>
      </c>
      <c r="Q224" s="6">
        <v>23967</v>
      </c>
      <c r="R224">
        <v>0</v>
      </c>
      <c r="S224">
        <v>11984</v>
      </c>
      <c r="T224">
        <v>0</v>
      </c>
      <c r="U224">
        <v>17088</v>
      </c>
      <c r="V224">
        <v>0</v>
      </c>
      <c r="W224">
        <v>850</v>
      </c>
      <c r="X224">
        <v>0</v>
      </c>
      <c r="Y224">
        <v>1100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2">
        <v>7095.35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 s="2">
        <f t="shared" si="12"/>
        <v>62084.35</v>
      </c>
      <c r="AQ224">
        <v>0</v>
      </c>
      <c r="AR224">
        <v>0</v>
      </c>
      <c r="AS224">
        <v>0</v>
      </c>
      <c r="AT224">
        <v>0</v>
      </c>
      <c r="AU224" s="2">
        <v>7095.35</v>
      </c>
      <c r="AV224" s="2">
        <f t="shared" si="13"/>
        <v>4926.5999999999995</v>
      </c>
      <c r="AW224" s="2">
        <v>2876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200</v>
      </c>
      <c r="BD224">
        <v>0</v>
      </c>
      <c r="BE224">
        <v>0</v>
      </c>
      <c r="BF224">
        <v>0</v>
      </c>
      <c r="BG224">
        <v>8371</v>
      </c>
      <c r="BH224">
        <v>0</v>
      </c>
      <c r="BI224">
        <v>335</v>
      </c>
      <c r="BJ224" s="2">
        <f t="shared" si="14"/>
        <v>23803.95</v>
      </c>
      <c r="BK224" s="2">
        <f t="shared" si="15"/>
        <v>38280.399999999994</v>
      </c>
    </row>
    <row r="225" spans="1:63" x14ac:dyDescent="0.3">
      <c r="A225" t="s">
        <v>135</v>
      </c>
      <c r="B225" s="1">
        <v>2023</v>
      </c>
      <c r="C225" s="1">
        <v>110025</v>
      </c>
      <c r="D225" t="s">
        <v>153</v>
      </c>
      <c r="E225" s="20">
        <v>44400</v>
      </c>
      <c r="F225" s="24" t="s">
        <v>63</v>
      </c>
      <c r="G225" t="s">
        <v>162</v>
      </c>
      <c r="H225" t="s">
        <v>81</v>
      </c>
      <c r="I225" t="s">
        <v>83</v>
      </c>
      <c r="J225" t="s">
        <v>163</v>
      </c>
      <c r="K225" t="s">
        <v>164</v>
      </c>
      <c r="L225" t="s">
        <v>66</v>
      </c>
      <c r="M225" t="s">
        <v>66</v>
      </c>
      <c r="N225">
        <v>31</v>
      </c>
      <c r="O225">
        <v>0</v>
      </c>
      <c r="P225">
        <v>0</v>
      </c>
      <c r="Q225" s="6">
        <v>12851</v>
      </c>
      <c r="R225">
        <v>0</v>
      </c>
      <c r="S225">
        <v>1292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2">
        <v>10643.02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s="2">
        <f t="shared" si="12"/>
        <v>24786.02</v>
      </c>
      <c r="AQ225">
        <v>0</v>
      </c>
      <c r="AR225">
        <v>0</v>
      </c>
      <c r="AS225">
        <v>0</v>
      </c>
      <c r="AT225">
        <v>0</v>
      </c>
      <c r="AU225" s="2">
        <v>10643.02</v>
      </c>
      <c r="AV225" s="2">
        <f t="shared" si="13"/>
        <v>1542.12</v>
      </c>
      <c r="AW225" s="2">
        <v>1542</v>
      </c>
      <c r="AX225">
        <v>0</v>
      </c>
      <c r="AY225">
        <v>0</v>
      </c>
      <c r="AZ225">
        <v>0</v>
      </c>
      <c r="BA225">
        <v>107</v>
      </c>
      <c r="BB225">
        <v>0</v>
      </c>
      <c r="BC225">
        <v>200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2">
        <f t="shared" si="14"/>
        <v>14034.14</v>
      </c>
      <c r="BK225" s="2">
        <f t="shared" si="15"/>
        <v>10751.880000000001</v>
      </c>
    </row>
    <row r="226" spans="1:63" x14ac:dyDescent="0.3">
      <c r="A226" t="s">
        <v>135</v>
      </c>
      <c r="B226" s="1">
        <v>2023</v>
      </c>
      <c r="C226" s="1">
        <v>110026</v>
      </c>
      <c r="D226" t="s">
        <v>153</v>
      </c>
      <c r="E226" s="20">
        <v>44410</v>
      </c>
      <c r="F226" s="24" t="s">
        <v>63</v>
      </c>
      <c r="G226" t="s">
        <v>162</v>
      </c>
      <c r="H226" t="s">
        <v>75</v>
      </c>
      <c r="I226" t="s">
        <v>87</v>
      </c>
      <c r="J226" t="s">
        <v>163</v>
      </c>
      <c r="K226" t="s">
        <v>164</v>
      </c>
      <c r="L226" t="s">
        <v>66</v>
      </c>
      <c r="M226" t="s">
        <v>66</v>
      </c>
      <c r="N226">
        <v>31</v>
      </c>
      <c r="O226">
        <v>0</v>
      </c>
      <c r="P226">
        <v>0</v>
      </c>
      <c r="Q226" s="6">
        <v>16103</v>
      </c>
      <c r="R226">
        <v>0</v>
      </c>
      <c r="S226">
        <v>8052</v>
      </c>
      <c r="T226">
        <v>0</v>
      </c>
      <c r="U226">
        <v>10546</v>
      </c>
      <c r="V226">
        <v>0</v>
      </c>
      <c r="W226">
        <v>850</v>
      </c>
      <c r="X226">
        <v>0</v>
      </c>
      <c r="Y226">
        <v>1100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2">
        <v>8869.18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 s="2">
        <f t="shared" si="12"/>
        <v>45520.18</v>
      </c>
      <c r="AQ226">
        <v>0</v>
      </c>
      <c r="AR226">
        <v>0</v>
      </c>
      <c r="AS226">
        <v>0</v>
      </c>
      <c r="AT226">
        <v>0</v>
      </c>
      <c r="AU226" s="2">
        <v>8869.18</v>
      </c>
      <c r="AV226" s="2">
        <f t="shared" si="13"/>
        <v>3197.88</v>
      </c>
      <c r="AW226" s="2">
        <v>1932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200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2">
        <f t="shared" si="14"/>
        <v>14199.060000000001</v>
      </c>
      <c r="BK226" s="2">
        <f t="shared" si="15"/>
        <v>31321.119999999999</v>
      </c>
    </row>
    <row r="227" spans="1:63" x14ac:dyDescent="0.3">
      <c r="A227" t="s">
        <v>135</v>
      </c>
      <c r="B227" s="1">
        <v>2023</v>
      </c>
      <c r="C227" s="1">
        <v>110027</v>
      </c>
      <c r="D227" t="s">
        <v>154</v>
      </c>
      <c r="E227" s="20">
        <v>44411</v>
      </c>
      <c r="F227" s="24" t="s">
        <v>63</v>
      </c>
      <c r="G227" t="s">
        <v>162</v>
      </c>
      <c r="H227" t="s">
        <v>92</v>
      </c>
      <c r="I227" t="s">
        <v>102</v>
      </c>
      <c r="J227" t="s">
        <v>163</v>
      </c>
      <c r="K227" t="s">
        <v>164</v>
      </c>
      <c r="L227" t="s">
        <v>66</v>
      </c>
      <c r="M227" t="s">
        <v>66</v>
      </c>
      <c r="N227">
        <v>31</v>
      </c>
      <c r="O227">
        <v>0</v>
      </c>
      <c r="P227">
        <v>0</v>
      </c>
      <c r="Q227" s="6">
        <v>31957</v>
      </c>
      <c r="R227">
        <v>0</v>
      </c>
      <c r="S227">
        <v>15979</v>
      </c>
      <c r="T227">
        <v>0</v>
      </c>
      <c r="U227">
        <v>31344</v>
      </c>
      <c r="V227">
        <v>0</v>
      </c>
      <c r="W227">
        <v>850</v>
      </c>
      <c r="X227">
        <v>0</v>
      </c>
      <c r="Y227">
        <v>1100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2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12000</v>
      </c>
      <c r="AN227">
        <v>0</v>
      </c>
      <c r="AO227">
        <v>0</v>
      </c>
      <c r="AP227" s="2">
        <f t="shared" si="12"/>
        <v>93230</v>
      </c>
      <c r="AQ227">
        <v>0</v>
      </c>
      <c r="AR227">
        <v>0</v>
      </c>
      <c r="AS227">
        <v>0</v>
      </c>
      <c r="AT227">
        <v>0</v>
      </c>
      <c r="AU227" s="2">
        <v>0</v>
      </c>
      <c r="AV227" s="2">
        <f t="shared" si="13"/>
        <v>7596.12</v>
      </c>
      <c r="AW227" s="2">
        <v>3835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200</v>
      </c>
      <c r="BD227">
        <v>0</v>
      </c>
      <c r="BE227">
        <v>0</v>
      </c>
      <c r="BF227">
        <v>0</v>
      </c>
      <c r="BG227">
        <v>11438</v>
      </c>
      <c r="BH227">
        <v>0</v>
      </c>
      <c r="BI227">
        <v>457</v>
      </c>
      <c r="BJ227" s="2">
        <f t="shared" si="14"/>
        <v>23526.12</v>
      </c>
      <c r="BK227" s="2">
        <f t="shared" si="15"/>
        <v>69703.88</v>
      </c>
    </row>
    <row r="228" spans="1:63" x14ac:dyDescent="0.3">
      <c r="A228" t="s">
        <v>135</v>
      </c>
      <c r="B228" s="1">
        <v>2023</v>
      </c>
      <c r="C228" s="1">
        <v>110028</v>
      </c>
      <c r="D228" t="s">
        <v>153</v>
      </c>
      <c r="E228" s="20">
        <v>44417</v>
      </c>
      <c r="F228" s="24" t="s">
        <v>63</v>
      </c>
      <c r="G228" t="s">
        <v>162</v>
      </c>
      <c r="H228" t="s">
        <v>98</v>
      </c>
      <c r="I228" t="s">
        <v>99</v>
      </c>
      <c r="J228" t="s">
        <v>163</v>
      </c>
      <c r="K228" t="s">
        <v>164</v>
      </c>
      <c r="L228" t="s">
        <v>66</v>
      </c>
      <c r="M228" t="s">
        <v>66</v>
      </c>
      <c r="N228">
        <v>31</v>
      </c>
      <c r="O228">
        <v>0</v>
      </c>
      <c r="P228">
        <v>0</v>
      </c>
      <c r="Q228" s="6">
        <v>14471</v>
      </c>
      <c r="R228">
        <v>0</v>
      </c>
      <c r="S228">
        <v>7236</v>
      </c>
      <c r="T228">
        <v>0</v>
      </c>
      <c r="U228">
        <v>1266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2">
        <v>24341.73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s="2">
        <f t="shared" si="12"/>
        <v>47314.729999999996</v>
      </c>
      <c r="AQ228">
        <v>0</v>
      </c>
      <c r="AR228">
        <v>0</v>
      </c>
      <c r="AS228">
        <v>0</v>
      </c>
      <c r="AT228">
        <v>2046</v>
      </c>
      <c r="AU228" s="2">
        <v>24341.73</v>
      </c>
      <c r="AV228" s="2">
        <f t="shared" si="13"/>
        <v>1888.4399999999998</v>
      </c>
      <c r="AW228" s="2">
        <v>1800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200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2">
        <f t="shared" si="14"/>
        <v>30276.17</v>
      </c>
      <c r="BK228" s="2">
        <f t="shared" si="15"/>
        <v>17038.559999999998</v>
      </c>
    </row>
    <row r="229" spans="1:63" x14ac:dyDescent="0.3">
      <c r="A229" t="s">
        <v>135</v>
      </c>
      <c r="B229" s="1">
        <v>2023</v>
      </c>
      <c r="C229" s="1">
        <v>110029</v>
      </c>
      <c r="D229" t="s">
        <v>153</v>
      </c>
      <c r="E229" s="20">
        <v>44417</v>
      </c>
      <c r="F229" s="24" t="s">
        <v>63</v>
      </c>
      <c r="G229" t="s">
        <v>162</v>
      </c>
      <c r="H229" t="s">
        <v>98</v>
      </c>
      <c r="I229" t="s">
        <v>103</v>
      </c>
      <c r="J229" t="s">
        <v>163</v>
      </c>
      <c r="K229" t="s">
        <v>164</v>
      </c>
      <c r="L229" t="s">
        <v>66</v>
      </c>
      <c r="M229" t="s">
        <v>66</v>
      </c>
      <c r="N229">
        <v>31</v>
      </c>
      <c r="O229">
        <v>0</v>
      </c>
      <c r="P229">
        <v>0</v>
      </c>
      <c r="Q229" s="6">
        <v>13314</v>
      </c>
      <c r="R229">
        <v>0</v>
      </c>
      <c r="S229">
        <v>3994</v>
      </c>
      <c r="T229">
        <v>0</v>
      </c>
      <c r="U229">
        <v>414</v>
      </c>
      <c r="V229">
        <v>0</v>
      </c>
      <c r="W229">
        <v>0</v>
      </c>
      <c r="X229">
        <v>0</v>
      </c>
      <c r="Y229">
        <v>1371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2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 s="2">
        <f t="shared" si="12"/>
        <v>19093</v>
      </c>
      <c r="AQ229">
        <v>0</v>
      </c>
      <c r="AR229">
        <v>0</v>
      </c>
      <c r="AS229">
        <v>0</v>
      </c>
      <c r="AT229">
        <v>0</v>
      </c>
      <c r="AU229" s="2">
        <v>0</v>
      </c>
      <c r="AV229" s="2">
        <f t="shared" si="13"/>
        <v>1647.36</v>
      </c>
      <c r="AW229" s="2">
        <v>1647</v>
      </c>
      <c r="AX229">
        <v>0</v>
      </c>
      <c r="AY229">
        <v>0</v>
      </c>
      <c r="AZ229">
        <v>0</v>
      </c>
      <c r="BA229">
        <v>144</v>
      </c>
      <c r="BB229">
        <v>0</v>
      </c>
      <c r="BC229">
        <v>200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2">
        <f t="shared" si="14"/>
        <v>3638.3599999999997</v>
      </c>
      <c r="BK229" s="2">
        <f t="shared" si="15"/>
        <v>15454.64</v>
      </c>
    </row>
    <row r="230" spans="1:63" x14ac:dyDescent="0.3">
      <c r="A230" t="s">
        <v>135</v>
      </c>
      <c r="B230" s="1">
        <v>2023</v>
      </c>
      <c r="C230" s="1">
        <v>110030</v>
      </c>
      <c r="D230" t="s">
        <v>153</v>
      </c>
      <c r="E230" s="20">
        <v>44424</v>
      </c>
      <c r="F230" s="24" t="s">
        <v>63</v>
      </c>
      <c r="G230" t="s">
        <v>162</v>
      </c>
      <c r="H230" t="s">
        <v>98</v>
      </c>
      <c r="I230" t="s">
        <v>103</v>
      </c>
      <c r="J230" t="s">
        <v>163</v>
      </c>
      <c r="K230" t="s">
        <v>164</v>
      </c>
      <c r="L230" t="s">
        <v>66</v>
      </c>
      <c r="M230" t="s">
        <v>66</v>
      </c>
      <c r="N230">
        <v>31</v>
      </c>
      <c r="O230">
        <v>0</v>
      </c>
      <c r="P230">
        <v>0</v>
      </c>
      <c r="Q230" s="6">
        <v>13200</v>
      </c>
      <c r="R230">
        <v>0</v>
      </c>
      <c r="S230">
        <v>6600</v>
      </c>
      <c r="T230">
        <v>0</v>
      </c>
      <c r="U230">
        <v>494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2">
        <v>19374.03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 s="2">
        <f t="shared" si="12"/>
        <v>39668.03</v>
      </c>
      <c r="AQ230">
        <v>0</v>
      </c>
      <c r="AR230">
        <v>0</v>
      </c>
      <c r="AS230">
        <v>0</v>
      </c>
      <c r="AT230">
        <v>0</v>
      </c>
      <c r="AU230" s="2">
        <v>19374.03</v>
      </c>
      <c r="AV230" s="2">
        <f t="shared" si="13"/>
        <v>1643.28</v>
      </c>
      <c r="AW230" s="2">
        <v>1643</v>
      </c>
      <c r="AX230">
        <v>0</v>
      </c>
      <c r="AY230">
        <v>0</v>
      </c>
      <c r="AZ230">
        <v>0</v>
      </c>
      <c r="BA230">
        <v>153</v>
      </c>
      <c r="BB230">
        <v>0</v>
      </c>
      <c r="BC230">
        <v>200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2">
        <f t="shared" si="14"/>
        <v>23013.309999999998</v>
      </c>
      <c r="BK230" s="2">
        <f t="shared" si="15"/>
        <v>16654.72</v>
      </c>
    </row>
    <row r="231" spans="1:63" x14ac:dyDescent="0.3">
      <c r="A231" t="s">
        <v>135</v>
      </c>
      <c r="B231" s="1">
        <v>2023</v>
      </c>
      <c r="C231" s="1">
        <v>110031</v>
      </c>
      <c r="D231" t="s">
        <v>153</v>
      </c>
      <c r="E231" s="20">
        <v>44424</v>
      </c>
      <c r="F231" s="24" t="s">
        <v>63</v>
      </c>
      <c r="G231" t="s">
        <v>162</v>
      </c>
      <c r="H231" t="s">
        <v>98</v>
      </c>
      <c r="I231" t="s">
        <v>104</v>
      </c>
      <c r="J231" t="s">
        <v>163</v>
      </c>
      <c r="K231" t="s">
        <v>164</v>
      </c>
      <c r="L231" t="s">
        <v>66</v>
      </c>
      <c r="M231" t="s">
        <v>66</v>
      </c>
      <c r="N231">
        <v>31</v>
      </c>
      <c r="O231">
        <v>0</v>
      </c>
      <c r="P231">
        <v>0</v>
      </c>
      <c r="Q231" s="6">
        <v>13643</v>
      </c>
      <c r="R231">
        <v>0</v>
      </c>
      <c r="S231">
        <v>4093</v>
      </c>
      <c r="T231">
        <v>0</v>
      </c>
      <c r="U231">
        <v>57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2">
        <v>11425.71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s="2">
        <f t="shared" si="12"/>
        <v>29218.71</v>
      </c>
      <c r="AQ231">
        <v>0</v>
      </c>
      <c r="AR231">
        <v>0</v>
      </c>
      <c r="AS231">
        <v>0</v>
      </c>
      <c r="AT231">
        <v>2046</v>
      </c>
      <c r="AU231" s="2">
        <v>11425.71</v>
      </c>
      <c r="AV231" s="2">
        <f t="shared" si="13"/>
        <v>1644</v>
      </c>
      <c r="AW231" s="2">
        <v>1644</v>
      </c>
      <c r="AX231">
        <v>0</v>
      </c>
      <c r="AY231">
        <v>0</v>
      </c>
      <c r="AZ231">
        <v>0</v>
      </c>
      <c r="BA231">
        <v>134</v>
      </c>
      <c r="BB231">
        <v>0</v>
      </c>
      <c r="BC231">
        <v>200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2">
        <f t="shared" si="14"/>
        <v>17093.71</v>
      </c>
      <c r="BK231" s="2">
        <f t="shared" si="15"/>
        <v>12125</v>
      </c>
    </row>
    <row r="232" spans="1:63" x14ac:dyDescent="0.3">
      <c r="A232" t="s">
        <v>135</v>
      </c>
      <c r="B232" s="1">
        <v>2023</v>
      </c>
      <c r="C232" s="1">
        <v>110032</v>
      </c>
      <c r="D232" t="s">
        <v>153</v>
      </c>
      <c r="E232" s="20">
        <v>44424</v>
      </c>
      <c r="F232" s="24" t="s">
        <v>63</v>
      </c>
      <c r="G232" t="s">
        <v>162</v>
      </c>
      <c r="H232" t="s">
        <v>75</v>
      </c>
      <c r="I232" t="s">
        <v>105</v>
      </c>
      <c r="J232" t="s">
        <v>163</v>
      </c>
      <c r="K232" t="s">
        <v>164</v>
      </c>
      <c r="L232" t="s">
        <v>66</v>
      </c>
      <c r="M232" t="s">
        <v>66</v>
      </c>
      <c r="N232">
        <v>31</v>
      </c>
      <c r="O232">
        <v>0</v>
      </c>
      <c r="P232">
        <v>0</v>
      </c>
      <c r="Q232" s="6">
        <v>13200</v>
      </c>
      <c r="R232">
        <v>0</v>
      </c>
      <c r="S232">
        <v>1320</v>
      </c>
      <c r="T232">
        <v>0</v>
      </c>
      <c r="U232">
        <v>185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2">
        <v>10643.02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 s="2">
        <f t="shared" si="12"/>
        <v>25348.02</v>
      </c>
      <c r="AQ232">
        <v>0</v>
      </c>
      <c r="AR232">
        <v>0</v>
      </c>
      <c r="AS232">
        <v>0</v>
      </c>
      <c r="AT232">
        <v>0</v>
      </c>
      <c r="AU232" s="2">
        <v>10643.02</v>
      </c>
      <c r="AV232" s="2">
        <f t="shared" si="13"/>
        <v>1606.2</v>
      </c>
      <c r="AW232" s="2">
        <v>1606</v>
      </c>
      <c r="AX232">
        <v>0</v>
      </c>
      <c r="AY232">
        <v>0</v>
      </c>
      <c r="AZ232">
        <v>0</v>
      </c>
      <c r="BA232">
        <v>111</v>
      </c>
      <c r="BB232">
        <v>0</v>
      </c>
      <c r="BC232">
        <v>200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2">
        <f t="shared" si="14"/>
        <v>14166.220000000001</v>
      </c>
      <c r="BK232" s="2">
        <f t="shared" si="15"/>
        <v>11181.8</v>
      </c>
    </row>
    <row r="233" spans="1:63" x14ac:dyDescent="0.3">
      <c r="A233" t="s">
        <v>135</v>
      </c>
      <c r="B233" s="1">
        <v>2023</v>
      </c>
      <c r="C233" s="1">
        <v>110033</v>
      </c>
      <c r="D233" t="s">
        <v>153</v>
      </c>
      <c r="E233" s="20">
        <v>44424</v>
      </c>
      <c r="F233" s="24" t="s">
        <v>63</v>
      </c>
      <c r="G233" t="s">
        <v>162</v>
      </c>
      <c r="H233" t="s">
        <v>106</v>
      </c>
      <c r="I233" t="s">
        <v>107</v>
      </c>
      <c r="J233" t="s">
        <v>163</v>
      </c>
      <c r="K233" t="s">
        <v>164</v>
      </c>
      <c r="L233" t="s">
        <v>66</v>
      </c>
      <c r="M233" t="s">
        <v>66</v>
      </c>
      <c r="N233">
        <v>31</v>
      </c>
      <c r="O233">
        <v>0</v>
      </c>
      <c r="P233">
        <v>0</v>
      </c>
      <c r="Q233" s="6">
        <v>13200</v>
      </c>
      <c r="R233">
        <v>0</v>
      </c>
      <c r="S233">
        <v>3960</v>
      </c>
      <c r="T233">
        <v>0</v>
      </c>
      <c r="U233">
        <v>1027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2">
        <v>12376.48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s="2">
        <f t="shared" si="12"/>
        <v>30563.48</v>
      </c>
      <c r="AQ233">
        <v>0</v>
      </c>
      <c r="AR233">
        <v>0</v>
      </c>
      <c r="AS233">
        <v>0</v>
      </c>
      <c r="AT233">
        <v>0</v>
      </c>
      <c r="AU233" s="2">
        <v>12376.48</v>
      </c>
      <c r="AV233" s="2">
        <f t="shared" si="13"/>
        <v>1707.24</v>
      </c>
      <c r="AW233" s="2">
        <v>1707</v>
      </c>
      <c r="AX233">
        <v>0</v>
      </c>
      <c r="AY233">
        <v>0</v>
      </c>
      <c r="AZ233">
        <v>0</v>
      </c>
      <c r="BA233">
        <v>137</v>
      </c>
      <c r="BB233">
        <v>0</v>
      </c>
      <c r="BC233">
        <v>200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2">
        <f t="shared" si="14"/>
        <v>16127.72</v>
      </c>
      <c r="BK233" s="2">
        <f t="shared" si="15"/>
        <v>14435.76</v>
      </c>
    </row>
    <row r="234" spans="1:63" x14ac:dyDescent="0.3">
      <c r="A234" t="s">
        <v>135</v>
      </c>
      <c r="B234" s="1">
        <v>2023</v>
      </c>
      <c r="C234" s="1">
        <v>110034</v>
      </c>
      <c r="D234" t="s">
        <v>153</v>
      </c>
      <c r="E234" s="20">
        <v>44424</v>
      </c>
      <c r="F234" s="24" t="s">
        <v>63</v>
      </c>
      <c r="G234" t="s">
        <v>162</v>
      </c>
      <c r="H234" t="s">
        <v>94</v>
      </c>
      <c r="I234" t="s">
        <v>95</v>
      </c>
      <c r="J234" t="s">
        <v>163</v>
      </c>
      <c r="K234" t="s">
        <v>164</v>
      </c>
      <c r="L234" t="s">
        <v>66</v>
      </c>
      <c r="M234" t="s">
        <v>66</v>
      </c>
      <c r="N234">
        <v>31</v>
      </c>
      <c r="O234">
        <v>0</v>
      </c>
      <c r="P234">
        <v>0</v>
      </c>
      <c r="Q234" s="6">
        <v>17606</v>
      </c>
      <c r="R234">
        <v>0</v>
      </c>
      <c r="S234">
        <v>5282</v>
      </c>
      <c r="T234">
        <v>0</v>
      </c>
      <c r="U234">
        <v>562</v>
      </c>
      <c r="V234">
        <v>0</v>
      </c>
      <c r="W234">
        <v>0</v>
      </c>
      <c r="X234">
        <v>0</v>
      </c>
      <c r="Y234">
        <v>1100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2">
        <v>20864.34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2">
        <f t="shared" si="12"/>
        <v>45414.34</v>
      </c>
      <c r="AQ234">
        <v>0</v>
      </c>
      <c r="AR234">
        <v>0</v>
      </c>
      <c r="AS234">
        <v>0</v>
      </c>
      <c r="AT234">
        <v>0</v>
      </c>
      <c r="AU234" s="2">
        <v>20864.34</v>
      </c>
      <c r="AV234" s="2">
        <f t="shared" si="13"/>
        <v>2180.16</v>
      </c>
      <c r="AW234" s="2">
        <v>1800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200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2">
        <f t="shared" si="14"/>
        <v>25044.5</v>
      </c>
      <c r="BK234" s="2">
        <f t="shared" si="15"/>
        <v>20369.839999999997</v>
      </c>
    </row>
    <row r="235" spans="1:63" x14ac:dyDescent="0.3">
      <c r="A235" t="s">
        <v>135</v>
      </c>
      <c r="B235" s="1">
        <v>2023</v>
      </c>
      <c r="C235" s="1">
        <v>110035</v>
      </c>
      <c r="D235" t="s">
        <v>153</v>
      </c>
      <c r="E235" s="20">
        <v>44440</v>
      </c>
      <c r="F235" s="24" t="s">
        <v>63</v>
      </c>
      <c r="G235" t="s">
        <v>162</v>
      </c>
      <c r="H235" t="s">
        <v>75</v>
      </c>
      <c r="I235" t="s">
        <v>96</v>
      </c>
      <c r="J235" t="s">
        <v>163</v>
      </c>
      <c r="K235" t="s">
        <v>164</v>
      </c>
      <c r="L235" t="s">
        <v>66</v>
      </c>
      <c r="M235" t="s">
        <v>66</v>
      </c>
      <c r="N235">
        <v>31</v>
      </c>
      <c r="O235">
        <v>0</v>
      </c>
      <c r="P235">
        <v>0</v>
      </c>
      <c r="Q235" s="6">
        <v>13150</v>
      </c>
      <c r="R235">
        <v>0</v>
      </c>
      <c r="S235">
        <v>3945</v>
      </c>
      <c r="T235">
        <v>0</v>
      </c>
      <c r="U235">
        <v>1023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2">
        <v>10643.02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s="2">
        <f t="shared" si="12"/>
        <v>28761.02</v>
      </c>
      <c r="AQ235">
        <v>0</v>
      </c>
      <c r="AR235">
        <v>0</v>
      </c>
      <c r="AS235">
        <v>0</v>
      </c>
      <c r="AT235">
        <v>0</v>
      </c>
      <c r="AU235" s="2">
        <v>10643.02</v>
      </c>
      <c r="AV235" s="2">
        <f t="shared" si="13"/>
        <v>1700.76</v>
      </c>
      <c r="AW235" s="2">
        <v>1701</v>
      </c>
      <c r="AX235">
        <v>0</v>
      </c>
      <c r="AY235">
        <v>0</v>
      </c>
      <c r="AZ235">
        <v>0</v>
      </c>
      <c r="BA235">
        <v>136</v>
      </c>
      <c r="BB235">
        <v>0</v>
      </c>
      <c r="BC235">
        <v>200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2">
        <f t="shared" si="14"/>
        <v>14380.78</v>
      </c>
      <c r="BK235" s="2">
        <f t="shared" si="15"/>
        <v>14380.24</v>
      </c>
    </row>
    <row r="236" spans="1:63" x14ac:dyDescent="0.3">
      <c r="A236" t="s">
        <v>135</v>
      </c>
      <c r="B236" s="1">
        <v>2023</v>
      </c>
      <c r="C236" s="1">
        <v>110036</v>
      </c>
      <c r="D236" t="s">
        <v>153</v>
      </c>
      <c r="E236" s="20">
        <v>44474</v>
      </c>
      <c r="F236" s="24" t="s">
        <v>63</v>
      </c>
      <c r="G236" t="s">
        <v>162</v>
      </c>
      <c r="H236" t="s">
        <v>98</v>
      </c>
      <c r="I236" t="s">
        <v>99</v>
      </c>
      <c r="J236" t="s">
        <v>163</v>
      </c>
      <c r="K236" t="s">
        <v>164</v>
      </c>
      <c r="L236" t="s">
        <v>66</v>
      </c>
      <c r="M236" t="s">
        <v>66</v>
      </c>
      <c r="N236">
        <v>31</v>
      </c>
      <c r="O236">
        <v>0</v>
      </c>
      <c r="P236">
        <v>0</v>
      </c>
      <c r="Q236" s="6">
        <v>15376</v>
      </c>
      <c r="R236">
        <v>0</v>
      </c>
      <c r="S236">
        <v>7688</v>
      </c>
      <c r="T236">
        <v>0</v>
      </c>
      <c r="U236">
        <v>2253</v>
      </c>
      <c r="V236">
        <v>0</v>
      </c>
      <c r="W236">
        <v>850</v>
      </c>
      <c r="X236">
        <v>0</v>
      </c>
      <c r="Y236">
        <v>1100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2">
        <v>22603.040000000001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s="2">
        <f t="shared" si="12"/>
        <v>49870.04</v>
      </c>
      <c r="AQ236">
        <v>0</v>
      </c>
      <c r="AR236">
        <v>0</v>
      </c>
      <c r="AS236">
        <v>0</v>
      </c>
      <c r="AT236">
        <v>0</v>
      </c>
      <c r="AU236" s="2">
        <v>22603.040000000001</v>
      </c>
      <c r="AV236" s="2">
        <f t="shared" si="13"/>
        <v>2115.48</v>
      </c>
      <c r="AW236" s="2">
        <v>1800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200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2">
        <f t="shared" si="14"/>
        <v>26718.52</v>
      </c>
      <c r="BK236" s="2">
        <f t="shared" si="15"/>
        <v>23151.52</v>
      </c>
    </row>
    <row r="237" spans="1:63" x14ac:dyDescent="0.3">
      <c r="A237" t="s">
        <v>135</v>
      </c>
      <c r="B237" s="1">
        <v>2023</v>
      </c>
      <c r="C237" s="1">
        <v>110037</v>
      </c>
      <c r="D237" t="s">
        <v>154</v>
      </c>
      <c r="E237" s="20">
        <v>44484</v>
      </c>
      <c r="F237" s="24" t="s">
        <v>63</v>
      </c>
      <c r="G237" t="s">
        <v>162</v>
      </c>
      <c r="H237" t="s">
        <v>108</v>
      </c>
      <c r="I237" t="s">
        <v>109</v>
      </c>
      <c r="J237" t="s">
        <v>163</v>
      </c>
      <c r="K237" t="s">
        <v>164</v>
      </c>
      <c r="L237" t="s">
        <v>66</v>
      </c>
      <c r="M237" t="s">
        <v>66</v>
      </c>
      <c r="N237">
        <v>31</v>
      </c>
      <c r="O237">
        <v>0</v>
      </c>
      <c r="P237">
        <v>0</v>
      </c>
      <c r="Q237" s="6">
        <v>17415</v>
      </c>
      <c r="R237">
        <v>0</v>
      </c>
      <c r="S237">
        <v>8707</v>
      </c>
      <c r="T237">
        <v>0</v>
      </c>
      <c r="U237">
        <v>11637</v>
      </c>
      <c r="V237">
        <v>0</v>
      </c>
      <c r="W237">
        <v>850</v>
      </c>
      <c r="X237">
        <v>0</v>
      </c>
      <c r="Y237">
        <v>1100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2">
        <v>23472.39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 s="2">
        <f t="shared" si="12"/>
        <v>63181.39</v>
      </c>
      <c r="AQ237">
        <v>0</v>
      </c>
      <c r="AR237">
        <v>0</v>
      </c>
      <c r="AS237">
        <v>0</v>
      </c>
      <c r="AT237">
        <v>0</v>
      </c>
      <c r="AU237" s="2">
        <v>23472.39</v>
      </c>
      <c r="AV237" s="2">
        <f t="shared" si="13"/>
        <v>3486.24</v>
      </c>
      <c r="AW237" s="2">
        <v>2090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200</v>
      </c>
      <c r="BD237">
        <v>0</v>
      </c>
      <c r="BE237">
        <v>0</v>
      </c>
      <c r="BF237">
        <v>0</v>
      </c>
      <c r="BG237">
        <v>13561</v>
      </c>
      <c r="BH237">
        <v>0</v>
      </c>
      <c r="BI237">
        <v>542</v>
      </c>
      <c r="BJ237" s="2">
        <f t="shared" si="14"/>
        <v>43351.63</v>
      </c>
      <c r="BK237" s="2">
        <f t="shared" si="15"/>
        <v>19829.760000000002</v>
      </c>
    </row>
    <row r="238" spans="1:63" x14ac:dyDescent="0.3">
      <c r="A238" t="s">
        <v>135</v>
      </c>
      <c r="B238" s="1">
        <v>2023</v>
      </c>
      <c r="C238" s="1">
        <v>110038</v>
      </c>
      <c r="D238" t="s">
        <v>153</v>
      </c>
      <c r="E238" s="20">
        <v>44490</v>
      </c>
      <c r="F238" s="24" t="s">
        <v>63</v>
      </c>
      <c r="G238" t="s">
        <v>162</v>
      </c>
      <c r="H238" t="s">
        <v>81</v>
      </c>
      <c r="I238" t="s">
        <v>83</v>
      </c>
      <c r="J238" t="s">
        <v>163</v>
      </c>
      <c r="K238" t="s">
        <v>164</v>
      </c>
      <c r="L238" t="s">
        <v>66</v>
      </c>
      <c r="M238" t="s">
        <v>66</v>
      </c>
      <c r="N238">
        <v>31</v>
      </c>
      <c r="O238">
        <v>0</v>
      </c>
      <c r="P238">
        <v>0</v>
      </c>
      <c r="Q238" s="6">
        <v>12595</v>
      </c>
      <c r="R238">
        <v>0</v>
      </c>
      <c r="S238">
        <v>1266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2">
        <v>10643.02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 s="2">
        <f t="shared" si="12"/>
        <v>24504.02</v>
      </c>
      <c r="AQ238">
        <v>0</v>
      </c>
      <c r="AR238">
        <v>0</v>
      </c>
      <c r="AS238">
        <v>0</v>
      </c>
      <c r="AT238">
        <v>0</v>
      </c>
      <c r="AU238" s="2">
        <v>10643.02</v>
      </c>
      <c r="AV238" s="2">
        <f t="shared" si="13"/>
        <v>1511.3999999999999</v>
      </c>
      <c r="AW238" s="2">
        <v>1511</v>
      </c>
      <c r="AX238">
        <v>0</v>
      </c>
      <c r="AY238">
        <v>0</v>
      </c>
      <c r="AZ238">
        <v>0</v>
      </c>
      <c r="BA238">
        <v>104</v>
      </c>
      <c r="BB238">
        <v>0</v>
      </c>
      <c r="BC238">
        <v>200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2">
        <f t="shared" si="14"/>
        <v>13969.42</v>
      </c>
      <c r="BK238" s="2">
        <f t="shared" si="15"/>
        <v>10534.6</v>
      </c>
    </row>
    <row r="239" spans="1:63" x14ac:dyDescent="0.3">
      <c r="A239" t="s">
        <v>135</v>
      </c>
      <c r="B239" s="1">
        <v>2023</v>
      </c>
      <c r="C239" s="1">
        <v>110039</v>
      </c>
      <c r="D239" t="s">
        <v>153</v>
      </c>
      <c r="E239" s="20">
        <v>44494</v>
      </c>
      <c r="F239" s="24" t="s">
        <v>63</v>
      </c>
      <c r="G239" t="s">
        <v>162</v>
      </c>
      <c r="H239" t="s">
        <v>98</v>
      </c>
      <c r="I239" t="s">
        <v>104</v>
      </c>
      <c r="J239" t="s">
        <v>163</v>
      </c>
      <c r="K239" t="s">
        <v>164</v>
      </c>
      <c r="L239" t="s">
        <v>66</v>
      </c>
      <c r="M239" t="s">
        <v>66</v>
      </c>
      <c r="N239">
        <v>31</v>
      </c>
      <c r="O239">
        <v>0</v>
      </c>
      <c r="P239">
        <v>0</v>
      </c>
      <c r="Q239" s="6">
        <v>13711</v>
      </c>
      <c r="R239">
        <v>0</v>
      </c>
      <c r="S239">
        <v>4113</v>
      </c>
      <c r="T239">
        <v>0</v>
      </c>
      <c r="U239">
        <v>57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2">
        <v>13909.56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s="2">
        <f t="shared" si="12"/>
        <v>31790.559999999998</v>
      </c>
      <c r="AQ239">
        <v>0</v>
      </c>
      <c r="AR239">
        <v>0</v>
      </c>
      <c r="AS239">
        <v>0</v>
      </c>
      <c r="AT239">
        <v>1540</v>
      </c>
      <c r="AU239" s="2">
        <v>13909.56</v>
      </c>
      <c r="AV239" s="2">
        <f t="shared" si="13"/>
        <v>1652.1599999999999</v>
      </c>
      <c r="AW239" s="2">
        <v>1652</v>
      </c>
      <c r="AX239">
        <v>0</v>
      </c>
      <c r="AY239">
        <v>0</v>
      </c>
      <c r="AZ239">
        <v>0</v>
      </c>
      <c r="BA239">
        <v>135</v>
      </c>
      <c r="BB239">
        <v>0</v>
      </c>
      <c r="BC239">
        <v>200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2">
        <f t="shared" si="14"/>
        <v>19088.72</v>
      </c>
      <c r="BK239" s="2">
        <f t="shared" si="15"/>
        <v>12701.839999999997</v>
      </c>
    </row>
    <row r="240" spans="1:63" x14ac:dyDescent="0.3">
      <c r="A240" t="s">
        <v>135</v>
      </c>
      <c r="B240" s="1">
        <v>2023</v>
      </c>
      <c r="C240" s="1">
        <v>110040</v>
      </c>
      <c r="D240" t="s">
        <v>153</v>
      </c>
      <c r="E240" s="20">
        <v>44501</v>
      </c>
      <c r="F240" s="24" t="s">
        <v>63</v>
      </c>
      <c r="G240" t="s">
        <v>162</v>
      </c>
      <c r="H240" t="s">
        <v>75</v>
      </c>
      <c r="I240" t="s">
        <v>105</v>
      </c>
      <c r="J240" t="s">
        <v>163</v>
      </c>
      <c r="K240" t="s">
        <v>164</v>
      </c>
      <c r="L240" t="s">
        <v>66</v>
      </c>
      <c r="M240" t="s">
        <v>66</v>
      </c>
      <c r="N240">
        <v>31</v>
      </c>
      <c r="O240">
        <v>0</v>
      </c>
      <c r="P240">
        <v>0</v>
      </c>
      <c r="Q240" s="6">
        <v>12947</v>
      </c>
      <c r="R240">
        <v>0</v>
      </c>
      <c r="S240">
        <v>1295</v>
      </c>
      <c r="T240">
        <v>0</v>
      </c>
      <c r="U240">
        <v>181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2">
        <v>10643.02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s="2">
        <f t="shared" si="12"/>
        <v>25066.02</v>
      </c>
      <c r="AQ240">
        <v>0</v>
      </c>
      <c r="AR240">
        <v>0</v>
      </c>
      <c r="AS240">
        <v>0</v>
      </c>
      <c r="AT240">
        <v>0</v>
      </c>
      <c r="AU240" s="2">
        <v>10643.02</v>
      </c>
      <c r="AV240" s="2">
        <f t="shared" si="13"/>
        <v>1575.36</v>
      </c>
      <c r="AW240" s="2">
        <v>1575</v>
      </c>
      <c r="AX240">
        <v>0</v>
      </c>
      <c r="AY240">
        <v>0</v>
      </c>
      <c r="AZ240">
        <v>0</v>
      </c>
      <c r="BA240">
        <v>109</v>
      </c>
      <c r="BB240">
        <v>0</v>
      </c>
      <c r="BC240">
        <v>200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2">
        <f t="shared" si="14"/>
        <v>14102.380000000001</v>
      </c>
      <c r="BK240" s="2">
        <f t="shared" si="15"/>
        <v>10963.64</v>
      </c>
    </row>
    <row r="241" spans="1:63" x14ac:dyDescent="0.3">
      <c r="A241" t="s">
        <v>135</v>
      </c>
      <c r="B241" s="1">
        <v>2023</v>
      </c>
      <c r="C241" s="1">
        <v>110042</v>
      </c>
      <c r="D241" t="s">
        <v>153</v>
      </c>
      <c r="E241" s="20">
        <v>44509</v>
      </c>
      <c r="F241" s="24" t="s">
        <v>63</v>
      </c>
      <c r="G241" t="s">
        <v>162</v>
      </c>
      <c r="H241" t="s">
        <v>112</v>
      </c>
      <c r="I241" t="s">
        <v>113</v>
      </c>
      <c r="J241" t="s">
        <v>163</v>
      </c>
      <c r="K241" t="s">
        <v>164</v>
      </c>
      <c r="L241" t="s">
        <v>66</v>
      </c>
      <c r="M241" t="s">
        <v>66</v>
      </c>
      <c r="N241">
        <v>31</v>
      </c>
      <c r="O241">
        <v>0</v>
      </c>
      <c r="P241">
        <v>0</v>
      </c>
      <c r="Q241" s="6">
        <v>13662</v>
      </c>
      <c r="R241">
        <v>0</v>
      </c>
      <c r="S241">
        <v>6831</v>
      </c>
      <c r="T241">
        <v>0</v>
      </c>
      <c r="U241">
        <v>210</v>
      </c>
      <c r="V241">
        <v>0</v>
      </c>
      <c r="W241">
        <v>850</v>
      </c>
      <c r="X241">
        <v>0</v>
      </c>
      <c r="Y241">
        <v>1100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2">
        <v>9282.36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s="2">
        <f t="shared" si="12"/>
        <v>31935.360000000001</v>
      </c>
      <c r="AQ241">
        <v>0</v>
      </c>
      <c r="AR241">
        <v>0</v>
      </c>
      <c r="AS241">
        <v>0</v>
      </c>
      <c r="AT241">
        <v>0</v>
      </c>
      <c r="AU241" s="2">
        <v>9282.36</v>
      </c>
      <c r="AV241" s="2">
        <f t="shared" si="13"/>
        <v>1664.6399999999999</v>
      </c>
      <c r="AW241" s="2">
        <v>1665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200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2">
        <f t="shared" si="14"/>
        <v>12812</v>
      </c>
      <c r="BK241" s="2">
        <f t="shared" si="15"/>
        <v>19123.36</v>
      </c>
    </row>
    <row r="242" spans="1:63" x14ac:dyDescent="0.3">
      <c r="A242" t="s">
        <v>135</v>
      </c>
      <c r="B242" s="1">
        <v>2023</v>
      </c>
      <c r="C242" s="1">
        <v>110043</v>
      </c>
      <c r="D242" t="s">
        <v>153</v>
      </c>
      <c r="E242" s="20">
        <v>44510</v>
      </c>
      <c r="F242" s="24" t="s">
        <v>63</v>
      </c>
      <c r="G242" t="s">
        <v>162</v>
      </c>
      <c r="H242" t="s">
        <v>114</v>
      </c>
      <c r="I242" t="s">
        <v>115</v>
      </c>
      <c r="J242" t="s">
        <v>163</v>
      </c>
      <c r="K242" t="s">
        <v>164</v>
      </c>
      <c r="L242" t="s">
        <v>66</v>
      </c>
      <c r="M242" t="s">
        <v>66</v>
      </c>
      <c r="N242">
        <v>31</v>
      </c>
      <c r="O242">
        <v>0</v>
      </c>
      <c r="P242">
        <v>0</v>
      </c>
      <c r="Q242" s="6">
        <v>13659</v>
      </c>
      <c r="R242">
        <v>0</v>
      </c>
      <c r="S242">
        <v>4098</v>
      </c>
      <c r="T242">
        <v>0</v>
      </c>
      <c r="U242">
        <v>2806</v>
      </c>
      <c r="V242">
        <v>0</v>
      </c>
      <c r="W242">
        <v>850</v>
      </c>
      <c r="X242">
        <v>0</v>
      </c>
      <c r="Y242">
        <v>1100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2">
        <v>12376.48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780</v>
      </c>
      <c r="AO242">
        <v>0</v>
      </c>
      <c r="AP242" s="2">
        <f t="shared" si="12"/>
        <v>35669.479999999996</v>
      </c>
      <c r="AQ242">
        <v>0</v>
      </c>
      <c r="AR242">
        <v>0</v>
      </c>
      <c r="AS242">
        <v>0</v>
      </c>
      <c r="AT242">
        <v>0</v>
      </c>
      <c r="AU242" s="2">
        <v>12376.48</v>
      </c>
      <c r="AV242" s="2">
        <f t="shared" si="13"/>
        <v>1975.8</v>
      </c>
      <c r="AW242" s="2">
        <v>1800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200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2">
        <f t="shared" si="14"/>
        <v>16352.279999999999</v>
      </c>
      <c r="BK242" s="2">
        <f t="shared" si="15"/>
        <v>19317.199999999997</v>
      </c>
    </row>
    <row r="243" spans="1:63" x14ac:dyDescent="0.3">
      <c r="A243" t="s">
        <v>135</v>
      </c>
      <c r="B243" s="1">
        <v>2023</v>
      </c>
      <c r="C243" s="1">
        <v>110044</v>
      </c>
      <c r="D243" t="s">
        <v>153</v>
      </c>
      <c r="E243" s="20">
        <v>44518</v>
      </c>
      <c r="F243" s="24" t="s">
        <v>63</v>
      </c>
      <c r="G243" t="s">
        <v>162</v>
      </c>
      <c r="H243" t="s">
        <v>94</v>
      </c>
      <c r="I243" t="s">
        <v>116</v>
      </c>
      <c r="J243" t="s">
        <v>163</v>
      </c>
      <c r="K243" t="s">
        <v>164</v>
      </c>
      <c r="L243" t="s">
        <v>66</v>
      </c>
      <c r="M243" t="s">
        <v>66</v>
      </c>
      <c r="N243">
        <v>31</v>
      </c>
      <c r="O243">
        <v>0</v>
      </c>
      <c r="P243">
        <v>0</v>
      </c>
      <c r="Q243" s="6">
        <v>15478</v>
      </c>
      <c r="R243">
        <v>0</v>
      </c>
      <c r="S243">
        <v>2322</v>
      </c>
      <c r="T243">
        <v>0</v>
      </c>
      <c r="U243">
        <v>1189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2">
        <v>12916.02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s="2">
        <f t="shared" si="12"/>
        <v>31905.02</v>
      </c>
      <c r="AQ243">
        <v>0</v>
      </c>
      <c r="AR243">
        <v>0</v>
      </c>
      <c r="AS243">
        <v>0</v>
      </c>
      <c r="AT243">
        <v>0</v>
      </c>
      <c r="AU243" s="2">
        <v>12916.02</v>
      </c>
      <c r="AV243" s="2">
        <f t="shared" si="13"/>
        <v>2000.04</v>
      </c>
      <c r="AW243" s="2">
        <v>1800</v>
      </c>
      <c r="AX243">
        <v>0</v>
      </c>
      <c r="AY243">
        <v>0</v>
      </c>
      <c r="AZ243">
        <v>0</v>
      </c>
      <c r="BA243">
        <v>143</v>
      </c>
      <c r="BB243">
        <v>0</v>
      </c>
      <c r="BC243">
        <v>200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2">
        <f t="shared" si="14"/>
        <v>17059.060000000001</v>
      </c>
      <c r="BK243" s="2">
        <f t="shared" si="15"/>
        <v>14845.96</v>
      </c>
    </row>
    <row r="244" spans="1:63" x14ac:dyDescent="0.3">
      <c r="A244" t="s">
        <v>135</v>
      </c>
      <c r="B244" s="1">
        <v>2023</v>
      </c>
      <c r="C244" s="1">
        <v>110045</v>
      </c>
      <c r="D244" t="s">
        <v>153</v>
      </c>
      <c r="E244" s="20">
        <v>44522</v>
      </c>
      <c r="F244" s="27" t="s">
        <v>145</v>
      </c>
      <c r="G244" t="s">
        <v>162</v>
      </c>
      <c r="H244" t="s">
        <v>98</v>
      </c>
      <c r="I244" t="s">
        <v>104</v>
      </c>
      <c r="J244" t="s">
        <v>163</v>
      </c>
      <c r="K244" t="s">
        <v>164</v>
      </c>
      <c r="L244" t="s">
        <v>66</v>
      </c>
      <c r="M244" t="s">
        <v>66</v>
      </c>
      <c r="N244">
        <v>31</v>
      </c>
      <c r="O244">
        <v>0</v>
      </c>
      <c r="P244">
        <v>0</v>
      </c>
      <c r="Q244" s="6">
        <v>13620</v>
      </c>
      <c r="R244">
        <v>0</v>
      </c>
      <c r="S244">
        <v>4086</v>
      </c>
      <c r="T244">
        <v>0</v>
      </c>
      <c r="U244">
        <v>57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2">
        <v>13909.56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s="2">
        <f t="shared" si="12"/>
        <v>31672.559999999998</v>
      </c>
      <c r="AQ244">
        <v>0</v>
      </c>
      <c r="AR244">
        <v>0</v>
      </c>
      <c r="AS244">
        <v>0</v>
      </c>
      <c r="AT244">
        <v>0</v>
      </c>
      <c r="AU244" s="2">
        <v>13909.56</v>
      </c>
      <c r="AV244" s="2">
        <f t="shared" si="13"/>
        <v>1641.24</v>
      </c>
      <c r="AW244" s="2">
        <v>1641</v>
      </c>
      <c r="AX244">
        <v>0</v>
      </c>
      <c r="AY244">
        <v>0</v>
      </c>
      <c r="AZ244">
        <v>0</v>
      </c>
      <c r="BA244">
        <v>134</v>
      </c>
      <c r="BB244">
        <v>0</v>
      </c>
      <c r="BC244">
        <v>200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2">
        <f t="shared" si="14"/>
        <v>17525.8</v>
      </c>
      <c r="BK244" s="2">
        <f t="shared" si="15"/>
        <v>14146.759999999998</v>
      </c>
    </row>
    <row r="245" spans="1:63" x14ac:dyDescent="0.3">
      <c r="A245" t="s">
        <v>135</v>
      </c>
      <c r="B245" s="1">
        <v>2023</v>
      </c>
      <c r="C245" s="1">
        <v>110046</v>
      </c>
      <c r="D245" t="s">
        <v>153</v>
      </c>
      <c r="E245" s="20">
        <v>44531</v>
      </c>
      <c r="F245" s="24" t="s">
        <v>63</v>
      </c>
      <c r="G245" t="s">
        <v>162</v>
      </c>
      <c r="H245" t="s">
        <v>75</v>
      </c>
      <c r="I245" t="s">
        <v>97</v>
      </c>
      <c r="J245" t="s">
        <v>163</v>
      </c>
      <c r="K245" t="s">
        <v>164</v>
      </c>
      <c r="L245" t="s">
        <v>66</v>
      </c>
      <c r="M245" t="s">
        <v>66</v>
      </c>
      <c r="N245">
        <v>31</v>
      </c>
      <c r="O245">
        <v>0</v>
      </c>
      <c r="P245">
        <v>0</v>
      </c>
      <c r="Q245" s="6">
        <v>12870</v>
      </c>
      <c r="R245">
        <v>0</v>
      </c>
      <c r="S245">
        <v>1287</v>
      </c>
      <c r="T245">
        <v>0</v>
      </c>
      <c r="U245">
        <v>180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2">
        <v>10643.02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s="2">
        <f t="shared" si="12"/>
        <v>24980.02</v>
      </c>
      <c r="AQ245">
        <v>0</v>
      </c>
      <c r="AR245">
        <v>0</v>
      </c>
      <c r="AS245">
        <v>0</v>
      </c>
      <c r="AT245">
        <v>0</v>
      </c>
      <c r="AU245" s="2">
        <v>10643.02</v>
      </c>
      <c r="AV245" s="2">
        <f t="shared" si="13"/>
        <v>1566</v>
      </c>
      <c r="AW245" s="2">
        <v>1566</v>
      </c>
      <c r="AX245">
        <v>0</v>
      </c>
      <c r="AY245">
        <v>0</v>
      </c>
      <c r="AZ245">
        <v>0</v>
      </c>
      <c r="BA245">
        <v>108</v>
      </c>
      <c r="BB245">
        <v>0</v>
      </c>
      <c r="BC245">
        <v>200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2">
        <f t="shared" si="14"/>
        <v>14083.02</v>
      </c>
      <c r="BK245" s="2">
        <f t="shared" si="15"/>
        <v>10897</v>
      </c>
    </row>
    <row r="246" spans="1:63" x14ac:dyDescent="0.3">
      <c r="A246" t="s">
        <v>135</v>
      </c>
      <c r="B246" s="1">
        <v>2023</v>
      </c>
      <c r="C246" s="1">
        <v>110047</v>
      </c>
      <c r="D246" t="s">
        <v>154</v>
      </c>
      <c r="E246" s="20">
        <v>44536</v>
      </c>
      <c r="F246" s="24" t="s">
        <v>63</v>
      </c>
      <c r="G246" t="s">
        <v>162</v>
      </c>
      <c r="H246" t="s">
        <v>64</v>
      </c>
      <c r="I246" t="s">
        <v>117</v>
      </c>
      <c r="J246" t="s">
        <v>163</v>
      </c>
      <c r="K246" t="s">
        <v>164</v>
      </c>
      <c r="L246" t="s">
        <v>66</v>
      </c>
      <c r="M246" t="s">
        <v>66</v>
      </c>
      <c r="N246">
        <v>31</v>
      </c>
      <c r="O246">
        <v>0</v>
      </c>
      <c r="P246">
        <v>0</v>
      </c>
      <c r="Q246" s="6">
        <v>13574</v>
      </c>
      <c r="R246">
        <v>0</v>
      </c>
      <c r="S246">
        <v>6787</v>
      </c>
      <c r="T246">
        <v>0</v>
      </c>
      <c r="U246">
        <v>7243</v>
      </c>
      <c r="V246">
        <v>0</v>
      </c>
      <c r="W246">
        <v>850</v>
      </c>
      <c r="X246">
        <v>0</v>
      </c>
      <c r="Y246">
        <v>1100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2">
        <v>9282.36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12000</v>
      </c>
      <c r="AN246">
        <v>0</v>
      </c>
      <c r="AO246">
        <v>0</v>
      </c>
      <c r="AP246" s="2">
        <f t="shared" si="12"/>
        <v>50836.36</v>
      </c>
      <c r="AQ246">
        <v>0</v>
      </c>
      <c r="AR246">
        <v>0</v>
      </c>
      <c r="AS246">
        <v>0</v>
      </c>
      <c r="AT246">
        <v>1578</v>
      </c>
      <c r="AU246" s="2">
        <v>9282.36</v>
      </c>
      <c r="AV246" s="2">
        <f t="shared" si="13"/>
        <v>2498.04</v>
      </c>
      <c r="AW246" s="2">
        <v>1800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200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2">
        <f t="shared" si="14"/>
        <v>15358.400000000001</v>
      </c>
      <c r="BK246" s="2">
        <f t="shared" si="15"/>
        <v>35477.96</v>
      </c>
    </row>
    <row r="247" spans="1:63" x14ac:dyDescent="0.3">
      <c r="A247" t="s">
        <v>135</v>
      </c>
      <c r="B247" s="1">
        <v>2023</v>
      </c>
      <c r="C247" s="1">
        <v>110048</v>
      </c>
      <c r="D247" t="s">
        <v>153</v>
      </c>
      <c r="E247" s="20">
        <v>44506</v>
      </c>
      <c r="F247" s="24" t="s">
        <v>63</v>
      </c>
      <c r="G247" t="s">
        <v>162</v>
      </c>
      <c r="H247" t="s">
        <v>75</v>
      </c>
      <c r="I247" t="s">
        <v>97</v>
      </c>
      <c r="J247" t="s">
        <v>163</v>
      </c>
      <c r="K247" t="s">
        <v>164</v>
      </c>
      <c r="L247" t="s">
        <v>66</v>
      </c>
      <c r="M247" t="s">
        <v>66</v>
      </c>
      <c r="N247">
        <v>31</v>
      </c>
      <c r="O247">
        <v>0</v>
      </c>
      <c r="P247">
        <v>0</v>
      </c>
      <c r="Q247" s="6">
        <v>14242</v>
      </c>
      <c r="R247">
        <v>0</v>
      </c>
      <c r="S247">
        <v>1424</v>
      </c>
      <c r="T247">
        <v>0</v>
      </c>
      <c r="U247">
        <v>223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2">
        <v>10643.02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s="2">
        <f t="shared" si="12"/>
        <v>26532.02</v>
      </c>
      <c r="AQ247">
        <v>0</v>
      </c>
      <c r="AR247">
        <v>0</v>
      </c>
      <c r="AS247">
        <v>0</v>
      </c>
      <c r="AT247">
        <v>0</v>
      </c>
      <c r="AU247" s="2">
        <v>10643.02</v>
      </c>
      <c r="AV247" s="2">
        <f t="shared" si="13"/>
        <v>1735.8</v>
      </c>
      <c r="AW247" s="2">
        <v>1736</v>
      </c>
      <c r="AX247">
        <v>0</v>
      </c>
      <c r="AY247">
        <v>0</v>
      </c>
      <c r="AZ247">
        <v>0</v>
      </c>
      <c r="BA247">
        <v>120</v>
      </c>
      <c r="BB247">
        <v>0</v>
      </c>
      <c r="BC247">
        <v>200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2">
        <f t="shared" si="14"/>
        <v>14434.82</v>
      </c>
      <c r="BK247" s="2">
        <f t="shared" si="15"/>
        <v>12097.2</v>
      </c>
    </row>
    <row r="248" spans="1:63" x14ac:dyDescent="0.3">
      <c r="A248" t="s">
        <v>135</v>
      </c>
      <c r="B248" s="1">
        <v>2023</v>
      </c>
      <c r="C248" s="1">
        <v>110050</v>
      </c>
      <c r="D248" t="s">
        <v>153</v>
      </c>
      <c r="E248" s="20">
        <v>44652</v>
      </c>
      <c r="F248" s="24" t="s">
        <v>63</v>
      </c>
      <c r="G248" t="s">
        <v>162</v>
      </c>
      <c r="H248" t="s">
        <v>75</v>
      </c>
      <c r="I248" t="s">
        <v>96</v>
      </c>
      <c r="J248" t="s">
        <v>163</v>
      </c>
      <c r="K248" t="s">
        <v>164</v>
      </c>
      <c r="L248" t="s">
        <v>66</v>
      </c>
      <c r="M248" t="s">
        <v>66</v>
      </c>
      <c r="N248">
        <v>31</v>
      </c>
      <c r="O248">
        <v>0</v>
      </c>
      <c r="P248">
        <v>0</v>
      </c>
      <c r="Q248" s="6">
        <v>8500</v>
      </c>
      <c r="R248">
        <v>0</v>
      </c>
      <c r="S248">
        <v>3750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1086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2">
        <v>10643.02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 s="2">
        <f t="shared" si="12"/>
        <v>23979.02</v>
      </c>
      <c r="AQ248">
        <v>0</v>
      </c>
      <c r="AR248">
        <v>0</v>
      </c>
      <c r="AS248">
        <v>0</v>
      </c>
      <c r="AT248">
        <v>0</v>
      </c>
      <c r="AU248" s="2">
        <v>10643.02</v>
      </c>
      <c r="AV248" s="2">
        <f t="shared" si="13"/>
        <v>1020</v>
      </c>
      <c r="AW248" s="2">
        <v>1500</v>
      </c>
      <c r="AX248">
        <v>0</v>
      </c>
      <c r="AY248">
        <v>0</v>
      </c>
      <c r="AZ248">
        <v>0</v>
      </c>
      <c r="BA248">
        <v>131</v>
      </c>
      <c r="BB248">
        <v>0</v>
      </c>
      <c r="BC248">
        <v>200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2">
        <f t="shared" si="14"/>
        <v>13494.02</v>
      </c>
      <c r="BK248" s="2">
        <f t="shared" si="15"/>
        <v>10485</v>
      </c>
    </row>
    <row r="249" spans="1:63" x14ac:dyDescent="0.3">
      <c r="A249" t="s">
        <v>135</v>
      </c>
      <c r="B249" s="1">
        <v>2023</v>
      </c>
      <c r="C249" s="1">
        <v>110051</v>
      </c>
      <c r="D249" t="s">
        <v>153</v>
      </c>
      <c r="E249" s="20">
        <v>44652</v>
      </c>
      <c r="F249" s="24" t="s">
        <v>63</v>
      </c>
      <c r="G249" t="s">
        <v>162</v>
      </c>
      <c r="H249" t="s">
        <v>114</v>
      </c>
      <c r="I249" t="s">
        <v>115</v>
      </c>
      <c r="J249" t="s">
        <v>163</v>
      </c>
      <c r="K249" t="s">
        <v>164</v>
      </c>
      <c r="L249" t="s">
        <v>66</v>
      </c>
      <c r="M249" t="s">
        <v>66</v>
      </c>
      <c r="N249">
        <v>31</v>
      </c>
      <c r="O249">
        <v>0</v>
      </c>
      <c r="P249">
        <v>0</v>
      </c>
      <c r="Q249" s="6">
        <v>13200</v>
      </c>
      <c r="R249">
        <v>0</v>
      </c>
      <c r="S249">
        <v>3960</v>
      </c>
      <c r="T249">
        <v>0</v>
      </c>
      <c r="U249">
        <v>2771</v>
      </c>
      <c r="V249">
        <v>0</v>
      </c>
      <c r="W249">
        <v>850</v>
      </c>
      <c r="X249">
        <v>0</v>
      </c>
      <c r="Y249">
        <v>1100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2">
        <v>12376.48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760</v>
      </c>
      <c r="AO249">
        <v>0</v>
      </c>
      <c r="AP249" s="2">
        <f t="shared" si="12"/>
        <v>35017.479999999996</v>
      </c>
      <c r="AQ249">
        <v>0</v>
      </c>
      <c r="AR249">
        <v>0</v>
      </c>
      <c r="AS249">
        <v>0</v>
      </c>
      <c r="AT249">
        <v>0</v>
      </c>
      <c r="AU249" s="2">
        <v>12376.48</v>
      </c>
      <c r="AV249" s="2">
        <f t="shared" si="13"/>
        <v>1916.52</v>
      </c>
      <c r="AW249" s="2">
        <v>1800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200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2">
        <f t="shared" si="14"/>
        <v>16293</v>
      </c>
      <c r="BK249" s="2">
        <f t="shared" si="15"/>
        <v>18724.479999999996</v>
      </c>
    </row>
    <row r="250" spans="1:63" x14ac:dyDescent="0.3">
      <c r="A250" t="s">
        <v>135</v>
      </c>
      <c r="B250" s="1">
        <v>2023</v>
      </c>
      <c r="C250" s="1">
        <v>110052</v>
      </c>
      <c r="D250" t="s">
        <v>153</v>
      </c>
      <c r="E250" s="20">
        <v>44662</v>
      </c>
      <c r="F250" s="24" t="s">
        <v>63</v>
      </c>
      <c r="G250" t="s">
        <v>162</v>
      </c>
      <c r="H250" t="s">
        <v>118</v>
      </c>
      <c r="I250" t="s">
        <v>119</v>
      </c>
      <c r="J250" t="s">
        <v>163</v>
      </c>
      <c r="K250" t="s">
        <v>164</v>
      </c>
      <c r="L250" t="s">
        <v>66</v>
      </c>
      <c r="M250" t="s">
        <v>66</v>
      </c>
      <c r="N250">
        <v>31</v>
      </c>
      <c r="O250">
        <v>0</v>
      </c>
      <c r="P250">
        <v>0</v>
      </c>
      <c r="Q250" s="6">
        <v>18958</v>
      </c>
      <c r="R250">
        <v>0</v>
      </c>
      <c r="S250">
        <v>9479</v>
      </c>
      <c r="T250">
        <v>0</v>
      </c>
      <c r="U250">
        <v>19693</v>
      </c>
      <c r="V250">
        <v>0</v>
      </c>
      <c r="W250">
        <v>850</v>
      </c>
      <c r="X250">
        <v>0</v>
      </c>
      <c r="Y250">
        <v>1100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2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 s="2">
        <f t="shared" si="12"/>
        <v>50080</v>
      </c>
      <c r="AQ250">
        <v>0</v>
      </c>
      <c r="AR250">
        <v>0</v>
      </c>
      <c r="AS250">
        <v>0</v>
      </c>
      <c r="AT250">
        <v>0</v>
      </c>
      <c r="AU250" s="2">
        <v>0</v>
      </c>
      <c r="AV250" s="2">
        <f t="shared" si="13"/>
        <v>4638.12</v>
      </c>
      <c r="AW250" s="2">
        <v>1800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200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2">
        <f t="shared" si="14"/>
        <v>6638.12</v>
      </c>
      <c r="BK250" s="2">
        <f t="shared" si="15"/>
        <v>43441.88</v>
      </c>
    </row>
    <row r="251" spans="1:63" x14ac:dyDescent="0.3">
      <c r="A251" t="s">
        <v>135</v>
      </c>
      <c r="B251" s="1">
        <v>2023</v>
      </c>
      <c r="C251" s="1">
        <v>110053</v>
      </c>
      <c r="D251" t="s">
        <v>153</v>
      </c>
      <c r="E251" s="20">
        <v>44683</v>
      </c>
      <c r="F251" s="24" t="s">
        <v>63</v>
      </c>
      <c r="G251" t="s">
        <v>162</v>
      </c>
      <c r="H251" t="s">
        <v>114</v>
      </c>
      <c r="I251" t="s">
        <v>120</v>
      </c>
      <c r="J251" t="s">
        <v>163</v>
      </c>
      <c r="K251" t="s">
        <v>164</v>
      </c>
      <c r="L251" t="s">
        <v>66</v>
      </c>
      <c r="M251" t="s">
        <v>66</v>
      </c>
      <c r="N251">
        <v>31</v>
      </c>
      <c r="O251">
        <v>0</v>
      </c>
      <c r="P251">
        <v>0</v>
      </c>
      <c r="Q251" s="6">
        <v>20400</v>
      </c>
      <c r="R251">
        <v>0</v>
      </c>
      <c r="S251">
        <v>10200</v>
      </c>
      <c r="T251">
        <v>0</v>
      </c>
      <c r="U251">
        <v>31121</v>
      </c>
      <c r="V251">
        <v>0</v>
      </c>
      <c r="W251">
        <v>850</v>
      </c>
      <c r="X251">
        <v>0</v>
      </c>
      <c r="Y251">
        <v>1100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2">
        <v>9282.36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s="2">
        <f t="shared" si="12"/>
        <v>72953.36</v>
      </c>
      <c r="AQ251">
        <v>0</v>
      </c>
      <c r="AR251">
        <v>0</v>
      </c>
      <c r="AS251">
        <v>0</v>
      </c>
      <c r="AT251">
        <v>0</v>
      </c>
      <c r="AU251" s="2">
        <v>9282.36</v>
      </c>
      <c r="AV251" s="2">
        <f t="shared" si="13"/>
        <v>6182.5199999999995</v>
      </c>
      <c r="AW251" s="2">
        <v>2448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200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2">
        <f t="shared" si="14"/>
        <v>18112.88</v>
      </c>
      <c r="BK251" s="2">
        <f t="shared" si="15"/>
        <v>54840.479999999996</v>
      </c>
    </row>
    <row r="252" spans="1:63" x14ac:dyDescent="0.3">
      <c r="A252" t="s">
        <v>135</v>
      </c>
      <c r="B252" s="1">
        <v>2023</v>
      </c>
      <c r="C252" s="1">
        <v>110054</v>
      </c>
      <c r="D252" t="s">
        <v>154</v>
      </c>
      <c r="E252" s="20">
        <v>44687</v>
      </c>
      <c r="F252" s="24" t="s">
        <v>63</v>
      </c>
      <c r="G252" t="s">
        <v>162</v>
      </c>
      <c r="H252" t="s">
        <v>64</v>
      </c>
      <c r="I252" t="s">
        <v>117</v>
      </c>
      <c r="J252" t="s">
        <v>163</v>
      </c>
      <c r="K252" t="s">
        <v>164</v>
      </c>
      <c r="L252" t="s">
        <v>66</v>
      </c>
      <c r="M252" t="s">
        <v>66</v>
      </c>
      <c r="N252">
        <v>31</v>
      </c>
      <c r="O252">
        <v>0</v>
      </c>
      <c r="P252">
        <v>0</v>
      </c>
      <c r="Q252" s="6">
        <v>12250</v>
      </c>
      <c r="R252">
        <v>0</v>
      </c>
      <c r="S252">
        <v>6125</v>
      </c>
      <c r="T252">
        <v>0</v>
      </c>
      <c r="U252">
        <v>12103</v>
      </c>
      <c r="V252">
        <v>0</v>
      </c>
      <c r="W252">
        <v>850</v>
      </c>
      <c r="X252">
        <v>0</v>
      </c>
      <c r="Y252">
        <v>1100</v>
      </c>
      <c r="Z252">
        <v>0</v>
      </c>
      <c r="AA252">
        <v>0</v>
      </c>
      <c r="AB252">
        <v>0</v>
      </c>
      <c r="AC252">
        <v>1000</v>
      </c>
      <c r="AD252">
        <v>0</v>
      </c>
      <c r="AE252">
        <v>0</v>
      </c>
      <c r="AF252" s="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s="2">
        <f t="shared" si="12"/>
        <v>33428</v>
      </c>
      <c r="AQ252">
        <v>0</v>
      </c>
      <c r="AR252">
        <v>0</v>
      </c>
      <c r="AS252">
        <v>0</v>
      </c>
      <c r="AT252">
        <v>0</v>
      </c>
      <c r="AU252" s="2">
        <v>0</v>
      </c>
      <c r="AV252" s="2">
        <f t="shared" si="13"/>
        <v>2922.3599999999997</v>
      </c>
      <c r="AW252" s="2">
        <v>1800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200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2">
        <f t="shared" si="14"/>
        <v>4922.3599999999997</v>
      </c>
      <c r="BK252" s="2">
        <f t="shared" si="15"/>
        <v>28505.64</v>
      </c>
    </row>
    <row r="253" spans="1:63" x14ac:dyDescent="0.3">
      <c r="A253" t="s">
        <v>135</v>
      </c>
      <c r="B253" s="1">
        <v>2023</v>
      </c>
      <c r="C253" s="1">
        <v>110055</v>
      </c>
      <c r="D253" t="s">
        <v>153</v>
      </c>
      <c r="E253" s="20">
        <v>44713</v>
      </c>
      <c r="F253" s="24" t="s">
        <v>63</v>
      </c>
      <c r="G253" t="s">
        <v>162</v>
      </c>
      <c r="H253" t="s">
        <v>81</v>
      </c>
      <c r="I253" t="s">
        <v>83</v>
      </c>
      <c r="J253" t="s">
        <v>163</v>
      </c>
      <c r="K253" t="s">
        <v>164</v>
      </c>
      <c r="L253" t="s">
        <v>66</v>
      </c>
      <c r="M253" t="s">
        <v>66</v>
      </c>
      <c r="N253">
        <v>31</v>
      </c>
      <c r="O253">
        <v>0</v>
      </c>
      <c r="P253">
        <v>0</v>
      </c>
      <c r="Q253" s="6">
        <v>11500</v>
      </c>
      <c r="R253">
        <v>0</v>
      </c>
      <c r="S253">
        <v>1156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>
        <v>10643.02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s="2">
        <f t="shared" si="12"/>
        <v>23299.02</v>
      </c>
      <c r="AQ253">
        <v>0</v>
      </c>
      <c r="AR253">
        <v>0</v>
      </c>
      <c r="AS253">
        <v>0</v>
      </c>
      <c r="AT253">
        <v>0</v>
      </c>
      <c r="AU253" s="2">
        <v>10643.02</v>
      </c>
      <c r="AV253" s="2">
        <f t="shared" si="13"/>
        <v>1380</v>
      </c>
      <c r="AW253" s="2">
        <v>1380</v>
      </c>
      <c r="AX253">
        <v>0</v>
      </c>
      <c r="AY253">
        <v>0</v>
      </c>
      <c r="AZ253">
        <v>0</v>
      </c>
      <c r="BA253">
        <v>95</v>
      </c>
      <c r="BB253">
        <v>0</v>
      </c>
      <c r="BC253">
        <v>200</v>
      </c>
      <c r="BD253">
        <v>200</v>
      </c>
      <c r="BE253">
        <v>0</v>
      </c>
      <c r="BF253">
        <v>0</v>
      </c>
      <c r="BG253">
        <v>0</v>
      </c>
      <c r="BH253">
        <v>0</v>
      </c>
      <c r="BI253">
        <v>0</v>
      </c>
      <c r="BJ253" s="2">
        <f t="shared" si="14"/>
        <v>13898.02</v>
      </c>
      <c r="BK253" s="2">
        <f t="shared" si="15"/>
        <v>9401</v>
      </c>
    </row>
    <row r="254" spans="1:63" x14ac:dyDescent="0.3">
      <c r="A254" t="s">
        <v>135</v>
      </c>
      <c r="B254" s="1">
        <v>2023</v>
      </c>
      <c r="C254" s="1">
        <v>110056</v>
      </c>
      <c r="D254" t="s">
        <v>153</v>
      </c>
      <c r="E254" s="20">
        <v>44725</v>
      </c>
      <c r="F254" s="24" t="s">
        <v>63</v>
      </c>
      <c r="G254" t="s">
        <v>162</v>
      </c>
      <c r="H254" t="s">
        <v>94</v>
      </c>
      <c r="I254" t="s">
        <v>95</v>
      </c>
      <c r="J254" t="s">
        <v>163</v>
      </c>
      <c r="K254" t="s">
        <v>164</v>
      </c>
      <c r="L254" t="s">
        <v>66</v>
      </c>
      <c r="M254" t="s">
        <v>66</v>
      </c>
      <c r="N254">
        <v>31</v>
      </c>
      <c r="O254">
        <v>0</v>
      </c>
      <c r="P254">
        <v>0</v>
      </c>
      <c r="Q254" s="6">
        <v>13200</v>
      </c>
      <c r="R254">
        <v>0</v>
      </c>
      <c r="S254">
        <v>3960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1030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2">
        <v>20864.34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s="2">
        <f t="shared" si="12"/>
        <v>39054.339999999997</v>
      </c>
      <c r="AQ254">
        <v>0</v>
      </c>
      <c r="AR254">
        <v>0</v>
      </c>
      <c r="AS254">
        <v>0</v>
      </c>
      <c r="AT254">
        <v>0</v>
      </c>
      <c r="AU254" s="2">
        <v>20864.34</v>
      </c>
      <c r="AV254" s="2">
        <f t="shared" si="13"/>
        <v>1584</v>
      </c>
      <c r="AW254" s="2">
        <v>1584</v>
      </c>
      <c r="AX254">
        <v>0</v>
      </c>
      <c r="AY254">
        <v>0</v>
      </c>
      <c r="AZ254">
        <v>0</v>
      </c>
      <c r="BA254">
        <v>137</v>
      </c>
      <c r="BB254">
        <v>0</v>
      </c>
      <c r="BC254">
        <v>200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2">
        <f t="shared" si="14"/>
        <v>24369.34</v>
      </c>
      <c r="BK254" s="2">
        <f t="shared" si="15"/>
        <v>14684.999999999996</v>
      </c>
    </row>
    <row r="255" spans="1:63" x14ac:dyDescent="0.3">
      <c r="A255" t="s">
        <v>135</v>
      </c>
      <c r="B255" s="1">
        <v>2023</v>
      </c>
      <c r="C255" s="1">
        <v>110057</v>
      </c>
      <c r="D255" t="s">
        <v>153</v>
      </c>
      <c r="E255" s="20">
        <v>44739</v>
      </c>
      <c r="F255" s="24" t="s">
        <v>63</v>
      </c>
      <c r="G255" t="s">
        <v>162</v>
      </c>
      <c r="H255" t="s">
        <v>75</v>
      </c>
      <c r="I255" t="s">
        <v>96</v>
      </c>
      <c r="J255" t="s">
        <v>163</v>
      </c>
      <c r="K255" t="s">
        <v>164</v>
      </c>
      <c r="L255" t="s">
        <v>66</v>
      </c>
      <c r="M255" t="s">
        <v>66</v>
      </c>
      <c r="N255">
        <v>31</v>
      </c>
      <c r="O255">
        <v>0</v>
      </c>
      <c r="P255">
        <v>0</v>
      </c>
      <c r="Q255" s="6">
        <v>8500</v>
      </c>
      <c r="R255">
        <v>0</v>
      </c>
      <c r="S255">
        <v>3750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1086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2">
        <v>10643.02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s="2">
        <f t="shared" si="12"/>
        <v>23979.02</v>
      </c>
      <c r="AQ255">
        <v>0</v>
      </c>
      <c r="AR255">
        <v>0</v>
      </c>
      <c r="AS255">
        <v>0</v>
      </c>
      <c r="AT255">
        <v>0</v>
      </c>
      <c r="AU255" s="2">
        <v>10643.02</v>
      </c>
      <c r="AV255" s="2">
        <f t="shared" si="13"/>
        <v>1020</v>
      </c>
      <c r="AW255" s="2">
        <v>1500</v>
      </c>
      <c r="AX255">
        <v>0</v>
      </c>
      <c r="AY255">
        <v>0</v>
      </c>
      <c r="AZ255">
        <v>0</v>
      </c>
      <c r="BA255">
        <v>131</v>
      </c>
      <c r="BB255">
        <v>0</v>
      </c>
      <c r="BC255">
        <v>200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2">
        <f t="shared" si="14"/>
        <v>13494.02</v>
      </c>
      <c r="BK255" s="2">
        <f t="shared" si="15"/>
        <v>10485</v>
      </c>
    </row>
    <row r="256" spans="1:63" x14ac:dyDescent="0.3">
      <c r="A256" t="s">
        <v>135</v>
      </c>
      <c r="B256" s="1">
        <v>2023</v>
      </c>
      <c r="C256" s="1">
        <v>110058</v>
      </c>
      <c r="D256" t="s">
        <v>153</v>
      </c>
      <c r="E256" s="20">
        <v>44753</v>
      </c>
      <c r="F256" s="24" t="s">
        <v>63</v>
      </c>
      <c r="G256" t="s">
        <v>162</v>
      </c>
      <c r="H256" t="s">
        <v>94</v>
      </c>
      <c r="I256" t="s">
        <v>116</v>
      </c>
      <c r="J256" t="s">
        <v>163</v>
      </c>
      <c r="K256" t="s">
        <v>164</v>
      </c>
      <c r="L256" t="s">
        <v>66</v>
      </c>
      <c r="M256" t="s">
        <v>66</v>
      </c>
      <c r="N256">
        <v>31</v>
      </c>
      <c r="O256">
        <v>0</v>
      </c>
      <c r="P256">
        <v>0</v>
      </c>
      <c r="Q256" s="6">
        <v>11500</v>
      </c>
      <c r="R256">
        <v>0</v>
      </c>
      <c r="S256">
        <v>1725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883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2">
        <v>13909.56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s="2">
        <f t="shared" si="12"/>
        <v>28017.559999999998</v>
      </c>
      <c r="AQ256">
        <v>0</v>
      </c>
      <c r="AR256">
        <v>0</v>
      </c>
      <c r="AS256">
        <v>0</v>
      </c>
      <c r="AT256">
        <v>0</v>
      </c>
      <c r="AU256" s="2">
        <v>13909.56</v>
      </c>
      <c r="AV256" s="2">
        <f t="shared" si="13"/>
        <v>1380</v>
      </c>
      <c r="AW256" s="2">
        <v>1380</v>
      </c>
      <c r="AX256">
        <v>0</v>
      </c>
      <c r="AY256">
        <v>0</v>
      </c>
      <c r="AZ256">
        <v>0</v>
      </c>
      <c r="BA256">
        <v>106</v>
      </c>
      <c r="BB256">
        <v>0</v>
      </c>
      <c r="BC256">
        <v>200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s="2">
        <f t="shared" si="14"/>
        <v>16975.559999999998</v>
      </c>
      <c r="BK256" s="2">
        <f t="shared" si="15"/>
        <v>11042</v>
      </c>
    </row>
    <row r="257" spans="1:63" x14ac:dyDescent="0.3">
      <c r="A257" t="s">
        <v>135</v>
      </c>
      <c r="B257" s="1">
        <v>2023</v>
      </c>
      <c r="C257" s="1">
        <v>110059</v>
      </c>
      <c r="D257" t="s">
        <v>153</v>
      </c>
      <c r="E257" s="20">
        <v>44713</v>
      </c>
      <c r="F257" s="27" t="s">
        <v>145</v>
      </c>
      <c r="G257" t="s">
        <v>162</v>
      </c>
      <c r="H257" t="s">
        <v>75</v>
      </c>
      <c r="I257" t="s">
        <v>89</v>
      </c>
      <c r="J257" t="s">
        <v>163</v>
      </c>
      <c r="K257" t="s">
        <v>164</v>
      </c>
      <c r="L257" t="s">
        <v>66</v>
      </c>
      <c r="M257" t="s">
        <v>66</v>
      </c>
      <c r="N257">
        <v>31</v>
      </c>
      <c r="O257">
        <v>0</v>
      </c>
      <c r="P257">
        <v>0</v>
      </c>
      <c r="Q257" s="6">
        <v>31354</v>
      </c>
      <c r="R257">
        <v>0</v>
      </c>
      <c r="S257">
        <v>15677</v>
      </c>
      <c r="T257">
        <v>0</v>
      </c>
      <c r="U257">
        <v>30166</v>
      </c>
      <c r="V257">
        <v>0</v>
      </c>
      <c r="W257">
        <v>850</v>
      </c>
      <c r="X257">
        <v>0</v>
      </c>
      <c r="Y257">
        <v>1100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2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s="2">
        <f t="shared" si="12"/>
        <v>79147</v>
      </c>
      <c r="AQ257">
        <v>0</v>
      </c>
      <c r="AR257">
        <v>0</v>
      </c>
      <c r="AS257">
        <v>0</v>
      </c>
      <c r="AT257">
        <v>0</v>
      </c>
      <c r="AU257" s="2">
        <v>0</v>
      </c>
      <c r="AV257" s="2">
        <f t="shared" si="13"/>
        <v>7382.4</v>
      </c>
      <c r="AW257" s="2">
        <v>3762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200</v>
      </c>
      <c r="BD257">
        <v>0</v>
      </c>
      <c r="BE257">
        <v>0</v>
      </c>
      <c r="BF257">
        <v>0</v>
      </c>
      <c r="BG257">
        <v>5472</v>
      </c>
      <c r="BH257">
        <v>0</v>
      </c>
      <c r="BI257">
        <v>219</v>
      </c>
      <c r="BJ257" s="2">
        <f t="shared" si="14"/>
        <v>17035.400000000001</v>
      </c>
      <c r="BK257" s="2">
        <f t="shared" si="15"/>
        <v>62111.6</v>
      </c>
    </row>
    <row r="258" spans="1:63" x14ac:dyDescent="0.3">
      <c r="A258" t="s">
        <v>135</v>
      </c>
      <c r="B258" s="1">
        <v>2023</v>
      </c>
      <c r="C258" s="1">
        <v>110060</v>
      </c>
      <c r="D258" t="s">
        <v>153</v>
      </c>
      <c r="E258" s="20">
        <v>44713</v>
      </c>
      <c r="F258" s="27" t="s">
        <v>145</v>
      </c>
      <c r="G258" t="s">
        <v>162</v>
      </c>
      <c r="H258" t="s">
        <v>75</v>
      </c>
      <c r="I258" t="s">
        <v>76</v>
      </c>
      <c r="J258" t="s">
        <v>163</v>
      </c>
      <c r="K258" t="s">
        <v>164</v>
      </c>
      <c r="L258" t="s">
        <v>66</v>
      </c>
      <c r="M258" t="s">
        <v>66</v>
      </c>
      <c r="N258">
        <v>31</v>
      </c>
      <c r="O258">
        <v>0</v>
      </c>
      <c r="P258">
        <v>0</v>
      </c>
      <c r="Q258" s="6">
        <v>58333</v>
      </c>
      <c r="R258">
        <v>0</v>
      </c>
      <c r="S258">
        <v>29167</v>
      </c>
      <c r="T258">
        <v>0</v>
      </c>
      <c r="U258">
        <v>64650</v>
      </c>
      <c r="V258">
        <v>0</v>
      </c>
      <c r="W258">
        <v>850</v>
      </c>
      <c r="X258">
        <v>0</v>
      </c>
      <c r="Y258">
        <v>1100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2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s="2">
        <f t="shared" si="12"/>
        <v>154100</v>
      </c>
      <c r="AQ258">
        <v>0</v>
      </c>
      <c r="AR258">
        <v>0</v>
      </c>
      <c r="AS258">
        <v>0</v>
      </c>
      <c r="AT258">
        <v>0</v>
      </c>
      <c r="AU258" s="2">
        <v>0</v>
      </c>
      <c r="AV258" s="2">
        <f t="shared" si="13"/>
        <v>14757.96</v>
      </c>
      <c r="AW258" s="2">
        <v>7000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200</v>
      </c>
      <c r="BD258">
        <v>0</v>
      </c>
      <c r="BE258">
        <v>0</v>
      </c>
      <c r="BF258">
        <v>0</v>
      </c>
      <c r="BG258">
        <v>13483</v>
      </c>
      <c r="BH258">
        <v>0</v>
      </c>
      <c r="BI258">
        <v>539</v>
      </c>
      <c r="BJ258" s="2">
        <f t="shared" si="14"/>
        <v>35979.96</v>
      </c>
      <c r="BK258" s="2">
        <f t="shared" si="15"/>
        <v>118120.04000000001</v>
      </c>
    </row>
    <row r="259" spans="1:63" x14ac:dyDescent="0.3">
      <c r="A259" t="s">
        <v>135</v>
      </c>
      <c r="B259" s="1">
        <v>2023</v>
      </c>
      <c r="C259" s="1">
        <v>110062</v>
      </c>
      <c r="D259" t="s">
        <v>153</v>
      </c>
      <c r="E259" s="20">
        <v>44764</v>
      </c>
      <c r="F259" s="24" t="s">
        <v>63</v>
      </c>
      <c r="G259" t="s">
        <v>162</v>
      </c>
      <c r="H259" t="s">
        <v>118</v>
      </c>
      <c r="I259" t="s">
        <v>124</v>
      </c>
      <c r="J259" t="s">
        <v>163</v>
      </c>
      <c r="K259" t="s">
        <v>164</v>
      </c>
      <c r="L259" t="s">
        <v>66</v>
      </c>
      <c r="M259" t="s">
        <v>66</v>
      </c>
      <c r="N259">
        <v>31</v>
      </c>
      <c r="O259">
        <v>0</v>
      </c>
      <c r="P259">
        <v>0</v>
      </c>
      <c r="Q259" s="6">
        <v>21000</v>
      </c>
      <c r="R259">
        <v>0</v>
      </c>
      <c r="S259">
        <v>10500</v>
      </c>
      <c r="T259">
        <v>0</v>
      </c>
      <c r="U259">
        <v>30120</v>
      </c>
      <c r="V259">
        <v>0</v>
      </c>
      <c r="W259">
        <v>850</v>
      </c>
      <c r="X259">
        <v>0</v>
      </c>
      <c r="Y259">
        <v>1100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2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s="2">
        <f t="shared" ref="AP259:AP322" si="16">SUM(Q259:AO259)</f>
        <v>63570</v>
      </c>
      <c r="AQ259">
        <v>0</v>
      </c>
      <c r="AR259">
        <v>0</v>
      </c>
      <c r="AS259">
        <v>0</v>
      </c>
      <c r="AT259">
        <v>0</v>
      </c>
      <c r="AU259" s="2">
        <v>0</v>
      </c>
      <c r="AV259" s="2">
        <f t="shared" ref="AV259:AV322" si="17">0.12*(Q259+U259)</f>
        <v>6134.4</v>
      </c>
      <c r="AW259" s="2">
        <v>2520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200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2">
        <f t="shared" ref="BJ259:BJ322" si="18">SUM(AQ259:BI259)</f>
        <v>8854.4</v>
      </c>
      <c r="BK259" s="2">
        <f t="shared" ref="BK259:BK322" si="19">AP259-BJ259</f>
        <v>54715.6</v>
      </c>
    </row>
    <row r="260" spans="1:63" x14ac:dyDescent="0.3">
      <c r="A260" t="s">
        <v>135</v>
      </c>
      <c r="B260" s="1">
        <v>2023</v>
      </c>
      <c r="C260" s="1">
        <v>110063</v>
      </c>
      <c r="D260" t="s">
        <v>153</v>
      </c>
      <c r="E260" s="20">
        <v>44743</v>
      </c>
      <c r="F260" s="24" t="s">
        <v>63</v>
      </c>
      <c r="G260" t="s">
        <v>162</v>
      </c>
      <c r="H260" t="s">
        <v>94</v>
      </c>
      <c r="I260" t="s">
        <v>116</v>
      </c>
      <c r="J260" t="s">
        <v>163</v>
      </c>
      <c r="K260" t="s">
        <v>164</v>
      </c>
      <c r="L260" t="s">
        <v>66</v>
      </c>
      <c r="M260" t="s">
        <v>66</v>
      </c>
      <c r="N260">
        <v>31</v>
      </c>
      <c r="O260">
        <v>0</v>
      </c>
      <c r="P260">
        <v>0</v>
      </c>
      <c r="Q260" s="6">
        <v>11500</v>
      </c>
      <c r="R260">
        <v>0</v>
      </c>
      <c r="S260">
        <v>1725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883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2">
        <v>13412.79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 s="2">
        <f t="shared" si="16"/>
        <v>27520.79</v>
      </c>
      <c r="AQ260">
        <v>0</v>
      </c>
      <c r="AR260">
        <v>0</v>
      </c>
      <c r="AS260">
        <v>0</v>
      </c>
      <c r="AT260">
        <v>0</v>
      </c>
      <c r="AU260" s="2">
        <v>13412.79</v>
      </c>
      <c r="AV260" s="2">
        <f t="shared" si="17"/>
        <v>1380</v>
      </c>
      <c r="AW260" s="2">
        <v>1380</v>
      </c>
      <c r="AX260">
        <v>0</v>
      </c>
      <c r="AY260">
        <v>0</v>
      </c>
      <c r="AZ260">
        <v>0</v>
      </c>
      <c r="BA260">
        <v>106</v>
      </c>
      <c r="BB260">
        <v>0</v>
      </c>
      <c r="BC260">
        <v>200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2">
        <f t="shared" si="18"/>
        <v>16478.79</v>
      </c>
      <c r="BK260" s="2">
        <f t="shared" si="19"/>
        <v>11042</v>
      </c>
    </row>
    <row r="261" spans="1:63" x14ac:dyDescent="0.3">
      <c r="A261" t="s">
        <v>135</v>
      </c>
      <c r="B261" s="1">
        <v>2023</v>
      </c>
      <c r="C261" s="1">
        <v>110064</v>
      </c>
      <c r="D261" t="s">
        <v>153</v>
      </c>
      <c r="E261" s="20">
        <v>44776</v>
      </c>
      <c r="F261" s="24" t="s">
        <v>63</v>
      </c>
      <c r="G261" t="s">
        <v>162</v>
      </c>
      <c r="H261" t="s">
        <v>94</v>
      </c>
      <c r="I261" t="s">
        <v>116</v>
      </c>
      <c r="J261" t="s">
        <v>163</v>
      </c>
      <c r="K261" t="s">
        <v>164</v>
      </c>
      <c r="L261" t="s">
        <v>66</v>
      </c>
      <c r="M261" t="s">
        <v>66</v>
      </c>
      <c r="N261">
        <v>31</v>
      </c>
      <c r="O261">
        <v>0</v>
      </c>
      <c r="P261">
        <v>0</v>
      </c>
      <c r="Q261" s="6">
        <v>11500</v>
      </c>
      <c r="R261">
        <v>0</v>
      </c>
      <c r="S261">
        <v>1725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883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2">
        <v>13909.56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s="2">
        <f t="shared" si="16"/>
        <v>28017.559999999998</v>
      </c>
      <c r="AQ261">
        <v>0</v>
      </c>
      <c r="AR261">
        <v>0</v>
      </c>
      <c r="AS261">
        <v>0</v>
      </c>
      <c r="AT261">
        <v>0</v>
      </c>
      <c r="AU261" s="2">
        <v>13909.56</v>
      </c>
      <c r="AV261" s="2">
        <f t="shared" si="17"/>
        <v>1380</v>
      </c>
      <c r="AW261" s="2">
        <v>1380</v>
      </c>
      <c r="AX261">
        <v>0</v>
      </c>
      <c r="AY261">
        <v>0</v>
      </c>
      <c r="AZ261">
        <v>0</v>
      </c>
      <c r="BA261">
        <v>106</v>
      </c>
      <c r="BB261">
        <v>0</v>
      </c>
      <c r="BC261">
        <v>200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2">
        <f t="shared" si="18"/>
        <v>16975.559999999998</v>
      </c>
      <c r="BK261" s="2">
        <f t="shared" si="19"/>
        <v>11042</v>
      </c>
    </row>
    <row r="262" spans="1:63" x14ac:dyDescent="0.3">
      <c r="A262" t="s">
        <v>135</v>
      </c>
      <c r="B262" s="1">
        <v>2023</v>
      </c>
      <c r="C262" s="1">
        <v>110065</v>
      </c>
      <c r="D262" t="s">
        <v>153</v>
      </c>
      <c r="E262" s="20">
        <v>44776</v>
      </c>
      <c r="F262" s="24" t="s">
        <v>63</v>
      </c>
      <c r="G262" t="s">
        <v>162</v>
      </c>
      <c r="H262" t="s">
        <v>75</v>
      </c>
      <c r="I262" t="s">
        <v>97</v>
      </c>
      <c r="J262" t="s">
        <v>163</v>
      </c>
      <c r="K262" t="s">
        <v>164</v>
      </c>
      <c r="L262" t="s">
        <v>66</v>
      </c>
      <c r="M262" t="s">
        <v>66</v>
      </c>
      <c r="N262">
        <v>31</v>
      </c>
      <c r="O262">
        <v>0</v>
      </c>
      <c r="P262">
        <v>0</v>
      </c>
      <c r="Q262" s="6">
        <v>8500</v>
      </c>
      <c r="R262">
        <v>0</v>
      </c>
      <c r="S262">
        <v>850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196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2">
        <v>10643.02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s="2">
        <f t="shared" si="16"/>
        <v>20189.02</v>
      </c>
      <c r="AQ262">
        <v>0</v>
      </c>
      <c r="AR262">
        <v>0</v>
      </c>
      <c r="AS262">
        <v>0</v>
      </c>
      <c r="AT262">
        <v>0</v>
      </c>
      <c r="AU262" s="2">
        <v>10643.02</v>
      </c>
      <c r="AV262" s="2">
        <f t="shared" si="17"/>
        <v>1020</v>
      </c>
      <c r="AW262" s="2">
        <v>1500</v>
      </c>
      <c r="AX262">
        <v>0</v>
      </c>
      <c r="AY262">
        <v>0</v>
      </c>
      <c r="AZ262">
        <v>0</v>
      </c>
      <c r="BA262">
        <v>105</v>
      </c>
      <c r="BB262">
        <v>0</v>
      </c>
      <c r="BC262">
        <v>200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2">
        <f t="shared" si="18"/>
        <v>13468.02</v>
      </c>
      <c r="BK262" s="2">
        <f t="shared" si="19"/>
        <v>6721</v>
      </c>
    </row>
    <row r="263" spans="1:63" x14ac:dyDescent="0.3">
      <c r="A263" t="s">
        <v>135</v>
      </c>
      <c r="B263" s="1">
        <v>2023</v>
      </c>
      <c r="C263" s="1">
        <v>110066</v>
      </c>
      <c r="D263" t="s">
        <v>153</v>
      </c>
      <c r="E263" s="20">
        <v>44783</v>
      </c>
      <c r="F263" s="24" t="s">
        <v>63</v>
      </c>
      <c r="G263" t="s">
        <v>162</v>
      </c>
      <c r="H263" t="s">
        <v>98</v>
      </c>
      <c r="I263" t="s">
        <v>125</v>
      </c>
      <c r="J263" t="s">
        <v>163</v>
      </c>
      <c r="K263" t="s">
        <v>164</v>
      </c>
      <c r="L263" t="s">
        <v>66</v>
      </c>
      <c r="M263" t="s">
        <v>66</v>
      </c>
      <c r="N263">
        <v>31</v>
      </c>
      <c r="O263">
        <v>0</v>
      </c>
      <c r="P263">
        <v>0</v>
      </c>
      <c r="Q263" s="6">
        <v>11500</v>
      </c>
      <c r="R263">
        <v>0</v>
      </c>
      <c r="S263">
        <v>1725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399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2">
        <v>13412.79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s="2">
        <f t="shared" si="16"/>
        <v>27036.79</v>
      </c>
      <c r="AQ263">
        <v>0</v>
      </c>
      <c r="AR263">
        <v>0</v>
      </c>
      <c r="AS263">
        <v>0</v>
      </c>
      <c r="AT263">
        <v>0</v>
      </c>
      <c r="AU263" s="2">
        <v>13412.79</v>
      </c>
      <c r="AV263" s="2">
        <f t="shared" si="17"/>
        <v>1380</v>
      </c>
      <c r="AW263" s="2">
        <v>1380</v>
      </c>
      <c r="AX263">
        <v>0</v>
      </c>
      <c r="AY263">
        <v>0</v>
      </c>
      <c r="AZ263">
        <v>0</v>
      </c>
      <c r="BA263">
        <v>103</v>
      </c>
      <c r="BB263">
        <v>0</v>
      </c>
      <c r="BC263">
        <v>200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2">
        <f t="shared" si="18"/>
        <v>16475.79</v>
      </c>
      <c r="BK263" s="2">
        <f t="shared" si="19"/>
        <v>10561</v>
      </c>
    </row>
    <row r="264" spans="1:63" x14ac:dyDescent="0.3">
      <c r="A264" t="s">
        <v>135</v>
      </c>
      <c r="B264" s="1">
        <v>2023</v>
      </c>
      <c r="C264" s="1">
        <v>110067</v>
      </c>
      <c r="D264" t="s">
        <v>153</v>
      </c>
      <c r="E264" s="20">
        <v>44783</v>
      </c>
      <c r="F264" s="24" t="s">
        <v>63</v>
      </c>
      <c r="G264" t="s">
        <v>162</v>
      </c>
      <c r="H264" t="s">
        <v>94</v>
      </c>
      <c r="I264" t="s">
        <v>95</v>
      </c>
      <c r="J264" t="s">
        <v>163</v>
      </c>
      <c r="K264" t="s">
        <v>164</v>
      </c>
      <c r="L264" t="s">
        <v>66</v>
      </c>
      <c r="M264" t="s">
        <v>66</v>
      </c>
      <c r="N264">
        <v>31</v>
      </c>
      <c r="O264">
        <v>0</v>
      </c>
      <c r="P264">
        <v>0</v>
      </c>
      <c r="Q264" s="6">
        <v>15000</v>
      </c>
      <c r="R264">
        <v>0</v>
      </c>
      <c r="S264">
        <v>2250</v>
      </c>
      <c r="T264">
        <v>0</v>
      </c>
      <c r="U264">
        <v>1400</v>
      </c>
      <c r="V264">
        <v>0</v>
      </c>
      <c r="W264">
        <v>850</v>
      </c>
      <c r="X264">
        <v>0</v>
      </c>
      <c r="Y264">
        <v>1100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2">
        <v>20864.34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s="2">
        <f t="shared" si="16"/>
        <v>41464.339999999997</v>
      </c>
      <c r="AQ264">
        <v>0</v>
      </c>
      <c r="AR264">
        <v>0</v>
      </c>
      <c r="AS264">
        <v>0</v>
      </c>
      <c r="AT264">
        <v>0</v>
      </c>
      <c r="AU264" s="2">
        <v>20864.34</v>
      </c>
      <c r="AV264" s="2">
        <f t="shared" si="17"/>
        <v>1968</v>
      </c>
      <c r="AW264" s="2">
        <v>1800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200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2">
        <f t="shared" si="18"/>
        <v>24832.34</v>
      </c>
      <c r="BK264" s="2">
        <f t="shared" si="19"/>
        <v>16631.999999999996</v>
      </c>
    </row>
    <row r="265" spans="1:63" x14ac:dyDescent="0.3">
      <c r="A265" t="s">
        <v>135</v>
      </c>
      <c r="B265" s="1">
        <v>2023</v>
      </c>
      <c r="C265" s="1">
        <v>110068</v>
      </c>
      <c r="D265" t="s">
        <v>153</v>
      </c>
      <c r="E265" s="20">
        <v>44779</v>
      </c>
      <c r="F265" s="24" t="s">
        <v>63</v>
      </c>
      <c r="G265" t="s">
        <v>162</v>
      </c>
      <c r="H265" t="s">
        <v>98</v>
      </c>
      <c r="I265" t="s">
        <v>125</v>
      </c>
      <c r="J265" t="s">
        <v>163</v>
      </c>
      <c r="K265" t="s">
        <v>164</v>
      </c>
      <c r="L265" t="s">
        <v>66</v>
      </c>
      <c r="M265" t="s">
        <v>66</v>
      </c>
      <c r="N265">
        <v>31</v>
      </c>
      <c r="O265">
        <v>0</v>
      </c>
      <c r="P265">
        <v>0</v>
      </c>
      <c r="Q265" s="6">
        <v>11500</v>
      </c>
      <c r="R265">
        <v>0</v>
      </c>
      <c r="S265">
        <v>1725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399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2">
        <v>11922.48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2">
        <f t="shared" si="16"/>
        <v>25546.48</v>
      </c>
      <c r="AQ265">
        <v>0</v>
      </c>
      <c r="AR265">
        <v>0</v>
      </c>
      <c r="AS265">
        <v>0</v>
      </c>
      <c r="AT265">
        <v>0</v>
      </c>
      <c r="AU265" s="2">
        <v>11922.48</v>
      </c>
      <c r="AV265" s="2">
        <f t="shared" si="17"/>
        <v>1380</v>
      </c>
      <c r="AW265" s="2">
        <v>1380</v>
      </c>
      <c r="AX265">
        <v>0</v>
      </c>
      <c r="AY265">
        <v>0</v>
      </c>
      <c r="AZ265">
        <v>0</v>
      </c>
      <c r="BA265">
        <v>103</v>
      </c>
      <c r="BB265">
        <v>0</v>
      </c>
      <c r="BC265">
        <v>200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2">
        <f t="shared" si="18"/>
        <v>14985.48</v>
      </c>
      <c r="BK265" s="2">
        <f t="shared" si="19"/>
        <v>10561</v>
      </c>
    </row>
    <row r="266" spans="1:63" x14ac:dyDescent="0.3">
      <c r="A266" t="s">
        <v>135</v>
      </c>
      <c r="B266" s="1">
        <v>2023</v>
      </c>
      <c r="C266" s="1">
        <v>110069</v>
      </c>
      <c r="D266" t="s">
        <v>153</v>
      </c>
      <c r="E266" s="20">
        <v>44785</v>
      </c>
      <c r="F266" s="24" t="s">
        <v>63</v>
      </c>
      <c r="G266" t="s">
        <v>162</v>
      </c>
      <c r="H266" t="s">
        <v>75</v>
      </c>
      <c r="I266" t="s">
        <v>97</v>
      </c>
      <c r="J266" t="s">
        <v>163</v>
      </c>
      <c r="K266" t="s">
        <v>164</v>
      </c>
      <c r="L266" t="s">
        <v>66</v>
      </c>
      <c r="M266" t="s">
        <v>66</v>
      </c>
      <c r="N266">
        <v>31</v>
      </c>
      <c r="O266">
        <v>0</v>
      </c>
      <c r="P266">
        <v>0</v>
      </c>
      <c r="Q266" s="6">
        <v>8500</v>
      </c>
      <c r="R266">
        <v>0</v>
      </c>
      <c r="S266">
        <v>850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196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2">
        <v>10643.02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s="2">
        <f t="shared" si="16"/>
        <v>20189.02</v>
      </c>
      <c r="AQ266">
        <v>0</v>
      </c>
      <c r="AR266">
        <v>0</v>
      </c>
      <c r="AS266">
        <v>0</v>
      </c>
      <c r="AT266">
        <v>0</v>
      </c>
      <c r="AU266" s="2">
        <v>10643.02</v>
      </c>
      <c r="AV266" s="2">
        <f t="shared" si="17"/>
        <v>1020</v>
      </c>
      <c r="AW266" s="2">
        <v>1500</v>
      </c>
      <c r="AX266">
        <v>0</v>
      </c>
      <c r="AY266">
        <v>0</v>
      </c>
      <c r="AZ266">
        <v>0</v>
      </c>
      <c r="BA266">
        <v>105</v>
      </c>
      <c r="BB266">
        <v>0</v>
      </c>
      <c r="BC266">
        <v>200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2">
        <f t="shared" si="18"/>
        <v>13468.02</v>
      </c>
      <c r="BK266" s="2">
        <f t="shared" si="19"/>
        <v>6721</v>
      </c>
    </row>
    <row r="267" spans="1:63" x14ac:dyDescent="0.3">
      <c r="A267" t="s">
        <v>135</v>
      </c>
      <c r="B267" s="1">
        <v>2023</v>
      </c>
      <c r="C267" s="1">
        <v>110070</v>
      </c>
      <c r="D267" t="s">
        <v>153</v>
      </c>
      <c r="E267" s="20">
        <v>44791</v>
      </c>
      <c r="F267" s="24" t="s">
        <v>63</v>
      </c>
      <c r="G267" t="s">
        <v>162</v>
      </c>
      <c r="H267" t="s">
        <v>94</v>
      </c>
      <c r="I267" t="s">
        <v>116</v>
      </c>
      <c r="J267" t="s">
        <v>163</v>
      </c>
      <c r="K267" t="s">
        <v>164</v>
      </c>
      <c r="L267" t="s">
        <v>66</v>
      </c>
      <c r="M267" t="s">
        <v>66</v>
      </c>
      <c r="N267">
        <v>31</v>
      </c>
      <c r="O267">
        <v>0</v>
      </c>
      <c r="P267">
        <v>0</v>
      </c>
      <c r="Q267" s="6">
        <v>11500</v>
      </c>
      <c r="R267">
        <v>0</v>
      </c>
      <c r="S267">
        <v>1725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883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2">
        <v>13909.56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2">
        <f t="shared" si="16"/>
        <v>28017.559999999998</v>
      </c>
      <c r="AQ267">
        <v>0</v>
      </c>
      <c r="AR267">
        <v>0</v>
      </c>
      <c r="AS267">
        <v>0</v>
      </c>
      <c r="AT267">
        <v>0</v>
      </c>
      <c r="AU267" s="2">
        <v>13909.56</v>
      </c>
      <c r="AV267" s="2">
        <f t="shared" si="17"/>
        <v>1380</v>
      </c>
      <c r="AW267" s="2">
        <v>1380</v>
      </c>
      <c r="AX267">
        <v>0</v>
      </c>
      <c r="AY267">
        <v>0</v>
      </c>
      <c r="AZ267">
        <v>0</v>
      </c>
      <c r="BA267">
        <v>106</v>
      </c>
      <c r="BB267">
        <v>0</v>
      </c>
      <c r="BC267">
        <v>200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2">
        <f t="shared" si="18"/>
        <v>16975.559999999998</v>
      </c>
      <c r="BK267" s="2">
        <f t="shared" si="19"/>
        <v>11042</v>
      </c>
    </row>
    <row r="268" spans="1:63" x14ac:dyDescent="0.3">
      <c r="A268" t="s">
        <v>135</v>
      </c>
      <c r="B268" s="1">
        <v>2023</v>
      </c>
      <c r="C268" s="1">
        <v>110071</v>
      </c>
      <c r="D268" t="s">
        <v>153</v>
      </c>
      <c r="E268" s="20">
        <v>44795</v>
      </c>
      <c r="F268" s="24" t="s">
        <v>63</v>
      </c>
      <c r="G268" t="s">
        <v>162</v>
      </c>
      <c r="H268" t="s">
        <v>75</v>
      </c>
      <c r="I268" t="s">
        <v>96</v>
      </c>
      <c r="J268" t="s">
        <v>163</v>
      </c>
      <c r="K268" t="s">
        <v>164</v>
      </c>
      <c r="L268" t="s">
        <v>66</v>
      </c>
      <c r="M268" t="s">
        <v>66</v>
      </c>
      <c r="N268">
        <v>31</v>
      </c>
      <c r="O268">
        <v>0</v>
      </c>
      <c r="P268">
        <v>0</v>
      </c>
      <c r="Q268" s="6">
        <v>8500</v>
      </c>
      <c r="R268">
        <v>0</v>
      </c>
      <c r="S268">
        <v>3750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1086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2">
        <v>10643.02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s="2">
        <f t="shared" si="16"/>
        <v>23979.02</v>
      </c>
      <c r="AQ268">
        <v>0</v>
      </c>
      <c r="AR268">
        <v>0</v>
      </c>
      <c r="AS268">
        <v>0</v>
      </c>
      <c r="AT268">
        <v>0</v>
      </c>
      <c r="AU268" s="2">
        <v>10643.02</v>
      </c>
      <c r="AV268" s="2">
        <f t="shared" si="17"/>
        <v>1020</v>
      </c>
      <c r="AW268" s="2">
        <v>1500</v>
      </c>
      <c r="AX268">
        <v>0</v>
      </c>
      <c r="AY268">
        <v>0</v>
      </c>
      <c r="AZ268">
        <v>0</v>
      </c>
      <c r="BA268">
        <v>131</v>
      </c>
      <c r="BB268">
        <v>0</v>
      </c>
      <c r="BC268">
        <v>200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f t="shared" si="18"/>
        <v>13494.02</v>
      </c>
      <c r="BK268" s="2">
        <f t="shared" si="19"/>
        <v>10485</v>
      </c>
    </row>
    <row r="269" spans="1:63" x14ac:dyDescent="0.3">
      <c r="A269" t="s">
        <v>135</v>
      </c>
      <c r="B269" s="1">
        <v>2023</v>
      </c>
      <c r="C269" s="1">
        <v>110073</v>
      </c>
      <c r="D269" t="s">
        <v>153</v>
      </c>
      <c r="E269" s="20">
        <v>44805</v>
      </c>
      <c r="F269" s="24" t="s">
        <v>63</v>
      </c>
      <c r="G269" t="s">
        <v>162</v>
      </c>
      <c r="H269" t="s">
        <v>75</v>
      </c>
      <c r="I269" t="s">
        <v>97</v>
      </c>
      <c r="J269" t="s">
        <v>163</v>
      </c>
      <c r="K269" t="s">
        <v>164</v>
      </c>
      <c r="L269" t="s">
        <v>66</v>
      </c>
      <c r="M269" t="s">
        <v>66</v>
      </c>
      <c r="N269">
        <v>31</v>
      </c>
      <c r="O269">
        <v>0</v>
      </c>
      <c r="P269">
        <v>0</v>
      </c>
      <c r="Q269" s="6">
        <v>8500</v>
      </c>
      <c r="R269">
        <v>0</v>
      </c>
      <c r="S269">
        <v>850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196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2">
        <v>10643.02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s="2">
        <f t="shared" si="16"/>
        <v>20189.02</v>
      </c>
      <c r="AQ269">
        <v>0</v>
      </c>
      <c r="AR269">
        <v>0</v>
      </c>
      <c r="AS269">
        <v>0</v>
      </c>
      <c r="AT269">
        <v>0</v>
      </c>
      <c r="AU269" s="2">
        <v>10643.02</v>
      </c>
      <c r="AV269" s="2">
        <f t="shared" si="17"/>
        <v>1020</v>
      </c>
      <c r="AW269" s="2">
        <v>1500</v>
      </c>
      <c r="AX269">
        <v>0</v>
      </c>
      <c r="AY269">
        <v>0</v>
      </c>
      <c r="AZ269">
        <v>0</v>
      </c>
      <c r="BA269">
        <v>105</v>
      </c>
      <c r="BB269">
        <v>0</v>
      </c>
      <c r="BC269">
        <v>200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s="2">
        <f t="shared" si="18"/>
        <v>13468.02</v>
      </c>
      <c r="BK269" s="2">
        <f t="shared" si="19"/>
        <v>6721</v>
      </c>
    </row>
    <row r="270" spans="1:63" x14ac:dyDescent="0.3">
      <c r="A270" t="s">
        <v>135</v>
      </c>
      <c r="B270" s="1">
        <v>2023</v>
      </c>
      <c r="C270" s="1">
        <v>110074</v>
      </c>
      <c r="D270" t="s">
        <v>154</v>
      </c>
      <c r="E270" s="20">
        <v>44805</v>
      </c>
      <c r="F270" s="24" t="s">
        <v>63</v>
      </c>
      <c r="G270" t="s">
        <v>162</v>
      </c>
      <c r="H270" t="s">
        <v>126</v>
      </c>
      <c r="I270" t="s">
        <v>127</v>
      </c>
      <c r="J270" t="s">
        <v>163</v>
      </c>
      <c r="K270" t="s">
        <v>164</v>
      </c>
      <c r="L270" t="s">
        <v>66</v>
      </c>
      <c r="M270" t="s">
        <v>66</v>
      </c>
      <c r="N270">
        <v>31</v>
      </c>
      <c r="O270">
        <v>0</v>
      </c>
      <c r="P270">
        <v>0</v>
      </c>
      <c r="Q270" s="6">
        <v>17500</v>
      </c>
      <c r="R270">
        <v>0</v>
      </c>
      <c r="S270">
        <v>8750</v>
      </c>
      <c r="T270">
        <v>0</v>
      </c>
      <c r="U270">
        <v>15577</v>
      </c>
      <c r="V270">
        <v>0</v>
      </c>
      <c r="W270">
        <v>850</v>
      </c>
      <c r="X270">
        <v>0</v>
      </c>
      <c r="Y270">
        <v>1100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2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 s="2">
        <f t="shared" si="16"/>
        <v>43777</v>
      </c>
      <c r="AQ270">
        <v>0</v>
      </c>
      <c r="AR270">
        <v>0</v>
      </c>
      <c r="AS270">
        <v>0</v>
      </c>
      <c r="AT270">
        <v>0</v>
      </c>
      <c r="AU270" s="2">
        <v>0</v>
      </c>
      <c r="AV270" s="2">
        <f t="shared" si="17"/>
        <v>3969.24</v>
      </c>
      <c r="AW270" s="2">
        <v>2100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200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f t="shared" si="18"/>
        <v>6269.24</v>
      </c>
      <c r="BK270" s="2">
        <f t="shared" si="19"/>
        <v>37507.760000000002</v>
      </c>
    </row>
    <row r="271" spans="1:63" x14ac:dyDescent="0.3">
      <c r="A271" t="s">
        <v>135</v>
      </c>
      <c r="B271" s="1">
        <v>2023</v>
      </c>
      <c r="C271" s="1">
        <v>110076</v>
      </c>
      <c r="D271" t="s">
        <v>153</v>
      </c>
      <c r="E271" s="20">
        <v>44819</v>
      </c>
      <c r="F271" s="24" t="s">
        <v>63</v>
      </c>
      <c r="G271" t="s">
        <v>162</v>
      </c>
      <c r="H271" t="s">
        <v>98</v>
      </c>
      <c r="I271" t="s">
        <v>125</v>
      </c>
      <c r="J271" t="s">
        <v>163</v>
      </c>
      <c r="K271" t="s">
        <v>164</v>
      </c>
      <c r="L271" t="s">
        <v>66</v>
      </c>
      <c r="M271" t="s">
        <v>66</v>
      </c>
      <c r="N271">
        <v>31</v>
      </c>
      <c r="O271">
        <v>0</v>
      </c>
      <c r="P271">
        <v>0</v>
      </c>
      <c r="Q271" s="6">
        <v>11500</v>
      </c>
      <c r="R271">
        <v>0</v>
      </c>
      <c r="S271">
        <v>1725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399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2">
        <v>13909.56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 s="2">
        <f t="shared" si="16"/>
        <v>27533.559999999998</v>
      </c>
      <c r="AQ271">
        <v>0</v>
      </c>
      <c r="AR271">
        <v>0</v>
      </c>
      <c r="AS271">
        <v>0</v>
      </c>
      <c r="AT271">
        <v>0</v>
      </c>
      <c r="AU271" s="2">
        <v>13909.56</v>
      </c>
      <c r="AV271" s="2">
        <f t="shared" si="17"/>
        <v>1380</v>
      </c>
      <c r="AW271" s="2">
        <v>1380</v>
      </c>
      <c r="AX271">
        <v>0</v>
      </c>
      <c r="AY271">
        <v>0</v>
      </c>
      <c r="AZ271">
        <v>0</v>
      </c>
      <c r="BA271">
        <v>103</v>
      </c>
      <c r="BB271">
        <v>0</v>
      </c>
      <c r="BC271">
        <v>200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2">
        <f t="shared" si="18"/>
        <v>16972.559999999998</v>
      </c>
      <c r="BK271" s="2">
        <f t="shared" si="19"/>
        <v>10561</v>
      </c>
    </row>
    <row r="272" spans="1:63" x14ac:dyDescent="0.3">
      <c r="A272" t="s">
        <v>135</v>
      </c>
      <c r="B272" s="1">
        <v>2023</v>
      </c>
      <c r="C272" s="1">
        <v>110077</v>
      </c>
      <c r="D272" t="s">
        <v>154</v>
      </c>
      <c r="E272" s="20">
        <v>44846</v>
      </c>
      <c r="F272" s="24" t="s">
        <v>63</v>
      </c>
      <c r="G272" t="s">
        <v>162</v>
      </c>
      <c r="H272" t="s">
        <v>98</v>
      </c>
      <c r="I272" t="s">
        <v>125</v>
      </c>
      <c r="J272" t="s">
        <v>163</v>
      </c>
      <c r="K272" t="s">
        <v>164</v>
      </c>
      <c r="L272" t="s">
        <v>66</v>
      </c>
      <c r="M272" t="s">
        <v>66</v>
      </c>
      <c r="N272">
        <v>31</v>
      </c>
      <c r="O272">
        <v>0</v>
      </c>
      <c r="P272">
        <v>0</v>
      </c>
      <c r="Q272" s="6">
        <v>11500</v>
      </c>
      <c r="R272">
        <v>0</v>
      </c>
      <c r="S272">
        <v>1725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399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s="2">
        <f t="shared" si="16"/>
        <v>13624</v>
      </c>
      <c r="AQ272">
        <v>0</v>
      </c>
      <c r="AR272">
        <v>0</v>
      </c>
      <c r="AS272">
        <v>0</v>
      </c>
      <c r="AT272">
        <v>0</v>
      </c>
      <c r="AU272" s="2">
        <v>0</v>
      </c>
      <c r="AV272" s="2">
        <f t="shared" si="17"/>
        <v>1380</v>
      </c>
      <c r="AW272" s="2">
        <v>1380</v>
      </c>
      <c r="AX272">
        <v>0</v>
      </c>
      <c r="AY272">
        <v>0</v>
      </c>
      <c r="AZ272">
        <v>0</v>
      </c>
      <c r="BA272">
        <v>103</v>
      </c>
      <c r="BB272">
        <v>0</v>
      </c>
      <c r="BC272">
        <v>200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2">
        <f t="shared" si="18"/>
        <v>3063</v>
      </c>
      <c r="BK272" s="2">
        <f t="shared" si="19"/>
        <v>10561</v>
      </c>
    </row>
    <row r="273" spans="1:63" x14ac:dyDescent="0.3">
      <c r="A273" t="s">
        <v>135</v>
      </c>
      <c r="B273" s="1">
        <v>2023</v>
      </c>
      <c r="C273" s="1">
        <v>110078</v>
      </c>
      <c r="D273" t="s">
        <v>153</v>
      </c>
      <c r="E273" s="20">
        <v>44846</v>
      </c>
      <c r="F273" s="24" t="s">
        <v>63</v>
      </c>
      <c r="G273" t="s">
        <v>162</v>
      </c>
      <c r="H273" t="s">
        <v>98</v>
      </c>
      <c r="I273" t="s">
        <v>125</v>
      </c>
      <c r="J273" t="s">
        <v>163</v>
      </c>
      <c r="K273" t="s">
        <v>164</v>
      </c>
      <c r="L273" t="s">
        <v>66</v>
      </c>
      <c r="M273" t="s">
        <v>66</v>
      </c>
      <c r="N273">
        <v>31</v>
      </c>
      <c r="O273">
        <v>0</v>
      </c>
      <c r="P273">
        <v>0</v>
      </c>
      <c r="Q273" s="6">
        <v>11500</v>
      </c>
      <c r="R273">
        <v>0</v>
      </c>
      <c r="S273">
        <v>1725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399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2">
        <v>11425.71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 s="2">
        <f t="shared" si="16"/>
        <v>25049.71</v>
      </c>
      <c r="AQ273">
        <v>0</v>
      </c>
      <c r="AR273">
        <v>0</v>
      </c>
      <c r="AS273">
        <v>0</v>
      </c>
      <c r="AT273">
        <v>0</v>
      </c>
      <c r="AU273" s="2">
        <v>11425.71</v>
      </c>
      <c r="AV273" s="2">
        <f t="shared" si="17"/>
        <v>1380</v>
      </c>
      <c r="AW273" s="2">
        <v>1380</v>
      </c>
      <c r="AX273">
        <v>0</v>
      </c>
      <c r="AY273">
        <v>0</v>
      </c>
      <c r="AZ273">
        <v>0</v>
      </c>
      <c r="BA273">
        <v>103</v>
      </c>
      <c r="BB273">
        <v>0</v>
      </c>
      <c r="BC273">
        <v>200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2">
        <f t="shared" si="18"/>
        <v>14488.71</v>
      </c>
      <c r="BK273" s="2">
        <f t="shared" si="19"/>
        <v>10561</v>
      </c>
    </row>
    <row r="274" spans="1:63" x14ac:dyDescent="0.3">
      <c r="A274" t="s">
        <v>135</v>
      </c>
      <c r="B274" s="1">
        <v>2023</v>
      </c>
      <c r="C274" s="1">
        <v>110079</v>
      </c>
      <c r="D274" t="s">
        <v>153</v>
      </c>
      <c r="E274" s="20">
        <v>44844</v>
      </c>
      <c r="F274" s="24" t="s">
        <v>63</v>
      </c>
      <c r="G274" t="s">
        <v>162</v>
      </c>
      <c r="H274" t="s">
        <v>75</v>
      </c>
      <c r="I274" t="s">
        <v>96</v>
      </c>
      <c r="J274" t="s">
        <v>163</v>
      </c>
      <c r="K274" t="s">
        <v>164</v>
      </c>
      <c r="L274" t="s">
        <v>66</v>
      </c>
      <c r="M274" t="s">
        <v>66</v>
      </c>
      <c r="N274">
        <v>31</v>
      </c>
      <c r="O274">
        <v>0</v>
      </c>
      <c r="P274">
        <v>0</v>
      </c>
      <c r="Q274" s="6">
        <v>8500</v>
      </c>
      <c r="R274">
        <v>0</v>
      </c>
      <c r="S274">
        <v>3750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1086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2">
        <v>10643.02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 s="2">
        <f t="shared" si="16"/>
        <v>23979.02</v>
      </c>
      <c r="AQ274">
        <v>0</v>
      </c>
      <c r="AR274">
        <v>0</v>
      </c>
      <c r="AS274">
        <v>0</v>
      </c>
      <c r="AT274">
        <v>0</v>
      </c>
      <c r="AU274" s="2">
        <v>10643.02</v>
      </c>
      <c r="AV274" s="2">
        <f t="shared" si="17"/>
        <v>1020</v>
      </c>
      <c r="AW274" s="2">
        <v>1500</v>
      </c>
      <c r="AX274">
        <v>0</v>
      </c>
      <c r="AY274">
        <v>0</v>
      </c>
      <c r="AZ274">
        <v>0</v>
      </c>
      <c r="BA274">
        <v>131</v>
      </c>
      <c r="BB274">
        <v>0</v>
      </c>
      <c r="BC274">
        <v>200</v>
      </c>
      <c r="BD274">
        <v>200</v>
      </c>
      <c r="BE274">
        <v>0</v>
      </c>
      <c r="BF274">
        <v>0</v>
      </c>
      <c r="BG274">
        <v>0</v>
      </c>
      <c r="BH274">
        <v>0</v>
      </c>
      <c r="BI274">
        <v>0</v>
      </c>
      <c r="BJ274" s="2">
        <f t="shared" si="18"/>
        <v>13694.02</v>
      </c>
      <c r="BK274" s="2">
        <f t="shared" si="19"/>
        <v>10285</v>
      </c>
    </row>
    <row r="275" spans="1:63" x14ac:dyDescent="0.3">
      <c r="A275" t="s">
        <v>135</v>
      </c>
      <c r="B275" s="1">
        <v>2023</v>
      </c>
      <c r="C275" s="1">
        <v>110080</v>
      </c>
      <c r="D275" t="s">
        <v>153</v>
      </c>
      <c r="E275" s="20">
        <v>44854</v>
      </c>
      <c r="F275" s="24" t="s">
        <v>63</v>
      </c>
      <c r="G275" t="s">
        <v>162</v>
      </c>
      <c r="H275" t="s">
        <v>98</v>
      </c>
      <c r="I275" t="s">
        <v>103</v>
      </c>
      <c r="J275" t="s">
        <v>163</v>
      </c>
      <c r="K275" t="s">
        <v>164</v>
      </c>
      <c r="L275" t="s">
        <v>66</v>
      </c>
      <c r="M275" t="s">
        <v>66</v>
      </c>
      <c r="N275">
        <v>31</v>
      </c>
      <c r="O275">
        <v>0</v>
      </c>
      <c r="P275">
        <v>0</v>
      </c>
      <c r="Q275" s="6">
        <v>13500</v>
      </c>
      <c r="R275">
        <v>0</v>
      </c>
      <c r="S275">
        <v>4050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1560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2">
        <v>20864.34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 s="2">
        <f t="shared" si="16"/>
        <v>39974.339999999997</v>
      </c>
      <c r="AQ275">
        <v>0</v>
      </c>
      <c r="AR275">
        <v>0</v>
      </c>
      <c r="AS275">
        <v>0</v>
      </c>
      <c r="AT275">
        <v>0</v>
      </c>
      <c r="AU275" s="2">
        <v>20864.34</v>
      </c>
      <c r="AV275" s="2">
        <f t="shared" si="17"/>
        <v>1620</v>
      </c>
      <c r="AW275" s="2">
        <v>1620</v>
      </c>
      <c r="AX275">
        <v>0</v>
      </c>
      <c r="AY275">
        <v>0</v>
      </c>
      <c r="AZ275">
        <v>0</v>
      </c>
      <c r="BA275">
        <v>144</v>
      </c>
      <c r="BB275">
        <v>0</v>
      </c>
      <c r="BC275">
        <v>200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s="2">
        <f t="shared" si="18"/>
        <v>24448.34</v>
      </c>
      <c r="BK275" s="2">
        <f t="shared" si="19"/>
        <v>15525.999999999996</v>
      </c>
    </row>
    <row r="276" spans="1:63" x14ac:dyDescent="0.3">
      <c r="A276" t="s">
        <v>135</v>
      </c>
      <c r="B276" s="1">
        <v>2023</v>
      </c>
      <c r="C276" s="1">
        <v>110081</v>
      </c>
      <c r="D276" t="s">
        <v>154</v>
      </c>
      <c r="E276" s="20">
        <v>44872</v>
      </c>
      <c r="F276" s="24" t="s">
        <v>63</v>
      </c>
      <c r="G276" t="s">
        <v>162</v>
      </c>
      <c r="H276" t="s">
        <v>108</v>
      </c>
      <c r="I276" t="s">
        <v>129</v>
      </c>
      <c r="J276" t="s">
        <v>163</v>
      </c>
      <c r="K276" t="s">
        <v>164</v>
      </c>
      <c r="L276" t="s">
        <v>66</v>
      </c>
      <c r="M276" t="s">
        <v>66</v>
      </c>
      <c r="N276">
        <v>21</v>
      </c>
      <c r="O276">
        <v>0</v>
      </c>
      <c r="P276">
        <v>10</v>
      </c>
      <c r="Q276" s="6">
        <v>8942</v>
      </c>
      <c r="R276">
        <v>0</v>
      </c>
      <c r="S276">
        <v>4471</v>
      </c>
      <c r="T276">
        <v>0</v>
      </c>
      <c r="U276">
        <v>3330</v>
      </c>
      <c r="V276">
        <v>0</v>
      </c>
      <c r="W276">
        <v>847</v>
      </c>
      <c r="X276">
        <v>0</v>
      </c>
      <c r="Y276">
        <v>1084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2">
        <v>9314.44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 s="2">
        <f t="shared" si="16"/>
        <v>27988.440000000002</v>
      </c>
      <c r="AQ276">
        <v>0</v>
      </c>
      <c r="AR276">
        <v>0</v>
      </c>
      <c r="AS276">
        <v>0</v>
      </c>
      <c r="AT276">
        <v>0</v>
      </c>
      <c r="AU276" s="2">
        <v>9314.44</v>
      </c>
      <c r="AV276" s="2">
        <f t="shared" si="17"/>
        <v>1472.6399999999999</v>
      </c>
      <c r="AW276" s="2">
        <v>1473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200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2">
        <f t="shared" si="18"/>
        <v>12460.08</v>
      </c>
      <c r="BK276" s="2">
        <f t="shared" si="19"/>
        <v>15528.360000000002</v>
      </c>
    </row>
    <row r="277" spans="1:63" x14ac:dyDescent="0.3">
      <c r="A277" t="s">
        <v>135</v>
      </c>
      <c r="B277" s="1">
        <v>2023</v>
      </c>
      <c r="C277" s="1">
        <v>110082</v>
      </c>
      <c r="D277" t="s">
        <v>153</v>
      </c>
      <c r="E277" s="20">
        <v>44872</v>
      </c>
      <c r="F277" s="24" t="s">
        <v>63</v>
      </c>
      <c r="G277" t="s">
        <v>162</v>
      </c>
      <c r="H277" t="s">
        <v>98</v>
      </c>
      <c r="I277" t="s">
        <v>125</v>
      </c>
      <c r="J277" t="s">
        <v>163</v>
      </c>
      <c r="K277" t="s">
        <v>164</v>
      </c>
      <c r="L277" t="s">
        <v>66</v>
      </c>
      <c r="M277" t="s">
        <v>66</v>
      </c>
      <c r="N277">
        <v>31</v>
      </c>
      <c r="O277">
        <v>0</v>
      </c>
      <c r="P277">
        <v>0</v>
      </c>
      <c r="Q277" s="6">
        <v>11500</v>
      </c>
      <c r="R277">
        <v>0</v>
      </c>
      <c r="S277">
        <v>1725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399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2">
        <v>13909.56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 s="2">
        <f t="shared" si="16"/>
        <v>27533.559999999998</v>
      </c>
      <c r="AQ277">
        <v>0</v>
      </c>
      <c r="AR277">
        <v>0</v>
      </c>
      <c r="AS277">
        <v>0</v>
      </c>
      <c r="AT277">
        <v>0</v>
      </c>
      <c r="AU277" s="2">
        <v>13909.56</v>
      </c>
      <c r="AV277" s="2">
        <f t="shared" si="17"/>
        <v>1380</v>
      </c>
      <c r="AW277" s="2">
        <v>1380</v>
      </c>
      <c r="AX277">
        <v>0</v>
      </c>
      <c r="AY277">
        <v>0</v>
      </c>
      <c r="AZ277">
        <v>0</v>
      </c>
      <c r="BA277">
        <v>103</v>
      </c>
      <c r="BB277">
        <v>0</v>
      </c>
      <c r="BC277">
        <v>200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s="2">
        <f t="shared" si="18"/>
        <v>16972.559999999998</v>
      </c>
      <c r="BK277" s="2">
        <f t="shared" si="19"/>
        <v>10561</v>
      </c>
    </row>
    <row r="278" spans="1:63" x14ac:dyDescent="0.3">
      <c r="A278" t="s">
        <v>135</v>
      </c>
      <c r="B278" s="1">
        <v>2023</v>
      </c>
      <c r="C278" s="1">
        <v>110083</v>
      </c>
      <c r="D278" t="s">
        <v>153</v>
      </c>
      <c r="E278" s="20">
        <v>44872</v>
      </c>
      <c r="F278" s="24" t="s">
        <v>63</v>
      </c>
      <c r="G278" t="s">
        <v>162</v>
      </c>
      <c r="H278" t="s">
        <v>98</v>
      </c>
      <c r="I278" t="s">
        <v>125</v>
      </c>
      <c r="J278" t="s">
        <v>163</v>
      </c>
      <c r="K278" t="s">
        <v>164</v>
      </c>
      <c r="L278" t="s">
        <v>66</v>
      </c>
      <c r="M278" t="s">
        <v>66</v>
      </c>
      <c r="N278">
        <v>31</v>
      </c>
      <c r="O278">
        <v>0</v>
      </c>
      <c r="P278">
        <v>0</v>
      </c>
      <c r="Q278" s="6">
        <v>11500</v>
      </c>
      <c r="R278">
        <v>0</v>
      </c>
      <c r="S278">
        <v>1725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399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2">
        <v>9438.6299999999992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 s="2">
        <f t="shared" si="16"/>
        <v>23062.629999999997</v>
      </c>
      <c r="AQ278">
        <v>0</v>
      </c>
      <c r="AR278">
        <v>0</v>
      </c>
      <c r="AS278">
        <v>0</v>
      </c>
      <c r="AT278">
        <v>0</v>
      </c>
      <c r="AU278" s="2">
        <v>9438.6299999999992</v>
      </c>
      <c r="AV278" s="2">
        <f t="shared" si="17"/>
        <v>1380</v>
      </c>
      <c r="AW278" s="2">
        <v>1380</v>
      </c>
      <c r="AX278">
        <v>0</v>
      </c>
      <c r="AY278">
        <v>0</v>
      </c>
      <c r="AZ278">
        <v>0</v>
      </c>
      <c r="BA278">
        <v>103</v>
      </c>
      <c r="BB278">
        <v>0</v>
      </c>
      <c r="BC278">
        <v>200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s="2">
        <f t="shared" si="18"/>
        <v>12501.63</v>
      </c>
      <c r="BK278" s="2">
        <f t="shared" si="19"/>
        <v>10560.999999999998</v>
      </c>
    </row>
    <row r="279" spans="1:63" x14ac:dyDescent="0.3">
      <c r="A279" t="s">
        <v>135</v>
      </c>
      <c r="B279" s="1">
        <v>2023</v>
      </c>
      <c r="C279" s="1">
        <v>110085</v>
      </c>
      <c r="D279" t="s">
        <v>153</v>
      </c>
      <c r="E279" s="20">
        <v>44866</v>
      </c>
      <c r="F279" s="24" t="s">
        <v>63</v>
      </c>
      <c r="G279" t="s">
        <v>162</v>
      </c>
      <c r="H279" t="s">
        <v>81</v>
      </c>
      <c r="I279" t="s">
        <v>83</v>
      </c>
      <c r="J279" t="s">
        <v>163</v>
      </c>
      <c r="K279" t="s">
        <v>164</v>
      </c>
      <c r="L279" t="s">
        <v>66</v>
      </c>
      <c r="M279" t="s">
        <v>66</v>
      </c>
      <c r="N279">
        <v>31</v>
      </c>
      <c r="O279">
        <v>0</v>
      </c>
      <c r="P279">
        <v>0</v>
      </c>
      <c r="Q279" s="6">
        <v>11500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1156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2">
        <v>10643.02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s="2">
        <f t="shared" si="16"/>
        <v>23299.02</v>
      </c>
      <c r="AQ279">
        <v>0</v>
      </c>
      <c r="AR279">
        <v>0</v>
      </c>
      <c r="AS279">
        <v>0</v>
      </c>
      <c r="AT279">
        <v>0</v>
      </c>
      <c r="AU279" s="2">
        <v>10643.02</v>
      </c>
      <c r="AV279" s="2">
        <f t="shared" si="17"/>
        <v>1380</v>
      </c>
      <c r="AW279" s="2">
        <v>1380</v>
      </c>
      <c r="AX279">
        <v>0</v>
      </c>
      <c r="AY279">
        <v>0</v>
      </c>
      <c r="AZ279">
        <v>0</v>
      </c>
      <c r="BA279">
        <v>95</v>
      </c>
      <c r="BB279">
        <v>0</v>
      </c>
      <c r="BC279">
        <v>200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s="2">
        <f t="shared" si="18"/>
        <v>13698.02</v>
      </c>
      <c r="BK279" s="2">
        <f t="shared" si="19"/>
        <v>9601</v>
      </c>
    </row>
    <row r="280" spans="1:63" x14ac:dyDescent="0.3">
      <c r="A280" t="s">
        <v>135</v>
      </c>
      <c r="B280" s="1">
        <v>2023</v>
      </c>
      <c r="C280" s="1">
        <v>110086</v>
      </c>
      <c r="D280" t="s">
        <v>153</v>
      </c>
      <c r="E280" s="20">
        <v>44886</v>
      </c>
      <c r="F280" s="24" t="s">
        <v>63</v>
      </c>
      <c r="G280" t="s">
        <v>162</v>
      </c>
      <c r="H280" t="s">
        <v>98</v>
      </c>
      <c r="I280" t="s">
        <v>125</v>
      </c>
      <c r="J280" t="s">
        <v>163</v>
      </c>
      <c r="K280" t="s">
        <v>164</v>
      </c>
      <c r="L280" t="s">
        <v>66</v>
      </c>
      <c r="M280" t="s">
        <v>66</v>
      </c>
      <c r="N280">
        <v>31</v>
      </c>
      <c r="O280">
        <v>0</v>
      </c>
      <c r="P280">
        <v>0</v>
      </c>
      <c r="Q280" s="6">
        <v>11500</v>
      </c>
      <c r="R280">
        <v>0</v>
      </c>
      <c r="S280">
        <v>2300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1200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2">
        <v>13909.56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s="2">
        <f t="shared" si="16"/>
        <v>28909.559999999998</v>
      </c>
      <c r="AQ280">
        <v>0</v>
      </c>
      <c r="AR280">
        <v>0</v>
      </c>
      <c r="AS280">
        <v>0</v>
      </c>
      <c r="AT280">
        <v>0</v>
      </c>
      <c r="AU280" s="2">
        <v>13909.56</v>
      </c>
      <c r="AV280" s="2">
        <f t="shared" si="17"/>
        <v>1380</v>
      </c>
      <c r="AW280" s="2">
        <v>1380</v>
      </c>
      <c r="AX280">
        <v>0</v>
      </c>
      <c r="AY280">
        <v>0</v>
      </c>
      <c r="AZ280">
        <v>0</v>
      </c>
      <c r="BA280">
        <v>113</v>
      </c>
      <c r="BB280">
        <v>0</v>
      </c>
      <c r="BC280">
        <v>200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s="2">
        <f t="shared" si="18"/>
        <v>16982.559999999998</v>
      </c>
      <c r="BK280" s="2">
        <f t="shared" si="19"/>
        <v>11927</v>
      </c>
    </row>
    <row r="281" spans="1:63" x14ac:dyDescent="0.3">
      <c r="A281" t="s">
        <v>135</v>
      </c>
      <c r="B281" s="1">
        <v>2023</v>
      </c>
      <c r="C281" s="1">
        <v>110087</v>
      </c>
      <c r="D281" t="s">
        <v>153</v>
      </c>
      <c r="E281" s="20">
        <v>44886</v>
      </c>
      <c r="F281" s="24" t="s">
        <v>63</v>
      </c>
      <c r="G281" t="s">
        <v>162</v>
      </c>
      <c r="H281" t="s">
        <v>81</v>
      </c>
      <c r="I281" t="s">
        <v>83</v>
      </c>
      <c r="J281" t="s">
        <v>163</v>
      </c>
      <c r="K281" t="s">
        <v>164</v>
      </c>
      <c r="L281" t="s">
        <v>66</v>
      </c>
      <c r="M281" t="s">
        <v>66</v>
      </c>
      <c r="N281">
        <v>31</v>
      </c>
      <c r="O281">
        <v>0</v>
      </c>
      <c r="P281">
        <v>0</v>
      </c>
      <c r="Q281" s="6">
        <v>11500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1156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2">
        <v>10643.02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 s="2">
        <f t="shared" si="16"/>
        <v>23299.02</v>
      </c>
      <c r="AQ281">
        <v>0</v>
      </c>
      <c r="AR281">
        <v>0</v>
      </c>
      <c r="AS281">
        <v>0</v>
      </c>
      <c r="AT281">
        <v>0</v>
      </c>
      <c r="AU281" s="2">
        <v>10643.02</v>
      </c>
      <c r="AV281" s="2">
        <f t="shared" si="17"/>
        <v>1380</v>
      </c>
      <c r="AW281" s="2">
        <v>1380</v>
      </c>
      <c r="AX281">
        <v>0</v>
      </c>
      <c r="AY281">
        <v>0</v>
      </c>
      <c r="AZ281">
        <v>0</v>
      </c>
      <c r="BA281">
        <v>95</v>
      </c>
      <c r="BB281">
        <v>0</v>
      </c>
      <c r="BC281">
        <v>200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s="2">
        <f t="shared" si="18"/>
        <v>13698.02</v>
      </c>
      <c r="BK281" s="2">
        <f t="shared" si="19"/>
        <v>9601</v>
      </c>
    </row>
    <row r="282" spans="1:63" x14ac:dyDescent="0.3">
      <c r="A282" t="s">
        <v>135</v>
      </c>
      <c r="B282" s="1">
        <v>2023</v>
      </c>
      <c r="C282" s="1">
        <v>110088</v>
      </c>
      <c r="D282" t="s">
        <v>153</v>
      </c>
      <c r="E282" s="20">
        <v>44887</v>
      </c>
      <c r="F282" s="24" t="s">
        <v>63</v>
      </c>
      <c r="G282" t="s">
        <v>162</v>
      </c>
      <c r="H282" t="s">
        <v>75</v>
      </c>
      <c r="I282" t="s">
        <v>96</v>
      </c>
      <c r="J282" t="s">
        <v>163</v>
      </c>
      <c r="K282" t="s">
        <v>164</v>
      </c>
      <c r="L282" t="s">
        <v>66</v>
      </c>
      <c r="M282" t="s">
        <v>66</v>
      </c>
      <c r="N282">
        <v>31</v>
      </c>
      <c r="O282">
        <v>0</v>
      </c>
      <c r="P282">
        <v>0</v>
      </c>
      <c r="Q282" s="6">
        <v>8500</v>
      </c>
      <c r="R282">
        <v>0</v>
      </c>
      <c r="S282">
        <v>3750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1086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2">
        <v>10643.02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 s="2">
        <f t="shared" si="16"/>
        <v>23979.02</v>
      </c>
      <c r="AQ282">
        <v>0</v>
      </c>
      <c r="AR282">
        <v>0</v>
      </c>
      <c r="AS282">
        <v>0</v>
      </c>
      <c r="AT282">
        <v>0</v>
      </c>
      <c r="AU282" s="2">
        <v>10643.02</v>
      </c>
      <c r="AV282" s="2">
        <f t="shared" si="17"/>
        <v>1020</v>
      </c>
      <c r="AW282" s="2">
        <v>1500</v>
      </c>
      <c r="AX282">
        <v>0</v>
      </c>
      <c r="AY282">
        <v>0</v>
      </c>
      <c r="AZ282">
        <v>0</v>
      </c>
      <c r="BA282">
        <v>131</v>
      </c>
      <c r="BB282">
        <v>0</v>
      </c>
      <c r="BC282">
        <v>200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s="2">
        <f t="shared" si="18"/>
        <v>13494.02</v>
      </c>
      <c r="BK282" s="2">
        <f t="shared" si="19"/>
        <v>10485</v>
      </c>
    </row>
    <row r="283" spans="1:63" x14ac:dyDescent="0.3">
      <c r="A283" t="s">
        <v>135</v>
      </c>
      <c r="B283" s="1">
        <v>2023</v>
      </c>
      <c r="C283" s="1">
        <v>110089</v>
      </c>
      <c r="D283" t="s">
        <v>153</v>
      </c>
      <c r="E283" s="20">
        <v>44837</v>
      </c>
      <c r="F283" s="24" t="s">
        <v>63</v>
      </c>
      <c r="G283" t="s">
        <v>162</v>
      </c>
      <c r="H283" t="s">
        <v>75</v>
      </c>
      <c r="I283" t="s">
        <v>97</v>
      </c>
      <c r="J283" t="s">
        <v>163</v>
      </c>
      <c r="K283" t="s">
        <v>164</v>
      </c>
      <c r="L283" t="s">
        <v>66</v>
      </c>
      <c r="M283" t="s">
        <v>66</v>
      </c>
      <c r="N283">
        <v>31</v>
      </c>
      <c r="O283">
        <v>0</v>
      </c>
      <c r="P283">
        <v>0</v>
      </c>
      <c r="Q283" s="6">
        <v>8500</v>
      </c>
      <c r="R283">
        <v>0</v>
      </c>
      <c r="S283">
        <v>850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196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2">
        <v>10643.02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 s="2">
        <f t="shared" si="16"/>
        <v>20189.02</v>
      </c>
      <c r="AQ283">
        <v>0</v>
      </c>
      <c r="AR283">
        <v>0</v>
      </c>
      <c r="AS283">
        <v>0</v>
      </c>
      <c r="AT283">
        <v>0</v>
      </c>
      <c r="AU283" s="2">
        <v>10643.02</v>
      </c>
      <c r="AV283" s="2">
        <f t="shared" si="17"/>
        <v>1020</v>
      </c>
      <c r="AW283" s="2">
        <v>1500</v>
      </c>
      <c r="AX283">
        <v>0</v>
      </c>
      <c r="AY283">
        <v>0</v>
      </c>
      <c r="AZ283">
        <v>0</v>
      </c>
      <c r="BA283">
        <v>105</v>
      </c>
      <c r="BB283">
        <v>0</v>
      </c>
      <c r="BC283">
        <v>200</v>
      </c>
      <c r="BD283">
        <v>375</v>
      </c>
      <c r="BE283">
        <v>0</v>
      </c>
      <c r="BF283">
        <v>0</v>
      </c>
      <c r="BG283">
        <v>0</v>
      </c>
      <c r="BH283">
        <v>0</v>
      </c>
      <c r="BI283">
        <v>0</v>
      </c>
      <c r="BJ283" s="2">
        <f t="shared" si="18"/>
        <v>13843.02</v>
      </c>
      <c r="BK283" s="2">
        <f t="shared" si="19"/>
        <v>6346</v>
      </c>
    </row>
    <row r="284" spans="1:63" x14ac:dyDescent="0.3">
      <c r="A284" t="s">
        <v>135</v>
      </c>
      <c r="B284" s="1">
        <v>2023</v>
      </c>
      <c r="C284" s="1">
        <v>110090</v>
      </c>
      <c r="D284" t="s">
        <v>153</v>
      </c>
      <c r="E284" s="20">
        <v>44900</v>
      </c>
      <c r="F284" s="24" t="s">
        <v>63</v>
      </c>
      <c r="G284" t="s">
        <v>162</v>
      </c>
      <c r="H284" t="s">
        <v>75</v>
      </c>
      <c r="I284" t="s">
        <v>88</v>
      </c>
      <c r="J284" t="s">
        <v>163</v>
      </c>
      <c r="K284" t="s">
        <v>164</v>
      </c>
      <c r="L284" t="s">
        <v>66</v>
      </c>
      <c r="M284" t="s">
        <v>66</v>
      </c>
      <c r="N284">
        <v>31</v>
      </c>
      <c r="O284">
        <v>0</v>
      </c>
      <c r="P284">
        <v>0</v>
      </c>
      <c r="Q284" s="6">
        <v>13500</v>
      </c>
      <c r="R284">
        <v>0</v>
      </c>
      <c r="S284">
        <v>6750</v>
      </c>
      <c r="T284">
        <v>0</v>
      </c>
      <c r="U284">
        <v>2451</v>
      </c>
      <c r="V284">
        <v>0</v>
      </c>
      <c r="W284">
        <v>850</v>
      </c>
      <c r="X284">
        <v>0</v>
      </c>
      <c r="Y284">
        <v>1100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2">
        <v>8869.18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 s="2">
        <f t="shared" si="16"/>
        <v>33520.18</v>
      </c>
      <c r="AQ284">
        <v>0</v>
      </c>
      <c r="AR284">
        <v>0</v>
      </c>
      <c r="AS284">
        <v>0</v>
      </c>
      <c r="AT284">
        <v>0</v>
      </c>
      <c r="AU284" s="2">
        <v>8869.18</v>
      </c>
      <c r="AV284" s="2">
        <f t="shared" si="17"/>
        <v>1914.12</v>
      </c>
      <c r="AW284" s="2">
        <v>1800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200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2">
        <f t="shared" si="18"/>
        <v>12783.3</v>
      </c>
      <c r="BK284" s="2">
        <f t="shared" si="19"/>
        <v>20736.88</v>
      </c>
    </row>
    <row r="285" spans="1:63" x14ac:dyDescent="0.3">
      <c r="A285" t="s">
        <v>135</v>
      </c>
      <c r="B285" s="1">
        <v>2023</v>
      </c>
      <c r="C285" s="1">
        <v>110091</v>
      </c>
      <c r="D285" t="s">
        <v>153</v>
      </c>
      <c r="E285" s="20">
        <v>44900</v>
      </c>
      <c r="F285" s="24" t="s">
        <v>63</v>
      </c>
      <c r="G285" t="s">
        <v>162</v>
      </c>
      <c r="H285" t="s">
        <v>67</v>
      </c>
      <c r="I285" t="s">
        <v>130</v>
      </c>
      <c r="J285" t="s">
        <v>163</v>
      </c>
      <c r="K285" t="s">
        <v>164</v>
      </c>
      <c r="L285" t="s">
        <v>66</v>
      </c>
      <c r="M285" t="s">
        <v>66</v>
      </c>
      <c r="N285">
        <v>31</v>
      </c>
      <c r="O285">
        <v>0</v>
      </c>
      <c r="P285">
        <v>0</v>
      </c>
      <c r="Q285" s="6">
        <v>99167</v>
      </c>
      <c r="R285">
        <v>0</v>
      </c>
      <c r="S285">
        <v>49583</v>
      </c>
      <c r="T285">
        <v>0</v>
      </c>
      <c r="U285">
        <v>101571</v>
      </c>
      <c r="V285">
        <v>0</v>
      </c>
      <c r="W285">
        <v>850</v>
      </c>
      <c r="X285">
        <v>0</v>
      </c>
      <c r="Y285">
        <v>1100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2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 s="2">
        <f t="shared" si="16"/>
        <v>252271</v>
      </c>
      <c r="AQ285">
        <v>0</v>
      </c>
      <c r="AR285">
        <v>0</v>
      </c>
      <c r="AS285">
        <v>0</v>
      </c>
      <c r="AT285">
        <v>0</v>
      </c>
      <c r="AU285" s="2">
        <v>0</v>
      </c>
      <c r="AV285" s="2">
        <f t="shared" si="17"/>
        <v>24088.559999999998</v>
      </c>
      <c r="AW285" s="2">
        <v>11900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200</v>
      </c>
      <c r="BD285">
        <v>0</v>
      </c>
      <c r="BE285">
        <v>0</v>
      </c>
      <c r="BF285">
        <v>0</v>
      </c>
      <c r="BG285">
        <v>18000</v>
      </c>
      <c r="BH285">
        <v>0</v>
      </c>
      <c r="BI285">
        <v>720</v>
      </c>
      <c r="BJ285" s="2">
        <f t="shared" si="18"/>
        <v>54908.56</v>
      </c>
      <c r="BK285" s="2">
        <f t="shared" si="19"/>
        <v>197362.44</v>
      </c>
    </row>
    <row r="286" spans="1:63" x14ac:dyDescent="0.3">
      <c r="A286" t="s">
        <v>135</v>
      </c>
      <c r="B286" s="1">
        <v>2023</v>
      </c>
      <c r="C286" s="1">
        <v>110092</v>
      </c>
      <c r="D286" t="s">
        <v>154</v>
      </c>
      <c r="E286" s="20">
        <v>44903</v>
      </c>
      <c r="F286" s="24" t="s">
        <v>63</v>
      </c>
      <c r="G286" t="s">
        <v>162</v>
      </c>
      <c r="H286" t="s">
        <v>131</v>
      </c>
      <c r="I286" t="s">
        <v>132</v>
      </c>
      <c r="J286" t="s">
        <v>163</v>
      </c>
      <c r="K286" t="s">
        <v>164</v>
      </c>
      <c r="L286" t="s">
        <v>66</v>
      </c>
      <c r="M286" t="s">
        <v>66</v>
      </c>
      <c r="N286">
        <v>31</v>
      </c>
      <c r="O286">
        <v>0</v>
      </c>
      <c r="P286">
        <v>0</v>
      </c>
      <c r="Q286" s="6">
        <v>30625</v>
      </c>
      <c r="R286">
        <v>0</v>
      </c>
      <c r="S286">
        <v>15313</v>
      </c>
      <c r="T286">
        <v>0</v>
      </c>
      <c r="U286">
        <v>29398</v>
      </c>
      <c r="V286">
        <v>0</v>
      </c>
      <c r="W286">
        <v>850</v>
      </c>
      <c r="X286">
        <v>0</v>
      </c>
      <c r="Y286">
        <v>1100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2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 s="2">
        <f t="shared" si="16"/>
        <v>77286</v>
      </c>
      <c r="AQ286">
        <v>0</v>
      </c>
      <c r="AR286">
        <v>0</v>
      </c>
      <c r="AS286">
        <v>0</v>
      </c>
      <c r="AT286">
        <v>0</v>
      </c>
      <c r="AU286" s="2">
        <v>0</v>
      </c>
      <c r="AV286" s="2">
        <f t="shared" si="17"/>
        <v>7202.7599999999993</v>
      </c>
      <c r="AW286" s="2">
        <v>3675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200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2">
        <f t="shared" si="18"/>
        <v>11077.759999999998</v>
      </c>
      <c r="BK286" s="2">
        <f t="shared" si="19"/>
        <v>66208.240000000005</v>
      </c>
    </row>
    <row r="287" spans="1:63" x14ac:dyDescent="0.3">
      <c r="A287" t="s">
        <v>135</v>
      </c>
      <c r="B287" s="1">
        <v>2023</v>
      </c>
      <c r="C287" s="1">
        <v>110093</v>
      </c>
      <c r="D287" t="s">
        <v>154</v>
      </c>
      <c r="E287" s="20">
        <v>44909</v>
      </c>
      <c r="F287" s="24" t="s">
        <v>63</v>
      </c>
      <c r="G287" t="s">
        <v>162</v>
      </c>
      <c r="H287" t="s">
        <v>108</v>
      </c>
      <c r="I287" t="s">
        <v>129</v>
      </c>
      <c r="J287" t="s">
        <v>163</v>
      </c>
      <c r="K287" t="s">
        <v>164</v>
      </c>
      <c r="L287" t="s">
        <v>66</v>
      </c>
      <c r="M287" t="s">
        <v>66</v>
      </c>
      <c r="N287">
        <v>31</v>
      </c>
      <c r="O287">
        <v>0</v>
      </c>
      <c r="P287">
        <v>0</v>
      </c>
      <c r="Q287" s="6">
        <v>13200</v>
      </c>
      <c r="R287">
        <v>0</v>
      </c>
      <c r="S287">
        <v>6600</v>
      </c>
      <c r="T287">
        <v>0</v>
      </c>
      <c r="U287">
        <v>6915</v>
      </c>
      <c r="V287">
        <v>0</v>
      </c>
      <c r="W287">
        <v>850</v>
      </c>
      <c r="X287">
        <v>0</v>
      </c>
      <c r="Y287">
        <v>1100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2">
        <v>10432.17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 s="2">
        <f t="shared" si="16"/>
        <v>39097.17</v>
      </c>
      <c r="AQ287">
        <v>0</v>
      </c>
      <c r="AR287">
        <v>0</v>
      </c>
      <c r="AS287">
        <v>0</v>
      </c>
      <c r="AT287">
        <v>0</v>
      </c>
      <c r="AU287" s="2">
        <v>10432.17</v>
      </c>
      <c r="AV287" s="2">
        <f t="shared" si="17"/>
        <v>2413.7999999999997</v>
      </c>
      <c r="AW287" s="2">
        <v>1800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200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s="2">
        <f t="shared" si="18"/>
        <v>14845.97</v>
      </c>
      <c r="BK287" s="2">
        <f t="shared" si="19"/>
        <v>24251.199999999997</v>
      </c>
    </row>
    <row r="288" spans="1:63" x14ac:dyDescent="0.3">
      <c r="A288" t="s">
        <v>135</v>
      </c>
      <c r="B288" s="1">
        <v>2023</v>
      </c>
      <c r="C288" s="1">
        <v>110094</v>
      </c>
      <c r="D288" t="s">
        <v>153</v>
      </c>
      <c r="E288" s="20">
        <v>44909</v>
      </c>
      <c r="F288" s="24" t="s">
        <v>63</v>
      </c>
      <c r="G288" t="s">
        <v>162</v>
      </c>
      <c r="H288" t="s">
        <v>108</v>
      </c>
      <c r="I288" t="s">
        <v>129</v>
      </c>
      <c r="J288" t="s">
        <v>163</v>
      </c>
      <c r="K288" t="s">
        <v>164</v>
      </c>
      <c r="L288" t="s">
        <v>66</v>
      </c>
      <c r="M288" t="s">
        <v>66</v>
      </c>
      <c r="N288">
        <v>31</v>
      </c>
      <c r="O288">
        <v>0</v>
      </c>
      <c r="P288">
        <v>0</v>
      </c>
      <c r="Q288" s="6">
        <v>13200</v>
      </c>
      <c r="R288">
        <v>0</v>
      </c>
      <c r="S288">
        <v>6600</v>
      </c>
      <c r="T288">
        <v>0</v>
      </c>
      <c r="U288">
        <v>4915</v>
      </c>
      <c r="V288">
        <v>0</v>
      </c>
      <c r="W288">
        <v>850</v>
      </c>
      <c r="X288">
        <v>0</v>
      </c>
      <c r="Y288">
        <v>1100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2">
        <v>8941.86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 s="2">
        <f t="shared" si="16"/>
        <v>35606.86</v>
      </c>
      <c r="AQ288">
        <v>0</v>
      </c>
      <c r="AR288">
        <v>0</v>
      </c>
      <c r="AS288">
        <v>0</v>
      </c>
      <c r="AT288">
        <v>0</v>
      </c>
      <c r="AU288" s="2">
        <v>8941.86</v>
      </c>
      <c r="AV288" s="2">
        <f t="shared" si="17"/>
        <v>2173.7999999999997</v>
      </c>
      <c r="AW288" s="2">
        <v>1800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200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2">
        <f t="shared" si="18"/>
        <v>13115.66</v>
      </c>
      <c r="BK288" s="2">
        <f t="shared" si="19"/>
        <v>22491.200000000001</v>
      </c>
    </row>
    <row r="289" spans="1:63" x14ac:dyDescent="0.3">
      <c r="A289" t="s">
        <v>135</v>
      </c>
      <c r="B289" s="1">
        <v>2023</v>
      </c>
      <c r="C289" s="1">
        <v>110095</v>
      </c>
      <c r="D289" t="s">
        <v>153</v>
      </c>
      <c r="E289" s="20">
        <v>44876</v>
      </c>
      <c r="F289" s="24" t="s">
        <v>63</v>
      </c>
      <c r="G289" t="s">
        <v>162</v>
      </c>
      <c r="H289" t="s">
        <v>75</v>
      </c>
      <c r="I289" t="s">
        <v>96</v>
      </c>
      <c r="J289" t="s">
        <v>163</v>
      </c>
      <c r="K289" t="s">
        <v>164</v>
      </c>
      <c r="L289" t="s">
        <v>66</v>
      </c>
      <c r="M289" t="s">
        <v>66</v>
      </c>
      <c r="N289">
        <v>31</v>
      </c>
      <c r="O289">
        <v>0</v>
      </c>
      <c r="P289">
        <v>0</v>
      </c>
      <c r="Q289" s="6">
        <v>8500</v>
      </c>
      <c r="R289">
        <v>0</v>
      </c>
      <c r="S289">
        <v>3750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1086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2">
        <v>10643.02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 s="2">
        <f t="shared" si="16"/>
        <v>23979.02</v>
      </c>
      <c r="AQ289">
        <v>0</v>
      </c>
      <c r="AR289">
        <v>0</v>
      </c>
      <c r="AS289">
        <v>0</v>
      </c>
      <c r="AT289">
        <v>0</v>
      </c>
      <c r="AU289" s="2">
        <v>10643.02</v>
      </c>
      <c r="AV289" s="2">
        <f t="shared" si="17"/>
        <v>1020</v>
      </c>
      <c r="AW289" s="2">
        <v>1500</v>
      </c>
      <c r="AX289">
        <v>0</v>
      </c>
      <c r="AY289">
        <v>0</v>
      </c>
      <c r="AZ289">
        <v>0</v>
      </c>
      <c r="BA289">
        <v>131</v>
      </c>
      <c r="BB289">
        <v>0</v>
      </c>
      <c r="BC289">
        <v>200</v>
      </c>
      <c r="BD289">
        <v>200</v>
      </c>
      <c r="BE289">
        <v>0</v>
      </c>
      <c r="BF289">
        <v>0</v>
      </c>
      <c r="BG289">
        <v>0</v>
      </c>
      <c r="BH289">
        <v>0</v>
      </c>
      <c r="BI289">
        <v>0</v>
      </c>
      <c r="BJ289" s="2">
        <f t="shared" si="18"/>
        <v>13694.02</v>
      </c>
      <c r="BK289" s="2">
        <f t="shared" si="19"/>
        <v>10285</v>
      </c>
    </row>
    <row r="290" spans="1:63" x14ac:dyDescent="0.3">
      <c r="A290" t="s">
        <v>135</v>
      </c>
      <c r="B290" s="1">
        <v>2023</v>
      </c>
      <c r="C290" s="1">
        <v>110096</v>
      </c>
      <c r="D290" t="s">
        <v>153</v>
      </c>
      <c r="E290" s="20">
        <v>44921</v>
      </c>
      <c r="F290" s="24" t="s">
        <v>63</v>
      </c>
      <c r="G290" t="s">
        <v>162</v>
      </c>
      <c r="H290" t="s">
        <v>75</v>
      </c>
      <c r="I290" t="s">
        <v>88</v>
      </c>
      <c r="J290" t="s">
        <v>163</v>
      </c>
      <c r="K290" t="s">
        <v>164</v>
      </c>
      <c r="L290" t="s">
        <v>66</v>
      </c>
      <c r="M290" t="s">
        <v>66</v>
      </c>
      <c r="N290">
        <v>31</v>
      </c>
      <c r="O290">
        <v>0</v>
      </c>
      <c r="P290">
        <v>0</v>
      </c>
      <c r="Q290" s="6">
        <v>13500</v>
      </c>
      <c r="R290">
        <v>0</v>
      </c>
      <c r="S290">
        <v>4050</v>
      </c>
      <c r="T290">
        <v>0</v>
      </c>
      <c r="U290">
        <v>5151</v>
      </c>
      <c r="V290">
        <v>0</v>
      </c>
      <c r="W290">
        <v>850</v>
      </c>
      <c r="X290">
        <v>0</v>
      </c>
      <c r="Y290">
        <v>1100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2">
        <v>8869.18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s="2">
        <f t="shared" si="16"/>
        <v>33520.18</v>
      </c>
      <c r="AQ290">
        <v>0</v>
      </c>
      <c r="AR290">
        <v>0</v>
      </c>
      <c r="AS290">
        <v>0</v>
      </c>
      <c r="AT290">
        <v>0</v>
      </c>
      <c r="AU290" s="2">
        <v>8869.18</v>
      </c>
      <c r="AV290" s="2">
        <f t="shared" si="17"/>
        <v>2238.12</v>
      </c>
      <c r="AW290" s="2">
        <v>1800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200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2">
        <f t="shared" si="18"/>
        <v>13107.3</v>
      </c>
      <c r="BK290" s="2">
        <f t="shared" si="19"/>
        <v>20412.88</v>
      </c>
    </row>
    <row r="291" spans="1:63" x14ac:dyDescent="0.3">
      <c r="A291" t="s">
        <v>135</v>
      </c>
      <c r="B291" s="1">
        <v>2023</v>
      </c>
      <c r="C291" s="1">
        <v>110097</v>
      </c>
      <c r="D291" t="s">
        <v>153</v>
      </c>
      <c r="E291" s="20">
        <v>44930</v>
      </c>
      <c r="F291" s="24" t="s">
        <v>63</v>
      </c>
      <c r="G291" t="s">
        <v>162</v>
      </c>
      <c r="H291" t="s">
        <v>98</v>
      </c>
      <c r="I291" t="s">
        <v>103</v>
      </c>
      <c r="J291" t="s">
        <v>163</v>
      </c>
      <c r="K291" t="s">
        <v>164</v>
      </c>
      <c r="L291" t="s">
        <v>66</v>
      </c>
      <c r="M291" t="s">
        <v>66</v>
      </c>
      <c r="N291">
        <v>31</v>
      </c>
      <c r="O291">
        <v>0</v>
      </c>
      <c r="P291">
        <v>0</v>
      </c>
      <c r="Q291" s="6">
        <v>13500</v>
      </c>
      <c r="R291">
        <v>0</v>
      </c>
      <c r="S291">
        <v>4050</v>
      </c>
      <c r="T291">
        <v>0</v>
      </c>
      <c r="U291">
        <v>1651</v>
      </c>
      <c r="V291">
        <v>0</v>
      </c>
      <c r="W291">
        <v>850</v>
      </c>
      <c r="X291">
        <v>0</v>
      </c>
      <c r="Y291">
        <v>1100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2">
        <v>17883.72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 s="2">
        <f t="shared" si="16"/>
        <v>39034.720000000001</v>
      </c>
      <c r="AQ291">
        <v>0</v>
      </c>
      <c r="AR291">
        <v>0</v>
      </c>
      <c r="AS291">
        <v>0</v>
      </c>
      <c r="AT291">
        <v>0</v>
      </c>
      <c r="AU291" s="2">
        <v>17883.72</v>
      </c>
      <c r="AV291" s="2">
        <f t="shared" si="17"/>
        <v>1818.12</v>
      </c>
      <c r="AW291" s="2">
        <v>1800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200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2">
        <f t="shared" si="18"/>
        <v>21701.84</v>
      </c>
      <c r="BK291" s="2">
        <f t="shared" si="19"/>
        <v>17332.88</v>
      </c>
    </row>
    <row r="292" spans="1:63" x14ac:dyDescent="0.3">
      <c r="A292" t="s">
        <v>135</v>
      </c>
      <c r="B292" s="1">
        <v>2023</v>
      </c>
      <c r="C292" s="1">
        <v>110098</v>
      </c>
      <c r="D292" s="1" t="s">
        <v>155</v>
      </c>
      <c r="E292" s="20">
        <v>44972</v>
      </c>
      <c r="F292" s="24"/>
      <c r="G292" t="s">
        <v>162</v>
      </c>
      <c r="H292" t="s">
        <v>121</v>
      </c>
      <c r="I292" t="s">
        <v>143</v>
      </c>
      <c r="J292" t="s">
        <v>163</v>
      </c>
      <c r="K292" t="s">
        <v>164</v>
      </c>
      <c r="L292" t="s">
        <v>66</v>
      </c>
      <c r="M292" t="s">
        <v>66</v>
      </c>
      <c r="N292">
        <v>31</v>
      </c>
      <c r="O292">
        <v>0</v>
      </c>
      <c r="P292">
        <v>0</v>
      </c>
      <c r="Q292" s="6">
        <v>45000</v>
      </c>
      <c r="R292">
        <v>0</v>
      </c>
      <c r="S292">
        <v>22500</v>
      </c>
      <c r="T292">
        <v>0</v>
      </c>
      <c r="U292">
        <v>20923</v>
      </c>
      <c r="V292">
        <v>0</v>
      </c>
      <c r="W292">
        <v>850</v>
      </c>
      <c r="X292">
        <v>0</v>
      </c>
      <c r="Y292">
        <v>1100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1800</v>
      </c>
      <c r="AN292">
        <v>0</v>
      </c>
      <c r="AO292">
        <v>0</v>
      </c>
      <c r="AP292" s="2">
        <f t="shared" si="16"/>
        <v>92173</v>
      </c>
      <c r="AQ292">
        <v>0</v>
      </c>
      <c r="AR292">
        <v>0</v>
      </c>
      <c r="AS292">
        <v>0</v>
      </c>
      <c r="AT292">
        <v>0</v>
      </c>
      <c r="AU292" s="2">
        <v>0</v>
      </c>
      <c r="AV292" s="2">
        <f t="shared" si="17"/>
        <v>7910.7599999999993</v>
      </c>
      <c r="AW292" s="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200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s="2">
        <f t="shared" si="18"/>
        <v>8110.7599999999993</v>
      </c>
      <c r="BK292" s="2">
        <f t="shared" si="19"/>
        <v>84062.24</v>
      </c>
    </row>
    <row r="293" spans="1:63" x14ac:dyDescent="0.3">
      <c r="A293" t="s">
        <v>135</v>
      </c>
      <c r="B293" s="1">
        <v>2023</v>
      </c>
      <c r="C293" s="1">
        <v>110099</v>
      </c>
      <c r="D293" t="s">
        <v>153</v>
      </c>
      <c r="E293" s="20">
        <v>44977</v>
      </c>
      <c r="F293" s="24"/>
      <c r="G293" t="s">
        <v>162</v>
      </c>
      <c r="H293" t="s">
        <v>98</v>
      </c>
      <c r="I293" t="s">
        <v>144</v>
      </c>
      <c r="J293" t="s">
        <v>163</v>
      </c>
      <c r="K293" t="s">
        <v>164</v>
      </c>
      <c r="L293" t="s">
        <v>66</v>
      </c>
      <c r="M293" t="s">
        <v>66</v>
      </c>
      <c r="N293">
        <v>31</v>
      </c>
      <c r="O293">
        <v>0</v>
      </c>
      <c r="P293">
        <v>0</v>
      </c>
      <c r="Q293" s="6">
        <v>13725</v>
      </c>
      <c r="R293">
        <v>0</v>
      </c>
      <c r="S293">
        <v>6863</v>
      </c>
      <c r="T293">
        <v>0</v>
      </c>
      <c r="U293">
        <v>4603</v>
      </c>
      <c r="V293">
        <v>0</v>
      </c>
      <c r="W293">
        <v>850</v>
      </c>
      <c r="X293">
        <v>0</v>
      </c>
      <c r="Y293">
        <v>1100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2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s="2">
        <f t="shared" si="16"/>
        <v>27141</v>
      </c>
      <c r="AQ293">
        <v>0</v>
      </c>
      <c r="AR293">
        <v>0</v>
      </c>
      <c r="AS293">
        <v>0</v>
      </c>
      <c r="AT293">
        <v>0</v>
      </c>
      <c r="AU293" s="2">
        <v>0</v>
      </c>
      <c r="AV293" s="2">
        <f t="shared" si="17"/>
        <v>2199.36</v>
      </c>
      <c r="AW293" s="2">
        <v>1800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200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f t="shared" si="18"/>
        <v>4199.3600000000006</v>
      </c>
      <c r="BK293" s="2">
        <f t="shared" si="19"/>
        <v>22941.64</v>
      </c>
    </row>
    <row r="294" spans="1:63" x14ac:dyDescent="0.3">
      <c r="A294" t="s">
        <v>135</v>
      </c>
      <c r="B294" s="1">
        <v>2023</v>
      </c>
      <c r="C294" s="1">
        <v>110100</v>
      </c>
      <c r="D294" t="s">
        <v>153</v>
      </c>
      <c r="E294" s="20">
        <v>44999</v>
      </c>
      <c r="F294" s="24"/>
      <c r="G294" t="s">
        <v>162</v>
      </c>
      <c r="H294" t="s">
        <v>98</v>
      </c>
      <c r="I294" t="s">
        <v>139</v>
      </c>
      <c r="J294" t="s">
        <v>163</v>
      </c>
      <c r="K294" t="s">
        <v>164</v>
      </c>
      <c r="L294" t="s">
        <v>66</v>
      </c>
      <c r="M294" t="s">
        <v>66</v>
      </c>
      <c r="N294">
        <v>18</v>
      </c>
      <c r="O294">
        <v>0</v>
      </c>
      <c r="Q294" s="6">
        <v>8346.7741935483864</v>
      </c>
      <c r="S294" s="2">
        <v>4173.677419354839</v>
      </c>
      <c r="U294" s="2">
        <v>1072.4516129032259</v>
      </c>
      <c r="V294" s="2"/>
      <c r="W294" s="2">
        <v>725.80645161290317</v>
      </c>
      <c r="X294" s="2"/>
      <c r="Y294" s="2">
        <v>929.0322580645161</v>
      </c>
      <c r="Z294" s="2"/>
      <c r="AF294" s="2"/>
      <c r="AP294" s="2">
        <f t="shared" si="16"/>
        <v>15247.741935483871</v>
      </c>
      <c r="AV294" s="2">
        <f t="shared" si="17"/>
        <v>1130.3070967741933</v>
      </c>
      <c r="AW294" s="2">
        <v>1001.6129032258063</v>
      </c>
      <c r="BC294">
        <v>200</v>
      </c>
      <c r="BJ294" s="2">
        <f t="shared" si="18"/>
        <v>2331.9199999999996</v>
      </c>
      <c r="BK294" s="2">
        <f t="shared" si="19"/>
        <v>12915.821935483871</v>
      </c>
    </row>
    <row r="295" spans="1:63" x14ac:dyDescent="0.3">
      <c r="A295" t="s">
        <v>135</v>
      </c>
      <c r="B295" s="1">
        <v>2023</v>
      </c>
      <c r="C295" s="1">
        <v>110101</v>
      </c>
      <c r="D295" t="s">
        <v>153</v>
      </c>
      <c r="E295" s="20">
        <v>44999</v>
      </c>
      <c r="F295" s="24"/>
      <c r="G295" t="s">
        <v>162</v>
      </c>
      <c r="H295" t="s">
        <v>98</v>
      </c>
      <c r="I295" t="s">
        <v>139</v>
      </c>
      <c r="J295" t="s">
        <v>163</v>
      </c>
      <c r="K295" t="s">
        <v>164</v>
      </c>
      <c r="L295" t="s">
        <v>66</v>
      </c>
      <c r="M295" t="s">
        <v>66</v>
      </c>
      <c r="N295">
        <v>18</v>
      </c>
      <c r="O295">
        <v>0</v>
      </c>
      <c r="Q295" s="6">
        <v>7969.354838709678</v>
      </c>
      <c r="S295" s="2">
        <v>3984.9677419354839</v>
      </c>
      <c r="U295" s="2">
        <v>2672.7096774193546</v>
      </c>
      <c r="V295" s="2"/>
      <c r="W295" s="2">
        <v>725.80645161290317</v>
      </c>
      <c r="X295" s="2"/>
      <c r="Y295" s="2">
        <v>929.0322580645161</v>
      </c>
      <c r="Z295" s="2"/>
      <c r="AF295" s="2"/>
      <c r="AP295" s="2">
        <f t="shared" si="16"/>
        <v>16281.870967741936</v>
      </c>
      <c r="AV295" s="2">
        <f t="shared" si="17"/>
        <v>1277.0477419354838</v>
      </c>
      <c r="AW295" s="2">
        <v>956.32258064516134</v>
      </c>
      <c r="BC295">
        <v>200</v>
      </c>
      <c r="BJ295" s="2">
        <f t="shared" si="18"/>
        <v>2433.3703225806453</v>
      </c>
      <c r="BK295" s="2">
        <f t="shared" si="19"/>
        <v>13848.50064516129</v>
      </c>
    </row>
    <row r="296" spans="1:63" x14ac:dyDescent="0.3">
      <c r="A296" t="s">
        <v>135</v>
      </c>
      <c r="B296" s="1">
        <v>2023</v>
      </c>
      <c r="C296" s="1">
        <v>110102</v>
      </c>
      <c r="D296" t="s">
        <v>153</v>
      </c>
      <c r="E296" s="20">
        <v>44999</v>
      </c>
      <c r="F296" s="24"/>
      <c r="G296" t="s">
        <v>162</v>
      </c>
      <c r="H296" t="s">
        <v>98</v>
      </c>
      <c r="I296" t="s">
        <v>140</v>
      </c>
      <c r="J296" t="s">
        <v>163</v>
      </c>
      <c r="K296" t="s">
        <v>164</v>
      </c>
      <c r="L296" t="s">
        <v>66</v>
      </c>
      <c r="M296" t="s">
        <v>66</v>
      </c>
      <c r="N296">
        <v>18</v>
      </c>
      <c r="O296">
        <v>0</v>
      </c>
      <c r="Q296" s="6">
        <v>7983.8709677419356</v>
      </c>
      <c r="S296" s="2">
        <v>3991.9354838709678</v>
      </c>
      <c r="U296" s="2">
        <v>0</v>
      </c>
      <c r="V296" s="2"/>
      <c r="W296" s="2">
        <v>725.80645161290317</v>
      </c>
      <c r="X296" s="2"/>
      <c r="Y296" s="2">
        <v>929.0322580645161</v>
      </c>
      <c r="Z296" s="2"/>
      <c r="AF296" s="2"/>
      <c r="AP296" s="2">
        <f t="shared" si="16"/>
        <v>13630.645161290322</v>
      </c>
      <c r="AV296" s="2">
        <f t="shared" si="17"/>
        <v>958.0645161290322</v>
      </c>
      <c r="AW296" s="2">
        <v>958.0645161290322</v>
      </c>
      <c r="BC296">
        <v>200</v>
      </c>
      <c r="BJ296" s="2">
        <f t="shared" si="18"/>
        <v>2116.1290322580644</v>
      </c>
      <c r="BK296" s="2">
        <f t="shared" si="19"/>
        <v>11514.516129032258</v>
      </c>
    </row>
    <row r="297" spans="1:63" x14ac:dyDescent="0.3">
      <c r="A297" t="s">
        <v>135</v>
      </c>
      <c r="B297" s="1">
        <v>2023</v>
      </c>
      <c r="C297" s="1">
        <v>110103</v>
      </c>
      <c r="D297" t="s">
        <v>153</v>
      </c>
      <c r="E297" s="20">
        <v>44999</v>
      </c>
      <c r="F297" s="24"/>
      <c r="G297" t="s">
        <v>162</v>
      </c>
      <c r="H297" t="s">
        <v>98</v>
      </c>
      <c r="I297" t="s">
        <v>100</v>
      </c>
      <c r="J297" t="s">
        <v>163</v>
      </c>
      <c r="K297" t="s">
        <v>164</v>
      </c>
      <c r="L297" t="s">
        <v>66</v>
      </c>
      <c r="M297" t="s">
        <v>66</v>
      </c>
      <c r="N297">
        <v>18</v>
      </c>
      <c r="O297">
        <v>0</v>
      </c>
      <c r="Q297" s="6">
        <v>10161.290322580644</v>
      </c>
      <c r="S297" s="2">
        <v>5080.645161290322</v>
      </c>
      <c r="U297" s="2">
        <v>9044.709677419356</v>
      </c>
      <c r="V297" s="2"/>
      <c r="W297" s="2">
        <v>725.80645161290317</v>
      </c>
      <c r="X297" s="2"/>
      <c r="Y297" s="2">
        <v>929.0322580645161</v>
      </c>
      <c r="Z297" s="2"/>
      <c r="AF297" s="2"/>
      <c r="AP297" s="2">
        <f t="shared" si="16"/>
        <v>25941.483870967739</v>
      </c>
      <c r="AV297" s="2">
        <f t="shared" si="17"/>
        <v>2304.7199999999998</v>
      </c>
      <c r="AW297" s="2">
        <v>1219.3548387096773</v>
      </c>
      <c r="BC297">
        <v>200</v>
      </c>
      <c r="BJ297" s="2">
        <f t="shared" si="18"/>
        <v>3724.0748387096774</v>
      </c>
      <c r="BK297" s="2">
        <f t="shared" si="19"/>
        <v>22217.40903225806</v>
      </c>
    </row>
    <row r="298" spans="1:63" x14ac:dyDescent="0.3">
      <c r="A298" t="s">
        <v>135</v>
      </c>
      <c r="B298" s="1">
        <v>2023</v>
      </c>
      <c r="C298" s="1">
        <v>110104</v>
      </c>
      <c r="D298" t="s">
        <v>153</v>
      </c>
      <c r="E298" s="20">
        <v>44992</v>
      </c>
      <c r="F298" s="24"/>
      <c r="G298" t="s">
        <v>162</v>
      </c>
      <c r="H298" t="s">
        <v>75</v>
      </c>
      <c r="I298" t="s">
        <v>97</v>
      </c>
      <c r="J298" t="s">
        <v>163</v>
      </c>
      <c r="K298" t="s">
        <v>164</v>
      </c>
      <c r="L298" t="s">
        <v>66</v>
      </c>
      <c r="M298" t="s">
        <v>66</v>
      </c>
      <c r="N298">
        <v>25</v>
      </c>
      <c r="O298">
        <v>0</v>
      </c>
      <c r="Q298" s="6">
        <v>10080.645161290324</v>
      </c>
      <c r="S298" s="2">
        <v>1008.0645161290322</v>
      </c>
      <c r="U298" s="2">
        <v>0</v>
      </c>
      <c r="V298" s="2"/>
      <c r="W298" s="2">
        <v>0</v>
      </c>
      <c r="X298" s="2"/>
      <c r="Y298" s="2">
        <v>158.06451612903226</v>
      </c>
      <c r="Z298" s="2"/>
      <c r="AF298" s="2"/>
      <c r="AP298" s="2">
        <f t="shared" si="16"/>
        <v>11246.774193548388</v>
      </c>
      <c r="AV298" s="2">
        <f t="shared" si="17"/>
        <v>1209.6774193548388</v>
      </c>
      <c r="AW298" s="2">
        <v>1209.6774193548388</v>
      </c>
      <c r="BC298">
        <v>200</v>
      </c>
      <c r="BJ298" s="2">
        <f t="shared" si="18"/>
        <v>2619.3548387096776</v>
      </c>
      <c r="BK298" s="2">
        <f t="shared" si="19"/>
        <v>8627.4193548387102</v>
      </c>
    </row>
    <row r="299" spans="1:63" x14ac:dyDescent="0.3">
      <c r="A299" t="s">
        <v>135</v>
      </c>
      <c r="B299" s="1">
        <v>2023</v>
      </c>
      <c r="C299" s="1">
        <v>110105</v>
      </c>
      <c r="D299" t="s">
        <v>153</v>
      </c>
      <c r="E299" s="20">
        <v>45005</v>
      </c>
      <c r="F299" s="24"/>
      <c r="G299" t="s">
        <v>162</v>
      </c>
      <c r="H299" t="s">
        <v>98</v>
      </c>
      <c r="I299" t="s">
        <v>99</v>
      </c>
      <c r="J299" t="s">
        <v>163</v>
      </c>
      <c r="K299" t="s">
        <v>164</v>
      </c>
      <c r="L299" t="s">
        <v>66</v>
      </c>
      <c r="M299" t="s">
        <v>66</v>
      </c>
      <c r="N299">
        <v>12</v>
      </c>
      <c r="O299">
        <v>0</v>
      </c>
      <c r="Q299" s="6">
        <v>8064.3870967741932</v>
      </c>
      <c r="S299" s="2">
        <v>4032.3870967741941</v>
      </c>
      <c r="U299" s="2">
        <v>1844.516129032258</v>
      </c>
      <c r="V299" s="2"/>
      <c r="W299" s="2">
        <v>483.87096774193549</v>
      </c>
      <c r="X299" s="2"/>
      <c r="Y299" s="2">
        <v>619.35483870967732</v>
      </c>
      <c r="Z299" s="2"/>
      <c r="AF299" s="2"/>
      <c r="AP299" s="2">
        <f t="shared" si="16"/>
        <v>15044.516129032258</v>
      </c>
      <c r="AV299" s="2">
        <f t="shared" si="17"/>
        <v>1189.0683870967741</v>
      </c>
      <c r="AW299" s="2">
        <v>967.72645161290313</v>
      </c>
      <c r="BC299">
        <v>200</v>
      </c>
      <c r="BJ299" s="2">
        <f t="shared" si="18"/>
        <v>2356.7948387096772</v>
      </c>
      <c r="BK299" s="2">
        <f t="shared" si="19"/>
        <v>12687.721290322581</v>
      </c>
    </row>
    <row r="300" spans="1:63" x14ac:dyDescent="0.3">
      <c r="A300" t="s">
        <v>135</v>
      </c>
      <c r="B300" s="1">
        <v>2023</v>
      </c>
      <c r="C300" s="1">
        <v>110106</v>
      </c>
      <c r="D300" t="s">
        <v>153</v>
      </c>
      <c r="E300" s="20">
        <v>45005</v>
      </c>
      <c r="F300" s="24"/>
      <c r="G300" t="s">
        <v>162</v>
      </c>
      <c r="H300" t="s">
        <v>98</v>
      </c>
      <c r="I300" t="s">
        <v>141</v>
      </c>
      <c r="J300" t="s">
        <v>163</v>
      </c>
      <c r="K300" t="s">
        <v>164</v>
      </c>
      <c r="L300" t="s">
        <v>66</v>
      </c>
      <c r="M300" t="s">
        <v>66</v>
      </c>
      <c r="N300">
        <v>12</v>
      </c>
      <c r="O300">
        <v>0</v>
      </c>
      <c r="Q300" s="6">
        <v>9725.8064516129034</v>
      </c>
      <c r="S300" s="2">
        <v>4863.0967741935483</v>
      </c>
      <c r="U300" s="2">
        <v>3726.9677419354839</v>
      </c>
      <c r="V300" s="2"/>
      <c r="W300" s="2">
        <v>483.87096774193549</v>
      </c>
      <c r="X300" s="2"/>
      <c r="Y300" s="2">
        <v>619.35483870967732</v>
      </c>
      <c r="Z300" s="2"/>
      <c r="AF300" s="2"/>
      <c r="AP300" s="2">
        <f t="shared" si="16"/>
        <v>19419.096774193549</v>
      </c>
      <c r="AV300" s="2">
        <f t="shared" si="17"/>
        <v>1614.3329032258064</v>
      </c>
      <c r="AW300" s="2">
        <v>0</v>
      </c>
      <c r="BC300">
        <v>200</v>
      </c>
      <c r="BJ300" s="2">
        <f t="shared" si="18"/>
        <v>1814.3329032258064</v>
      </c>
      <c r="BK300" s="2">
        <f t="shared" si="19"/>
        <v>17604.763870967741</v>
      </c>
    </row>
    <row r="301" spans="1:63" x14ac:dyDescent="0.3">
      <c r="A301" t="s">
        <v>135</v>
      </c>
      <c r="B301" s="1">
        <v>2023</v>
      </c>
      <c r="C301" s="1">
        <v>110107</v>
      </c>
      <c r="D301" t="s">
        <v>153</v>
      </c>
      <c r="E301" s="20">
        <v>45006</v>
      </c>
      <c r="F301" s="24"/>
      <c r="G301" t="s">
        <v>162</v>
      </c>
      <c r="H301" t="s">
        <v>98</v>
      </c>
      <c r="I301" s="2" t="s">
        <v>150</v>
      </c>
      <c r="J301" t="s">
        <v>163</v>
      </c>
      <c r="K301" t="s">
        <v>164</v>
      </c>
      <c r="L301" t="s">
        <v>66</v>
      </c>
      <c r="M301" t="s">
        <v>66</v>
      </c>
      <c r="N301">
        <v>11</v>
      </c>
      <c r="O301">
        <v>0</v>
      </c>
      <c r="Q301" s="6">
        <v>5492.1935483870966</v>
      </c>
      <c r="S301" s="2">
        <v>823.9354838709678</v>
      </c>
      <c r="U301" s="2">
        <v>421.90322580645159</v>
      </c>
      <c r="V301" s="2"/>
      <c r="W301" s="2">
        <v>0</v>
      </c>
      <c r="X301" s="2"/>
      <c r="Y301" s="2">
        <v>0</v>
      </c>
      <c r="Z301" s="2"/>
      <c r="AF301" s="2"/>
      <c r="AP301" s="2">
        <f t="shared" si="16"/>
        <v>6738.0322580645161</v>
      </c>
      <c r="AV301" s="2">
        <f t="shared" si="17"/>
        <v>709.69161290322575</v>
      </c>
      <c r="AW301" s="2">
        <v>659.06322580645156</v>
      </c>
      <c r="BC301">
        <v>175</v>
      </c>
      <c r="BJ301" s="2">
        <f t="shared" si="18"/>
        <v>1543.7548387096772</v>
      </c>
      <c r="BK301" s="2">
        <f t="shared" si="19"/>
        <v>5194.2774193548394</v>
      </c>
    </row>
    <row r="302" spans="1:63" x14ac:dyDescent="0.3">
      <c r="A302" t="s">
        <v>135</v>
      </c>
      <c r="B302" s="1">
        <v>2023</v>
      </c>
      <c r="C302" s="1">
        <v>110108</v>
      </c>
      <c r="D302" t="s">
        <v>153</v>
      </c>
      <c r="E302" s="20">
        <v>44998</v>
      </c>
      <c r="F302" s="24"/>
      <c r="G302" t="s">
        <v>162</v>
      </c>
      <c r="H302" t="s">
        <v>90</v>
      </c>
      <c r="I302" s="2" t="s">
        <v>142</v>
      </c>
      <c r="J302" t="s">
        <v>163</v>
      </c>
      <c r="K302" t="s">
        <v>164</v>
      </c>
      <c r="L302" t="s">
        <v>66</v>
      </c>
      <c r="M302" t="s">
        <v>66</v>
      </c>
      <c r="N302">
        <v>19</v>
      </c>
      <c r="O302">
        <v>0</v>
      </c>
      <c r="Q302" s="6">
        <v>28333.903225806451</v>
      </c>
      <c r="S302" s="2">
        <v>14167.258064516129</v>
      </c>
      <c r="U302" s="2">
        <v>20748</v>
      </c>
      <c r="V302" s="2"/>
      <c r="W302" s="2">
        <v>766.12903225806451</v>
      </c>
      <c r="X302" s="2"/>
      <c r="Y302" s="2">
        <v>980.64516129032256</v>
      </c>
      <c r="Z302" s="2"/>
      <c r="AF302" s="2"/>
      <c r="AP302" s="2">
        <f t="shared" si="16"/>
        <v>64995.93548387097</v>
      </c>
      <c r="AV302" s="2">
        <f t="shared" si="17"/>
        <v>5889.8283870967743</v>
      </c>
      <c r="AW302" s="2">
        <v>1800</v>
      </c>
      <c r="BC302">
        <v>200</v>
      </c>
      <c r="BJ302" s="2">
        <f t="shared" si="18"/>
        <v>7889.8283870967743</v>
      </c>
      <c r="BK302" s="2">
        <f t="shared" si="19"/>
        <v>57106.107096774198</v>
      </c>
    </row>
    <row r="303" spans="1:63" x14ac:dyDescent="0.3">
      <c r="A303" t="s">
        <v>135</v>
      </c>
      <c r="B303" s="1">
        <v>2023</v>
      </c>
      <c r="C303" s="1" t="s">
        <v>156</v>
      </c>
      <c r="D303" s="1" t="s">
        <v>155</v>
      </c>
      <c r="E303" s="20">
        <v>44795</v>
      </c>
      <c r="F303" s="24"/>
      <c r="G303" t="s">
        <v>162</v>
      </c>
      <c r="H303" t="s">
        <v>64</v>
      </c>
      <c r="I303" s="2" t="s">
        <v>137</v>
      </c>
      <c r="J303" t="s">
        <v>163</v>
      </c>
      <c r="K303" t="s">
        <v>164</v>
      </c>
      <c r="L303" s="2" t="s">
        <v>66</v>
      </c>
      <c r="M303" s="2" t="s">
        <v>66</v>
      </c>
      <c r="N303">
        <v>31</v>
      </c>
      <c r="O303" s="2">
        <v>0</v>
      </c>
      <c r="P303" s="2">
        <v>0</v>
      </c>
      <c r="Q303" s="10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/>
      <c r="AP303" s="2">
        <v>5000</v>
      </c>
      <c r="AQ303" s="2"/>
      <c r="AR303" s="2"/>
      <c r="AS303" s="2"/>
      <c r="AT303" s="2"/>
      <c r="AV303" s="2">
        <f t="shared" si="17"/>
        <v>0</v>
      </c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>
        <f t="shared" si="18"/>
        <v>0</v>
      </c>
      <c r="BK303" s="2">
        <f t="shared" si="19"/>
        <v>5000</v>
      </c>
    </row>
    <row r="304" spans="1:63" x14ac:dyDescent="0.3">
      <c r="A304" t="s">
        <v>135</v>
      </c>
      <c r="B304" s="1">
        <v>2023</v>
      </c>
      <c r="C304" s="1" t="s">
        <v>158</v>
      </c>
      <c r="D304" s="1" t="s">
        <v>155</v>
      </c>
      <c r="E304" s="20">
        <v>44820</v>
      </c>
      <c r="F304" s="24"/>
      <c r="G304" t="s">
        <v>162</v>
      </c>
      <c r="H304" t="s">
        <v>92</v>
      </c>
      <c r="I304" s="2" t="s">
        <v>137</v>
      </c>
      <c r="J304" t="s">
        <v>163</v>
      </c>
      <c r="K304" t="s">
        <v>164</v>
      </c>
      <c r="L304" s="2" t="s">
        <v>66</v>
      </c>
      <c r="M304" s="2" t="s">
        <v>66</v>
      </c>
      <c r="N304">
        <v>31</v>
      </c>
      <c r="O304" s="2">
        <v>0</v>
      </c>
      <c r="P304" s="2">
        <v>0</v>
      </c>
      <c r="Q304" s="10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/>
      <c r="AP304" s="2">
        <v>5000</v>
      </c>
      <c r="AQ304" s="2"/>
      <c r="AR304" s="2"/>
      <c r="AS304" s="2"/>
      <c r="AT304" s="2">
        <v>500</v>
      </c>
      <c r="AV304" s="2">
        <f t="shared" si="17"/>
        <v>0</v>
      </c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>
        <f t="shared" si="18"/>
        <v>500</v>
      </c>
      <c r="BK304" s="2">
        <f t="shared" si="19"/>
        <v>4500</v>
      </c>
    </row>
    <row r="305" spans="1:63" x14ac:dyDescent="0.3">
      <c r="A305" t="s">
        <v>135</v>
      </c>
      <c r="B305" s="1">
        <v>2023</v>
      </c>
      <c r="C305" s="1" t="s">
        <v>159</v>
      </c>
      <c r="D305" s="1" t="s">
        <v>155</v>
      </c>
      <c r="E305" s="20">
        <v>44834</v>
      </c>
      <c r="F305" s="24"/>
      <c r="G305" t="s">
        <v>162</v>
      </c>
      <c r="H305" t="s">
        <v>133</v>
      </c>
      <c r="I305" s="2" t="s">
        <v>137</v>
      </c>
      <c r="J305" t="s">
        <v>163</v>
      </c>
      <c r="K305" t="s">
        <v>164</v>
      </c>
      <c r="L305" s="2" t="s">
        <v>66</v>
      </c>
      <c r="M305" s="2" t="s">
        <v>66</v>
      </c>
      <c r="N305">
        <v>31</v>
      </c>
      <c r="O305" s="2">
        <v>0</v>
      </c>
      <c r="P305" s="2">
        <v>0</v>
      </c>
      <c r="Q305" s="10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/>
      <c r="AP305" s="2">
        <v>5000</v>
      </c>
      <c r="AQ305" s="2"/>
      <c r="AR305" s="2"/>
      <c r="AS305" s="2"/>
      <c r="AT305" s="2"/>
      <c r="AV305" s="2">
        <f t="shared" si="17"/>
        <v>0</v>
      </c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>
        <f t="shared" si="18"/>
        <v>0</v>
      </c>
      <c r="BK305" s="2">
        <f t="shared" si="19"/>
        <v>5000</v>
      </c>
    </row>
    <row r="306" spans="1:63" x14ac:dyDescent="0.3">
      <c r="A306" t="s">
        <v>135</v>
      </c>
      <c r="B306" s="1">
        <v>2023</v>
      </c>
      <c r="C306" s="1" t="s">
        <v>160</v>
      </c>
      <c r="D306" s="1" t="s">
        <v>155</v>
      </c>
      <c r="E306" s="20">
        <v>44963</v>
      </c>
      <c r="F306" s="24"/>
      <c r="G306" t="s">
        <v>162</v>
      </c>
      <c r="H306" s="2" t="s">
        <v>146</v>
      </c>
      <c r="I306" s="2" t="s">
        <v>137</v>
      </c>
      <c r="J306" t="s">
        <v>163</v>
      </c>
      <c r="K306" t="s">
        <v>164</v>
      </c>
      <c r="L306" s="2" t="s">
        <v>66</v>
      </c>
      <c r="M306" s="2" t="s">
        <v>66</v>
      </c>
      <c r="N306">
        <v>31</v>
      </c>
      <c r="O306" s="2">
        <v>0</v>
      </c>
      <c r="P306" s="2"/>
      <c r="Q306" s="6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>
        <v>5000</v>
      </c>
      <c r="AQ306" s="2"/>
      <c r="AR306" s="2"/>
      <c r="AS306" s="2"/>
      <c r="AT306" s="2"/>
      <c r="AV306" s="2">
        <f t="shared" si="17"/>
        <v>0</v>
      </c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>
        <f t="shared" si="18"/>
        <v>0</v>
      </c>
      <c r="BK306" s="2">
        <f t="shared" si="19"/>
        <v>5000</v>
      </c>
    </row>
    <row r="307" spans="1:63" s="15" customFormat="1" x14ac:dyDescent="0.3">
      <c r="A307" s="15" t="s">
        <v>135</v>
      </c>
      <c r="B307" s="13">
        <v>2023</v>
      </c>
      <c r="C307" s="13" t="s">
        <v>161</v>
      </c>
      <c r="D307" s="1" t="s">
        <v>155</v>
      </c>
      <c r="E307" s="21">
        <v>44963</v>
      </c>
      <c r="F307" s="25"/>
      <c r="G307" t="s">
        <v>162</v>
      </c>
      <c r="H307" s="12" t="s">
        <v>146</v>
      </c>
      <c r="I307" s="12" t="s">
        <v>137</v>
      </c>
      <c r="J307" t="s">
        <v>163</v>
      </c>
      <c r="K307" t="s">
        <v>164</v>
      </c>
      <c r="L307" s="12" t="s">
        <v>66</v>
      </c>
      <c r="M307" s="12" t="s">
        <v>66</v>
      </c>
      <c r="N307" s="15">
        <v>31</v>
      </c>
      <c r="O307" s="12">
        <v>0</v>
      </c>
      <c r="P307" s="12"/>
      <c r="Q307" s="16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2">
        <v>5000</v>
      </c>
      <c r="AQ307" s="12"/>
      <c r="AR307" s="12"/>
      <c r="AS307" s="12"/>
      <c r="AT307" s="12"/>
      <c r="AU307" s="12"/>
      <c r="AV307" s="2">
        <f t="shared" si="17"/>
        <v>0</v>
      </c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2">
        <f t="shared" si="18"/>
        <v>0</v>
      </c>
      <c r="BK307" s="2">
        <f t="shared" si="19"/>
        <v>5000</v>
      </c>
    </row>
    <row r="308" spans="1:63" x14ac:dyDescent="0.3">
      <c r="A308" t="s">
        <v>135</v>
      </c>
      <c r="B308" s="1">
        <v>2023</v>
      </c>
      <c r="C308" s="1">
        <v>110109</v>
      </c>
      <c r="D308" t="s">
        <v>153</v>
      </c>
      <c r="E308" s="20">
        <v>45005</v>
      </c>
      <c r="F308" s="24"/>
      <c r="G308" t="s">
        <v>162</v>
      </c>
      <c r="H308" t="s">
        <v>75</v>
      </c>
      <c r="I308" t="s">
        <v>138</v>
      </c>
      <c r="J308" t="s">
        <v>163</v>
      </c>
      <c r="K308" t="s">
        <v>164</v>
      </c>
      <c r="L308" s="2" t="s">
        <v>66</v>
      </c>
      <c r="M308" s="2" t="s">
        <v>66</v>
      </c>
      <c r="N308">
        <v>12</v>
      </c>
      <c r="O308">
        <v>0</v>
      </c>
      <c r="Q308" s="2">
        <v>9677.4193548387102</v>
      </c>
      <c r="S308" s="2">
        <v>1451.6129032258063</v>
      </c>
      <c r="T308" s="2"/>
      <c r="U308" s="2">
        <v>5960.1290322580644</v>
      </c>
      <c r="V308" s="2"/>
      <c r="W308" s="2">
        <v>483.87096774193549</v>
      </c>
      <c r="X308" s="2"/>
      <c r="Y308" s="2">
        <v>1100</v>
      </c>
      <c r="AF308" s="2"/>
      <c r="AP308" s="2">
        <f t="shared" si="16"/>
        <v>18673.032258064519</v>
      </c>
      <c r="AV308" s="2">
        <f t="shared" si="17"/>
        <v>1876.5058064516129</v>
      </c>
      <c r="AW308" s="2">
        <v>0</v>
      </c>
      <c r="BC308">
        <v>200</v>
      </c>
      <c r="BJ308" s="2">
        <f t="shared" si="18"/>
        <v>2076.5058064516129</v>
      </c>
      <c r="BK308" s="2">
        <f t="shared" si="19"/>
        <v>16596.526451612906</v>
      </c>
    </row>
    <row r="309" spans="1:63" x14ac:dyDescent="0.3">
      <c r="A309" t="s">
        <v>136</v>
      </c>
      <c r="B309" s="1">
        <v>2023</v>
      </c>
      <c r="C309" s="1">
        <v>110001</v>
      </c>
      <c r="D309" t="s">
        <v>153</v>
      </c>
      <c r="E309" s="20">
        <v>44613</v>
      </c>
      <c r="F309" s="24" t="s">
        <v>63</v>
      </c>
      <c r="G309" t="s">
        <v>162</v>
      </c>
      <c r="H309" t="s">
        <v>64</v>
      </c>
      <c r="I309" t="s">
        <v>65</v>
      </c>
      <c r="J309" t="s">
        <v>163</v>
      </c>
      <c r="K309" t="s">
        <v>164</v>
      </c>
      <c r="L309" t="s">
        <v>66</v>
      </c>
      <c r="M309" t="s">
        <v>66</v>
      </c>
      <c r="N309">
        <v>30</v>
      </c>
      <c r="O309">
        <v>0</v>
      </c>
      <c r="P309">
        <v>0</v>
      </c>
      <c r="Q309">
        <v>79342</v>
      </c>
      <c r="R309">
        <v>0</v>
      </c>
      <c r="S309">
        <v>30000</v>
      </c>
      <c r="T309">
        <v>0</v>
      </c>
      <c r="U309">
        <v>89420</v>
      </c>
      <c r="V309">
        <v>0</v>
      </c>
      <c r="W309">
        <v>850</v>
      </c>
      <c r="X309">
        <v>0</v>
      </c>
      <c r="Y309">
        <v>1100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s="2">
        <f t="shared" si="16"/>
        <v>200712</v>
      </c>
      <c r="AQ309">
        <v>0</v>
      </c>
      <c r="AR309">
        <v>0</v>
      </c>
      <c r="AS309">
        <v>0</v>
      </c>
      <c r="AT309">
        <v>0</v>
      </c>
      <c r="AU309" s="2">
        <v>0</v>
      </c>
      <c r="AV309" s="2">
        <f t="shared" si="17"/>
        <v>20251.439999999999</v>
      </c>
      <c r="AW309">
        <v>7168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200</v>
      </c>
      <c r="BD309">
        <v>0</v>
      </c>
      <c r="BE309">
        <v>0</v>
      </c>
      <c r="BF309">
        <v>0</v>
      </c>
      <c r="BG309">
        <v>23442</v>
      </c>
      <c r="BH309">
        <v>0</v>
      </c>
      <c r="BI309">
        <v>938</v>
      </c>
      <c r="BJ309" s="2">
        <f t="shared" si="18"/>
        <v>51999.44</v>
      </c>
      <c r="BK309" s="2">
        <f t="shared" si="19"/>
        <v>148712.56</v>
      </c>
    </row>
    <row r="310" spans="1:63" x14ac:dyDescent="0.3">
      <c r="A310" t="s">
        <v>136</v>
      </c>
      <c r="B310" s="1">
        <v>2023</v>
      </c>
      <c r="C310" s="1">
        <v>110002</v>
      </c>
      <c r="D310" t="s">
        <v>154</v>
      </c>
      <c r="E310" s="20">
        <v>43663</v>
      </c>
      <c r="F310" s="24" t="s">
        <v>63</v>
      </c>
      <c r="G310" t="s">
        <v>162</v>
      </c>
      <c r="H310" t="s">
        <v>67</v>
      </c>
      <c r="I310" t="s">
        <v>68</v>
      </c>
      <c r="J310" t="s">
        <v>163</v>
      </c>
      <c r="K310" t="s">
        <v>164</v>
      </c>
      <c r="L310" t="s">
        <v>66</v>
      </c>
      <c r="M310" t="s">
        <v>66</v>
      </c>
      <c r="N310">
        <v>30</v>
      </c>
      <c r="O310">
        <v>0</v>
      </c>
      <c r="P310">
        <v>0</v>
      </c>
      <c r="Q310">
        <v>14263</v>
      </c>
      <c r="R310">
        <v>0</v>
      </c>
      <c r="S310">
        <v>15713</v>
      </c>
      <c r="T310">
        <v>0</v>
      </c>
      <c r="U310">
        <v>23294</v>
      </c>
      <c r="V310">
        <v>0</v>
      </c>
      <c r="W310">
        <v>850</v>
      </c>
      <c r="X310">
        <v>0</v>
      </c>
      <c r="Y310">
        <v>1100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s="2">
        <f t="shared" si="16"/>
        <v>55220</v>
      </c>
      <c r="AQ310">
        <v>0</v>
      </c>
      <c r="AR310">
        <v>0</v>
      </c>
      <c r="AS310">
        <v>0</v>
      </c>
      <c r="AT310">
        <v>0</v>
      </c>
      <c r="AU310" s="2">
        <v>0</v>
      </c>
      <c r="AV310" s="2">
        <f t="shared" si="17"/>
        <v>4506.84</v>
      </c>
      <c r="AW310">
        <v>3771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200</v>
      </c>
      <c r="BD310">
        <v>0</v>
      </c>
      <c r="BE310">
        <v>0</v>
      </c>
      <c r="BF310">
        <v>0</v>
      </c>
      <c r="BG310">
        <v>3162</v>
      </c>
      <c r="BH310">
        <v>0</v>
      </c>
      <c r="BI310">
        <v>127</v>
      </c>
      <c r="BJ310" s="2">
        <f t="shared" si="18"/>
        <v>11766.84</v>
      </c>
      <c r="BK310" s="2">
        <f t="shared" si="19"/>
        <v>43453.16</v>
      </c>
    </row>
    <row r="311" spans="1:63" x14ac:dyDescent="0.3">
      <c r="A311" t="s">
        <v>136</v>
      </c>
      <c r="B311" s="1">
        <v>2023</v>
      </c>
      <c r="C311" s="1">
        <v>110003</v>
      </c>
      <c r="D311" t="s">
        <v>153</v>
      </c>
      <c r="E311" s="20">
        <v>43878</v>
      </c>
      <c r="F311" s="24" t="s">
        <v>63</v>
      </c>
      <c r="G311" t="s">
        <v>162</v>
      </c>
      <c r="H311" t="s">
        <v>69</v>
      </c>
      <c r="I311" t="s">
        <v>70</v>
      </c>
      <c r="J311" t="s">
        <v>163</v>
      </c>
      <c r="K311" t="s">
        <v>164</v>
      </c>
      <c r="L311" t="s">
        <v>66</v>
      </c>
      <c r="M311" t="s">
        <v>66</v>
      </c>
      <c r="N311">
        <v>30</v>
      </c>
      <c r="O311">
        <v>0</v>
      </c>
      <c r="P311">
        <v>0</v>
      </c>
      <c r="Q311">
        <v>12890</v>
      </c>
      <c r="R311">
        <v>0</v>
      </c>
      <c r="S311">
        <v>8250</v>
      </c>
      <c r="T311">
        <v>0</v>
      </c>
      <c r="U311">
        <v>1871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s="2">
        <f t="shared" si="16"/>
        <v>23011</v>
      </c>
      <c r="AQ311">
        <v>0</v>
      </c>
      <c r="AR311">
        <v>0</v>
      </c>
      <c r="AS311">
        <v>0</v>
      </c>
      <c r="AT311">
        <v>0</v>
      </c>
      <c r="AU311" s="2">
        <v>0</v>
      </c>
      <c r="AV311" s="2">
        <f t="shared" si="17"/>
        <v>1771.32</v>
      </c>
      <c r="AW311">
        <v>1800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200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s="2">
        <f t="shared" si="18"/>
        <v>3771.3199999999997</v>
      </c>
      <c r="BK311" s="2">
        <f t="shared" si="19"/>
        <v>19239.68</v>
      </c>
    </row>
    <row r="312" spans="1:63" x14ac:dyDescent="0.3">
      <c r="A312" t="s">
        <v>136</v>
      </c>
      <c r="B312" s="1">
        <v>2023</v>
      </c>
      <c r="C312" s="1">
        <v>110004</v>
      </c>
      <c r="D312" t="s">
        <v>153</v>
      </c>
      <c r="E312" s="20">
        <v>43885</v>
      </c>
      <c r="F312" s="24" t="s">
        <v>63</v>
      </c>
      <c r="G312" t="s">
        <v>162</v>
      </c>
      <c r="H312" t="s">
        <v>67</v>
      </c>
      <c r="I312" t="s">
        <v>71</v>
      </c>
      <c r="J312" t="s">
        <v>163</v>
      </c>
      <c r="K312" t="s">
        <v>164</v>
      </c>
      <c r="L312" t="s">
        <v>66</v>
      </c>
      <c r="M312" t="s">
        <v>66</v>
      </c>
      <c r="N312">
        <v>30</v>
      </c>
      <c r="O312">
        <v>0</v>
      </c>
      <c r="P312">
        <v>0</v>
      </c>
      <c r="Q312">
        <v>151340</v>
      </c>
      <c r="R312">
        <v>0</v>
      </c>
      <c r="S312">
        <v>85067</v>
      </c>
      <c r="T312">
        <v>0</v>
      </c>
      <c r="U312">
        <v>145708</v>
      </c>
      <c r="V312">
        <v>0</v>
      </c>
      <c r="W312">
        <v>850</v>
      </c>
      <c r="X312">
        <v>0</v>
      </c>
      <c r="Y312">
        <v>1100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s="2">
        <f t="shared" si="16"/>
        <v>384065</v>
      </c>
      <c r="AQ312">
        <v>0</v>
      </c>
      <c r="AR312">
        <v>0</v>
      </c>
      <c r="AS312">
        <v>0</v>
      </c>
      <c r="AT312">
        <v>0</v>
      </c>
      <c r="AU312" s="2">
        <v>0</v>
      </c>
      <c r="AV312" s="2">
        <f t="shared" si="17"/>
        <v>35645.760000000002</v>
      </c>
      <c r="AW312">
        <v>20416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200</v>
      </c>
      <c r="BD312">
        <v>0</v>
      </c>
      <c r="BE312">
        <v>0</v>
      </c>
      <c r="BF312">
        <v>0</v>
      </c>
      <c r="BG312">
        <v>77869</v>
      </c>
      <c r="BH312">
        <v>0</v>
      </c>
      <c r="BI312">
        <v>3115</v>
      </c>
      <c r="BJ312" s="2">
        <f t="shared" si="18"/>
        <v>137245.76000000001</v>
      </c>
      <c r="BK312" s="2">
        <f t="shared" si="19"/>
        <v>246819.24</v>
      </c>
    </row>
    <row r="313" spans="1:63" x14ac:dyDescent="0.3">
      <c r="A313" t="s">
        <v>136</v>
      </c>
      <c r="B313" s="1">
        <v>2023</v>
      </c>
      <c r="C313" s="1">
        <v>110005</v>
      </c>
      <c r="D313" t="s">
        <v>154</v>
      </c>
      <c r="E313" s="20">
        <v>44260</v>
      </c>
      <c r="F313" s="24" t="s">
        <v>63</v>
      </c>
      <c r="G313" t="s">
        <v>162</v>
      </c>
      <c r="H313" t="s">
        <v>72</v>
      </c>
      <c r="I313" t="s">
        <v>73</v>
      </c>
      <c r="J313" t="s">
        <v>163</v>
      </c>
      <c r="K313" t="s">
        <v>164</v>
      </c>
      <c r="L313" t="s">
        <v>66</v>
      </c>
      <c r="M313" t="s">
        <v>66</v>
      </c>
      <c r="N313">
        <v>30</v>
      </c>
      <c r="O313">
        <v>0</v>
      </c>
      <c r="P313">
        <v>0</v>
      </c>
      <c r="Q313">
        <v>150000</v>
      </c>
      <c r="R313">
        <v>0</v>
      </c>
      <c r="S313">
        <v>75000</v>
      </c>
      <c r="T313">
        <v>0</v>
      </c>
      <c r="U313">
        <v>34000</v>
      </c>
      <c r="V313">
        <v>0</v>
      </c>
      <c r="W313">
        <v>850</v>
      </c>
      <c r="X313">
        <v>0</v>
      </c>
      <c r="Y313">
        <v>1100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 s="2">
        <f t="shared" si="16"/>
        <v>260950</v>
      </c>
      <c r="AQ313">
        <v>0</v>
      </c>
      <c r="AR313">
        <v>0</v>
      </c>
      <c r="AS313">
        <v>0</v>
      </c>
      <c r="AT313">
        <v>0</v>
      </c>
      <c r="AU313" s="2">
        <v>0</v>
      </c>
      <c r="AV313" s="2">
        <f t="shared" si="17"/>
        <v>22080</v>
      </c>
      <c r="AW313">
        <v>18000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200</v>
      </c>
      <c r="BD313">
        <v>0</v>
      </c>
      <c r="BE313">
        <v>0</v>
      </c>
      <c r="BF313">
        <v>0</v>
      </c>
      <c r="BG313">
        <v>52305</v>
      </c>
      <c r="BH313">
        <v>0</v>
      </c>
      <c r="BI313">
        <v>2092</v>
      </c>
      <c r="BJ313" s="2">
        <f t="shared" si="18"/>
        <v>94677</v>
      </c>
      <c r="BK313" s="2">
        <f t="shared" si="19"/>
        <v>166273</v>
      </c>
    </row>
    <row r="314" spans="1:63" x14ac:dyDescent="0.3">
      <c r="A314" t="s">
        <v>136</v>
      </c>
      <c r="B314" s="1">
        <v>2023</v>
      </c>
      <c r="C314" s="1">
        <v>110006</v>
      </c>
      <c r="D314" t="s">
        <v>154</v>
      </c>
      <c r="E314" s="20">
        <v>44265</v>
      </c>
      <c r="F314" s="24" t="s">
        <v>63</v>
      </c>
      <c r="G314" t="s">
        <v>162</v>
      </c>
      <c r="H314" t="s">
        <v>64</v>
      </c>
      <c r="I314" t="s">
        <v>74</v>
      </c>
      <c r="J314" t="s">
        <v>163</v>
      </c>
      <c r="K314" t="s">
        <v>164</v>
      </c>
      <c r="L314" t="s">
        <v>66</v>
      </c>
      <c r="M314" t="s">
        <v>66</v>
      </c>
      <c r="N314">
        <v>30</v>
      </c>
      <c r="O314">
        <v>0</v>
      </c>
      <c r="P314">
        <v>0</v>
      </c>
      <c r="Q314">
        <v>56203</v>
      </c>
      <c r="R314">
        <v>0</v>
      </c>
      <c r="S314">
        <v>20847</v>
      </c>
      <c r="T314">
        <v>0</v>
      </c>
      <c r="U314">
        <v>31835</v>
      </c>
      <c r="V314">
        <v>0</v>
      </c>
      <c r="W314">
        <v>850</v>
      </c>
      <c r="X314">
        <v>0</v>
      </c>
      <c r="Y314">
        <v>1100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 s="2">
        <f t="shared" si="16"/>
        <v>110835</v>
      </c>
      <c r="AQ314">
        <v>0</v>
      </c>
      <c r="AR314">
        <v>0</v>
      </c>
      <c r="AS314">
        <v>0</v>
      </c>
      <c r="AT314">
        <v>0</v>
      </c>
      <c r="AU314" s="2">
        <v>0</v>
      </c>
      <c r="AV314" s="2">
        <f t="shared" si="17"/>
        <v>10564.56</v>
      </c>
      <c r="AW314">
        <v>5003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200</v>
      </c>
      <c r="BD314">
        <v>0</v>
      </c>
      <c r="BE314">
        <v>0</v>
      </c>
      <c r="BF314">
        <v>0</v>
      </c>
      <c r="BG314">
        <v>3279</v>
      </c>
      <c r="BH314">
        <v>0</v>
      </c>
      <c r="BI314">
        <v>131</v>
      </c>
      <c r="BJ314" s="2">
        <f t="shared" si="18"/>
        <v>19177.559999999998</v>
      </c>
      <c r="BK314" s="2">
        <f t="shared" si="19"/>
        <v>91657.44</v>
      </c>
    </row>
    <row r="315" spans="1:63" x14ac:dyDescent="0.3">
      <c r="A315" t="s">
        <v>136</v>
      </c>
      <c r="B315" s="1">
        <v>2023</v>
      </c>
      <c r="C315" s="1">
        <v>110007</v>
      </c>
      <c r="D315" t="s">
        <v>153</v>
      </c>
      <c r="E315" s="20">
        <v>44270</v>
      </c>
      <c r="F315" s="24" t="s">
        <v>63</v>
      </c>
      <c r="G315" t="s">
        <v>162</v>
      </c>
      <c r="H315" t="s">
        <v>75</v>
      </c>
      <c r="I315" t="s">
        <v>76</v>
      </c>
      <c r="J315" t="s">
        <v>163</v>
      </c>
      <c r="K315" t="s">
        <v>164</v>
      </c>
      <c r="L315" t="s">
        <v>66</v>
      </c>
      <c r="M315" t="s">
        <v>66</v>
      </c>
      <c r="N315">
        <v>30</v>
      </c>
      <c r="O315">
        <v>0</v>
      </c>
      <c r="P315">
        <v>0</v>
      </c>
      <c r="Q315">
        <v>12389</v>
      </c>
      <c r="R315">
        <v>0</v>
      </c>
      <c r="S315">
        <v>25795</v>
      </c>
      <c r="T315">
        <v>0</v>
      </c>
      <c r="U315">
        <v>48128</v>
      </c>
      <c r="V315">
        <v>0</v>
      </c>
      <c r="W315">
        <v>850</v>
      </c>
      <c r="X315">
        <v>0</v>
      </c>
      <c r="Y315">
        <v>1100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2069.94</v>
      </c>
      <c r="AG315">
        <v>0</v>
      </c>
      <c r="AH315">
        <v>0</v>
      </c>
      <c r="AI315">
        <v>6000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s="2">
        <f t="shared" si="16"/>
        <v>96331.94</v>
      </c>
      <c r="AQ315">
        <v>0</v>
      </c>
      <c r="AR315">
        <v>0</v>
      </c>
      <c r="AS315">
        <v>0</v>
      </c>
      <c r="AT315">
        <v>0</v>
      </c>
      <c r="AU315" s="2">
        <v>2069.94</v>
      </c>
      <c r="AV315" s="2">
        <f t="shared" si="17"/>
        <v>7262.04</v>
      </c>
      <c r="AW315">
        <v>6191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200</v>
      </c>
      <c r="BD315">
        <v>0</v>
      </c>
      <c r="BE315">
        <v>0</v>
      </c>
      <c r="BF315">
        <v>0</v>
      </c>
      <c r="BG315">
        <v>16764</v>
      </c>
      <c r="BH315">
        <v>0</v>
      </c>
      <c r="BI315">
        <v>671</v>
      </c>
      <c r="BJ315" s="2">
        <f t="shared" si="18"/>
        <v>33157.979999999996</v>
      </c>
      <c r="BK315" s="2">
        <f t="shared" si="19"/>
        <v>63173.960000000006</v>
      </c>
    </row>
    <row r="316" spans="1:63" x14ac:dyDescent="0.3">
      <c r="A316" t="s">
        <v>136</v>
      </c>
      <c r="B316" s="1">
        <v>2023</v>
      </c>
      <c r="C316" s="1">
        <v>110008</v>
      </c>
      <c r="D316" t="s">
        <v>153</v>
      </c>
      <c r="E316" s="20">
        <v>44278</v>
      </c>
      <c r="F316" s="24" t="s">
        <v>63</v>
      </c>
      <c r="G316" t="s">
        <v>162</v>
      </c>
      <c r="H316" t="s">
        <v>77</v>
      </c>
      <c r="I316" t="s">
        <v>78</v>
      </c>
      <c r="J316" t="s">
        <v>163</v>
      </c>
      <c r="K316" t="s">
        <v>164</v>
      </c>
      <c r="L316" t="s">
        <v>66</v>
      </c>
      <c r="M316" t="s">
        <v>66</v>
      </c>
      <c r="N316">
        <v>30</v>
      </c>
      <c r="O316">
        <v>0</v>
      </c>
      <c r="P316">
        <v>0</v>
      </c>
      <c r="Q316">
        <v>56789</v>
      </c>
      <c r="R316">
        <v>0</v>
      </c>
      <c r="S316">
        <v>12548</v>
      </c>
      <c r="T316">
        <v>0</v>
      </c>
      <c r="U316">
        <v>22355</v>
      </c>
      <c r="V316">
        <v>0</v>
      </c>
      <c r="W316">
        <v>850</v>
      </c>
      <c r="X316">
        <v>0</v>
      </c>
      <c r="Y316">
        <v>1100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3329.71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s="2">
        <f t="shared" si="16"/>
        <v>96971.71</v>
      </c>
      <c r="AQ316">
        <v>0</v>
      </c>
      <c r="AR316">
        <v>0</v>
      </c>
      <c r="AS316">
        <v>0</v>
      </c>
      <c r="AT316">
        <v>0</v>
      </c>
      <c r="AU316" s="2">
        <v>3329.71</v>
      </c>
      <c r="AV316" s="2">
        <f t="shared" si="17"/>
        <v>9497.2799999999988</v>
      </c>
      <c r="AW316">
        <v>3012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200</v>
      </c>
      <c r="BD316">
        <v>0</v>
      </c>
      <c r="BE316">
        <v>0</v>
      </c>
      <c r="BF316">
        <v>0</v>
      </c>
      <c r="BG316">
        <v>628</v>
      </c>
      <c r="BH316">
        <v>0</v>
      </c>
      <c r="BI316">
        <v>25</v>
      </c>
      <c r="BJ316" s="2">
        <f t="shared" si="18"/>
        <v>16691.989999999998</v>
      </c>
      <c r="BK316" s="2">
        <f t="shared" si="19"/>
        <v>80279.72</v>
      </c>
    </row>
    <row r="317" spans="1:63" x14ac:dyDescent="0.3">
      <c r="A317" t="s">
        <v>136</v>
      </c>
      <c r="B317" s="1">
        <v>2023</v>
      </c>
      <c r="C317" s="1">
        <v>110009</v>
      </c>
      <c r="D317" t="s">
        <v>153</v>
      </c>
      <c r="E317" s="20">
        <v>44287</v>
      </c>
      <c r="F317" s="24" t="s">
        <v>63</v>
      </c>
      <c r="G317" t="s">
        <v>162</v>
      </c>
      <c r="H317" t="s">
        <v>79</v>
      </c>
      <c r="I317" t="s">
        <v>80</v>
      </c>
      <c r="J317" t="s">
        <v>163</v>
      </c>
      <c r="K317" t="s">
        <v>164</v>
      </c>
      <c r="L317" t="s">
        <v>66</v>
      </c>
      <c r="M317" t="s">
        <v>66</v>
      </c>
      <c r="N317">
        <v>30</v>
      </c>
      <c r="O317">
        <v>0</v>
      </c>
      <c r="P317">
        <v>0</v>
      </c>
      <c r="Q317">
        <v>45678</v>
      </c>
      <c r="R317">
        <v>0</v>
      </c>
      <c r="S317">
        <v>14296</v>
      </c>
      <c r="T317">
        <v>0</v>
      </c>
      <c r="U317">
        <v>24236</v>
      </c>
      <c r="V317">
        <v>0</v>
      </c>
      <c r="W317">
        <v>850</v>
      </c>
      <c r="X317">
        <v>0</v>
      </c>
      <c r="Y317">
        <v>1100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3329.71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 s="2">
        <f t="shared" si="16"/>
        <v>89489.71</v>
      </c>
      <c r="AQ317">
        <v>7778</v>
      </c>
      <c r="AR317">
        <v>0</v>
      </c>
      <c r="AS317">
        <v>0</v>
      </c>
      <c r="AT317">
        <v>0</v>
      </c>
      <c r="AU317" s="2">
        <v>3329.71</v>
      </c>
      <c r="AV317" s="2">
        <f t="shared" si="17"/>
        <v>8389.68</v>
      </c>
      <c r="AW317">
        <v>3431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200</v>
      </c>
      <c r="BD317">
        <v>0</v>
      </c>
      <c r="BE317">
        <v>0</v>
      </c>
      <c r="BF317">
        <v>0</v>
      </c>
      <c r="BG317">
        <v>2859</v>
      </c>
      <c r="BH317">
        <v>0</v>
      </c>
      <c r="BI317">
        <v>114</v>
      </c>
      <c r="BJ317" s="2">
        <f t="shared" si="18"/>
        <v>26101.39</v>
      </c>
      <c r="BK317" s="2">
        <f t="shared" si="19"/>
        <v>63388.320000000007</v>
      </c>
    </row>
    <row r="318" spans="1:63" x14ac:dyDescent="0.3">
      <c r="A318" t="s">
        <v>136</v>
      </c>
      <c r="B318" s="1">
        <v>2023</v>
      </c>
      <c r="C318" s="1">
        <v>110010</v>
      </c>
      <c r="D318" t="s">
        <v>153</v>
      </c>
      <c r="E318" s="20">
        <v>44337</v>
      </c>
      <c r="F318" s="24" t="s">
        <v>63</v>
      </c>
      <c r="G318" t="s">
        <v>162</v>
      </c>
      <c r="H318" t="s">
        <v>81</v>
      </c>
      <c r="I318" t="s">
        <v>82</v>
      </c>
      <c r="J318" t="s">
        <v>163</v>
      </c>
      <c r="K318" t="s">
        <v>164</v>
      </c>
      <c r="L318" t="s">
        <v>66</v>
      </c>
      <c r="M318" t="s">
        <v>66</v>
      </c>
      <c r="N318">
        <v>30</v>
      </c>
      <c r="O318">
        <v>0</v>
      </c>
      <c r="P318">
        <v>0</v>
      </c>
      <c r="Q318">
        <v>13917</v>
      </c>
      <c r="R318">
        <v>0</v>
      </c>
      <c r="S318">
        <v>6958</v>
      </c>
      <c r="T318">
        <v>0</v>
      </c>
      <c r="U318">
        <v>907</v>
      </c>
      <c r="V318">
        <v>0</v>
      </c>
      <c r="W318">
        <v>0</v>
      </c>
      <c r="X318">
        <v>0</v>
      </c>
      <c r="Y318">
        <v>1100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3449.9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s="2">
        <f t="shared" si="16"/>
        <v>26331.9</v>
      </c>
      <c r="AQ318">
        <v>0</v>
      </c>
      <c r="AR318">
        <v>0</v>
      </c>
      <c r="AS318">
        <v>0</v>
      </c>
      <c r="AT318">
        <v>0</v>
      </c>
      <c r="AU318" s="2">
        <v>3449.9</v>
      </c>
      <c r="AV318" s="2">
        <f t="shared" si="17"/>
        <v>1778.8799999999999</v>
      </c>
      <c r="AW318">
        <v>1779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200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2">
        <f t="shared" si="18"/>
        <v>7207.78</v>
      </c>
      <c r="BK318" s="2">
        <f t="shared" si="19"/>
        <v>19124.120000000003</v>
      </c>
    </row>
    <row r="319" spans="1:63" x14ac:dyDescent="0.3">
      <c r="A319" t="s">
        <v>136</v>
      </c>
      <c r="B319" s="1">
        <v>2023</v>
      </c>
      <c r="C319" s="1">
        <v>110011</v>
      </c>
      <c r="D319" t="s">
        <v>153</v>
      </c>
      <c r="E319" s="20">
        <v>44340</v>
      </c>
      <c r="F319" s="24" t="s">
        <v>63</v>
      </c>
      <c r="G319" t="s">
        <v>162</v>
      </c>
      <c r="H319" t="s">
        <v>81</v>
      </c>
      <c r="I319" t="s">
        <v>83</v>
      </c>
      <c r="J319" t="s">
        <v>163</v>
      </c>
      <c r="K319" t="s">
        <v>164</v>
      </c>
      <c r="L319" t="s">
        <v>66</v>
      </c>
      <c r="M319" t="s">
        <v>66</v>
      </c>
      <c r="N319">
        <v>30</v>
      </c>
      <c r="O319">
        <v>0</v>
      </c>
      <c r="P319">
        <v>0</v>
      </c>
      <c r="Q319">
        <v>13021</v>
      </c>
      <c r="R319">
        <v>0</v>
      </c>
      <c r="S319">
        <v>1309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4139.88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s="2">
        <f t="shared" si="16"/>
        <v>18469.88</v>
      </c>
      <c r="AQ319">
        <v>0</v>
      </c>
      <c r="AR319">
        <v>0</v>
      </c>
      <c r="AS319">
        <v>0</v>
      </c>
      <c r="AT319">
        <v>0</v>
      </c>
      <c r="AU319" s="2">
        <v>4139.88</v>
      </c>
      <c r="AV319" s="2">
        <f t="shared" si="17"/>
        <v>1562.52</v>
      </c>
      <c r="AW319">
        <v>1563</v>
      </c>
      <c r="AX319">
        <v>0</v>
      </c>
      <c r="AY319">
        <v>0</v>
      </c>
      <c r="AZ319">
        <v>0</v>
      </c>
      <c r="BA319">
        <v>108</v>
      </c>
      <c r="BB319">
        <v>0</v>
      </c>
      <c r="BC319">
        <v>200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2">
        <f t="shared" si="18"/>
        <v>7573.4</v>
      </c>
      <c r="BK319" s="2">
        <f t="shared" si="19"/>
        <v>10896.480000000001</v>
      </c>
    </row>
    <row r="320" spans="1:63" x14ac:dyDescent="0.3">
      <c r="A320" t="s">
        <v>136</v>
      </c>
      <c r="B320" s="1">
        <v>2023</v>
      </c>
      <c r="C320" s="1">
        <v>110012</v>
      </c>
      <c r="D320" t="s">
        <v>154</v>
      </c>
      <c r="E320" s="20">
        <v>44348</v>
      </c>
      <c r="F320" s="24" t="s">
        <v>63</v>
      </c>
      <c r="G320" t="s">
        <v>162</v>
      </c>
      <c r="H320" t="s">
        <v>84</v>
      </c>
      <c r="I320" t="s">
        <v>85</v>
      </c>
      <c r="J320" t="s">
        <v>163</v>
      </c>
      <c r="K320" t="s">
        <v>164</v>
      </c>
      <c r="L320" t="s">
        <v>66</v>
      </c>
      <c r="M320" t="s">
        <v>66</v>
      </c>
      <c r="N320">
        <v>30</v>
      </c>
      <c r="O320">
        <v>0</v>
      </c>
      <c r="P320">
        <v>0</v>
      </c>
      <c r="Q320">
        <v>60649</v>
      </c>
      <c r="R320">
        <v>0</v>
      </c>
      <c r="S320">
        <v>30324</v>
      </c>
      <c r="T320">
        <v>0</v>
      </c>
      <c r="U320">
        <v>47604</v>
      </c>
      <c r="V320">
        <v>0</v>
      </c>
      <c r="W320">
        <v>850</v>
      </c>
      <c r="X320">
        <v>0</v>
      </c>
      <c r="Y320">
        <v>1100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 s="2">
        <f t="shared" si="16"/>
        <v>140527</v>
      </c>
      <c r="AQ320">
        <v>0</v>
      </c>
      <c r="AR320">
        <v>0</v>
      </c>
      <c r="AS320">
        <v>0</v>
      </c>
      <c r="AT320">
        <v>0</v>
      </c>
      <c r="AU320" s="2">
        <v>0</v>
      </c>
      <c r="AV320" s="2">
        <f t="shared" si="17"/>
        <v>12990.359999999999</v>
      </c>
      <c r="AW320">
        <v>7278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200</v>
      </c>
      <c r="BD320">
        <v>0</v>
      </c>
      <c r="BE320">
        <v>0</v>
      </c>
      <c r="BF320">
        <v>0</v>
      </c>
      <c r="BG320">
        <v>16178</v>
      </c>
      <c r="BH320">
        <v>0</v>
      </c>
      <c r="BI320">
        <v>647</v>
      </c>
      <c r="BJ320" s="2">
        <f t="shared" si="18"/>
        <v>37293.360000000001</v>
      </c>
      <c r="BK320" s="2">
        <f t="shared" si="19"/>
        <v>103233.64</v>
      </c>
    </row>
    <row r="321" spans="1:63" x14ac:dyDescent="0.3">
      <c r="A321" t="s">
        <v>136</v>
      </c>
      <c r="B321" s="1">
        <v>2023</v>
      </c>
      <c r="C321" s="1">
        <v>110013</v>
      </c>
      <c r="D321" t="s">
        <v>153</v>
      </c>
      <c r="E321" s="20">
        <v>44348</v>
      </c>
      <c r="F321" s="24" t="s">
        <v>63</v>
      </c>
      <c r="G321" t="s">
        <v>162</v>
      </c>
      <c r="H321" t="s">
        <v>67</v>
      </c>
      <c r="I321" t="s">
        <v>86</v>
      </c>
      <c r="J321" t="s">
        <v>163</v>
      </c>
      <c r="K321" t="s">
        <v>164</v>
      </c>
      <c r="L321" t="s">
        <v>66</v>
      </c>
      <c r="M321" t="s">
        <v>66</v>
      </c>
      <c r="N321">
        <v>30</v>
      </c>
      <c r="O321">
        <v>0</v>
      </c>
      <c r="P321">
        <v>0</v>
      </c>
      <c r="Q321">
        <v>26678</v>
      </c>
      <c r="R321">
        <v>0</v>
      </c>
      <c r="S321">
        <v>13339</v>
      </c>
      <c r="T321">
        <v>0</v>
      </c>
      <c r="U321">
        <v>24171</v>
      </c>
      <c r="V321">
        <v>0</v>
      </c>
      <c r="W321">
        <v>850</v>
      </c>
      <c r="X321">
        <v>0</v>
      </c>
      <c r="Y321">
        <v>1100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 s="2">
        <f t="shared" si="16"/>
        <v>66138</v>
      </c>
      <c r="AQ321">
        <v>0</v>
      </c>
      <c r="AR321">
        <v>0</v>
      </c>
      <c r="AS321">
        <v>0</v>
      </c>
      <c r="AT321">
        <v>0</v>
      </c>
      <c r="AU321" s="2">
        <v>0</v>
      </c>
      <c r="AV321" s="2">
        <f t="shared" si="17"/>
        <v>6101.88</v>
      </c>
      <c r="AW321">
        <v>3201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200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2">
        <f t="shared" si="18"/>
        <v>9502.880000000001</v>
      </c>
      <c r="BK321" s="2">
        <f t="shared" si="19"/>
        <v>56635.119999999995</v>
      </c>
    </row>
    <row r="322" spans="1:63" x14ac:dyDescent="0.3">
      <c r="A322" t="s">
        <v>136</v>
      </c>
      <c r="B322" s="1">
        <v>2023</v>
      </c>
      <c r="C322" s="1">
        <v>110014</v>
      </c>
      <c r="D322" t="s">
        <v>153</v>
      </c>
      <c r="E322" s="20">
        <v>44348</v>
      </c>
      <c r="F322" s="24" t="s">
        <v>63</v>
      </c>
      <c r="G322" t="s">
        <v>162</v>
      </c>
      <c r="H322" t="s">
        <v>75</v>
      </c>
      <c r="I322" t="s">
        <v>87</v>
      </c>
      <c r="J322" t="s">
        <v>163</v>
      </c>
      <c r="K322" t="s">
        <v>164</v>
      </c>
      <c r="L322" t="s">
        <v>66</v>
      </c>
      <c r="M322" t="s">
        <v>66</v>
      </c>
      <c r="N322">
        <v>30</v>
      </c>
      <c r="O322">
        <v>0</v>
      </c>
      <c r="P322">
        <v>0</v>
      </c>
      <c r="Q322">
        <v>17642</v>
      </c>
      <c r="R322">
        <v>0</v>
      </c>
      <c r="S322">
        <v>8821</v>
      </c>
      <c r="T322">
        <v>0</v>
      </c>
      <c r="U322">
        <v>11827</v>
      </c>
      <c r="V322">
        <v>0</v>
      </c>
      <c r="W322">
        <v>850</v>
      </c>
      <c r="X322">
        <v>0</v>
      </c>
      <c r="Y322">
        <v>1100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3449.9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s="2">
        <f t="shared" si="16"/>
        <v>43689.9</v>
      </c>
      <c r="AQ322">
        <v>0</v>
      </c>
      <c r="AR322">
        <v>0</v>
      </c>
      <c r="AS322">
        <v>0</v>
      </c>
      <c r="AT322">
        <v>0</v>
      </c>
      <c r="AU322" s="2">
        <v>3449.9</v>
      </c>
      <c r="AV322" s="2">
        <f t="shared" si="17"/>
        <v>3536.2799999999997</v>
      </c>
      <c r="AW322">
        <v>2117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200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2">
        <f t="shared" si="18"/>
        <v>9303.18</v>
      </c>
      <c r="BK322" s="2">
        <f t="shared" si="19"/>
        <v>34386.720000000001</v>
      </c>
    </row>
    <row r="323" spans="1:63" x14ac:dyDescent="0.3">
      <c r="A323" t="s">
        <v>136</v>
      </c>
      <c r="B323" s="1">
        <v>2023</v>
      </c>
      <c r="C323" s="1">
        <v>110015</v>
      </c>
      <c r="D323" t="s">
        <v>153</v>
      </c>
      <c r="E323" s="20">
        <v>44352</v>
      </c>
      <c r="F323" s="24" t="s">
        <v>63</v>
      </c>
      <c r="G323" t="s">
        <v>162</v>
      </c>
      <c r="H323" t="s">
        <v>75</v>
      </c>
      <c r="I323" t="s">
        <v>88</v>
      </c>
      <c r="J323" t="s">
        <v>163</v>
      </c>
      <c r="K323" t="s">
        <v>164</v>
      </c>
      <c r="L323" t="s">
        <v>66</v>
      </c>
      <c r="M323" t="s">
        <v>66</v>
      </c>
      <c r="N323">
        <v>30</v>
      </c>
      <c r="O323">
        <v>0</v>
      </c>
      <c r="P323">
        <v>0</v>
      </c>
      <c r="Q323">
        <v>15582</v>
      </c>
      <c r="R323">
        <v>0</v>
      </c>
      <c r="S323">
        <v>7791</v>
      </c>
      <c r="T323">
        <v>0</v>
      </c>
      <c r="U323">
        <v>6061</v>
      </c>
      <c r="V323">
        <v>0</v>
      </c>
      <c r="W323">
        <v>850</v>
      </c>
      <c r="X323">
        <v>0</v>
      </c>
      <c r="Y323">
        <v>1100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3449.9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s="2">
        <f t="shared" ref="AP323:AP386" si="20">SUM(Q323:AO323)</f>
        <v>34833.9</v>
      </c>
      <c r="AQ323">
        <v>0</v>
      </c>
      <c r="AR323">
        <v>0</v>
      </c>
      <c r="AS323">
        <v>0</v>
      </c>
      <c r="AT323">
        <v>0</v>
      </c>
      <c r="AU323" s="2">
        <v>3449.9</v>
      </c>
      <c r="AV323" s="2">
        <f t="shared" ref="AV323:AV386" si="21">0.12*(Q323+U323)</f>
        <v>2597.16</v>
      </c>
      <c r="AW323">
        <v>1800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200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2">
        <f t="shared" ref="BJ323:BJ386" si="22">SUM(AQ323:BI323)</f>
        <v>8047.0599999999995</v>
      </c>
      <c r="BK323" s="2">
        <f t="shared" ref="BK323:BK386" si="23">AP323-BJ323</f>
        <v>26786.840000000004</v>
      </c>
    </row>
    <row r="324" spans="1:63" x14ac:dyDescent="0.3">
      <c r="A324" t="s">
        <v>136</v>
      </c>
      <c r="B324" s="1">
        <v>2023</v>
      </c>
      <c r="C324" s="1">
        <v>110016</v>
      </c>
      <c r="D324" t="s">
        <v>153</v>
      </c>
      <c r="E324" s="20">
        <v>44354</v>
      </c>
      <c r="F324" s="24" t="s">
        <v>63</v>
      </c>
      <c r="G324" t="s">
        <v>162</v>
      </c>
      <c r="H324" t="s">
        <v>75</v>
      </c>
      <c r="I324" t="s">
        <v>89</v>
      </c>
      <c r="J324" t="s">
        <v>163</v>
      </c>
      <c r="K324" t="s">
        <v>164</v>
      </c>
      <c r="L324" t="s">
        <v>66</v>
      </c>
      <c r="M324" t="s">
        <v>66</v>
      </c>
      <c r="N324">
        <v>30</v>
      </c>
      <c r="O324">
        <v>0</v>
      </c>
      <c r="P324">
        <v>0</v>
      </c>
      <c r="Q324">
        <v>27453</v>
      </c>
      <c r="R324">
        <v>0</v>
      </c>
      <c r="S324">
        <v>13726</v>
      </c>
      <c r="T324">
        <v>0</v>
      </c>
      <c r="U324">
        <v>19988</v>
      </c>
      <c r="V324">
        <v>0</v>
      </c>
      <c r="W324">
        <v>850</v>
      </c>
      <c r="X324">
        <v>0</v>
      </c>
      <c r="Y324">
        <v>1100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2759.92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s="2">
        <f t="shared" si="20"/>
        <v>65876.92</v>
      </c>
      <c r="AQ324">
        <v>0</v>
      </c>
      <c r="AR324">
        <v>0</v>
      </c>
      <c r="AS324">
        <v>0</v>
      </c>
      <c r="AT324">
        <v>0</v>
      </c>
      <c r="AU324" s="2">
        <v>2759.92</v>
      </c>
      <c r="AV324" s="2">
        <f t="shared" si="21"/>
        <v>5692.92</v>
      </c>
      <c r="AW324">
        <v>3294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200</v>
      </c>
      <c r="BD324">
        <v>0</v>
      </c>
      <c r="BE324">
        <v>0</v>
      </c>
      <c r="BF324">
        <v>0</v>
      </c>
      <c r="BG324">
        <v>1748</v>
      </c>
      <c r="BH324">
        <v>0</v>
      </c>
      <c r="BI324">
        <v>70</v>
      </c>
      <c r="BJ324" s="2">
        <f t="shared" si="22"/>
        <v>13764.84</v>
      </c>
      <c r="BK324" s="2">
        <f t="shared" si="23"/>
        <v>52112.08</v>
      </c>
    </row>
    <row r="325" spans="1:63" x14ac:dyDescent="0.3">
      <c r="A325" t="s">
        <v>136</v>
      </c>
      <c r="B325" s="1">
        <v>2023</v>
      </c>
      <c r="C325" s="1">
        <v>110017</v>
      </c>
      <c r="D325" t="s">
        <v>153</v>
      </c>
      <c r="E325" s="20">
        <v>44362</v>
      </c>
      <c r="F325" s="24" t="s">
        <v>63</v>
      </c>
      <c r="G325" t="s">
        <v>162</v>
      </c>
      <c r="H325" t="s">
        <v>90</v>
      </c>
      <c r="I325" t="s">
        <v>91</v>
      </c>
      <c r="J325" t="s">
        <v>163</v>
      </c>
      <c r="K325" t="s">
        <v>164</v>
      </c>
      <c r="L325" t="s">
        <v>66</v>
      </c>
      <c r="M325" t="s">
        <v>66</v>
      </c>
      <c r="N325">
        <v>30</v>
      </c>
      <c r="O325">
        <v>0</v>
      </c>
      <c r="P325">
        <v>0</v>
      </c>
      <c r="Q325">
        <v>16098</v>
      </c>
      <c r="R325">
        <v>0</v>
      </c>
      <c r="S325">
        <v>8049</v>
      </c>
      <c r="T325">
        <v>0</v>
      </c>
      <c r="U325">
        <v>10542</v>
      </c>
      <c r="V325">
        <v>0</v>
      </c>
      <c r="W325">
        <v>850</v>
      </c>
      <c r="X325">
        <v>0</v>
      </c>
      <c r="Y325">
        <v>1100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s="2">
        <f t="shared" si="20"/>
        <v>36639</v>
      </c>
      <c r="AQ325">
        <v>0</v>
      </c>
      <c r="AR325">
        <v>0</v>
      </c>
      <c r="AS325">
        <v>0</v>
      </c>
      <c r="AT325">
        <v>0</v>
      </c>
      <c r="AU325" s="2">
        <v>0</v>
      </c>
      <c r="AV325" s="2">
        <f t="shared" si="21"/>
        <v>3196.7999999999997</v>
      </c>
      <c r="AW325">
        <v>1800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200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2">
        <f t="shared" si="22"/>
        <v>5196.7999999999993</v>
      </c>
      <c r="BK325" s="2">
        <f t="shared" si="23"/>
        <v>31442.2</v>
      </c>
    </row>
    <row r="326" spans="1:63" x14ac:dyDescent="0.3">
      <c r="A326" t="s">
        <v>136</v>
      </c>
      <c r="B326" s="1">
        <v>2023</v>
      </c>
      <c r="C326" s="1">
        <v>110019</v>
      </c>
      <c r="D326" t="s">
        <v>153</v>
      </c>
      <c r="E326" s="20">
        <v>44378</v>
      </c>
      <c r="F326" s="24" t="s">
        <v>63</v>
      </c>
      <c r="G326" t="s">
        <v>162</v>
      </c>
      <c r="H326" t="s">
        <v>94</v>
      </c>
      <c r="I326" t="s">
        <v>95</v>
      </c>
      <c r="J326" t="s">
        <v>163</v>
      </c>
      <c r="K326" t="s">
        <v>164</v>
      </c>
      <c r="L326" t="s">
        <v>66</v>
      </c>
      <c r="M326" t="s">
        <v>66</v>
      </c>
      <c r="N326">
        <v>30</v>
      </c>
      <c r="O326">
        <v>0</v>
      </c>
      <c r="P326">
        <v>0</v>
      </c>
      <c r="Q326">
        <v>17755</v>
      </c>
      <c r="R326">
        <v>0</v>
      </c>
      <c r="S326">
        <v>5327</v>
      </c>
      <c r="T326">
        <v>0</v>
      </c>
      <c r="U326">
        <v>580</v>
      </c>
      <c r="V326">
        <v>0</v>
      </c>
      <c r="W326">
        <v>0</v>
      </c>
      <c r="X326">
        <v>0</v>
      </c>
      <c r="Y326">
        <v>1100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7225.67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s="2">
        <f t="shared" si="20"/>
        <v>31987.67</v>
      </c>
      <c r="AQ326">
        <v>0</v>
      </c>
      <c r="AR326">
        <v>0</v>
      </c>
      <c r="AS326">
        <v>0</v>
      </c>
      <c r="AT326">
        <v>0</v>
      </c>
      <c r="AU326" s="2">
        <v>7225.67</v>
      </c>
      <c r="AV326" s="2">
        <f t="shared" si="21"/>
        <v>2200.1999999999998</v>
      </c>
      <c r="AW326">
        <v>1800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200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2">
        <f t="shared" si="22"/>
        <v>11425.869999999999</v>
      </c>
      <c r="BK326" s="2">
        <f t="shared" si="23"/>
        <v>20561.8</v>
      </c>
    </row>
    <row r="327" spans="1:63" x14ac:dyDescent="0.3">
      <c r="A327" t="s">
        <v>136</v>
      </c>
      <c r="B327" s="1">
        <v>2023</v>
      </c>
      <c r="C327" s="1">
        <v>110020</v>
      </c>
      <c r="D327" t="s">
        <v>153</v>
      </c>
      <c r="E327" s="20">
        <v>44378</v>
      </c>
      <c r="F327" s="24" t="s">
        <v>63</v>
      </c>
      <c r="G327" t="s">
        <v>162</v>
      </c>
      <c r="H327" t="s">
        <v>75</v>
      </c>
      <c r="I327" t="s">
        <v>96</v>
      </c>
      <c r="J327" t="s">
        <v>163</v>
      </c>
      <c r="K327" t="s">
        <v>164</v>
      </c>
      <c r="L327" t="s">
        <v>66</v>
      </c>
      <c r="M327" t="s">
        <v>66</v>
      </c>
      <c r="N327">
        <v>30</v>
      </c>
      <c r="O327">
        <v>0</v>
      </c>
      <c r="P327">
        <v>0</v>
      </c>
      <c r="Q327">
        <v>15000</v>
      </c>
      <c r="R327">
        <v>0</v>
      </c>
      <c r="S327">
        <v>4500</v>
      </c>
      <c r="T327">
        <v>0</v>
      </c>
      <c r="U327">
        <v>317</v>
      </c>
      <c r="V327">
        <v>0</v>
      </c>
      <c r="W327">
        <v>850</v>
      </c>
      <c r="X327">
        <v>0</v>
      </c>
      <c r="Y327">
        <v>1100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4139.88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 s="2">
        <f t="shared" si="20"/>
        <v>25906.880000000001</v>
      </c>
      <c r="AQ327">
        <v>0</v>
      </c>
      <c r="AR327">
        <v>0</v>
      </c>
      <c r="AS327">
        <v>0</v>
      </c>
      <c r="AT327">
        <v>0</v>
      </c>
      <c r="AU327" s="2">
        <v>4139.88</v>
      </c>
      <c r="AV327" s="2">
        <f t="shared" si="21"/>
        <v>1838.04</v>
      </c>
      <c r="AW327">
        <v>1800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200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2">
        <f t="shared" si="22"/>
        <v>7977.92</v>
      </c>
      <c r="BK327" s="2">
        <f t="shared" si="23"/>
        <v>17928.96</v>
      </c>
    </row>
    <row r="328" spans="1:63" x14ac:dyDescent="0.3">
      <c r="A328" t="s">
        <v>136</v>
      </c>
      <c r="B328" s="1">
        <v>2023</v>
      </c>
      <c r="C328" s="1">
        <v>110021</v>
      </c>
      <c r="D328" t="s">
        <v>153</v>
      </c>
      <c r="E328" s="20">
        <v>44380</v>
      </c>
      <c r="F328" s="24" t="s">
        <v>63</v>
      </c>
      <c r="G328" t="s">
        <v>162</v>
      </c>
      <c r="H328" t="s">
        <v>75</v>
      </c>
      <c r="I328" t="s">
        <v>97</v>
      </c>
      <c r="J328" t="s">
        <v>163</v>
      </c>
      <c r="K328" t="s">
        <v>164</v>
      </c>
      <c r="L328" t="s">
        <v>66</v>
      </c>
      <c r="M328" t="s">
        <v>66</v>
      </c>
      <c r="N328">
        <v>30</v>
      </c>
      <c r="O328">
        <v>0</v>
      </c>
      <c r="P328">
        <v>0</v>
      </c>
      <c r="Q328">
        <v>12907</v>
      </c>
      <c r="R328">
        <v>0</v>
      </c>
      <c r="S328">
        <v>1297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4139.88</v>
      </c>
      <c r="AG328">
        <v>0</v>
      </c>
      <c r="AH328">
        <v>0</v>
      </c>
      <c r="AI328">
        <v>6000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s="2">
        <f t="shared" si="20"/>
        <v>24343.88</v>
      </c>
      <c r="AQ328">
        <v>0</v>
      </c>
      <c r="AR328">
        <v>0</v>
      </c>
      <c r="AS328">
        <v>0</v>
      </c>
      <c r="AT328">
        <v>0</v>
      </c>
      <c r="AU328" s="2">
        <v>4139.88</v>
      </c>
      <c r="AV328" s="2">
        <f t="shared" si="21"/>
        <v>1548.84</v>
      </c>
      <c r="AW328">
        <v>1549</v>
      </c>
      <c r="AX328">
        <v>0</v>
      </c>
      <c r="AY328">
        <v>0</v>
      </c>
      <c r="AZ328">
        <v>0</v>
      </c>
      <c r="BA328">
        <v>107</v>
      </c>
      <c r="BB328">
        <v>0</v>
      </c>
      <c r="BC328">
        <v>200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2">
        <f t="shared" si="22"/>
        <v>7544.72</v>
      </c>
      <c r="BK328" s="2">
        <f t="shared" si="23"/>
        <v>16799.16</v>
      </c>
    </row>
    <row r="329" spans="1:63" x14ac:dyDescent="0.3">
      <c r="A329" t="s">
        <v>136</v>
      </c>
      <c r="B329" s="1">
        <v>2023</v>
      </c>
      <c r="C329" s="1">
        <v>110023</v>
      </c>
      <c r="D329" t="s">
        <v>153</v>
      </c>
      <c r="E329" s="20">
        <v>44396</v>
      </c>
      <c r="F329" s="24" t="s">
        <v>63</v>
      </c>
      <c r="G329" t="s">
        <v>162</v>
      </c>
      <c r="H329" t="s">
        <v>98</v>
      </c>
      <c r="I329" t="s">
        <v>100</v>
      </c>
      <c r="J329" t="s">
        <v>163</v>
      </c>
      <c r="K329" t="s">
        <v>164</v>
      </c>
      <c r="L329" t="s">
        <v>66</v>
      </c>
      <c r="M329" t="s">
        <v>66</v>
      </c>
      <c r="N329">
        <v>30</v>
      </c>
      <c r="O329">
        <v>0</v>
      </c>
      <c r="P329">
        <v>0</v>
      </c>
      <c r="Q329">
        <v>22223</v>
      </c>
      <c r="R329">
        <v>0</v>
      </c>
      <c r="S329">
        <v>11111</v>
      </c>
      <c r="T329">
        <v>0</v>
      </c>
      <c r="U329">
        <v>15636</v>
      </c>
      <c r="V329">
        <v>0</v>
      </c>
      <c r="W329">
        <v>850</v>
      </c>
      <c r="X329">
        <v>0</v>
      </c>
      <c r="Y329">
        <v>1100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4622.88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2">
        <f t="shared" si="20"/>
        <v>55542.879999999997</v>
      </c>
      <c r="AQ329">
        <v>0</v>
      </c>
      <c r="AR329">
        <v>0</v>
      </c>
      <c r="AS329">
        <v>0</v>
      </c>
      <c r="AT329">
        <v>0</v>
      </c>
      <c r="AU329" s="2">
        <v>4622.88</v>
      </c>
      <c r="AV329" s="2">
        <f t="shared" si="21"/>
        <v>4543.08</v>
      </c>
      <c r="AW329">
        <v>2667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200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2">
        <f t="shared" si="22"/>
        <v>12032.96</v>
      </c>
      <c r="BK329" s="2">
        <f t="shared" si="23"/>
        <v>43509.919999999998</v>
      </c>
    </row>
    <row r="330" spans="1:63" x14ac:dyDescent="0.3">
      <c r="A330" t="s">
        <v>136</v>
      </c>
      <c r="B330" s="1">
        <v>2023</v>
      </c>
      <c r="C330" s="1">
        <v>110024</v>
      </c>
      <c r="D330" t="s">
        <v>153</v>
      </c>
      <c r="E330" s="20">
        <v>44396</v>
      </c>
      <c r="F330" s="24" t="s">
        <v>63</v>
      </c>
      <c r="G330" t="s">
        <v>162</v>
      </c>
      <c r="H330" t="s">
        <v>75</v>
      </c>
      <c r="I330" t="s">
        <v>101</v>
      </c>
      <c r="J330" t="s">
        <v>163</v>
      </c>
      <c r="K330" t="s">
        <v>164</v>
      </c>
      <c r="L330" t="s">
        <v>66</v>
      </c>
      <c r="M330" t="s">
        <v>66</v>
      </c>
      <c r="N330">
        <v>30</v>
      </c>
      <c r="O330">
        <v>0</v>
      </c>
      <c r="P330">
        <v>0</v>
      </c>
      <c r="Q330">
        <v>23967</v>
      </c>
      <c r="R330">
        <v>0</v>
      </c>
      <c r="S330">
        <v>11984</v>
      </c>
      <c r="T330">
        <v>0</v>
      </c>
      <c r="U330">
        <v>17088</v>
      </c>
      <c r="V330">
        <v>0</v>
      </c>
      <c r="W330">
        <v>850</v>
      </c>
      <c r="X330">
        <v>0</v>
      </c>
      <c r="Y330">
        <v>1100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2759.92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s="2">
        <f t="shared" si="20"/>
        <v>57748.92</v>
      </c>
      <c r="AQ330">
        <v>0</v>
      </c>
      <c r="AR330">
        <v>0</v>
      </c>
      <c r="AS330">
        <v>0</v>
      </c>
      <c r="AT330">
        <v>0</v>
      </c>
      <c r="AU330" s="2">
        <v>2759.92</v>
      </c>
      <c r="AV330" s="2">
        <f t="shared" si="21"/>
        <v>4926.5999999999995</v>
      </c>
      <c r="AW330">
        <v>2876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200</v>
      </c>
      <c r="BD330">
        <v>0</v>
      </c>
      <c r="BE330">
        <v>0</v>
      </c>
      <c r="BF330">
        <v>0</v>
      </c>
      <c r="BG330">
        <v>2482</v>
      </c>
      <c r="BH330">
        <v>0</v>
      </c>
      <c r="BI330">
        <v>99</v>
      </c>
      <c r="BJ330" s="2">
        <f t="shared" si="22"/>
        <v>13343.52</v>
      </c>
      <c r="BK330" s="2">
        <f t="shared" si="23"/>
        <v>44405.399999999994</v>
      </c>
    </row>
    <row r="331" spans="1:63" x14ac:dyDescent="0.3">
      <c r="A331" t="s">
        <v>136</v>
      </c>
      <c r="B331" s="1">
        <v>2023</v>
      </c>
      <c r="C331" s="1">
        <v>110025</v>
      </c>
      <c r="D331" t="s">
        <v>153</v>
      </c>
      <c r="E331" s="20">
        <v>44400</v>
      </c>
      <c r="F331" s="24" t="s">
        <v>63</v>
      </c>
      <c r="G331" t="s">
        <v>162</v>
      </c>
      <c r="H331" t="s">
        <v>81</v>
      </c>
      <c r="I331" t="s">
        <v>83</v>
      </c>
      <c r="J331" t="s">
        <v>163</v>
      </c>
      <c r="K331" t="s">
        <v>164</v>
      </c>
      <c r="L331" t="s">
        <v>66</v>
      </c>
      <c r="M331" t="s">
        <v>66</v>
      </c>
      <c r="N331">
        <v>30</v>
      </c>
      <c r="O331">
        <v>0</v>
      </c>
      <c r="P331">
        <v>0</v>
      </c>
      <c r="Q331">
        <v>12851</v>
      </c>
      <c r="R331">
        <v>0</v>
      </c>
      <c r="S331">
        <v>1292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4139.88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 s="2">
        <f t="shared" si="20"/>
        <v>18282.88</v>
      </c>
      <c r="AQ331">
        <v>0</v>
      </c>
      <c r="AR331">
        <v>0</v>
      </c>
      <c r="AS331">
        <v>0</v>
      </c>
      <c r="AT331">
        <v>0</v>
      </c>
      <c r="AU331" s="2">
        <v>4139.88</v>
      </c>
      <c r="AV331" s="2">
        <f t="shared" si="21"/>
        <v>1542.12</v>
      </c>
      <c r="AW331">
        <v>1542</v>
      </c>
      <c r="AX331">
        <v>0</v>
      </c>
      <c r="AY331">
        <v>0</v>
      </c>
      <c r="AZ331">
        <v>0</v>
      </c>
      <c r="BA331">
        <v>107</v>
      </c>
      <c r="BB331">
        <v>0</v>
      </c>
      <c r="BC331">
        <v>200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2">
        <f t="shared" si="22"/>
        <v>7531</v>
      </c>
      <c r="BK331" s="2">
        <f t="shared" si="23"/>
        <v>10751.880000000001</v>
      </c>
    </row>
    <row r="332" spans="1:63" x14ac:dyDescent="0.3">
      <c r="A332" t="s">
        <v>136</v>
      </c>
      <c r="B332" s="1">
        <v>2023</v>
      </c>
      <c r="C332" s="1">
        <v>110026</v>
      </c>
      <c r="D332" t="s">
        <v>153</v>
      </c>
      <c r="E332" s="20">
        <v>44410</v>
      </c>
      <c r="F332" s="24" t="s">
        <v>63</v>
      </c>
      <c r="G332" t="s">
        <v>162</v>
      </c>
      <c r="H332" t="s">
        <v>75</v>
      </c>
      <c r="I332" t="s">
        <v>87</v>
      </c>
      <c r="J332" t="s">
        <v>163</v>
      </c>
      <c r="K332" t="s">
        <v>164</v>
      </c>
      <c r="L332" t="s">
        <v>66</v>
      </c>
      <c r="M332" t="s">
        <v>66</v>
      </c>
      <c r="N332">
        <v>30</v>
      </c>
      <c r="O332">
        <v>0</v>
      </c>
      <c r="P332">
        <v>0</v>
      </c>
      <c r="Q332">
        <v>16103</v>
      </c>
      <c r="R332">
        <v>0</v>
      </c>
      <c r="S332">
        <v>8052</v>
      </c>
      <c r="T332">
        <v>0</v>
      </c>
      <c r="U332">
        <v>10546</v>
      </c>
      <c r="V332">
        <v>0</v>
      </c>
      <c r="W332">
        <v>850</v>
      </c>
      <c r="X332">
        <v>0</v>
      </c>
      <c r="Y332">
        <v>1100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3449.9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s="2">
        <f t="shared" si="20"/>
        <v>40100.9</v>
      </c>
      <c r="AQ332">
        <v>0</v>
      </c>
      <c r="AR332">
        <v>0</v>
      </c>
      <c r="AS332">
        <v>0</v>
      </c>
      <c r="AT332">
        <v>0</v>
      </c>
      <c r="AU332" s="2">
        <v>3449.9</v>
      </c>
      <c r="AV332" s="2">
        <f t="shared" si="21"/>
        <v>3197.88</v>
      </c>
      <c r="AW332">
        <v>1932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200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2">
        <f t="shared" si="22"/>
        <v>8779.7800000000007</v>
      </c>
      <c r="BK332" s="2">
        <f t="shared" si="23"/>
        <v>31321.120000000003</v>
      </c>
    </row>
    <row r="333" spans="1:63" x14ac:dyDescent="0.3">
      <c r="A333" t="s">
        <v>136</v>
      </c>
      <c r="B333" s="1">
        <v>2023</v>
      </c>
      <c r="C333" s="1">
        <v>110027</v>
      </c>
      <c r="D333" t="s">
        <v>154</v>
      </c>
      <c r="E333" s="20">
        <v>44411</v>
      </c>
      <c r="F333" s="24" t="s">
        <v>63</v>
      </c>
      <c r="G333" t="s">
        <v>162</v>
      </c>
      <c r="H333" t="s">
        <v>92</v>
      </c>
      <c r="I333" t="s">
        <v>102</v>
      </c>
      <c r="J333" t="s">
        <v>163</v>
      </c>
      <c r="K333" t="s">
        <v>164</v>
      </c>
      <c r="L333" t="s">
        <v>66</v>
      </c>
      <c r="M333" t="s">
        <v>66</v>
      </c>
      <c r="N333">
        <v>30</v>
      </c>
      <c r="O333">
        <v>0</v>
      </c>
      <c r="P333">
        <v>0</v>
      </c>
      <c r="Q333">
        <v>31957</v>
      </c>
      <c r="R333">
        <v>0</v>
      </c>
      <c r="S333">
        <v>15979</v>
      </c>
      <c r="T333">
        <v>0</v>
      </c>
      <c r="U333">
        <v>31344</v>
      </c>
      <c r="V333">
        <v>0</v>
      </c>
      <c r="W333">
        <v>850</v>
      </c>
      <c r="X333">
        <v>0</v>
      </c>
      <c r="Y333">
        <v>1100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s="2">
        <f t="shared" si="20"/>
        <v>81230</v>
      </c>
      <c r="AQ333">
        <v>0</v>
      </c>
      <c r="AR333">
        <v>0</v>
      </c>
      <c r="AS333">
        <v>0</v>
      </c>
      <c r="AT333">
        <v>0</v>
      </c>
      <c r="AU333" s="2">
        <v>0</v>
      </c>
      <c r="AV333" s="2">
        <f t="shared" si="21"/>
        <v>7596.12</v>
      </c>
      <c r="AW333">
        <v>3835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200</v>
      </c>
      <c r="BD333">
        <v>0</v>
      </c>
      <c r="BE333">
        <v>0</v>
      </c>
      <c r="BF333">
        <v>0</v>
      </c>
      <c r="BG333">
        <v>4195</v>
      </c>
      <c r="BH333">
        <v>0</v>
      </c>
      <c r="BI333">
        <v>168</v>
      </c>
      <c r="BJ333" s="2">
        <f t="shared" si="22"/>
        <v>15994.119999999999</v>
      </c>
      <c r="BK333" s="2">
        <f t="shared" si="23"/>
        <v>65235.880000000005</v>
      </c>
    </row>
    <row r="334" spans="1:63" x14ac:dyDescent="0.3">
      <c r="A334" t="s">
        <v>136</v>
      </c>
      <c r="B334" s="1">
        <v>2023</v>
      </c>
      <c r="C334" s="1">
        <v>110028</v>
      </c>
      <c r="D334" t="s">
        <v>153</v>
      </c>
      <c r="E334" s="20">
        <v>44417</v>
      </c>
      <c r="F334" s="24" t="s">
        <v>63</v>
      </c>
      <c r="G334" t="s">
        <v>162</v>
      </c>
      <c r="H334" t="s">
        <v>98</v>
      </c>
      <c r="I334" t="s">
        <v>99</v>
      </c>
      <c r="J334" t="s">
        <v>163</v>
      </c>
      <c r="K334" t="s">
        <v>164</v>
      </c>
      <c r="L334" t="s">
        <v>66</v>
      </c>
      <c r="M334" t="s">
        <v>66</v>
      </c>
      <c r="N334">
        <v>30</v>
      </c>
      <c r="O334">
        <v>0</v>
      </c>
      <c r="P334">
        <v>0</v>
      </c>
      <c r="Q334">
        <v>14471</v>
      </c>
      <c r="R334">
        <v>0</v>
      </c>
      <c r="S334">
        <v>7236</v>
      </c>
      <c r="T334">
        <v>0</v>
      </c>
      <c r="U334">
        <v>1266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8429.9500000000007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s="2">
        <f t="shared" si="20"/>
        <v>31402.95</v>
      </c>
      <c r="AQ334">
        <v>0</v>
      </c>
      <c r="AR334">
        <v>0</v>
      </c>
      <c r="AS334">
        <v>0</v>
      </c>
      <c r="AT334">
        <v>0</v>
      </c>
      <c r="AU334" s="2">
        <v>8429.9500000000007</v>
      </c>
      <c r="AV334" s="2">
        <f t="shared" si="21"/>
        <v>1888.4399999999998</v>
      </c>
      <c r="AW334">
        <v>1800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200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2">
        <f t="shared" si="22"/>
        <v>12318.390000000001</v>
      </c>
      <c r="BK334" s="2">
        <f t="shared" si="23"/>
        <v>19084.559999999998</v>
      </c>
    </row>
    <row r="335" spans="1:63" x14ac:dyDescent="0.3">
      <c r="A335" t="s">
        <v>136</v>
      </c>
      <c r="B335" s="1">
        <v>2023</v>
      </c>
      <c r="C335" s="1">
        <v>110029</v>
      </c>
      <c r="D335" t="s">
        <v>153</v>
      </c>
      <c r="E335" s="20">
        <v>44417</v>
      </c>
      <c r="F335" s="24" t="s">
        <v>63</v>
      </c>
      <c r="G335" t="s">
        <v>162</v>
      </c>
      <c r="H335" t="s">
        <v>98</v>
      </c>
      <c r="I335" t="s">
        <v>103</v>
      </c>
      <c r="J335" t="s">
        <v>163</v>
      </c>
      <c r="K335" t="s">
        <v>164</v>
      </c>
      <c r="L335" t="s">
        <v>66</v>
      </c>
      <c r="M335" t="s">
        <v>66</v>
      </c>
      <c r="N335">
        <v>30</v>
      </c>
      <c r="O335">
        <v>0</v>
      </c>
      <c r="P335">
        <v>0</v>
      </c>
      <c r="Q335">
        <v>13314</v>
      </c>
      <c r="R335">
        <v>0</v>
      </c>
      <c r="S335">
        <v>3994</v>
      </c>
      <c r="T335">
        <v>0</v>
      </c>
      <c r="U335">
        <v>414</v>
      </c>
      <c r="V335">
        <v>0</v>
      </c>
      <c r="W335">
        <v>0</v>
      </c>
      <c r="X335">
        <v>0</v>
      </c>
      <c r="Y335">
        <v>1371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s="2">
        <f t="shared" si="20"/>
        <v>19093</v>
      </c>
      <c r="AQ335">
        <v>0</v>
      </c>
      <c r="AR335">
        <v>0</v>
      </c>
      <c r="AS335">
        <v>0</v>
      </c>
      <c r="AT335">
        <v>0</v>
      </c>
      <c r="AU335" s="2">
        <v>0</v>
      </c>
      <c r="AV335" s="2">
        <f t="shared" si="21"/>
        <v>1647.36</v>
      </c>
      <c r="AW335">
        <v>1647</v>
      </c>
      <c r="AX335">
        <v>0</v>
      </c>
      <c r="AY335">
        <v>0</v>
      </c>
      <c r="AZ335">
        <v>0</v>
      </c>
      <c r="BA335">
        <v>144</v>
      </c>
      <c r="BB335">
        <v>0</v>
      </c>
      <c r="BC335">
        <v>200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2">
        <f t="shared" si="22"/>
        <v>3638.3599999999997</v>
      </c>
      <c r="BK335" s="2">
        <f t="shared" si="23"/>
        <v>15454.64</v>
      </c>
    </row>
    <row r="336" spans="1:63" x14ac:dyDescent="0.3">
      <c r="A336" t="s">
        <v>136</v>
      </c>
      <c r="B336" s="1">
        <v>2023</v>
      </c>
      <c r="C336" s="1">
        <v>110030</v>
      </c>
      <c r="D336" t="s">
        <v>153</v>
      </c>
      <c r="E336" s="20">
        <v>44424</v>
      </c>
      <c r="F336" s="24" t="s">
        <v>63</v>
      </c>
      <c r="G336" t="s">
        <v>162</v>
      </c>
      <c r="H336" t="s">
        <v>98</v>
      </c>
      <c r="I336" t="s">
        <v>103</v>
      </c>
      <c r="J336" t="s">
        <v>163</v>
      </c>
      <c r="K336" t="s">
        <v>164</v>
      </c>
      <c r="L336" t="s">
        <v>66</v>
      </c>
      <c r="M336" t="s">
        <v>66</v>
      </c>
      <c r="N336">
        <v>30</v>
      </c>
      <c r="O336">
        <v>0</v>
      </c>
      <c r="P336">
        <v>0</v>
      </c>
      <c r="Q336">
        <v>13200</v>
      </c>
      <c r="R336">
        <v>0</v>
      </c>
      <c r="S336">
        <v>6600</v>
      </c>
      <c r="T336">
        <v>0</v>
      </c>
      <c r="U336">
        <v>494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7225.67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 s="2">
        <f t="shared" si="20"/>
        <v>27519.67</v>
      </c>
      <c r="AQ336">
        <v>0</v>
      </c>
      <c r="AR336">
        <v>0</v>
      </c>
      <c r="AS336">
        <v>0</v>
      </c>
      <c r="AT336">
        <v>0</v>
      </c>
      <c r="AU336" s="2">
        <v>7225.67</v>
      </c>
      <c r="AV336" s="2">
        <f t="shared" si="21"/>
        <v>1643.28</v>
      </c>
      <c r="AW336">
        <v>1643</v>
      </c>
      <c r="AX336">
        <v>0</v>
      </c>
      <c r="AY336">
        <v>0</v>
      </c>
      <c r="AZ336">
        <v>0</v>
      </c>
      <c r="BA336">
        <v>153</v>
      </c>
      <c r="BB336">
        <v>0</v>
      </c>
      <c r="BC336">
        <v>200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2">
        <f t="shared" si="22"/>
        <v>10864.95</v>
      </c>
      <c r="BK336" s="2">
        <f t="shared" si="23"/>
        <v>16654.719999999998</v>
      </c>
    </row>
    <row r="337" spans="1:63" x14ac:dyDescent="0.3">
      <c r="A337" t="s">
        <v>136</v>
      </c>
      <c r="B337" s="1">
        <v>2023</v>
      </c>
      <c r="C337" s="1">
        <v>110031</v>
      </c>
      <c r="D337" t="s">
        <v>153</v>
      </c>
      <c r="E337" s="20">
        <v>44424</v>
      </c>
      <c r="F337" s="24" t="s">
        <v>63</v>
      </c>
      <c r="G337" t="s">
        <v>162</v>
      </c>
      <c r="H337" t="s">
        <v>98</v>
      </c>
      <c r="I337" t="s">
        <v>104</v>
      </c>
      <c r="J337" t="s">
        <v>163</v>
      </c>
      <c r="K337" t="s">
        <v>164</v>
      </c>
      <c r="L337" t="s">
        <v>66</v>
      </c>
      <c r="M337" t="s">
        <v>66</v>
      </c>
      <c r="N337">
        <v>30</v>
      </c>
      <c r="O337">
        <v>0</v>
      </c>
      <c r="P337">
        <v>0</v>
      </c>
      <c r="Q337">
        <v>13643</v>
      </c>
      <c r="R337">
        <v>0</v>
      </c>
      <c r="S337">
        <v>4093</v>
      </c>
      <c r="T337">
        <v>0</v>
      </c>
      <c r="U337">
        <v>57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2952.43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s="2">
        <f t="shared" si="20"/>
        <v>20745.43</v>
      </c>
      <c r="AQ337">
        <v>0</v>
      </c>
      <c r="AR337">
        <v>0</v>
      </c>
      <c r="AS337">
        <v>0</v>
      </c>
      <c r="AT337">
        <v>0</v>
      </c>
      <c r="AU337" s="2">
        <v>2952.43</v>
      </c>
      <c r="AV337" s="2">
        <f t="shared" si="21"/>
        <v>1644</v>
      </c>
      <c r="AW337">
        <v>1644</v>
      </c>
      <c r="AX337">
        <v>0</v>
      </c>
      <c r="AY337">
        <v>0</v>
      </c>
      <c r="AZ337">
        <v>0</v>
      </c>
      <c r="BA337">
        <v>134</v>
      </c>
      <c r="BB337">
        <v>0</v>
      </c>
      <c r="BC337">
        <v>200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2">
        <f t="shared" si="22"/>
        <v>6574.43</v>
      </c>
      <c r="BK337" s="2">
        <f t="shared" si="23"/>
        <v>14171</v>
      </c>
    </row>
    <row r="338" spans="1:63" x14ac:dyDescent="0.3">
      <c r="A338" t="s">
        <v>136</v>
      </c>
      <c r="B338" s="1">
        <v>2023</v>
      </c>
      <c r="C338" s="1">
        <v>110032</v>
      </c>
      <c r="D338" t="s">
        <v>153</v>
      </c>
      <c r="E338" s="20">
        <v>44424</v>
      </c>
      <c r="F338" s="24" t="s">
        <v>63</v>
      </c>
      <c r="G338" t="s">
        <v>162</v>
      </c>
      <c r="H338" t="s">
        <v>75</v>
      </c>
      <c r="I338" t="s">
        <v>105</v>
      </c>
      <c r="J338" t="s">
        <v>163</v>
      </c>
      <c r="K338" t="s">
        <v>164</v>
      </c>
      <c r="L338" t="s">
        <v>66</v>
      </c>
      <c r="M338" t="s">
        <v>66</v>
      </c>
      <c r="N338">
        <v>30</v>
      </c>
      <c r="O338">
        <v>0</v>
      </c>
      <c r="P338">
        <v>0</v>
      </c>
      <c r="Q338">
        <v>13200</v>
      </c>
      <c r="R338">
        <v>0</v>
      </c>
      <c r="S338">
        <v>1320</v>
      </c>
      <c r="T338">
        <v>0</v>
      </c>
      <c r="U338">
        <v>185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4139.88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s="2">
        <f t="shared" si="20"/>
        <v>18844.88</v>
      </c>
      <c r="AQ338">
        <v>0</v>
      </c>
      <c r="AR338">
        <v>0</v>
      </c>
      <c r="AS338">
        <v>0</v>
      </c>
      <c r="AT338">
        <v>0</v>
      </c>
      <c r="AU338" s="2">
        <v>4139.88</v>
      </c>
      <c r="AV338" s="2">
        <f t="shared" si="21"/>
        <v>1606.2</v>
      </c>
      <c r="AW338">
        <v>1606</v>
      </c>
      <c r="AX338">
        <v>0</v>
      </c>
      <c r="AY338">
        <v>0</v>
      </c>
      <c r="AZ338">
        <v>0</v>
      </c>
      <c r="BA338">
        <v>111</v>
      </c>
      <c r="BB338">
        <v>0</v>
      </c>
      <c r="BC338">
        <v>200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2">
        <f t="shared" si="22"/>
        <v>7663.08</v>
      </c>
      <c r="BK338" s="2">
        <f t="shared" si="23"/>
        <v>11181.800000000001</v>
      </c>
    </row>
    <row r="339" spans="1:63" x14ac:dyDescent="0.3">
      <c r="A339" t="s">
        <v>136</v>
      </c>
      <c r="B339" s="1">
        <v>2023</v>
      </c>
      <c r="C339" s="1">
        <v>110033</v>
      </c>
      <c r="D339" t="s">
        <v>153</v>
      </c>
      <c r="E339" s="20">
        <v>44424</v>
      </c>
      <c r="F339" s="24" t="s">
        <v>63</v>
      </c>
      <c r="G339" t="s">
        <v>162</v>
      </c>
      <c r="H339" t="s">
        <v>106</v>
      </c>
      <c r="I339" t="s">
        <v>107</v>
      </c>
      <c r="J339" t="s">
        <v>163</v>
      </c>
      <c r="K339" t="s">
        <v>164</v>
      </c>
      <c r="L339" t="s">
        <v>66</v>
      </c>
      <c r="M339" t="s">
        <v>66</v>
      </c>
      <c r="N339">
        <v>30</v>
      </c>
      <c r="O339">
        <v>0</v>
      </c>
      <c r="P339">
        <v>0</v>
      </c>
      <c r="Q339">
        <v>13200</v>
      </c>
      <c r="R339">
        <v>0</v>
      </c>
      <c r="S339">
        <v>3960</v>
      </c>
      <c r="T339">
        <v>0</v>
      </c>
      <c r="U339">
        <v>1027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4439.62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s="2">
        <f t="shared" si="20"/>
        <v>22626.62</v>
      </c>
      <c r="AQ339">
        <v>0</v>
      </c>
      <c r="AR339">
        <v>0</v>
      </c>
      <c r="AS339">
        <v>0</v>
      </c>
      <c r="AT339">
        <v>0</v>
      </c>
      <c r="AU339" s="2">
        <v>4439.62</v>
      </c>
      <c r="AV339" s="2">
        <f t="shared" si="21"/>
        <v>1707.24</v>
      </c>
      <c r="AW339">
        <v>1707</v>
      </c>
      <c r="AX339">
        <v>0</v>
      </c>
      <c r="AY339">
        <v>0</v>
      </c>
      <c r="AZ339">
        <v>0</v>
      </c>
      <c r="BA339">
        <v>137</v>
      </c>
      <c r="BB339">
        <v>0</v>
      </c>
      <c r="BC339">
        <v>200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2">
        <f t="shared" si="22"/>
        <v>8190.86</v>
      </c>
      <c r="BK339" s="2">
        <f t="shared" si="23"/>
        <v>14435.759999999998</v>
      </c>
    </row>
    <row r="340" spans="1:63" x14ac:dyDescent="0.3">
      <c r="A340" t="s">
        <v>136</v>
      </c>
      <c r="B340" s="1">
        <v>2023</v>
      </c>
      <c r="C340" s="1">
        <v>110034</v>
      </c>
      <c r="D340" t="s">
        <v>153</v>
      </c>
      <c r="E340" s="20">
        <v>44424</v>
      </c>
      <c r="F340" s="24" t="s">
        <v>63</v>
      </c>
      <c r="G340" t="s">
        <v>162</v>
      </c>
      <c r="H340" t="s">
        <v>94</v>
      </c>
      <c r="I340" t="s">
        <v>95</v>
      </c>
      <c r="J340" t="s">
        <v>163</v>
      </c>
      <c r="K340" t="s">
        <v>164</v>
      </c>
      <c r="L340" t="s">
        <v>66</v>
      </c>
      <c r="M340" t="s">
        <v>66</v>
      </c>
      <c r="N340">
        <v>30</v>
      </c>
      <c r="O340">
        <v>0</v>
      </c>
      <c r="P340">
        <v>0</v>
      </c>
      <c r="Q340">
        <v>17606</v>
      </c>
      <c r="R340">
        <v>0</v>
      </c>
      <c r="S340">
        <v>5282</v>
      </c>
      <c r="T340">
        <v>0</v>
      </c>
      <c r="U340">
        <v>562</v>
      </c>
      <c r="V340">
        <v>0</v>
      </c>
      <c r="W340">
        <v>0</v>
      </c>
      <c r="X340">
        <v>0</v>
      </c>
      <c r="Y340">
        <v>1100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3496.29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s="2">
        <f t="shared" si="20"/>
        <v>28046.29</v>
      </c>
      <c r="AQ340">
        <v>0</v>
      </c>
      <c r="AR340">
        <v>0</v>
      </c>
      <c r="AS340">
        <v>0</v>
      </c>
      <c r="AT340">
        <v>0</v>
      </c>
      <c r="AU340" s="2">
        <v>3496.29</v>
      </c>
      <c r="AV340" s="2">
        <f t="shared" si="21"/>
        <v>2180.16</v>
      </c>
      <c r="AW340">
        <v>1800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200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2">
        <f t="shared" si="22"/>
        <v>7676.45</v>
      </c>
      <c r="BK340" s="2">
        <f t="shared" si="23"/>
        <v>20369.84</v>
      </c>
    </row>
    <row r="341" spans="1:63" x14ac:dyDescent="0.3">
      <c r="A341" t="s">
        <v>136</v>
      </c>
      <c r="B341" s="1">
        <v>2023</v>
      </c>
      <c r="C341" s="1">
        <v>110035</v>
      </c>
      <c r="D341" t="s">
        <v>153</v>
      </c>
      <c r="E341" s="20">
        <v>44440</v>
      </c>
      <c r="F341" s="24" t="s">
        <v>63</v>
      </c>
      <c r="G341" t="s">
        <v>162</v>
      </c>
      <c r="H341" t="s">
        <v>75</v>
      </c>
      <c r="I341" t="s">
        <v>96</v>
      </c>
      <c r="J341" t="s">
        <v>163</v>
      </c>
      <c r="K341" t="s">
        <v>164</v>
      </c>
      <c r="L341" t="s">
        <v>66</v>
      </c>
      <c r="M341" t="s">
        <v>66</v>
      </c>
      <c r="N341">
        <v>30</v>
      </c>
      <c r="O341">
        <v>0</v>
      </c>
      <c r="P341">
        <v>0</v>
      </c>
      <c r="Q341">
        <v>13150</v>
      </c>
      <c r="R341">
        <v>0</v>
      </c>
      <c r="S341">
        <v>3945</v>
      </c>
      <c r="T341">
        <v>0</v>
      </c>
      <c r="U341">
        <v>1023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4139.88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s="2">
        <f t="shared" si="20"/>
        <v>22257.88</v>
      </c>
      <c r="AQ341">
        <v>0</v>
      </c>
      <c r="AR341">
        <v>0</v>
      </c>
      <c r="AS341">
        <v>0</v>
      </c>
      <c r="AT341">
        <v>0</v>
      </c>
      <c r="AU341" s="2">
        <v>4139.88</v>
      </c>
      <c r="AV341" s="2">
        <f t="shared" si="21"/>
        <v>1700.76</v>
      </c>
      <c r="AW341">
        <v>1701</v>
      </c>
      <c r="AX341">
        <v>0</v>
      </c>
      <c r="AY341">
        <v>0</v>
      </c>
      <c r="AZ341">
        <v>0</v>
      </c>
      <c r="BA341">
        <v>136</v>
      </c>
      <c r="BB341">
        <v>0</v>
      </c>
      <c r="BC341">
        <v>200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2">
        <f t="shared" si="22"/>
        <v>7877.64</v>
      </c>
      <c r="BK341" s="2">
        <f t="shared" si="23"/>
        <v>14380.240000000002</v>
      </c>
    </row>
    <row r="342" spans="1:63" x14ac:dyDescent="0.3">
      <c r="A342" t="s">
        <v>136</v>
      </c>
      <c r="B342" s="1">
        <v>2023</v>
      </c>
      <c r="C342" s="1">
        <v>110036</v>
      </c>
      <c r="D342" t="s">
        <v>153</v>
      </c>
      <c r="E342" s="20">
        <v>44474</v>
      </c>
      <c r="F342" s="24" t="s">
        <v>63</v>
      </c>
      <c r="G342" t="s">
        <v>162</v>
      </c>
      <c r="H342" t="s">
        <v>98</v>
      </c>
      <c r="I342" t="s">
        <v>99</v>
      </c>
      <c r="J342" t="s">
        <v>163</v>
      </c>
      <c r="K342" t="s">
        <v>164</v>
      </c>
      <c r="L342" t="s">
        <v>66</v>
      </c>
      <c r="M342" t="s">
        <v>66</v>
      </c>
      <c r="N342">
        <v>30</v>
      </c>
      <c r="O342">
        <v>0</v>
      </c>
      <c r="P342">
        <v>0</v>
      </c>
      <c r="Q342">
        <v>15376</v>
      </c>
      <c r="R342">
        <v>0</v>
      </c>
      <c r="S342">
        <v>7688</v>
      </c>
      <c r="T342">
        <v>0</v>
      </c>
      <c r="U342">
        <v>2253</v>
      </c>
      <c r="V342">
        <v>0</v>
      </c>
      <c r="W342">
        <v>850</v>
      </c>
      <c r="X342">
        <v>0</v>
      </c>
      <c r="Y342">
        <v>1100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8429.9500000000007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s="2">
        <f t="shared" si="20"/>
        <v>35696.949999999997</v>
      </c>
      <c r="AQ342">
        <v>0</v>
      </c>
      <c r="AR342">
        <v>0</v>
      </c>
      <c r="AS342">
        <v>0</v>
      </c>
      <c r="AT342">
        <v>0</v>
      </c>
      <c r="AU342" s="2">
        <v>8429.9500000000007</v>
      </c>
      <c r="AV342" s="2">
        <f t="shared" si="21"/>
        <v>2115.48</v>
      </c>
      <c r="AW342">
        <v>1800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200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2">
        <f t="shared" si="22"/>
        <v>12545.43</v>
      </c>
      <c r="BK342" s="2">
        <f t="shared" si="23"/>
        <v>23151.519999999997</v>
      </c>
    </row>
    <row r="343" spans="1:63" x14ac:dyDescent="0.3">
      <c r="A343" t="s">
        <v>136</v>
      </c>
      <c r="B343" s="1">
        <v>2023</v>
      </c>
      <c r="C343" s="1">
        <v>110037</v>
      </c>
      <c r="D343" t="s">
        <v>154</v>
      </c>
      <c r="E343" s="20">
        <v>44484</v>
      </c>
      <c r="F343" s="24" t="s">
        <v>63</v>
      </c>
      <c r="G343" t="s">
        <v>162</v>
      </c>
      <c r="H343" t="s">
        <v>108</v>
      </c>
      <c r="I343" t="s">
        <v>109</v>
      </c>
      <c r="J343" t="s">
        <v>163</v>
      </c>
      <c r="K343" t="s">
        <v>164</v>
      </c>
      <c r="L343" t="s">
        <v>66</v>
      </c>
      <c r="M343" t="s">
        <v>66</v>
      </c>
      <c r="N343">
        <v>6</v>
      </c>
      <c r="O343">
        <v>0</v>
      </c>
      <c r="P343">
        <v>24</v>
      </c>
      <c r="Q343">
        <v>3483</v>
      </c>
      <c r="R343">
        <v>0</v>
      </c>
      <c r="S343">
        <v>1741</v>
      </c>
      <c r="T343">
        <v>0</v>
      </c>
      <c r="U343">
        <v>2327</v>
      </c>
      <c r="V343">
        <v>0</v>
      </c>
      <c r="W343">
        <v>250</v>
      </c>
      <c r="X343">
        <v>0</v>
      </c>
      <c r="Y343">
        <v>320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7886.09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s="2">
        <f t="shared" si="20"/>
        <v>16007.09</v>
      </c>
      <c r="AQ343">
        <v>0</v>
      </c>
      <c r="AR343">
        <v>0</v>
      </c>
      <c r="AS343">
        <v>0</v>
      </c>
      <c r="AT343">
        <v>0</v>
      </c>
      <c r="AU343" s="2">
        <v>7886.09</v>
      </c>
      <c r="AV343" s="2">
        <f t="shared" si="21"/>
        <v>697.19999999999993</v>
      </c>
      <c r="AW343">
        <v>418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2">
        <f t="shared" si="22"/>
        <v>9001.2900000000009</v>
      </c>
      <c r="BK343" s="2">
        <f t="shared" si="23"/>
        <v>7005.7999999999993</v>
      </c>
    </row>
    <row r="344" spans="1:63" x14ac:dyDescent="0.3">
      <c r="A344" t="s">
        <v>136</v>
      </c>
      <c r="B344" s="1">
        <v>2023</v>
      </c>
      <c r="C344" s="1">
        <v>110038</v>
      </c>
      <c r="D344" t="s">
        <v>153</v>
      </c>
      <c r="E344" s="20">
        <v>44490</v>
      </c>
      <c r="F344" s="24" t="s">
        <v>63</v>
      </c>
      <c r="G344" t="s">
        <v>162</v>
      </c>
      <c r="H344" t="s">
        <v>81</v>
      </c>
      <c r="I344" t="s">
        <v>83</v>
      </c>
      <c r="J344" t="s">
        <v>163</v>
      </c>
      <c r="K344" t="s">
        <v>164</v>
      </c>
      <c r="L344" t="s">
        <v>66</v>
      </c>
      <c r="M344" t="s">
        <v>66</v>
      </c>
      <c r="N344">
        <v>30</v>
      </c>
      <c r="O344">
        <v>0</v>
      </c>
      <c r="P344">
        <v>0</v>
      </c>
      <c r="Q344">
        <v>12595</v>
      </c>
      <c r="R344">
        <v>0</v>
      </c>
      <c r="S344">
        <v>1266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4139.88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s="2">
        <f t="shared" si="20"/>
        <v>18000.88</v>
      </c>
      <c r="AQ344">
        <v>0</v>
      </c>
      <c r="AR344">
        <v>0</v>
      </c>
      <c r="AS344">
        <v>0</v>
      </c>
      <c r="AT344">
        <v>0</v>
      </c>
      <c r="AU344" s="2">
        <v>4139.88</v>
      </c>
      <c r="AV344" s="2">
        <f t="shared" si="21"/>
        <v>1511.3999999999999</v>
      </c>
      <c r="AW344">
        <v>1511</v>
      </c>
      <c r="AX344">
        <v>0</v>
      </c>
      <c r="AY344">
        <v>0</v>
      </c>
      <c r="AZ344">
        <v>0</v>
      </c>
      <c r="BA344">
        <v>104</v>
      </c>
      <c r="BB344">
        <v>0</v>
      </c>
      <c r="BC344">
        <v>200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2">
        <f t="shared" si="22"/>
        <v>7466.28</v>
      </c>
      <c r="BK344" s="2">
        <f t="shared" si="23"/>
        <v>10534.600000000002</v>
      </c>
    </row>
    <row r="345" spans="1:63" x14ac:dyDescent="0.3">
      <c r="A345" t="s">
        <v>136</v>
      </c>
      <c r="B345" s="1">
        <v>2023</v>
      </c>
      <c r="C345" s="1">
        <v>110039</v>
      </c>
      <c r="D345" t="s">
        <v>153</v>
      </c>
      <c r="E345" s="20">
        <v>44494</v>
      </c>
      <c r="F345" s="24" t="s">
        <v>63</v>
      </c>
      <c r="G345" t="s">
        <v>162</v>
      </c>
      <c r="H345" t="s">
        <v>98</v>
      </c>
      <c r="I345" t="s">
        <v>104</v>
      </c>
      <c r="J345" t="s">
        <v>163</v>
      </c>
      <c r="K345" t="s">
        <v>164</v>
      </c>
      <c r="L345" t="s">
        <v>66</v>
      </c>
      <c r="M345" t="s">
        <v>66</v>
      </c>
      <c r="N345">
        <v>30</v>
      </c>
      <c r="O345">
        <v>0</v>
      </c>
      <c r="P345">
        <v>0</v>
      </c>
      <c r="Q345">
        <v>13711</v>
      </c>
      <c r="R345">
        <v>0</v>
      </c>
      <c r="S345">
        <v>4113</v>
      </c>
      <c r="T345">
        <v>0</v>
      </c>
      <c r="U345">
        <v>57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4817.12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s="2">
        <f t="shared" si="20"/>
        <v>22698.12</v>
      </c>
      <c r="AQ345">
        <v>0</v>
      </c>
      <c r="AR345">
        <v>0</v>
      </c>
      <c r="AS345">
        <v>0</v>
      </c>
      <c r="AT345">
        <v>0</v>
      </c>
      <c r="AU345" s="2">
        <v>4817.12</v>
      </c>
      <c r="AV345" s="2">
        <f t="shared" si="21"/>
        <v>1652.1599999999999</v>
      </c>
      <c r="AW345">
        <v>1652</v>
      </c>
      <c r="AX345">
        <v>0</v>
      </c>
      <c r="AY345">
        <v>0</v>
      </c>
      <c r="AZ345">
        <v>0</v>
      </c>
      <c r="BA345">
        <v>135</v>
      </c>
      <c r="BB345">
        <v>0</v>
      </c>
      <c r="BC345">
        <v>200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2">
        <f t="shared" si="22"/>
        <v>8456.2799999999988</v>
      </c>
      <c r="BK345" s="2">
        <f t="shared" si="23"/>
        <v>14241.84</v>
      </c>
    </row>
    <row r="346" spans="1:63" x14ac:dyDescent="0.3">
      <c r="A346" t="s">
        <v>136</v>
      </c>
      <c r="B346" s="1">
        <v>2023</v>
      </c>
      <c r="C346" s="1">
        <v>110040</v>
      </c>
      <c r="D346" t="s">
        <v>153</v>
      </c>
      <c r="E346" s="20">
        <v>44501</v>
      </c>
      <c r="F346" s="24" t="s">
        <v>63</v>
      </c>
      <c r="G346" t="s">
        <v>162</v>
      </c>
      <c r="H346" t="s">
        <v>75</v>
      </c>
      <c r="I346" t="s">
        <v>105</v>
      </c>
      <c r="J346" t="s">
        <v>163</v>
      </c>
      <c r="K346" t="s">
        <v>164</v>
      </c>
      <c r="L346" t="s">
        <v>66</v>
      </c>
      <c r="M346" t="s">
        <v>66</v>
      </c>
      <c r="N346">
        <v>30</v>
      </c>
      <c r="O346">
        <v>0</v>
      </c>
      <c r="P346">
        <v>0</v>
      </c>
      <c r="Q346">
        <v>12947</v>
      </c>
      <c r="R346">
        <v>0</v>
      </c>
      <c r="S346">
        <v>1295</v>
      </c>
      <c r="T346">
        <v>0</v>
      </c>
      <c r="U346">
        <v>181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4139.88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s="2">
        <f t="shared" si="20"/>
        <v>18562.88</v>
      </c>
      <c r="AQ346">
        <v>0</v>
      </c>
      <c r="AR346">
        <v>0</v>
      </c>
      <c r="AS346">
        <v>0</v>
      </c>
      <c r="AT346">
        <v>0</v>
      </c>
      <c r="AU346" s="2">
        <v>4139.88</v>
      </c>
      <c r="AV346" s="2">
        <f t="shared" si="21"/>
        <v>1575.36</v>
      </c>
      <c r="AW346">
        <v>1575</v>
      </c>
      <c r="AX346">
        <v>0</v>
      </c>
      <c r="AY346">
        <v>0</v>
      </c>
      <c r="AZ346">
        <v>0</v>
      </c>
      <c r="BA346">
        <v>109</v>
      </c>
      <c r="BB346">
        <v>0</v>
      </c>
      <c r="BC346">
        <v>200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2">
        <f t="shared" si="22"/>
        <v>7599.24</v>
      </c>
      <c r="BK346" s="2">
        <f t="shared" si="23"/>
        <v>10963.640000000001</v>
      </c>
    </row>
    <row r="347" spans="1:63" x14ac:dyDescent="0.3">
      <c r="A347" t="s">
        <v>136</v>
      </c>
      <c r="B347" s="1">
        <v>2023</v>
      </c>
      <c r="C347" s="1">
        <v>110042</v>
      </c>
      <c r="D347" t="s">
        <v>153</v>
      </c>
      <c r="E347" s="20">
        <v>44509</v>
      </c>
      <c r="F347" s="24" t="s">
        <v>63</v>
      </c>
      <c r="G347" t="s">
        <v>162</v>
      </c>
      <c r="H347" t="s">
        <v>112</v>
      </c>
      <c r="I347" t="s">
        <v>113</v>
      </c>
      <c r="J347" t="s">
        <v>163</v>
      </c>
      <c r="K347" t="s">
        <v>164</v>
      </c>
      <c r="L347" t="s">
        <v>66</v>
      </c>
      <c r="M347" t="s">
        <v>66</v>
      </c>
      <c r="N347">
        <v>30</v>
      </c>
      <c r="O347">
        <v>0</v>
      </c>
      <c r="P347">
        <v>0</v>
      </c>
      <c r="Q347">
        <v>13662</v>
      </c>
      <c r="R347">
        <v>0</v>
      </c>
      <c r="S347">
        <v>6831</v>
      </c>
      <c r="T347">
        <v>0</v>
      </c>
      <c r="U347">
        <v>210</v>
      </c>
      <c r="V347">
        <v>0</v>
      </c>
      <c r="W347">
        <v>850</v>
      </c>
      <c r="X347">
        <v>0</v>
      </c>
      <c r="Y347">
        <v>1100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3329.71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s="2">
        <f t="shared" si="20"/>
        <v>25982.71</v>
      </c>
      <c r="AQ347">
        <v>0</v>
      </c>
      <c r="AR347">
        <v>0</v>
      </c>
      <c r="AS347">
        <v>0</v>
      </c>
      <c r="AT347">
        <v>0</v>
      </c>
      <c r="AU347" s="2">
        <v>3329.71</v>
      </c>
      <c r="AV347" s="2">
        <f t="shared" si="21"/>
        <v>1664.6399999999999</v>
      </c>
      <c r="AW347">
        <v>1665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200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2">
        <f t="shared" si="22"/>
        <v>6859.35</v>
      </c>
      <c r="BK347" s="2">
        <f t="shared" si="23"/>
        <v>19123.36</v>
      </c>
    </row>
    <row r="348" spans="1:63" x14ac:dyDescent="0.3">
      <c r="A348" t="s">
        <v>136</v>
      </c>
      <c r="B348" s="1">
        <v>2023</v>
      </c>
      <c r="C348" s="1">
        <v>110043</v>
      </c>
      <c r="D348" t="s">
        <v>153</v>
      </c>
      <c r="E348" s="20">
        <v>44510</v>
      </c>
      <c r="F348" s="24" t="s">
        <v>63</v>
      </c>
      <c r="G348" t="s">
        <v>162</v>
      </c>
      <c r="H348" t="s">
        <v>114</v>
      </c>
      <c r="I348" t="s">
        <v>115</v>
      </c>
      <c r="J348" t="s">
        <v>163</v>
      </c>
      <c r="K348" t="s">
        <v>164</v>
      </c>
      <c r="L348" t="s">
        <v>66</v>
      </c>
      <c r="M348" t="s">
        <v>66</v>
      </c>
      <c r="N348">
        <v>30</v>
      </c>
      <c r="O348">
        <v>0</v>
      </c>
      <c r="P348">
        <v>0</v>
      </c>
      <c r="Q348">
        <v>13659</v>
      </c>
      <c r="R348">
        <v>0</v>
      </c>
      <c r="S348">
        <v>4098</v>
      </c>
      <c r="T348">
        <v>0</v>
      </c>
      <c r="U348">
        <v>2806</v>
      </c>
      <c r="V348">
        <v>0</v>
      </c>
      <c r="W348">
        <v>850</v>
      </c>
      <c r="X348">
        <v>0</v>
      </c>
      <c r="Y348">
        <v>1100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4439.62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s="2">
        <f t="shared" si="20"/>
        <v>26952.62</v>
      </c>
      <c r="AQ348">
        <v>0</v>
      </c>
      <c r="AR348">
        <v>0</v>
      </c>
      <c r="AS348">
        <v>0</v>
      </c>
      <c r="AT348">
        <v>0</v>
      </c>
      <c r="AU348" s="2">
        <v>4439.62</v>
      </c>
      <c r="AV348" s="2">
        <f t="shared" si="21"/>
        <v>1975.8</v>
      </c>
      <c r="AW348">
        <v>1800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200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2">
        <f t="shared" si="22"/>
        <v>8415.42</v>
      </c>
      <c r="BK348" s="2">
        <f t="shared" si="23"/>
        <v>18537.199999999997</v>
      </c>
    </row>
    <row r="349" spans="1:63" x14ac:dyDescent="0.3">
      <c r="A349" t="s">
        <v>136</v>
      </c>
      <c r="B349" s="1">
        <v>2023</v>
      </c>
      <c r="C349" s="1">
        <v>110044</v>
      </c>
      <c r="D349" t="s">
        <v>153</v>
      </c>
      <c r="E349" s="20">
        <v>44518</v>
      </c>
      <c r="F349" s="24" t="s">
        <v>63</v>
      </c>
      <c r="G349" t="s">
        <v>162</v>
      </c>
      <c r="H349" t="s">
        <v>94</v>
      </c>
      <c r="I349" t="s">
        <v>116</v>
      </c>
      <c r="J349" t="s">
        <v>163</v>
      </c>
      <c r="K349" t="s">
        <v>164</v>
      </c>
      <c r="L349" t="s">
        <v>66</v>
      </c>
      <c r="M349" t="s">
        <v>66</v>
      </c>
      <c r="N349">
        <v>30</v>
      </c>
      <c r="O349">
        <v>0</v>
      </c>
      <c r="P349">
        <v>0</v>
      </c>
      <c r="Q349">
        <v>15478</v>
      </c>
      <c r="R349">
        <v>0</v>
      </c>
      <c r="S349">
        <v>2322</v>
      </c>
      <c r="T349">
        <v>0</v>
      </c>
      <c r="U349">
        <v>1189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4661.7299999999996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s="2">
        <f t="shared" si="20"/>
        <v>23650.73</v>
      </c>
      <c r="AQ349">
        <v>0</v>
      </c>
      <c r="AR349">
        <v>0</v>
      </c>
      <c r="AS349">
        <v>0</v>
      </c>
      <c r="AT349">
        <v>0</v>
      </c>
      <c r="AU349" s="2">
        <v>4661.7299999999996</v>
      </c>
      <c r="AV349" s="2">
        <f t="shared" si="21"/>
        <v>2000.04</v>
      </c>
      <c r="AW349">
        <v>1800</v>
      </c>
      <c r="AX349">
        <v>0</v>
      </c>
      <c r="AY349">
        <v>0</v>
      </c>
      <c r="AZ349">
        <v>0</v>
      </c>
      <c r="BA349">
        <v>143</v>
      </c>
      <c r="BB349">
        <v>0</v>
      </c>
      <c r="BC349">
        <v>200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s="2">
        <f t="shared" si="22"/>
        <v>8804.77</v>
      </c>
      <c r="BK349" s="2">
        <f t="shared" si="23"/>
        <v>14845.96</v>
      </c>
    </row>
    <row r="350" spans="1:63" x14ac:dyDescent="0.3">
      <c r="A350" t="s">
        <v>136</v>
      </c>
      <c r="B350" s="1">
        <v>2023</v>
      </c>
      <c r="C350" s="1">
        <v>110046</v>
      </c>
      <c r="D350" t="s">
        <v>153</v>
      </c>
      <c r="E350" s="20">
        <v>44531</v>
      </c>
      <c r="F350" s="24" t="s">
        <v>63</v>
      </c>
      <c r="G350" t="s">
        <v>162</v>
      </c>
      <c r="H350" t="s">
        <v>75</v>
      </c>
      <c r="I350" t="s">
        <v>97</v>
      </c>
      <c r="J350" t="s">
        <v>163</v>
      </c>
      <c r="K350" t="s">
        <v>164</v>
      </c>
      <c r="L350" t="s">
        <v>66</v>
      </c>
      <c r="M350" t="s">
        <v>66</v>
      </c>
      <c r="N350">
        <v>30</v>
      </c>
      <c r="O350">
        <v>0</v>
      </c>
      <c r="P350">
        <v>0</v>
      </c>
      <c r="Q350">
        <v>12870</v>
      </c>
      <c r="R350">
        <v>0</v>
      </c>
      <c r="S350">
        <v>1287</v>
      </c>
      <c r="T350">
        <v>0</v>
      </c>
      <c r="U350">
        <v>180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4139.88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s="2">
        <f t="shared" si="20"/>
        <v>18476.88</v>
      </c>
      <c r="AQ350">
        <v>0</v>
      </c>
      <c r="AR350">
        <v>0</v>
      </c>
      <c r="AS350">
        <v>0</v>
      </c>
      <c r="AT350">
        <v>0</v>
      </c>
      <c r="AU350" s="2">
        <v>4139.88</v>
      </c>
      <c r="AV350" s="2">
        <f t="shared" si="21"/>
        <v>1566</v>
      </c>
      <c r="AW350">
        <v>1566</v>
      </c>
      <c r="AX350">
        <v>0</v>
      </c>
      <c r="AY350">
        <v>0</v>
      </c>
      <c r="AZ350">
        <v>0</v>
      </c>
      <c r="BA350">
        <v>108</v>
      </c>
      <c r="BB350">
        <v>0</v>
      </c>
      <c r="BC350">
        <v>200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2">
        <f t="shared" si="22"/>
        <v>7579.88</v>
      </c>
      <c r="BK350" s="2">
        <f t="shared" si="23"/>
        <v>10897</v>
      </c>
    </row>
    <row r="351" spans="1:63" x14ac:dyDescent="0.3">
      <c r="A351" t="s">
        <v>136</v>
      </c>
      <c r="B351" s="1">
        <v>2023</v>
      </c>
      <c r="C351" s="1">
        <v>110047</v>
      </c>
      <c r="D351" t="s">
        <v>154</v>
      </c>
      <c r="E351" s="20">
        <v>44536</v>
      </c>
      <c r="F351" s="24" t="s">
        <v>63</v>
      </c>
      <c r="G351" t="s">
        <v>162</v>
      </c>
      <c r="H351" t="s">
        <v>64</v>
      </c>
      <c r="I351" t="s">
        <v>117</v>
      </c>
      <c r="J351" t="s">
        <v>163</v>
      </c>
      <c r="K351" t="s">
        <v>164</v>
      </c>
      <c r="L351" t="s">
        <v>66</v>
      </c>
      <c r="M351" t="s">
        <v>66</v>
      </c>
      <c r="N351">
        <v>30</v>
      </c>
      <c r="O351">
        <v>0</v>
      </c>
      <c r="P351">
        <v>0</v>
      </c>
      <c r="Q351">
        <v>13574</v>
      </c>
      <c r="R351">
        <v>0</v>
      </c>
      <c r="S351">
        <v>6787</v>
      </c>
      <c r="T351">
        <v>0</v>
      </c>
      <c r="U351">
        <v>7243</v>
      </c>
      <c r="V351">
        <v>0</v>
      </c>
      <c r="W351">
        <v>850</v>
      </c>
      <c r="X351">
        <v>0</v>
      </c>
      <c r="Y351">
        <v>1100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3329.71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s="2">
        <f t="shared" si="20"/>
        <v>32883.71</v>
      </c>
      <c r="AQ351">
        <v>0</v>
      </c>
      <c r="AR351">
        <v>0</v>
      </c>
      <c r="AS351">
        <v>0</v>
      </c>
      <c r="AT351">
        <v>0</v>
      </c>
      <c r="AU351" s="2">
        <v>3329.71</v>
      </c>
      <c r="AV351" s="2">
        <f t="shared" si="21"/>
        <v>2498.04</v>
      </c>
      <c r="AW351">
        <v>1800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200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2">
        <f t="shared" si="22"/>
        <v>7827.75</v>
      </c>
      <c r="BK351" s="2">
        <f t="shared" si="23"/>
        <v>25055.96</v>
      </c>
    </row>
    <row r="352" spans="1:63" x14ac:dyDescent="0.3">
      <c r="A352" t="s">
        <v>136</v>
      </c>
      <c r="B352" s="1">
        <v>2023</v>
      </c>
      <c r="C352" s="1">
        <v>110048</v>
      </c>
      <c r="D352" t="s">
        <v>153</v>
      </c>
      <c r="E352" s="20">
        <v>44506</v>
      </c>
      <c r="F352" s="24" t="s">
        <v>63</v>
      </c>
      <c r="G352" t="s">
        <v>162</v>
      </c>
      <c r="H352" t="s">
        <v>75</v>
      </c>
      <c r="I352" t="s">
        <v>97</v>
      </c>
      <c r="J352" t="s">
        <v>163</v>
      </c>
      <c r="K352" t="s">
        <v>164</v>
      </c>
      <c r="L352" t="s">
        <v>66</v>
      </c>
      <c r="M352" t="s">
        <v>66</v>
      </c>
      <c r="N352">
        <v>30</v>
      </c>
      <c r="O352">
        <v>0</v>
      </c>
      <c r="P352">
        <v>0</v>
      </c>
      <c r="Q352">
        <v>14242</v>
      </c>
      <c r="R352">
        <v>0</v>
      </c>
      <c r="S352">
        <v>1424</v>
      </c>
      <c r="T352">
        <v>0</v>
      </c>
      <c r="U352">
        <v>223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4139.88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s="2">
        <f t="shared" si="20"/>
        <v>20028.88</v>
      </c>
      <c r="AQ352">
        <v>0</v>
      </c>
      <c r="AR352">
        <v>0</v>
      </c>
      <c r="AS352">
        <v>0</v>
      </c>
      <c r="AT352">
        <v>0</v>
      </c>
      <c r="AU352" s="2">
        <v>4139.88</v>
      </c>
      <c r="AV352" s="2">
        <f t="shared" si="21"/>
        <v>1735.8</v>
      </c>
      <c r="AW352">
        <v>1736</v>
      </c>
      <c r="AX352">
        <v>0</v>
      </c>
      <c r="AY352">
        <v>0</v>
      </c>
      <c r="AZ352">
        <v>0</v>
      </c>
      <c r="BA352">
        <v>120</v>
      </c>
      <c r="BB352">
        <v>0</v>
      </c>
      <c r="BC352">
        <v>200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2">
        <f t="shared" si="22"/>
        <v>7931.68</v>
      </c>
      <c r="BK352" s="2">
        <f t="shared" si="23"/>
        <v>12097.2</v>
      </c>
    </row>
    <row r="353" spans="1:63" x14ac:dyDescent="0.3">
      <c r="A353" t="s">
        <v>136</v>
      </c>
      <c r="B353" s="1">
        <v>2023</v>
      </c>
      <c r="C353" s="1">
        <v>110050</v>
      </c>
      <c r="D353" t="s">
        <v>153</v>
      </c>
      <c r="E353" s="20">
        <v>44652</v>
      </c>
      <c r="F353" s="24" t="s">
        <v>63</v>
      </c>
      <c r="G353" t="s">
        <v>162</v>
      </c>
      <c r="H353" t="s">
        <v>75</v>
      </c>
      <c r="I353" t="s">
        <v>96</v>
      </c>
      <c r="J353" t="s">
        <v>163</v>
      </c>
      <c r="K353" t="s">
        <v>164</v>
      </c>
      <c r="L353" t="s">
        <v>66</v>
      </c>
      <c r="M353" t="s">
        <v>66</v>
      </c>
      <c r="N353">
        <v>30</v>
      </c>
      <c r="O353">
        <v>0</v>
      </c>
      <c r="P353">
        <v>0</v>
      </c>
      <c r="Q353">
        <v>8500</v>
      </c>
      <c r="R353">
        <v>0</v>
      </c>
      <c r="S353">
        <v>3750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1086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4139.88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s="2">
        <f t="shared" si="20"/>
        <v>17475.88</v>
      </c>
      <c r="AQ353">
        <v>0</v>
      </c>
      <c r="AR353">
        <v>0</v>
      </c>
      <c r="AS353">
        <v>0</v>
      </c>
      <c r="AT353">
        <v>0</v>
      </c>
      <c r="AU353" s="2">
        <v>4139.88</v>
      </c>
      <c r="AV353" s="2">
        <f t="shared" si="21"/>
        <v>1020</v>
      </c>
      <c r="AW353">
        <v>1500</v>
      </c>
      <c r="AX353">
        <v>0</v>
      </c>
      <c r="AY353">
        <v>0</v>
      </c>
      <c r="AZ353">
        <v>0</v>
      </c>
      <c r="BA353">
        <v>131</v>
      </c>
      <c r="BB353">
        <v>0</v>
      </c>
      <c r="BC353">
        <v>200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2">
        <f t="shared" si="22"/>
        <v>6990.88</v>
      </c>
      <c r="BK353" s="2">
        <f t="shared" si="23"/>
        <v>10485</v>
      </c>
    </row>
    <row r="354" spans="1:63" x14ac:dyDescent="0.3">
      <c r="A354" t="s">
        <v>136</v>
      </c>
      <c r="B354" s="1">
        <v>2023</v>
      </c>
      <c r="C354" s="1">
        <v>110051</v>
      </c>
      <c r="D354" t="s">
        <v>153</v>
      </c>
      <c r="E354" s="20">
        <v>44652</v>
      </c>
      <c r="F354" s="24" t="s">
        <v>63</v>
      </c>
      <c r="G354" t="s">
        <v>162</v>
      </c>
      <c r="H354" t="s">
        <v>114</v>
      </c>
      <c r="I354" t="s">
        <v>115</v>
      </c>
      <c r="J354" t="s">
        <v>163</v>
      </c>
      <c r="K354" t="s">
        <v>164</v>
      </c>
      <c r="L354" t="s">
        <v>66</v>
      </c>
      <c r="M354" t="s">
        <v>66</v>
      </c>
      <c r="N354">
        <v>30</v>
      </c>
      <c r="O354">
        <v>0</v>
      </c>
      <c r="P354">
        <v>0</v>
      </c>
      <c r="Q354">
        <v>13200</v>
      </c>
      <c r="R354">
        <v>0</v>
      </c>
      <c r="S354">
        <v>3960</v>
      </c>
      <c r="T354">
        <v>0</v>
      </c>
      <c r="U354">
        <v>2771</v>
      </c>
      <c r="V354">
        <v>0</v>
      </c>
      <c r="W354">
        <v>850</v>
      </c>
      <c r="X354">
        <v>0</v>
      </c>
      <c r="Y354">
        <v>1100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4439.62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s="2">
        <f t="shared" si="20"/>
        <v>26320.62</v>
      </c>
      <c r="AQ354">
        <v>0</v>
      </c>
      <c r="AR354">
        <v>0</v>
      </c>
      <c r="AS354">
        <v>0</v>
      </c>
      <c r="AT354">
        <v>0</v>
      </c>
      <c r="AU354" s="2">
        <v>4439.62</v>
      </c>
      <c r="AV354" s="2">
        <f t="shared" si="21"/>
        <v>1916.52</v>
      </c>
      <c r="AW354">
        <v>1800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200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2">
        <f t="shared" si="22"/>
        <v>8356.14</v>
      </c>
      <c r="BK354" s="2">
        <f t="shared" si="23"/>
        <v>17964.48</v>
      </c>
    </row>
    <row r="355" spans="1:63" x14ac:dyDescent="0.3">
      <c r="A355" t="s">
        <v>136</v>
      </c>
      <c r="B355" s="1">
        <v>2023</v>
      </c>
      <c r="C355" s="1">
        <v>110052</v>
      </c>
      <c r="D355" t="s">
        <v>153</v>
      </c>
      <c r="E355" s="20">
        <v>44662</v>
      </c>
      <c r="F355" s="24" t="s">
        <v>63</v>
      </c>
      <c r="G355" t="s">
        <v>162</v>
      </c>
      <c r="H355" t="s">
        <v>118</v>
      </c>
      <c r="I355" t="s">
        <v>119</v>
      </c>
      <c r="J355" t="s">
        <v>163</v>
      </c>
      <c r="K355" t="s">
        <v>164</v>
      </c>
      <c r="L355" t="s">
        <v>66</v>
      </c>
      <c r="M355" t="s">
        <v>66</v>
      </c>
      <c r="N355">
        <v>30</v>
      </c>
      <c r="O355">
        <v>0</v>
      </c>
      <c r="P355">
        <v>0</v>
      </c>
      <c r="Q355">
        <v>18958</v>
      </c>
      <c r="R355">
        <v>0</v>
      </c>
      <c r="S355">
        <v>9479</v>
      </c>
      <c r="T355">
        <v>0</v>
      </c>
      <c r="U355">
        <v>19693</v>
      </c>
      <c r="V355">
        <v>0</v>
      </c>
      <c r="W355">
        <v>850</v>
      </c>
      <c r="X355">
        <v>0</v>
      </c>
      <c r="Y355">
        <v>1100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s="2">
        <f t="shared" si="20"/>
        <v>50080</v>
      </c>
      <c r="AQ355">
        <v>0</v>
      </c>
      <c r="AR355">
        <v>0</v>
      </c>
      <c r="AS355">
        <v>0</v>
      </c>
      <c r="AT355">
        <v>0</v>
      </c>
      <c r="AU355" s="2">
        <v>0</v>
      </c>
      <c r="AV355" s="2">
        <f t="shared" si="21"/>
        <v>4638.12</v>
      </c>
      <c r="AW355">
        <v>1800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200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s="2">
        <f t="shared" si="22"/>
        <v>6638.12</v>
      </c>
      <c r="BK355" s="2">
        <f t="shared" si="23"/>
        <v>43441.88</v>
      </c>
    </row>
    <row r="356" spans="1:63" x14ac:dyDescent="0.3">
      <c r="A356" t="s">
        <v>136</v>
      </c>
      <c r="B356" s="1">
        <v>2023</v>
      </c>
      <c r="C356" s="1">
        <v>110053</v>
      </c>
      <c r="D356" t="s">
        <v>153</v>
      </c>
      <c r="E356" s="20">
        <v>44683</v>
      </c>
      <c r="F356" s="24" t="s">
        <v>63</v>
      </c>
      <c r="G356" t="s">
        <v>162</v>
      </c>
      <c r="H356" t="s">
        <v>114</v>
      </c>
      <c r="I356" t="s">
        <v>120</v>
      </c>
      <c r="J356" t="s">
        <v>163</v>
      </c>
      <c r="K356" t="s">
        <v>164</v>
      </c>
      <c r="L356" t="s">
        <v>66</v>
      </c>
      <c r="M356" t="s">
        <v>66</v>
      </c>
      <c r="N356">
        <v>30</v>
      </c>
      <c r="O356">
        <v>0</v>
      </c>
      <c r="P356">
        <v>0</v>
      </c>
      <c r="Q356">
        <v>20400</v>
      </c>
      <c r="R356">
        <v>0</v>
      </c>
      <c r="S356">
        <v>10200</v>
      </c>
      <c r="T356">
        <v>0</v>
      </c>
      <c r="U356">
        <v>31121</v>
      </c>
      <c r="V356">
        <v>0</v>
      </c>
      <c r="W356">
        <v>850</v>
      </c>
      <c r="X356">
        <v>0</v>
      </c>
      <c r="Y356">
        <v>1100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3329.71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s="2">
        <f t="shared" si="20"/>
        <v>67000.710000000006</v>
      </c>
      <c r="AQ356">
        <v>0</v>
      </c>
      <c r="AR356">
        <v>0</v>
      </c>
      <c r="AS356">
        <v>0</v>
      </c>
      <c r="AT356">
        <v>0</v>
      </c>
      <c r="AU356" s="2">
        <v>3329.71</v>
      </c>
      <c r="AV356" s="2">
        <f t="shared" si="21"/>
        <v>6182.5199999999995</v>
      </c>
      <c r="AW356">
        <v>2448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200</v>
      </c>
      <c r="BD356">
        <v>0</v>
      </c>
      <c r="BE356">
        <v>0</v>
      </c>
      <c r="BF356">
        <v>0</v>
      </c>
      <c r="BG356">
        <v>2318</v>
      </c>
      <c r="BH356">
        <v>0</v>
      </c>
      <c r="BI356">
        <v>93</v>
      </c>
      <c r="BJ356" s="2">
        <f t="shared" si="22"/>
        <v>14571.23</v>
      </c>
      <c r="BK356" s="2">
        <f t="shared" si="23"/>
        <v>52429.48000000001</v>
      </c>
    </row>
    <row r="357" spans="1:63" x14ac:dyDescent="0.3">
      <c r="A357" t="s">
        <v>136</v>
      </c>
      <c r="B357" s="1">
        <v>2023</v>
      </c>
      <c r="C357" s="1">
        <v>110054</v>
      </c>
      <c r="D357" t="s">
        <v>154</v>
      </c>
      <c r="E357" s="20">
        <v>44687</v>
      </c>
      <c r="F357" s="24" t="s">
        <v>63</v>
      </c>
      <c r="G357" t="s">
        <v>162</v>
      </c>
      <c r="H357" t="s">
        <v>64</v>
      </c>
      <c r="I357" t="s">
        <v>117</v>
      </c>
      <c r="J357" t="s">
        <v>163</v>
      </c>
      <c r="K357" t="s">
        <v>164</v>
      </c>
      <c r="L357" t="s">
        <v>66</v>
      </c>
      <c r="M357" t="s">
        <v>66</v>
      </c>
      <c r="N357">
        <v>30</v>
      </c>
      <c r="O357">
        <v>0</v>
      </c>
      <c r="P357">
        <v>0</v>
      </c>
      <c r="Q357">
        <v>12250</v>
      </c>
      <c r="R357">
        <v>0</v>
      </c>
      <c r="S357">
        <v>6125</v>
      </c>
      <c r="T357">
        <v>0</v>
      </c>
      <c r="U357">
        <v>12103</v>
      </c>
      <c r="V357">
        <v>0</v>
      </c>
      <c r="W357">
        <v>850</v>
      </c>
      <c r="X357">
        <v>0</v>
      </c>
      <c r="Y357">
        <v>1100</v>
      </c>
      <c r="Z357">
        <v>0</v>
      </c>
      <c r="AA357">
        <v>0</v>
      </c>
      <c r="AB357">
        <v>0</v>
      </c>
      <c r="AC357">
        <v>1000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2">
        <f t="shared" si="20"/>
        <v>33428</v>
      </c>
      <c r="AQ357">
        <v>0</v>
      </c>
      <c r="AR357">
        <v>0</v>
      </c>
      <c r="AS357">
        <v>0</v>
      </c>
      <c r="AT357">
        <v>0</v>
      </c>
      <c r="AU357" s="2">
        <v>0</v>
      </c>
      <c r="AV357" s="2">
        <f t="shared" si="21"/>
        <v>2922.3599999999997</v>
      </c>
      <c r="AW357">
        <v>1800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200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2">
        <f t="shared" si="22"/>
        <v>4922.3599999999997</v>
      </c>
      <c r="BK357" s="2">
        <f t="shared" si="23"/>
        <v>28505.64</v>
      </c>
    </row>
    <row r="358" spans="1:63" x14ac:dyDescent="0.3">
      <c r="A358" t="s">
        <v>136</v>
      </c>
      <c r="B358" s="1">
        <v>2023</v>
      </c>
      <c r="C358" s="1">
        <v>110055</v>
      </c>
      <c r="D358" t="s">
        <v>153</v>
      </c>
      <c r="E358" s="20">
        <v>44713</v>
      </c>
      <c r="F358" s="24" t="s">
        <v>63</v>
      </c>
      <c r="G358" t="s">
        <v>162</v>
      </c>
      <c r="H358" t="s">
        <v>81</v>
      </c>
      <c r="I358" t="s">
        <v>83</v>
      </c>
      <c r="J358" t="s">
        <v>163</v>
      </c>
      <c r="K358" t="s">
        <v>164</v>
      </c>
      <c r="L358" t="s">
        <v>66</v>
      </c>
      <c r="M358" t="s">
        <v>66</v>
      </c>
      <c r="N358">
        <v>30</v>
      </c>
      <c r="O358">
        <v>0</v>
      </c>
      <c r="P358">
        <v>0</v>
      </c>
      <c r="Q358">
        <v>11500</v>
      </c>
      <c r="R358">
        <v>0</v>
      </c>
      <c r="S358">
        <v>1156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4139.88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2">
        <f t="shared" si="20"/>
        <v>16795.88</v>
      </c>
      <c r="AQ358">
        <v>0</v>
      </c>
      <c r="AR358">
        <v>0</v>
      </c>
      <c r="AS358">
        <v>0</v>
      </c>
      <c r="AT358">
        <v>0</v>
      </c>
      <c r="AU358" s="2">
        <v>4139.88</v>
      </c>
      <c r="AV358" s="2">
        <f t="shared" si="21"/>
        <v>1380</v>
      </c>
      <c r="AW358">
        <v>1380</v>
      </c>
      <c r="AX358">
        <v>0</v>
      </c>
      <c r="AY358">
        <v>0</v>
      </c>
      <c r="AZ358">
        <v>0</v>
      </c>
      <c r="BA358">
        <v>95</v>
      </c>
      <c r="BB358">
        <v>0</v>
      </c>
      <c r="BC358">
        <v>200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2">
        <f t="shared" si="22"/>
        <v>7194.88</v>
      </c>
      <c r="BK358" s="2">
        <f t="shared" si="23"/>
        <v>9601</v>
      </c>
    </row>
    <row r="359" spans="1:63" x14ac:dyDescent="0.3">
      <c r="A359" t="s">
        <v>136</v>
      </c>
      <c r="B359" s="1">
        <v>2023</v>
      </c>
      <c r="C359" s="1">
        <v>110056</v>
      </c>
      <c r="D359" t="s">
        <v>153</v>
      </c>
      <c r="E359" s="20">
        <v>44725</v>
      </c>
      <c r="F359" s="24" t="s">
        <v>63</v>
      </c>
      <c r="G359" t="s">
        <v>162</v>
      </c>
      <c r="H359" t="s">
        <v>94</v>
      </c>
      <c r="I359" t="s">
        <v>95</v>
      </c>
      <c r="J359" t="s">
        <v>163</v>
      </c>
      <c r="K359" t="s">
        <v>164</v>
      </c>
      <c r="L359" t="s">
        <v>66</v>
      </c>
      <c r="M359" t="s">
        <v>66</v>
      </c>
      <c r="N359">
        <v>30</v>
      </c>
      <c r="O359">
        <v>0</v>
      </c>
      <c r="P359">
        <v>0</v>
      </c>
      <c r="Q359">
        <v>13200</v>
      </c>
      <c r="R359">
        <v>0</v>
      </c>
      <c r="S359">
        <v>3960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1030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6992.59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s="2">
        <f t="shared" si="20"/>
        <v>25182.59</v>
      </c>
      <c r="AQ359">
        <v>0</v>
      </c>
      <c r="AR359">
        <v>0</v>
      </c>
      <c r="AS359">
        <v>0</v>
      </c>
      <c r="AT359">
        <v>0</v>
      </c>
      <c r="AU359" s="2">
        <v>6992.59</v>
      </c>
      <c r="AV359" s="2">
        <f t="shared" si="21"/>
        <v>1584</v>
      </c>
      <c r="AW359">
        <v>1584</v>
      </c>
      <c r="AX359">
        <v>0</v>
      </c>
      <c r="AY359">
        <v>0</v>
      </c>
      <c r="AZ359">
        <v>0</v>
      </c>
      <c r="BA359">
        <v>137</v>
      </c>
      <c r="BB359">
        <v>0</v>
      </c>
      <c r="BC359">
        <v>200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2">
        <f t="shared" si="22"/>
        <v>10497.59</v>
      </c>
      <c r="BK359" s="2">
        <f t="shared" si="23"/>
        <v>14685</v>
      </c>
    </row>
    <row r="360" spans="1:63" x14ac:dyDescent="0.3">
      <c r="A360" t="s">
        <v>136</v>
      </c>
      <c r="B360" s="1">
        <v>2023</v>
      </c>
      <c r="C360" s="1">
        <v>110057</v>
      </c>
      <c r="D360" t="s">
        <v>153</v>
      </c>
      <c r="E360" s="20">
        <v>44739</v>
      </c>
      <c r="F360" s="24" t="s">
        <v>63</v>
      </c>
      <c r="G360" t="s">
        <v>162</v>
      </c>
      <c r="H360" t="s">
        <v>75</v>
      </c>
      <c r="I360" t="s">
        <v>96</v>
      </c>
      <c r="J360" t="s">
        <v>163</v>
      </c>
      <c r="K360" t="s">
        <v>164</v>
      </c>
      <c r="L360" t="s">
        <v>66</v>
      </c>
      <c r="M360" t="s">
        <v>66</v>
      </c>
      <c r="N360">
        <v>30</v>
      </c>
      <c r="O360">
        <v>0</v>
      </c>
      <c r="P360">
        <v>0</v>
      </c>
      <c r="Q360">
        <v>8500</v>
      </c>
      <c r="R360">
        <v>0</v>
      </c>
      <c r="S360">
        <v>3750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1086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4139.88</v>
      </c>
      <c r="AG360">
        <v>0</v>
      </c>
      <c r="AH360">
        <v>0</v>
      </c>
      <c r="AI360">
        <v>6000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s="2">
        <f t="shared" si="20"/>
        <v>23475.88</v>
      </c>
      <c r="AQ360">
        <v>0</v>
      </c>
      <c r="AR360">
        <v>0</v>
      </c>
      <c r="AS360">
        <v>0</v>
      </c>
      <c r="AT360">
        <v>0</v>
      </c>
      <c r="AU360" s="2">
        <v>4139.88</v>
      </c>
      <c r="AV360" s="2">
        <f t="shared" si="21"/>
        <v>1020</v>
      </c>
      <c r="AW360">
        <v>1500</v>
      </c>
      <c r="AX360">
        <v>0</v>
      </c>
      <c r="AY360">
        <v>0</v>
      </c>
      <c r="AZ360">
        <v>0</v>
      </c>
      <c r="BA360">
        <v>131</v>
      </c>
      <c r="BB360">
        <v>0</v>
      </c>
      <c r="BC360">
        <v>200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2">
        <f t="shared" si="22"/>
        <v>6990.88</v>
      </c>
      <c r="BK360" s="2">
        <f t="shared" si="23"/>
        <v>16485</v>
      </c>
    </row>
    <row r="361" spans="1:63" x14ac:dyDescent="0.3">
      <c r="A361" t="s">
        <v>136</v>
      </c>
      <c r="B361" s="1">
        <v>2023</v>
      </c>
      <c r="C361" s="1">
        <v>110058</v>
      </c>
      <c r="D361" t="s">
        <v>153</v>
      </c>
      <c r="E361" s="20">
        <v>44753</v>
      </c>
      <c r="F361" s="24" t="s">
        <v>63</v>
      </c>
      <c r="G361" t="s">
        <v>162</v>
      </c>
      <c r="H361" t="s">
        <v>94</v>
      </c>
      <c r="I361" t="s">
        <v>116</v>
      </c>
      <c r="J361" t="s">
        <v>163</v>
      </c>
      <c r="K361" t="s">
        <v>164</v>
      </c>
      <c r="L361" t="s">
        <v>66</v>
      </c>
      <c r="M361" t="s">
        <v>66</v>
      </c>
      <c r="N361">
        <v>30</v>
      </c>
      <c r="O361">
        <v>0</v>
      </c>
      <c r="P361">
        <v>0</v>
      </c>
      <c r="Q361">
        <v>11500</v>
      </c>
      <c r="R361">
        <v>0</v>
      </c>
      <c r="S361">
        <v>1725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883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4506.33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s="2">
        <f t="shared" si="20"/>
        <v>18614.330000000002</v>
      </c>
      <c r="AQ361">
        <v>0</v>
      </c>
      <c r="AR361">
        <v>0</v>
      </c>
      <c r="AS361">
        <v>0</v>
      </c>
      <c r="AT361">
        <v>0</v>
      </c>
      <c r="AU361" s="2">
        <v>4506.33</v>
      </c>
      <c r="AV361" s="2">
        <f t="shared" si="21"/>
        <v>1380</v>
      </c>
      <c r="AW361">
        <v>1380</v>
      </c>
      <c r="AX361">
        <v>0</v>
      </c>
      <c r="AY361">
        <v>0</v>
      </c>
      <c r="AZ361">
        <v>0</v>
      </c>
      <c r="BA361">
        <v>106</v>
      </c>
      <c r="BB361">
        <v>0</v>
      </c>
      <c r="BC361">
        <v>200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2">
        <f t="shared" si="22"/>
        <v>7572.33</v>
      </c>
      <c r="BK361" s="2">
        <f t="shared" si="23"/>
        <v>11042.000000000002</v>
      </c>
    </row>
    <row r="362" spans="1:63" x14ac:dyDescent="0.3">
      <c r="A362" t="s">
        <v>136</v>
      </c>
      <c r="B362" s="1">
        <v>2023</v>
      </c>
      <c r="C362" s="1">
        <v>110062</v>
      </c>
      <c r="D362" t="s">
        <v>153</v>
      </c>
      <c r="E362" s="20">
        <v>44764</v>
      </c>
      <c r="F362" s="24" t="s">
        <v>63</v>
      </c>
      <c r="G362" t="s">
        <v>162</v>
      </c>
      <c r="H362" t="s">
        <v>118</v>
      </c>
      <c r="I362" t="s">
        <v>124</v>
      </c>
      <c r="J362" t="s">
        <v>163</v>
      </c>
      <c r="K362" t="s">
        <v>164</v>
      </c>
      <c r="L362" t="s">
        <v>66</v>
      </c>
      <c r="M362" t="s">
        <v>66</v>
      </c>
      <c r="N362">
        <v>30</v>
      </c>
      <c r="O362">
        <v>0</v>
      </c>
      <c r="P362">
        <v>0</v>
      </c>
      <c r="Q362">
        <v>21000</v>
      </c>
      <c r="R362">
        <v>0</v>
      </c>
      <c r="S362">
        <v>10500</v>
      </c>
      <c r="T362">
        <v>0</v>
      </c>
      <c r="U362">
        <v>30120</v>
      </c>
      <c r="V362">
        <v>0</v>
      </c>
      <c r="W362">
        <v>850</v>
      </c>
      <c r="X362">
        <v>0</v>
      </c>
      <c r="Y362">
        <v>1100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s="2">
        <f t="shared" si="20"/>
        <v>63570</v>
      </c>
      <c r="AQ362">
        <v>0</v>
      </c>
      <c r="AR362">
        <v>0</v>
      </c>
      <c r="AS362">
        <v>0</v>
      </c>
      <c r="AT362">
        <v>0</v>
      </c>
      <c r="AU362" s="2">
        <v>0</v>
      </c>
      <c r="AV362" s="2">
        <f t="shared" si="21"/>
        <v>6134.4</v>
      </c>
      <c r="AW362">
        <v>2520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200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2">
        <f t="shared" si="22"/>
        <v>8854.4</v>
      </c>
      <c r="BK362" s="2">
        <f t="shared" si="23"/>
        <v>54715.6</v>
      </c>
    </row>
    <row r="363" spans="1:63" x14ac:dyDescent="0.3">
      <c r="A363" t="s">
        <v>136</v>
      </c>
      <c r="B363" s="1">
        <v>2023</v>
      </c>
      <c r="C363" s="1">
        <v>110063</v>
      </c>
      <c r="D363" t="s">
        <v>153</v>
      </c>
      <c r="E363" s="20">
        <v>44743</v>
      </c>
      <c r="F363" s="24" t="s">
        <v>63</v>
      </c>
      <c r="G363" t="s">
        <v>162</v>
      </c>
      <c r="H363" t="s">
        <v>94</v>
      </c>
      <c r="I363" t="s">
        <v>116</v>
      </c>
      <c r="J363" t="s">
        <v>163</v>
      </c>
      <c r="K363" t="s">
        <v>164</v>
      </c>
      <c r="L363" t="s">
        <v>66</v>
      </c>
      <c r="M363" t="s">
        <v>66</v>
      </c>
      <c r="N363">
        <v>30</v>
      </c>
      <c r="O363">
        <v>0</v>
      </c>
      <c r="P363">
        <v>0</v>
      </c>
      <c r="Q363">
        <v>11500</v>
      </c>
      <c r="R363">
        <v>0</v>
      </c>
      <c r="S363">
        <v>1725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883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4506.33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s="2">
        <f t="shared" si="20"/>
        <v>18614.330000000002</v>
      </c>
      <c r="AQ363">
        <v>0</v>
      </c>
      <c r="AR363">
        <v>0</v>
      </c>
      <c r="AS363">
        <v>0</v>
      </c>
      <c r="AT363">
        <v>0</v>
      </c>
      <c r="AU363" s="2">
        <v>4506.33</v>
      </c>
      <c r="AV363" s="2">
        <f t="shared" si="21"/>
        <v>1380</v>
      </c>
      <c r="AW363">
        <v>1380</v>
      </c>
      <c r="AX363">
        <v>0</v>
      </c>
      <c r="AY363">
        <v>0</v>
      </c>
      <c r="AZ363">
        <v>0</v>
      </c>
      <c r="BA363">
        <v>106</v>
      </c>
      <c r="BB363">
        <v>0</v>
      </c>
      <c r="BC363">
        <v>200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s="2">
        <f t="shared" si="22"/>
        <v>7572.33</v>
      </c>
      <c r="BK363" s="2">
        <f t="shared" si="23"/>
        <v>11042.000000000002</v>
      </c>
    </row>
    <row r="364" spans="1:63" x14ac:dyDescent="0.3">
      <c r="A364" t="s">
        <v>136</v>
      </c>
      <c r="B364" s="1">
        <v>2023</v>
      </c>
      <c r="C364" s="1">
        <v>110064</v>
      </c>
      <c r="D364" t="s">
        <v>153</v>
      </c>
      <c r="E364" s="20">
        <v>44776</v>
      </c>
      <c r="F364" s="24" t="s">
        <v>63</v>
      </c>
      <c r="G364" t="s">
        <v>162</v>
      </c>
      <c r="H364" t="s">
        <v>94</v>
      </c>
      <c r="I364" t="s">
        <v>116</v>
      </c>
      <c r="J364" t="s">
        <v>163</v>
      </c>
      <c r="K364" t="s">
        <v>164</v>
      </c>
      <c r="L364" t="s">
        <v>66</v>
      </c>
      <c r="M364" t="s">
        <v>66</v>
      </c>
      <c r="N364">
        <v>30</v>
      </c>
      <c r="O364">
        <v>0</v>
      </c>
      <c r="P364">
        <v>0</v>
      </c>
      <c r="Q364">
        <v>11500</v>
      </c>
      <c r="R364">
        <v>0</v>
      </c>
      <c r="S364">
        <v>1725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883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2952.43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s="2">
        <f t="shared" si="20"/>
        <v>17060.43</v>
      </c>
      <c r="AQ364">
        <v>0</v>
      </c>
      <c r="AR364">
        <v>0</v>
      </c>
      <c r="AS364">
        <v>0</v>
      </c>
      <c r="AT364">
        <v>0</v>
      </c>
      <c r="AU364" s="2">
        <v>2952.43</v>
      </c>
      <c r="AV364" s="2">
        <f t="shared" si="21"/>
        <v>1380</v>
      </c>
      <c r="AW364">
        <v>1380</v>
      </c>
      <c r="AX364">
        <v>0</v>
      </c>
      <c r="AY364">
        <v>0</v>
      </c>
      <c r="AZ364">
        <v>0</v>
      </c>
      <c r="BA364">
        <v>106</v>
      </c>
      <c r="BB364">
        <v>0</v>
      </c>
      <c r="BC364">
        <v>200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2">
        <f t="shared" si="22"/>
        <v>6018.43</v>
      </c>
      <c r="BK364" s="2">
        <f t="shared" si="23"/>
        <v>11042</v>
      </c>
    </row>
    <row r="365" spans="1:63" x14ac:dyDescent="0.3">
      <c r="A365" t="s">
        <v>136</v>
      </c>
      <c r="B365" s="1">
        <v>2023</v>
      </c>
      <c r="C365" s="1">
        <v>110065</v>
      </c>
      <c r="D365" t="s">
        <v>153</v>
      </c>
      <c r="E365" s="20">
        <v>44776</v>
      </c>
      <c r="F365" s="24" t="s">
        <v>63</v>
      </c>
      <c r="G365" t="s">
        <v>162</v>
      </c>
      <c r="H365" t="s">
        <v>75</v>
      </c>
      <c r="I365" t="s">
        <v>97</v>
      </c>
      <c r="J365" t="s">
        <v>163</v>
      </c>
      <c r="K365" t="s">
        <v>164</v>
      </c>
      <c r="L365" t="s">
        <v>66</v>
      </c>
      <c r="M365" t="s">
        <v>66</v>
      </c>
      <c r="N365">
        <v>30</v>
      </c>
      <c r="O365">
        <v>0</v>
      </c>
      <c r="P365">
        <v>0</v>
      </c>
      <c r="Q365">
        <v>8500</v>
      </c>
      <c r="R365">
        <v>0</v>
      </c>
      <c r="S365">
        <v>850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196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4139.88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s="2">
        <f t="shared" si="20"/>
        <v>13685.880000000001</v>
      </c>
      <c r="AQ365">
        <v>0</v>
      </c>
      <c r="AR365">
        <v>0</v>
      </c>
      <c r="AS365">
        <v>0</v>
      </c>
      <c r="AT365">
        <v>0</v>
      </c>
      <c r="AU365" s="2">
        <v>4139.88</v>
      </c>
      <c r="AV365" s="2">
        <f t="shared" si="21"/>
        <v>1020</v>
      </c>
      <c r="AW365">
        <v>1500</v>
      </c>
      <c r="AX365">
        <v>0</v>
      </c>
      <c r="AY365">
        <v>0</v>
      </c>
      <c r="AZ365">
        <v>0</v>
      </c>
      <c r="BA365">
        <v>105</v>
      </c>
      <c r="BB365">
        <v>0</v>
      </c>
      <c r="BC365">
        <v>200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2">
        <f t="shared" si="22"/>
        <v>6964.88</v>
      </c>
      <c r="BK365" s="2">
        <f t="shared" si="23"/>
        <v>6721.0000000000009</v>
      </c>
    </row>
    <row r="366" spans="1:63" x14ac:dyDescent="0.3">
      <c r="A366" t="s">
        <v>136</v>
      </c>
      <c r="B366" s="1">
        <v>2023</v>
      </c>
      <c r="C366" s="1">
        <v>110066</v>
      </c>
      <c r="D366" t="s">
        <v>153</v>
      </c>
      <c r="E366" s="20">
        <v>44783</v>
      </c>
      <c r="F366" s="24" t="s">
        <v>63</v>
      </c>
      <c r="G366" t="s">
        <v>162</v>
      </c>
      <c r="H366" t="s">
        <v>98</v>
      </c>
      <c r="I366" t="s">
        <v>125</v>
      </c>
      <c r="J366" t="s">
        <v>163</v>
      </c>
      <c r="K366" t="s">
        <v>164</v>
      </c>
      <c r="L366" t="s">
        <v>66</v>
      </c>
      <c r="M366" t="s">
        <v>66</v>
      </c>
      <c r="N366">
        <v>30</v>
      </c>
      <c r="O366">
        <v>0</v>
      </c>
      <c r="P366">
        <v>0</v>
      </c>
      <c r="Q366">
        <v>11500</v>
      </c>
      <c r="R366">
        <v>0</v>
      </c>
      <c r="S366">
        <v>1725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399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4350.9399999999996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s="2">
        <f t="shared" si="20"/>
        <v>17974.939999999999</v>
      </c>
      <c r="AQ366">
        <v>0</v>
      </c>
      <c r="AR366">
        <v>0</v>
      </c>
      <c r="AS366">
        <v>0</v>
      </c>
      <c r="AT366">
        <v>0</v>
      </c>
      <c r="AU366" s="2">
        <v>4350.9399999999996</v>
      </c>
      <c r="AV366" s="2">
        <f t="shared" si="21"/>
        <v>1380</v>
      </c>
      <c r="AW366">
        <v>1380</v>
      </c>
      <c r="AX366">
        <v>0</v>
      </c>
      <c r="AY366">
        <v>0</v>
      </c>
      <c r="AZ366">
        <v>0</v>
      </c>
      <c r="BA366">
        <v>103</v>
      </c>
      <c r="BB366">
        <v>0</v>
      </c>
      <c r="BC366">
        <v>200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2">
        <f t="shared" si="22"/>
        <v>7413.94</v>
      </c>
      <c r="BK366" s="2">
        <f t="shared" si="23"/>
        <v>10561</v>
      </c>
    </row>
    <row r="367" spans="1:63" x14ac:dyDescent="0.3">
      <c r="A367" t="s">
        <v>136</v>
      </c>
      <c r="B367" s="1">
        <v>2023</v>
      </c>
      <c r="C367" s="1">
        <v>110067</v>
      </c>
      <c r="D367" t="s">
        <v>153</v>
      </c>
      <c r="E367" s="20">
        <v>44783</v>
      </c>
      <c r="F367" s="24" t="s">
        <v>63</v>
      </c>
      <c r="G367" t="s">
        <v>162</v>
      </c>
      <c r="H367" t="s">
        <v>94</v>
      </c>
      <c r="I367" t="s">
        <v>95</v>
      </c>
      <c r="J367" t="s">
        <v>163</v>
      </c>
      <c r="K367" t="s">
        <v>164</v>
      </c>
      <c r="L367" t="s">
        <v>66</v>
      </c>
      <c r="M367" t="s">
        <v>66</v>
      </c>
      <c r="N367">
        <v>30</v>
      </c>
      <c r="O367">
        <v>0</v>
      </c>
      <c r="P367">
        <v>0</v>
      </c>
      <c r="Q367">
        <v>15000</v>
      </c>
      <c r="R367">
        <v>0</v>
      </c>
      <c r="S367">
        <v>2250</v>
      </c>
      <c r="T367">
        <v>0</v>
      </c>
      <c r="U367">
        <v>1400</v>
      </c>
      <c r="V367">
        <v>0</v>
      </c>
      <c r="W367">
        <v>850</v>
      </c>
      <c r="X367">
        <v>0</v>
      </c>
      <c r="Y367">
        <v>1100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7225.67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s="2">
        <f t="shared" si="20"/>
        <v>27825.67</v>
      </c>
      <c r="AQ367">
        <v>0</v>
      </c>
      <c r="AR367">
        <v>0</v>
      </c>
      <c r="AS367">
        <v>0</v>
      </c>
      <c r="AT367">
        <v>0</v>
      </c>
      <c r="AU367" s="2">
        <v>7225.67</v>
      </c>
      <c r="AV367" s="2">
        <f t="shared" si="21"/>
        <v>1968</v>
      </c>
      <c r="AW367">
        <v>1800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200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2">
        <f t="shared" si="22"/>
        <v>11193.67</v>
      </c>
      <c r="BK367" s="2">
        <f t="shared" si="23"/>
        <v>16632</v>
      </c>
    </row>
    <row r="368" spans="1:63" x14ac:dyDescent="0.3">
      <c r="A368" t="s">
        <v>136</v>
      </c>
      <c r="B368" s="1">
        <v>2023</v>
      </c>
      <c r="C368" s="1">
        <v>110068</v>
      </c>
      <c r="D368" t="s">
        <v>153</v>
      </c>
      <c r="E368" s="20">
        <v>44779</v>
      </c>
      <c r="F368" s="24" t="s">
        <v>63</v>
      </c>
      <c r="G368" t="s">
        <v>162</v>
      </c>
      <c r="H368" t="s">
        <v>98</v>
      </c>
      <c r="I368" t="s">
        <v>125</v>
      </c>
      <c r="J368" t="s">
        <v>163</v>
      </c>
      <c r="K368" t="s">
        <v>164</v>
      </c>
      <c r="L368" t="s">
        <v>66</v>
      </c>
      <c r="M368" t="s">
        <v>66</v>
      </c>
      <c r="N368">
        <v>30</v>
      </c>
      <c r="O368">
        <v>0</v>
      </c>
      <c r="P368">
        <v>0</v>
      </c>
      <c r="Q368">
        <v>11500</v>
      </c>
      <c r="R368">
        <v>0</v>
      </c>
      <c r="S368">
        <v>1725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399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4661.7299999999996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s="2">
        <f t="shared" si="20"/>
        <v>18285.73</v>
      </c>
      <c r="AQ368">
        <v>0</v>
      </c>
      <c r="AR368">
        <v>0</v>
      </c>
      <c r="AS368">
        <v>0</v>
      </c>
      <c r="AT368">
        <v>0</v>
      </c>
      <c r="AU368" s="2">
        <v>4661.7299999999996</v>
      </c>
      <c r="AV368" s="2">
        <f t="shared" si="21"/>
        <v>1380</v>
      </c>
      <c r="AW368">
        <v>1380</v>
      </c>
      <c r="AX368">
        <v>0</v>
      </c>
      <c r="AY368">
        <v>0</v>
      </c>
      <c r="AZ368">
        <v>0</v>
      </c>
      <c r="BA368">
        <v>103</v>
      </c>
      <c r="BB368">
        <v>0</v>
      </c>
      <c r="BC368">
        <v>200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2">
        <f t="shared" si="22"/>
        <v>7724.73</v>
      </c>
      <c r="BK368" s="2">
        <f t="shared" si="23"/>
        <v>10561</v>
      </c>
    </row>
    <row r="369" spans="1:63" x14ac:dyDescent="0.3">
      <c r="A369" t="s">
        <v>136</v>
      </c>
      <c r="B369" s="1">
        <v>2023</v>
      </c>
      <c r="C369" s="1">
        <v>110069</v>
      </c>
      <c r="D369" t="s">
        <v>153</v>
      </c>
      <c r="E369" s="20">
        <v>44785</v>
      </c>
      <c r="F369" s="24" t="s">
        <v>63</v>
      </c>
      <c r="G369" t="s">
        <v>162</v>
      </c>
      <c r="H369" t="s">
        <v>75</v>
      </c>
      <c r="I369" t="s">
        <v>97</v>
      </c>
      <c r="J369" t="s">
        <v>163</v>
      </c>
      <c r="K369" t="s">
        <v>164</v>
      </c>
      <c r="L369" t="s">
        <v>66</v>
      </c>
      <c r="M369" t="s">
        <v>66</v>
      </c>
      <c r="N369">
        <v>30</v>
      </c>
      <c r="O369">
        <v>0</v>
      </c>
      <c r="P369">
        <v>0</v>
      </c>
      <c r="Q369">
        <v>8500</v>
      </c>
      <c r="R369">
        <v>0</v>
      </c>
      <c r="S369">
        <v>850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196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4139.88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s="2">
        <f t="shared" si="20"/>
        <v>13685.880000000001</v>
      </c>
      <c r="AQ369">
        <v>0</v>
      </c>
      <c r="AR369">
        <v>0</v>
      </c>
      <c r="AS369">
        <v>0</v>
      </c>
      <c r="AT369">
        <v>0</v>
      </c>
      <c r="AU369" s="2">
        <v>4139.88</v>
      </c>
      <c r="AV369" s="2">
        <f t="shared" si="21"/>
        <v>1020</v>
      </c>
      <c r="AW369">
        <v>1500</v>
      </c>
      <c r="AX369">
        <v>0</v>
      </c>
      <c r="AY369">
        <v>0</v>
      </c>
      <c r="AZ369">
        <v>0</v>
      </c>
      <c r="BA369">
        <v>105</v>
      </c>
      <c r="BB369">
        <v>0</v>
      </c>
      <c r="BC369">
        <v>200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2">
        <f t="shared" si="22"/>
        <v>6964.88</v>
      </c>
      <c r="BK369" s="2">
        <f t="shared" si="23"/>
        <v>6721.0000000000009</v>
      </c>
    </row>
    <row r="370" spans="1:63" x14ac:dyDescent="0.3">
      <c r="A370" t="s">
        <v>136</v>
      </c>
      <c r="B370" s="1">
        <v>2023</v>
      </c>
      <c r="C370" s="1">
        <v>110070</v>
      </c>
      <c r="D370" t="s">
        <v>153</v>
      </c>
      <c r="E370" s="20">
        <v>44791</v>
      </c>
      <c r="F370" s="24" t="s">
        <v>63</v>
      </c>
      <c r="G370" t="s">
        <v>162</v>
      </c>
      <c r="H370" t="s">
        <v>94</v>
      </c>
      <c r="I370" t="s">
        <v>116</v>
      </c>
      <c r="J370" t="s">
        <v>163</v>
      </c>
      <c r="K370" t="s">
        <v>164</v>
      </c>
      <c r="L370" t="s">
        <v>66</v>
      </c>
      <c r="M370" t="s">
        <v>66</v>
      </c>
      <c r="N370">
        <v>30</v>
      </c>
      <c r="O370">
        <v>0</v>
      </c>
      <c r="P370">
        <v>0</v>
      </c>
      <c r="Q370">
        <v>11500</v>
      </c>
      <c r="R370">
        <v>0</v>
      </c>
      <c r="S370">
        <v>1725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883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4817.12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2">
        <f t="shared" si="20"/>
        <v>18925.12</v>
      </c>
      <c r="AQ370">
        <v>0</v>
      </c>
      <c r="AR370">
        <v>0</v>
      </c>
      <c r="AS370">
        <v>0</v>
      </c>
      <c r="AT370">
        <v>0</v>
      </c>
      <c r="AU370" s="2">
        <v>4817.12</v>
      </c>
      <c r="AV370" s="2">
        <f t="shared" si="21"/>
        <v>1380</v>
      </c>
      <c r="AW370">
        <v>1380</v>
      </c>
      <c r="AX370">
        <v>0</v>
      </c>
      <c r="AY370">
        <v>0</v>
      </c>
      <c r="AZ370">
        <v>0</v>
      </c>
      <c r="BA370">
        <v>106</v>
      </c>
      <c r="BB370">
        <v>0</v>
      </c>
      <c r="BC370">
        <v>200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s="2">
        <f t="shared" si="22"/>
        <v>7883.12</v>
      </c>
      <c r="BK370" s="2">
        <f t="shared" si="23"/>
        <v>11042</v>
      </c>
    </row>
    <row r="371" spans="1:63" x14ac:dyDescent="0.3">
      <c r="A371" t="s">
        <v>136</v>
      </c>
      <c r="B371" s="1">
        <v>2023</v>
      </c>
      <c r="C371" s="1">
        <v>110071</v>
      </c>
      <c r="D371" t="s">
        <v>153</v>
      </c>
      <c r="E371" s="20">
        <v>44795</v>
      </c>
      <c r="F371" s="24" t="s">
        <v>63</v>
      </c>
      <c r="G371" t="s">
        <v>162</v>
      </c>
      <c r="H371" t="s">
        <v>75</v>
      </c>
      <c r="I371" t="s">
        <v>96</v>
      </c>
      <c r="J371" t="s">
        <v>163</v>
      </c>
      <c r="K371" t="s">
        <v>164</v>
      </c>
      <c r="L371" t="s">
        <v>66</v>
      </c>
      <c r="M371" t="s">
        <v>66</v>
      </c>
      <c r="N371">
        <v>30</v>
      </c>
      <c r="O371">
        <v>0</v>
      </c>
      <c r="P371">
        <v>0</v>
      </c>
      <c r="Q371">
        <v>8500</v>
      </c>
      <c r="R371">
        <v>0</v>
      </c>
      <c r="S371">
        <v>3750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1086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4139.88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s="2">
        <f t="shared" si="20"/>
        <v>17475.88</v>
      </c>
      <c r="AQ371">
        <v>0</v>
      </c>
      <c r="AR371">
        <v>0</v>
      </c>
      <c r="AS371">
        <v>0</v>
      </c>
      <c r="AT371">
        <v>0</v>
      </c>
      <c r="AU371" s="2">
        <v>4139.88</v>
      </c>
      <c r="AV371" s="2">
        <f t="shared" si="21"/>
        <v>1020</v>
      </c>
      <c r="AW371">
        <v>1500</v>
      </c>
      <c r="AX371">
        <v>0</v>
      </c>
      <c r="AY371">
        <v>0</v>
      </c>
      <c r="AZ371">
        <v>0</v>
      </c>
      <c r="BA371">
        <v>131</v>
      </c>
      <c r="BB371">
        <v>0</v>
      </c>
      <c r="BC371">
        <v>200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2">
        <f t="shared" si="22"/>
        <v>6990.88</v>
      </c>
      <c r="BK371" s="2">
        <f t="shared" si="23"/>
        <v>10485</v>
      </c>
    </row>
    <row r="372" spans="1:63" x14ac:dyDescent="0.3">
      <c r="A372" t="s">
        <v>136</v>
      </c>
      <c r="B372" s="1">
        <v>2023</v>
      </c>
      <c r="C372" s="1">
        <v>110073</v>
      </c>
      <c r="D372" t="s">
        <v>153</v>
      </c>
      <c r="E372" s="20">
        <v>44805</v>
      </c>
      <c r="F372" s="24" t="s">
        <v>63</v>
      </c>
      <c r="G372" t="s">
        <v>162</v>
      </c>
      <c r="H372" t="s">
        <v>75</v>
      </c>
      <c r="I372" t="s">
        <v>97</v>
      </c>
      <c r="J372" t="s">
        <v>163</v>
      </c>
      <c r="K372" t="s">
        <v>164</v>
      </c>
      <c r="L372" t="s">
        <v>66</v>
      </c>
      <c r="M372" t="s">
        <v>66</v>
      </c>
      <c r="N372">
        <v>30</v>
      </c>
      <c r="O372">
        <v>0</v>
      </c>
      <c r="P372">
        <v>0</v>
      </c>
      <c r="Q372">
        <v>8500</v>
      </c>
      <c r="R372">
        <v>0</v>
      </c>
      <c r="S372">
        <v>850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196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4139.88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s="2">
        <f t="shared" si="20"/>
        <v>13685.880000000001</v>
      </c>
      <c r="AQ372">
        <v>0</v>
      </c>
      <c r="AR372">
        <v>0</v>
      </c>
      <c r="AS372">
        <v>0</v>
      </c>
      <c r="AT372">
        <v>0</v>
      </c>
      <c r="AU372" s="2">
        <v>4139.88</v>
      </c>
      <c r="AV372" s="2">
        <f t="shared" si="21"/>
        <v>1020</v>
      </c>
      <c r="AW372">
        <v>1500</v>
      </c>
      <c r="AX372">
        <v>0</v>
      </c>
      <c r="AY372">
        <v>0</v>
      </c>
      <c r="AZ372">
        <v>0</v>
      </c>
      <c r="BA372">
        <v>105</v>
      </c>
      <c r="BB372">
        <v>0</v>
      </c>
      <c r="BC372">
        <v>200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s="2">
        <f t="shared" si="22"/>
        <v>6964.88</v>
      </c>
      <c r="BK372" s="2">
        <f t="shared" si="23"/>
        <v>6721.0000000000009</v>
      </c>
    </row>
    <row r="373" spans="1:63" x14ac:dyDescent="0.3">
      <c r="A373" t="s">
        <v>136</v>
      </c>
      <c r="B373" s="1">
        <v>2023</v>
      </c>
      <c r="C373" s="1">
        <v>110074</v>
      </c>
      <c r="D373" t="s">
        <v>154</v>
      </c>
      <c r="E373" s="20">
        <v>44805</v>
      </c>
      <c r="F373" s="24" t="s">
        <v>63</v>
      </c>
      <c r="G373" t="s">
        <v>162</v>
      </c>
      <c r="H373" t="s">
        <v>126</v>
      </c>
      <c r="I373" t="s">
        <v>127</v>
      </c>
      <c r="J373" t="s">
        <v>163</v>
      </c>
      <c r="K373" t="s">
        <v>164</v>
      </c>
      <c r="L373" t="s">
        <v>66</v>
      </c>
      <c r="M373" t="s">
        <v>66</v>
      </c>
      <c r="N373">
        <v>30</v>
      </c>
      <c r="O373">
        <v>0</v>
      </c>
      <c r="P373">
        <v>0</v>
      </c>
      <c r="Q373">
        <v>17500</v>
      </c>
      <c r="R373">
        <v>0</v>
      </c>
      <c r="S373">
        <v>8750</v>
      </c>
      <c r="T373">
        <v>0</v>
      </c>
      <c r="U373">
        <v>15577</v>
      </c>
      <c r="V373">
        <v>0</v>
      </c>
      <c r="W373">
        <v>850</v>
      </c>
      <c r="X373">
        <v>0</v>
      </c>
      <c r="Y373">
        <v>1100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s="2">
        <f t="shared" si="20"/>
        <v>43777</v>
      </c>
      <c r="AQ373">
        <v>0</v>
      </c>
      <c r="AR373">
        <v>0</v>
      </c>
      <c r="AS373">
        <v>0</v>
      </c>
      <c r="AT373">
        <v>0</v>
      </c>
      <c r="AU373" s="2">
        <v>0</v>
      </c>
      <c r="AV373" s="2">
        <f t="shared" si="21"/>
        <v>3969.24</v>
      </c>
      <c r="AW373">
        <v>2100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200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2">
        <f t="shared" si="22"/>
        <v>6269.24</v>
      </c>
      <c r="BK373" s="2">
        <f t="shared" si="23"/>
        <v>37507.760000000002</v>
      </c>
    </row>
    <row r="374" spans="1:63" x14ac:dyDescent="0.3">
      <c r="A374" t="s">
        <v>136</v>
      </c>
      <c r="B374" s="1">
        <v>2023</v>
      </c>
      <c r="C374" s="1">
        <v>110076</v>
      </c>
      <c r="D374" t="s">
        <v>153</v>
      </c>
      <c r="E374" s="20">
        <v>44819</v>
      </c>
      <c r="F374" s="24" t="s">
        <v>63</v>
      </c>
      <c r="G374" t="s">
        <v>162</v>
      </c>
      <c r="H374" t="s">
        <v>98</v>
      </c>
      <c r="I374" t="s">
        <v>125</v>
      </c>
      <c r="J374" t="s">
        <v>163</v>
      </c>
      <c r="K374" t="s">
        <v>164</v>
      </c>
      <c r="L374" t="s">
        <v>66</v>
      </c>
      <c r="M374" t="s">
        <v>66</v>
      </c>
      <c r="N374">
        <v>30</v>
      </c>
      <c r="O374">
        <v>0</v>
      </c>
      <c r="P374">
        <v>0</v>
      </c>
      <c r="Q374">
        <v>11500</v>
      </c>
      <c r="R374">
        <v>0</v>
      </c>
      <c r="S374">
        <v>1725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399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4817.12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s="2">
        <f t="shared" si="20"/>
        <v>18441.12</v>
      </c>
      <c r="AQ374">
        <v>0</v>
      </c>
      <c r="AR374">
        <v>0</v>
      </c>
      <c r="AS374">
        <v>0</v>
      </c>
      <c r="AT374">
        <v>0</v>
      </c>
      <c r="AU374" s="2">
        <v>4817.12</v>
      </c>
      <c r="AV374" s="2">
        <f t="shared" si="21"/>
        <v>1380</v>
      </c>
      <c r="AW374">
        <v>1380</v>
      </c>
      <c r="AX374">
        <v>0</v>
      </c>
      <c r="AY374">
        <v>0</v>
      </c>
      <c r="AZ374">
        <v>0</v>
      </c>
      <c r="BA374">
        <v>103</v>
      </c>
      <c r="BB374">
        <v>0</v>
      </c>
      <c r="BC374">
        <v>200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2">
        <f t="shared" si="22"/>
        <v>7880.12</v>
      </c>
      <c r="BK374" s="2">
        <f t="shared" si="23"/>
        <v>10561</v>
      </c>
    </row>
    <row r="375" spans="1:63" x14ac:dyDescent="0.3">
      <c r="A375" t="s">
        <v>136</v>
      </c>
      <c r="B375" s="1">
        <v>2023</v>
      </c>
      <c r="C375" s="1">
        <v>110077</v>
      </c>
      <c r="D375" t="s">
        <v>154</v>
      </c>
      <c r="E375" s="20">
        <v>44846</v>
      </c>
      <c r="F375" s="24" t="s">
        <v>63</v>
      </c>
      <c r="G375" t="s">
        <v>162</v>
      </c>
      <c r="H375" t="s">
        <v>98</v>
      </c>
      <c r="I375" t="s">
        <v>125</v>
      </c>
      <c r="J375" t="s">
        <v>163</v>
      </c>
      <c r="K375" t="s">
        <v>164</v>
      </c>
      <c r="L375" t="s">
        <v>66</v>
      </c>
      <c r="M375" t="s">
        <v>66</v>
      </c>
      <c r="N375">
        <v>30</v>
      </c>
      <c r="O375">
        <v>0</v>
      </c>
      <c r="P375">
        <v>0</v>
      </c>
      <c r="Q375">
        <v>11500</v>
      </c>
      <c r="R375">
        <v>0</v>
      </c>
      <c r="S375">
        <v>1725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399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s="2">
        <f t="shared" si="20"/>
        <v>13624</v>
      </c>
      <c r="AQ375">
        <v>0</v>
      </c>
      <c r="AR375">
        <v>0</v>
      </c>
      <c r="AS375">
        <v>0</v>
      </c>
      <c r="AT375">
        <v>0</v>
      </c>
      <c r="AU375" s="2">
        <v>0</v>
      </c>
      <c r="AV375" s="2">
        <f t="shared" si="21"/>
        <v>1380</v>
      </c>
      <c r="AW375">
        <v>1380</v>
      </c>
      <c r="AX375">
        <v>0</v>
      </c>
      <c r="AY375">
        <v>0</v>
      </c>
      <c r="AZ375">
        <v>0</v>
      </c>
      <c r="BA375">
        <v>103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s="2">
        <f t="shared" si="22"/>
        <v>2863</v>
      </c>
      <c r="BK375" s="2">
        <f t="shared" si="23"/>
        <v>10761</v>
      </c>
    </row>
    <row r="376" spans="1:63" x14ac:dyDescent="0.3">
      <c r="A376" t="s">
        <v>136</v>
      </c>
      <c r="B376" s="1">
        <v>2023</v>
      </c>
      <c r="C376" s="1">
        <v>110078</v>
      </c>
      <c r="D376" t="s">
        <v>153</v>
      </c>
      <c r="E376" s="20">
        <v>44846</v>
      </c>
      <c r="F376" s="24" t="s">
        <v>63</v>
      </c>
      <c r="G376" t="s">
        <v>162</v>
      </c>
      <c r="H376" t="s">
        <v>98</v>
      </c>
      <c r="I376" t="s">
        <v>125</v>
      </c>
      <c r="J376" t="s">
        <v>163</v>
      </c>
      <c r="K376" t="s">
        <v>164</v>
      </c>
      <c r="L376" t="s">
        <v>66</v>
      </c>
      <c r="M376" t="s">
        <v>66</v>
      </c>
      <c r="N376">
        <v>30</v>
      </c>
      <c r="O376">
        <v>0</v>
      </c>
      <c r="P376">
        <v>0</v>
      </c>
      <c r="Q376">
        <v>11500</v>
      </c>
      <c r="R376">
        <v>0</v>
      </c>
      <c r="S376">
        <v>1725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399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4040.16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s="2">
        <f t="shared" si="20"/>
        <v>17664.16</v>
      </c>
      <c r="AQ376">
        <v>0</v>
      </c>
      <c r="AR376">
        <v>0</v>
      </c>
      <c r="AS376">
        <v>0</v>
      </c>
      <c r="AT376">
        <v>0</v>
      </c>
      <c r="AU376" s="2">
        <v>4040.16</v>
      </c>
      <c r="AV376" s="2">
        <f t="shared" si="21"/>
        <v>1380</v>
      </c>
      <c r="AW376">
        <v>1380</v>
      </c>
      <c r="AX376">
        <v>0</v>
      </c>
      <c r="AY376">
        <v>0</v>
      </c>
      <c r="AZ376">
        <v>0</v>
      </c>
      <c r="BA376">
        <v>103</v>
      </c>
      <c r="BB376">
        <v>0</v>
      </c>
      <c r="BC376">
        <v>200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2">
        <f t="shared" si="22"/>
        <v>7103.16</v>
      </c>
      <c r="BK376" s="2">
        <f t="shared" si="23"/>
        <v>10561</v>
      </c>
    </row>
    <row r="377" spans="1:63" x14ac:dyDescent="0.3">
      <c r="A377" t="s">
        <v>136</v>
      </c>
      <c r="B377" s="1">
        <v>2023</v>
      </c>
      <c r="C377" s="1">
        <v>110079</v>
      </c>
      <c r="D377" t="s">
        <v>153</v>
      </c>
      <c r="E377" s="20">
        <v>44844</v>
      </c>
      <c r="F377" s="24" t="s">
        <v>63</v>
      </c>
      <c r="G377" t="s">
        <v>162</v>
      </c>
      <c r="H377" t="s">
        <v>75</v>
      </c>
      <c r="I377" t="s">
        <v>96</v>
      </c>
      <c r="J377" t="s">
        <v>163</v>
      </c>
      <c r="K377" t="s">
        <v>164</v>
      </c>
      <c r="L377" t="s">
        <v>66</v>
      </c>
      <c r="M377" t="s">
        <v>66</v>
      </c>
      <c r="N377">
        <v>30</v>
      </c>
      <c r="O377">
        <v>0</v>
      </c>
      <c r="P377">
        <v>0</v>
      </c>
      <c r="Q377">
        <v>8500</v>
      </c>
      <c r="R377">
        <v>0</v>
      </c>
      <c r="S377">
        <v>3750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1086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4139.88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s="2">
        <f t="shared" si="20"/>
        <v>17475.88</v>
      </c>
      <c r="AQ377">
        <v>0</v>
      </c>
      <c r="AR377">
        <v>0</v>
      </c>
      <c r="AS377">
        <v>0</v>
      </c>
      <c r="AT377">
        <v>0</v>
      </c>
      <c r="AU377" s="2">
        <v>4139.88</v>
      </c>
      <c r="AV377" s="2">
        <f t="shared" si="21"/>
        <v>1020</v>
      </c>
      <c r="AW377">
        <v>1500</v>
      </c>
      <c r="AX377">
        <v>0</v>
      </c>
      <c r="AY377">
        <v>0</v>
      </c>
      <c r="AZ377">
        <v>0</v>
      </c>
      <c r="BA377">
        <v>131</v>
      </c>
      <c r="BB377">
        <v>0</v>
      </c>
      <c r="BC377">
        <v>200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2">
        <f t="shared" si="22"/>
        <v>6990.88</v>
      </c>
      <c r="BK377" s="2">
        <f t="shared" si="23"/>
        <v>10485</v>
      </c>
    </row>
    <row r="378" spans="1:63" x14ac:dyDescent="0.3">
      <c r="A378" t="s">
        <v>136</v>
      </c>
      <c r="B378" s="1">
        <v>2023</v>
      </c>
      <c r="C378" s="1">
        <v>110080</v>
      </c>
      <c r="D378" t="s">
        <v>153</v>
      </c>
      <c r="E378" s="20">
        <v>44854</v>
      </c>
      <c r="F378" s="24" t="s">
        <v>63</v>
      </c>
      <c r="G378" t="s">
        <v>162</v>
      </c>
      <c r="H378" t="s">
        <v>98</v>
      </c>
      <c r="I378" t="s">
        <v>103</v>
      </c>
      <c r="J378" t="s">
        <v>163</v>
      </c>
      <c r="K378" t="s">
        <v>164</v>
      </c>
      <c r="L378" t="s">
        <v>66</v>
      </c>
      <c r="M378" t="s">
        <v>66</v>
      </c>
      <c r="N378">
        <v>30</v>
      </c>
      <c r="O378">
        <v>0</v>
      </c>
      <c r="P378">
        <v>0</v>
      </c>
      <c r="Q378">
        <v>13500</v>
      </c>
      <c r="R378">
        <v>0</v>
      </c>
      <c r="S378">
        <v>4050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1560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6992.59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s="2">
        <f t="shared" si="20"/>
        <v>26102.59</v>
      </c>
      <c r="AQ378">
        <v>0</v>
      </c>
      <c r="AR378">
        <v>0</v>
      </c>
      <c r="AS378">
        <v>0</v>
      </c>
      <c r="AT378">
        <v>0</v>
      </c>
      <c r="AU378" s="2">
        <v>6992.59</v>
      </c>
      <c r="AV378" s="2">
        <f t="shared" si="21"/>
        <v>1620</v>
      </c>
      <c r="AW378">
        <v>1620</v>
      </c>
      <c r="AX378">
        <v>0</v>
      </c>
      <c r="AY378">
        <v>0</v>
      </c>
      <c r="AZ378">
        <v>0</v>
      </c>
      <c r="BA378">
        <v>144</v>
      </c>
      <c r="BB378">
        <v>0</v>
      </c>
      <c r="BC378">
        <v>200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2">
        <f t="shared" si="22"/>
        <v>10576.59</v>
      </c>
      <c r="BK378" s="2">
        <f t="shared" si="23"/>
        <v>15526</v>
      </c>
    </row>
    <row r="379" spans="1:63" x14ac:dyDescent="0.3">
      <c r="A379" t="s">
        <v>136</v>
      </c>
      <c r="B379" s="1">
        <v>2023</v>
      </c>
      <c r="C379" s="1">
        <v>110081</v>
      </c>
      <c r="D379" t="s">
        <v>154</v>
      </c>
      <c r="E379" s="20">
        <v>44872</v>
      </c>
      <c r="F379" s="24" t="s">
        <v>63</v>
      </c>
      <c r="G379" t="s">
        <v>162</v>
      </c>
      <c r="H379" t="s">
        <v>108</v>
      </c>
      <c r="I379" t="s">
        <v>129</v>
      </c>
      <c r="J379" t="s">
        <v>163</v>
      </c>
      <c r="K379" t="s">
        <v>164</v>
      </c>
      <c r="L379" t="s">
        <v>66</v>
      </c>
      <c r="M379" t="s">
        <v>66</v>
      </c>
      <c r="N379">
        <v>30</v>
      </c>
      <c r="O379">
        <v>0</v>
      </c>
      <c r="P379">
        <v>0</v>
      </c>
      <c r="Q379">
        <v>13200</v>
      </c>
      <c r="R379">
        <v>0</v>
      </c>
      <c r="S379">
        <v>6600</v>
      </c>
      <c r="T379">
        <v>0</v>
      </c>
      <c r="U379">
        <v>4915</v>
      </c>
      <c r="V379">
        <v>0</v>
      </c>
      <c r="W379">
        <v>850</v>
      </c>
      <c r="X379">
        <v>0</v>
      </c>
      <c r="Y379">
        <v>1100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2330.86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s="2">
        <f t="shared" si="20"/>
        <v>28995.86</v>
      </c>
      <c r="AQ379">
        <v>0</v>
      </c>
      <c r="AR379">
        <v>0</v>
      </c>
      <c r="AS379">
        <v>0</v>
      </c>
      <c r="AT379">
        <v>0</v>
      </c>
      <c r="AU379" s="2">
        <v>2330.86</v>
      </c>
      <c r="AV379" s="2">
        <f t="shared" si="21"/>
        <v>2173.7999999999997</v>
      </c>
      <c r="AW379">
        <v>1800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200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s="2">
        <f t="shared" si="22"/>
        <v>6504.66</v>
      </c>
      <c r="BK379" s="2">
        <f t="shared" si="23"/>
        <v>22491.200000000001</v>
      </c>
    </row>
    <row r="380" spans="1:63" x14ac:dyDescent="0.3">
      <c r="A380" t="s">
        <v>136</v>
      </c>
      <c r="B380" s="1">
        <v>2023</v>
      </c>
      <c r="C380" s="1">
        <v>110082</v>
      </c>
      <c r="D380" t="s">
        <v>153</v>
      </c>
      <c r="E380" s="20">
        <v>44872</v>
      </c>
      <c r="F380" s="24" t="s">
        <v>63</v>
      </c>
      <c r="G380" t="s">
        <v>162</v>
      </c>
      <c r="H380" t="s">
        <v>98</v>
      </c>
      <c r="I380" t="s">
        <v>125</v>
      </c>
      <c r="J380" t="s">
        <v>163</v>
      </c>
      <c r="K380" t="s">
        <v>164</v>
      </c>
      <c r="L380" t="s">
        <v>66</v>
      </c>
      <c r="M380" t="s">
        <v>66</v>
      </c>
      <c r="N380">
        <v>30</v>
      </c>
      <c r="O380">
        <v>0</v>
      </c>
      <c r="P380">
        <v>0</v>
      </c>
      <c r="Q380">
        <v>11500</v>
      </c>
      <c r="R380">
        <v>0</v>
      </c>
      <c r="S380">
        <v>1725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399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4661.7299999999996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s="2">
        <f t="shared" si="20"/>
        <v>18285.73</v>
      </c>
      <c r="AQ380">
        <v>0</v>
      </c>
      <c r="AR380">
        <v>0</v>
      </c>
      <c r="AS380">
        <v>0</v>
      </c>
      <c r="AT380">
        <v>0</v>
      </c>
      <c r="AU380" s="2">
        <v>4661.7299999999996</v>
      </c>
      <c r="AV380" s="2">
        <f t="shared" si="21"/>
        <v>1380</v>
      </c>
      <c r="AW380">
        <v>1380</v>
      </c>
      <c r="AX380">
        <v>0</v>
      </c>
      <c r="AY380">
        <v>0</v>
      </c>
      <c r="AZ380">
        <v>0</v>
      </c>
      <c r="BA380">
        <v>103</v>
      </c>
      <c r="BB380">
        <v>0</v>
      </c>
      <c r="BC380">
        <v>200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2">
        <f t="shared" si="22"/>
        <v>7724.73</v>
      </c>
      <c r="BK380" s="2">
        <f t="shared" si="23"/>
        <v>10561</v>
      </c>
    </row>
    <row r="381" spans="1:63" x14ac:dyDescent="0.3">
      <c r="A381" t="s">
        <v>136</v>
      </c>
      <c r="B381" s="1">
        <v>2023</v>
      </c>
      <c r="C381" s="1">
        <v>110083</v>
      </c>
      <c r="D381" t="s">
        <v>153</v>
      </c>
      <c r="E381" s="20">
        <v>44872</v>
      </c>
      <c r="F381" s="24" t="s">
        <v>63</v>
      </c>
      <c r="G381" t="s">
        <v>162</v>
      </c>
      <c r="H381" t="s">
        <v>98</v>
      </c>
      <c r="I381" t="s">
        <v>125</v>
      </c>
      <c r="J381" t="s">
        <v>163</v>
      </c>
      <c r="K381" t="s">
        <v>164</v>
      </c>
      <c r="L381" t="s">
        <v>66</v>
      </c>
      <c r="M381" t="s">
        <v>66</v>
      </c>
      <c r="N381">
        <v>30</v>
      </c>
      <c r="O381">
        <v>0</v>
      </c>
      <c r="P381">
        <v>0</v>
      </c>
      <c r="Q381">
        <v>11500</v>
      </c>
      <c r="R381">
        <v>0</v>
      </c>
      <c r="S381">
        <v>1725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399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4817.12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s="2">
        <f t="shared" si="20"/>
        <v>18441.12</v>
      </c>
      <c r="AQ381">
        <v>0</v>
      </c>
      <c r="AR381">
        <v>0</v>
      </c>
      <c r="AS381">
        <v>0</v>
      </c>
      <c r="AT381">
        <v>0</v>
      </c>
      <c r="AU381" s="2">
        <v>4817.12</v>
      </c>
      <c r="AV381" s="2">
        <f t="shared" si="21"/>
        <v>1380</v>
      </c>
      <c r="AW381">
        <v>1380</v>
      </c>
      <c r="AX381">
        <v>0</v>
      </c>
      <c r="AY381">
        <v>0</v>
      </c>
      <c r="AZ381">
        <v>0</v>
      </c>
      <c r="BA381">
        <v>103</v>
      </c>
      <c r="BB381">
        <v>0</v>
      </c>
      <c r="BC381">
        <v>200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s="2">
        <f t="shared" si="22"/>
        <v>7880.12</v>
      </c>
      <c r="BK381" s="2">
        <f t="shared" si="23"/>
        <v>10561</v>
      </c>
    </row>
    <row r="382" spans="1:63" x14ac:dyDescent="0.3">
      <c r="A382" t="s">
        <v>136</v>
      </c>
      <c r="B382" s="1">
        <v>2023</v>
      </c>
      <c r="C382" s="1">
        <v>110085</v>
      </c>
      <c r="D382" t="s">
        <v>153</v>
      </c>
      <c r="E382" s="20">
        <v>44866</v>
      </c>
      <c r="F382" s="24" t="s">
        <v>63</v>
      </c>
      <c r="G382" t="s">
        <v>162</v>
      </c>
      <c r="H382" t="s">
        <v>81</v>
      </c>
      <c r="I382" t="s">
        <v>83</v>
      </c>
      <c r="J382" t="s">
        <v>163</v>
      </c>
      <c r="K382" t="s">
        <v>164</v>
      </c>
      <c r="L382" t="s">
        <v>66</v>
      </c>
      <c r="M382" t="s">
        <v>66</v>
      </c>
      <c r="N382">
        <v>30</v>
      </c>
      <c r="O382">
        <v>0</v>
      </c>
      <c r="P382">
        <v>0</v>
      </c>
      <c r="Q382">
        <v>11500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1156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4139.88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s="2">
        <f t="shared" si="20"/>
        <v>16795.88</v>
      </c>
      <c r="AQ382">
        <v>0</v>
      </c>
      <c r="AR382">
        <v>0</v>
      </c>
      <c r="AS382">
        <v>0</v>
      </c>
      <c r="AT382">
        <v>0</v>
      </c>
      <c r="AU382" s="2">
        <v>4139.88</v>
      </c>
      <c r="AV382" s="2">
        <f t="shared" si="21"/>
        <v>1380</v>
      </c>
      <c r="AW382">
        <v>1380</v>
      </c>
      <c r="AX382">
        <v>0</v>
      </c>
      <c r="AY382">
        <v>0</v>
      </c>
      <c r="AZ382">
        <v>0</v>
      </c>
      <c r="BA382">
        <v>95</v>
      </c>
      <c r="BB382">
        <v>0</v>
      </c>
      <c r="BC382">
        <v>200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2">
        <f t="shared" si="22"/>
        <v>7194.88</v>
      </c>
      <c r="BK382" s="2">
        <f t="shared" si="23"/>
        <v>9601</v>
      </c>
    </row>
    <row r="383" spans="1:63" x14ac:dyDescent="0.3">
      <c r="A383" t="s">
        <v>136</v>
      </c>
      <c r="B383" s="1">
        <v>2023</v>
      </c>
      <c r="C383" s="1">
        <v>110086</v>
      </c>
      <c r="D383" t="s">
        <v>153</v>
      </c>
      <c r="E383" s="20">
        <v>44886</v>
      </c>
      <c r="F383" s="24" t="s">
        <v>63</v>
      </c>
      <c r="G383" t="s">
        <v>162</v>
      </c>
      <c r="H383" t="s">
        <v>98</v>
      </c>
      <c r="I383" t="s">
        <v>125</v>
      </c>
      <c r="J383" t="s">
        <v>163</v>
      </c>
      <c r="K383" t="s">
        <v>164</v>
      </c>
      <c r="L383" t="s">
        <v>66</v>
      </c>
      <c r="M383" t="s">
        <v>66</v>
      </c>
      <c r="N383">
        <v>30</v>
      </c>
      <c r="O383">
        <v>0</v>
      </c>
      <c r="P383">
        <v>0</v>
      </c>
      <c r="Q383">
        <v>11500</v>
      </c>
      <c r="R383">
        <v>0</v>
      </c>
      <c r="S383">
        <v>2300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1200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4817.12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s="2">
        <f t="shared" si="20"/>
        <v>19817.12</v>
      </c>
      <c r="AQ383">
        <v>0</v>
      </c>
      <c r="AR383">
        <v>0</v>
      </c>
      <c r="AS383">
        <v>0</v>
      </c>
      <c r="AT383">
        <v>0</v>
      </c>
      <c r="AU383" s="2">
        <v>4817.12</v>
      </c>
      <c r="AV383" s="2">
        <f t="shared" si="21"/>
        <v>1380</v>
      </c>
      <c r="AW383">
        <v>1380</v>
      </c>
      <c r="AX383">
        <v>0</v>
      </c>
      <c r="AY383">
        <v>0</v>
      </c>
      <c r="AZ383">
        <v>0</v>
      </c>
      <c r="BA383">
        <v>113</v>
      </c>
      <c r="BB383">
        <v>0</v>
      </c>
      <c r="BC383">
        <v>200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2">
        <f t="shared" si="22"/>
        <v>7890.12</v>
      </c>
      <c r="BK383" s="2">
        <f t="shared" si="23"/>
        <v>11927</v>
      </c>
    </row>
    <row r="384" spans="1:63" x14ac:dyDescent="0.3">
      <c r="A384" t="s">
        <v>136</v>
      </c>
      <c r="B384" s="1">
        <v>2023</v>
      </c>
      <c r="C384" s="1">
        <v>110087</v>
      </c>
      <c r="D384" t="s">
        <v>153</v>
      </c>
      <c r="E384" s="20">
        <v>44886</v>
      </c>
      <c r="F384" s="24" t="s">
        <v>63</v>
      </c>
      <c r="G384" t="s">
        <v>162</v>
      </c>
      <c r="H384" t="s">
        <v>81</v>
      </c>
      <c r="I384" t="s">
        <v>83</v>
      </c>
      <c r="J384" t="s">
        <v>163</v>
      </c>
      <c r="K384" t="s">
        <v>164</v>
      </c>
      <c r="L384" t="s">
        <v>66</v>
      </c>
      <c r="M384" t="s">
        <v>66</v>
      </c>
      <c r="N384">
        <v>30</v>
      </c>
      <c r="O384">
        <v>0</v>
      </c>
      <c r="P384">
        <v>0</v>
      </c>
      <c r="Q384">
        <v>11500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1156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4139.88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s="2">
        <f t="shared" si="20"/>
        <v>16795.88</v>
      </c>
      <c r="AQ384">
        <v>0</v>
      </c>
      <c r="AR384">
        <v>0</v>
      </c>
      <c r="AS384">
        <v>0</v>
      </c>
      <c r="AT384">
        <v>0</v>
      </c>
      <c r="AU384" s="2">
        <v>4139.88</v>
      </c>
      <c r="AV384" s="2">
        <f t="shared" si="21"/>
        <v>1380</v>
      </c>
      <c r="AW384">
        <v>1380</v>
      </c>
      <c r="AX384">
        <v>0</v>
      </c>
      <c r="AY384">
        <v>0</v>
      </c>
      <c r="AZ384">
        <v>0</v>
      </c>
      <c r="BA384">
        <v>95</v>
      </c>
      <c r="BB384">
        <v>0</v>
      </c>
      <c r="BC384">
        <v>200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s="2">
        <f t="shared" si="22"/>
        <v>7194.88</v>
      </c>
      <c r="BK384" s="2">
        <f t="shared" si="23"/>
        <v>9601</v>
      </c>
    </row>
    <row r="385" spans="1:63" x14ac:dyDescent="0.3">
      <c r="A385" t="s">
        <v>136</v>
      </c>
      <c r="B385" s="1">
        <v>2023</v>
      </c>
      <c r="C385" s="1">
        <v>110088</v>
      </c>
      <c r="D385" t="s">
        <v>153</v>
      </c>
      <c r="E385" s="20">
        <v>44887</v>
      </c>
      <c r="F385" s="24" t="s">
        <v>63</v>
      </c>
      <c r="G385" t="s">
        <v>162</v>
      </c>
      <c r="H385" t="s">
        <v>75</v>
      </c>
      <c r="I385" t="s">
        <v>96</v>
      </c>
      <c r="J385" t="s">
        <v>163</v>
      </c>
      <c r="K385" t="s">
        <v>164</v>
      </c>
      <c r="L385" t="s">
        <v>66</v>
      </c>
      <c r="M385" t="s">
        <v>66</v>
      </c>
      <c r="N385">
        <v>30</v>
      </c>
      <c r="O385">
        <v>0</v>
      </c>
      <c r="P385">
        <v>0</v>
      </c>
      <c r="Q385">
        <v>8500</v>
      </c>
      <c r="R385">
        <v>0</v>
      </c>
      <c r="S385">
        <v>3750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1086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4139.88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s="2">
        <f t="shared" si="20"/>
        <v>17475.88</v>
      </c>
      <c r="AQ385">
        <v>0</v>
      </c>
      <c r="AR385">
        <v>0</v>
      </c>
      <c r="AS385">
        <v>0</v>
      </c>
      <c r="AT385">
        <v>0</v>
      </c>
      <c r="AU385" s="2">
        <v>4139.88</v>
      </c>
      <c r="AV385" s="2">
        <f t="shared" si="21"/>
        <v>1020</v>
      </c>
      <c r="AW385">
        <v>1500</v>
      </c>
      <c r="AX385">
        <v>0</v>
      </c>
      <c r="AY385">
        <v>0</v>
      </c>
      <c r="AZ385">
        <v>0</v>
      </c>
      <c r="BA385">
        <v>131</v>
      </c>
      <c r="BB385">
        <v>0</v>
      </c>
      <c r="BC385">
        <v>200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s="2">
        <f t="shared" si="22"/>
        <v>6990.88</v>
      </c>
      <c r="BK385" s="2">
        <f t="shared" si="23"/>
        <v>10485</v>
      </c>
    </row>
    <row r="386" spans="1:63" x14ac:dyDescent="0.3">
      <c r="A386" t="s">
        <v>136</v>
      </c>
      <c r="B386" s="1">
        <v>2023</v>
      </c>
      <c r="C386" s="1">
        <v>110089</v>
      </c>
      <c r="D386" t="s">
        <v>153</v>
      </c>
      <c r="E386" s="20">
        <v>44837</v>
      </c>
      <c r="F386" s="24" t="s">
        <v>63</v>
      </c>
      <c r="G386" t="s">
        <v>162</v>
      </c>
      <c r="H386" t="s">
        <v>75</v>
      </c>
      <c r="I386" t="s">
        <v>97</v>
      </c>
      <c r="J386" t="s">
        <v>163</v>
      </c>
      <c r="K386" t="s">
        <v>164</v>
      </c>
      <c r="L386" t="s">
        <v>66</v>
      </c>
      <c r="M386" t="s">
        <v>66</v>
      </c>
      <c r="N386">
        <v>4</v>
      </c>
      <c r="O386">
        <v>0</v>
      </c>
      <c r="P386">
        <v>26</v>
      </c>
      <c r="Q386">
        <v>1667</v>
      </c>
      <c r="R386">
        <v>0</v>
      </c>
      <c r="S386">
        <v>167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26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4139.88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s="2">
        <f t="shared" si="20"/>
        <v>5999.88</v>
      </c>
      <c r="AQ386">
        <v>0</v>
      </c>
      <c r="AR386">
        <v>0</v>
      </c>
      <c r="AS386">
        <v>0</v>
      </c>
      <c r="AT386">
        <v>0</v>
      </c>
      <c r="AU386" s="2">
        <v>4139.88</v>
      </c>
      <c r="AV386" s="2">
        <f t="shared" si="21"/>
        <v>200.04</v>
      </c>
      <c r="AW386">
        <v>200</v>
      </c>
      <c r="AX386">
        <v>0</v>
      </c>
      <c r="AY386">
        <v>0</v>
      </c>
      <c r="AZ386">
        <v>0</v>
      </c>
      <c r="BA386">
        <v>14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s="2">
        <f t="shared" si="22"/>
        <v>4553.92</v>
      </c>
      <c r="BK386" s="2">
        <f t="shared" si="23"/>
        <v>1445.96</v>
      </c>
    </row>
    <row r="387" spans="1:63" x14ac:dyDescent="0.3">
      <c r="A387" t="s">
        <v>136</v>
      </c>
      <c r="B387" s="1">
        <v>2023</v>
      </c>
      <c r="C387" s="1">
        <v>110090</v>
      </c>
      <c r="D387" t="s">
        <v>153</v>
      </c>
      <c r="E387" s="20">
        <v>44900</v>
      </c>
      <c r="F387" s="24" t="s">
        <v>63</v>
      </c>
      <c r="G387" t="s">
        <v>162</v>
      </c>
      <c r="H387" t="s">
        <v>75</v>
      </c>
      <c r="I387" t="s">
        <v>88</v>
      </c>
      <c r="J387" t="s">
        <v>163</v>
      </c>
      <c r="K387" t="s">
        <v>164</v>
      </c>
      <c r="L387" t="s">
        <v>66</v>
      </c>
      <c r="M387" t="s">
        <v>66</v>
      </c>
      <c r="N387">
        <v>30</v>
      </c>
      <c r="O387">
        <v>0</v>
      </c>
      <c r="P387">
        <v>0</v>
      </c>
      <c r="Q387">
        <v>13500</v>
      </c>
      <c r="R387">
        <v>0</v>
      </c>
      <c r="S387">
        <v>6750</v>
      </c>
      <c r="T387">
        <v>0</v>
      </c>
      <c r="U387">
        <v>2451</v>
      </c>
      <c r="V387">
        <v>0</v>
      </c>
      <c r="W387">
        <v>850</v>
      </c>
      <c r="X387">
        <v>0</v>
      </c>
      <c r="Y387">
        <v>1100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3449.9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s="2">
        <f t="shared" ref="AP387:AP410" si="24">SUM(Q387:AO387)</f>
        <v>28100.9</v>
      </c>
      <c r="AQ387">
        <v>0</v>
      </c>
      <c r="AR387">
        <v>0</v>
      </c>
      <c r="AS387">
        <v>0</v>
      </c>
      <c r="AT387">
        <v>0</v>
      </c>
      <c r="AU387" s="2">
        <v>3449.9</v>
      </c>
      <c r="AV387" s="2">
        <f t="shared" ref="AV387:AV415" si="25">0.12*(Q387+U387)</f>
        <v>1914.12</v>
      </c>
      <c r="AW387">
        <v>1800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200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2">
        <f t="shared" ref="BJ387:BJ415" si="26">SUM(AQ387:BI387)</f>
        <v>7364.02</v>
      </c>
      <c r="BK387" s="2">
        <f t="shared" ref="BK387:BK415" si="27">AP387-BJ387</f>
        <v>20736.88</v>
      </c>
    </row>
    <row r="388" spans="1:63" x14ac:dyDescent="0.3">
      <c r="A388" t="s">
        <v>136</v>
      </c>
      <c r="B388" s="1">
        <v>2023</v>
      </c>
      <c r="C388" s="1">
        <v>110091</v>
      </c>
      <c r="D388" t="s">
        <v>153</v>
      </c>
      <c r="E388" s="20">
        <v>44900</v>
      </c>
      <c r="F388" s="24" t="s">
        <v>63</v>
      </c>
      <c r="G388" t="s">
        <v>162</v>
      </c>
      <c r="H388" t="s">
        <v>67</v>
      </c>
      <c r="I388" t="s">
        <v>130</v>
      </c>
      <c r="J388" t="s">
        <v>163</v>
      </c>
      <c r="K388" t="s">
        <v>164</v>
      </c>
      <c r="L388" t="s">
        <v>66</v>
      </c>
      <c r="M388" t="s">
        <v>66</v>
      </c>
      <c r="N388">
        <v>30</v>
      </c>
      <c r="O388">
        <v>0</v>
      </c>
      <c r="P388">
        <v>0</v>
      </c>
      <c r="Q388">
        <v>99167</v>
      </c>
      <c r="R388">
        <v>0</v>
      </c>
      <c r="S388">
        <v>49583</v>
      </c>
      <c r="T388">
        <v>0</v>
      </c>
      <c r="U388">
        <v>101571</v>
      </c>
      <c r="V388">
        <v>0</v>
      </c>
      <c r="W388">
        <v>850</v>
      </c>
      <c r="X388">
        <v>0</v>
      </c>
      <c r="Y388">
        <v>1100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2">
        <f t="shared" si="24"/>
        <v>252271</v>
      </c>
      <c r="AQ388">
        <v>0</v>
      </c>
      <c r="AR388">
        <v>0</v>
      </c>
      <c r="AS388">
        <v>0</v>
      </c>
      <c r="AT388">
        <v>0</v>
      </c>
      <c r="AU388" s="2">
        <v>0</v>
      </c>
      <c r="AV388" s="2">
        <f t="shared" si="25"/>
        <v>24088.559999999998</v>
      </c>
      <c r="AW388">
        <v>11900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200</v>
      </c>
      <c r="BD388">
        <v>0</v>
      </c>
      <c r="BE388">
        <v>0</v>
      </c>
      <c r="BF388">
        <v>0</v>
      </c>
      <c r="BG388">
        <v>36239</v>
      </c>
      <c r="BH388">
        <v>0</v>
      </c>
      <c r="BI388">
        <v>1450</v>
      </c>
      <c r="BJ388" s="2">
        <f t="shared" si="26"/>
        <v>73877.56</v>
      </c>
      <c r="BK388" s="2">
        <f t="shared" si="27"/>
        <v>178393.44</v>
      </c>
    </row>
    <row r="389" spans="1:63" x14ac:dyDescent="0.3">
      <c r="A389" t="s">
        <v>136</v>
      </c>
      <c r="B389" s="1">
        <v>2023</v>
      </c>
      <c r="C389" s="1">
        <v>110092</v>
      </c>
      <c r="D389" t="s">
        <v>154</v>
      </c>
      <c r="E389" s="20">
        <v>44903</v>
      </c>
      <c r="F389" s="24" t="s">
        <v>63</v>
      </c>
      <c r="G389" t="s">
        <v>162</v>
      </c>
      <c r="H389" t="s">
        <v>131</v>
      </c>
      <c r="I389" t="s">
        <v>132</v>
      </c>
      <c r="J389" t="s">
        <v>163</v>
      </c>
      <c r="K389" t="s">
        <v>164</v>
      </c>
      <c r="L389" t="s">
        <v>66</v>
      </c>
      <c r="M389" t="s">
        <v>66</v>
      </c>
      <c r="N389">
        <v>30</v>
      </c>
      <c r="O389">
        <v>0</v>
      </c>
      <c r="P389">
        <v>0</v>
      </c>
      <c r="Q389">
        <v>30625</v>
      </c>
      <c r="R389">
        <v>0</v>
      </c>
      <c r="S389">
        <v>15313</v>
      </c>
      <c r="T389">
        <v>0</v>
      </c>
      <c r="U389">
        <v>29398</v>
      </c>
      <c r="V389">
        <v>0</v>
      </c>
      <c r="W389">
        <v>850</v>
      </c>
      <c r="X389">
        <v>0</v>
      </c>
      <c r="Y389">
        <v>1100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s="2">
        <f t="shared" si="24"/>
        <v>77286</v>
      </c>
      <c r="AQ389">
        <v>0</v>
      </c>
      <c r="AR389">
        <v>0</v>
      </c>
      <c r="AS389">
        <v>0</v>
      </c>
      <c r="AT389">
        <v>0</v>
      </c>
      <c r="AU389" s="2">
        <v>0</v>
      </c>
      <c r="AV389" s="2">
        <f t="shared" si="25"/>
        <v>7202.7599999999993</v>
      </c>
      <c r="AW389">
        <v>3675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200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s="2">
        <f t="shared" si="26"/>
        <v>11077.759999999998</v>
      </c>
      <c r="BK389" s="2">
        <f t="shared" si="27"/>
        <v>66208.240000000005</v>
      </c>
    </row>
    <row r="390" spans="1:63" x14ac:dyDescent="0.3">
      <c r="A390" t="s">
        <v>136</v>
      </c>
      <c r="B390" s="1">
        <v>2023</v>
      </c>
      <c r="C390" s="1">
        <v>110093</v>
      </c>
      <c r="D390" t="s">
        <v>154</v>
      </c>
      <c r="E390" s="20">
        <v>44909</v>
      </c>
      <c r="F390" s="24" t="s">
        <v>63</v>
      </c>
      <c r="G390" t="s">
        <v>162</v>
      </c>
      <c r="H390" t="s">
        <v>108</v>
      </c>
      <c r="I390" t="s">
        <v>129</v>
      </c>
      <c r="J390" t="s">
        <v>163</v>
      </c>
      <c r="K390" t="s">
        <v>164</v>
      </c>
      <c r="L390" t="s">
        <v>66</v>
      </c>
      <c r="M390" t="s">
        <v>66</v>
      </c>
      <c r="N390">
        <v>30</v>
      </c>
      <c r="O390">
        <v>0</v>
      </c>
      <c r="P390">
        <v>0</v>
      </c>
      <c r="Q390">
        <v>13200</v>
      </c>
      <c r="R390">
        <v>0</v>
      </c>
      <c r="S390">
        <v>6600</v>
      </c>
      <c r="T390">
        <v>0</v>
      </c>
      <c r="U390">
        <v>6915</v>
      </c>
      <c r="V390">
        <v>0</v>
      </c>
      <c r="W390">
        <v>850</v>
      </c>
      <c r="X390">
        <v>0</v>
      </c>
      <c r="Y390">
        <v>1100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3496.29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s="2">
        <f t="shared" si="24"/>
        <v>32161.29</v>
      </c>
      <c r="AQ390">
        <v>0</v>
      </c>
      <c r="AR390">
        <v>0</v>
      </c>
      <c r="AS390">
        <v>0</v>
      </c>
      <c r="AT390">
        <v>0</v>
      </c>
      <c r="AU390" s="2">
        <v>3496.29</v>
      </c>
      <c r="AV390" s="2">
        <f t="shared" si="25"/>
        <v>2413.7999999999997</v>
      </c>
      <c r="AW390">
        <v>1800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200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2">
        <f t="shared" si="26"/>
        <v>7910.09</v>
      </c>
      <c r="BK390" s="2">
        <f t="shared" si="27"/>
        <v>24251.200000000001</v>
      </c>
    </row>
    <row r="391" spans="1:63" x14ac:dyDescent="0.3">
      <c r="A391" t="s">
        <v>136</v>
      </c>
      <c r="B391" s="1">
        <v>2023</v>
      </c>
      <c r="C391" s="1">
        <v>110094</v>
      </c>
      <c r="D391" t="s">
        <v>153</v>
      </c>
      <c r="E391" s="20">
        <v>44909</v>
      </c>
      <c r="F391" s="24" t="s">
        <v>63</v>
      </c>
      <c r="G391" t="s">
        <v>162</v>
      </c>
      <c r="H391" t="s">
        <v>108</v>
      </c>
      <c r="I391" t="s">
        <v>129</v>
      </c>
      <c r="J391" t="s">
        <v>163</v>
      </c>
      <c r="K391" t="s">
        <v>164</v>
      </c>
      <c r="L391" t="s">
        <v>66</v>
      </c>
      <c r="M391" t="s">
        <v>66</v>
      </c>
      <c r="N391">
        <v>30</v>
      </c>
      <c r="O391">
        <v>0</v>
      </c>
      <c r="P391">
        <v>0</v>
      </c>
      <c r="Q391">
        <v>13200</v>
      </c>
      <c r="R391">
        <v>0</v>
      </c>
      <c r="S391">
        <v>6600</v>
      </c>
      <c r="T391">
        <v>0</v>
      </c>
      <c r="U391">
        <v>4915</v>
      </c>
      <c r="V391">
        <v>0</v>
      </c>
      <c r="W391">
        <v>850</v>
      </c>
      <c r="X391">
        <v>0</v>
      </c>
      <c r="Y391">
        <v>1100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3612.84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s="2">
        <f t="shared" si="24"/>
        <v>30277.84</v>
      </c>
      <c r="AQ391">
        <v>0</v>
      </c>
      <c r="AR391">
        <v>0</v>
      </c>
      <c r="AS391">
        <v>0</v>
      </c>
      <c r="AT391">
        <v>0</v>
      </c>
      <c r="AU391" s="2">
        <v>3612.84</v>
      </c>
      <c r="AV391" s="2">
        <f t="shared" si="25"/>
        <v>2173.7999999999997</v>
      </c>
      <c r="AW391">
        <v>1800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200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2">
        <f t="shared" si="26"/>
        <v>7786.6399999999994</v>
      </c>
      <c r="BK391" s="2">
        <f t="shared" si="27"/>
        <v>22491.200000000001</v>
      </c>
    </row>
    <row r="392" spans="1:63" x14ac:dyDescent="0.3">
      <c r="A392" t="s">
        <v>136</v>
      </c>
      <c r="B392" s="1">
        <v>2023</v>
      </c>
      <c r="C392" s="1">
        <v>110095</v>
      </c>
      <c r="D392" t="s">
        <v>153</v>
      </c>
      <c r="E392" s="20">
        <v>44876</v>
      </c>
      <c r="F392" s="24" t="s">
        <v>63</v>
      </c>
      <c r="G392" t="s">
        <v>162</v>
      </c>
      <c r="H392" t="s">
        <v>75</v>
      </c>
      <c r="I392" t="s">
        <v>96</v>
      </c>
      <c r="J392" t="s">
        <v>163</v>
      </c>
      <c r="K392" t="s">
        <v>164</v>
      </c>
      <c r="L392" t="s">
        <v>66</v>
      </c>
      <c r="M392" t="s">
        <v>66</v>
      </c>
      <c r="N392">
        <v>30</v>
      </c>
      <c r="O392">
        <v>0</v>
      </c>
      <c r="P392">
        <v>0</v>
      </c>
      <c r="Q392">
        <v>8500</v>
      </c>
      <c r="R392">
        <v>0</v>
      </c>
      <c r="S392">
        <v>3750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1086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4139.88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s="2">
        <f t="shared" si="24"/>
        <v>17475.88</v>
      </c>
      <c r="AQ392">
        <v>0</v>
      </c>
      <c r="AR392">
        <v>0</v>
      </c>
      <c r="AS392">
        <v>0</v>
      </c>
      <c r="AT392">
        <v>0</v>
      </c>
      <c r="AU392" s="2">
        <v>4139.88</v>
      </c>
      <c r="AV392" s="2">
        <f t="shared" si="25"/>
        <v>1020</v>
      </c>
      <c r="AW392">
        <v>1500</v>
      </c>
      <c r="AX392">
        <v>0</v>
      </c>
      <c r="AY392">
        <v>0</v>
      </c>
      <c r="AZ392">
        <v>0</v>
      </c>
      <c r="BA392">
        <v>131</v>
      </c>
      <c r="BB392">
        <v>0</v>
      </c>
      <c r="BC392">
        <v>200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2">
        <f t="shared" si="26"/>
        <v>6990.88</v>
      </c>
      <c r="BK392" s="2">
        <f t="shared" si="27"/>
        <v>10485</v>
      </c>
    </row>
    <row r="393" spans="1:63" x14ac:dyDescent="0.3">
      <c r="A393" t="s">
        <v>136</v>
      </c>
      <c r="B393" s="1">
        <v>2023</v>
      </c>
      <c r="C393" s="1">
        <v>110096</v>
      </c>
      <c r="D393" t="s">
        <v>153</v>
      </c>
      <c r="E393" s="20">
        <v>44921</v>
      </c>
      <c r="F393" s="24" t="s">
        <v>63</v>
      </c>
      <c r="G393" t="s">
        <v>162</v>
      </c>
      <c r="H393" t="s">
        <v>75</v>
      </c>
      <c r="I393" t="s">
        <v>88</v>
      </c>
      <c r="J393" t="s">
        <v>163</v>
      </c>
      <c r="K393" t="s">
        <v>164</v>
      </c>
      <c r="L393" t="s">
        <v>66</v>
      </c>
      <c r="M393" t="s">
        <v>66</v>
      </c>
      <c r="N393">
        <v>30</v>
      </c>
      <c r="O393">
        <v>0</v>
      </c>
      <c r="P393">
        <v>0</v>
      </c>
      <c r="Q393">
        <v>13500</v>
      </c>
      <c r="R393">
        <v>0</v>
      </c>
      <c r="S393">
        <v>4050</v>
      </c>
      <c r="T393">
        <v>0</v>
      </c>
      <c r="U393">
        <v>5151</v>
      </c>
      <c r="V393">
        <v>0</v>
      </c>
      <c r="W393">
        <v>850</v>
      </c>
      <c r="X393">
        <v>0</v>
      </c>
      <c r="Y393">
        <v>1100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3449.9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s="2">
        <f t="shared" si="24"/>
        <v>28100.9</v>
      </c>
      <c r="AQ393">
        <v>0</v>
      </c>
      <c r="AR393">
        <v>0</v>
      </c>
      <c r="AS393">
        <v>0</v>
      </c>
      <c r="AT393">
        <v>0</v>
      </c>
      <c r="AU393" s="2">
        <v>3449.9</v>
      </c>
      <c r="AV393" s="2">
        <f t="shared" si="25"/>
        <v>2238.12</v>
      </c>
      <c r="AW393">
        <v>1800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200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2">
        <f t="shared" si="26"/>
        <v>7688.02</v>
      </c>
      <c r="BK393" s="2">
        <f t="shared" si="27"/>
        <v>20412.88</v>
      </c>
    </row>
    <row r="394" spans="1:63" x14ac:dyDescent="0.3">
      <c r="A394" t="s">
        <v>136</v>
      </c>
      <c r="B394" s="1">
        <v>2023</v>
      </c>
      <c r="C394" s="1">
        <v>110097</v>
      </c>
      <c r="D394" t="s">
        <v>153</v>
      </c>
      <c r="E394" s="20">
        <v>44930</v>
      </c>
      <c r="F394" s="24" t="s">
        <v>63</v>
      </c>
      <c r="G394" t="s">
        <v>162</v>
      </c>
      <c r="H394" t="s">
        <v>98</v>
      </c>
      <c r="I394" t="s">
        <v>103</v>
      </c>
      <c r="J394" t="s">
        <v>163</v>
      </c>
      <c r="K394" t="s">
        <v>164</v>
      </c>
      <c r="L394" t="s">
        <v>66</v>
      </c>
      <c r="M394" t="s">
        <v>66</v>
      </c>
      <c r="N394">
        <v>27</v>
      </c>
      <c r="O394">
        <v>0</v>
      </c>
      <c r="P394">
        <v>3</v>
      </c>
      <c r="Q394">
        <v>12150</v>
      </c>
      <c r="R394">
        <v>0</v>
      </c>
      <c r="S394">
        <v>3645</v>
      </c>
      <c r="T394">
        <v>0</v>
      </c>
      <c r="U394">
        <v>1486</v>
      </c>
      <c r="V394">
        <v>0</v>
      </c>
      <c r="W394">
        <v>1125</v>
      </c>
      <c r="X394">
        <v>0</v>
      </c>
      <c r="Y394">
        <v>1440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6526.42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s="2">
        <f t="shared" si="24"/>
        <v>26372.42</v>
      </c>
      <c r="AQ394">
        <v>0</v>
      </c>
      <c r="AR394">
        <v>0</v>
      </c>
      <c r="AS394">
        <v>0</v>
      </c>
      <c r="AT394">
        <v>0</v>
      </c>
      <c r="AU394" s="2">
        <v>6526.42</v>
      </c>
      <c r="AV394" s="2">
        <f t="shared" si="25"/>
        <v>1636.32</v>
      </c>
      <c r="AW394">
        <v>1636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200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2">
        <f t="shared" si="26"/>
        <v>9998.74</v>
      </c>
      <c r="BK394" s="2">
        <f t="shared" si="27"/>
        <v>16373.679999999998</v>
      </c>
    </row>
    <row r="395" spans="1:63" x14ac:dyDescent="0.3">
      <c r="A395" t="s">
        <v>136</v>
      </c>
      <c r="B395" s="1">
        <v>2023</v>
      </c>
      <c r="C395" s="1">
        <v>110099</v>
      </c>
      <c r="D395" t="s">
        <v>153</v>
      </c>
      <c r="E395" s="20">
        <v>44977</v>
      </c>
      <c r="F395" s="24" t="s">
        <v>63</v>
      </c>
      <c r="G395" t="s">
        <v>162</v>
      </c>
      <c r="H395" t="s">
        <v>98</v>
      </c>
      <c r="I395" t="s">
        <v>144</v>
      </c>
      <c r="J395" t="s">
        <v>163</v>
      </c>
      <c r="K395" t="s">
        <v>164</v>
      </c>
      <c r="L395" t="s">
        <v>66</v>
      </c>
      <c r="M395" t="s">
        <v>66</v>
      </c>
      <c r="N395">
        <v>30</v>
      </c>
      <c r="O395">
        <v>0</v>
      </c>
      <c r="P395">
        <v>0</v>
      </c>
      <c r="Q395">
        <v>13725</v>
      </c>
      <c r="R395">
        <v>0</v>
      </c>
      <c r="S395">
        <v>6863</v>
      </c>
      <c r="T395">
        <v>0</v>
      </c>
      <c r="U395">
        <v>4603</v>
      </c>
      <c r="V395">
        <v>0</v>
      </c>
      <c r="W395">
        <v>850</v>
      </c>
      <c r="X395">
        <v>0</v>
      </c>
      <c r="Y395">
        <v>1100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s="2">
        <f t="shared" si="24"/>
        <v>27141</v>
      </c>
      <c r="AQ395">
        <v>0</v>
      </c>
      <c r="AR395">
        <v>0</v>
      </c>
      <c r="AS395">
        <v>0</v>
      </c>
      <c r="AT395">
        <v>0</v>
      </c>
      <c r="AU395" s="2">
        <v>0</v>
      </c>
      <c r="AV395" s="2">
        <f t="shared" si="25"/>
        <v>2199.36</v>
      </c>
      <c r="AW395">
        <v>1800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200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2">
        <f t="shared" si="26"/>
        <v>4199.3600000000006</v>
      </c>
      <c r="BK395" s="2">
        <f t="shared" si="27"/>
        <v>22941.64</v>
      </c>
    </row>
    <row r="396" spans="1:63" x14ac:dyDescent="0.3">
      <c r="A396" t="s">
        <v>136</v>
      </c>
      <c r="B396" s="1">
        <v>2023</v>
      </c>
      <c r="C396" s="1">
        <v>441256</v>
      </c>
      <c r="D396" t="s">
        <v>153</v>
      </c>
      <c r="E396" s="20">
        <v>45026</v>
      </c>
      <c r="F396" s="24" t="s">
        <v>63</v>
      </c>
      <c r="G396" t="s">
        <v>162</v>
      </c>
      <c r="H396" t="s">
        <v>126</v>
      </c>
      <c r="I396" t="s">
        <v>147</v>
      </c>
      <c r="J396" t="s">
        <v>163</v>
      </c>
      <c r="K396" t="s">
        <v>164</v>
      </c>
      <c r="L396" t="s">
        <v>66</v>
      </c>
      <c r="M396" t="s">
        <v>66</v>
      </c>
      <c r="N396">
        <v>21</v>
      </c>
      <c r="O396">
        <v>0</v>
      </c>
      <c r="P396">
        <v>0</v>
      </c>
      <c r="Q396">
        <v>87792</v>
      </c>
      <c r="R396">
        <v>0</v>
      </c>
      <c r="S396">
        <v>43896</v>
      </c>
      <c r="T396">
        <v>0</v>
      </c>
      <c r="U396">
        <v>79590</v>
      </c>
      <c r="V396">
        <v>0</v>
      </c>
      <c r="W396">
        <v>875</v>
      </c>
      <c r="X396">
        <v>0</v>
      </c>
      <c r="Y396">
        <v>1120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s="2">
        <f t="shared" si="24"/>
        <v>213273</v>
      </c>
      <c r="AQ396">
        <v>0</v>
      </c>
      <c r="AR396">
        <v>0</v>
      </c>
      <c r="AS396">
        <v>0</v>
      </c>
      <c r="AT396">
        <v>0</v>
      </c>
      <c r="AU396" s="2">
        <v>0</v>
      </c>
      <c r="AV396" s="2">
        <f t="shared" si="25"/>
        <v>20085.84</v>
      </c>
      <c r="AW396">
        <v>1800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200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s="2">
        <f t="shared" si="26"/>
        <v>22085.84</v>
      </c>
      <c r="BK396" s="2">
        <f t="shared" si="27"/>
        <v>191187.16</v>
      </c>
    </row>
    <row r="397" spans="1:63" x14ac:dyDescent="0.3">
      <c r="A397" t="s">
        <v>136</v>
      </c>
      <c r="B397" s="1">
        <v>2023</v>
      </c>
      <c r="C397" s="1">
        <v>441257</v>
      </c>
      <c r="D397" t="s">
        <v>154</v>
      </c>
      <c r="E397" s="20">
        <v>45020</v>
      </c>
      <c r="F397" s="24" t="s">
        <v>63</v>
      </c>
      <c r="G397" t="s">
        <v>162</v>
      </c>
      <c r="H397" t="s">
        <v>90</v>
      </c>
      <c r="I397" t="s">
        <v>148</v>
      </c>
      <c r="J397" t="s">
        <v>163</v>
      </c>
      <c r="K397" t="s">
        <v>164</v>
      </c>
      <c r="L397" t="s">
        <v>66</v>
      </c>
      <c r="M397" t="s">
        <v>66</v>
      </c>
      <c r="N397">
        <v>27</v>
      </c>
      <c r="O397">
        <v>0</v>
      </c>
      <c r="P397">
        <v>0</v>
      </c>
      <c r="Q397">
        <v>25463</v>
      </c>
      <c r="R397">
        <v>0</v>
      </c>
      <c r="S397">
        <v>12731</v>
      </c>
      <c r="T397">
        <v>0</v>
      </c>
      <c r="U397">
        <v>25682</v>
      </c>
      <c r="V397">
        <v>0</v>
      </c>
      <c r="W397">
        <v>1125</v>
      </c>
      <c r="X397">
        <v>0</v>
      </c>
      <c r="Y397">
        <v>1440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s="2">
        <f t="shared" si="24"/>
        <v>66441</v>
      </c>
      <c r="AQ397">
        <v>0</v>
      </c>
      <c r="AR397">
        <v>0</v>
      </c>
      <c r="AS397">
        <v>0</v>
      </c>
      <c r="AT397">
        <v>0</v>
      </c>
      <c r="AU397" s="2">
        <v>0</v>
      </c>
      <c r="AV397" s="2">
        <f t="shared" si="25"/>
        <v>6137.4</v>
      </c>
      <c r="AW397">
        <v>1800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200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2">
        <f t="shared" si="26"/>
        <v>8137.4</v>
      </c>
      <c r="BK397" s="2">
        <f t="shared" si="27"/>
        <v>58303.6</v>
      </c>
    </row>
    <row r="398" spans="1:63" x14ac:dyDescent="0.3">
      <c r="A398" t="s">
        <v>136</v>
      </c>
      <c r="B398" s="1">
        <v>2023</v>
      </c>
      <c r="C398" s="1">
        <v>441258</v>
      </c>
      <c r="D398" t="s">
        <v>154</v>
      </c>
      <c r="E398" s="20">
        <v>45021</v>
      </c>
      <c r="F398" s="24" t="s">
        <v>63</v>
      </c>
      <c r="G398" t="s">
        <v>162</v>
      </c>
      <c r="H398" t="s">
        <v>90</v>
      </c>
      <c r="I398" t="s">
        <v>149</v>
      </c>
      <c r="J398" t="s">
        <v>163</v>
      </c>
      <c r="K398" t="s">
        <v>164</v>
      </c>
      <c r="L398" t="s">
        <v>66</v>
      </c>
      <c r="M398" t="s">
        <v>66</v>
      </c>
      <c r="N398">
        <v>26</v>
      </c>
      <c r="O398">
        <v>0</v>
      </c>
      <c r="P398">
        <v>0</v>
      </c>
      <c r="Q398">
        <v>16178</v>
      </c>
      <c r="R398">
        <v>0</v>
      </c>
      <c r="S398">
        <v>8089</v>
      </c>
      <c r="T398">
        <v>0</v>
      </c>
      <c r="U398">
        <v>14947</v>
      </c>
      <c r="V398">
        <v>0</v>
      </c>
      <c r="W398">
        <v>1083</v>
      </c>
      <c r="X398">
        <v>0</v>
      </c>
      <c r="Y398">
        <v>1387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 s="2">
        <f t="shared" si="24"/>
        <v>41684</v>
      </c>
      <c r="AQ398">
        <v>0</v>
      </c>
      <c r="AR398">
        <v>0</v>
      </c>
      <c r="AS398">
        <v>0</v>
      </c>
      <c r="AT398">
        <v>0</v>
      </c>
      <c r="AU398" s="2">
        <v>0</v>
      </c>
      <c r="AV398" s="2">
        <f t="shared" si="25"/>
        <v>3735</v>
      </c>
      <c r="AW398">
        <v>1800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200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2">
        <f t="shared" si="26"/>
        <v>5735</v>
      </c>
      <c r="BK398" s="2">
        <f t="shared" si="27"/>
        <v>35949</v>
      </c>
    </row>
    <row r="399" spans="1:63" x14ac:dyDescent="0.3">
      <c r="A399" t="s">
        <v>136</v>
      </c>
      <c r="B399" s="1">
        <v>2023</v>
      </c>
      <c r="C399" s="1">
        <v>441259</v>
      </c>
      <c r="D399" t="s">
        <v>153</v>
      </c>
      <c r="E399" s="20">
        <v>45033</v>
      </c>
      <c r="F399" s="24" t="s">
        <v>63</v>
      </c>
      <c r="G399" t="s">
        <v>162</v>
      </c>
      <c r="H399" t="s">
        <v>98</v>
      </c>
      <c r="I399" t="s">
        <v>144</v>
      </c>
      <c r="J399" t="s">
        <v>163</v>
      </c>
      <c r="K399" t="s">
        <v>164</v>
      </c>
      <c r="L399" t="s">
        <v>66</v>
      </c>
      <c r="M399" t="s">
        <v>66</v>
      </c>
      <c r="N399">
        <v>14</v>
      </c>
      <c r="O399">
        <v>0</v>
      </c>
      <c r="P399">
        <v>0</v>
      </c>
      <c r="Q399">
        <v>6825</v>
      </c>
      <c r="R399">
        <v>0</v>
      </c>
      <c r="S399">
        <v>3413</v>
      </c>
      <c r="T399">
        <v>0</v>
      </c>
      <c r="U399">
        <v>2452</v>
      </c>
      <c r="V399">
        <v>0</v>
      </c>
      <c r="W399">
        <v>583</v>
      </c>
      <c r="X399">
        <v>0</v>
      </c>
      <c r="Y399">
        <v>747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 s="2">
        <f t="shared" si="24"/>
        <v>14020</v>
      </c>
      <c r="AQ399">
        <v>0</v>
      </c>
      <c r="AR399">
        <v>0</v>
      </c>
      <c r="AS399">
        <v>0</v>
      </c>
      <c r="AT399">
        <v>0</v>
      </c>
      <c r="AU399" s="2">
        <v>0</v>
      </c>
      <c r="AV399" s="2">
        <f t="shared" si="25"/>
        <v>1113.24</v>
      </c>
      <c r="AW399">
        <v>1113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200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2">
        <f t="shared" si="26"/>
        <v>2426.2399999999998</v>
      </c>
      <c r="BK399" s="2">
        <f t="shared" si="27"/>
        <v>11593.76</v>
      </c>
    </row>
    <row r="400" spans="1:63" x14ac:dyDescent="0.3">
      <c r="A400" t="s">
        <v>136</v>
      </c>
      <c r="B400" s="1">
        <v>2023</v>
      </c>
      <c r="C400" s="1">
        <v>441260</v>
      </c>
      <c r="D400" t="s">
        <v>154</v>
      </c>
      <c r="E400" s="20">
        <v>45033</v>
      </c>
      <c r="F400" s="24" t="s">
        <v>63</v>
      </c>
      <c r="G400" t="s">
        <v>162</v>
      </c>
      <c r="H400" t="s">
        <v>98</v>
      </c>
      <c r="I400" t="s">
        <v>129</v>
      </c>
      <c r="J400" t="s">
        <v>163</v>
      </c>
      <c r="K400" t="s">
        <v>164</v>
      </c>
      <c r="L400" t="s">
        <v>66</v>
      </c>
      <c r="M400" t="s">
        <v>66</v>
      </c>
      <c r="N400">
        <v>14</v>
      </c>
      <c r="O400">
        <v>0</v>
      </c>
      <c r="P400">
        <v>0</v>
      </c>
      <c r="Q400">
        <v>6222</v>
      </c>
      <c r="R400">
        <v>0</v>
      </c>
      <c r="S400">
        <v>3111</v>
      </c>
      <c r="T400">
        <v>0</v>
      </c>
      <c r="U400">
        <v>3846</v>
      </c>
      <c r="V400">
        <v>0</v>
      </c>
      <c r="W400">
        <v>583</v>
      </c>
      <c r="X400">
        <v>0</v>
      </c>
      <c r="Y400">
        <v>747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 s="2">
        <f t="shared" si="24"/>
        <v>14509</v>
      </c>
      <c r="AQ400">
        <v>0</v>
      </c>
      <c r="AR400">
        <v>0</v>
      </c>
      <c r="AS400">
        <v>0</v>
      </c>
      <c r="AT400">
        <v>0</v>
      </c>
      <c r="AU400" s="2">
        <v>0</v>
      </c>
      <c r="AV400" s="2">
        <f t="shared" si="25"/>
        <v>1208.1599999999999</v>
      </c>
      <c r="AW400">
        <v>1208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2">
        <f t="shared" si="26"/>
        <v>2416.16</v>
      </c>
      <c r="BK400" s="2">
        <f t="shared" si="27"/>
        <v>12092.84</v>
      </c>
    </row>
    <row r="401" spans="1:63" x14ac:dyDescent="0.3">
      <c r="A401" t="s">
        <v>136</v>
      </c>
      <c r="B401" s="1">
        <v>2023</v>
      </c>
      <c r="C401" s="1">
        <v>441261</v>
      </c>
      <c r="D401" t="s">
        <v>153</v>
      </c>
      <c r="E401" s="20">
        <v>45033</v>
      </c>
      <c r="F401" s="24" t="s">
        <v>63</v>
      </c>
      <c r="G401" t="s">
        <v>162</v>
      </c>
      <c r="H401" t="s">
        <v>75</v>
      </c>
      <c r="I401" t="s">
        <v>97</v>
      </c>
      <c r="J401" t="s">
        <v>163</v>
      </c>
      <c r="K401" t="s">
        <v>164</v>
      </c>
      <c r="L401" t="s">
        <v>66</v>
      </c>
      <c r="M401" t="s">
        <v>66</v>
      </c>
      <c r="N401">
        <v>14</v>
      </c>
      <c r="O401">
        <v>0</v>
      </c>
      <c r="P401">
        <v>0</v>
      </c>
      <c r="Q401">
        <v>5833</v>
      </c>
      <c r="R401">
        <v>0</v>
      </c>
      <c r="S401">
        <v>583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381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 s="2">
        <f t="shared" si="24"/>
        <v>6797</v>
      </c>
      <c r="AQ401">
        <v>0</v>
      </c>
      <c r="AR401">
        <v>0</v>
      </c>
      <c r="AS401">
        <v>0</v>
      </c>
      <c r="AT401">
        <v>0</v>
      </c>
      <c r="AU401" s="2">
        <v>0</v>
      </c>
      <c r="AV401" s="2">
        <f t="shared" si="25"/>
        <v>699.95999999999992</v>
      </c>
      <c r="AW401">
        <v>700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2">
        <f t="shared" si="26"/>
        <v>1399.96</v>
      </c>
      <c r="BK401" s="2">
        <f t="shared" si="27"/>
        <v>5397.04</v>
      </c>
    </row>
    <row r="402" spans="1:63" x14ac:dyDescent="0.3">
      <c r="A402" t="s">
        <v>136</v>
      </c>
      <c r="B402" s="1">
        <v>2023</v>
      </c>
      <c r="C402" s="1">
        <v>441262</v>
      </c>
      <c r="D402" t="s">
        <v>153</v>
      </c>
      <c r="E402" s="20">
        <v>45013</v>
      </c>
      <c r="F402" s="24" t="s">
        <v>63</v>
      </c>
      <c r="G402" t="s">
        <v>162</v>
      </c>
      <c r="H402" t="s">
        <v>98</v>
      </c>
      <c r="I402" t="s">
        <v>95</v>
      </c>
      <c r="J402" t="s">
        <v>163</v>
      </c>
      <c r="K402" t="s">
        <v>164</v>
      </c>
      <c r="L402" t="s">
        <v>66</v>
      </c>
      <c r="M402" t="s">
        <v>66</v>
      </c>
      <c r="N402">
        <v>30</v>
      </c>
      <c r="O402">
        <v>4</v>
      </c>
      <c r="P402">
        <v>0</v>
      </c>
      <c r="Q402">
        <v>15000</v>
      </c>
      <c r="R402">
        <v>1935</v>
      </c>
      <c r="S402">
        <v>2250</v>
      </c>
      <c r="T402">
        <v>290</v>
      </c>
      <c r="U402">
        <v>2978</v>
      </c>
      <c r="V402">
        <v>384</v>
      </c>
      <c r="W402">
        <v>850</v>
      </c>
      <c r="X402">
        <v>161</v>
      </c>
      <c r="Y402">
        <v>1000</v>
      </c>
      <c r="Z402">
        <v>129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 s="2">
        <f t="shared" si="24"/>
        <v>24977</v>
      </c>
      <c r="AQ402">
        <v>0</v>
      </c>
      <c r="AR402">
        <v>0</v>
      </c>
      <c r="AS402">
        <v>0</v>
      </c>
      <c r="AT402">
        <v>0</v>
      </c>
      <c r="AU402" s="2">
        <v>0</v>
      </c>
      <c r="AV402" s="2">
        <f t="shared" si="25"/>
        <v>2157.36</v>
      </c>
      <c r="AW402">
        <v>1800</v>
      </c>
      <c r="AX402">
        <v>232</v>
      </c>
      <c r="AY402">
        <v>0</v>
      </c>
      <c r="AZ402">
        <v>0</v>
      </c>
      <c r="BA402">
        <v>0</v>
      </c>
      <c r="BB402">
        <v>0</v>
      </c>
      <c r="BC402">
        <v>200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2">
        <f t="shared" si="26"/>
        <v>4389.3600000000006</v>
      </c>
      <c r="BK402" s="2">
        <f t="shared" si="27"/>
        <v>20587.64</v>
      </c>
    </row>
    <row r="403" spans="1:63" x14ac:dyDescent="0.3">
      <c r="A403" t="s">
        <v>136</v>
      </c>
      <c r="B403" s="1">
        <v>2023</v>
      </c>
      <c r="C403" s="1">
        <v>110100</v>
      </c>
      <c r="D403" t="s">
        <v>153</v>
      </c>
      <c r="E403" s="20">
        <v>44999</v>
      </c>
      <c r="F403" s="24" t="s">
        <v>63</v>
      </c>
      <c r="G403" t="s">
        <v>162</v>
      </c>
      <c r="H403" t="s">
        <v>98</v>
      </c>
      <c r="I403" t="s">
        <v>139</v>
      </c>
      <c r="J403" t="s">
        <v>163</v>
      </c>
      <c r="K403" t="s">
        <v>164</v>
      </c>
      <c r="L403" t="s">
        <v>66</v>
      </c>
      <c r="M403" t="s">
        <v>66</v>
      </c>
      <c r="N403">
        <v>30</v>
      </c>
      <c r="O403">
        <v>18</v>
      </c>
      <c r="P403">
        <v>0</v>
      </c>
      <c r="Q403">
        <v>14375</v>
      </c>
      <c r="R403">
        <v>8347</v>
      </c>
      <c r="S403">
        <v>7188</v>
      </c>
      <c r="T403">
        <v>4174</v>
      </c>
      <c r="U403">
        <v>1847</v>
      </c>
      <c r="V403">
        <v>1072</v>
      </c>
      <c r="W403">
        <v>850</v>
      </c>
      <c r="X403">
        <v>726</v>
      </c>
      <c r="Y403">
        <v>1100</v>
      </c>
      <c r="Z403">
        <v>929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 s="2">
        <f t="shared" si="24"/>
        <v>40608</v>
      </c>
      <c r="AQ403">
        <v>0</v>
      </c>
      <c r="AR403">
        <v>0</v>
      </c>
      <c r="AS403">
        <v>0</v>
      </c>
      <c r="AT403">
        <v>15248</v>
      </c>
      <c r="AU403" s="2">
        <v>0</v>
      </c>
      <c r="AV403" s="2">
        <f t="shared" si="25"/>
        <v>1946.6399999999999</v>
      </c>
      <c r="AW403">
        <v>1800</v>
      </c>
      <c r="AX403">
        <v>1130</v>
      </c>
      <c r="AY403">
        <v>0</v>
      </c>
      <c r="AZ403">
        <v>0</v>
      </c>
      <c r="BA403">
        <v>0</v>
      </c>
      <c r="BB403">
        <v>0</v>
      </c>
      <c r="BC403">
        <v>200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2">
        <f t="shared" si="26"/>
        <v>20324.64</v>
      </c>
      <c r="BK403" s="2">
        <f t="shared" si="27"/>
        <v>20283.36</v>
      </c>
    </row>
    <row r="404" spans="1:63" x14ac:dyDescent="0.3">
      <c r="A404" t="s">
        <v>136</v>
      </c>
      <c r="B404" s="1">
        <v>2023</v>
      </c>
      <c r="C404" s="1">
        <v>110101</v>
      </c>
      <c r="D404" t="s">
        <v>153</v>
      </c>
      <c r="E404" s="20">
        <v>44999</v>
      </c>
      <c r="F404" s="24" t="s">
        <v>63</v>
      </c>
      <c r="G404" t="s">
        <v>162</v>
      </c>
      <c r="H404" t="s">
        <v>98</v>
      </c>
      <c r="I404" t="s">
        <v>139</v>
      </c>
      <c r="J404" t="s">
        <v>163</v>
      </c>
      <c r="K404" t="s">
        <v>164</v>
      </c>
      <c r="L404" t="s">
        <v>66</v>
      </c>
      <c r="M404" t="s">
        <v>66</v>
      </c>
      <c r="N404">
        <v>30</v>
      </c>
      <c r="O404">
        <v>18</v>
      </c>
      <c r="P404">
        <v>0</v>
      </c>
      <c r="Q404">
        <v>13725</v>
      </c>
      <c r="R404">
        <v>7969</v>
      </c>
      <c r="S404">
        <v>6863</v>
      </c>
      <c r="T404">
        <v>3985</v>
      </c>
      <c r="U404">
        <v>4603</v>
      </c>
      <c r="V404">
        <v>2673</v>
      </c>
      <c r="W404">
        <v>850</v>
      </c>
      <c r="X404">
        <v>726</v>
      </c>
      <c r="Y404">
        <v>1100</v>
      </c>
      <c r="Z404">
        <v>929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 s="2">
        <f t="shared" si="24"/>
        <v>43423</v>
      </c>
      <c r="AQ404">
        <v>0</v>
      </c>
      <c r="AR404">
        <v>0</v>
      </c>
      <c r="AS404">
        <v>0</v>
      </c>
      <c r="AT404">
        <v>16282</v>
      </c>
      <c r="AU404" s="2">
        <v>0</v>
      </c>
      <c r="AV404" s="2">
        <f t="shared" si="25"/>
        <v>2199.36</v>
      </c>
      <c r="AW404">
        <v>1800</v>
      </c>
      <c r="AX404">
        <v>1277</v>
      </c>
      <c r="AY404">
        <v>0</v>
      </c>
      <c r="AZ404">
        <v>0</v>
      </c>
      <c r="BA404">
        <v>0</v>
      </c>
      <c r="BB404">
        <v>0</v>
      </c>
      <c r="BC404">
        <v>200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2">
        <f t="shared" si="26"/>
        <v>21758.36</v>
      </c>
      <c r="BK404" s="2">
        <f t="shared" si="27"/>
        <v>21664.639999999999</v>
      </c>
    </row>
    <row r="405" spans="1:63" x14ac:dyDescent="0.3">
      <c r="A405" t="s">
        <v>136</v>
      </c>
      <c r="B405" s="1">
        <v>2023</v>
      </c>
      <c r="C405" s="1">
        <v>110102</v>
      </c>
      <c r="D405" t="s">
        <v>153</v>
      </c>
      <c r="E405" s="20">
        <v>44999</v>
      </c>
      <c r="F405" s="24" t="s">
        <v>63</v>
      </c>
      <c r="G405" t="s">
        <v>162</v>
      </c>
      <c r="H405" t="s">
        <v>98</v>
      </c>
      <c r="I405" t="s">
        <v>140</v>
      </c>
      <c r="J405" t="s">
        <v>163</v>
      </c>
      <c r="K405" t="s">
        <v>164</v>
      </c>
      <c r="L405" t="s">
        <v>66</v>
      </c>
      <c r="M405" t="s">
        <v>66</v>
      </c>
      <c r="N405">
        <v>30</v>
      </c>
      <c r="O405">
        <v>18</v>
      </c>
      <c r="P405">
        <v>0</v>
      </c>
      <c r="Q405">
        <v>13750</v>
      </c>
      <c r="R405">
        <v>7984</v>
      </c>
      <c r="S405">
        <v>6875</v>
      </c>
      <c r="T405">
        <v>3992</v>
      </c>
      <c r="U405">
        <v>0</v>
      </c>
      <c r="V405">
        <v>0</v>
      </c>
      <c r="W405">
        <v>850</v>
      </c>
      <c r="X405">
        <v>726</v>
      </c>
      <c r="Y405">
        <v>1100</v>
      </c>
      <c r="Z405">
        <v>929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 s="2">
        <f t="shared" si="24"/>
        <v>36206</v>
      </c>
      <c r="AQ405">
        <v>0</v>
      </c>
      <c r="AR405">
        <v>0</v>
      </c>
      <c r="AS405">
        <v>0</v>
      </c>
      <c r="AT405">
        <v>13631</v>
      </c>
      <c r="AU405" s="2">
        <v>0</v>
      </c>
      <c r="AV405" s="2">
        <f t="shared" si="25"/>
        <v>1650</v>
      </c>
      <c r="AW405">
        <v>1650</v>
      </c>
      <c r="AX405">
        <v>958</v>
      </c>
      <c r="AY405">
        <v>0</v>
      </c>
      <c r="AZ405">
        <v>0</v>
      </c>
      <c r="BA405">
        <v>0</v>
      </c>
      <c r="BB405">
        <v>0</v>
      </c>
      <c r="BC405">
        <v>200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2">
        <f t="shared" si="26"/>
        <v>18089</v>
      </c>
      <c r="BK405" s="2">
        <f t="shared" si="27"/>
        <v>18117</v>
      </c>
    </row>
    <row r="406" spans="1:63" x14ac:dyDescent="0.3">
      <c r="A406" t="s">
        <v>136</v>
      </c>
      <c r="B406" s="1">
        <v>2023</v>
      </c>
      <c r="C406" s="1">
        <v>110103</v>
      </c>
      <c r="D406" t="s">
        <v>153</v>
      </c>
      <c r="E406" s="20">
        <v>44999</v>
      </c>
      <c r="F406" s="24" t="s">
        <v>63</v>
      </c>
      <c r="G406" t="s">
        <v>162</v>
      </c>
      <c r="H406" t="s">
        <v>98</v>
      </c>
      <c r="I406" t="s">
        <v>100</v>
      </c>
      <c r="J406" t="s">
        <v>163</v>
      </c>
      <c r="K406" t="s">
        <v>164</v>
      </c>
      <c r="L406" t="s">
        <v>66</v>
      </c>
      <c r="M406" t="s">
        <v>66</v>
      </c>
      <c r="N406">
        <v>30</v>
      </c>
      <c r="O406">
        <v>18</v>
      </c>
      <c r="P406">
        <v>0</v>
      </c>
      <c r="Q406">
        <v>17500</v>
      </c>
      <c r="R406">
        <v>10161</v>
      </c>
      <c r="S406">
        <v>8750</v>
      </c>
      <c r="T406">
        <v>5081</v>
      </c>
      <c r="U406">
        <v>15577</v>
      </c>
      <c r="V406">
        <v>9045</v>
      </c>
      <c r="W406">
        <v>850</v>
      </c>
      <c r="X406">
        <v>726</v>
      </c>
      <c r="Y406">
        <v>1100</v>
      </c>
      <c r="Z406">
        <v>929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 s="2">
        <f t="shared" si="24"/>
        <v>69719</v>
      </c>
      <c r="AQ406">
        <v>0</v>
      </c>
      <c r="AR406">
        <v>0</v>
      </c>
      <c r="AS406">
        <v>0</v>
      </c>
      <c r="AT406">
        <v>25941</v>
      </c>
      <c r="AU406" s="2">
        <v>0</v>
      </c>
      <c r="AV406" s="2">
        <f t="shared" si="25"/>
        <v>3969.24</v>
      </c>
      <c r="AW406">
        <v>1800</v>
      </c>
      <c r="AX406">
        <v>1219</v>
      </c>
      <c r="AY406">
        <v>0</v>
      </c>
      <c r="AZ406">
        <v>0</v>
      </c>
      <c r="BA406">
        <v>0</v>
      </c>
      <c r="BB406">
        <v>0</v>
      </c>
      <c r="BC406">
        <v>200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2">
        <f t="shared" si="26"/>
        <v>33129.24</v>
      </c>
      <c r="BK406" s="2">
        <f t="shared" si="27"/>
        <v>36589.760000000002</v>
      </c>
    </row>
    <row r="407" spans="1:63" x14ac:dyDescent="0.3">
      <c r="A407" t="s">
        <v>136</v>
      </c>
      <c r="B407" s="1">
        <v>2023</v>
      </c>
      <c r="C407" s="1">
        <v>110104</v>
      </c>
      <c r="D407" t="s">
        <v>153</v>
      </c>
      <c r="E407" s="20">
        <v>44992</v>
      </c>
      <c r="F407" s="24" t="s">
        <v>63</v>
      </c>
      <c r="G407" t="s">
        <v>162</v>
      </c>
      <c r="H407" t="s">
        <v>75</v>
      </c>
      <c r="I407" t="s">
        <v>97</v>
      </c>
      <c r="J407" t="s">
        <v>163</v>
      </c>
      <c r="K407" t="s">
        <v>164</v>
      </c>
      <c r="L407" t="s">
        <v>66</v>
      </c>
      <c r="M407" t="s">
        <v>66</v>
      </c>
      <c r="N407">
        <v>30</v>
      </c>
      <c r="O407">
        <v>25</v>
      </c>
      <c r="P407">
        <v>0</v>
      </c>
      <c r="Q407">
        <v>8500</v>
      </c>
      <c r="R407">
        <v>10081</v>
      </c>
      <c r="S407">
        <v>850</v>
      </c>
      <c r="T407">
        <v>1008</v>
      </c>
      <c r="U407">
        <v>0</v>
      </c>
      <c r="V407">
        <v>0</v>
      </c>
      <c r="W407">
        <v>0</v>
      </c>
      <c r="X407">
        <v>0</v>
      </c>
      <c r="Y407">
        <v>816</v>
      </c>
      <c r="Z407">
        <v>658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 s="2">
        <f t="shared" si="24"/>
        <v>21913</v>
      </c>
      <c r="AQ407">
        <v>0</v>
      </c>
      <c r="AR407">
        <v>0</v>
      </c>
      <c r="AS407">
        <v>0</v>
      </c>
      <c r="AT407">
        <v>11247</v>
      </c>
      <c r="AU407" s="2">
        <v>0</v>
      </c>
      <c r="AV407" s="2">
        <f t="shared" si="25"/>
        <v>1020</v>
      </c>
      <c r="AW407">
        <v>1500</v>
      </c>
      <c r="AX407">
        <v>1210</v>
      </c>
      <c r="AY407">
        <v>0</v>
      </c>
      <c r="AZ407">
        <v>0</v>
      </c>
      <c r="BA407">
        <v>0</v>
      </c>
      <c r="BB407">
        <v>0</v>
      </c>
      <c r="BC407">
        <v>200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s="2">
        <f t="shared" si="26"/>
        <v>15177</v>
      </c>
      <c r="BK407" s="2">
        <f t="shared" si="27"/>
        <v>6736</v>
      </c>
    </row>
    <row r="408" spans="1:63" x14ac:dyDescent="0.3">
      <c r="A408" t="s">
        <v>136</v>
      </c>
      <c r="B408" s="1">
        <v>2023</v>
      </c>
      <c r="C408" s="1">
        <v>110105</v>
      </c>
      <c r="D408" t="s">
        <v>153</v>
      </c>
      <c r="E408" s="20">
        <v>45005</v>
      </c>
      <c r="F408" s="24" t="s">
        <v>63</v>
      </c>
      <c r="G408" t="s">
        <v>162</v>
      </c>
      <c r="H408" t="s">
        <v>98</v>
      </c>
      <c r="I408" t="s">
        <v>99</v>
      </c>
      <c r="J408" t="s">
        <v>163</v>
      </c>
      <c r="K408" t="s">
        <v>164</v>
      </c>
      <c r="L408" t="s">
        <v>66</v>
      </c>
      <c r="M408" t="s">
        <v>66</v>
      </c>
      <c r="N408">
        <v>30</v>
      </c>
      <c r="O408">
        <v>12</v>
      </c>
      <c r="P408">
        <v>0</v>
      </c>
      <c r="Q408">
        <v>20833</v>
      </c>
      <c r="R408">
        <v>8064</v>
      </c>
      <c r="S408">
        <v>10417</v>
      </c>
      <c r="T408">
        <v>4032</v>
      </c>
      <c r="U408">
        <v>4765</v>
      </c>
      <c r="V408">
        <v>1845</v>
      </c>
      <c r="W408">
        <v>850</v>
      </c>
      <c r="X408">
        <v>484</v>
      </c>
      <c r="Y408">
        <v>1100</v>
      </c>
      <c r="Z408">
        <v>619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 s="2">
        <f t="shared" si="24"/>
        <v>53009</v>
      </c>
      <c r="AQ408">
        <v>0</v>
      </c>
      <c r="AR408">
        <v>0</v>
      </c>
      <c r="AS408">
        <v>0</v>
      </c>
      <c r="AT408">
        <v>15045</v>
      </c>
      <c r="AU408" s="2">
        <v>0</v>
      </c>
      <c r="AV408" s="2">
        <f t="shared" si="25"/>
        <v>3071.7599999999998</v>
      </c>
      <c r="AW408">
        <v>1800</v>
      </c>
      <c r="AX408">
        <v>968</v>
      </c>
      <c r="AY408">
        <v>0</v>
      </c>
      <c r="AZ408">
        <v>0</v>
      </c>
      <c r="BA408">
        <v>0</v>
      </c>
      <c r="BB408">
        <v>0</v>
      </c>
      <c r="BC408">
        <v>200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2">
        <f t="shared" si="26"/>
        <v>21084.76</v>
      </c>
      <c r="BK408" s="2">
        <f t="shared" si="27"/>
        <v>31924.240000000002</v>
      </c>
    </row>
    <row r="409" spans="1:63" x14ac:dyDescent="0.3">
      <c r="A409" t="s">
        <v>136</v>
      </c>
      <c r="B409" s="1">
        <v>2023</v>
      </c>
      <c r="C409" s="1">
        <v>110107</v>
      </c>
      <c r="D409" t="s">
        <v>153</v>
      </c>
      <c r="E409" s="20">
        <v>45006</v>
      </c>
      <c r="F409" s="24" t="s">
        <v>63</v>
      </c>
      <c r="G409" t="s">
        <v>162</v>
      </c>
      <c r="H409" t="s">
        <v>98</v>
      </c>
      <c r="I409" s="2" t="s">
        <v>150</v>
      </c>
      <c r="J409" t="s">
        <v>163</v>
      </c>
      <c r="K409" t="s">
        <v>164</v>
      </c>
      <c r="L409" t="s">
        <v>66</v>
      </c>
      <c r="M409" t="s">
        <v>66</v>
      </c>
      <c r="N409">
        <v>30</v>
      </c>
      <c r="O409">
        <v>11</v>
      </c>
      <c r="P409">
        <v>0</v>
      </c>
      <c r="Q409">
        <v>15478</v>
      </c>
      <c r="R409">
        <v>5492</v>
      </c>
      <c r="S409">
        <v>2322</v>
      </c>
      <c r="T409">
        <v>824</v>
      </c>
      <c r="U409">
        <v>1189</v>
      </c>
      <c r="V409">
        <v>422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 s="2">
        <f t="shared" si="24"/>
        <v>25727</v>
      </c>
      <c r="AQ409">
        <v>0</v>
      </c>
      <c r="AR409">
        <v>0</v>
      </c>
      <c r="AS409">
        <v>0</v>
      </c>
      <c r="AT409">
        <v>6738</v>
      </c>
      <c r="AU409" s="2">
        <v>0</v>
      </c>
      <c r="AV409" s="2">
        <f t="shared" si="25"/>
        <v>2000.04</v>
      </c>
      <c r="AW409">
        <v>1800</v>
      </c>
      <c r="AX409">
        <v>659</v>
      </c>
      <c r="AY409">
        <v>0</v>
      </c>
      <c r="AZ409">
        <v>0</v>
      </c>
      <c r="BA409">
        <v>0</v>
      </c>
      <c r="BB409">
        <v>0</v>
      </c>
      <c r="BC409">
        <v>200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2">
        <f t="shared" si="26"/>
        <v>11397.04</v>
      </c>
      <c r="BK409" s="2">
        <f t="shared" si="27"/>
        <v>14329.96</v>
      </c>
    </row>
    <row r="410" spans="1:63" x14ac:dyDescent="0.3">
      <c r="A410" t="s">
        <v>136</v>
      </c>
      <c r="B410" s="1">
        <v>2023</v>
      </c>
      <c r="C410" s="1">
        <v>110108</v>
      </c>
      <c r="D410" t="s">
        <v>153</v>
      </c>
      <c r="E410" s="20">
        <v>44998</v>
      </c>
      <c r="F410" s="24" t="s">
        <v>63</v>
      </c>
      <c r="G410" t="s">
        <v>162</v>
      </c>
      <c r="H410" t="s">
        <v>90</v>
      </c>
      <c r="I410" s="2" t="s">
        <v>142</v>
      </c>
      <c r="J410" t="s">
        <v>163</v>
      </c>
      <c r="K410" t="s">
        <v>164</v>
      </c>
      <c r="L410" t="s">
        <v>66</v>
      </c>
      <c r="M410" t="s">
        <v>66</v>
      </c>
      <c r="N410">
        <v>30</v>
      </c>
      <c r="O410">
        <v>19</v>
      </c>
      <c r="P410">
        <v>0</v>
      </c>
      <c r="Q410">
        <v>46229</v>
      </c>
      <c r="R410">
        <v>28334</v>
      </c>
      <c r="S410">
        <v>23115</v>
      </c>
      <c r="T410">
        <v>14167</v>
      </c>
      <c r="U410">
        <v>33852</v>
      </c>
      <c r="V410">
        <v>20748</v>
      </c>
      <c r="W410">
        <v>850</v>
      </c>
      <c r="X410">
        <v>766</v>
      </c>
      <c r="Y410">
        <v>1100</v>
      </c>
      <c r="Z410">
        <v>981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 s="2">
        <f t="shared" si="24"/>
        <v>170142</v>
      </c>
      <c r="AQ410">
        <v>0</v>
      </c>
      <c r="AR410">
        <v>0</v>
      </c>
      <c r="AS410">
        <v>0</v>
      </c>
      <c r="AT410">
        <v>64996</v>
      </c>
      <c r="AU410" s="2">
        <v>0</v>
      </c>
      <c r="AV410" s="2">
        <f t="shared" si="25"/>
        <v>9609.7199999999993</v>
      </c>
      <c r="AW410">
        <v>1800</v>
      </c>
      <c r="AX410">
        <v>1800</v>
      </c>
      <c r="AY410">
        <v>0</v>
      </c>
      <c r="AZ410">
        <v>0</v>
      </c>
      <c r="BA410">
        <v>0</v>
      </c>
      <c r="BB410">
        <v>0</v>
      </c>
      <c r="BC410">
        <v>200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s="2">
        <f t="shared" si="26"/>
        <v>78405.72</v>
      </c>
      <c r="BK410" s="2">
        <f t="shared" si="27"/>
        <v>91736.28</v>
      </c>
    </row>
    <row r="411" spans="1:63" x14ac:dyDescent="0.3">
      <c r="A411" t="s">
        <v>136</v>
      </c>
      <c r="B411" s="1">
        <v>2023</v>
      </c>
      <c r="C411" s="1" t="s">
        <v>156</v>
      </c>
      <c r="D411" t="s">
        <v>155</v>
      </c>
      <c r="E411" s="20">
        <v>44795</v>
      </c>
      <c r="F411" s="24"/>
      <c r="G411" t="s">
        <v>162</v>
      </c>
      <c r="H411" t="s">
        <v>64</v>
      </c>
      <c r="I411" t="s">
        <v>137</v>
      </c>
      <c r="J411" t="s">
        <v>163</v>
      </c>
      <c r="K411" t="s">
        <v>164</v>
      </c>
      <c r="L411" s="2" t="s">
        <v>66</v>
      </c>
      <c r="M411" s="2" t="s">
        <v>66</v>
      </c>
      <c r="N411">
        <v>30</v>
      </c>
      <c r="O411" s="2">
        <v>0</v>
      </c>
      <c r="P411" s="2">
        <v>0</v>
      </c>
      <c r="Q411" s="11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>
        <v>0</v>
      </c>
      <c r="AP411" s="2">
        <v>5000</v>
      </c>
      <c r="AQ411">
        <v>0</v>
      </c>
      <c r="AR411">
        <v>0</v>
      </c>
      <c r="AS411">
        <v>0</v>
      </c>
      <c r="AT411" s="2">
        <v>0</v>
      </c>
      <c r="AU411" s="2">
        <v>0</v>
      </c>
      <c r="AV411" s="2">
        <f t="shared" si="25"/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f t="shared" si="26"/>
        <v>0</v>
      </c>
      <c r="BK411" s="2">
        <f t="shared" si="27"/>
        <v>5000</v>
      </c>
    </row>
    <row r="412" spans="1:63" x14ac:dyDescent="0.3">
      <c r="A412" t="s">
        <v>136</v>
      </c>
      <c r="B412" s="1">
        <v>2023</v>
      </c>
      <c r="C412" s="1" t="s">
        <v>158</v>
      </c>
      <c r="D412" t="s">
        <v>155</v>
      </c>
      <c r="E412" s="20">
        <v>44820</v>
      </c>
      <c r="F412" s="24"/>
      <c r="G412" t="s">
        <v>162</v>
      </c>
      <c r="H412" t="s">
        <v>92</v>
      </c>
      <c r="I412" t="s">
        <v>137</v>
      </c>
      <c r="J412" t="s">
        <v>163</v>
      </c>
      <c r="K412" t="s">
        <v>164</v>
      </c>
      <c r="L412" s="2" t="s">
        <v>66</v>
      </c>
      <c r="M412" s="2" t="s">
        <v>66</v>
      </c>
      <c r="N412">
        <v>23</v>
      </c>
      <c r="O412" s="2">
        <v>0</v>
      </c>
      <c r="P412" s="2">
        <v>0</v>
      </c>
      <c r="Q412" s="11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>
        <v>0</v>
      </c>
      <c r="AP412" s="2">
        <v>5000</v>
      </c>
      <c r="AQ412">
        <v>0</v>
      </c>
      <c r="AR412">
        <v>0</v>
      </c>
      <c r="AS412">
        <v>0</v>
      </c>
      <c r="AT412" s="2">
        <v>500</v>
      </c>
      <c r="AU412" s="2">
        <v>0</v>
      </c>
      <c r="AV412" s="2">
        <f t="shared" si="25"/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s="2">
        <f t="shared" si="26"/>
        <v>500</v>
      </c>
      <c r="BK412" s="2">
        <f t="shared" si="27"/>
        <v>4500</v>
      </c>
    </row>
    <row r="413" spans="1:63" x14ac:dyDescent="0.3">
      <c r="A413" t="s">
        <v>136</v>
      </c>
      <c r="B413" s="1">
        <v>2023</v>
      </c>
      <c r="C413" s="1" t="s">
        <v>159</v>
      </c>
      <c r="D413" t="s">
        <v>155</v>
      </c>
      <c r="E413" s="20">
        <v>44834</v>
      </c>
      <c r="F413" s="24"/>
      <c r="G413" t="s">
        <v>162</v>
      </c>
      <c r="H413" t="s">
        <v>133</v>
      </c>
      <c r="I413" t="s">
        <v>137</v>
      </c>
      <c r="J413" t="s">
        <v>163</v>
      </c>
      <c r="K413" t="s">
        <v>164</v>
      </c>
      <c r="L413" s="2" t="s">
        <v>66</v>
      </c>
      <c r="M413" s="2" t="s">
        <v>66</v>
      </c>
      <c r="N413">
        <v>30</v>
      </c>
      <c r="O413" s="2">
        <v>0</v>
      </c>
      <c r="P413" s="2">
        <v>0</v>
      </c>
      <c r="Q413" s="11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>
        <v>0</v>
      </c>
      <c r="AP413" s="2">
        <v>5000</v>
      </c>
      <c r="AQ413">
        <v>0</v>
      </c>
      <c r="AR413">
        <v>0</v>
      </c>
      <c r="AS413">
        <v>0</v>
      </c>
      <c r="AT413" s="2">
        <v>0</v>
      </c>
      <c r="AU413" s="2">
        <v>0</v>
      </c>
      <c r="AV413" s="2">
        <f t="shared" si="25"/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2">
        <f t="shared" si="26"/>
        <v>0</v>
      </c>
      <c r="BK413" s="2">
        <f t="shared" si="27"/>
        <v>5000</v>
      </c>
    </row>
    <row r="414" spans="1:63" x14ac:dyDescent="0.3">
      <c r="A414" t="s">
        <v>136</v>
      </c>
      <c r="B414" s="1">
        <v>2023</v>
      </c>
      <c r="C414" s="1" t="s">
        <v>160</v>
      </c>
      <c r="D414" t="s">
        <v>155</v>
      </c>
      <c r="E414" s="20">
        <v>44963</v>
      </c>
      <c r="F414" s="24"/>
      <c r="G414" t="s">
        <v>162</v>
      </c>
      <c r="H414" t="s">
        <v>146</v>
      </c>
      <c r="I414" t="s">
        <v>137</v>
      </c>
      <c r="J414" t="s">
        <v>163</v>
      </c>
      <c r="K414" t="s">
        <v>164</v>
      </c>
      <c r="L414" s="2" t="s">
        <v>66</v>
      </c>
      <c r="M414" s="2" t="s">
        <v>66</v>
      </c>
      <c r="N414">
        <v>19</v>
      </c>
      <c r="O414" s="2">
        <v>0</v>
      </c>
      <c r="P414" s="2">
        <v>0</v>
      </c>
      <c r="Q414" s="11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2">
        <v>5000</v>
      </c>
      <c r="AQ414">
        <v>0</v>
      </c>
      <c r="AR414">
        <v>0</v>
      </c>
      <c r="AS414">
        <v>0</v>
      </c>
      <c r="AT414" s="2">
        <v>0</v>
      </c>
      <c r="AU414" s="2">
        <v>0</v>
      </c>
      <c r="AV414" s="2">
        <f t="shared" si="25"/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s="2">
        <f t="shared" si="26"/>
        <v>0</v>
      </c>
      <c r="BK414" s="2">
        <f t="shared" si="27"/>
        <v>5000</v>
      </c>
    </row>
    <row r="415" spans="1:63" x14ac:dyDescent="0.3">
      <c r="A415" t="s">
        <v>136</v>
      </c>
      <c r="B415" s="1">
        <v>2023</v>
      </c>
      <c r="C415" s="13" t="s">
        <v>161</v>
      </c>
      <c r="D415" t="s">
        <v>155</v>
      </c>
      <c r="E415" s="20">
        <v>44963</v>
      </c>
      <c r="F415" s="24"/>
      <c r="G415" t="s">
        <v>162</v>
      </c>
      <c r="H415" t="s">
        <v>146</v>
      </c>
      <c r="I415" t="s">
        <v>137</v>
      </c>
      <c r="J415" t="s">
        <v>163</v>
      </c>
      <c r="K415" t="s">
        <v>164</v>
      </c>
      <c r="L415" s="2" t="s">
        <v>66</v>
      </c>
      <c r="M415" s="2" t="s">
        <v>66</v>
      </c>
      <c r="N415">
        <v>22</v>
      </c>
      <c r="O415" s="2">
        <v>0</v>
      </c>
      <c r="P415" s="2">
        <v>0</v>
      </c>
      <c r="Q415" s="11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2">
        <v>5000</v>
      </c>
      <c r="AQ415">
        <v>0</v>
      </c>
      <c r="AR415">
        <v>0</v>
      </c>
      <c r="AS415">
        <v>0</v>
      </c>
      <c r="AT415" s="2">
        <v>0</v>
      </c>
      <c r="AU415" s="2">
        <v>0</v>
      </c>
      <c r="AV415" s="2">
        <f t="shared" si="25"/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2">
        <f t="shared" si="26"/>
        <v>0</v>
      </c>
      <c r="BK415" s="2">
        <f t="shared" si="27"/>
        <v>5000</v>
      </c>
    </row>
    <row r="416" spans="1:63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6 4 8 4 8 b 8 - a 8 c b - 4 3 1 5 - 8 b 6 b - 0 f d 0 1 e 4 a 1 e 4 f " > < C u s t o m C o n t e n t > < ! [ C D A T A [ < ? x m l   v e r s i o n = " 1 . 0 "   e n c o d i n g = " u t f - 1 6 " ? > < S e t t i n g s > < C a l c u l a t e d F i e l d s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U D A A B Q S w M E F A A C A A g A s b m v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L G 5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a 9 W K I p H u A 4 A A A A R A A A A E w A c A E Z v c m 1 1 b G F z L 1 N l Y 3 R p b 2 4 x L m 0 g o h g A K K A U A A A A A A A A A A A A A A A A A A A A A A A A A A A A K 0 5 N L s n M z 1 M I h t C G 1 g B Q S w E C L Q A U A A I A C A C x u a 9 W x t E 5 c q U A A A D 2 A A A A E g A A A A A A A A A A A A A A A A A A A A A A Q 2 9 u Z m l n L 1 B h Y 2 t h Z 2 U u e G 1 s U E s B A i 0 A F A A C A A g A s b m v V g / K 6 a u k A A A A 6 Q A A A B M A A A A A A A A A A A A A A A A A 8 Q A A A F t D b 2 5 0 Z W 5 0 X 1 R 5 c G V z X S 5 4 b W x Q S w E C L Q A U A A I A C A C x u a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X 9 S q s F O E K s U 4 r W F c I i b w A A A A A C A A A A A A A Q Z g A A A A E A A C A A A A B / M D Q Q b F p v / 2 e j V t x 3 q u T w C c x J u X S w z a E n j v G P 4 z L z s w A A A A A O g A A A A A I A A C A A A A C Y T D q O G b 2 w c 6 4 m C M 5 K Y C R C 0 2 F k 0 8 O 4 / Y 1 B m V q 0 O b T / 8 1 A A A A A q J 6 C G U i 3 / 9 A 4 D H x a w M o l Q R l d B 6 N 9 q K Z O Z O w u q 5 C F R W E y s E d e S x G V r b 4 j s 7 L P p M Z R r w C 9 s / N 8 N F 6 h Z Q D h l W U 4 Y h 5 i Q O a d J 3 9 f y H h A u 8 m R Y W 0 A A A A B W d h k l Z L X C G K B Q Q 8 u 8 X t C J B W Q V X S Q r P u g N Q C P R q b p O u i K m d o z 7 9 z O 7 g Z G M t m h r P V p w 8 I p 0 Y Z u y s s W p O o w 1 Q D g 4 < / D a t a M a s h u p > 
</file>

<file path=customXml/item2.xml>��< ? x m l   v e r s i o n = " 1 . 0 "   e n c o d i n g = " U T F - 1 6 " ? > < G e m i n i   x m l n s = " h t t p : / / g e m i n i / p i v o t c u s t o m i z a t i o n / a 7 f c a 0 e 1 - e 8 9 c - 4 e 0 e - a a f 1 - c d 4 8 f 3 2 f c 8 e a " > < C u s t o m C o n t e n t > < ! [ C D A T A [ < ? x m l   v e r s i o n = " 1 . 0 "   e n c o d i n g = " u t f - 1 6 " ? > < S e t t i n g s > < C a l c u l a t e d F i e l d s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 2 0 2 3 - 0 5 - 1 5 T 0 0 : 0 2 : 4 1 . 8 3 9 3 5 6 3 + 0 5 : 3 0 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a d b 0 f 5 5 - a e 0 d - 4 4 f 8 - 9 b a c - c 4 f c b 4 e 6 b b a 8 " > < C u s t o m C o n t e n t > < ! [ C D A T A [ < ? x m l   v e r s i o n = " 1 . 0 "   e n c o d i n g = " u t f - 1 6 " ? > < S e t t i n g s > < C a l c u l a t e d F i e l d s > < i t e m > < M e a s u r e N a m e > A c t i v e   E m p l o y e e s < / M e a s u r e N a m e > < D i s p l a y N a m e > A c t i v e   E m p l o y e e s 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a 6 3 7 7 e f - 8 7 9 5 - 4 3 2 2 - b e d f - d a b 0 5 5 2 c f 8 2 c " > < C u s t o m C o n t e n t > < ! [ C D A T A [ < ? x m l   v e r s i o n = " 1 . 0 "   e n c o d i n g = " u t f - 1 6 " ? > < S e t t i n g s > < C a l c u l a t e d F i e l d s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DF27DE5-F936-4053-A946-3DB0944F1409}">
  <ds:schemaRefs>
    <ds:schemaRef ds:uri="http://gemini/pivotcustomization/e64848b8-a8cb-4315-8b6b-0fd01e4a1e4f"/>
  </ds:schemaRefs>
</ds:datastoreItem>
</file>

<file path=customXml/itemProps10.xml><?xml version="1.0" encoding="utf-8"?>
<ds:datastoreItem xmlns:ds="http://schemas.openxmlformats.org/officeDocument/2006/customXml" ds:itemID="{9553263B-D9E7-4CAF-8D01-F1502C916F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BC2FE90-BB3F-43FE-AE9E-FF531FEB3EFC}">
  <ds:schemaRefs>
    <ds:schemaRef ds:uri="http://gemini/pivotcustomization/a7fca0e1-e89c-4e0e-aaf1-cd48f32fc8ea"/>
  </ds:schemaRefs>
</ds:datastoreItem>
</file>

<file path=customXml/itemProps3.xml><?xml version="1.0" encoding="utf-8"?>
<ds:datastoreItem xmlns:ds="http://schemas.openxmlformats.org/officeDocument/2006/customXml" ds:itemID="{E5FF126D-7A1F-4088-8B41-823D2A435D81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5412B90D-8BD3-40AF-9EFE-E222BAD5D7D9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E80CFD59-37FD-4981-9408-5AF32DA55424}">
  <ds:schemaRefs>
    <ds:schemaRef ds:uri="http://gemini/pivotcustomization/0adb0f55-ae0d-44f8-9bac-c4fcb4e6bba8"/>
  </ds:schemaRefs>
</ds:datastoreItem>
</file>

<file path=customXml/itemProps6.xml><?xml version="1.0" encoding="utf-8"?>
<ds:datastoreItem xmlns:ds="http://schemas.openxmlformats.org/officeDocument/2006/customXml" ds:itemID="{1E069179-C053-4EC4-BBDB-37BBA6C52B3D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C6D13F99-3317-4373-A3C5-72C6CEB33207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0204394A-F3E8-4343-A040-1C0C90F2F458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225044A9-3F4C-43D1-8B5A-396D2423FBD1}">
  <ds:schemaRefs>
    <ds:schemaRef ds:uri="http://gemini/pivotcustomization/aa6377ef-8795-4322-bedf-dab0552cf8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2023-05-15T18:23:45Z</dcterms:modified>
</cp:coreProperties>
</file>