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mc:AlternateContent xmlns:mc="http://schemas.openxmlformats.org/markup-compatibility/2006">
    <mc:Choice Requires="x15">
      <x15ac:absPath xmlns:x15ac="http://schemas.microsoft.com/office/spreadsheetml/2010/11/ac" url="https://d.docs.live.net/aad961ccc1939518/Desktop/"/>
    </mc:Choice>
  </mc:AlternateContent>
  <xr:revisionPtr revIDLastSave="0" documentId="8_{01FB55BA-A8A7-4CC5-A9D3-81F92F3B9D3B}" xr6:coauthVersionLast="47" xr6:coauthVersionMax="47" xr10:uidLastSave="{00000000-0000-0000-0000-000000000000}"/>
  <bookViews>
    <workbookView xWindow="-108" yWindow="-108" windowWidth="23256" windowHeight="12456" xr2:uid="{22CF0113-5A79-44A2-915E-98EF6B15A298}"/>
  </bookViews>
  <sheets>
    <sheet name="Dashboard" sheetId="3" r:id="rId1"/>
    <sheet name="Analysis" sheetId="2" r:id="rId2"/>
    <sheet name="Dataset" sheetId="1" r:id="rId3"/>
  </sheets>
  <definedNames>
    <definedName name="_xlchart.v5.0" hidden="1">Analysis!$O$2</definedName>
    <definedName name="_xlchart.v5.1" hidden="1">Analysis!$O$3:$O$8</definedName>
    <definedName name="_xlchart.v5.2" hidden="1">Analysis!$P$2</definedName>
    <definedName name="_xlchart.v5.3" hidden="1">Analysis!$P$3:$P$8</definedName>
    <definedName name="Slicer_Category1">#N/A</definedName>
    <definedName name="Slicer_Seller">#N/A</definedName>
    <definedName name="Slicer_State">#N/A</definedName>
  </definedNames>
  <calcPr calcId="191028"/>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 i="2" l="1"/>
  <c r="A4" i="2"/>
  <c r="C4" i="2" l="1"/>
  <c r="D4" i="2" s="1"/>
</calcChain>
</file>

<file path=xl/sharedStrings.xml><?xml version="1.0" encoding="utf-8"?>
<sst xmlns="http://schemas.openxmlformats.org/spreadsheetml/2006/main" count="1057" uniqueCount="66">
  <si>
    <t>Month</t>
  </si>
  <si>
    <t>Category</t>
  </si>
  <si>
    <t>State</t>
  </si>
  <si>
    <t>Sales</t>
  </si>
  <si>
    <t>Profit</t>
  </si>
  <si>
    <t>May</t>
  </si>
  <si>
    <t>Dave</t>
  </si>
  <si>
    <t>Electronics</t>
  </si>
  <si>
    <t>Smartphone</t>
  </si>
  <si>
    <t>California</t>
  </si>
  <si>
    <t>Frank</t>
  </si>
  <si>
    <t>Clothing</t>
  </si>
  <si>
    <t>Jeans</t>
  </si>
  <si>
    <t>Texas</t>
  </si>
  <si>
    <t>Eve</t>
  </si>
  <si>
    <t>Sports &amp; Fitness</t>
  </si>
  <si>
    <t>Yoga Mat</t>
  </si>
  <si>
    <t>New York</t>
  </si>
  <si>
    <t>Food &amp; Beverages</t>
  </si>
  <si>
    <t>Snacks</t>
  </si>
  <si>
    <t>Jacket</t>
  </si>
  <si>
    <t>Florida</t>
  </si>
  <si>
    <t>Bob</t>
  </si>
  <si>
    <t>Juice</t>
  </si>
  <si>
    <t>Carol</t>
  </si>
  <si>
    <t>Bicycle</t>
  </si>
  <si>
    <t>Illinois</t>
  </si>
  <si>
    <t>Home Appliances</t>
  </si>
  <si>
    <t>Microwave</t>
  </si>
  <si>
    <t>Alice</t>
  </si>
  <si>
    <t>Dumbbells</t>
  </si>
  <si>
    <t>T-Shirt</t>
  </si>
  <si>
    <t>Dishwasher</t>
  </si>
  <si>
    <t>Tea</t>
  </si>
  <si>
    <t>Sweater</t>
  </si>
  <si>
    <t>Headphones</t>
  </si>
  <si>
    <t>Pennsylvania</t>
  </si>
  <si>
    <t>Grace</t>
  </si>
  <si>
    <t>Refrigerator</t>
  </si>
  <si>
    <t>Camera</t>
  </si>
  <si>
    <t>Treadmill</t>
  </si>
  <si>
    <t>Laptop</t>
  </si>
  <si>
    <t>Coffee</t>
  </si>
  <si>
    <t>Toaster</t>
  </si>
  <si>
    <t>Sum of Sales</t>
  </si>
  <si>
    <t>Grand Total</t>
  </si>
  <si>
    <t>Product</t>
  </si>
  <si>
    <t>Seller</t>
  </si>
  <si>
    <t>Sum of Profit</t>
  </si>
  <si>
    <t>Nov</t>
  </si>
  <si>
    <t>Jun</t>
  </si>
  <si>
    <t>Dec</t>
  </si>
  <si>
    <t>Feb</t>
  </si>
  <si>
    <t>Mar</t>
  </si>
  <si>
    <t>Jan</t>
  </si>
  <si>
    <t>Jul</t>
  </si>
  <si>
    <t>Apr</t>
  </si>
  <si>
    <t>Aug</t>
  </si>
  <si>
    <t>Oct</t>
  </si>
  <si>
    <t>Sep</t>
  </si>
  <si>
    <t xml:space="preserve">Sales </t>
  </si>
  <si>
    <t>Sales by State</t>
  </si>
  <si>
    <t xml:space="preserve">Profit </t>
  </si>
  <si>
    <t>January - December 2024</t>
  </si>
  <si>
    <t>Margin</t>
  </si>
  <si>
    <t>XYZ Sales Performance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</si>
</sst>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00"/>
    <numFmt numFmtId="165" formatCode="&quot;$&quot;#,##0"/>
  </numFmts>
  <fonts count="10" x14ac:knownFonts="1">
    <font>
      <sz val="11"/>
      <color theme="1"/>
      <name val="Aptos Narrow"/>
      <family val="2"/>
      <scheme val="minor"/>
    </font>
    <font>
      <b/>
      <sz val="11"/>
      <color theme="1"/>
      <name val="Aptos Narrow"/>
      <family val="2"/>
      <scheme val="minor"/>
    </font>
    <font>
      <sz val="11"/>
      <color theme="1"/>
      <name val="Aptos Narrow"/>
      <family val="2"/>
      <scheme val="minor"/>
    </font>
    <font>
      <sz val="11"/>
      <color rgb="FFB5E48C"/>
      <name val="Aptos Narrow"/>
      <family val="2"/>
      <scheme val="minor"/>
    </font>
    <font>
      <sz val="20"/>
      <color rgb="FFE7954D"/>
      <name val="Aptos Narrow"/>
      <family val="2"/>
      <scheme val="minor"/>
    </font>
    <font>
      <sz val="20"/>
      <color theme="4" tint="0.39997558519241921"/>
      <name val="Aptos Narrow"/>
      <family val="2"/>
      <scheme val="minor"/>
    </font>
    <font>
      <sz val="12"/>
      <color theme="4" tint="0.39997558519241921"/>
      <name val="Aptos Narrow"/>
      <family val="2"/>
      <scheme val="minor"/>
    </font>
    <font>
      <sz val="12"/>
      <color rgb="FFE7954D"/>
      <name val="Aptos Narrow"/>
      <family val="2"/>
      <scheme val="minor"/>
    </font>
    <font>
      <sz val="12"/>
      <color rgb="FFE6E6E6"/>
      <name val="Aptos Narrow"/>
      <family val="2"/>
      <scheme val="minor"/>
    </font>
    <font>
      <sz val="26"/>
      <color rgb="FFEAEAEA"/>
      <name val="Aptos Narrow"/>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rgb="FF2C1A29"/>
        <bgColor indexed="64"/>
      </patternFill>
    </fill>
  </fills>
  <borders count="3">
    <border>
      <left/>
      <right/>
      <top/>
      <bottom/>
      <diagonal/>
    </border>
    <border>
      <left style="thin">
        <color auto="1"/>
      </left>
      <right style="thin">
        <color auto="1"/>
      </right>
      <top/>
      <bottom style="thin">
        <color auto="1"/>
      </bottom>
      <diagonal/>
    </border>
    <border>
      <left/>
      <right/>
      <top/>
      <bottom style="thin">
        <color theme="4" tint="0.39997558519241921"/>
      </bottom>
      <diagonal/>
    </border>
  </borders>
  <cellStyleXfs count="2">
    <xf numFmtId="0" fontId="0" fillId="0" borderId="0"/>
    <xf numFmtId="9" fontId="2" fillId="0" borderId="0" applyFont="0" applyFill="0" applyBorder="0" applyAlignment="0" applyProtection="0"/>
  </cellStyleXfs>
  <cellXfs count="20">
    <xf numFmtId="0" fontId="0" fillId="0" borderId="0" xfId="0"/>
    <xf numFmtId="0" fontId="0" fillId="0" borderId="0" xfId="0" pivotButton="1"/>
    <xf numFmtId="164" fontId="0" fillId="0" borderId="0" xfId="0" applyNumberFormat="1"/>
    <xf numFmtId="0" fontId="1" fillId="2" borderId="2" xfId="0" applyFont="1" applyFill="1" applyBorder="1"/>
    <xf numFmtId="3" fontId="0" fillId="0" borderId="0" xfId="0" applyNumberFormat="1"/>
    <xf numFmtId="165" fontId="0" fillId="0" borderId="0" xfId="0" applyNumberFormat="1"/>
    <xf numFmtId="0" fontId="1" fillId="0" borderId="1" xfId="0" applyFont="1" applyBorder="1" applyAlignment="1">
      <alignment horizontal="left" vertical="top"/>
    </xf>
    <xf numFmtId="9" fontId="0" fillId="0" borderId="0" xfId="1" applyFont="1"/>
    <xf numFmtId="9" fontId="0" fillId="0" borderId="0" xfId="0" applyNumberFormat="1"/>
    <xf numFmtId="0" fontId="0" fillId="3" borderId="0" xfId="0" applyFill="1"/>
    <xf numFmtId="0" fontId="5" fillId="3" borderId="0" xfId="0" applyFont="1" applyFill="1"/>
    <xf numFmtId="165" fontId="5" fillId="3" borderId="0" xfId="0" applyNumberFormat="1" applyFont="1" applyFill="1" applyAlignment="1">
      <alignment horizontal="center"/>
    </xf>
    <xf numFmtId="165" fontId="4" fillId="3" borderId="0" xfId="0" applyNumberFormat="1" applyFont="1" applyFill="1" applyAlignment="1">
      <alignment horizontal="center"/>
    </xf>
    <xf numFmtId="0" fontId="6" fillId="3" borderId="0" xfId="0" applyFont="1" applyFill="1" applyAlignment="1">
      <alignment vertical="top"/>
    </xf>
    <xf numFmtId="0" fontId="6" fillId="3" borderId="0" xfId="0" applyFont="1" applyFill="1" applyAlignment="1">
      <alignment horizontal="left" vertical="top" indent="1"/>
    </xf>
    <xf numFmtId="0" fontId="0" fillId="3" borderId="0" xfId="0" applyFill="1" applyAlignment="1">
      <alignment horizontal="left" vertical="top" indent="1"/>
    </xf>
    <xf numFmtId="0" fontId="7" fillId="3" borderId="0" xfId="0" applyFont="1" applyFill="1" applyAlignment="1">
      <alignment horizontal="left" vertical="top" indent="1"/>
    </xf>
    <xf numFmtId="0" fontId="3" fillId="3" borderId="0" xfId="0" applyFont="1" applyFill="1"/>
    <xf numFmtId="0" fontId="9" fillId="3" borderId="0" xfId="0" applyFont="1" applyFill="1" applyAlignment="1">
      <alignment horizontal="left"/>
    </xf>
    <xf numFmtId="0" fontId="8" fillId="3" borderId="0" xfId="0" applyFont="1" applyFill="1" applyAlignment="1">
      <alignment horizontal="left" vertical="top"/>
    </xf>
  </cellXfs>
  <cellStyles count="2">
    <cellStyle name="Normal" xfId="0" builtinId="0"/>
    <cellStyle name="Percent" xfId="1" builtinId="5"/>
  </cellStyles>
  <dxfs count="17">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left" vertical="top" textRotation="0" wrapText="0" indent="0" justifyLastLine="0" shrinkToFit="0" readingOrder="0"/>
      <border diagonalUp="0" diagonalDown="0" outline="0">
        <left style="thin">
          <color auto="1"/>
        </left>
        <right style="thin">
          <color auto="1"/>
        </right>
        <top/>
        <bottom/>
      </border>
    </dxf>
    <dxf>
      <numFmt numFmtId="3" formatCode="#,##0"/>
    </dxf>
    <dxf>
      <numFmt numFmtId="164" formatCode="&quot;$&quot;#,##0.00"/>
    </dxf>
    <dxf>
      <numFmt numFmtId="4" formatCode="#,##0.00"/>
    </dxf>
    <dxf>
      <numFmt numFmtId="3" formatCode="#,##0"/>
    </dxf>
    <dxf>
      <numFmt numFmtId="3" formatCode="#,##0"/>
    </dxf>
    <dxf>
      <numFmt numFmtId="164" formatCode="&quot;$&quot;#,##0.00"/>
    </dxf>
    <dxf>
      <numFmt numFmtId="4" formatCode="#,##0.00"/>
    </dxf>
    <dxf>
      <numFmt numFmtId="4" formatCode="#,##0.00"/>
    </dxf>
    <dxf>
      <numFmt numFmtId="3" formatCode="#,##0"/>
    </dxf>
    <dxf>
      <numFmt numFmtId="3" formatCode="#,##0"/>
    </dxf>
    <dxf>
      <numFmt numFmtId="164" formatCode="&quot;$&quot;#,##0.00"/>
    </dxf>
    <dxf>
      <numFmt numFmtId="3" formatCode="#,##0"/>
    </dxf>
    <dxf>
      <font>
        <color rgb="FFE6E6E6"/>
      </font>
      <border>
        <bottom style="thin">
          <color theme="5"/>
        </bottom>
        <vertical/>
        <horizontal/>
      </border>
    </dxf>
    <dxf>
      <font>
        <color theme="1"/>
      </font>
      <fill>
        <patternFill>
          <bgColor rgb="FF181824"/>
        </patternFill>
      </fill>
      <border diagonalUp="0" diagonalDown="0">
        <left/>
        <right/>
        <top/>
        <bottom/>
        <vertical/>
        <horizontal/>
      </border>
    </dxf>
  </dxfs>
  <tableStyles count="1" defaultTableStyle="TableStyleMedium9" defaultPivotStyle="PivotStyleLight16">
    <tableStyle name="CustomDark1" pivot="0" table="0" count="10" xr9:uid="{CFE7AE0C-F616-46F3-85D0-82EF80F744FB}">
      <tableStyleElement type="wholeTable" dxfId="16"/>
      <tableStyleElement type="headerRow" dxfId="15"/>
    </tableStyle>
  </tableStyles>
  <colors>
    <mruColors>
      <color rgb="FFE6E6E6"/>
      <color rgb="FFEAEAEA"/>
      <color rgb="FF2C1A29"/>
      <color rgb="FF2E2E2E"/>
      <color rgb="FF1B263B"/>
      <color rgb="FF8A8B9A"/>
      <color rgb="FF006600"/>
      <color rgb="FF008000"/>
      <color rgb="FF2C2E3E"/>
      <color rgb="FFE7954D"/>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E7954D"/>
              </stop>
              <stop position="1">
                <color theme="5" tint="0.80001220740379042"/>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E7954D"/>
              </stop>
              <stop position="1">
                <color theme="5" tint="0.80001220740379042"/>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rgb="FFAA3D4F"/>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theme="2"/>
          </font>
          <fill>
            <patternFill patternType="solid">
              <fgColor rgb="FFC0C0C0"/>
              <bgColor theme="0"/>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CustomDark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Dashboard.xlsx]Analysis!Month</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AA3D4F"/>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E6E6E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spPr>
          <a:solidFill>
            <a:srgbClr val="AA3D4F"/>
          </a:solidFill>
          <a:ln w="25400">
            <a:noFill/>
          </a:ln>
          <a:effectLst/>
        </c:spPr>
      </c:pivotFmt>
      <c:pivotFmt>
        <c:idx val="8"/>
        <c:spPr>
          <a:ln w="28575" cap="rnd">
            <a:noFill/>
            <a:round/>
          </a:ln>
          <a:effectLst/>
        </c:spPr>
        <c:marker>
          <c:symbol val="dash"/>
          <c:size val="16"/>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D9ED9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4760075434101729E-2"/>
          <c:y val="0.11536522928153847"/>
          <c:w val="0.97680792747206413"/>
          <c:h val="0.7058427205653387"/>
        </c:manualLayout>
      </c:layout>
      <c:barChart>
        <c:barDir val="col"/>
        <c:grouping val="clustered"/>
        <c:varyColors val="0"/>
        <c:ser>
          <c:idx val="0"/>
          <c:order val="0"/>
          <c:tx>
            <c:strRef>
              <c:f>Analysis!$B$6</c:f>
              <c:strCache>
                <c:ptCount val="1"/>
                <c:pt idx="0">
                  <c:v>Sales </c:v>
                </c:pt>
              </c:strCache>
            </c:strRef>
          </c:tx>
          <c:spPr>
            <a:solidFill>
              <a:srgbClr val="AA3D4F"/>
            </a:solidFill>
            <a:ln w="254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E6E6E6"/>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Analysis!$B$7:$B$19</c:f>
              <c:numCache>
                <c:formatCode>#,##0</c:formatCode>
                <c:ptCount val="12"/>
                <c:pt idx="0">
                  <c:v>113697.64</c:v>
                </c:pt>
                <c:pt idx="1">
                  <c:v>97653.540000000023</c:v>
                </c:pt>
                <c:pt idx="2">
                  <c:v>69469.650000000009</c:v>
                </c:pt>
                <c:pt idx="3">
                  <c:v>117785.47000000002</c:v>
                </c:pt>
                <c:pt idx="4">
                  <c:v>51206.009999999995</c:v>
                </c:pt>
                <c:pt idx="5">
                  <c:v>111064.25999999998</c:v>
                </c:pt>
                <c:pt idx="6">
                  <c:v>94539.450000000012</c:v>
                </c:pt>
                <c:pt idx="7">
                  <c:v>62616.81</c:v>
                </c:pt>
                <c:pt idx="8">
                  <c:v>65562.06</c:v>
                </c:pt>
                <c:pt idx="9">
                  <c:v>87670.030000000013</c:v>
                </c:pt>
                <c:pt idx="10">
                  <c:v>63912.19</c:v>
                </c:pt>
                <c:pt idx="11">
                  <c:v>45963.1</c:v>
                </c:pt>
              </c:numCache>
            </c:numRef>
          </c:val>
          <c:extLst>
            <c:ext xmlns:c16="http://schemas.microsoft.com/office/drawing/2014/chart" uri="{C3380CC4-5D6E-409C-BE32-E72D297353CC}">
              <c16:uniqueId val="{00000000-5659-4EB0-9D6A-D7031207026A}"/>
            </c:ext>
          </c:extLst>
        </c:ser>
        <c:dLbls>
          <c:dLblPos val="outEnd"/>
          <c:showLegendKey val="0"/>
          <c:showVal val="1"/>
          <c:showCatName val="0"/>
          <c:showSerName val="0"/>
          <c:showPercent val="0"/>
          <c:showBubbleSize val="0"/>
        </c:dLbls>
        <c:gapWidth val="100"/>
        <c:overlap val="100"/>
        <c:axId val="696873992"/>
        <c:axId val="696876040"/>
      </c:barChart>
      <c:lineChart>
        <c:grouping val="standard"/>
        <c:varyColors val="0"/>
        <c:ser>
          <c:idx val="1"/>
          <c:order val="1"/>
          <c:tx>
            <c:strRef>
              <c:f>Analysis!$C$6</c:f>
              <c:strCache>
                <c:ptCount val="1"/>
                <c:pt idx="0">
                  <c:v>Profit </c:v>
                </c:pt>
              </c:strCache>
            </c:strRef>
          </c:tx>
          <c:spPr>
            <a:ln w="28575" cap="rnd">
              <a:noFill/>
              <a:round/>
            </a:ln>
            <a:effectLst/>
          </c:spPr>
          <c:marker>
            <c:symbol val="dash"/>
            <c:size val="16"/>
            <c:spPr>
              <a:solidFill>
                <a:schemeClr val="accent2"/>
              </a:solidFill>
              <a:ln w="9525">
                <a:solidFill>
                  <a:schemeClr val="accent2"/>
                </a:solidFill>
              </a:ln>
              <a:effectLst/>
            </c:spPr>
          </c:marker>
          <c:cat>
            <c:strRef>
              <c:f>Analysis!$A$7:$A$19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Analysis!$C$7:$C$19</c:f>
              <c:numCache>
                <c:formatCode>#,##0</c:formatCode>
                <c:ptCount val="12"/>
                <c:pt idx="0">
                  <c:v>46639.99</c:v>
                </c:pt>
                <c:pt idx="1">
                  <c:v>40084.160000000003</c:v>
                </c:pt>
                <c:pt idx="2">
                  <c:v>28621.84</c:v>
                </c:pt>
                <c:pt idx="3">
                  <c:v>57158.5</c:v>
                </c:pt>
                <c:pt idx="4">
                  <c:v>24074.780000000002</c:v>
                </c:pt>
                <c:pt idx="5">
                  <c:v>44431.750000000007</c:v>
                </c:pt>
                <c:pt idx="6">
                  <c:v>45810.009999999995</c:v>
                </c:pt>
                <c:pt idx="7">
                  <c:v>33871.340000000004</c:v>
                </c:pt>
                <c:pt idx="8">
                  <c:v>32213.510000000006</c:v>
                </c:pt>
                <c:pt idx="9">
                  <c:v>38316.69</c:v>
                </c:pt>
                <c:pt idx="10">
                  <c:v>35866.939999999995</c:v>
                </c:pt>
                <c:pt idx="11">
                  <c:v>20931.129999999997</c:v>
                </c:pt>
              </c:numCache>
            </c:numRef>
          </c:val>
          <c:smooth val="0"/>
          <c:extLst>
            <c:ext xmlns:c16="http://schemas.microsoft.com/office/drawing/2014/chart" uri="{C3380CC4-5D6E-409C-BE32-E72D297353CC}">
              <c16:uniqueId val="{00000000-9BC2-4F08-92A8-B4820904F915}"/>
            </c:ext>
          </c:extLst>
        </c:ser>
        <c:dLbls>
          <c:showLegendKey val="0"/>
          <c:showVal val="0"/>
          <c:showCatName val="0"/>
          <c:showSerName val="0"/>
          <c:showPercent val="0"/>
          <c:showBubbleSize val="0"/>
        </c:dLbls>
        <c:marker val="1"/>
        <c:smooth val="0"/>
        <c:axId val="696873992"/>
        <c:axId val="696876040"/>
      </c:lineChart>
      <c:catAx>
        <c:axId val="696873992"/>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8A8B9A"/>
                </a:solidFill>
                <a:latin typeface="+mn-lt"/>
                <a:ea typeface="+mn-ea"/>
                <a:cs typeface="+mn-cs"/>
              </a:defRPr>
            </a:pPr>
            <a:endParaRPr lang="en-US"/>
          </a:p>
        </c:txPr>
        <c:crossAx val="696876040"/>
        <c:crosses val="autoZero"/>
        <c:auto val="1"/>
        <c:lblAlgn val="ctr"/>
        <c:lblOffset val="100"/>
        <c:noMultiLvlLbl val="0"/>
      </c:catAx>
      <c:valAx>
        <c:axId val="696876040"/>
        <c:scaling>
          <c:orientation val="minMax"/>
        </c:scaling>
        <c:delete val="0"/>
        <c:axPos val="l"/>
        <c:numFmt formatCode="#,##0" sourceLinked="1"/>
        <c:majorTickMark val="none"/>
        <c:minorTickMark val="none"/>
        <c:tickLblPos val="none"/>
        <c:spPr>
          <a:noFill/>
          <a:ln w="25400">
            <a:noFill/>
          </a:ln>
          <a:effectLst/>
        </c:spPr>
        <c:txPr>
          <a:bodyPr rot="-60000000" spcFirstLastPara="1" vertOverflow="ellipsis" vert="horz" wrap="square" anchor="ctr" anchorCtr="1"/>
          <a:lstStyle/>
          <a:p>
            <a:pPr>
              <a:defRPr sz="900" b="0" i="0" u="none" strike="noStrike" kern="1200" baseline="0">
                <a:solidFill>
                  <a:srgbClr val="D9ED92"/>
                </a:solidFill>
                <a:latin typeface="+mn-lt"/>
                <a:ea typeface="+mn-ea"/>
                <a:cs typeface="+mn-cs"/>
              </a:defRPr>
            </a:pPr>
            <a:endParaRPr lang="en-US"/>
          </a:p>
        </c:txPr>
        <c:crossAx val="696873992"/>
        <c:crosses val="autoZero"/>
        <c:crossBetween val="between"/>
      </c:valAx>
      <c:spPr>
        <a:noFill/>
        <a:ln>
          <a:noFill/>
        </a:ln>
        <a:effectLst/>
      </c:spPr>
    </c:plotArea>
    <c:legend>
      <c:legendPos val="t"/>
      <c:layout>
        <c:manualLayout>
          <c:xMode val="edge"/>
          <c:yMode val="edge"/>
          <c:x val="0.8365429615994382"/>
          <c:y val="4.3042049261244421E-2"/>
          <c:w val="0.1466648313854422"/>
          <c:h val="0.12863727034120734"/>
        </c:manualLayout>
      </c:layout>
      <c:overlay val="0"/>
      <c:spPr>
        <a:noFill/>
        <a:ln>
          <a:noFill/>
        </a:ln>
        <a:effectLst/>
      </c:spPr>
      <c:txPr>
        <a:bodyPr rot="0" spcFirstLastPara="1" vertOverflow="ellipsis" vert="horz" wrap="square" anchor="ctr" anchorCtr="1"/>
        <a:lstStyle/>
        <a:p>
          <a:pPr>
            <a:defRPr sz="1100" b="0" i="0" u="none" strike="noStrike" kern="1200" baseline="0">
              <a:solidFill>
                <a:srgbClr val="E6E6E6"/>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solidFill>
            <a:srgbClr val="D9ED9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Dashboard.xlsx]Analysis!Salesperson</c:name>
    <c:fmtId val="4"/>
  </c:pivotSource>
  <c:chart>
    <c:title>
      <c:tx>
        <c:rich>
          <a:bodyPr rot="0" spcFirstLastPara="1" vertOverflow="ellipsis" vert="horz" wrap="square" anchor="ctr" anchorCtr="1"/>
          <a:lstStyle/>
          <a:p>
            <a:pPr>
              <a:defRPr sz="1400" b="0" i="0" u="none" strike="noStrike" kern="1200" spc="0" baseline="0">
                <a:solidFill>
                  <a:srgbClr val="E6E6E6"/>
                </a:solidFill>
                <a:latin typeface="+mn-lt"/>
                <a:ea typeface="+mn-ea"/>
                <a:cs typeface="+mn-cs"/>
              </a:defRPr>
            </a:pPr>
            <a:r>
              <a:rPr lang="en-AU"/>
              <a:t>Sales by Salesperson</a:t>
            </a:r>
          </a:p>
        </c:rich>
      </c:tx>
      <c:layout>
        <c:manualLayout>
          <c:xMode val="edge"/>
          <c:yMode val="edge"/>
          <c:x val="4.0571106974885855E-2"/>
          <c:y val="2.228412256267409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E6E6E6"/>
              </a:solidFill>
              <a:latin typeface="+mn-lt"/>
              <a:ea typeface="+mn-ea"/>
              <a:cs typeface="+mn-cs"/>
            </a:defRPr>
          </a:pPr>
          <a:endParaRPr lang="en-US"/>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AA3D4F"/>
          </a:solidFill>
          <a:ln>
            <a:noFill/>
          </a:ln>
          <a:effectLst/>
        </c:spPr>
        <c:marker>
          <c:symbol val="none"/>
        </c:marker>
        <c:dLbl>
          <c:idx val="0"/>
          <c:numFmt formatCode="#,##0" sourceLinked="0"/>
          <c:spPr>
            <a:noFill/>
            <a:ln>
              <a:noFill/>
            </a:ln>
            <a:effectLst/>
          </c:spPr>
          <c:txPr>
            <a:bodyPr rot="0" spcFirstLastPara="1" vertOverflow="ellipsis" vert="horz" wrap="square" anchor="ctr" anchorCtr="1"/>
            <a:lstStyle/>
            <a:p>
              <a:pPr>
                <a:defRPr sz="900" b="0" i="0" u="none" strike="noStrike" kern="1200" baseline="0">
                  <a:solidFill>
                    <a:srgbClr val="E6E6E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E7954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E6E6E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563951758677392"/>
          <c:y val="0.12155637926874739"/>
          <c:w val="0.81715076970664891"/>
          <c:h val="0.83588211640675836"/>
        </c:manualLayout>
      </c:layout>
      <c:barChart>
        <c:barDir val="bar"/>
        <c:grouping val="clustered"/>
        <c:varyColors val="0"/>
        <c:ser>
          <c:idx val="0"/>
          <c:order val="0"/>
          <c:tx>
            <c:strRef>
              <c:f>Analysis!$H$2</c:f>
              <c:strCache>
                <c:ptCount val="1"/>
                <c:pt idx="0">
                  <c:v>Sales </c:v>
                </c:pt>
              </c:strCache>
            </c:strRef>
          </c:tx>
          <c:spPr>
            <a:solidFill>
              <a:srgbClr val="AA3D4F"/>
            </a:solidFill>
            <a:ln>
              <a:noFill/>
            </a:ln>
            <a:effectLst/>
          </c:spPr>
          <c:invertIfNegative val="0"/>
          <c:dLbls>
            <c:numFmt formatCode="#,##0" sourceLinked="0"/>
            <c:spPr>
              <a:noFill/>
              <a:ln>
                <a:noFill/>
              </a:ln>
              <a:effectLst/>
            </c:spPr>
            <c:txPr>
              <a:bodyPr rot="0" spcFirstLastPara="1" vertOverflow="ellipsis" vert="horz" wrap="square" anchor="ctr" anchorCtr="1"/>
              <a:lstStyle/>
              <a:p>
                <a:pPr>
                  <a:defRPr sz="900" b="0" i="0" u="none" strike="noStrike" kern="1200" baseline="0">
                    <a:solidFill>
                      <a:srgbClr val="E6E6E6"/>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Analysis!$G$3:$G$10</c:f>
              <c:strCache>
                <c:ptCount val="7"/>
                <c:pt idx="0">
                  <c:v>Frank</c:v>
                </c:pt>
                <c:pt idx="1">
                  <c:v>Eve</c:v>
                </c:pt>
                <c:pt idx="2">
                  <c:v>Grace</c:v>
                </c:pt>
                <c:pt idx="3">
                  <c:v>Dave</c:v>
                </c:pt>
                <c:pt idx="4">
                  <c:v>Carol</c:v>
                </c:pt>
                <c:pt idx="5">
                  <c:v>Alice</c:v>
                </c:pt>
                <c:pt idx="6">
                  <c:v>Bob</c:v>
                </c:pt>
              </c:strCache>
            </c:strRef>
          </c:cat>
          <c:val>
            <c:numRef>
              <c:f>Analysis!$H$3:$H$10</c:f>
              <c:numCache>
                <c:formatCode>#,##0</c:formatCode>
                <c:ptCount val="7"/>
                <c:pt idx="0">
                  <c:v>106484.04000000001</c:v>
                </c:pt>
                <c:pt idx="1">
                  <c:v>123672.96000000001</c:v>
                </c:pt>
                <c:pt idx="2">
                  <c:v>138482.85999999996</c:v>
                </c:pt>
                <c:pt idx="3">
                  <c:v>146424.48000000004</c:v>
                </c:pt>
                <c:pt idx="4">
                  <c:v>146463.46999999997</c:v>
                </c:pt>
                <c:pt idx="5">
                  <c:v>148639.21999999997</c:v>
                </c:pt>
                <c:pt idx="6">
                  <c:v>170973.17999999993</c:v>
                </c:pt>
              </c:numCache>
            </c:numRef>
          </c:val>
          <c:extLst>
            <c:ext xmlns:c16="http://schemas.microsoft.com/office/drawing/2014/chart" uri="{C3380CC4-5D6E-409C-BE32-E72D297353CC}">
              <c16:uniqueId val="{00000000-9609-4481-8A81-086D0A651F94}"/>
            </c:ext>
          </c:extLst>
        </c:ser>
        <c:ser>
          <c:idx val="1"/>
          <c:order val="1"/>
          <c:tx>
            <c:strRef>
              <c:f>Analysis!$I$2</c:f>
              <c:strCache>
                <c:ptCount val="1"/>
                <c:pt idx="0">
                  <c:v>Profit </c:v>
                </c:pt>
              </c:strCache>
            </c:strRef>
          </c:tx>
          <c:spPr>
            <a:solidFill>
              <a:srgbClr val="E7954D"/>
            </a:solidFill>
            <a:ln>
              <a:noFill/>
            </a:ln>
            <a:effectLst/>
          </c:spPr>
          <c:invertIfNegative val="0"/>
          <c:cat>
            <c:strRef>
              <c:f>Analysis!$G$3:$G$10</c:f>
              <c:strCache>
                <c:ptCount val="7"/>
                <c:pt idx="0">
                  <c:v>Frank</c:v>
                </c:pt>
                <c:pt idx="1">
                  <c:v>Eve</c:v>
                </c:pt>
                <c:pt idx="2">
                  <c:v>Grace</c:v>
                </c:pt>
                <c:pt idx="3">
                  <c:v>Dave</c:v>
                </c:pt>
                <c:pt idx="4">
                  <c:v>Carol</c:v>
                </c:pt>
                <c:pt idx="5">
                  <c:v>Alice</c:v>
                </c:pt>
                <c:pt idx="6">
                  <c:v>Bob</c:v>
                </c:pt>
              </c:strCache>
            </c:strRef>
          </c:cat>
          <c:val>
            <c:numRef>
              <c:f>Analysis!$I$3:$I$10</c:f>
              <c:numCache>
                <c:formatCode>#,##0</c:formatCode>
                <c:ptCount val="7"/>
                <c:pt idx="0">
                  <c:v>51216.37999999999</c:v>
                </c:pt>
                <c:pt idx="1">
                  <c:v>54599.55</c:v>
                </c:pt>
                <c:pt idx="2">
                  <c:v>78333.89999999998</c:v>
                </c:pt>
                <c:pt idx="3">
                  <c:v>51504.74</c:v>
                </c:pt>
                <c:pt idx="4">
                  <c:v>75659.250000000015</c:v>
                </c:pt>
                <c:pt idx="5">
                  <c:v>68976.390000000014</c:v>
                </c:pt>
                <c:pt idx="6">
                  <c:v>67730.429999999993</c:v>
                </c:pt>
              </c:numCache>
            </c:numRef>
          </c:val>
          <c:extLst>
            <c:ext xmlns:c16="http://schemas.microsoft.com/office/drawing/2014/chart" uri="{C3380CC4-5D6E-409C-BE32-E72D297353CC}">
              <c16:uniqueId val="{00000000-1319-4A01-B8AD-FFFCC33C63CC}"/>
            </c:ext>
          </c:extLst>
        </c:ser>
        <c:dLbls>
          <c:showLegendKey val="0"/>
          <c:showVal val="0"/>
          <c:showCatName val="0"/>
          <c:showSerName val="0"/>
          <c:showPercent val="0"/>
          <c:showBubbleSize val="0"/>
        </c:dLbls>
        <c:gapWidth val="100"/>
        <c:overlap val="100"/>
        <c:axId val="238461448"/>
        <c:axId val="238463496"/>
      </c:barChart>
      <c:catAx>
        <c:axId val="238461448"/>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EAEAEA"/>
                </a:solidFill>
                <a:latin typeface="+mn-lt"/>
                <a:ea typeface="+mn-ea"/>
                <a:cs typeface="+mn-cs"/>
              </a:defRPr>
            </a:pPr>
            <a:endParaRPr lang="en-US"/>
          </a:p>
        </c:txPr>
        <c:crossAx val="238463496"/>
        <c:crosses val="autoZero"/>
        <c:auto val="1"/>
        <c:lblAlgn val="ctr"/>
        <c:lblOffset val="100"/>
        <c:noMultiLvlLbl val="0"/>
      </c:catAx>
      <c:valAx>
        <c:axId val="238463496"/>
        <c:scaling>
          <c:orientation val="minMax"/>
        </c:scaling>
        <c:delete val="1"/>
        <c:axPos val="b"/>
        <c:numFmt formatCode="#,##0" sourceLinked="1"/>
        <c:majorTickMark val="none"/>
        <c:minorTickMark val="none"/>
        <c:tickLblPos val="nextTo"/>
        <c:crossAx val="238461448"/>
        <c:crosses val="autoZero"/>
        <c:crossBetween val="between"/>
      </c:valAx>
      <c:spPr>
        <a:noFill/>
        <a:ln>
          <a:noFill/>
        </a:ln>
        <a:effectLst/>
      </c:spPr>
    </c:plotArea>
    <c:legend>
      <c:legendPos val="t"/>
      <c:layout>
        <c:manualLayout>
          <c:xMode val="edge"/>
          <c:yMode val="edge"/>
          <c:x val="0.63668428440856695"/>
          <c:y val="3.0046425255338904E-2"/>
          <c:w val="0.27497151547210991"/>
          <c:h val="7.1664217460282648E-2"/>
        </c:manualLayout>
      </c:layout>
      <c:overlay val="0"/>
      <c:spPr>
        <a:noFill/>
        <a:ln>
          <a:noFill/>
        </a:ln>
        <a:effectLst/>
      </c:spPr>
      <c:txPr>
        <a:bodyPr rot="0" spcFirstLastPara="1" vertOverflow="ellipsis" vert="horz" wrap="square" anchor="ctr" anchorCtr="1"/>
        <a:lstStyle/>
        <a:p>
          <a:pPr>
            <a:defRPr sz="1100" b="0" i="0" u="none" strike="noStrike" kern="1200" baseline="0">
              <a:solidFill>
                <a:srgbClr val="E6E6E6"/>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solidFill>
            <a:srgbClr val="E6E6E6"/>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Dashboard.xlsx]Analysis!Category</c:name>
    <c:fmtId val="7"/>
  </c:pivotSource>
  <c:chart>
    <c:title>
      <c:tx>
        <c:rich>
          <a:bodyPr rot="0" spcFirstLastPara="1" vertOverflow="ellipsis" vert="horz" wrap="square" anchor="ctr" anchorCtr="1"/>
          <a:lstStyle/>
          <a:p>
            <a:pPr>
              <a:defRPr sz="1400" b="0" i="0" u="none" strike="noStrike" kern="1200" spc="0" baseline="0">
                <a:solidFill>
                  <a:srgbClr val="E6E6E6"/>
                </a:solidFill>
                <a:latin typeface="+mn-lt"/>
                <a:ea typeface="+mn-ea"/>
                <a:cs typeface="+mn-cs"/>
              </a:defRPr>
            </a:pPr>
            <a:r>
              <a:rPr lang="en-AU"/>
              <a:t>Sales by Category</a:t>
            </a:r>
          </a:p>
        </c:rich>
      </c:tx>
      <c:layout>
        <c:manualLayout>
          <c:xMode val="edge"/>
          <c:yMode val="edge"/>
          <c:x val="4.1343339545243399E-2"/>
          <c:y val="2.212389380530973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E6E6E6"/>
              </a:solidFill>
              <a:latin typeface="+mn-lt"/>
              <a:ea typeface="+mn-ea"/>
              <a:cs typeface="+mn-cs"/>
            </a:defRPr>
          </a:pPr>
          <a:endParaRPr lang="en-US"/>
        </a:p>
      </c:txPr>
    </c:title>
    <c:autoTitleDeleted val="0"/>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AA3D4F"/>
          </a:solidFill>
          <a:ln w="25400">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E6E6E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E7954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E6E6E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336330384331245"/>
          <c:y val="0.14577816876872693"/>
          <c:w val="0.6541280623674901"/>
          <c:h val="0.75428338327178124"/>
        </c:manualLayout>
      </c:layout>
      <c:barChart>
        <c:barDir val="bar"/>
        <c:grouping val="clustered"/>
        <c:varyColors val="0"/>
        <c:ser>
          <c:idx val="0"/>
          <c:order val="0"/>
          <c:tx>
            <c:strRef>
              <c:f>Analysis!$L$2</c:f>
              <c:strCache>
                <c:ptCount val="1"/>
                <c:pt idx="0">
                  <c:v>Sales </c:v>
                </c:pt>
              </c:strCache>
            </c:strRef>
          </c:tx>
          <c:spPr>
            <a:solidFill>
              <a:srgbClr val="AA3D4F"/>
            </a:solidFill>
            <a:ln w="25400">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E6E6E6"/>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Analysis!$K$3:$K$8</c:f>
              <c:strCache>
                <c:ptCount val="5"/>
                <c:pt idx="0">
                  <c:v>Food &amp; Beverages</c:v>
                </c:pt>
                <c:pt idx="1">
                  <c:v>Clothing</c:v>
                </c:pt>
                <c:pt idx="2">
                  <c:v>Home Appliances</c:v>
                </c:pt>
                <c:pt idx="3">
                  <c:v>Electronics</c:v>
                </c:pt>
                <c:pt idx="4">
                  <c:v>Sports &amp; Fitness</c:v>
                </c:pt>
              </c:strCache>
            </c:strRef>
          </c:cat>
          <c:val>
            <c:numRef>
              <c:f>Analysis!$L$3:$L$8</c:f>
              <c:numCache>
                <c:formatCode>#,##0</c:formatCode>
                <c:ptCount val="5"/>
                <c:pt idx="0">
                  <c:v>170206.58</c:v>
                </c:pt>
                <c:pt idx="1">
                  <c:v>188231.41</c:v>
                </c:pt>
                <c:pt idx="2">
                  <c:v>189973.73999999993</c:v>
                </c:pt>
                <c:pt idx="3">
                  <c:v>195290.74999999994</c:v>
                </c:pt>
                <c:pt idx="4">
                  <c:v>237437.73000000004</c:v>
                </c:pt>
              </c:numCache>
            </c:numRef>
          </c:val>
          <c:extLst>
            <c:ext xmlns:c16="http://schemas.microsoft.com/office/drawing/2014/chart" uri="{C3380CC4-5D6E-409C-BE32-E72D297353CC}">
              <c16:uniqueId val="{00000000-FB33-4B3C-9CC0-26255AE9C1E0}"/>
            </c:ext>
          </c:extLst>
        </c:ser>
        <c:ser>
          <c:idx val="1"/>
          <c:order val="1"/>
          <c:tx>
            <c:strRef>
              <c:f>Analysis!$M$2</c:f>
              <c:strCache>
                <c:ptCount val="1"/>
                <c:pt idx="0">
                  <c:v>Profit </c:v>
                </c:pt>
              </c:strCache>
            </c:strRef>
          </c:tx>
          <c:spPr>
            <a:solidFill>
              <a:srgbClr val="E7954D"/>
            </a:solidFill>
            <a:ln>
              <a:noFill/>
            </a:ln>
            <a:effectLst/>
          </c:spPr>
          <c:invertIfNegative val="0"/>
          <c:cat>
            <c:strRef>
              <c:f>Analysis!$K$3:$K$8</c:f>
              <c:strCache>
                <c:ptCount val="5"/>
                <c:pt idx="0">
                  <c:v>Food &amp; Beverages</c:v>
                </c:pt>
                <c:pt idx="1">
                  <c:v>Clothing</c:v>
                </c:pt>
                <c:pt idx="2">
                  <c:v>Home Appliances</c:v>
                </c:pt>
                <c:pt idx="3">
                  <c:v>Electronics</c:v>
                </c:pt>
                <c:pt idx="4">
                  <c:v>Sports &amp; Fitness</c:v>
                </c:pt>
              </c:strCache>
            </c:strRef>
          </c:cat>
          <c:val>
            <c:numRef>
              <c:f>Analysis!$M$3:$M$8</c:f>
              <c:numCache>
                <c:formatCode>#,##0</c:formatCode>
                <c:ptCount val="5"/>
                <c:pt idx="0">
                  <c:v>72951</c:v>
                </c:pt>
                <c:pt idx="1">
                  <c:v>89527.419999999984</c:v>
                </c:pt>
                <c:pt idx="2">
                  <c:v>92190.099999999977</c:v>
                </c:pt>
                <c:pt idx="3">
                  <c:v>86543.48</c:v>
                </c:pt>
                <c:pt idx="4">
                  <c:v>106808.64000000001</c:v>
                </c:pt>
              </c:numCache>
            </c:numRef>
          </c:val>
          <c:extLst>
            <c:ext xmlns:c16="http://schemas.microsoft.com/office/drawing/2014/chart" uri="{C3380CC4-5D6E-409C-BE32-E72D297353CC}">
              <c16:uniqueId val="{00000000-AAD6-42E3-B807-3D6307C3CF81}"/>
            </c:ext>
          </c:extLst>
        </c:ser>
        <c:dLbls>
          <c:showLegendKey val="0"/>
          <c:showVal val="0"/>
          <c:showCatName val="0"/>
          <c:showSerName val="0"/>
          <c:showPercent val="0"/>
          <c:showBubbleSize val="0"/>
        </c:dLbls>
        <c:gapWidth val="150"/>
        <c:overlap val="100"/>
        <c:axId val="855878151"/>
        <c:axId val="855880199"/>
      </c:barChart>
      <c:catAx>
        <c:axId val="855878151"/>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E6E6E6"/>
                </a:solidFill>
                <a:latin typeface="+mn-lt"/>
                <a:ea typeface="+mn-ea"/>
                <a:cs typeface="+mn-cs"/>
              </a:defRPr>
            </a:pPr>
            <a:endParaRPr lang="en-US"/>
          </a:p>
        </c:txPr>
        <c:crossAx val="855880199"/>
        <c:crosses val="autoZero"/>
        <c:auto val="1"/>
        <c:lblAlgn val="ctr"/>
        <c:lblOffset val="100"/>
        <c:noMultiLvlLbl val="0"/>
      </c:catAx>
      <c:valAx>
        <c:axId val="855880199"/>
        <c:scaling>
          <c:orientation val="minMax"/>
        </c:scaling>
        <c:delete val="1"/>
        <c:axPos val="b"/>
        <c:numFmt formatCode="#,##0" sourceLinked="1"/>
        <c:majorTickMark val="none"/>
        <c:minorTickMark val="none"/>
        <c:tickLblPos val="nextTo"/>
        <c:crossAx val="855878151"/>
        <c:crosses val="autoZero"/>
        <c:crossBetween val="between"/>
      </c:valAx>
      <c:spPr>
        <a:noFill/>
        <a:ln>
          <a:noFill/>
        </a:ln>
        <a:effectLst/>
      </c:spPr>
    </c:plotArea>
    <c:legend>
      <c:legendPos val="t"/>
      <c:layout>
        <c:manualLayout>
          <c:xMode val="edge"/>
          <c:yMode val="edge"/>
          <c:x val="0.69794066786427811"/>
          <c:y val="2.2123893805309734E-2"/>
          <c:w val="0.29696289381119584"/>
          <c:h val="7.114893271084477E-2"/>
        </c:manualLayout>
      </c:layout>
      <c:overlay val="0"/>
      <c:spPr>
        <a:noFill/>
        <a:ln>
          <a:noFill/>
        </a:ln>
        <a:effectLst/>
      </c:spPr>
      <c:txPr>
        <a:bodyPr rot="0" spcFirstLastPara="1" vertOverflow="ellipsis" vert="horz" wrap="square" anchor="ctr" anchorCtr="1"/>
        <a:lstStyle/>
        <a:p>
          <a:pPr>
            <a:defRPr sz="1100" b="0" i="0" u="none" strike="noStrike" kern="1200" baseline="0">
              <a:solidFill>
                <a:srgbClr val="E6E6E6"/>
              </a:solidFill>
              <a:latin typeface="+mn-lt"/>
              <a:ea typeface="+mn-ea"/>
              <a:cs typeface="+mn-cs"/>
            </a:defRPr>
          </a:pPr>
          <a:endParaRPr lang="en-US"/>
        </a:p>
      </c:txPr>
    </c:legend>
    <c:plotVisOnly val="1"/>
    <c:dispBlanksAs val="zero"/>
    <c:showDLblsOverMax val="0"/>
  </c:chart>
  <c:spPr>
    <a:noFill/>
    <a:ln w="9525" cap="flat" cmpd="sng" algn="ctr">
      <a:noFill/>
      <a:round/>
    </a:ln>
    <a:effectLst/>
  </c:spPr>
  <c:txPr>
    <a:bodyPr/>
    <a:lstStyle/>
    <a:p>
      <a:pPr>
        <a:defRPr>
          <a:solidFill>
            <a:srgbClr val="E6E6E6"/>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v>Series1</c:v>
          </c:tx>
          <c:spPr>
            <a:ln>
              <a:noFill/>
            </a:ln>
          </c:spPr>
          <c:explosion val="5"/>
          <c:dPt>
            <c:idx val="0"/>
            <c:bubble3D val="0"/>
            <c:spPr>
              <a:solidFill>
                <a:schemeClr val="accent2"/>
              </a:solidFill>
              <a:ln w="19050">
                <a:noFill/>
              </a:ln>
              <a:effectLst/>
            </c:spPr>
            <c:extLst>
              <c:ext xmlns:c16="http://schemas.microsoft.com/office/drawing/2014/chart" uri="{C3380CC4-5D6E-409C-BE32-E72D297353CC}">
                <c16:uniqueId val="{00000001-57C6-4F1C-8974-A75440C7E75C}"/>
              </c:ext>
            </c:extLst>
          </c:dPt>
          <c:dPt>
            <c:idx val="1"/>
            <c:bubble3D val="0"/>
            <c:spPr>
              <a:solidFill>
                <a:schemeClr val="tx1">
                  <a:lumMod val="75000"/>
                  <a:lumOff val="25000"/>
                </a:schemeClr>
              </a:solidFill>
              <a:ln w="19050">
                <a:noFill/>
              </a:ln>
              <a:effectLst/>
            </c:spPr>
            <c:extLst>
              <c:ext xmlns:c16="http://schemas.microsoft.com/office/drawing/2014/chart" uri="{C3380CC4-5D6E-409C-BE32-E72D297353CC}">
                <c16:uniqueId val="{00000003-57C6-4F1C-8974-A75440C7E75C}"/>
              </c:ext>
            </c:extLst>
          </c:dPt>
          <c:cat>
            <c:numLit>
              <c:formatCode>General</c:formatCode>
              <c:ptCount val="2"/>
              <c:pt idx="0">
                <c:v>0</c:v>
              </c:pt>
              <c:pt idx="1">
                <c:v>0</c:v>
              </c:pt>
            </c:numLit>
          </c:cat>
          <c:val>
            <c:numLit>
              <c:formatCode>General</c:formatCode>
              <c:ptCount val="2"/>
              <c:pt idx="0">
                <c:v>0.45663263561484241</c:v>
              </c:pt>
              <c:pt idx="1">
                <c:v>0.54336736438515754</c:v>
              </c:pt>
            </c:numLit>
          </c:val>
          <c:extLst>
            <c:ext xmlns:c16="http://schemas.microsoft.com/office/drawing/2014/chart" uri="{C3380CC4-5D6E-409C-BE32-E72D297353CC}">
              <c16:uniqueId val="{00000004-57C6-4F1C-8974-A75440C7E75C}"/>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series layoutId="regionMap" uniqueId="{7438F111-CFF2-4767-8F0E-93513C054864}">
          <cx:tx>
            <cx:txData>
              <cx:f>_xlchart.v5.2</cx:f>
              <cx:v>Sales by State</cx:v>
            </cx:txData>
          </cx:tx>
          <cx:spPr>
            <a:solidFill>
              <a:srgbClr val="2C2E3E"/>
            </a:solidFill>
            <a:ln>
              <a:noFill/>
            </a:ln>
          </cx:spPr>
          <cx:dataId val="0"/>
          <cx:layoutPr>
            <cx:regionLabelLayout val="none"/>
            <cx:geography cultureLanguage="en-GB" cultureRegion="AU" attribution="Powered by Bing">
              <cx:geoCache provider="{E9337A44-BEBE-4D9F-B70C-5C5E7DAFC167}">
                <cx:binary>1HpZj904ku5fMep55BIpistguoGhpLPn4vTuFyGdTlMLJUqkNurXT5yTrkrbXdU9jR7g3k4keCiu
QQYZyxf8r4flPx/04719sTS6df/5sPzll2IYuv/89Vf3UDw29+5lUz5Y48zX4eWDaX41X7+WD4+/
frH3c9mqX3GIyK8Pxb0dHpdf/vpfMJp6NCfzcD+Upn01Plp/9+hGPbi/U/eHVS/uvzRlm5ZusOXD
gP7yS3Kvy6/GtuX9Ly8e26Ec/BvfPf7llx/a/fLi159H+5uZX2ggbhi/QN+IvcQxoVQgEV7+0C8v
tGnVt+oAIfGSIoYZIkhc/n6b+/q+gf7PNP3Hi7dtOTx+efF6uB8e3W/N/ojEC4H3X77YR+dglZff
vzvUDyuElv/9y4sHM7bDeW8VbPNffvlp7tKZ5KlBYs7LfPv6si+//sidv/7XTwWwUz+VfMfAn7f1
H1X9AxK/5+APi/lnOShexmEUszCmP7JOiJch4hFBYfzEOfYbT55Y99OW/Tk9f8yun7r/sIT/P/nx
wymC+7TRxpZf/g8vE+YvYxHHCEfiR1Zw/JJwFhHMo6dbFv3Iim+U/MtX6M/G+WHlsPDTv8X9+YFq
4Nebx+X+78qVf1L0oZeERpxwhP5Q9MH9iaIIC8bw0/3hPzLtQs6/zLI/HuWHpcPKP/xbMmyvddma
8v+QZyR8iTBBJI7D33nyvbri4iUinEYx/ybz4CI+CbYnmfcbRf8y2/50oJ84t//3vGrXj/OLj8bW
v+3eH2nxf+62EfxSRAITuFG/i8DvOcfilxRqYorIE2dBm33Pud8o+pc596cD/cS564//lnfu9rFt
ndfT/f+pmQj3jgvKwJ74JitBgf3APfaSR5yDrHy+l99z73uq/mUO/t3BfuLi7f8jU/HPzcjfrfH0
frjPLmb8d5bk36/9zQT9qeuLp63+w0v6VLX/8pdfgHPAtd+9g/MY3zo+ycb/1vef75vfzaHnLo/3
bvjLLwEncAY4CangmGDEWfzLi/nxqYq/JAzMHoY4Bm8BcVCVrbFDAQ5G/DIMWcwEDyPwM5gAK9SZ
8VIVvsQgEISIKaVgwwr0u/90a7RXpv19N759v2jH5taU7eBgOeiXF91TszOpMYFhwNoFMkIMMgZO
I9Q/3N+Bj3Zu/R8V6jBxEQl2QzOIDeZLlUSrOAblbHad2qCma3euV6FUrmnkolmZrFNep9/t2f+W
DCYiJoCakGP8ExkrctZP6xTs+s500mvMj0M+fmYu/CLaIVV9hWXpuiAba86SIQyqtMBLtPsHZAAz
ft4NgVAENmckGCUxsP773eAEVU5MUb4LLenSXBOdeRTgfZAn0cT282w+1DS/paX4oL0NZGGGpEMN
lmvbBlsXTdM1uL999g/IIgTk+E+EsUhQFIPbzFEEIuVHwpbaxT1iNt+xybeyCUezJVV/g0zBTw2L
hVwWsqSmKIKDXXEomV9QulSYdLJ3Yy2niZospoRu81Edps6IE1q0PTG2rZecnxxu110smtvZYHLy
vye6YzYt4rlOO8991s4mTkZRLDdrX/pDGfj3ed90xyW3i4zKwFwpH9SSmvAx6Dk9kFexuutjNSZi
mbeeDq0M1jnYK9R+FTlfEhK5MOnzKnOD27FeX+VIu4yGUZFMth6uwsZ9mRYh43XuElh2exVW62tu
bL4J/EOuhiRyldksQ8bUIZ/mYcuZNmntp6Oq94hnppymZKBNtOmD/ppVX4Svb0k1F0dda7EV/bDK
qNf+2OL5Ta6masPHkWZOHMOgSSqM25MOCd0gUY0yZjtO+XwyZV3tbdGmdHJa1p6TDWapyfWeF2in
KyCrbr76Pmz2QUd7GRXicTgzpC2Wq7l838TUb5dhbNJVTU7SSqX12utkduQgeDSk5cC384Tybe/L
x7YJlFwYzRrRf2XtemuEuu2jKKlIjuUy9a+q163uP8+ssYmbWptURqQWxMlN7bxcu3KGViJ1KvZJ
HHVDwux0Ug3ZuqAIJB1XLwNCNpHFt2tud6ytlUQifo0iSrcYVftpLKqtmuwsu8KncTO/5RitMvD9
mAWL0odu6T9TFG5ydotW9kmxNdh0cYRlUOTvxVLqtEOLSYIofDUswzWr9SMinsihiSppm5UlLlpm
Gc5TkbbsI+pel6hZpGh9eVOFn9XURUkdp4yvMiyaGi7AEm6jen5cTJ3E3aClcwJt24bVsuq03jA+
Jk3eLlejR27D1RjdkqZdU20LOBW+2C7WdrJq6INXKE58hYbE+PmrppgkNfK51GPAJaI0T93YN1uk
1bCJSsXSinTxVZvbU1zPeVr2LgYRgO1O6OhgxihOC0rGQxBDQgIWa3nJhtU8Hp6TZijitK/KTl7K
grj/7Eu9Zg1eBtjN4oYqF2+s6obDpWhSFmt5+b4kw9i+RQLr75pcyutz/0uP576XsufPS87Gy7qt
gng3urI9tHgq12ReyHuVFzS7lI1+bQ+XHMEry4jX73HRojUbgr49zCUx7vjcEM2VlsYyml6qL4kR
qFiTSxaOjKjPW2qTNkBtcun4VPiUXlqVouZynSPy1MmeJ3oebqUjj2Z56fodJT4Mi13uUTa4UEnS
o+qJwmfauAp4LZ/muZT6C/GX4dmFsEu2v5ALIqRNqryUhOpQxpV4HCMCxyuA4xko9HmufSQxgcuj
4sEnVvXHoVB8M1X5rcvD7TyHeeaVTe1i50OxTG9K4r40482U++odpfjUNvTQzu30ivXrOxKNX4dl
PnTaNImIAy3zrhgy7cdmF61ulXAvwn0Agl0ipfi1tnaXh+qOBBRncVlUcmLVXRXlsqLRTV6HYuf7
4RVWXGyndvyktcjYWESSOkvSQuhWxqqjW8TJddH6/NS2n1DIr5aO1+lQeSNBfs8yF93jMDEtW2p3
bVTOSY7tkpRxpZMiRK9FG5ZbM3XXwZIXh7XQezL59Q2OzDYP3INjPltLgjPbzkvSxKYG8dy/ateB
yyV3S9oVZJRl1AnZiCpOQ+YDWfpOpX7VKcNonw9lBeIgdJkrRJgZ3YyyXlxiS88zVjYYxO96E8To
sYf7+7Efb2gxmrQMonUzfKmZoida0i61tK1SXCxjNg5npSVMMlKyZparDXfjuOmlWcJh0wjPpOhK
n9ZmeespAnXWYruZwMCToODcUsS3bFW7Gfs8xeBqb8rxi52bR7Kun6fQvo0D294FE+t3OBA7UYOq
U3PZ3bQ6bGSkHEvCsTJH8vWMK8t88NIMfSunwuukr6d7t9BKMjuiJGKlySgFPRpafCzqEYRxeFgc
3DAb18k0KCOnFYEmbZBsaNXLfsKTzMfU6VsemlZixIzsuuJraaZD06NjbPsviHfzxiuedf1NvxQf
SoGjFLOq2LN+PDRszNhcRu/peN9OJT4iHjey1P2yC0zwGo2R3U6k2UaopLJF9DNu+ke6LDjpyr7P
/EraJBB6SE13RHS50pysCTHr9RpEhVxjJ2MctHJebJeEVS5FCCcA99HGsWiPqnjnY3yqtd+CibEL
15CkcLBvKC78JlRgbxKquh02G4TxsR+nJVO+YKkb6uDWgDWzn5bHlcHxqnO1bqp83ahh/lSacE2J
0l6q4pUumwe44vsppq/KmjUZ6+LTapu0Zu3bfGgrsObsGxpfm+mOkzjjy3DX5GMlA4vv7dTtoqJt
sqDjhSx58SEqu4SGvE7Cdl0y0d1Uq16AE+YYYVBQS57UoufJFGB9Kq26DQsGd2+9m2h055vpw5xH
PGF8WY5FXm2CSbEE01uw/PZ1rFyyLmYXlIWWVC13FpFmQ/sRVO4afRW8hrOFj4uJJtCWjcimrtvy
Jvy09K6RhegeSFsPcmb9IJuRK9mXoMXq8vUssJJimqJ03LbsikbdzVI5AhqqL+S4iAypMZDLPmyG
A274LWf9raOolEtAJBhOH5d8vgoJe2drEE2igXMYHHo+dSC1/e1SKthoz1/l1mUxmt4YPik4HgUB
MamXhAfijuUcpEtRREmhxmxhMShh610aG7zr2PS+Cqc44aqSVWQtXA5dyLrfDC0xso/KE6XNgalU
0ancFYs/0WFRMg7CU6ujdFmn8WjXO7wWOON4VlLl3acuqns5EvSuGlQjZxK9YeuRlwi4mBdXYajf
+Io+8iW890tSB/nboKCHmtjrGEzaojKvlWiszCt/IoJ/aefmvekiLcNyJ45+NFNKG1akkRL6mmlN
Qtn6pbnWPY2ysvXgTZ1rLmVP1UhTsKWoz2rTvelByez0hD9cWuVdY7NuXIbEg/q/DsCI2eIQjs2A
+QCLQcGmqpv2em2FP+GFyLVo/DXu4mzAQZPpXveypqJZ05VqWdoObiNeVcp6Ecmwz50ktU1yHn5l
u8n0/hSpnmVF2d5Zku+bzrGraMDsakZg6ZkVLRs2Wll2Gid0BZWWh91yhYI3JWOwwjMlJBzWjLq8
AanKYPumsM5EVMvZrlPajXEM+/RVDWt7s0QGksVWkkzT/VzYKcG10MB436U1X/KrkfnoagJ+r/Br
DINVD82V6PAjFnORBMHyKeiiVONcgouUn6ph4fsmNLeuLOm2bclVG9dpj9fxmjd1mYVR9zUI6E3N
ouWwDupmxlEESm+IrpGaJMu1vvocVqWELmYfGrrHZhoPc2yvyIzctVrCV7HG4Z41rjl1vkkLHjjo
y5wszkzsmqbaKF3kMsTGJN4hn/F+ypMunvbeskw1pZHBQo8j6cV+6LvxunZze70Ucm7z+tpVRb9D
vv9cGnWISD4cRTXXB7Gsd/k4+2uycHJArD+opv5aUKBR1NvITTBNAyerXmNzPcf1FZr82QSP3/ct
yP3YhTuE+9QM7COPgSvaLh34fn66xjbcT3W4A73kDwVvb3SN8n0LtnBC4jZP17WPQfcHWY+8Txtn
+qPwxb4d+Hytz4nA8+PMHdk0IRx0ur7Twjcy3lWzAmdoAMuFsNonYZ4P1zwqPwu1zLsy5/WJWZM2
Ouz2OV6/cLPcxuIzLVM4FvPhkkznXGCYR8kl60a0ouRSFamRg5ICj67oDx3pYEPOuaqgRsvn70sh
6Wyn5SVbXOrBkf/W/g8LHRFpHa1GtqOZk6GA3abO94dLrsSV/fPPSxN77nHJPfe9dHv+vOSeh+LE
g6zSvQGbDCa6DADyOw4Gvs+D0B6CUNjDJfec/GkZb8kIRuMf9OtB8JfU1GlO1u6pxaUZw1UfJs9D
N33jnqZ7Gut5qhKL31qS4tjkE9n3kRxCVj21/65ekVGg7DJozen0jaJnssZx/GS5xxmYSkOYmPOc
dR+DoL5k9eT2WuG3eg3BKsirmyJoNRiekX5P42Y7GIVu5sAJOdTeJRhcvH2l3JC09TTJlvE87eEx
QVar5rao1KtyYUraFU71qEdZ0Maklpjmyo/MSjI0btPzXF/xxtlNUDgnL5+TQvqqDIoGvNZ42czd
TE7IRe+qMCbbNQJXWsc5zoie4y6ldNyVrUV7znl0YtrKNbSvmZdzQardOFl9qopSn7rCFkkYgQ5D
BU3W2U17bsObiolhALPI25MH8qQKcbHxYseG1Zz8dHgLjvh6mtpgPV1y3GIwEowATXuuQOekjfjB
gfGwd335rZla0XqKqLebGiEl22jbd0DJGn8sG9peVaWp5erBJ3B12MsuylM+rCgLB5XYiOLDpHN1
Gs4JAuzCVSreV32PZDETmuprEgRXGDyVg2r76IjVrQbFBnsEA4I7D+plNcsJpOlyilXzpscxA7kM
LawK5lMdzLP0tcKZ0xRwINY14KZrQBiW8h3DtrtaOddgu+W1FKR9KESMN/nYSSdcv+MFOTZrGB+D
adjlPXiGq6a1NKJqtnQp7/N+MZuhKj9YQcut4iY8hZqHp0vukkSzD08iDtcE6xb8pbjcAPYTRMCC
aa2xSS+tOi/aDSAzWiIu4mPftPQYR2jXWs5Sj9iDAHf+xGJrD60asuD8NZ5PCvgXgFMSOoGm+q2s
YACtLE66ab7rWrB6q7Uhp8vBuuT4NKtNFWMjR4Q9GI7DaZxHuoubNTqJeYi2dVW9XwXBXaqSpY7R
iZ2rLvV07qITH3a20GD0YVhKOc+ZCs26jzvwKL0ZjkG4WMnigIGpxfMTDpvgdMlpxTk4YGWbiaa7
KpsTG0q3K8c46NMoDtpM6/79OuKDpfOa4X72Mq6n+kSxrk8RGz7aaCvIgjaXUhV4m9KoAYTH8OrE
fm95aX5JGD9WdHwDeHS9GX09HKKpESnxoInLM7OKhgwJP+/hcD70lwSNpUlWhDrQrR04gnF1XIv5
WxKUajJgAcH3UzYIKn/22ls5Buu7S8V47mKqcfyh4aXqMtql/vLJwrKQUR2hp2meK55nvZQ9f4qh
j1Iygsn7XPY8aRe55uDH91HFByNtUdbfkd4pCi4AEZvv6Hue8Zm8/kK5ngA5yyEWkFxqZjhcglTh
9rnd87TPpPxE7aXJT2RcGl/aTUP5oMf+ylZ5s1VEh6B3FXgFXf26HtmJz8WYNnYYUgJvr24NAM67
qIs+GE2C68riNlGA/GRgpZdJzYv4ShT1ZmZuvc6NOEbh8hDaoEvWWsBtsPGYtrFGB6MxPgH4eKvi
le7Aqi/8sN6o6r1j4VYDZpFhWz9gsHMzToUAIQWeLjE8lxHcTqIAj+3CKDz7lsUn3m5Lo5nkq+PZ
PC/rgZQ43DZDBycYoy0Z+ce89eEVHfWHAvyaLaAb4I5GS5nAJ94DEYNkDszBWFR8E6BbtXp1tebt
pyb0/P1U3HdDsensgm5YKRs72V1gp1ftBHJ2GMox8eA8JSufbFa39cciALW8zut8Ij0ASfMYPYzE
PdSjJvsz0pFN1VDKYamuBzJ9dDm/beKQbgKSqKJ2xwq9Bz8tPmqvsxV4lIE8z7PcIIBU+WyOPZ+T
YCzE6zwOcWIqD5Ko4RAAWPo09+oIdn8uFe02a+7AdRLkc9yJIenDed/CFbzDpo4BQS+aZFC23orQ
xGk3u5vFQlFrhhnQ4CVBxJXbdaR1gl34ee7dpyGM0YZ4cCxWEm3K7sNaxep14+otF5hu4JBczTOo
f0Oq26nH5YbZ5SaY8uvJA6ADV5kc9G5dSA0uWCDHgdpXoRgyW5ddNk5Bu8t1Ph/jdZVzeRMM1G2r
MD8YQehp4X5NjcEFANBjdz18qnLKT/PkuzeDKA8DwJd7M1VEjm3uEgC/4k0RoCpBnaE3ZAR3yTSk
lcStm2nq4jtUqU1rByonQ6/mYEZXeZhvq66JDrptl1TnBT/25fyIW+W3kEQZ2Nl+twzzmAF2Vksm
1nWbNziQLh+dnGIV7MEgMVleBFkNLnEWNuGQVCxAm4JMvQSMLHjV+eJ65PO4p20DKMdI2yQeO7wz
vvpKCl7fhMQIyeFEAdIWAcg3byHsN25EMM2bQgdxNur5M3h9slromtU8xvu+4fsa0eEpLPctzPot
LvcULnwwnbelKr69uPz9869vTAP/lxd+z4XnB5vPX1e/vfT8u622j+YcMnU/NzpT8/tYQMw36s6R
1h8+/ibq+ydx3aeHo39S+b8L+kZxRMl3Mbq/ifq+A8Sm/O6twDmW+q3Tt7gvvMzAhMI48FCUc8wR
fo77Ri8pY4QRweLzk5vou7iveAnQITw+hKgzYMEohJc4v8V96UsYLeIhowwCpJjSfybuiy+z/BBS
5DB/xBiMCWSEIYcF/xDrhIigMRD92A1r/wqeuoJwrdsqY6cYTAE5qKpNxNhuWd9v9cqOw5zUZEJb
2sSAhzdRPhz8OaYxIx/tMQPUTKUIg7uHAOI7mM7Wu6nGmQgZQJBd8NbZMvNT8HZFgCnE45gKUUgd
AS40hj7VdEpztNwB9CnB2zv0oXtN8duVu0m6tlGSmSuNKGCUxXX9dV3t+y5fPuSsCzcQIdfSq+XT
7G7LdzZ2SNr5uJZTIBnuPlVOfV7KsT80hUgA+r4rMT1x51AKL6KyKdj7r6WzKWE03yjX1loyiLHu
GBdJWWN2mENlEgXXX+YtvTEtwwdnSLTjbEzrOAeghRRLICFuu18JoZIysCRUt/pUgLwK2vYra8I4
ATvyprdilLDTc+rH/r5adC6nurqzIbjRX6JYvInKCWx08XZBESDj51COdnQ4APvuynyyGxXh/lCe
kyaWTVABqhMvTWYb0CdmVCP4NgFPTLEGEoeg7QBiKUoZhDlJF3GgBIAqa1vyoQrA7lyrcjusOYS7
SqAfsBGaWTj2b/Oi/wDaYCS6PXrmvi6CdaeupEfdw7KbcQwOeJ1lbEh5i0dnkzhvzXGKA8Cpiwlk
qlC7yKvyBmTfl26exm2xVGtalLl454lH7/yK9p1HKe7DQuK5QTs/QwS4XlWTkpqiHa9eRTXDEBuY
wVEryM3kbb7npXZJZMdhU4tbPxfTYQwiJ9doJWnXvu0gunwAvMEltEBAClHHqVwwSnoxS7twtLdL
AP0mvYXoKCn8BIcGfRpzMA5zW8+HxuF3cdkWGxr27lAuVuwXuisZsJ/rUKUNV1tf6cd4Fm/mAm1n
Zb6sPPhcrLnZzLieszD3XFqSVbozBwdWaxtH25a3J4tme8CoNZuy4AcO8flydXHawLLk1NZ3Bt4k
bGo1URk0zZzCC4kknInZL7441paAarEaJYY2r7u1chuD/GdA3uesOuMTYoRgLp3qLTtftXghc9ri
apCR5u3hkthmGdM14E7itu0OgfIYXlQgQG8RGOLDOSGA+zYzwPACNe1h0R9LKz6SsDnlNg7kICRp
hoea860aAE6tLLzJcPB4F6xCcG9aG4KPEOuvTVmNT0e2dOoE4qWEjTZfNGve2ybMN7nO1Ni7bOlj
QHgNC/dzHksaMHe4JHmgwTha5218RkbcGVqpz5B3kSxNblIWgBFcFUEg64kvO9GxNDpvTND0V1Vj
39bVsKvsopOwjl1WTXQ95G0VHvJGmWxuLZglpXJHE7pXFoya7VrRa04ruhnq+Lrv42BLAZEMuuqW
9baWLi5cMp+tNKXmw3zGpzApMz3odT8YsRlUOOw9HW+KSvQJvKPBcoLQrfRzE2Z6tpl1gdmxc9CT
OtInE7HjoZp4tLFTeNP3cwX4jEIJxOd2T3SW8WtQ0fNmMuOatGAHyMhMW3Btg6yYi3teuHHjoBFi
E9i1Te0ByeuT9UtYi+UAcOpyyNdI8vmunochmccwkhDXbvvVHSLGrzvFYGvB3qhN1ewXHSVuYX6H
zgelD5BOmxxAjnHsDmK2assCLFnQ3s9N1IDPBhYx4IZyBFGQ2NZ99gzMuw4AOwiQ4xjOUv8qRiBp
AgZc6iHCcmBRbRKMK3+nOT+b+mfTLVi3w94oam/PD7+vOUTHtAZIHuK2FA7vhi+WHdZOvbHF0m61
MBDZmmcGEoGn1ezRoSdkSwsHzIjrL9jPCmJlgD7GszfHweky7Wm4KTy8/jgrosWSK6eqLvWqnU/L
Ur9u6zzf5q5+VRtrrxcUmjsrxFYha995a0Bu9e7j5UsVrtqwqFzTaHg/txhdYeTI9RqXNul1oLYG
1Wg3jkolba5g13NapEqEQYprBNhRjyGIWhwaa+yrGkxVAv7RBIDLPS7MdWHrTjYNODCw2S7NAaN/
D1sr+eiHowekHQLFQ7JgeAQzFmW0aVc8Siu6rgOtWS6S5khhSeaqT5QQKWBrEAOqJiLreoBTt+Qq
bUkwb0Id5DsXNQA+GcoOcPDdRriwkm416lYVn0m+xkfTE73xtkMZxEpv7bpyEPl9CcfOg+cPd+rK
LOpzl1c8IUs972rE93Fs2AGLgB5oUZ4shEe2zM4mbZf6vRtIeIpzA04GbaOTGapJjv9DwpktyYlz
W/iJiEAMEtwy5VxZo12uG6LstpEQQoCQGJ7+rPzPjaPddldngqS991rf0m5kkSSRKOAoRiU6fZqZ
ZjZlYOCMb10D0wfe8BLX9oyaPhaKd8k5HflDA+yvsKbmbBA1ZL5hocd1S4LzrB+Oskvnt3groroz
97of7jzV+mSZTw9yDlwuOYTkmojhrLr/+hBVBPPCXowyuQBjsCei0nexEMji6MhwTlh92RMSHzsP
AgPpm+7m42cV//sDPMIexqGFHogdmQn5zEXw3O7WvfVhTw/aNK/Wq+dMtPP2RNO+vw0Tfif89rWz
vqhqP31vmvDkeeGPepb1l4mDJRdODrcJyrdr5ZsLd6j+kTsn624LspL5nDAxf0/bofMX78x3o8rQ
dBhWokSKXHX2sG5jXflTe5ld5AmcQ3R9XUJzYsx7bhedvkRLAunWjdPFXNKwaXPrzIMqCs1j8Ejy
3U5o40h6XJIZxp1VpVPSYll1355NX0OPqrukU25jN0JUY9u1H67QfMNMQBQ9W7be2Oxowac0qnQT
3XdmlkrIu4WUcEoi15STw1/aKfqyoV5+2T1pnsncH/pgTMt4TvIe/n9fu/ANrwhMAb2iO51fvW3Y
K0q8TyeUKkjaqw/VRLeuhYsm2+laL5LnqEL7Bfor3ycv58ECqbLmfrEpoi+Bid4wWkMMV5N35/7G
bx7F0Zp8bX3TPKOJ8HMp6/VoI35oW4hIg4TDPnjMfrhIwNqaWn0mRtgPm8gYZ+YS5HBKdjhZUbYl
evxQ5HO3ZDo2C16PBjDAJ3YjGvaXl2x4HQEDnNeFLT228f42C0GusxTyMPs6+CmCQxJaeklhk+WE
rfF1mMXFSwMUXzura9vut7qH0TqYYMgdT/fK7hJ1f8RHCD0+HIZIhBiEeXys1/QKNCqChjeHHyPW
Vw6QdCs5bb4nDCN30S6Q/KYBlk2jZ9AlS39YtNCnLlLJy+qme9puL25Pp3e4qGs5stDeJPOaM6/a
yesuQ7u1VTC07GMKgy8cfVk4iPlDrKCjGnhBimPFoQtT5b42I34LDZyN6k/bai8P4Z5ne2vjTwnh
sPkKZO/uHC1iuRmf52qK5oKgQt43G76mWxqXOPBZ6WnTFkPMaRWLYT6gb54OnmFjtu1NdG7WeM69
aJ6OIGRkscswgFyxkTc94MfJ3tQvq55/zobrzG/Y8OEHKz6Yi/h/sRuw9YbkY9oZzZTMvZVNH31L
plytK071cR9+mXboQTx4zUXBDsx7RoOidvo3aDt3brbQAXfs46o340cv82Qg/He7TPdYq0JsOOgj
HVBoMkNXEAGVwCaUoXoMewYAMDlDFP0Bos0/1WEPNzQe9FHu/oHitMMxNQVZ7Zv9Juxfo6ifbwuU
3JGjnM8SDbGjWB14rp7H06pXaJLr6edWk+kaNQ1GOes5ECw0PMVqi47evBUBTLPLlO6yaFTfYcBj
ySdX9UV0NH7ZNqfyMJmuUpska1PVHSQb1yeI7N/4KfWlHymYBabjb5c2wT3kzpQiXRpI+Eu51yv5
nDEbjnvz2qxNmO2u749acYMv4ZsTIXjubROVw8w2WAc9iKreNHkKG7vwh9BVHWfkEHfzP9h+/E3K
NQIMs/zsJ7cUKkRz6NfQXLH9T/se3hLCAe6MEZZxnEJrE/Uz/IsXqGUxdo73rx/C9kS9kx30CWph
WvZKTkcz673CQnO5mL0gV80SHZNtOA61gbnhbfCV9REurb2ztgadkIB47DVWPhdqLAyeqPCpd0P3
dYehiMkokFE2JeaEIjGePavFqY/j33zZSWVayjI/hSFpAQAdhFsEVDulb2sHBsXO70s6yCPa36Rc
3ZBiCm6uwzgkxRwEGj95x5Zo0qPZ8ZPZGP6La2YPY+BPBQyS9o7jBv3GQMzr1K6gpjl3uWpnmDFg
prO5butzH7KhYI2CK4EOo6B187SqxD7VvyBBLJlMzXRUEDEys8IQgiAVnuaNvQjjzcd17VnWONFn
jA5eHjnZXYPutscjgBB4A6Wxmp9qzj63kB/UxLqPvvbvXuSwFrm68n20eD/yEO1ga1K8tXZo8d3i
1RV6ASUdS1g9bPKDcz/qi9c4bPUFJX9R8prusBythCAsa5Z5rbQvHsPCbAmwCj8ogbH+3eGrX1wg
8el7+j01UuULZLaC9bN/9vYVCEyypCfi2rxp6z6bDLUvch1+ER5seTeIBl0fIFWio+7gtc0Cgc/x
o+ogrck2PG51HBbJ4NZj7CfgBDb1LLgDQAUVsiI0Aam5J3/mLdWXePNsbvvgUsekzeZRLldWL/eo
n8uF7elL2rX25rR899RrHFr+RpNG3MaIPPtes58Hp1+96SH7pY2h2eRFt1W5q2rR6PGIXTWn6Z3H
8Ix7V6VqFIdtjqKLx/7z9bxdAtlAvG5HvMtuPPv6bbEmPEuHP6qDprS0a07K68QJVAzG7qC5mMaj
1WbC+j1K4JCyVJfrPnzBGsUKIs/9xPgvF2RQccZq5cGTcfWK5zT1T4H2AbX4k6qgI09F8qi4rCYU
J6Zaj/Pm67xr7MsK+T/HROkfm0QcTERNzimb8mGyLOuj4OJ0Ml9aERZEEzSIiXnf0s2VzezVGe1S
U/gO7nDgx6LspRqqOeyOhqVZO8ftF0p1UCrSb2dql8IHS3TiJipaTIEnEtGPhvf2IDcNujnoVTH5
XnCmH52Xr6tG5zKCEF7TUGfSMJqnkv+gU4e2psN+CvC8K5SAbADr2awv6x4rRB7cfwQsJ9c2OrQS
9scyxiU40r+jn/6NuzU4KKL+xFROJ77PVTq09IZhuM9G2uMXeBA/wujEkRb/CNL+G+RwctzTHc0r
QcoisZBU6Hib+xD+tDL9xZJ+yJyxwzcn5g1P4jMyajlpcUEryEFSHrVB+YGUADtjfhqDHiR+s8cn
7Lmw2MZIvaowOaW62U4ea6/O2R8E2gd82hTlgOt7jC1+8bwlyKaJ9CXQzORFexxu68MMMfMf/FLs
g8zlOLA33oYF61zlLRz9L2COS+wW4JhQ41e0S3chTFCAARVVA9mJeuYgIzzRbYFsWNPpF2VIj3AZ
NSUPo6xh7f7ae+JtdWg9EaSoD/ZzM63D+G6rZSIAN71HKEBHJvf6ofK9qqNiqRoZQx+cB5xus9hL
T+ojD9ycK4grRa32Le/3JSnwmlS+Ugh+jnyPu9Llc8DWn26B/c1WjVJoAWzb3c/xyrcnuyTRM47+
+LlT1GWkQ6GkdniBdZJcqM9sHngJOrJ4LcZpEL8C7k4YqLovtTUAXjySWTHym0pDgU7dSLSIY5Pv
I7DbaYISY1Zr7qBsTZbgaxWU1//FUnf5PlGVR9MGJdVToOzb+aVP9vDZeID7x8RTwGMge/ipsce9
xZemwvOLNQYvJ3vCjxOW3KinzGcRnKzhr2ow9ZNmLODbuGKEwPocNXY5LN00o/oDnvZTAXeOkqFk
YCHKOQm+uz3NprG5dX23HjYUdBvjVE6AQ9JA6adA1lfR+frSwmIzoVXv8e6w/6morI3exJLAXpqD
yyRs6dL4XY97XajzKvH8Rw7aEb9w2n+NbFYvscICxdQHlrPqFnBuiUtRGw25p17B7Nm00uXrWD94
TYCu8N8CU2dqA5E8I16QGR2CMpXYpKDc8mkaWK49rDA9iN9wR/I4HX8SGz2NdvteRfA1NfYw1WBP
16m/T0toi2HHiZXOBe9c+IGn7CbIJPc4GIA2Rke5QutW4gUufYg+pxdZn4S3GCY+pIzfMctQOz+m
OH0GBPpOgyXMQEtBfW6o+RcJKjKteZn4DUZ0dDwgAYP7SoNcBvEBvv4FsvWUJViJWe/PBfbxR7Ns
N0Q3PngXNYUW3kffuRRtp+WQbocV9jbHlrO/wi1sChffmEDTpMUioAHQuHKpkNnaqp9LgMa6GfRP
kCrUQ78RLwrZEXe1PUeKYcV/Nej9VyCeOUenMHSfWJNfEWIU0B/Dphqo+TXzSCDtUf9I6/aPXGV0
kJ5/GTa7HFHj8wUFACHjzDMSTXaA8EbQktd4g3AKjSKjdF0KCQeWPRZvxCGveK+MjAM+SsguEN9+
NBvVWcf7AQpBZItJBYdoAwLeJO0H0gSnoOvMQ9DGkKk9cLt4kAXx1tIab0Q4Iyj0hNfn9+0vC30w
kxGt0WKG+bzgy85q/9d5yVU2exGsqJNkLZPhSpOSyBgvJhrskRlgOtAvf9tk/c28AbLxgxgecNRu
m3+clBdfCAgA0tCCzSbNxwdxvoJzFvXXTs0OqF/iPXVPtk2A963RBT1DAFqLpQD5oviCYECbR7u8
2gYQcLz1fq4Ie9YSKo2bIvgN83JMlpgXuzZftUxeGJEu83dM7yQ1lw12CGHyGKXncXGy1JBZMEyL
PG11kBtxmYbhT8PQyO1CVNPo+hthl3TZf/ud8pDwQYbPb+0lXsTvJlrMScInhn733PobOZExYWCB
W2ALOKMSFl6Ri3oOKWmKmmskbAbztx7j5b4D01Sk+bMEkftEpwIUn/W3WLDDUi8/GHruPPIaDsEb
nZ0O8Wgn4IfZMtjxS9b+DgKDyfu8QXIYvT2pEny3LJ1hlMdQvLcUOwAvzhXBMJ3WXQfIWURjtjRJ
mPtR8NRIJq89/A4vtD+SkZypezDq6ssPkftT3j+vDezZ7lhx3UNdiMMwW7xWFP6sNhxUa13t/dRn
GyMui5394Om6goQyz4jiQrQBkT2HXnIOOtBjsIztrZuxEGBvjO8xWtqVeKgcPaZZjf8mcprk0jib
C47ps4/GnxjJpl8tHTC3rsgs1vEeFrFnTL7WI54cJK8MXaM9enIHN63mWxLG17QfXtDdkdw+e3ud
FoG3jAfCoMIYX3F49MmWUT6eDMfgubr+qR+2V7rOcAaCMd8wexa9iV4ouGYNz9YHug6HJBGoYUj5
8SXxysCDwj5q7znUT8Tg4A0GoEVW3/ele939eSjBl8q8fVKTGgHkh4iE0IRfAKLem7GhJ+P2rzrw
f9tgWLDyMSRhjvmN44bMtT54frdkofndLKSrHL8JZx9F3W0Va2KdG7MMZYewaDnW4VSllLODwfpr
u6a79n7XnxDnQq9j0ipafvKtxuszACHs3p4AZ4l8BmR10r3Lgqn+V4v93yaj6AWZSJul7foiLSZJ
IVEUHqpVRBFWYQJngL/3URFP3jsbv9YBhSHem08eN1Ddh2wd1xeyJWNpguCbTk18UcJ77qU5zatu
z51PQLX08O/qMQTeOvzGilAEjks9DLcIEYss8Ym89Sk6ChhLYOr2+WNxApaj3edr2A2nZU6LZU68
RxJiL5SefrTp/EpHTfNkhCmnZpXBCUKHTrvvvpOgf63/Y9MUEsA+ksKKLajctNErA7G9z+zDjD5B
kkHPSEJqc5wQxwj99oBa1x9CL/2darV8dv6X5s5VIfSA4zb2yLJsHjnuu+M4mkx9HE+WLhhzliqQ
7Gc4qncGzbmsU7P+XJY2X3dYnDUADxV8LbpGjG3nH8QhCtASTx4nxkwlRNB8kSkp6arUnanmCFsy
w4tIim3ix158OrSVtzZt882DBgvw/AINXoEyn6678k8DQYeXDlum6tCWYwiXcAHC05Lg1cMZifmQ
vAP5Qz0a+nNT0/PGRwJPd52qYYWWEOH/NNiN5sOq//YI1VWa/rcMCtr5EPFCS09DIkXrP6q7HfHE
EKwJmwD+3Ya2EF7S0eqgyePV5r7bV3yMwYN7Y1/nwP/a8OGq+pFzitjyn6Ic8C1onxc6sxdncG6N
61hFE0IKMbUPM2SZnjrC8mS7+DywL1ugIVUB1m3x9yZ5orBej1EPjneP94IuwaGB95YvjdpOsRmq
oXXqTBb7M53aJIuCH8a4DRAQe3e7/ghm+0ZbVorBHBtJj41a1KkBUv88OE8+t2gLz7jh460ZnH9J
IuhynLqnGMeqDql3h/dFhxsIHH11M4qsz8SJcQ8qWYBRGjxC/9kjgTMQHN7SJM+rGp/Rao/FwsNT
gmzbkyd9eRADapUSPyTim1cF1WSKa/8ZexgN8Ii6hUKTm2hAdwH4OqTrY6BHXDKeZhznyhaLD608
Hp6SfrkvwKcyFNZtWE+0G19c6KMvjMZP+0co3x37nX7hbiBx6H0Fatx2b1sQ47kJHywCoHXPuaSw
kCETDYmCUNjYAF4WsALjlmL62RWy0C1g5ngLXiYiqrYXTZE6CZdCuUPi4fWYI63Tdxmt9pbCYlCT
9aulrqE7dMM5kR4pLQJKok352TDY/u1YdAPskZFHH00qchQ1nBkyvLQMrZe/XXcPjujYaripbC1g
QnYHsL3swOPH0JHK6bZVCsf6yzw/znbB94O/jrc9DaaCbAFOJ7gAsA/Qw2Nh8vl3OxBSMN5Xel2A
sxGc0JqY5WlJf7uhgZG5b+9UY6E0IQhah6EyksHfbkMbK3fYk9yjP+L2n23Dv8s+XQcE28u1A1CV
NH2DLwNRLxEThtgW+aSFsBfWsNPWAOLYodCm4w/oa+o8h/MPNhB3XuP4LjCVwmtR4R1pkjJcakTq
gjmL+tg7jR4Dv77Ib6ukLkeAVATnqFnqj2RPXpEE32Cs+8F1SNZTQJcIk7GD9jnpP7ttMTrssjk6
lpC8D+bDsIR4G2h3TerzUtj12xFaEDeoYmDfK7PQ27vvlAC7SsYUcPWucqb9FdxUOOZWgGxnloR5
GIq40F775BTP08Ag4efuiV+/4AlWtK6fgZqD+ZPz0dm6mBbAfjVC6DnWryy6bX72modzFScbmuoB
EXcZwA5bTmQPn7ZNswOyOH89+XMcUJxZMlQTDZ92uYrS7roA8wHPJXyB9vtJxtzUDMOlCREhE16R
dhT/1/i5T2b+ue7TUlI32GzuJhjVmOoPSe83CEmu1SyGp3bd//N0i22zLf/hCyFBE1rvwKdX7fev
6cu+N8sHDK8K9zoMNzrHTzEsxE3GLkfizgeMUb9KxRKInbp8WHvIMI0QfeR4wPK50XG6w60FJDjz
VyKaWzJ6JiPhOuS4LQ1BBpAwqm3LQKTdyQrzs06SEj7HchAWL2hHTwKnNT3MDgI27+HPc7B6ut4P
ijIIGZ1DTow1GPxXing1TleNPD+hY1JCA8paRhOoY9Ny9JYdTXcw3p3mn7D8aCnEl5apB8yG3bs6
fhlJcPX88NWOEk1m1N3iBhgDCaAFWdW8p+sfpRqRD1sALqPuctJhAqS+mwvcpNAjcI791qMceVtu
53D4lHyLLw+2Cb1rh7bILK7Urka+D7i8xYo4TL5vi3C0Q8HZQg5r0mGu4UiAM7a4bOYUyTWnK4gm
SYFpT15rvn2aZL7pfukuo7LntUEUvZvpuRHk2BKMXdG6AkHpNEKRs6msQLKKkOjJqhS+AfynfG2R
SeW9+bIcwxNPVTZ1MFdqekJSdsJNBqgsuJIAyck084f++/GnYllv0cTuo5deMHiVkPayBgk3fHIa
rtlAoUgstIoiwDl8eVln88OHtblz713Pbrl2Q/DuH41UqOTTjYSwKoxM+5NtTd4a+poKtb7XnVcS
LtsC8FNbjSOvmkS5rGn0WAy4KCGjyCxm3ky8ogeojCsnQPBbGAGPFjgAzwsvTyAOKra7oxymWPM9
YrjOw81yKBlFZ+Okmlf3tgKczZo08svIR4KN+LQ7dCaeciLbtBwiIE1GNlO2IZCE1+ZHJVmEV0JU
2Z9lY28MYeqqFlwUQfAWA/sooYkj/1T3t5obDr8IgWKBtkuRJEOkJe8dAKlF6rvPZIqSgtBG0+3X
oF4vEu8kj5MFVwZAwQ775XvZYDvHEcQYk6z65BJ9gvaNzFBShmE6VJE3BnlIcEtKJ7HPQAUnkhUi
3Yey+VXL9aetO1mGbeShJ5rTnE7njluKKndp+uTGt3TFdMXrw2PX5hGbgQStfl+2bX2f+/jbN3gN
MWDZ/TE0bCPE7CmutDNttvmOnoAby8k+UXLlEzIbIpm+VyJBHNdrV0oE/i6B39xtC2UXmZe/0ba3
VeSv//EB+xqjWti69NA1mJHDwdkX6h0HQFJHjZxz2ZLu2MKEcXqy+az7XLAOuVYvXEpGka2gWw5n
kr36UXwQ6LgKbkWLvz24wk8IboqJ5ztgRnEKaoHmO9mKebr3IXQx7Py3IHxIN7w/hvN8sWFyMB1M
Bbdy7JNgiArdd23ZanwyFngSFM/+1tZmPNDxw+79VviIbKPythB6zc0320eq4o82gFy4tfMBQAEi
xBCNOreNmWHfKdDho/s9b/Rzg/uQCYQXT4sgr51qaRlv0EVSQX/zpCOFEKMurR7/ASZC9hXmbb8i
ehijZR8xjTCtPsyKItvegqQcEwKvrkHszqb7qRO0fMRV0Wn1e/wt2xVsNorEuYXjVfJ5jSB/9TfV
I2eksZ/qsOs/pRxyBET+62N1npaGXZDhKfoUTeCKcmWgg5aYiU8a7eKPbbwZXJbzFeNaFpBOPjDL
E3qxFP/s9nyN9W305TWCJg+F+a1P9UtoA3MNZn2uJ3yBqMGdGWkTYvhMV4MhmSVHbbGc0HZNWbgN
+nvyBHLxE24YwOl18kR6sOG/Nmmji/+nx3xa+NaLkTIBuElVwHMBBAGHAFguGSB5zePpykckjQj5
J9ZaPIzPd+LXkA8o+7SRPSCNRJ6JZ8kz1DmSuQbCcAhbGNbentew5A7Q16dyXTogMC7+9IWrYH74
PkLDG+9RpJb4lyJiuXfBy5o+ibkPfqJO4Hu3dEWwpcm2eLfQVJKgbBhoKin0UkbzmHX+dkDGv8sH
hH0LYiympRQHGbizPeva8MfsvpA6AgPiT91hW+0LVpE6ICJRMFNfO29Cc8oeYi2MJjM8C7fTMplm
l42Y7zI5iZ9syIk3q49pVfcZOnHVL3XVo8yUHHZe3tC5FFt7wysY30BGPW/1NuZpx9Gddq8bTW5u
7H/NyEblNJ1w70kAYkWufUlHtMQBhR21gYidB+TaTRgW9QDgStVMFmz6g1sC4E5vOdrwc2ziGAcD
rtJ5cOdulWghhxRmN5cFwuNVPKslR2JG5IF+TAaR6Q69TNFgqbU09chQU4tuhMuDVijNh3q/7Qq4
ph8hlj2TEQvbx7m3IbyPWNJJ8RrNahBDXLY4U3F1Aj43078dCv4Z2a6s81KR2RbybhT0PyXORWjb
9R00is4Wn29HqAZmUseOj/2RAqs8Swo9A1drobFvT0SDfUnnu2+wJ8K9t9k2xrDWalWBvPqtuBsP
Etdt4UIZh3MZjxsZ8joLMKjnO/MMbp2gHABxy55SNFCIiiAuDZ6q2JIBAgvHFtxSpIjb4aRZGheN
ozgJYu9mRvW3bltXYZJe/V+4eQLu3L6CpX2NLW4amtg0n7yOHCft0N+rneY420oRdjvYrCRCwpuC
Pytc63ShY0eKuN9zR9v4ic8OECN0NJRUDHA9sDwsu6xbsSzV3JWwgDCNzehcdvhm29oiR4b0S2jq
j8B8E1xc8v88cNdtiAYKgysRBBxQHqFZ2Ya4zgY2gp14MH+9ECcRdbb0W/J335Qsm/CBKiPzc8b1
DbA36YLriub4pCb+BL6NVgC4H5dO+NN7l+Kumc4jQT75WC//M9QcAMJmreXZH9dCuhr3HIFcqZAc
46f4ETaJkLwFGYVUGG66KVb+IxJvjJAdjnz9GtpurP6HePbjkHe1CY5xso4YDwNo8g/YEpXgjkRh
XOHCgzMNA3eA3r2escNukJ4hrszDu3GNPrttJkfuG+ATy51RYg51DQE8M/Pin6cYVyDxujn97+PU
lEGTxG8L2b4tkw8mbGuiQrENAfv/0d/7gxoUbn6F2D1WuL5Jn70AdwX5rvYL5xDpyUNoeoARdlxL
4cX2xdbDdojRBGwtyI4x0bmfPramwlulGxc5JSkk8RQAWtMHcZV4I/IoDTheX/wZEn1cFmwO6sUi
77iY0UCbsUzT/5xxY7U5IOOEHpdWQJg0LVJUWIi4i+3Vog532fyASvWDu/VY/619FZQ1Ilhd5hBs
RhqpLZt6+/UgMWDTsHfkaxNQh6A5czI10YHF+mi5UqXZvS8CBQL2Sv8ykzouFtuzEtv2Bg79cYdK
8NXvuIcEfhF+GRd9EiMMYq4NbthAD5MGuJKkjiQarzgpaPAq/SEp22iCJdZhVn/8Mkp+xoZbD3vS
bedFik/aA3kl/hOd5WXZoGvbZj23glRr3MOrA3PS4F+VAB7vU8I/dvYdJo0D1QFkuEujQxi3FAdX
jPRL8K/xXIoyuwH5S2uSR7iIC1cLJC00sDEqRyBOaDMlGslaziXwQZ1FuMOpnMnyIwwIsrI45FLm
+lML3f1cyzo5I8RRBD3zsiQkJIcm9WBp+UZ/I7z2QBj7MecblsTc0DUP5uEbI+7PZCVrvil2QwEU
WeTbDWE3uPyJbqNqnMdXoNNLKRR7TTEOxJhI1DIfVJPUOQK1uIJn6y5QnkfgTth9HkabN7NqRBoj
nS/a+6QG165Ygcu/XPf9P3KYofv4f9Z5g4iKq+HSFwwOaJ6271g+wgHzLg86sncvTZvz7le9bZ5A
ayMruc9j3qIXbppdAMzr1xxGc3Tu+7xO8cqAnVbIfI2VRYmGvUUKL4WUOcTxVE1h9/Z/7J1Jk5tc
lob/Skfv+YLLzFZCaMo5nem0N0Q6bTNzmadf3w+ku+Qv21UVte+NApCEJHS5wznv+5z1rhIB0ZBB
i5pdqUZnxQjudM4Ne41muaqe14e5xvKeBbfhiA2iVe7tCp8JEXEVt0iVwx6cnjPh9j6Tjs+DbYQb
hp7Qn8wo4A5EgRd04JWaXJy6AN0dZl66bYTJy7etJeqVamkpaqAmZ2ylkacmxMZHa1hGh+lLJPTm
pAAy3A8mlpcSN8HGXoaYIahuzZnlSiWDl0JXrgMriQ86fZLV5w8Z/gRfhDOYtyxS+H19+MMtBsa5
OmGOgcAZ1Wju9xZBtUSDolgtrTsxTvic5Uld5PbgoYyDBuVHtUj+DEZGwCyE7DYbKC/1/OgynyIw
N0JNAPDiBq3nHmLyw0h1x+8EyBn3TXgvFgP6egOGOl2Cog1kMhWC1XGIZbBfOjktfexEt9OVTdak
N50wu20zjQjD4vChT0moun0WIv/wbcQ+wI4abjdDor2yU9aov9mhfhnH/saVxN70N3eRC13dwXqj
E5UT+F4+AB1Dd+hYmI81CvXkx2wagZeYULgKi2TSFJnGJulpv5pjGieEJxohFLJmk/XqEsbb/+vv
wpv+z5cxdOGYYDNtliKauXzZ3yCXWdRPoDQbwEIq8mnbNGo/m3IkR6l6rZXVIysSL8JSv1FQXxEK
imoSHnrhNcKZ0S3L8FnKx5Rb68qO0+JqUUITan4oozS9sYiUFX0DFg5fXw/3ZzdA1vBsLVJuDaaT
CUAMj2ydfmqzvPUwFjRXgWEjomzJdIq4rbetk0wnp2DiNKT5PhZG+tC2cOjc+aYMgvgnmftvaq86
YD3KCF0uUiOGnI4bnnysmhcBvLTOeJpMH0tAuEUTrN4rZUzvPvTmMQNFtTclc3vDZP4TZgyboVE7
myERPs1R+SLR8OrVUS5RlKFSbrSRZGEejTHiJzX+PLtMLfFV75CO4FCJwmNiOf2xM9ojRBi8ldhA
tXrIr8JIkedYZ2EzBbCwyto5EYbAVlD34qZwaOdlHdNNmmOz6/VlxJwd/VZd8ovFGFy5iRI+E0TJ
QnLmrLp13zGTm8G2icI0ZCWQ3Or7LAsQtMnEOaqmnMlqA3HU6Ep3BH7aPeIH4UtFfcnMOX9QTOcB
9+18LQlGe20JkKyKyx5WatLskWctsej6WxoU4XlE7YtHosg3QsuUKyKH3xkqxCkFS7VNE4KIg8id
sxHo+9gexiu7oBOUUzteoxRUtrlh3qpDJb+NEexE555RonhFaICbOIoOZC3NVxfRo+do5XMcjOmV
QpYSVZtBuw/Sq8iYGegJLcpc0z5pCj6nbE6+YDs52GWGodnoWxSCxvw5d2W9hcjzUy81ba/mNCb8
KBP66bR+du32q8jEQOyTUNgwZeq1YdX50Qjyu27ZS6weI//6REGDuta1NvOdUqqbwAEeRHuxZyKC
ZPvVscOQF9ra6K3vXN8TF2SyuqmI3l+o2ortWf00HQKLqATys/RktCVTfLxsm7nWmJKacUdWx9SP
kemODw2kmYMhkLmNDSEf59lI0A8UJKLxYBtbGdozmtnsUU6yupaupXpqmqjclcRSZ2ZSqEBAX3FP
Fo/NcEY7lN+puR0eSkvfkpKfrlx3cDeZhXgsaq2jJara15T6R6VEGiN7wwggiWLg9oKRJmvjgfkm
qurgNqto+l0XoPuNNMMPZYAdigt72w5BhkEjda7VukiYiRs25sVhfkB/Lje54ybHAEfxpgtw7fWF
thVlUt6m5s8q7KFkoqQxRRuC2yBKhzLTPMeJ6mcBxpfUaQXDIQpf20qIBU72NyeU9cHReuMqCLvH
RgnL67G3yGNCYopLffDbssa22EHsmGWdeVyz2ofuQiqXQI6CpgIr0bwLRmtDqkOeokK/SSx1OOlS
7rJUdmeoWmuMqWWNmDebUMLmAj84nG0XUSnJ6dpHMBrvbWv+Roi33iL2y/bqJA9O5sQe6EDj35F/
IRl/GChs0zIMMCmmoWKL/TBQpLXQAqtR5QFFwZapL9AWUSQnVcuTK3MA9hQm6Y+adoxjJkMy4MQS
/fuYeqA84iutV25FxUIJvnfyTK7lJ9HEf/MVtcUJ+zdGMihmy7UMXLyGo2sfxzKntgjyoYE6jCLR
d02IUWNwSOCh9dLOatbQ4kFB/Qjoyo00r7ZtpjE7NXXlrk8GT6j3WUHoPSJ8uO1np9339Qh8DbFa
LB1ziy5JEOgmX0XMENoJE3pCnVL7N6OgwDr84VcAk3ZcCMuGClTeXBDDvw2CpYKUXp3AyiH3q66N
0LzDgLexWHx4pjCLa4AVpeyvQvpAYljVPh4Lg4wmgjx6nwF9e/lk1HHsueMr6SRUc7JS0OvmeML+
9XhtLJTlv19vB5mHCjFAQD3+P9cbG6ISyKBGCZ9YCKGqELNhqVoHzRm8IqxwyDTD2xjW91Xr1C+t
9TZOpOJtq6n3bYGxwwnys6UXhTcGvbKXufu5qOxzvpBoHETc0AYY6kEiukywNQi6AeQEqyhN5qp4
yEwSoJsyt/V9P9Sa5+b5XmNN8Tmwxh89zMnJGe/LMkQDnRmHMHYt3LJI/dWW8E5qI4wgsh8TTTrU
Kpm89dL8vyH/31DYaQgO7fmfY9hJsbSvxd8w7L/e88uPL1TjL1XTLdtQhdB0IIX/8OMLYf3FEobW
rxuu0FbT/S8Ou0E1IFV1VZVGiC/fWvDov/z4hvEXkAATDz0aZNNilvsf+fF18aEjVE1LtSAqQx83
4QUYH/345SxTLQim6Naamns8HJi7U1kc8KCgWlDU41xI208y/QzSMdllffzVIfd00keyPRIPFAzH
c6eSChFzmHhd8dMpk01GPOcL9MAHo6yTrd2jp516uEqCVaXdusWhq+znxpT3+WDeuhF4SBYejvqJ
ye63ec52EqXuTsQRcrta/xKl41uhFXsLNzDsuEm9jxBuokrapEpKfC8guECMHEepMSJ1M5BllcLT
07tqnp8VM/+s44bay5/kWnH21HsyAnBtO6PwcUPO+4qw1zYMsn3I2zCTW+jw4/AlyxbtlT19Hw14
t1y9rVMb4WHunQ35U4Q47nQK+9dxVtP7vCVu79bk3dGwXVGhC15UZJCNZbGRdcTgZnzVm9iNv1ed
cy76TCJjx4Lak1hs1L3qyL0cXXQxbrfLDaS8vGLca2WwqczUOjGtiPfEIPsNix7PhIRHgq/rrsDG
lKFp+RaZOLJP9CfdkO40xGReok13ESHgbDRvK7ToWgnIujVCZxvr7qMSY6+Ya/WuBciIbK5oCfBg
VLLKx4Y2sFOEOSO7zF5ETcKh0rJX0VkdqPUo9GPXHDZRaRExdxxfT5ovbpJpG2vW5a7oVKyZcsBO
EvnCwZMuQKLlWY0F3aq7PcqG7yQNuwEwFHPG/sECXuBrSa5uCwOmkdNrUCjnOdpKZ7qt4DWeYyf7
maSYrxHBGp4xHaPWNQ7Ep7D+MPm0CUxucmikaGu111Ca40E3+92YIJZG81R4aiaDQ2aS4Ius8UbR
q36bzIM3xkyS9ELFQYVJn9l1Tmpbvc5n95vAtbO3UpvAE1BmGYW4jKcWvfNNVOFgRPL8yoQs8ZBF
EYlukptK1KxUytnyR/2KgRyrezlsENsMGyerCK9pP5EZlMco70gpgNuuEWpvHFPfoQWLPQDoCMut
8Nxah0a+pcTwT0mBkNOKZLE3dHO6UknVoQPU7l2ZFl5U98VDFD0HgJXPRoW2r43Nge8TeUoCnLdr
4AhXI6CW+AEpqWpFya4y3sxqX0Rt56n1LZKiwg8F6t1WbKOc+9smOowKZZMKxHe1QW7HkZ9dHYVg
Cd4yx225rd2CyKNhv+L4+t7SgW3VmRRUjYwsnmFVTyNRp8n8YcM/19WCcyP72+QVSdoxHmjqfVps
+wb5Q0mExhdmu0H0UB6USnqLqicsmk0t9FMkkpeKoOzRLvX5rh5Q03UY/+seiR92QXARLiG/SNbo
AlD+dNmBfy3flND39mpVI3d31K9xDCwIhiliUJ8eeBvY5neueEGaXBPndLhrW3msWb1v+tbGYBDi
cmPiAfpyVwOSCBD+FNgkz2k8vEJn92XTjQeTPOMGRS6aPBUbRxfj3ct6ORwTLXop3ehGlQ51Cxy7
JxtJk4vTUvWIfWPnAQLvSiPaZoncTSh0fNUoxv0iG1S6YICyg1RVZi+hBB00kPXbV11wW6mobJJd
VzcT6lDQCoaxFaw4fc1QXh09f0iz6NUs4tsi181bBZ0d+deG1X443SfddB09xYADMjFhb0SjP6rA
vsOWgGMjfaT0zl6LxKaduuBQG+RuytFTumNnZjVsAS09tRYEhqLrQUoV8QReKZsBSsTSJJfs4gYc
TFJVbqieL4fWVyzGO2Ah7+95f25542/7WoTiY5qRmidEk07pTNx93RKDfjcr1nc9xWYc6YI5EMHy
1VKPj7REO8vu+pDiYtiZofGzXYPjFdGl/dS4t4JsPmprFpfNaHIvOEN428zN0dJQPPcBsVYkVlcw
zkHHRba2RRiv3ERRi55TxZwXl3K7wiicViNwtG6uDw2mpO3MZSC9TLp0fShYnZ+aBWV/OSZaKi4U
EXUjlHG27wXD6ECc1IuWnjCZ6wc9lqcSqqUfajOW5wL+m3Rw98+HqImzw0S4VFV0cVofShNRoRFG
xw4j5h7wY3qqWM2lZXqKTOvOCsPPbZDfNyhAvFAAVJFoa1rHPRKSGojilmF+qOHhEGzmn1sCqnUb
Po5YR9Xteqwh4XnK6mlAT/qUZ2NIRMhzKOCADjA+YGMK/XF0KFHJRU306gyF8qecJnOngLDYJ3ZD
FJNw5oi/8Vfw0b4h/DgfDV0p5GElf9jam9tbFBGZpB9aKOUryhCgHEHBvj64CvjRLm/4wuumaOke
a4zCCDcn+6DUZONai+oiI34xYlU2oXcAo9YK2O+Wy98uzH49TYkE3Nvm+GiwrjnlLEUtNN+xFWX7
QCAcSFF0c3N+VaEv+DlL9XgglKuSQssLUmj5AJ4nB9xNO0nF7r0F6Go3blujj8lKAqxYP+ny8OGY
Fna11wwgEwitg+OIl3Bs3iTjdi4l0tflKtVxWe7yuALwRZj28jAvdI3L7vsWzjLfNtWH38LZLT6c
Ka57GpNEZGSwToGMgnHMGKyx3EOvwcHF56zB3PVBD2JzZwvtpUjHbG0Os8LtGxp6uatU7ac2gSuA
9RWoRbAfnCmOvkHAflPGyJm21XJ9EeflJycmZXfZzdO+yA/rM6M91vNufSqvLPiYc19TEsOeUvnr
Fetz+AtZ1DVRQoDYOFzO1Bd9TuoGCdF6Nn1lwaw32Xqa949Y9tet3z5m3e/y7skZKtrpP16ybq2n
ef86l4+6vGY9hvx4Z0wKiJ08sb9+ePKf7q5PfDjn+y9+/7j1+fcD6zV73/zt6OXMAWEVZiBjOl5l
NdiWD6f+7Z1//CV/fv6PL/1w5nXXzqHhIzH0CcdSDkBvovNoJNFZTmIMfdTge6LT9WF9gloXpfX+
GvRvqUT9y8vXp8z8iZuEWz4yHzG7VH6ICfZE6IbaIX/ebNB8L+lZfO0CaoVwM/BDeA5Ijkh4SsDr
bUxyy1nW/fVBREV/qAPK2Yhe1AcClK1X4iei+Ma5GJYfsQCHiasRvmMYRWbUu+guSJNYdOqnqRjB
2hsMRF5IfQTcJKdoyUHLpQ93lia37o4x6ixI3/+7vx5Ulpa/bn14i0QpcuhbpkWyL4jy8VAvqeF1
S0OE4xkJ8wAXk+ppPYnMpTtt180+iIJpu358vh5dN387Ojj6C9JQA9I5WKLJdVF2yuqLJWY64wiR
b5eQDiZelszbxAGfPabaUwwxMkSsQQqf+3Z9aJetZDEAmIGLxnLKvmERO7kJfB11RnxmlFiZ3e4Q
LekfMcI3wQ1WOrgCIhnuguVa6O33fFDy43pCFqb5+6mDxmsdZCmYJL/Pg3tX5YGzWX9HkFqPQTWk
Pub9BZi7XOX1MtD32kfed/l+ZCSE108SaPk/riKBEObnqaMXp9zJTS8wMXLWOKxOzJQQ/6v6rpxd
alWsLyEVQL+qZy/lKMwdSgZMwNPSB6oK1rrJQXcc6A9jneyZEoxeC0ooT7LxQACnOGldhSwiFsA3
MlsTRF74syikcVMDZvXX86/fK7Di8dhqt7NetMze9Pv3F/7jr113i657S/SJKI2U6WaSSYo2ai1p
s4xQCGJoJcCTU9Zc7MOcZ1Pkh1KmU6ZvmkHdiRzVxGS2xXDd4bA8ZAgWTs4y9xkWnBxt4We5ZM4v
/wQ+tV//9OWPiR39Bwo05uNu7ZlR6nKX2JRuUiU3gYNogqIsckdFgZf1n1mbdajiajNZXgSwRNZf
sz63PkzLX37ZXZ99b9D/+GM/7K4vXo/961O1RT8y9wCrQDNb29r6ZdbdXGbMwS7769b7wTlGVgRX
I3v/v0Kls6jfsciOuVXXj2WtyZ28blIthlvtfXO9v9cvx8zvf29AbLF80OUrh2XhbEfmiYrbfTKW
cT9Z7o1ICZR5t94mhE0kMpvJ+Io7vdy7UZ/ijY4i1KTLy983g+WqxfgEOuYU7dIxrC113bo8XI5N
OED9SWi7EhXjhz5o/WFtLxjy1013nZ+um+/fvpzHWzO5BjpCMJDtRk4QbEaU9AiBG3m0jG/O+kXQ
RmiOBvpjueKArn5d9su1vxyzZcfKPMR5cHnx+pGX3XXr8nD5Gy/HLuf78N64eEJOgidquTRrx9nZ
UV0c1v31zuOKpy10IZ5///JzCUAuVgbVW8+1/qe/tcv5NVSU4rg2V0i89sStxH8QdR1TmbUh/nlz
PcV7V4VVvzk4cFMgwyOfXB7WvmTdXbfWY5fd9diqG/uPXre+eAjeBlEXx/Xz1+/Xrw30cs8EztKM
3xvzetTVim7eXd6wbr2/at38uP/bWX971ccP+PguRdQ446xPYoa7sPYr6zCybq3v/dOxy0vWZ7V1
+rZuXh7W/+Oyu26t7/unZy2FwxW4vGV94YeP+tOxD2f98Enh0uGP6q7uoEyv92xLJEHvKwqULff6
5YFscUmZsmU8uRxcty7HEChyi6/7Vauz+f7KtbtdT3556W/PrJuBAYwcHghd8tJ3WZRZ+dXnrXfQ
b/vvmx+PrvvrW9f77Nct5trbMSa5mM6oeAImx9UbVa2o6mvcZXOKDpy6cmZRYqmoCL65wxNKT2yw
Tac+0Z2gqxpL+564MGbHuaueSpyLRrVgr4U1fSkMhJKY6p7wbbt3vYY0Xwv6RxLWsS9rCvqoSRod
Y3QwqmU+FBSE5AcGBPWarLyapxidQtgmx9zIr2Y7JtxInARBE1Aep8+rPRWENqIfwVKvfdzHH/ze
nSDF3qCXRZmWj56z1lNbh9d1YL08uJfR9rchd93808s/HFuH7vXY+yf86X3vnzCk7hXYaBW2aL4M
ieuDs967l313mUeOhM4Ji63j5rI/LB3U+8E/Pv/h7ZYJJsK27BIPxNKprW/PHRswz/rKPq0a9KLV
/frEtN6Cf96MwwzTQSbfRFxbWyGBvjQTzs2hRegTG+GWcpVvdnHVKSV/tHweEsOm+MRLmmeGH0Pw
IWBnA6rVsy3rqBOIQeO5KeM7UUO6RR2tF/1r7CTlV0cBqt7k5hezMx+CUX0rNWyfS/e8i5n6HwaB
eLGZ8UgbC2hgLubG6wQgNSVEPls1XbOtzBxBR9IS1yTOuG+V7lx/tZB8+1rIzLBSnJaPuAshph6C
oU0pZQehIp6Bxw8R5CUgrgc3aNStMNOzYJw9MMS/pJZG5l/apqcowbPVdV/CaFRwNueahw/RG4mz
EeXriYIRCN9UzhKBD6Z6QxVXboxx1IkUTDd9FBKlsChAhKFQ+kFK+amAoMUEogTIto72fZj3YYPY
3WiwSqPT/64I99ZQ8CbNPaaBUvmZKyj2c0WLd9TuoAKa+ZxZBgQIAnMUp7Xv+ih5hR4bHuxZ3xIc
gFISfO6s6t7JE89JAHJmFle1X2TV33RITDcQHectpVR8MzEBouN1yvLiO6rjo6lQOwto++izSEba
nhZ3lVTdW9Z9b7ZLMVdV2s7BprrQrBG/FgP0+KxHqUwtKaBHpV9RcKqZLdREQZFvQweCgqtkO5Zt
RM4bXOWysA5ZbZwUfDF+jrjYB4LC9JMkgutkaNvKqPQGkDy9o+zTkLCFMGpPb4l4KoX+OMjKAW5U
GUCVCq+umid3hsFl26G7Mxz3MRnbaZuqTXyfmN1LtJgx8hGXEXC6zeyIT4os0JNrroHB2k3A2gTX
xVwXfhdaBLT1Adl1rEKHMOcdJH1qyyL9d9zqdaJoILCOVPPK0XA21EhprmxMkdAtii+dQ0GtZqKO
R9tAalIIlAv7KZ/EK6tPVpVGJkhX9we8iAE/dyToDHo37xQJjaH/ZsGY2roGumE0zlcVugo0D+l2
6f0jfen1iDdRqhUtJjLFKQPf24X7yBDdsR3acqMfyS6S+QYEY4zh6KcEWKsO9NKt0YYD61xyFa6o
v1Ax5nvuAqLNhPXJwAiLJug7Dsvo26SrmD7H4rEG/3wqTNl6lkRYqcXiBvoWSl3qXRlArN05dh6H
jKofA8uTwCh9OYRXI/TVw2AyrsCh3nSaxP/W/Qhhg9ylQ/rdEZRcahy8/rUkOddaNzi1tzgxH7VO
/TZbhXZNT5ESQeiGDcPQl3ScKLpT0v3XVfWSJaYB1K22t0odszhMjuZEY0u76HVuLTwyesZcFWdO
HRgv0tckGKDUar5aA6mEZHoJBxstYktph0H7qjgYiKUCpcTtd2rzMJVvBVV/7hM1rzdlWYwgt2uC
TZGy7RHrX9kYKbbCGr5otkUjIUY8xTEl6xT7TQTw/3oF7JqFujm29HpnS4FtUbU/IeEGDdlocidx
PW0VXLZuQ48BBNurE7z0/ZJLzEq0GWXpfs8JteXUIy6Dab4CSIISNT0Tjh13tn1MLdaaIvvsxoyG
PSAclHKTUiuPDnhqIqU4o4h7gnjbG3p6rzkZuK74huHPAoe1sSr7GPI/7qbqEcmd9hYuKAgJPTYK
IJpEeI9xUDUZFxLg7nlI+hE5EjaLcHrWzP6zO+SgjqZpN6LFBtfcURYiP4PKwUKmUKXKKPPo4Bit
tREVd21n6Dpf2nzuEfidquDzPJM+yuydnjfPBvMd/G7YloNZO4MeoopiEtzjxdpRP3kpdNw23jCX
5zpbguSqwkWQ4trp4oMBz4PyYxhkYoP6tvHEuJSH1bwlATBdMZ/ZVH3905CGdago2dYicp+D0tn3
Ogw2BIzEaefi2NY1lTLQkR8rgxUhpXUpFyy4y0OJBiyD3btv+VOnahiugxJvjkOS2S9J2sRuWR9w
A4MiwOu59PzcgR3A5IzArl9LFBqzbZCUHUE8Ou6XsiVnqtWkgkI1/KmE0KtmzFCtft9DnznqEg+0
UWs+hSfSbTQuPIYovNZn7clUS7h3U5qeAYGe9Om1osr4TUY5nayMsutBQWyJI7Y/kpTb4N2wMGwa
+6yis6Rr2Ng59d76PkeaVjdnJ7TNTUe8/zP94xlGUbgNVRpqAS2n0+msNKGUO91OH4g4e20u473K
FcNM6CZ7PY2+JkLeJI4E/tAMKadE4YiQGCxhfze3ydmt6d46vC6smPdNRbDWja9JimM6SSwcNymj
kRKE15oFKbSrnJtAVTBcYvjZdL0gW2WN92ZsRvsyM/hZcj6gknHPJ1GSCwbAMFL0+ikTXF2KDSIR
DpA16zG4k8HZoTQPyOorcwc7LWFiHYdUwJqee9WCSqrcV1kag2S27sdJ35OYS6NQxwcfwKPWEOYN
3OKVQ+GpacneAB8iu80NGnAiaeQwVOB4m7l4SqeovQ8DQEkaEignGo4dlQY9HKZ+7Y7JWajYwJVg
V5dXw9i4D2EcDsea2h4xRnXNAtlkj/1myKX0Anc4wL05pWSUs0IDPWneTVbc043ryMeq6qTl2FSG
jPl4b6a7QqPcUNnifQpiQdc3x4+dhndwyoFdIXYih0nhxY1QgJZoCjazpqqeAkFZ2OwmHVBA2l91
yJpbkKCEtrRqp0dUBlWtcQn8mCa5qGQRRAJLAOi9JC3h9PSaihHtbCh4ElN7sWhz1+Mx2/Zx82UG
B1DV+vxpnJS7GBeSVxSgsGgkmsfYBTm3pKKlY36hau5upErtgAlpl404uvUxzw7wJp+dJjoIu6iO
LWT0rWWn2Lb1Y2BXCpn9qDu6GA1NRPh7CiDBt1LuIvgClAOjnww9XZTzQ6L7RIZRv1NvMlRvbCUY
b4Kh8l20sTstYY1UT69E2vCtmtF3TI9Xo24HO/K1XAmcHBFuqhCPeNzfAgTxSv0RlYQDGMFUvLFl
QM2smoJ9MLCrcj4xKpEJ7ipuwXjaBHnz0qO+8EKzpJhhf3Q7W2xUmCDAzX4CBvuC0kTdqMQlrmDS
P2iT7vqR2ZuHMXS+wVX9ZOZBukMQo24w1LV+k41Mk4T5GNmfc9Y/pKMdisNlpbUTZXyVg9hSvtph
hPytY+0wKWeM6sPVsOSqJhxRjWTeErZMxehNZZFGD3HfnG0520c7QMecUgIxnuiUK63KlnphZH2H
fotnNM3yO02HSDoMQI0m52ddWWJb5khX3aU0TDRdQ6JFZlNFW9CS0742t+AOkC+kXXmEWYNQDpea
xVjsaDUVNzqgP0mnbMLROmqNa16xuGDNgKXUDNDUhxQWdaThKy/FoDFRl1AqtZhkOqViGA1Bt9E7
2M5CSX/KZwRwhKlAKN+lo+r6WT68zZ3xM8DDDRtj3sX4HVA5X7dZlHhzCagPr40PBQPHjsItbLoT
LP/gRm2gRobV0V5yhdTPoAw0ALoCbTCSXMXahLEa73JwoRS8jvd6M9x143iC2AECSM32c0NpIS4k
7d4dmISn6l5BibzRW/UA58y4p7YpohcSodHBVaIvxVTfNGZY37TFhJQkAvCchcKvy8K3opIiQSyg
haMWN9S48I12WZoM2F0m52uegwdo9LTdlpZT0fqdp8iqPNyw+O7Lh8Se9lIYe6NvM68Dj0AwFghx
ZmGeL2Y8VanwEkvDjCu+Uxaa+vZmwmKBoqJ+aer5Fk/xnmXDCzYBVDZL4XkVAialtYHHDAyfYq4O
Lk6dsUNJ4AL15fvDgOyeMA/YpyK568A+MENH/+gU+SuF7bEeEACCcIePY0Jlgb+jPxOHp35ReMw6
WuGgtfONm+WPY+e8mY45vEjH/VzVQM8aPfseJwoc4k6gtrHLw6jTvjLjpsZe+pzV9ucGZQ8JUuqo
h1Z2mgvNQz4Mba8F462O6JKCKjygzH0uWyN/xFpH/QpQMOOM2ClZyHUJcKdGhashp3ynOkTRqRb/
GaZOtVPHzI8c/kvLTGg5WMbCelqEyh3VNpgP1JMsQY335lYS4xOR1yv6zbDQTio9g289wenCIGMD
ZN8OWib2oe1OOESTTZeNcF0tOFQxCJ+NNo7DNoTWihU2UXZ9eK8x3vgKkv1dnzHkpmi+BEwNwpuI
VQSmei30JcR5hjOc9xRQhqOHqRAwgp3uKPFxwjWW4Mmm1EIKgTFc9O1TS/A5gzWn4koA42t+zlku
JSGpfIkqbUtxwAyHBmfvK0QwUMkO4ElUKlKioKmhaVkJfMY8RD3GPPgWd501As6I6MmytDmZNk6O
KM8ClokUG6+Bd+FgnMEmGqySe6fZL5rbLM+nA8zMe8Abcgfh7MhNLXeUruertPZtEeQBxRR0ZWsB
jrbLur9PKDRpBoi3Itsgc1KjTlNdM/FYnXPD0QJ9jNpYjQpTYLTVIz+Ysmc10enmGbSGyFL2ro15
v3GwZNXyYRyaZyd+iIz2GWhyse1C6j2kjt8XiXXk36gXlm2QUBc85M8znNlLmxGBVYdTtMWHqUs1
2zqR+xyVTbQj730vtNDaoyij7JCBql0kqdfVBhpBnHS3oD+Q0wVMZkStaR6FHyY7+plxLbeVMrn7
Mk5/xIP1jfw93LEowKbSfTWJcm2o0vNUQ6ZQk6k9AEzau3kC2CvASD50L1rQ+L3tXsWuH5owItOq
Nc8/q2phDgQhv8B2HjSWIHClEnzFIS7CINSp5c1fSqlfn3UFVIyGql7SRlcM09QjMIwGrwZ4pXVP
FG54gaanwdG2o9t2rm/UMV4yAhKDtVk0O4rCFb5b64+Js+RgAal4ol1iENMtSCs80UJXvbgCUFDo
IsRdnWRnR7Tvsuv/1xb/G22xrgsDw9g/1xZ/+jG+Nv/9q3LYWunr/R2/lMWu/hcdClI2eiqIeVTT
uiiLVesvjMmaDe1Ccx1kvf/9X7+Uxbr1l4GlwHXIsrpCFYsc/5eyWDP/ggdI2TBDVR10z+p/VOnL
NEzxdz09emcT74Jr41hWLd3QFmfAb8p/tVWUvpJSPRpJ3R+spn+sluIPbQhFTdrWteXq2OQZ9XIm
3ht3hpDcufQKJjxsXqIRK9aDWTL4OL7pIJwy89caYyKVpWwyprMfqf0n11hGFje6L01iFq24qiki
hVXe3AZ91IHNM55SxaJ/UIFRmHr9WgDbUbjLq6lCBKrdWoI7LBYnkSxK2BIpHNVg7a75PBepuTGi
4iot0UUCqLxH7LCUZ6fUFWQFYE3oHZVKv8uobbIrmpkIDvUFxvasdS3F4ud5WytvCc5X36KiF8XJ
beoSaOC7BL2IhKWaCcoV2Mc6jtA2xdBxHdTIeCmfczUm0M6cmzjeXlHiTw1Uw+2w8Ha7ZHGkDTDG
qTK1V8NpW3a57wTNV3ggPr3WVQcpfzNq0dGyuR5bnUnkSdQn2dvTKc6q/CwHhS+gAQHCVqpd06Gr
Zxtc3rpnjJV2vW4RxtWPmape4/cRN/PEdS4kTA6ZhsDLNaO5Qt0+nsHDQRkYCQBAx1VuCSuFd4E+
h3csXfaFHCgRPOmEbbIWaplZqRS4JOrm/A9j57HcOLBt2S9CBLyZ0oBOdPLSBCFX8DaBhPn6XmDF
e7pdfQc9UZAgBVIimOacvdfOu/Lv3a4M6gsb1VRlIDT0ERyXFZuPjhT6vkQ5vrBymI+SYmcYFMpZ
9YD4dmEsmZbdACErP9BzK+dKLx+k8Zl7g7MNJqfVF9RIphMZTN2hgPlaIR7XFyrLAiXgU2btkLDL
zCsqsKkoSa4oAdImuhYdKpxhS4ABOv7GOT+ncJy7ZqS1rAwVW6fBYVtZNisCbqpVTFn0QnRQfIr7
DPBfxxajpcUIqoDVb9YXF+xkytFOR5xVCKs2JJRR3Has9oHqo3nFgy69HVW+5klVSn6o76ExBQ+3
OzpmZ7Mv5cWxmHz6xH6SubtIIFi/qpmTAWek2EARLHmdKhWeBFr/dSKM16EU42MAWE0GpSQVAujm
gM76igaP/NO6GNZRoPbLoVO7w8g1Tc6G8lMzzfbuUJ1krZk4vN1yraohDWISLR91sGOenbQnbF3x
qmj0B7aS47dbQwrsqw4UINHGmmJHb9TlcFB7myY1qaC4g30f9WnyrgUa7COtdB/GBMNpiJ7ZF72N
JQ8q0i5L2nBb8zlfIfdRhiFc8t2dwl0l0+BzloQHynD2SMB8Eux5tsCEFd8VhnhFOLomz0c/Wyzq
FmpPPPCgWAEZeH34nKau6Vc5EBu6EVg8Z3YSYZmqf3vUA5OIB4CitEmtOwX2+OII7WWE7HgRJiSX
oRGEXQQAPS14id/5h6LBj0gBrC2Bwh2yXHonMVCCCTUblNEQu3eRpsdLE8vSY2R3GyvhpTOhkWuf
TPLRDRryxqT+5Onm0ayy8COfeTfgEKZLqamoddnFLfUcUo/Ll+1QV4azHwDdM1B4w0Op9MNDoevb
zvLwywocF8l8nES6ad3Go0bBk2c4ovG2jYQxIolUlU4+XtPGof5itv0RFsf+9xCfZboJ1fgQs1RD
LVtUL8Rh5FASSmV9uwspDaxXFPCu8vDQAHJ/sbT0HJSpuMK5SZ/GEnhs2r8DWpuOfR0Vj6LITjHx
GufbvSHssX5HWbhN+U4M4+A+MgKRfQv+4m6MU/Ulh7bskhHzOA59dwFy/WypYAmBcd2XeGKvLPA2
GN/xudvs+7EF5iDIhuxIkXRZGh3lRNROKeJvIyZ04NHUjR4uhev4pRNYDxUGvsWYBfVPBEyoTuSd
rB1c30rlLacsLY5FLZoznx/7WSkxmOIg3qpe+RyainhQCi0/dEyXJJTFle9UVbzF83lGKBN/u652
djNV+Rr8TrN3mROOL4pZWPvOI8j4dndVYgJZNV2t7xphOq8ZV1UWaemL6XnewZmA54157r723oRK
n8trEfcVhVU7LF+7NVN+86pOfXDI4rrG4dn+kQrfJ93WzhX77WdbMRRfjbV818gAXIk395dCJbgW
Grh6TxjkN7eOs3JlbV6aUSC+V/kK1wXs9M7Li5XsmmBrm1H1DHqHQCeHAKAhLohPrjwgmnAlaWyF
cMO05MmxMjb+2ciy1Wt8Yg7jh1wtuysN2xlpFT3U5IyxzLerrVWWJHYk7V1au/JippXC1zzpXhpL
8YmCLwjd6+KnQTRQgJxC7Ko6jp/0pk7XMaRlzCw8OhfUUlJRCgA/Yah2hDM4zXSxSNIAi9Ad/h6b
7xYSRX2Vq89BNaEimn/cbvUF7wcjerRuh1QeBkeXh9utFJHzMkVHQtBXMKyNkNl3IGiHuUHYKzcG
ToM9r1olKY3FnNSLC97mrZOKP+SnahtPdnBjTGq+iFKYBtm1xsSw4XYBkDPxT+D6cbdGmHtLLnyY
LfUb7qt+l8bhNsrUbkf51R+VhIm9t1jlNE5wV+H21Yo2Oen7Km0uOQ6Qq8IoS35LqvmK/aNNLIhM
JoVNrsI4SnVBAklaQWqK1Yc+gH6mJTN4C9/CimaG55dptTOM+i30ctzpUsfGnfZbq28+GYRBIILw
OyNeEoQIdS+1kyZHaQ4fZu0tza7qlkiOe7QDRAZV40MsM/zMEvrFTEyTaTPQlTSxgDlfzpg8TglF
uTFd9gpmAtEMV7xDGKGaGpYy1OmuUVe1zQZdtNpFgee8MHT5bQzjLiM+a5E78FNbBZFkaSY1GZwY
si1TvM6ODpDibNLVTPcdG9ItMYDBgl7fqvKgkQsiU/m2PistViW+Nd5s7hjDfO3F3rNR619arhxb
Rz2RQ0rYq/nmVtGGTvMVAynyjKz/cdiNL2r4iaj+7aewE8+pY22EHdiYL1IKpOMPaHJ7YRHg0bXD
ixVUX4Q2SwAJhHwan47Ra9Dg1BVEBbap0TWcym5h+WqvynUgg/fSoyRafHexzcUM44YALLFBZi2X
aqNtQC34Yz/ioMssgqPj8EtPAaCruXWFTt/W2RfVr9fJtFZTJjeUnIAxxoRzadm+hkRMALn2Urbq
AwSu+7LzPJ+sPdNR//T2ou/H52BEIqmnAJ7I59IVrGrtOZiUfTM6K64mipNkRcjLIGZfGxhcwBH3
0lDICBFXNVR3ghg2SjcwtjDEMhJT/hseXd2AFoAxnsZcWSyijl4vRrAyHBapzO4Lp3/U4ymHAEQ1
xYBpy7cfLYlrf9l9HPmuzleySXa1blErTsh773O+2Qbt0NSggVo/lVAXWo+53tjHVX2uQ1MSYy/u
WD+l0CQgVYLxgnNz0oue4CJY8/iCllFg6QtPDWpMcs5ZeHRLGwNgahEcdCrZs7t+EasMMHn4anVB
cco8+ebk9aGcii9Se6qNUMZHle/jqm1AVJuOsc316a6vahDDNV9ET9WWbMScJaX4izZSITcS3Eyt
GxBxwMfTRN3DmOaHXE2gSrhqQxGa/K6gASo94DbsKKmtKI4+qyUefLD2C4JgYjC2ydtUww4TMD9b
4WJFj5M1zF5s+0I+i9x4E/N56F69hU12MvAKLUdIG4sx+qlNviOGUn/JKu4XqCRoBj7hhHuHcvuZ
uN/MABc6GrzVKrZo7i4K4f5x8/HTtHW4fKJdqoR3LaO4u6SC8uaY2atYGT+k4T6Pmvkj7f5njOs7
s/oRwiRSoMzvzALIluAjtzAIRFZ8bSG7U4etPrTSLu+caGT6AsCALW4h4+rdTriWmQc2rjVsywh4
eyZfQXe/hEhBhE0QauVdacldytKA35EPb6rbHUuScM1aObA00gECRt9gdGjTcQHmJiWhrKRy0lH4
nMCANKl96KZxjUvPVlSoe9mKVJ9LUNAW7ZuCi2SycC6ScNMr/YVk9ktSme+Y+C8h8y99/WhREgbg
gzy7ozRGY9GI1gLtkpqskia/SJDsm25yllNYYKgBRw4aiiEr8psGSbXSwRehcb6q3Hcz9eYYsukH
0xFWtrQ+CPtExMoaTVawZNHgUviz061ByLzIwBDbmry4dMHLrHkPvG5XkpmDQwKWbyYEtoD42NVy
WLetRgA2iGnNrFWY69aahNcPJBbdznQGbVGoinViv0+RqGpYb5DZYNrsjzUam+yrh+hIAxa/qogu
yEAe47L5A7uSHj6Rj5jKYDmY7ld4nzy4HV0Sr4gf09J4CWA1UJSslJUSQEWzRO6zyhIw1rikANMP
20kvzmbdvmiRmd31jQ5VMh5TH7YVvaearRzF8h6MXaLeK9ljbLh4Si1QDpkB/6GTZ3Z+Jh1oRpNQ
QvGsvXgPzcbzybgKlhBHLarwbsTYbT9jgC3XllucwdokvvQ6WBuBc0j51A4Kf6loox0NsHBdqdkZ
Uq6+wkF47nsXprmKAwBSPIuWxltVagvBiKF/aSjDu9043Y594g5eSrCGOoZbykrfYmIvCLplF18I
9VujocyXXHFXPQR85hozYUE8+pnW1q8Cg04LqH5k4/+Q5rFckDTzQceFgnDJ2PduKSB1SJOeti2Q
BwY7CrEI6ebOlHMljcBnW+su68a9t3MeChvjGVs402WDqVZp6F207llYxXUMGOAdcCqiU+Qa7KV7
8JQDMDnUbx52C0ybCzjJypOYtc4w61aNF79aGaFTjdUDjFH/RCNara6Ni22V5uFaq0021qHni84k
2Bc+NDaBaJb4/O/920HAxi8QNp317XifY1tChv7/Pu/2cKLGe3Zj9eb2q03G1R1TjPjnlLcH1YAV
IY20u9spb4f6Wq6Gmnrm5DLRBkZYHBDxIrfJkTqYPVFA1q5v6FaPFJKK/ifKWcyS/vVKweMY7wR+
3IWukPQrWnQxzc6l7LOIkW0Vnf1qxfIzraYfJxl/agPeYUedW3goa/r+Z0oDRoIyemQSO0Dzrr0W
31fOWgHAE7pHU/8Z0RylLmHmlXYsR7q28nuacMcDB8JzZWl3dWWvkLBhGu4Mit+tB2DcrTRGzrbd
p/MPOZJ6fbs1gWNZyB7apd453bZD0Xx78PYjatvcn3rrqU4JYZZ6/EEoLT7wNtvK3qzZrjozrHFY
otcgm6zE86WaobrSilzsKf4SYeC6ndjf7lfs8fdVt03b7FpamroRCTSKQpQoNKgmjV4UzcTLYm2Q
nAvPK3/JzCnyJwfzRT1ppFBGyfvkYpGURBwcVGlof3/o/3vLpv7HUirkSzzk6QEbNwZijLskgj9k
OQhVYZwUHLi6TQ1OfWj18DnriYOjxd7G2tGzmq8ItqQTD1twO5Y+nHKSb9P8rjdUmt7FHhnURibT
0dB6XOqmfhcq9dpEl464CAWfBBtSs59ZZRGbHq4NNilYXcnFKwEri4rUNpOtvhMDZjfkfuzWrU0O
lae81xqI594pTvHgfVeju4uJfpqXCJbFcrYBwu1lV5peB6do9m19HSA/V0V9UuLQR6650FTlvSVS
hNofS3zCBQmOJkfpHd300YAQg0wulNToAqopiIwSU724hYfW976Au7BFDHXyBp2aJnzeKfMnYR6k
75LoANugujOJ38gHEle6WmPe1896kJyJh4NXmXQogIp+I9lQI9dEaSgcrmBC5h5Letlmme1xBlME
exxHk42hHrxoCqneSsL+gt6nfjaJTcb82H4GLkaaBo7uCsTTRZ97okCCcAf+SStU85myp3EsDkiD
9pZNRcCFdiLxYp4qBv7FwKrFAk+tF8O4APtf7YSVrweUYAhU73AEPZXVjFQy03NSOyWpWeeRsIpN
Y76NQfCgoIRCNhXtS7qPVoQKQJCvFSFdYN2o7acORGGBiTYlFLsv8xdgD+tBM+gigt1ZNlH8WJmb
DgLAQtbsAlhwcOmDeaqah4nlPtGGLfRQm86JMMenyGLwNmUTrpT6DXXEo0s/kB0TAQ3iyyRYugUl
uU7i5Csp6TBSuKUySY9X749mmr0PQdfsDay4AGGatdlX29aOSJCtEAWVQfQ9jkZ3ik1WjwY9t3Qm
K9ILJbmvWQRd95jAE3ZsuLBm0b/WKDWTNvvpbfGimSP5ftNX6yEz6ciX8y3dYWQI+h346UyfgTDA
jwnBHpcWYhkE8d6ccQ8TsiNJj6gINYZRFt/njnoOFZK+2vEqQzJHtPbVNAUxbC+dE+8N8Nt9V+/U
zLxPYD4uVUc79VoHowAqIupr60+jGEdFC9ZlnZzLGmxXHhzBpNJVNFDYoJAQmfypp/gtTC6GVr9k
ZFytiirPWU2iYeuRoi0tq/VlH915MgjfEGl/aXa6M4RyN2BuDsJnwgSvBkouLB5I49zgChLaW4Us
RWxNPNRCfTGt5GAhVQx1AOhZzxydHqY6W4rGeciTZme25Udaj9gC4gAOiYF7vk27t8j06PFP5meQ
2DnOxpEwSKt8jKL0IZ+qPxEDhT7VfyqlBnvYXjOVMcfR7oitcShhfk7x8BkwKGha/sf1tGPbVXta
8+8jIuZu8thj0rw3C+Q6JbV/qZU5fDaGlXRKYe8s9LfGHJKtN02PwtUesnppBtA6XeWpVPsryOX3
KiA4W8T0lXtCrHmDcM+GYeuNT13euoQYlkSnslQNquJPq7QbVe+w/QfGU8MU0IXa2fRQ46kdAeEj
wR2T448xW8FkCo9MfT7VtmsG+0GxvmhaIkLullzBb4Z26li92WNxKqd+1w7hNZHTvW2yKCPkIwAL
75LNYPfpxSzpfsexch6AUAjLSBagiSGlznBr56FObDDwhMoYPSqUwKU6rb31qgeMooKrFutrh7Wh
irF90dd6s3AQZy3LbOK/DVN/qY+soLM1HHKCv8vhOv+Lu7x69DKyL2xGhNSOfL3Fecy+bAURnGUO
f0L0ltAyJ5uzWLWjBuE2Ic1y0I69zR2a/Ws8qoye+QQbHLWLG39JYY1HM468hWUpr1mcvRkx2lvS
VojhS5+bELxw/9QXKN7sPD7fvkhtxqVf/WHx8ZTHtLbDIVslLbKR2r3UmB0WcGKptiu6vnRUjf1H
o0DCH15QjGZ0sVizE681B/YwTabTUSdPhdLoHe0xziUXmcEVw4xeL3W6XagK1c8ACbSWRhdC4D8z
x2WQ9+pLqLV870W/Rpswk0P4BzYJFex5u12OZLaVoXZnVyoFwdQ78envYOxiFgsphygD7oPQpGyU
8geGLoBs5g7UV3aDgfLJqm0szjXVHe0piChwyP4Pa9znLnuwwCX78eiugt4m2Gj+nAIDZh9tJ+aV
2FVWiCJD1pEjMHdU6Wz6/li9ra7r3vUR8t6HFa+PHKTzq85kQtX1z9y1AeDDdRit4Gh1aExImcuF
Wp+mGtE/7pyUCLKDns0AdJuNtofgAESwRcmVdamg+KS6i0hqNN0gaYPG90G80DosEDzFuvY2aR95
nzyPtGAI0SYn0JtHyFq8KYP8sA0MfW4fre1canduxjo0c3Md6A1vbyitlnG0hdTF3CpnmYkOxZPd
GUDTVoBTdrQlbS/f7iDpNhbAWpl12poCd0ilzSUlpo2AxkThxVEiMkTGdi69pi7UVRepLWIxuMlP
DQoeRiyIta33MgGAN/r2q6tdczGYE1RGKzw7mXcVOlXS1nho6+GlMryTDOllIPV8pWJrqajBBzgw
21yhRGlHMfMsExqkr0/wSNt4QpjDNu/PhDlo0aABSOjzLcdBRxrqMBH0OH6pr3u7IP6kbO/wFZoo
prfLwtDf8MYwZWfx9+DiW8wdPjjYousJZWWoOffwL1vpR3r5HCGhLVvegIxUZ4GnhBoSqCItL8M7
cJerzps9TOXc3ZQEgdY5/BJTWn6reV8sb57CiV2umJRV2EE2hcL8Z4jaL4LX/TZGsUE+KInjms0G
MvDVYo6Ra7tnzWP/1InzkK/5eA9OSD1pLPuzUsJN7SSNYNGh523SJyCuFKNA725I4XTsejhIFSkq
MELiKXKIg0kYRM9qBWeq7rEQ0GHLKZB/mBPatlB2eyeQR9IhY7TS4IjbWao7CZ/heY6dYZ9OD2rv
Cg/j4fCoptURne09Blo2aMS77Byv+jDhYmowStFxUsSSPyBMN/RVXlIt0Rd4fZ6ILhr9uFapwkcJ
rKFqV6QqPj5tPI2l+CmU2vIVYfgmdX6tetZa+tJ27FDMi+PP6jAIiBauRMxUbSIrOds5+dPp6P50
wqX+T1+voFytKPMIkJu0oPs1by338xrJO0phe5EWKHRmgFyhey/2wH+8AV9VdLNQpV1jHYgQLmP3
pGO/FsK5sqF9jIL+Q09dEPCtuzaIEtq0qvHWwC3fBG0XLuXQvItspmnFXbKK0DmvtY5gn1E7kwW5
IsKrWgIgJORDSY9YF3zg6kSycE2mdFPWesCUzpK92goHQWfV2CxBM3dbTYI1Orm3uVSEb5O8Zqrs
YBwVapchVoFKWFNiE1+FT+C7pmUGMid5dPBALHQqAcumUBjZKQLyyjodgZWkzbVCoPpuBRGSY4OF
sRroa8+B1aw103OI/4exB1Vsj05uaRdkhnTq8NU5HLJy/eJ2UCvcYR/SeVlRGOPocN9aGDGdCJlB
VB6kJ7YVEfeoflzMBBp8G7LjFxUiarxV0z1smgBl5gSNtiaeW3ftfNVDzEVUwGLSegkc42oOIQqu
mCqhq6E1dYq3kqghr3vuyHTGjI/6LJOBdjCajVY4ZMTpHWvbR6fSHXTDaI5zNMEMD35MW98+BRnf
ZDpPxjZxFGuhhKbqB4Y0/G5gkqnsBi5Qqv3EbP5QpzPRehYi9xnFswCwmO3ScbyLetFv8wylb2ba
u95jikuKZsda+lp2NHvwiB0Vg25DnA2k3Xj06DJ1F2batJ1cliE2QkOHRPnBE8FG6dKVlRgxNhmW
CGYz+K7ssH7NNOKELGy+dMpr2Tj7uA5Sv6pWgoB2cm2BVIcUVKCIgnUYEx0LjUTxl06MRaUn/LEd
P6H1TMdMlTgby2yl5vdxOOB8Vpxj0KUDTVq+GKEKSzwh5DOIH4KuZ+HhzvZ8LPG1aaEN1pRtHKV+
QncSFXx3zz7W7wD1rTX8VUTWOtleFuVmivdCLy5WQWOhYp+9UNzsvpeh9xK0uPSJ77SUb6pza5wr
mwywjDYyzZieOAe6K2F0yXjD631EsmLUBKvdOiRiDGZV+oYsPtWEgEEBRH6KHMZYhUyHkYqIGSYn
q9DByaj3hK3tJNjgldWSajSYsBMSku7IvDbtJb9Fsc35Qv9TbEmHAwoVJQTSMkfZpdDXpY4V06Li
09OPDB3ts1BCcegq5UzmxiFynCd3VOm5E5RxVtB+NohL+ZO2YQmHiG0JpPXMpH9AOQRpxC4liAjJ
EQwKNb8QenFnODHmabpEaisuOTaTTQvaRdMdEjYldjJHIvTuUnZMjTMBcYseDBfvaR0Snk5+nHp1
g5BWomI81V55L0GWse3AaCGl8RQHtT+Zk8ApaKo7qUFrapDsTtT8fVUAug6K6ZIpJ3POrOS6Oxqp
ckJUgPJjaE76JKlLsIdDvBPXe2tSPuooeXJRwauHTHnuzRHTBtu9HqreUveYetQfo5eoB0X2nBIN
MNeC6Dh0HyqbLxum3gJ5w1WSPYRgmk9yMgZWrm5ur00bsT3d6BepEwYzFIYP76pG3DJtk7G6kjKt
L6LQK1ZpjqvRKG2XOpJ7ijyTnAWV1Z5ekO3dZA75iM4hBGPuW0ZKaa17i1EPbcbKHbjMAwoVRxVN
MtVBdiJtA7d3jn4GiciOosB+Eq3pfJinmWbYd0umC3tLKjq0I5rLmCNsIOKtTiWb6fYgadItK4FZ
rcTHZJl1sTLkK2N7RX9S+9aEi4zZATuYG6q7zr3uSI5cIFd9E20DBX7bkLL+TTu58bKyZnW4HruY
LRVF+dpA20vPsiDYi96ol5rBWksZsS3wYo2k8A0Ml/kZzzHOURKdkzA/DJUm/bSr1SVSk63piD+h
llDmSjEBNSR08om40jbWdh3vOyQxzAO+E5mfIxE9nqXsdS1ZByPucTeWT22ZPCQmZcuoT/bB1D+R
z7rUZfs+xh+tRUpthg5lHalIkG2n8M2iAEQ5kvs1yX7+mJL71sjtDZpoT9O6S+B5q4JPje1+/pCa
A+kEE6Apie1g2Zbptx7R5VHt8jEIIMdp6VtH+30hUgYirxYfUxJtWUmrzuRss1DS7y7LPzSqnifp
M5Tz+lRtSQvsnh1tOIrRDdDFUq7r5QxLLHOSGLIPezR0Rk794Onqd2BDyRtY+7O+dR+lvYmkYftl
0l/GsZ6zZ8hmibFxTaQZBRRxCXXQxQbW13eqAWqhHWwsMtWpr11tHmLH8oiCSf0a58U+0/SHFtIN
XRUahQjCsyh4oTHV+BQr+GxarLulniC0Bd6cM3maVDSW8ZC/267Trst5WnKjgXGfpAzm8WWXJZsq
J/ZdYca0BvaTlW2Tt5eLH1pxJbsPhFchafCSOl0xehmkMGNvEytQ9jS7qGiaS1tywXFqRoZEmJvm
YDs1lQ7Te1CijFhGKb6RdrGJyhDD6/bYbnBICNQ8eCksHUJvzGJT054nVfluSNXeiwokoOql9+6d
+6gNUXEQIbz6MrGpd4YPtvFjI/u9lMl0Dbu6XZbxKhii4TRMyLHnHZdIG/R2FuAXG8yyWh+DKZfH
soUQDENAXcZuiOJ5dmrWgtB0V1UJ1bDuG8P6LK30Ncy1gBCNUfUZ1aRzb1Fg3RhemhyQRkERmiOr
AdJaR5vAqkVqukvKTDgcHPTpoeXuhuolFdOwI5kJ9I1VfxLcVe/zCkp50F3aymgZGFhilh0Fn6pR
cF621SoMrU3UIpEcBZEddW0uCiU7BaOS7jQo62fNSe6ysCVuNm7UnT2pZwoH1LCTadOUqwTm/EKN
unrbmppgXwLCpqVCT3YenrywFyywe3EH+z74hn95R+0Si6jtIcqHuBrQX1qpurLualK1KY5sBis4
KUrInGVwGbgyIQfTftBK+D1mVu68vjE3Q6g9xPSitgTWkYbRBvvSsrVNAc5E0tjfa653VBw9WKmD
9qRRIbRMORHHoSrEEfXaXjfcj6Si7Dg2Zubj+aV5mNqLUpPsWlrAs2ZHxmleFUv0XenBU+NnbRLR
iiC9D5GZ3iZipClssvnGhgpZELWb1AC0qWUmmrUUTb1VeGKHDgRKif2O6a2CLVcoPr33BvglbSBu
AeeJ1Qv2qpRdt7bE4PYhrRq9eSfXff4ZqFb6nAXZNc6MTyuz122VKxRjZUlVep1Cke6i/h681ayo
bRvyUebdr7IKHPu7bdoXpcYDG2NnDRySEbJStzY187JaNd92mLMw9RwiKdvq3Lc6M6Xc92U1rWFs
7hin2E0V0UuP28ZPDaR9uRdshnnH+R27bXEy4/itKpmXc8rVsULID9Ef+5yLemu45l5FmbQzatbW
uKC7FY5Zg+XTGE7vmG39AaOlXSXpWi3pYsTta6A38Rrg0pvQm2AZUMJbskL+6Zsq26SiIFiVSFss
hxTt6oIFctePKe5TP1e4Xqe+E4huBSNXw5vV8X2Hcdzw/hPaEM6hYrBxSnOiOqy+qKzuV46Uj2rY
tNj5KRObZVyturJ9zGPCuVphj9ScLAPrXIf5nsFJJmmwH61CXSUieiJIKSe2DDhCpRty2UxK4ZPJ
DPjYiWqSrcaPps3/EJtGNkXgXMpGNTe2N1mo9Xk6wpXnNGYJ2E/FM3YDInWNDpOOU56kWlPj1adh
6Vb9o0ri07Ze5doKLBRH6kBY+BfTYBdhauAPJVr5l5fyCz/5/zj2F8ry+8RfHsvtWMVSaGnXUVsc
tISYodvB23OqG8jrdp86PuSJX75KkFZo8G7343GGBt5+4T9u3tgrv6eKLQYb3d3djtwe++dd/H2T
f1+R+Y5c3f88EppBsnJqs8sOdmNwfcwMrtur/30jtzPqkQ188PeFKyVlCXF7ap3aU/P3//f35Lej
v2e53VJvTEPJRbrz5Htom93eJQl0V+SDvms1SGSaS7TW7VaA9uHvrd9j7jRj2n7vJ4isqKr97zNv
t8J5pP49BhxiOQQJfPf5+N8z3B79+8u/r/X7e/+cxlJmWY8WkrNlU0cn2ljTWDeE5983UuvkQi5v
5/qPm6XgWl3/nq1oIH/qg/WU/kWrpOrou5165ltY7G8/khlmFs0//jn2e/d2q2gxkaWF5/9z/Pb7
t2O3k/zenViFsvcpWsotvNjvA78v9nvs9pTsBnn5b+e6HfvnNLe7XgsqQhNWtKQCsvk9398/93b/
9nJFN+P1/jnN3yf9t9PefiedvL0numpjzzBDUbAs00xCk253nYBsEmv+8c9d9S//8P9+uFf9ZCKH
0JsrLiqZa7df+v3xzzGVZGFMuKZFIPP/vMI/L/P7u/+8k//2PM0jJxRV5/+cC31hvSdV8Xb49gtm
RZbP37/s9wT/8fg/L3K7++/DipdX2zHp1v/1X/B72t/38V9Pc3viP8+5HYtQkK17x/jB+0yqrIyQ
Ed6YUkXf0vrQcqNpL2Hbx/7f4aI3oMaLjNzJSK+Id2V0KSnhQYAsyx34BcxolCvTKV/raUooe8+W
zTaUeRJL13zhPlpcBxu6v81hRIZ0sOZbVOsaky22Xa2lllp4waqTju18obr5oxo06tabMSaDfKy7
mJIjgXgL4Ce0EQXqv84O/SqQZ6GVR2ti4gg61swiHy9jJb/NIFilEXoCI2nZe9CHpQZYz3Jd4mpd
gpELXQ1ArKjfXjY8apWX+lGNKCIfSsRFjbUYNegMes4qKUyPeYm/sIlVwmSnKrqzUUEdw7kPA/GT
Lkh+yjW0ADSxrRWJ1wgCWArTRa/WZtoG16rudsOckev0k3o1XVvfTj3vzGa7OjgvLE3Y2rQpWSaC
hY7ugsKOYb43Jj1wmbPV53+6KtmrsNM7m7pmL+n5KOtAaenlUo/B1ILQf3oyzGxXVNURlW61jIX5
Vvf1vizHzGcBFa8t5nZWKHdRSEcqiSi7sWMvVwI2XNTdUZVgj5FQBlTU2Raa4O42ZrNpa8Z+X88m
wNbYkmgYPYb0EKdK75dK4JLlycZcgKZP5fBHOPxjXOm90VOfTZfeXTimyTImPPaWjqdVhLLROyMt
Ro0QPYGDB4nyUss/ScACUlVZEQyT5W6CaeGQgLltddrfSuNuYtPmP21STq9ET4Tg0D+zlhx8Uavl
EvrMtxNf8pCmPbpAftemlLwxlHG81xXABl2vsDInBBSE5ruQXrSmfQ9jUqFAUJG8TQSp1m/MOYMJ
jcZaN/nDQ3SN29S9DiBYtq7gTQ//h73z2JGcSbPsqwxqPSxQGIUNpmbh2sNVaLUhPERSC6Mwiqef
438VGoVGo+cFZpOF/CsjM4JOGj9x77nzjd6KFYA4OT7oeuPEvsRraUFWiAIsoznPUmfT2cfGHxjU
86oZT7c7yE697pTH8y8rbMrklvWAEp+d4Yfnyu6/VWGTxcXjB1aIPeg4IZWLY79eCpNcqhB3DWuK
YdXgDRFtSwQy8i1HZMZ2zrBtet3EUgQTNQ6n7i3E6r3yiL9Fs6ZRD1p8w/xbHkoyCDSzXvajngi0
c9HRGRucr+HDhIFxVsFXnZfiRu24TtrYdIFhLAeLusxyTswT4kNcYuWSMZgmrkJFvNbaGud3qSai
a8TOMn59WSI+SZxk71g3rHpqPsxdGJDGSRBurJ8nK8CfJo99QPVdGUxeM93Aqcq+M2X1m1lRGDN4
rDdG8BrfKmg3LcBLAP9ZCV0yCzGqI/mhwXK4WZ4TyyK/kOlEwfa1N6+uAiVP4r1e981Tm6kXxPT5
UjKp9GT9YXX6zA6tWAZOt8k7/VqZIUmgbcpkPDQLhjSafsMaQW0QOYV8inVHijPZFYZJnWw9eql4
NVKGotjW8pweqcVpDAyjvnMCnKCm1e8sB8El8a9vkdTXMFK40JPqJ53fZzsbkKnF35Ad2N3bLwR7
vWjcB4cy6Uh+O0hrY3paXjv84ivGVWCA/GVaUZB7of2nzNFTm95HOrhndJlvOpdHolkjEErDyTHR
33WzSNcaSUtXE2mHPoTRFNnKcezB+yrj3fTlEdka5s9Z2X9afcleqJvuRWpgusUzSKjCApMEZ7dg
EaagX1olCCy0MKuIe2LZVD3quPSquUjw0xHCYLPY18CCFti0SFmiRwRNlpNffYzb6uDUm6ZwwwfU
KN16gDa1vK2QvbFYOSWBeSWpamjw3oeoz+H45DdlPOOIti3eateCtwrNLR+zZBVlRCt6jclAZmQj
hsp+3Rr5q5faD3q8DafftMfWVyUZVkoEEYn9UxnZT5HY361ymHLA2ehNFwu5X+CY6SnXYFAsEwsh
TZCz1Yqn6N1CpTAW6DqHqXoyU3WGprYkoehY9ww6WwZW9sA3HNsb2WK9Mzu7WY8G0K7ZrC/srRZJ
5YmV40f0rdG4rwiP4BMpMw9ElEoZj3bkhqXWvmGr7rc+5qG8OhcZgy1wOEp51zap19Uo7ok7L1aQ
+nexBewvCuG09WSebbxguOvYrEdeKYjGHKx176To2gcN791gd4O4b0LfUI6r0DG+A8WCL9Tj1kkc
NgMDGiXfIz27eRbWvPW7QhA/am/deTiRBfJSjuZGWDlC9Bh5yKTyj4So6sqo3qVZpXd6GcUkydTq
EQ3wc+HmrwQ85SvRtM9xM39Xo/dmV+hqGA0Xntp40XiCYOFDkVtaLVJWy/NOBKgugwq6FMM1YupE
u89CFCqJtx0SA3cJSrUPtvafMsqfvbo/jhCiUnNA4JrvWpFDxeKeSDsQfj21gaOP8YyIaMLnBtbY
XWW1fZ8YkNIans8MOW0ORx0hnyZYcpMMHhL7alrybH4SEvgZtewE/RxJaFAxJkjY+BbZ9+AnL44a
P0Bd/qYsaXXkbGedkKxYPLNfZSNnVo81rtI+MdiOZxa/OPGTmBGkVHOi15mFXb3A8CpkdG2Ddh/1
2HKYbq7LoED60fm/Lel0q4437KLvkDCUgvWTidzCEMAVSvhY4c0j1JUPWURcg4UwgphHuR09uf8A
B3EbkAX7amRNj0ktWhoT8TlxwrvZsA8q7+mXgUsvhG/vbjpqRYDsovazQ+d+mwXGI3N47/mm9mb9
ltSZWpgQBWRjHDj5npImrBd973Ppo7NVUya49paokt1YhZt21zJCbrksHBJIJRIsV4uBNeFnPLEY
7P36nAQ39ULXAhabvNUojxkpnWR8oGawS0wqPL1DEP7m+XhXZYO7LMfmDVXI0ZbdfU+4ut8PD3UX
fboFYoJeMoZKh/zDB++NPqTSgBAZajmC2fDMvZEJ04PkQdnQWAMVzbgOHPPII7kV/TTvJc7kqjjj
DUBtgxkIzwyPS//mdYzl5jyAFhRVlzxlQILLh6tJyt3CKaLnyst/65txhbjvAel1/5IwiN81MVsV
BD0+rgU8BujOy0gfkG6BzevDT2wwK45ce+MVtzxXfXIaeeqqOlupEC19nuD5YrXuGOgKsFAXGepU
6FTGwpldhvwOF9nnMvoE/XGgW8Wqt325aPGwM2dhswrhoyD0WmeImdBQL9y2SR47ve5Cr3vmBUcl
+SB/SInsj9bULUGyujvgBc+GAJhkyf4TzS8ZvUaCXbb/bFrQCjpgqwHTx5JI5oh4XzdsRfIKZCmy
eR4eijCFJlBFrM/Y9SFILTIYHTrYBzNALYp6cNtI5Wt04NTGADLxdWpehslR4MfS0XAZZcrtopJH
i+Nn1RLcio4hY02ojlFS/fHbhPG4xbo8c17CNjgjOPmyRlQpM1DJCbATuvlgw7r31Efq4FEsRgzZ
tIzOlCBkO7gnO8leqbVfA8+pl25koY+2x2+mUixbAj2eA8mrBqRSFvTXCFRI6nsPRpQyHvcU0m3F
0zEsvYbZrUtWLMV4ni3IRvSXHijPNEr+6I0U3cGtrGbB3t1YWOPw4lbD2rLdkcIKhE5CJNfS6+8x
md64QNm9w2ycnesXI7Fyy5rtotTMFnOO9RZdrtOy37aC8gUF0Redslq6mUL2arHx97lpjD92aF+T
KtuHHtvBJO4OtTgXtQmXJkZMnBcUojOMnVWbBfBpCfqc3VPTy2dyaH9Z7ThSHBNib5G8ryac0gus
RmuATPepJlLKLNUHvPc7GDiPBFNBtK8/lQAZNEpEY2B5X2qBZHSsw1t2BABRM6LuxJSPVhYDeICW
wwQhgDiF9cq802DOktK9goWLF4SZQm0kE0g407NtYl5KeQJjrnAmkugmOft1EZSs8s5f0CPGlocS
ZPycxzv2Pi85QJ1FUQxqXVhcJzGIczQWpwkr861JsinH2lObuW8GjAGBjQy5qn6324NhbTxzZA3g
Gk8g8DZa0I5xSEHnMwN8oNNrcPPuDuG6Jh/Yqg3n4MTth46dL9szpk1o6ydzCkkfImJoivJ8mTRU
hK7k7q8AmawpTCKekIyCyuFlgaSvypw/DuuKhTf2vyy1/zo3F4kinHayzYcEdf0iVv4qk+zuDcld
4rv21Q2C34T9ElbBau/Yw05PtmTzYD0qVyKdskhAkA7Wuaxyb1+wThK3WyHA2o1BxmLcnpYWokjf
ImktQs+7tCQSHsQd76ml9k3YHQwEihBKBLap+iXNy1Nsene6Uau5on4eOskO3rIVOac3y1+6WlTt
fGYU8F6LnwlJUl3M6YqFFT6xtn/wy+HDb4fvpOh2M0ttz7Y+0Xe6MMPI6i1ntQjHBlvfPLAQ4Oap
xZPO/IeeZehiSouTxrFksKNcVKn8SF30J+ifnsPusRcmi1Ba9wU0x5xVXwgrqjzlrjgKi81nFnVr
bybvuDH9S03XoQFLrCCT3ksxvNjaeDFlT05XPD3icNNEYPoPRShZhKfhnlbrPZCPAbN2RCYFbEj2
yMvuhuuzKDA9H19SapOsNbh3yMYWuum3nR+jH8L1nL/AmZF3ZhruuCeXTR07RKZZdGIawRt+A4B+
Noiw4K6NMF1aLT6/KJnXEqCYXfrrQZnvRp7fBU1vb8MRaNUYbiqdY3pRPmF6uvuOFTE1JPBSX+AJ
p8AYiLClqqT7Gi5mtqeSdvfGTXmiE4lCRsOWbD1wSdLA9yHfS+WgwQvSH2g773EHqGfCkGzonhQD
aSO6mt4qkeTr0N7mYEgWJWk0ixZXi5ey2hP9e1ayYQ/Zdq7ClE9Neg1aGDngdiTiTPoAobbpTXzl
ZS+AfKldKwSt9UDJob1uKYMWah5UOkRC8g5gbx2S35TF9bmL4o2TuQmm1/FQZ/YXIIhdCBONpg09
suq+k2F6yVCxbYxKyoXiiV/D8aE3lDxKw9CCkd1IKI7TlERoPTvF5itiFVqF0VKFBAjoepFislvl
IbOQJPmpwvxo+miaaMFc2nq3XsxJu4th/d/SYP1FU9k/g4OpI3+B41NuEb59+qhZ/HlkfiKLfebU
PxU7oI1f5T9EX1ypqIeNsuPzHCFUVfyybG/7e3O+NLHc+fcjb1MexTNO5WtihxswoX9AspxDic8r
4Yyy/GZdaP9VWuNhakBTzYouvnKai24EujK2fz7bq0zaW+OvxJJ6Ouau2a3zpOw3CQJGj2UzONbh
lWcUNQjUv9tx6BHANm35ukUx99EqS+O9lZsveFCNVcL271XYaEcGFT508Y8c31TgvKGfefYLIFI9
1BUXncWyJcF8gagDRRJaSp9ugYKXZxPNbqW2qvE2zofp2fg/nNcRRi8XtHmsuHiLcnAeDFImV51w
3jXcDysivG5Gq8UnI6MjFoLnaPZIm6RAJ5qrpRReUAF43Fl8HDaaM9XDYusqXI/avpdx9FD/cvDe
oE6Dco5jrB9yQafmNTa6HZiGaFne46a1F5Ndnd18eB7RKWxgFN+nvj46Eh1ZwE5WsIZd0QQeB2ze
8C6frCtS6quPc7k1uTEz99WPvSdwlCv8+adYztusw4KST3dtw9NCPieikV3rmO99534ZPpIQfq49
pipyHE2GMSnvf39OyAC19V7150x5p5YDQIqkWDad9RHemtfAiI4zYZfKqo6Z7ZEBrdvvWo03rcBr
3iu0DDFyLSDOC9N0EYuE3C1UMX1Zyd1s4qZy2SBXYfdVCv1Qx/0MH8Clp+mf/FwcEFm0S5YU1FRI
7QM2lnxjhrGCiPZLAWCtEXd2C5FW3zFU2tTNiNSKN2bm/sRBw5yqaWqA/hbM+2RLGPg58zJotyrf
13rET2ISelW518xq7xpieBvpJus0w3+bds5XHJYPDWlZfAuHPr4ANz6383AsDeg3mYd0IwF/MTiP
YWfgzgj/zKXxbN88azh2no3sU6NxcGd7SZ4gWUSDjbazqFdOZ337fbe3ZfIEESfag3D86UCRcqHy
z8nSb1mJVaV0cBq3ULeDZDhP2XAiHfIJC8WVEuJq3mTOfqU3bj199nVEtqTJi9woJGjZuRKgun3k
zf1fk8pxO3JkrpyJ0ayZ2AQq2UwT4k+JJei2Uz0WeXRABf1YBINY+KbxMUfD0VQSAFt5sjnCgaIA
b6yQGAw2qhrwkkPynoD0Xv5Rbv3tOvlXWEPI7G1CXA21QMLG4eLhjgkxf3jqMJfDOsT26jHRyzOr
PjggAhFDLkofDUmJ+mUasDDFVviWpqhi3R7yyzz4h2QWDmtqxPQGiGlPlcOSrLp5TBe+n2SbOfIP
eVVePaE+kY5fNJFD64T7lCfkDbeDvzb6lSyrU9IT62Xf4meHHnqZUS6ddD4bYXlX5prUV+I33R7S
D688Y+1ChLN5ulBR6p2rUZjf9NRjgMXu9kPVjnwcfYY3YJroyqnouIvLk5O/QpAhebS6b+LuPdZo
X2+34DwpiJeUR8TdcaMwyz9j99syEX8P/e7M5PYStqFJl2APnE7W2k3rA8S/py62P4rRgyvbxZS1
Q70NJIEzouPFWCZPqBd4D5sMZRge1zu6saduKt7rLv2m+30egq4jNJP+q5zDFQSBd7c+NnX4QXnQ
7+OYEiVkUH80yJRq0FEtEdtnoJjsHclsjPXSyaFkUNERAOmx8gES02u+jQWz3bn3wVsS3IDSYqCn
R4iDoYbJuMizXdmcygpgccxfAMPK+KbvXUy9fhZJGOzG2TjXdOX7CIh2hFvsTicDTaPRbJypNZZ1
iui+ntzt1BbWnZGjZVYzcW5R5tOowa7eFqG1nSap9q4RIMefJNk8llM8GhNAf9JR2u1fv/3nfwuL
Xcpzyfpm5edJhha4tnlXdS5tfFFt8zhYReX4HojkxOKn35AQCGEfjmjlk+ZpBv6nxxzZwkC98J3e
2PHzbGbYjX4vQiZ9VrGktXmd86bdair0ZuAdphsGkEn3VI/Vte9AQCUeb5/ZGPbC0nLrh398n+DI
KWc1pJgbz60ihRbHJtLX/MMA1I+FidLeG6xf3MA8NFTYRRh+OSnAZEZEwQqqkiCOdRGbSLAaj2Mp
UHc4R27DcwPRJrj+0P+OpY35RSzSiUM47MO9MydHUzCx6qT9JrNzjxQBj/BJ3f655LaBcTxLIRD9
HGTwGgiIGEG5A9GMTH1Kj7PpPRb1pU7BMKCseSojHO4YmfZNLRhp+hc8jIvGD36a0fV5GULycvOH
9LY6kEbB2HBsDsKMBlwQDk+ELKd1b3Z3vUb3qCIiaivAqxTXA4+1sy+1+JWmS/cGPwWduMpiJqEe
lEzLr1vuLMdf2BPGOxBSlybV72PRUg6NKbZGp/gzJHN76rJuGzHeNl06ZSeSvGAnICy4qtYyNt+T
yT/J6A8qqBTq7M2LQMNZJwFxCkb6VAyvoYMtRQf0aHGEPLbC+j12JD2NFcoMmdI7+8jyYMhs08S0
3jLJaZ11QOoyRizQoNytlRxEz/TF0+JMj/3smcVbWwT52mgwGGgLBEVE2l4R2MB+UaekKDL5EAkH
9c2dYHLIkAqdJmNPjL9zzq4ES3NtqLvZ8M6jm2VblEF8lX1w2IVtzMC7zhgSCZxk86BZruiIr2pv
jLcOdmNlOBCWSrIHMs+z1uGsn62cbDLTUTiLIf0sHAZWbv2Tpeq+keWwy6ebuyjHM2KLfVcAhJ8i
FlPtzPDJ97Nrz5CPt01lYDZlYpZX8T5K9a2Atj9cD/8r08poy59u7s0CzdJgI2+7rZ7CT8WEBeOS
Qe3aHTEOYBrEUBnBpu8pRh7IuoeKXjHs7E1DbvVZGzcETdHXa1m6DTU/aw9PD8G+V0z8krkf2Jdx
w0gnymBwNCvEc8Dvmqx/UAVLoNZt+WiG6sBc/hS5cBV65jbjDc87MNaklqr3qcZCQze1jZUAO9An
5qlj7Y6jlEOMKG88NsmpFOZF1sLZCrNXG8Lq9rNKMWhk5Tq2IYXC4kVLHQlwuMzbswBLQ5qNr16J
D9TsXtia8fmXwFRnJrJh0qZ3ecVYnb6V3TL6wsbRm9J0muWgyuTY+exPVcPQvnZG49BwF8MAAxbY
IfekgXiXslyX7q3+rDr3MIOJzzhJ86R6Lcnh3uE5SznCqulOtLedUGMai94q8G35WUNdm7uLqmes
JmJuC2MQ9oF9Y9HxoNFmee4rgd0FLrEyXAZiWdpQItyhxjfLI9rWxJ974SUnuhr/CY+wk4P0FUI4
qOjUEX/tW+dxbUOr86DsZWjKeOxXxfjaePzEyuWftDMMZmPkcayxkvEC/eZK10IKXhxJHRwPUfVg
MkLhjmLRzaeyjrMWyiNIhHXIv23V08ZRHKHWrcry2fWsvQAleBrpnaBxX5hGYaxtAt63LIud2AVz
igwzjjX/nrqanugeCztc63R6A8dwrLWvoSak5HRgvgS1w4poBiAALpU/ZPwBFM8VcKOv2vH6lR/0
dxE7VAaH0iZdL5oYm3v1j93lXKIpvdc3p24QBq95rIMdPiW9jlRdLzo0qCtbqV1fHpqSO9kNcU3x
IEFmqU9i6jhuxtLe+6RNz5QVLvecqK2fMXKvREfocf7pS/Ug63Ttuup+bj3zrk0wlrfhFe0eXy1s
D0P3cwhZajXWHJk5FY9nDPo8sGP28E8Ri75uY+NDNiJAqtCYgPYzJAXCABk+B99xJtjpsPZaooyl
1pipRSYqVvrarV1xVhbjlK14be9TJ5zuPKw4i4TWR5Q9xWxUjRujNrZ5nTx1Rm5umuDeFgaFoTm9
6hFAVWsyFQb93Wk2It6A744QITBAErzOmM9899EpbrsP4i3a1vlj6+Q+oNunCeatqPX4JmzagR6/
2iKWBjX7rqnc+BJVuBIquNGKWmVo0fNW+gN4BJru8JT1BGqI/mcIGOjXKSN4HRnPHUOBys7lIrJL
j+GH86JD2sM074o1WpCrQevexP4EOSwR+yJNHwxBZkPgQrfxSfNdVJL5taXp+aDGMfyvy1/TGb46
bVKxeMPO4uzZZmUF6zP/wlEe8rWYS4yAztj2m0d+opS7Cl9RU7v5lgwYbiq1yox0V5iwhZrQuVet
TMkS5N52FHwkvIBTLQ/cR+XSUnht4m4YzjXWLNEgZBlBZ8X9dZqqC2/YlCqY6KG6SmCiluhA6s2U
Vu0RZxlTf5nW9+Zc/6QtWpAuTp9sU4bLWDF6jSsXQp9icIKBrr+U3jIpjG9m7cOnEe3YviJjN8RZ
t6zZ5rH89n34oL6gNWras7o5c1LLJO8Iqt0luf3iMn0rDOnf/fWf8Kl8a5fJQ00MGa+C4BlwwUgC
cwDzAAkEA6JsExgSsmCjp1WtOIehWj+nhK9zH5hvbR0PK8u2/WXk7AIPz5iY5VuUxEBlGmbaVVsM
xMTQyBTDTC20aMZK7dXYPmu/nrc2BqS1BqY0ZiJid8x2DhaI2vLw4CIOsCh1Ad5fi00cJRxnrIfK
ns4rq9ZO0/ZnXQePOalEZjnjV62t5txJ4gSyBCQlX48A3uhYb6ghvTThxJCfMSOOwq+ht2CS+qzl
0956dTxFjHX7WSsyl0FwUwqBLmv8S8FGjAgigZwY5XxYGxvNitXKScKqgJalmLZCj8wok7ztph83
BekyOgnPQMlOkUevQluGDraGF0us2rKy0EPLuqbIGX85coGx+cG95TQPqs8Yw3iQOCb2n4L3UkSY
bWPgzQz1fRriGk9cR6+6sog2Rg7+TVnBH9/VeA+717FDaUa2Cf3RhMK2xYrvOPOPGINd40BnTf/4
HjfoXOTfaoSkYfqgpXsD1X85RYfBqV+aDDFFx81lt89j1pIygsIHn+YanfmLlcE18KX4Fppoa9+x
QMtJm0Ql2z/aERhy9i9w1r29RPJzV6fjizVj4Ytq45ZoxgXwxQ/cgG1P/gdOEbJDwiBdDWn+DCGC
vamPkx8ZOXK66aIdtgeuCD/iexQonCrLcJjXvd2tDN2cAI/lW2QZ+0mHF4DhAVodY5VZAOCZ6aUc
/9NbUbq/zTyeBHgDqlSg/fEBQ3K54O40EAS1m0zg08pu1Rl7lIuXxli6sxbDpnZ2yu32FsSkvhif
jGm2Tj1aILt2eQ0kO7gULsW782tnDjhjWBFG1c3MuTJeBlw3Wy0LheipCeJDxy6NmdvVJnLgiP6T
0z6YNkbXyVULR1mKmLsleSACwVpGnPVVs22Ftfd0zqscQPI6t+rP3Euw1o3YlWzjN3L7ayayrw6i
Mne/vR0Un4sgYwMfVLbx5hZcLUPINC3WhpGyQXPw89kVSBBypFdMGNjYulxmjWYZ4RMn7F3apS98
/o/+V4NfchUxL2BMy9C/lYR/DbRVbvQ7tuNja/u/dd69BVP7xBYCCmlqRFz0jr0z7jIV0g4I66be
YY9q4Ln2BHgjM5bBoi9mRctvsnUmCuZQK+vLCgcwSyU6sds2q+wihC95ACysrPdkDR50czc509bn
CSpR7xUc3KFnvDt98qexcWLDsh63FaDmIcQ93/yWfvsm64hpdFldlNhYIW9OznSCXuWuEJog1vIL
7+zA8mTdBwmSOpMkrYhCVdV+vnZvNhcOnx/f/mWhGazjWZ5GJGmr0hLfeRE9YBaO72AI3Y3u/Jeh
/FQDCKNwL44eoMCsVMW2m1xzjWzOpbqA2Fh6W2sYo2Pb1aRwt+oRH9jadCse/0zcNTSlUacMjPKg
BwqpOk54jGTpbwxxDdNCt3dKg58bnKLwmOJQ3tKEedHamAYsELE8MNkgxb68vQdJmxr98jmum3un
d0guC5Z8G8lqwEe7CpiWLxtmfh7A3IViXb5MJhh6vpMdU0LrIli3xCbUbKxGlhgjGXYop7aqI6ho
qKHVmxbUZr3BNQFeLaMoq9tdVYL66JkJJyXknW4s10E8nxL41cswVuXarLu7KEj3BHmQ/IXiyALA
uIZf85bQLOYjfhfdUgJ0ERw4in4AED8RCz2VAlaQkZGsiPC6ep26CLPbFTKf1p1FvZt3uEOoq41l
mVewtof7LnK+anGIHE7NMSFdY7L/SDQOlXAhVmr5608dwUXQCIJXNijbsYzYlWQHh6Y0jigjxsi+
+Ol4iQck1UOP2sPa1+QObizGA17h3Y82ZjjGU822VuYdXBnQZo391o7wbhQDU7cAs9KR/iNL71zO
zlPopI+CM2UTkMGXNfNW1tZdyJtcBOmyr1iQeSCT0pRpJBa4FIuErUZnhYyS3wURxU6NLqaFZ2x2
xT6pQFVra+N3HVUJw0ZJfPqiNvKjGJufMNU/GaGMYToTCPaYq77noZmwwlTv6O5/ktH97XVFdLi9
Il+l3prGyL5sAmSo6Nq9+IuRLAt7DGQMz4yLU83Pseu/pv64M21njylTrYzOPiZkjoOXRaPT80J0
W7y2xz9oqdfKrHlhtAQWSbFxFW9Yc/hCsn6fZ1/CuQEOsj1D3QcsYTafX/U2h3JF+IfA6mS9yKpB
jSQ/4h7XOZvOowEmYYHQrkc4Ox7dInjCa8WAuwhezEYf+7C6/IXy//+pB/+P1AMbALP516X6Hv9X
9Futrt31XxEH52vx+4+/XeKk+vfQg399wb9CDwLz764lpGnapu9a0nXIHBh+2+4ff2Nm+ffAIp+d
eAOX9GrHsv8j9EBYf5fskckTsHyP/3Gd/wg9cIK/OxJeSyAcuMm+FQR/+z//+5/f2n2VT1FVtv/p
9/+DzdV9lZRd+4+/Cf6i+p9/7BbQ4ApUOlZgu65vIYS0iVLg//++PiZlxJ+2/mc4GJGOCenbl3FO
oyimSyiZCwFPZOUfuV9OPy3T4CvQ1mMtKzDRkj5Pt8G7kgGiTyH0shsidKCC9UvEWBSo30oytyaH
Xt/nVeGimh3xu/n+vCsDRYZW81BbzCprHfB0Dfh65xDqqwPhjYpY7uf0XGHvvc0eOeHND97z8dov
Edy0z1jZUZaRSEP+yXKGt2+1vb3+t0/vX5fo3y+J/V9cEjQQ0uWq2A4TJj6Wf78ksg+a0Bqk2M+G
L3eEFDrkqxJ1VydsjQ1ji4IcEQFLpvU4O2czinf2nH0aFmV9Whc8s/ykHYp1pFIlP010lLWJSCqV
Czur0LtpRB2R9N4n36v3//33bvHx/acPNHAcN2DY67KLDKgfSNL49+8+jFl5gvtUvFPC94KSY1k7
xQMjejQcnay2lGuXcngrEx8New28S/mKqW8TvFWpMWytBu4YUAePqQ36Ir+y1x6ZPmji1h7LNkZ+
7spuk3lRqC9d1/7Ksdml3MonvPZot1wg/zl77QKzpWXPD4nFe7o0mt+Cgc+iRgoBRSxfg6M6TDqi
OZ5P2cCsNh6Dd0gsLz6pSdhUrT2tHsIVb29laXLwgvuIJo+WtacDkNnLfAQrMe8Mbe8Lg4MyCWZv
yatTixopmhxXWRIvzVl8UQZiK/D091Te3UA2zM1CorHjS2BYzbqNjGZhoe1deN2PzUiT8T3W6zSc
AEKw4I7tYgdF4k0N6M5QTCK9w6zsGa+1og/QtvHd9fgpYob1lzjvGWOBsjE1lNsuRIMV9eZRQRZi
Wk1ymWv6+0l4zyXxU8uGGDq0D3zTVaSWuDweRFF+00ykC3vQWz8tEY8R1JpNz4Cw8c6O4hqwVw6c
mAFTd5+4AXPqmqi5BtR4VrSHrADHlUPnnb21DHPQkI1AbyJ4ySVFeyJZ0sH4x0Cebd8Wn8Z1BsbC
3B5z9kwX3+vmvXYbPkuo1QwVx5Glo43dMFhRSx8KGGHLoqOLJEERIU4eOKD9esauvDBDCyOB6h8y
wj+hGJGjC6kkxc8/00Dm7DALH2Yfcwc3Bp2EHHoTJ+XV8MCgFN3AqttEQD5XmJQD/PFTPX0U+oVW
mumnKl/rSXw2Xfvl51QDyCT8YER815U/bZo82Ix+YLkkUHU7Viu9fvNU/UGYikHsMTu+KV/ObPqj
oGc6FR7qGafoaIp3P0nWY2WflDk3yyplsg2aG8ML9XptRVviZ5n0EhgAXCaY0JVPezMG5MDQO+v0
ZdL9Nra7460h6SBOBOMAfrr59u0HR2qA+sVLazHki8zxalju+lZuZGSKzA0fC4wnTOBAoaljxoiV
czD5iDXxJRjkDCKyZARekWtrircg859vcZHCmI/4f811TLgbqeuRuSvhZvQFvWBSPaZee8UZ/xHD
dRZRvnF5kmBg9p8dXPcSJUzlswMrg11r3QL2JAME08CQKEMOVu95rpgG+flXGwR/YA98NqzfS+Fc
jZYAZRu+4MqH1NyO8j7R7jtJrETPxJcsTA6ZSrddo17GSd0plGy+636HhLQvSnFF3NxsfQuvcBk+
Bml9SiW5wmaUVqihH3PRrDv241A2JFO7kLQYnOfbIrJ+S568Bd57ZEMif+mBEHkm65nUu81XTZYd
9kxStjOGrIOYnROw8ehjDQFfxt/BSJNTYwJ6mzsXgMOr6qaUKPT/Ze88umNH0mv7V7Q0hwQgEDAD
TdIyDW2SLF5OsOguvAu4AH7922BJXVVXWtWr52/Q7GTlZRqYMN93zj73E0WERGf35H/eIE+4qr1g
w1IZJLtcmq051ouACF60LqQ8iBVMFsJWKvvQhv0hxY61ysN3WxZn8MuXYAL/4k76qc5dezOH7MbD
0bz7/X0zcL2hW+1Q9l1Fc/qWZ95mub+nlvqz4lZCan4ICS1DwLCFswKoNULZXKGeHfQX2yiSfkI8
04ZAHWjdUUi6X55IA+8FwT17s+Dd7sIHwuc27ajEKgnbtfD9VyLMzpF/CrOD15LgE7JunQ8T+jmq
IAGqlXCPw0aTWExwfUPbdzSoipm1u4eu0iLFpYCexLLZ9W78GI7SohTeH2ybIROvfbBukSdYDkKo
QB3KzvqNsDNSkvJN5nk3rlfhqlCnLJEvHcGHK392oPO9QQ1PNk2iz3MCGKEMCHhFUxqzyd8Qo4Dc
oIcs1nfeY6sQEEmLCtA0E/wIfh1kHfojCfGA+etZQIEgfAhMc2mTQu2I27xWz2Gs71xvoKpWes9W
i2sKMkSc0N4MevEpWvhzHWX7kgdsJNGEFxhalqfozD7UTnAu6ctCJelIORKvto7Ac+clDO1ogxKF
eGTHQB5afPeHFjTezEZnHn5q0d+7KMB0VCAI0uYR2eZ4BTqLlB0MtFGi1a4SQ72zJ3kbdciDyMw4
VHn/SATNSDd8Ynxh7pmIz5CZ9VE0iuDGsEKXj37QExJJfUtfG7VpbYS/AWq/FiHcMPRZ5U5H5l44
Lr1S87rwEoAtNppM2rkQ/9mtBMHkXAPR34+Tf0nhURm+9wLeAkZnEcSb17ROiAynVuRK8SZZiKQL
FtxAnRI68JTqpCu3pK/QBrQBipE/19Sdezf7fEFTRO46IGgJlh7M207dOcQExOy90BiEiDugNdzG
JEmvoTvX1yTMmqeujT5n33xs9ABmivwpQFtqZbRsg6h+DL1ZbUzCYTajW30lJnXy3KJgAStjW0zp
PrKCQxc1nJ5OhFtfPnaE2J6H8OAtKYCq8O5MZ+RkO+MnCiDs8faEfMZ+QphU7h0jogtLsan3vMeR
QmkW+UcbnxEmIgJEqKNJsYIAA0KU+Ke5e8tdd96DQfCvScFNr8ew/22mvcxYXLgrwz6PnXPJtdx4
NGx/LIcOswCZO5wP8kRfoqb/nEkY4lIyX0YIcdIoKaQ43m+RVVwKD4JH31nbtrJePGUTzeJAbXPy
z6EcKJ6y2u4SwgJ00JzY/d+N/fDqMCGiVgDjGKJJLifapLmqVk1TPfsRPQOR38Ruc+gn98Gwx9u0
VkA9skeWn0ej149gwyQ1Qpoc4RwcLDTr/BVdP6iKy7djeqT1U62KfMoPy9sK19nZWXDxU/erTYkG
nrT3XHvwh/mGuEK2Y+agXL9xp+bWCBQf3EH5iTQ6pCPRKT/Z6SDI7/rhfR4K2JpZ3+5RHBDaBuym
puAg8QB1xeQdOo1OcxiLexBC1ZGh3prsbVPWT2M3kS3g9cd+tK604ei1yCcAfRLsazkm3rpTyVFX
wDkdsrCusBSg81LVrnadxSKYbJ266E6gpe9yD/mQgRgJ64aNB9IWBIrFyVYV+UaijD9nkEStzieR
yGYHkzniw+9S6zQiNZ8QhaOEL54QdLFWMEBQxI7/mGbYtUpKQ33XU2/NzIvVrwFZlttQQvGrIm5/
QlNYl/QElgZfSQT0opzNaO2nHPhspG032bMNcUYRTYwyBb2EusFLZhJyjVbIihJawNgGs8AAdlFi
6aRM1q5rizTv9qAjwnyNvEUnqMSm9l1ro21QomadchJH84CUDUUOuuRpoPlXRs7GzcPimtCIC27F
jHjMHLVQHJ/63Db2reT2MBpCcN0ZkkoexlhEEhvDPwnFBTQvJC7dqOrjsPwwv8EB//j1+wlrogns
jsn++0lK93S2y7LZfD/5+x+Iu5wiMysj888v8f3cZEIN8gbjrlnI7RVI1s3UUASzxT6mh3cwes+a
aRPEzTGuIakbNsFxxnLBfP+wlw/0/ULfv9bavivTlIptm5RHPSgASt8PM5Nu2hjWVI/9H1rK4ljG
IlyXdIe3Xmpjk7OtQ6EwiwjPI8tYl84Bsb+DVS+IjkwfF4+WS59O4aND1kb1/fLLy3w/+n6LCGdo
tvp+7Xxx//uOpTctwc9I3TMADpPbYu4oyIjSzXhO2sgDhDZumyKC0Z9a5SFQpkm7n0wypD7zTRos
OyYh671AdeAnznzikolvlWHFt6QLEK8D4ZdxoC23OXXidWS16U1MQPhWj2T11lEQcFfOl1EzKeiw
sx+8KMo3KiVElhUMq7m8ocE7TrShXPJkLcOR99K2kqNdkNYbOeDRMGrWa6+wxBYU/qqoEOAgNm5Y
ty+S8iw1b7PY2LpD9cp6BIt5FCTnJFbPHaRuVonltiEDZ7KK5trsxHxn0JCx/ALpwTwFO3Kj5C6z
eP9WUvol8ugH9YWPWc3ZgXSpK6aH8Ngbuxyx/CEp0A47Ru08xFZ6DKaewBqJRshtGR/KmqmiK+ht
trHMX2cmJD8V1D/rQZ1IQal3jj+QMR2pe3DqWNot5W2tUV0cy9bX48xmyiymdtf1pXVyKXXEroI8
gacYmJk8sMd3Du0Qpvc0zPB3c8uw1Cjfh+48Z6jRK4cJrDUKnKIWK7G0idqnaKIbEdOL3Vje0piJ
h/zF86J7eEBogbJU0yMZokd4Kj9Fw/g9ttgFtOoABYXiOA3jjyYrNMo7b77mEvE3PqYzNuNRdOWC
XR1czz+NruGdoLaTSfswdXiZ2HIjbqLh1dbBdOu4w10Gvnif9dG7rLrpUFfOe669pcczZFvttg08
2CS96cIuuTEEisoQSMumt93jNDfTo+Ea1iYrB0bL3H6QQeA/RgZOdMTsxXqpM7Krp+I7kVTjk08w
4IVixVqmvn2mXW2fB9O5Q8ZPzk1gZVs5d/YTYNC7rB6Lq6TXwMGM+i4IwpsxtfIrTL/tKcK/Aw+t
OrIuD+fZu/MJce/TB2UJEmdz94oq9Cpma/IwTRih8RhZx7F2XhJXuZzEjMq7FP4h1hFJk25kb8uA
WdVsXkJWIwtOU0B5T4MDOKKtg2XrpkbYsSLyzzm4YH5pHN5FY2ZeGe3S9wpoLOatjfz50WopPMyO
e41gNrqliYuHJbervR6iYwJybRcX4WcHJ+4Bf/ImLQdvP8UkWyDB44BZ849B6ewKQAKw4+rQl9TU
YbScJFeuat2dYQrwzcMxjrEeEL8MxDUufwsJ03zwsIZYZPCdxpotqFkkm9rjghio67Oci04RVRlv
xRGG9leG443U1Et8V9+TrQd2TJLR1jiZvDJn9vGWrOWma22BIRX9XeicusGnwanqaI3x8AsZQXyL
TAEsn3geAlYyeqaUP07qXnHlxk1UHK2oQlc5i4MVt7uatFLyI1EIsZZYMMXJqyDX4KGJ6L50SJxx
C94DDrxB6TZsKU+WbEAIaJtzfMbGqfYnvp0ga8aZAZrlwS5Ii3KfpKQA+Dall44MQGorEYK7kzNm
/YlYjlLdy6S4S1jSWGsCmvXeneB1kQIDY1aX5ikmCpj1dLqrVOkfwsWD3we3plkPzNW5QdjOdAMH
g6wUxKtcNnawT7rAvUEjyiijsGWbZnh0erd8ksb40g2Wea1+a5SRPPb435EPgdH7bgSxYCxM+QDm
E9tiBF6ydMAt22D/cTWyIKoUi+wx2xQCgCWMMJzl2qd5U0x7CFDNCe3IxpPAB+oOkywrkRr89YaO
/hPuB8B1cmB7RAVO52lwVZs96KauPIMOVnZ6jYIoWjQfcJ6Ctd/Vp6KqkdvlRB5UrXlPzXLlt1yc
qFRHQsZg9AdHb/nx/ShBQEQ74mjAGmVrtDzU6swWOGR2jJfgrfRqnAZkqUE9bUOTWpKhdECAgYFB
nMAAyjaIZojZa36iM5+2rWnYx5R6MeESQJaTjOSXldVX4vj7wwV9RkWhySFuHfxyNMNbO88FoVvo
SAmR6KgvkpWgs/noBGzgO1Knt7kk/jVulxDuHhv30gz9/k/fP6Y2eNY9pQ6UjCOk0sSej4Nn4xP/
fphVTXIwB9SxhaQXtfz4foQ3cGYfiFru99+7KU82S0TjJst9MjtUh0ZheVSyD2eF72QwMzWiDepV
6+8n+iQiTVenRFksC5fGHeoj/IhgY1aKSIrlv4XfS5c/nnaZ+7eQ9l4Z5l1klwHul3/87fcLfP/4
5b/98atppgX0d5VCzo3Yg/7xJ43HepY09fnXF7R8kz/5/oe/P7RqSrYyjgqS7fjEf3rmj999w0Xx
22J3/PUbfP+bPz7Q969EXdRsgWM8SsuXiZvQpaOrIZH/4w1++Yv/61X++CeW5s5NOnNXL6tFBkLk
w45GPlclYl4bLjSDtopTrII83Tg+h30M+JIpuqTIA/O3kIu+f3yjdiie6v/+3V+eITCB0l2Yk7yI
2xb+T1EA3h16ZtHJuOQlqtegQAiwXAHcVx8BJR+iUSbQ0lzi1ZG2Bk9Eig1+iDoH13p+Cbr5WCzB
QYYo4umUt4qiAI0FSgB1dSQ45VWXM6jrEY5gNe5slKBReN3b9bEsPHJWBnL14knC2QE3t+IqWiU5
63Q5PDnkMhHHVV+SxCMDogYNippKBHeVFb25CHtW1pDdUIn9qfpNi+QMOAeZkH3iQaVMDmy7X8gy
Q1Yv/TWa8Xe3XUzhhgmIRhlvvcX3n2l3p3N9ZTT6AyINyqFaa8goMFI8ghFWqpuuRWX8BNAbMcdc
ytF5SrPxMW6mGqmJf/fdQYBLTIU3Hz+ASG7QXnV4EevflPPl64U96w+3BfYEu8CiTQXIJKpuE8fd
l1Ma61jokxdnp8LA9GBFr/bynQ3aFcTVQls5eTINWSCS/9GPm471X4p2SPeVXEdReQE2dBp1QN5R
QVobHijp3NqyfyYThKyueydvnnFCPcgKGWblOPsuMT5bgsQ3QZvc0ke++Nb8lFWDvrJIiMNTU507
BQ/bUMectVuWhdmx7sKIpvr0UEcuyl408dXEsqgBDxCPbJDDtl21rrhuyAHZJC5iIAY1zClkgyvy
iICosxsI8ictfDqz47zzT4rFFsoGP8AaCcykmcltZkxCe8LyH2vsQ9c8TcS3oCPcpTTSyBt5nQx8
bzo8WH1408jxKhhwsJcwkjok4ol9Y/op8AikKF4VXDyNovi6kahgu+G6IVHBTaZN0L0OY+tQ3jQ+
xqA5QwrJ9lXkPNfpc22nv2n0IRRhe7H36/RkkL2xDUYczBQRHnwbLqXv1u+VKPjIbbAdGEj2IhWI
CHrQ2GPjyh1XD6JsuwFoEwYIvmgmLS2vdV/ThCgE6UBOLfWVsLgLCaLdOcgiVtGykXGrKoS//6nw
aSPShgzaXgmYlSyiS1oOGelGM+1+vEno+oKJvSA7dcDywXp6CIyE1MvZ//T6nHQgQgJsDUIkbAou
xvAeOmO9KkpwDJQUH30BKtGT4VNSefvSbJ/ZlB3YS7irYuDcOaTokkUh7xLBF661BFSg5lMV51/k
n2YEslR58NMfzWYRoR+DLAcSPxMigb/wtTWFC/1Hb+ZskR1TUV3bebmePRIlsE3ojUf93v6N2DyK
koVHIShP6Ei06ItxSNeL4C+7Ih61wKAOHRsWcj03p9HjuAVR9jIF5qHXIFAlVdOZQ1CXBoLZ8hV8
eLazl3utdgs2LcdaWjfL/3CQQlhh6UqBU2wx1aU7Q6pHLnhGGjfm0lLgtLIFaFNRsmtyqgxqZnKs
QEw5SsdrbQIqTGAzVLCoKDFUm4TgbLo3Lt40O7opaBUwm3keK4TojCR/IohvY04GqqyImZsocQrF
P1rKPae2yojn8gWuVq30Bl4SacZEhig/e1GUR7aiQJItVHMJczw0QE5v4cJSbjJeCo3jYB65r1yP
gp37alfIPpvlQFrpQP9LFgiGLbpa4WVwptdWBh+Keghnw3r195HSNuzgkMQZ/dXRh1RZ9pAE1dYb
kf+EbvS0NKTpdpH80cXd3nfzvRqbZAsvAj9NhglmbHwNW5wlvZXNJMnKAjf6SOaUHyN9KgpnFXTL
1++8ZONDV22UkFTyvH3ewP6OHfaDWri8oRTrVpp3HWl/28FtPuwmbvcp/hDEIYeWRprKCy5B26Hn
5/wcyOcqGnmSA9k2S8Ee5WwK+++ApCfa2H3irkvisxAVf9hxes7y6kMt9XR7INCzplR4uvaDaC0H
CPg1rLe9514FuqsPoT19NNxBirKzAU14SCjddFPyI9Q/tTHVIGfFBrgiMUu0dw2SgjIuOpPSqen+
zCgZ7Op6EdTSgu/y8iqG7nbFzgmMMpsZKJM+PJc5LrKdQw121SfyR2LRNU6zD5HbyMjymYpgSmRW
EI33s/I/MsbQ2pBPXmadkMERMWzZt0ZBjmRvOW9d22PP7HMFvpPPhBZwUxrgg8LSvU0zsnBdGM0r
X3cb7naOvgvFlSVC2nyfCueRxlq9Jl2N5KNm4oIAQLgrAuPB57ZEDQs+vIPqRTgQMBfQxZvOuMqN
L/S1OXUDOju9NDSTaMQ9oJvnLL/Nq2DeTPO4xFGs0UfZ132Pq0DX3jbrb0xADtu6B8oq+uvAXBwP
KYukZmZxYBMr/t3w//+qnN9VOR9VX3ZqeviCOlL+VWSDUOU//0fo8r80OaRtd1+f/3bp3rqv9n/9
3X9Lc1wXkY0QrvQY+QMLLM3/SHNQ5aDasQPTD4SUjovG5t/KSnXxf/27Z/2HQDUjXGGjl5H/kOVY
/n8EwkbhExALYJGR5P0rshzxVw3K8o4W8nXXEjaiY+Hbv6g4GI1VCeJcfvlW2IFFtmunxoLFPjaZ
n6Xs6+zNwUdE5GoztZOzYeUtY02BNDTfoxI0ISJiW2feMYgl+2xKymVztayXW2AORW3gJMi0rN9l
1qW62hgg6VJkLosw/svT1dQ/5DH20Tffl3X4IQpKVTeRmzS1WBVWAuZrzXSuitvYMjtQ81EuWa0i
HZBFcbY8dsnBlq2uNZ3sQpTpT6MdKv7mT6f0/xDqeH9RujgucDjbCaSLforTZ5u/SJc8q0j62I39
r3CsyhScd0HKA3KNgcg1fBtRh+h3Jh8w+Ulq2gIE+Pu3/9YB/SGd4v09T3jCRmJDnCgb2190QjOF
RgwtbvKZWplgTdhVQlJQDAIUMelO6RFk8waXbYTbilbiXJd3IwCWFvaWM7ujOJLEVy7L06oRyroJ
pN/w3N9/SC7hP8m7CM8WQkCsDPBEOsFyWf5VDaTjxEAhIYxP11CY0DcRy35iWHLf6QSZuKpz3ddM
kiz3T4RIv5yb5X2dAJiVLU078MWv78v4V3n4+Ch4TFxz7mow67x9iSkUgYoa6Swnt0xeXUepNK5s
6mx//7X/KoJavrbnIILybSSsrE+95bD8SdUWySFhKorFp+HlXgOfbDRd+caNZBC0OidefpOwqbPI
2mim/pK1pslyvY0Bl5v/5JMwIvz1BKDic3wpfQRZHA3xywnoIFylU1aGH2EwYwjcV03NwmkLzq8N
pv3kK81Z+Ve/vL8ovxAVmoEJVAj14p+/fEzieI6rUH067shdThnepZq4k2rs2QIg+Hbc1yVyGdwM
kWWe+1qZ06BY1ieVWY//5EKwfhnJPPq3JlLF5UYVDKf+L58GA00qg7oz3uNEeYVxpbt4uSEAucIi
hIyeOkANEShNmE40hgk+lUzA81+K2k3Ja0GmVV6CIi4UBlxZKfuhGJKyff/7Y7aMp3+6lz3LEqaD
okayErG4W34ZSyD5+cpsZv1OJV5xEZh9ZnKwTD0K2usas6Nxoa1ODDJC/LFa/i+po/5fPVgWuA7H
FagPkXc6DG1/PXV+A1tlat3qvczpHxvrlNFrhpU3mcjmT4AKGPfbqFfZW5FKQg8wYhXKgihmAL6n
5RUz2i4j/xTzV2Uy58PJ0VlN9sbfHy7r1xvMWg6SZ9NssDnDrvvL/KTFWNYBIu73NrRdo9jC/6vz
/q6Zu4QQAhZaDR/O8EjDKkgkaWggbSBvUWkZQTAcWuhLKYDMmdgQkoth54eoQzBpdgjyTSN/YC8T
zZjOUPIxJNpGOrGVNmda4/k6oxQICfuffCFkuH+6ADwmtsANGDCEaTLvSuuXEaM0uzhMdR18mKkt
3VdHKM647WawsVYK/JxNjLEPsIeKIh4iWMEqb2n75cj+W1LISu09paPZG5d/8rl+n8b+uDQlA6jv
2bD0UAgzqPm/HmrTbMrKS9gpqNk2KUpRw1xG8t507L76CXuPwQAHGTlfLIOLcAa9sepk1FnFiQm/
rVDcVBkeVXG2HV2m5l0Ryiiqribww7K6CXWCNWjCp8Sh/tE2TdFEW2qNDsvYIu9nG2MlWvy22BDK
Zyb5WWirEu4dLNdlJslc9KziNiwLq9HXWRSTdL4hTsdNkByYKdPcVTO7Hi3l3ECiUG7yfGDHtfYM
/oxGSwHlGv1XXvnc+O5E8fwViyo6uOz7aI5xYadyHRj0MovtiOKSIaSyfZ94FrvncFusTHrvRrS5
5AUMYBDcmzUXFufNrCnyJKus7Qr4cyXlOeRILlaWFB1nQl8JERc6zqUJqDWnO8COa1xY0owcX5C7
jQp3XjOI5uCZBszMbe2jJrsUGd7L4WiOdggNKcfS3xJlq5s8zZ9E1aeBQCTRBQ5GbZfC+HCU7aC4
jKdEZNyWwTi1eCPjDEXO8DCmmtRqaLZx51fh2kBIMAK8bVB0SfuOcn1NrzhqXEc2j3IKhrl6NM1p
GQxDCwOUi1a6HSv3kRQqCnUbrnOG4l2sGgvUSmH5rfqJJbxpfYKQaQ+/WlKTjHfjFDTF78sgSDN7
m5atAdOyNk1Xd7QZYsahbVlNnNvNqO1ZsW03NOGm7GJMi5Li5EzheM6CtmspPefpmBxLI/AV7eYk
Nlss53k3oo0qoIVvQods2HJVEP6lYGQ1vtEj+XA9jv7Mrp+zhvYjQD7hk2LKwgkhumsDB5S9xZmn
bRtygqayW5Svv18aecKa/ZVss8w19ypgNQGAUZkLBUMBj/T4GCC5Ud1mhMo/MqBX/qUuAyPfQTuI
CMCKovEip0SmmykZQ+DVg7hKTDGjBNDDVa8iFIUKRio9j/jGS7rcpJE2qMeQi/rKiSgqrrj74vdU
1fkLQX3VpuzZ95GrQj6kFVgeBIFSnvzafK0ybsdyrN0zUol64zkxuuDGBCWCdcTZplXS38703swt
V24H99oEX5+BIvyI6/6CeaA+KbbR5Om03VYuPW8m8ehqqPoAkRpwSa+OG8bEOvlM2iaEhocAmrRq
dLph0JDIYBc7lK2UJMsahhHFN5y4Tlp6u5GXPPjYRd8pPvUIp+Lws6GqBdHdymdC1lO5i1OzutSO
S/ZdHpnoEgxRRU+jnv03ekHkXYu+eBx9O9madmceKaHFgOwMQ5ydjt4Wqt0SMZEX3puGXNrinQg+
2Uqj9/as2noY7DROoHuUxtYiCu2hHZzusAwFm3bSPbHVCpOmLOj8hGhVY/8lGWy4Jyw1+o/WdlJr
W+E8VOSnUH9f4Yr0v/xOesXGCKnjFoGskDiQInevB5GtkW3Qdm07kMhw0qs3M23rs/Yc89S61nKF
4j2iCRgNI+0wmtQmeryDX8ATRxAa4xBj9Pu0xqWhNs8+XvOOPdmPsW7Gr8agRmAn1vzWtimZR0FY
s/WaieBZTXFegxq0Kir19Txm+ujCzMSeTkvmZrI8BuKCuMABPZc4Oj7eo6PSjaIv2NsnmSNISoV8
luP0YfZheIN9sF/hCes2hdeYuOOAI3sbFFIY4DwYnAScqx9TrSkfm3bfoaTts0zDSvOSCCGF0Qvn
begpbQnqk0DwRvrBZtHda6vM7tt46rI1xcLoqYmn5kXpurBX9Baof1kKoVHK5xMry3eBhapAE2eO
fXa8C+wWJVg5D+lbWsBEgyVVPJcVETp1PVj3QeX4CG0Udju1dFcT1MEgRPSZlGRqUIgTet40RIPY
k5gzRX10dn0DtGVOYvCbMjzTpLBWU/GWadvcuaNL4qHduJSDE7LIOmJc71jjNFsxxurJxh+5H3pt
7dN6cN+UCJ/GdE6fZpz2Pk5GMLUp4psvUHZLjJTXExQrzenSwdUCDeM008mCc0hE1DAc3CCr940H
6wGfahs8BWUXvAtdi8dUhdX7MA/zV88FvhlwSlw7YSr2JjPFptFNd6HsTSTdWA5nQ9H+m8nI24vc
ClnV9rNzE5PUxlwGLIGJksRiZu2MpDsTZV7dliQryF49sS4WfP4Bqwsxs7vUFe2PvA6bu6CM1ZU1
5cGlKChTR23a4G5kyF2lZZHcgP/ojnTXxrsSwdij8n3nQ2QDg4PdTMONA3qewHQx3lqi609aeeMh
GbUAEtD75T50C/qujcvudGTMwwmjwnPI8HY/23785DNu/2hmv3tkwo/I0VPe9WwZHes/N9nlQSjx
weWwwjssiQRYT9j6TdbxMHOMCmmKH99Fmo41ctIFuTCmzY+66+kzhXKez8iv+hOLvIyGSFE9RmLG
T0HrUm+Fl/lXVqWJccVvfotyE7UYsdafRmizfj9P0pkR5k6Ftmwkxn1d+P45wxKOL33pz4JMI7g7
PI/kMN0FtMFuwPCWz3mnEMXScGy7xHpuCQncpL2X3kDJZesqa5RRQVXbr71BBCdBcqN5PQ0e/GF7
GBp8ADR9QMBa3skJcW7vArMog2MR++jFdLsEORXY/8FiFUQEzl1AioUICTY3Wiyjk0ETF6meOXbq
3ATDiJBdK4SEtMuLW6Ed494rAxwZrlZxtY2DWj2Avx0KyPvVhC8DGAYuUAVbZT/B7Tb23tC288Pk
l6qP98vSg55XoysIOhy1aoyyY8ZuVeW49Vm5EE3Qh8N1BmaGzllvoUzyZgq4lZm7Z7Y6oUXEAEvE
U8cGt3uWQON9HBeGQraAptWMsLuGV0Pnekdpk26WPs5iCgEuTrpBC3C0GezMg+/Ew7Rv8mmxTw6t
7C8BiWkpDaMoD+iWGajXMvTWgb4kwgjclR07+T3dNmPej66Y0rWJLdI8Y3rUJU3axvSuKevOhLoj
18QRTcBpanfk4FpeduyMSbfpbT4ZBFkJDn9pAre3TORtbJKmGhHcbdc5qY9W0sXNAuepR5i7rXww
V+seOWqxhX6cx2fomXRlcWTQogMPBJVYoHi5uCgSgIhh8yQpfZSg2hNKjJtUJ3S4IockXNc3Y4/t
daqsQxapmv5Mj54Bb4+eHt3O7m4MGdAsL9LQQXzvZIB0pilyn6Hgoq1F2LURqp7sPc0xRHh49GyC
c1nCxXgoupYOHYYO0IkPk+EQ3oxfx5+SfM1I2vEPKtNIdPLhW5Lo760IWwBOjaWDbUbryYu3tY3P
XV5bxuD2T6lfFuFVijfqLRqG1xmPyxNs4NcoqGmBsUsoLuPokUrph2pvMneAje1ddXF9bz6hz81v
wCf0uyGmwF039QxshB0ufbdCFhdV5u5GKWDEGModhtehKz5wss87r8L+ApI/vCa7wIexpNsRHC5z
jXMXtLG4ADxQapMMPk0Omy7HorVOxk8Ldvc9DIrW37bo6s5tVVaXvmm7aNvrCHG4C/3BWxmFDg5F
hSvXLhtkIk0oL8RXW9ugiytkcNK4tvFUnewa0UMVgWXLAnZFQH3DJWIaR/KsbVwnuDpRh5jB0LTb
GtviDXDnsTvUakR73I6mXjdZRMfPbXEwBFYRsv0ukMkcWpcvt50qw7rMoUo+Q7sF2ZEaIH0U9+S4
mqdM3TDJM/cnbkYDOWV5wUcIH5h0kl3vBRh8yjp+TpPIenUlaSo6swIc/UGx82ovvTNSmi5D4cYv
Zlk85emSpM2+bUeQYPqjGu2uWklRVT8EYT3H3hYEzqNdSH3cW70DdYOkaNAd4c5J9AA3yRa3KbsS
FL9W8pHFwnvNwsh6gZ0/ngeLnpCsG/DIUzQ9V16OZZMhDVwXNpbm2g1DwbKVsXG5Bp0PBAzsw6ay
WCZtbbfv1eATNwSqAf9OWrBjOZSQHen1qoTOTZfP+KAaDzkgmm+GETx2SSqv87q132MUAwiDcz4D
sBsvhgvG6xJn6HJNxFMtD4ULlX3DDh6FPEutLCJCsup+I0ANW1FWC2G+Mu+OmD8MfxyuUKe5KApS
spMbaT+RHRLvLIJ2+1WCLvFWSp2+94NfMzuw8SR8kqrlqgqlOLfSV6caCyUBsBErmrNu+/o9szt6
s62jWNcmQ64/um7iXuGeZJvW11I4nwN+Uhz76TBsy3QQRyoY4BzGRM+s5T05fDn4xkIQXlDFnYnt
G3BqGUI7CBtDbtFpUy5BMS2fifUFvV8Pep215HDnptGYN/3oWZeOTV6wCzuWcLgZR4JdR9ZURwY/
uJa6ibHlNAj9I9q8rVHdiHi08IyEYKnApZuy3qp6oDjbkKlpY0eHVJo6qCqjwcUlCmgwzVijqe2y
ix3WIbg+PLqSqMX5pWxRNd7agFsgyw5tiNGTi7daorxhyOfT3jDttHRu3V6E/iqzmkS8Edu6AC4H
w9cpIGZVZtok8QKBd7Bms020NMSQuAB+4DHfygkOO9MWUUEUwpxpUw5IzLLT5IdUdNZtDyS9vssH
uj24V6mQBf1O9XWTvECvcGiXjtwqpDnTyBAl6fK6QRO0i1iqlYc+7o3iZ9u0egBPlGWAwLeymazs
Epo2xNl9baTYYjZqcnBM3aX0XjgP/4+yM2uKG+nW9S/SDqWUUkoR56pmKCgwGGxzozC2W/M869ef
J6v4djf0Cft8HR1gqlQlKZXDyrXeASX9FgvVVd8X44QOLcK44peWDDJpR+wgwFxU0eR8ddjhRo/1
RG99MSqX9EGX+WQZDEsEE4oAPlWOZu0wjbMRZhwu6idmgebk7kmWLoy3WrR+/K2vxgiQeuFBkDLY
2AbJ6LJCMB13z31EPsG7QX/TnE5mQs0RWaEQ3TAt6G9aPC1WvKRMXm0PxVIcuLMOqtDR7rk9KCMl
dOYWHmhr58Gj3TlV7G5dDLVi+9qksDmDzrDjjhCHrUNYU/v1oKhGRlduUgftK1izgPiCymfGnJEx
bztPgqlU+TxXFL8Hy8ZAuyAYyfCFQsdSK2BX4ygpoq6aovRuFiI/D7eszA2GFRo9PiADIWtfbtW8
2LjkWk3+XHl99mQsZYsGR0ndDnUsxs5WuFH+E31JgiwSh1GTbku3hec0NGh+T6vFqrtP1FqoxuoE
5bUfh8O9YzrDwUY17+ZsMoQccH+LrPacbyFKd1fd4MOwotj2mPjTiAcMEZxCn7Sa5WoqxrTYN51p
rbvJA5BCXWNIf0IqhUAZNBKYgcs62m/AvM8PbQyihfjAyLYEoGwQg6RynH3jyi7fBLk3vRoLSuTQ
V8OxFg9eGqfOZoyL4kdj+qpZnT090Gwy0Kcym0REW6IJMEp95KTDz9CYdMKFgNoCZ5JGmJKxdAWY
RvW4yT71Vu0X68DEaH0rZ7M9AGNW37Ihk+QrVWCFGPYuVgyqblZze8o91+w3lun03Vfkg8EZoq4R
5HgNwh1EAbcX1lFKclunkI03KEuUlKfbqeqpoY/4y23xlMmucWUHib/0KIpU3nCqchi81ty3qDk6
UBDBw0d7Ur48GDWFOC5MXn2oq6xG7oN82euSDA19I/A/9VivcJ9LtXNFNeHRHk8b6Qeev036cvxl
JDooSJMqvDGYhtsX9pZj9EkleaODLtuKD0QwLqA95cSvTJHI5NgYMD2Uox3cTiDOfoaNoOW9cZkO
XRBg6J3ifon7T2yOT97k9PdjgxjeqaICiNio1mEd6dM416eO/yDIHqqNn5TjlSBngYKMHcZfwKhQ
goXmLiHnJhh0jI3zWAchVFCrML+6TStWvpqWDSj25VHaLRxgSkfziXK0FYPoaAfqYRm6MSs/Hvzh
KnRxJUb7eEGQIQzGicv1weKODZthEEBqtnaW4wPORlsixhNusAemXiMHtbXqKoU4oo2iDkFBgfi5
3ePdE1pi8DZ4LlVql3RZ9XmcFBZXc1dwl3nqqhfZRGCtcuLvu9rQAS+gOXQaCKlnJPrTwKeukNZx
tGFBT5ACJltyv+QkAPB+qSp3mw5LMiOhkseoq098JnQc7HYmE1Hpwa7+Gtuo2AKPmrAJc+Zvitli
OE5dgQI2rBTvoXUa5Ds7w0H60pC4ONq5VSJbHFhHL4JK++rj1JKvGhH4R8OIrFcQvOn1ZFTtvZ3D
UhaxZ32noIAMftEqfBtip01IN48SGFw/zglE3sbrgm0fxV7G/NvY2TERUDV3nTs6z0YQVdOJxBUc
4EaWKFBmVS6+xT5qMRfttDLwsSkFzaNt9nxLq4rjfJxjjpFEn1NnasY16yZRHeH5JgLT5Ol2c+9G
eyQLbVtlcMJKyv5azw1guKHPvtltXn4FeKoNgwpNZmbYAN0Z6PJZ8y00RhPQXDsZa4PIA0cRKiNg
yceXIuyNqyZhUG+aOFV3ENPAqDo1pgMQoLAMJDliBKb3TMI4VnSD0H2tLNA3kzTbh6GZrau0RWtj
nQzA2ojWzPzK8QsyPKptoeHYEfzpxTcInPAanvYFvPLsAaAB/g/ktjYNXR1DMtvpt4QvyB/NJXpd
ySi+RsE8ffUDrMiqtjepOqPajKBs8BfIAXMjHdk9eYT7eyED8VqGQ/rV5CNoX000nGUbX5tcerdT
DWqpGtA4RNb6e5mX3X3Va0Kz15WmYBws92ggpUQ0QuZwtxYwYb0HddZTzpEkmnEz1lbzJSHXgdQg
G5UaBsGymiJRPhteJh8TfFvyNVBEeGBVISBgYmyU2vaPuSf532xT1Ezq5pUFKgUtTJ0byNtXNrQo
pD80skU76a5LoppZvvU8LU7V1EBHEGiYcNmAAF0llV3eocCga72jNelar12alECvzD5CIuMKRcW5
ewriaXR+OIUEBJiUXo4ERiAbs8N+a3AkNHoGtu++qDynfp34IkYUb+hqsRA2eiZAvyZ1G3OCCzqR
xFy5gEEAXxWj9+Ji5cqkUuPxPYEhV05k4hIyFMDWkI5yoWrUtQzL4WqC00XyfZqBkTBoXFsiDjUP
UVX+MmsIZ+3GJauvwm0LJQTrOtwHwhR8QxUGgtoGfRAy3D4Ey2fWnwbbw0NrF9uT2zTPCB4EA1J2
i+Ox77NcO56SU4KwYw95anRhMkJitPu2fu3TZRDzim9BawU1fklIBi45YmY4BFSYwZOSsNZ3It3Q
9JGgDKdB1V96I1wslLwCnOhQey4L5U5Ho2vZLx+TGY9iFzSj76nhDxCQ98V9ioZKIhAjPfR5qNFR
knlfro2d2VJOGKufKcbghHE5j4nHn0Mf4oEj79lmf6hTvsdV6DOCNKFWqeENni5Zvz8juTmvM6Ow
+AXhQ59xiJ2KjZbtFA3l6lZFsgcnN5iTYa2jOKEm+IdbFu8LpUA6XMIH13dNYTsuIrcfCqVEpQUW
hJgTKbLrFGgqk0IVhjOwu7kesShd1mOcnGEm7DN5rz/jLioR6BLONHY2VnT9aP8Z+SD1yf+uleqL
s0FtOb4QPA0SUh+ah0R3y+pXVi8VbN+GhDC7dXlriciesQTrZ/Y6PpvE5Tmnl89qhbfoWEdr6qmj
+xDWS2AcmHmS5bnRGZaTF7saSTXJIc80m87RdeyyZatGGklv2x6qJkmhL2VuSrrSxF2SsRBTpqaS
XRZ+xIv23ADZ8vJposhtOwz3gBDJDDtP077tdkcyaeJTKdkNkFj1+fS+FyJgt/IgmvAVJSVJrhzb
eg2i6io4nN+n1i3qCpXgRgzEEuXS3TRNSpkny/LGYgUIg3w6hBIU0rfCKwL5TKgqqKEqLwSQNVBU
Bsv1+2L1++Fwbn1UGZCksqVCP+BjDZ3ZsYCyX8HDFHnLujhZpiKYGcukzK7svh7por8/40fYhqUA
bUAG0PA9LZb1oTO2jdlGY26P32yCTjrj2EPtKxAoUim1aXeoKeWTk2cfQKqxhxZxqy6Vx99fhsb9
vet3tnJdhrprOZZpSXJ974clyso97kRu/pxLTI3woip7PLXYRNXANiJCOIG8qyrj+0Gz8MdVFTkl
BC6vA+6+8pQa0TPoLKzUssBzHyfUXRGdaUfhDg84vZrxunaWqTzSicjxJFQIdKEqcIVGRTCjDw/l
gIikfRUkKSrG63SQDvI8lqUAxNppY0/D/vd3/BEAgsqUZ4LL4q65Wxvw5Ps7Tt0gKsa6VU9DX5ig
/UjWWaD9BvRnR2ZnIeUhEuNEt52YE/kVdmcIoMGiqEdFn1A+fwxwIeF6rTqmFHyIK5Z+sCT1QmZ8
hy5vxZKyOHPKqAvGXIMPBb7AjE4laobR72/J+jCzeUDFwH+A7nB4gkKYH2bzmjI80PoC/9cushlb
XRXqC+gMu9dD9zyOLYrvXBvKI3qIM1fqKaWpahA5RiTAO4rJ0S+VNfrf3zM/UfJAKUS3Qz2T9ToF
9cRRcWTrW5xDXFt2qaEae1d5zWC3AMuLitv9w629XzZQdWNKtCWwadhejgQY9/5pdSQOFR6U85NN
rEXzo9lD11owWS1/dKaHQxbw9bJenpVVaCBRbpSCBzK5uK7MSOK6ogt3vm304xNwvobmICNs0/vs
YWE2KWLDp4vJMYMyswKvjeNwbLH4sE8GusUJ4y4w+QswqqApqADTFB3mXjCkHUoPDAmMIBLNlz63
j54K0++/b4QPY9QDVwUMTVmOBz7X/BcmUIxweGe3Nj4PuSqZHS44QCvy0NdaA8FlVf0DSsr6sBzp
U0rbQfqPZQn4xUeEqpmUYO2qSX1ue0EPITXX0aEASdE+Mqlk6WwR4KNIhO+bDajjAAWzANvFpEcr
jc2UdffKbQkSyevBZH8ArmkND1R+OIptLAMfTVEWqrfHFtZjQVNOMBgZK4wi/ThC3HlpepJYOlDz
5wTUiUkwzZVgzcDalLoUFP4EzpX+B+AfN68XASYJISRwsY8QUHBzLXVgyh0kiFCiWKGUhpZoAPkz
OQEokM28raPGRa3Utyw/gYPV1HF9bWJMOjmrClgYPgJhbshb8hC43tQjhb8f1ODNA9osEiVuVWAN
JpNsaR7y0s2b7yOJ2fFODsJkl+0lMMBRMgNo1/a7cYSMdmrqKJjKFYzMXNzYZiN8SOYNXOJk6voG
Ry8yEkuyioqhAWkR4mvBYBiWZpyR6jKcRCY73xK9fHSzbsYMxZxEP/b7yh9xBQLoFoQkkCLQQuii
LNm4YDEe0RUrwuuZ7Ti51cTdDb4KSaajlLAgTFNa8XMvs5Asm+wsgXe81ORrN+xaSGKxhaFfSJ7t
QPzZ4S+MkTxaEQWK7fhB4HoMLR/DmW2VljnMYXyAUgOxUPBMnycgX92t0XaF8cCKofqfTuO6zdOi
EPhHfrEsYXF/8qclS/dBDAwcBTYJ3GHlp6UNV1GRJ669V5FTIPoZWcB/UNVz2Zv+8nuoKNQOsrEV
CemTosbuBcCkk7n7ICfpfgICY2D7QeqYqkf0K/IKu6OV8bvxGnmLvSWaCjuK/wijf7Jds3NhWRay
qtRV7wdxlN0UzpSCQ0sGSM7DzYjvAFa6Aail3nkI8Heor3TWPvR29BXXprqGDRLhZ9Z68ehTN5Yu
u7EI/lYyX40hRlIxbsaIIJJP8ck9zpuhinvnKx5AJD6v6ByjEaxHMggAsfuKqAtNm9n2Jvcus5Ti
V3d50YjjjPdMH/gz+KWylfUrMkm+NVwnLlR66yAmw1Aw43D56hUyuomApOrIQa+LgNJibie0HRaV
71Mwu6a/TpzId8K7eazGSqFibrAH3anUNqzqKu2xDhpQ37YdJCkgcOuoWjUdsvzPKgwCYyErl+Fs
jd5xzZSNQRBd3DkadtCo7EbEdSyy+yQZSZhtgZqNbbj9D/LNtvQlIRaToaONiuUc1xuTWhwKA0UH
Xqf4amE0wPnyBEbkU49RfY2Pj1K0rOWhMEnhjPyr/hKun5AFSRJIjdZGRi13v64iakbuLolG3WI2
ksT8KtuoMx6hv+opXw5diPq9P3YlHWAhD+3uO4g6HFddbjUCRaSJzIneGbGWtAFnyyJBAr0g08Nz
EZWMLOeLyCbdzoX0EzalRm80PAqjAGkgfwE589lxNDgy8CWjJ2aF4qIXOZhe0OX7un/ukqKPC9rL
wJgMSMEixXTrJUpfcsyTrqj50rM4g81b9WtgTLqDuY2hnzzZe17D7kQ3zTAIDmWJ9eqRaxiKltOu
3+6naWy7foWZEPGaA6TOfUyRJfTxuh99kPJYQgPfNLdvvSdYWp1VUImhb47SzrkxenpNs36LcX1n
0XBKy26d9NY248Z4fGtqbMf14f9p5MtxQKqt9FZZICPUGuXmaHhNY7eKm31c2DM3XVvLxKdCi4ym
+QhSOSz9lXN5UOVC0oEMQDcDkbsiMzyTbBAppX33zs97HD0eByvPOMSqfMFVgQcP0NZMUTzjcYe5
A35vTRLBrEnjnVsQ83HJHdaXe4qsmD3aukK3DwUokjAaxmxeHu2lewA8ymgfl8wgvxyF508D53qO
6Kch2qUcH8nI5cW5BCQQPS1GTE0ceCLKlzTvpSMt/dxzldyk/hYRN6S82Zspm94FC1Bf+qVBjWVc
+KPM7FJi02Y6RZpckWpQU7UPTcfi02NMRnq4uWBHq3bk+cYDiMtX4YYF3YeSYa5vvhkIdu8wt9EX
V1qD/iWH0ONXVph6OOSLo6+/wH41Gp/6DAXSeFeE4GsfcbkQqBCk7axEd7QvfSVOWr9T+7cmp7bY
cDnTBWTKClBycmSmUtb5QQDMMZ+I3BJv2FS10RVw5FqYupSeEkQsCyqwaLNeZdQlSSdcYJaqJG0L
0Jj1ldfSuXcTD1Xf1Jrma9tv8dM5dLI081yLAmcoSQXIqWIM4Iue4yPqkfwiaHSyU173/JwB+7ov
jjkKwLk1pKfsNFBTJCmAuAFnFxGZKByIgoldQDAvuu9TN3V1Xsomk5etvAaVVW+b5Syx+XYyIO21
pCxZqqZvgFcT5hugxGWaHt54NyS5I9RA+ihjv/tjlq207UOVRDTH3j6Pmbr0MlodwaY0WJ7tyCvH
7glgVDS6B8rS+tYnP2xpIhsUSModpeHYOtjgmhqf2pEk5j0xVbrXAOzXXfxCNPHadOTTorf0/XZx
bGksOR2c4+sYzogB33+hLujjD1ogZx7Fs5vf2pVoOMKlAkmnHpy+hXpwSbIgKZOBScZTpwmsqzCo
F75juXAUArblYKNhfqfkngAHs/VFbCQtC1iaJCacI/l9PZ46OcawlcLU65gqbTcgD31qSVHSzOz1
dOP1sa1TBVbvpZCWsCsO+XiDIPNUfRsJzwLjegzapolR0kw0mwPUM9OPSgNcDz5J8P6Yh05BArh0
h7CKk7UbUhfChRtPEgh0fYgYNiVu1moe/mLIhbsCt6GXjdxB38xcUfUTdL5LSyYdgIOTHZsxuGvy
iHmgPqVLPxqPDcE0WYWFErX7wnxL/zLGaqEFEmnqewB7bDD5s73UWaqMeqjOBSD1MFYvrj9HtXhF
ZcLNTi66sTNYCIsao/EXqLcEq25WNBvrqTaDKIRDUiZU8wx1Y0y7z2ZYJ2EITHm2o+lhVMQ29U9/
iIcaFH0A7hpoMjj43Ee6bGnT50X2lixXPasD9eJOiJKYUikHGFpPL8+xCF4PvEjFGccGKHxoN17u
5PIs6woQowOI1dZIeKQHmRbesPQ+wCF6HdG/HrxxixlijvScpjkFyRkQ7wjcyZgTw1kfGNhkJ/It
O3dNAouzABfAQ0i0GJyWDlXKLQANncbmqvQ7b132DSPvKP1WSxzgvujp1MA1QQtBqZWwGtO77yMV
juVqNBGofZEzKvbWFRZhepSHxqLTgS2EOn5JwrLuCkQ5/VuaELVOEDz0laMiykf9y4mcxmdJoxDA
w77s2Io4WZRGOVJ8/JReJizga/qba09o1o6R1ToJ2TYuCsibPITJHSBgpIvvsJF1vrQboTsO17EV
6jAuwiHAeFRDpi+rPw84A8I6/foNhF5Zmo+5odKv+yTaalYao6bSkkXfRkmmeQKXBoEwoye91HM1
uQAGupEcI8vOlPeHxNeHDT25HOYHejD1PTLC/+LfRB1kK4g91mNUli5XjcLbxGgYS6bZ2pB6BGWX
ZPQQ1/raf7+X1nnUf+RZ9enJe4M58h1HcP4PeVbQ0aUxtopU1WVqTMgB6/YHWJidfn+qD0wjRpMJ
vpdzkbLip6u39f+g8o1eWlPsFcV/+oiZTvjN1iizyTvlQ+5jRnYj/VBxW+IJl8BwGCdvk+Pvr+V9
CsExTfoPoDluXtnoAdrW+2sJBtsifZuEjzo/777EjtDxOLUyZW8XlMH/2M7/PiHMHxIHLpZhJBf9
D3nFNGpMgcxU8HABkIToJuCXembJvI3s39+g0Gm7vx+svkNytzjVgY+1BLy9DydEbEqGRZe5D28z
xgjck6E0g8F0nN0kWy2ZWQVL86kfgWVucLDW8/mZLWW0i2Q9+sMVve/pXBFbKc9n8QJkTc3pI38Q
5QtjVLONZ8dlUOHRrMf41FNTxYfaG2IeAWWPmZHp2ywOhBZGpC+E4hu+I+uhZme/cwBjOyzlTC0z
rB/0r1DiJDzFMmq22U+uxwvxr7pMs7+/iY+PkQcnTRsDT4eULHKQH1qVdbfurMkYTlGb6plpOQdC
VesU/acZezV589+fzzF5kPo/13U/JGfVRDRieWZ/elv2kGkCh2eWzKwlFJk4/K9Sa45Jyl94ZBaZ
uBmq/5oObFDCohjQE7wsSwTJ+mmoNGNcFG2tF4zf3+D7+Yf8rE/5STICIe5LMpof8pmAoKa4oah8
UFgLpDiq5rmyX9yGAfPfTXX6VDw6qnuuJ9npq49TXR5Y+dyHbni4hCKDQ3aEfmTVGuB4vqv/Ssxh
/6vUtiLt/9Gf+lFWZJXDqDsLHfz91+cy5//fHnIb/2jKtvyr+3jUu+/FKuTt6rSEwrs/tkUXd/On
/leD/ELbZ5dreDNA+f99880o5Q8WKw4Ckv94/v9Sc1h/h6NPFB3TLX+dL+vsXXL+1JuWAznG/yF5
BHuXoaY1G5hG3mxWcDX5H/oIkClY+pK9GZ3lTcxBWv+DkQpTLMs2dQwYlv+r52CjAEGNQyrP9Jh7
mIH+Gz0H6/0qBqSMc1uEdiwcJol4+WEV60h5VXXfT6ditP0tIte7qpskOpnVtA+raHii1g0UUcYe
WwOyaWg7YDgBmXYfBz2O6nSI3Mx+hHl5M0x+tAvs4hS70aaONoljFahs+cZ1gPxNbHhIITYZFX1f
Hlq/eho9b7orknm68zvP3f3jQdxfVoZ/mqU4H0aivjGJ9AEjg/S2R8Hj/ZIoi7lK/agfTmym8z34
/LXVyR9kd50DygcFptwq2oi8T/YFKP9137feTUMcpYlKvzoQXkcqB3clWXLKtKjJ2L2BfxPb41sE
Jbbm2PT3kF/hVxB0k1vDfrTBsewWMPpPKhnxwZyKh1L14jMQLcrPVjsQG1fDMfaKbu+axV9dGY3o
FHsWrLhuS/F6vAqHIgH+OCbHFHGZ9aRaJDvnNNy6kwiOAGPvA8PA6ZX1/glkKQlqaHvHaOvAdbgq
Zs94dJfKBuSFOFCIJNwf2tT9uOTpNiV5zppPkGtiDfShTWMwzuxNsF1f5m43gFSizit7BB9V+Bkl
07VTLfM1wTQXGwORKarkBRnEnx4h9T72a+vYdtUuQ6P6bhh6+9CVXb8t3AEqV7JvJlBpkB7SBxE2
KxraekLelSJWgIh51g3XQwa1YAAjgiSruQ2lh608BCro5Ob4OS2p60Zu8jhlgINWWRpCfY0qsVJW
Xp7kJKJ9zQZuw6ATK4Ot9d3gBBuzH7pkUwsFNdEaxWdb0Zb+cu9FlEzn0IE9laPx5lTRbSpK7a5x
rchcYMC2dAfSew/wK5YDFNn8GeZE7fT1jW1njzGmpdd//xj8eMJ3LIn/UMb5UOvUgxech6no5S5j
mCLS++ehZgMQZ5W1p8J5TcOlPHqUVGk6AOQwlZGWCqz4SMnVvZ0AA2JlFm3dAAlkC4NDtEiv4YKe
+k6aN1pd346Mvd9ByanN59+PRR1F/DN2g7rBQqxs32KO4YfuVv+IlCEIhLJqw+IErre9TlLntnBz
Z+tEY7xBJd7/w+nOGjQfz+dT3NKxLvUd78PQR6EcrWBISadNq6WpDfGr7tJ5ZRiWsxVAsk4g0Yst
6o0+KEgkzU0JiMjvy6OPDmHYS/NBPdizHz6zC82vzNFmOlOvSd1jfxYbzwivkVJC02mPqA1u5xDO
b0sCml1lqWXVmoF7+4f20xf8/oYYa5TwqQhh+8Rq8r4BCTdiioCQ5xxpv6gMqXQV0fknD8fUKsKm
J3RTkH/gPrawPYwbm5no2Cy9BS2vfiC/E24GvKo6wYco5+3HthL35x+p9H+JolNXNrux/SyWdDOa
S3iclqJbtxFsz75hZid7v1NU8HbgGOhV9Xhde9qWIx8EXuq2uDZjfBuRt2GvrAJAN0uivpDLiNZR
dD2LIDoJiGtC20T2m7xbn91rB8rou7AaPXaz6XRrjDC/Op+Ci7AwclGVjW9S/1fXmtHJAHMG09OS
mz6OxY3nYRRTzelywGykPQYljgaVhGT6+3Z3dLT2od3ZxFqCYI4CLeim9+1uur2DA1lg3OJH1AWT
tRKGM37ynOarBr0fowHlU0Cv48aK5p+p8JJfNog+C/jt9zpVAvSbdO8i2DCIBhjDvrNU8JDMKF7G
+tgBt2bbmH/2fXqCZ3U1WW7yAsoOOKc3Y2MTzfN9ncGbbJyMmahwsa4RAbrK1YOskeTNGiQPZ4D5
a5iT9zh8jYh/L9pOyDeuwkI8jlYq8R6tQTws3rBearM4GI5Z7wo5UQfHq9nAC+IwLXG9lW6RnUL8
Q4eg+TakU3WX2VXzLNWnxmqnL17rdLeQlH7fwJav/tW1KUQzI7jwCagfksl+38Qu/gwmKVH7tssD
0CQiE0ff68XRbCcTbEYs9mQivcP5jfOPyaO6tGZvItCspLi0+/szIjB+QPNq/vHSPw5xVCJAWekP
/v1tQ4tm3qDmanP53vPbqNRwin8cubgGhpWxJ8lK+ja2NVwl4NP8yrCwwz1f0N9HX055vsCIHfLO
lxLUlr5S+3wFf5989lMeBgVQRPYiikP/r3v6++i37xU/89Cbry/X8L838/fpz29crun8z8tJYZze
JWIDq7nfO51nHkt9D+cDAHR6xqXlz++cf8zn5j//UzJk0/oEITnciwFjB7LpN9TxjjFCZQdnE4OX
vB0EU9/gT/Y2Mapg1w19v0ZW0H4enOUvdJRToNxP6IX+NZRSXFFwv0Fe5y8Ap+5mmOPPXRp9zyb8
iaJ0eq0g/cBzxZBzVF66nqZj75vVE9q/p6S1kDZp3XAPpPaLhS6QVhO/ReRgGwNa3vdFfmTBh6Ij
MvIB0PeRzLRXUVC6K/j4xSqsCRPSwDpZ1liu5+nTaLCch3jAxrAtuxFT+jGIYziVgYH6rVyFnsx2
VoC/iWdOj2PBNNoPfAe1Mzyjkl9EZxhUG2CX8/haFmrdjpb7pfWsE/pbdYI6a6qSW7ijVzy2DlWS
5l4M1l0f+vM2TUYg8l1RrXPK19CCjX3OMNhg9RLvLbt8iAD4rJB4RaFyeJHZC/TmcuPMVQWbCw8i
u5X7GsuYNXyo1VD6lAQ9RD5z11tD1mwwIq5uyrR2ty32hStfiq/LBEnHs7H8UqcwbCOwqGh6wNfF
xMbvD+Qlt23RWDdOHZKTLtOvaUDBpAWHQh3zZ+JUj5ZELoDMHlzf5pY6iAcOO39YQkkDtzDSYUju
s+GaAshnCDPBJoSABjYAf6XhB9t/lCSLdN+JrMPkrLbvbPmSdoAvwPztuxnL6ciGTYALz2S4xd4L
XXEsTWZGgWP3HF81WhYYd4/IxYPV748p9dQNNZR4l3jNBs8i2kHx9JLpR1xnD0h7wKaEnDGXkuqK
mijFGebVrOp2A6Ib0UoPUHzQ3VAjxBF6cK4mLeYvl3XchN2BMgrLe1Tf1HCYXUyrr/oa+kSjayJx
B0lCTIm1QmIgRHw+IbrBSNZK1ZOos3K1WCHshHiVY5ZLpr3tt9CXFY0PM7PBHbBRhrXKRwNJSmv6
S43pdTY9Syf56Zb9rpyaYevAC8E/ubnxHHVdminc57H2dvXYbxNreLVVdJNRw1ob8UPHOr8aUnFT
1OnjYOI1UbUbZNZRBh0xqpEZVHhx7DLneQIWfjdWkip4j81HO9yDuGqgKA5PyAA8RnZlrfvSdbch
TgSGY6FBkMSwB1sx3qrQ3w2gsq/xadsOSfHZHvCj9eIQUU4skno4PZsuzqDtTUhwdJioIeSc/Vwk
7lFW1UH269ZLhfEMFBGHqHs49TmcQDmaIA+WVdUY2d6c0by3UMJ0lb8SXoRkReqF16OYd0WiXgcj
vGPCyq6pYT3PvYGfFFLwB4AX1zMoz62TmtdoIjlrqTIGqRt+kmWAyG2fbKPge+4aFJYINnbhBELD
cbprEzKY54bzafiskuyO8trWZEJcAXcLsB9E9Lb1+nEL8/KEvom1znvZrBKn/VwP7AfFIm4MhXfW
pBjKU1EdFuLLleuXTwRbuyTxn7B8QDomK2+oAORXnVV/ow/V8LY872CnOaJiOdoHiDALFmjnG/B/
kIkOZhhVlVqoEWPPnPcZiZ30xnPR7lcZajJ4+D5aRKgAGoviAEo4XqPtZ2wS3/s1tnUJdqMtNkas
UPOPXiEKw/2lpWPHXbbSM56N2Gb2c8Mvg5J7tmITWsWdv5b4TMUJ9AZvXA9olzNBZpukjNgozbM8
guXG8Ydd0QLe6FPmxdvBmtv71kywJpNXfYORvANhfO+6WH9UQQ/3rPP93TK0q6lLEFXr0heQSwAs
rHWLJfYaS3Iyj4CQ0BVuFGS5ZkqbDTCe0+zcl7VhXU1ayzqpXGyelklsIvdTh9LD1p7ZNCLiQPEP
Vp7vg2sxM+1caNp7KfqVqgFpDXfj4FlH/CyV3zmPsZntQ+bDNXQ8TNWDfFnB4HssgowItEPqg33R
Af+7Yi+cl94fbqwe9hyas58dy7tRAU94gSDhDRB95wBBVtxGH61a4Y4FAx+rdjHtBvs7A2zYZ338
lDJxrmcEllZYy+/RKj4uKWr91Shx3EnDfY6hwOSbxWaGEbqCLpPQBtVznZoPgKCWbwXqEiT1YhTI
YB8btvu1qadTxNRZ5cse7m+/U6ra1aWM1n3ueCvwSeluxFUIrwFjPyVtjo/YNGPB6+HoHftXI3jZ
TW/bj8LIIhI4JTMAphubuew+9wbmHbUw6k2O8sPO7/xjF1TOnsTEvUqmx2RYDrg/3ppD8AtW7S/R
txFi79MBZYx8LcQE1xsetIjgBMXa/SwGS7xKpv62Rp1+I8ceBWGy3p1TfAGQxCRNJ18NDmL3+IPh
klNfRfkNAmw7Jpi4suWPMfYP8xyIr5Snhy1ifuNxCH3jVLTY/Z6POP84/5kuRXhnutF0RKlj2J4/
pj8vaJgfXsi5h2UxACX206EaMrUPIcd/RtX/r/N3tON8a5RD/wXSSbSTuWldj74y7hDkh8Oov6Pw
PoG1717dJI03JY6Ap6kr2xswgeDjqAR+G/Jme/4utcDNQhrD+2QZUwmRJsv3PcTyYxIVJgTD7Lsy
quanlWPsE7fdV0MK3Ncto7wh7TLeGmY0bXyzz18MN9ydD6Xp4RenIekRrVYxtmN6hV8p/ieSrnv5
tuEWPkn2w1I4A2Yk3+9MCBnXXmQMO0Gq5Qke7FdHnxcBwdshUNHXuTfb7QS+6mbsO+c2TFky8B6c
XzAN2YLwrn9OCjkeACn9IyHPEXmudDsDmzmAJBKfEP2RCMlzmCm/2LKSrzNiXWsbK5S7OZzEtdN2
9W40mxjsrvd8PtJBXCbJI+sLmC0MH9GZQmS/DU/RJjUkWAX4xy//l7kzWXIcybLsv9Qe2VDMWNSG
M0HSaPO0gZi5e2AeVTF+fR3QvTIrUqQW3asWiYCQNJJOkIBC9b17zy2LalM1dvvTi5J2hYA1ffLb
VgMDNRkHVznag9UYULWXfbGwjrc6zMWx8i1sox5BMW7lB84UZrtebxUreO/59gWJvLnnctW85bY0
t5wHw6nJmvbOxtq/qXSj/aqqEfgb70pQAemyVWU/1uQyHJzK6g+osGj0mIpfdnmKz2zXi73wC3oU
1h+hWQgOnAzjH1EujVfZr6EfP92eCjToEa4oZYNG97Bg26jlOe5gUxQaU7XO+sJ3/eeL9DRUNnPZ
PwoEVgcPq+hBDEp/DCtA0Ld3G/piTTglqYkR72HLwtmABanPUm+sOzXhkIr1ovoxWG/anBtffRjr
m6aHQANmRd0ZVAd/P4Gcm5a8+m8M5N1GWyA6PabFO5LOQFpNZvnDr1hfDuIbiEO9sayhukzWYF56
tJmb2z9RrMeeA053RLrJPTVfQlrMl6FzSPJIJ/fbQ/B0+yjEADPwu/4FWUdyETWu26LyuCZLMz+H
/eH2LKZ8SFb4t+6qEUjX7Qk6Sb1fk/Z4+zxOCAmjnBL9LsstdfalbWLcmuVXT+7j7w8UzwAzYLDf
TbVIzzpwJPSCtvfp8mPdnkEdAumXVzRXBk/sD5ORbhUpPp9ylL/32vaHAmiXEMR4FsNJ+W69jRnx
PsjJ+L3b2EcSkmZKQEGeXZyKZWhaFvcfTgIEZ9nhWfHzGH4o77PI9Mi+QcU4WXn8UU7d7rYvIT10
3OLOIUm1hLVBQ0RMUvpbDqbpPR2t/e19sJoKyBNO9mBPbRNEi8bXcbT0HZXs8fY+aP3HVZy244M0
tCiYvLnZoZoy3pgeBLdngIuCHcEp8TDDlzoaBayOtALfYbjVK5EdSP3m8SvxMn8DaSo5wV00Hu1G
/zFAOvji5NGpBzjh1YuZ7QOOEWtswuMXqbeIlF37JYfdcaBJrDAeGMOnIBFqeSGu/nGrqGtADMvy
rQkdcud45cvtj3Xlge+faucO5bO6G3EN/X5XDEuPyHc7CFbSOdoN0UU0BqcvZ2By40RfagSV3ulx
dfRzvXkxKPDdPr7uqGFNWcu8lFE4XgUUvtXtY/b9+Al1LXvqpEniT+Wl29vjZVyziFTDRz1VzE7K
VB2G0TZeZzwRt49YwRLZDNEkzqlKzHubRtjvd3QyAkjAT3sP5A8Yp35irL69pUPUt5F38bs3KrGn
9zfvEdThHk2sze0t+zGGNDonFA70NnxQE2kGPibEleZJ/x6PJ15I2Yh7jB0m5IEBWsuy72MdHynz
zK9VabM+EyP26NGfP2oSCUU3zfe0ObqVY4WEp9WtESSpVTx1nvbx+1MZHGhhUhGOi3TlgkWx//1V
y3i+yyK3fOkxRx8VcD2yGjqMADphLPyA3TyQDS0T+xjD9F8RxEuN2Kgef387UDUI/KklY3no3iE3
QZO9HBat6F4GCqNPrhjyYDTz4fcPmGv4b+z+04uabgfngkNmrJwXr4V0sOykJjSxvh1iXTSE19th
N6EH+DTSvW7EP4BPaI+RgFCHIK0FGyTeVegRgArZFfU+WXxtirxKpPWhMO3mQhwaU5PS7IkHrVww
PsSAeDAbGAl7rqrdI0696pi6JLMOOotVYYn9oKOqaf0uXzPz866pmgmwa61L5cut7tX+nsw3kq7m
b1Cg2r1B+CFQN8de93KwiExxpg3tl0/Xq2nPiESwsvOql8rzj0mKP74IG5P0R+8AWMLlhFTuxcU6
u47QXsGKo/E2G/2TlluflDEOOaqV1w7fx9owerCPYJl2scs5Ku163MZ92wWzyppT2Lj1700EjHTl
Uk9afrQycL0EIdLt5miTCdn1xmI7jvdeEhbBvx7/9+fdnnzbmKIgrnJ57dhZ8T4q59PtZbc3uD0+
37Isbzf/9SDDuL+uXJvwZCvVWDst4URZT2KVRaxCjyWAaC1JDIyEsDM6C4AiK19L16L+krACwnYz
7ytPvSbxe0GHiwkxQVKtQzKU7AhzumVyZh2YjaQmXnkqsyEQoRyCQSV8ubq2sb3ZXnl8Rbvc+XKV
Ph01X6igakGszVZVIy7LOy4CY7pFv+5aHYmeyxP6KVNBVikV4Ob+cys76RSnDuZoPGEpWNsyloHS
f4GRZIfiJUrptiG0mbAPwsLpxhg7ROPbuCumbdL074RqVicX0qsREqvkEixi2c0VScDZjVq5v309
nGWwc7MhhXyP08PRWDCkTf9y2zmqo3VAklCh10vJsZoDZX1ninfVWKnsSjd5ET0YRykR/qVQHm6R
pmpo+a4E8PB1qsQ5EZW2uz12+2spmaI7Zr2JuynblCSqxG7brMrS3TBRiGpFGsjyu8Vm6m+qmlUc
8Xjs8ZwiqYP/wnTsWWY8bErtnozBfotq+M5KE0Q3LC1d39yKspCB53UyqCdTBtWSxlWVOngeonGD
kMyaDdUr9IvLv/P73cErkLm73C8SgfkA1AWKabS3YXqQtAwPswCdEDFU0WLRcxbLXbdBnFVtwFNB
M8Tfu3Z6WHG9QgNkld1ej2mkpl0+7pGknx1tagtyiMlqpwtNQ6T2tR0GmtfESmB+Nd6hIp8UPtPa
UnYSxHraBti12qDtR4qQoLDWtjcKGFH09uq6YvwlIWWLg9cJtDH8MUj5E95isfagYNNeM++sHt5j
W+HUmBtyUcbhtV9OTn05q+QSyHq71dI5o8SvDeVOxVa/BQE1H8rWfAUY6FzCHOJk595rWDZPs5Ez
P0xr79jx0osc+h5jiW/tWqDWmzS1wba6SbpJRNLtQ7c9yM4ZYBcaztros2lvi97fmr3o7rSENPNo
7l+V3c0nlYKaKKVVP85Tk20SVJsX26mAOpr4hSawLlDufHcXEhUa9J0wg3BUK3LMmFuMIUtjLg34
tzRzj5qgvHqdTfoDBeIoY2YN62ilT8+RNYT3WeWnWzMn68zW8/lRK6ky8u8AFu2o2WZxmgRiosOR
2g1c10GIQ13kRhBb/oU0UXfnzCHDCawAlkNNle+lmZ1SlsjBbVOMJoA24mynyjh7ywAWpwx3/9pk
mgABXiGA1F3tR5QlL3jv1ZoJWBhoVfeKZ2Qrs5FmAwURF6psoGuc8m7/aXsZpsjRuI9RYgYuKmt8
CukhNlnobBtm/pzXfbIa4owvyBDtfjCrc6EmI/jXpnLQCMwtQYzAI7/DmFQkUMblOna8359/kJwB
I2LPVUeE5aZGNRjcNpScuiBxX32cTkd42iogNemagGLf5QZhcreHyn/e6vGs0VWwX2e84lQVR/S8
keA0hCwtA2Myta3uju9RRk+cas09uRk6Z2IE6KQLU8rBMFPhPi/HuUv0EaOh5k+YSYhAU1AUjigf
p5NdjOcsxYKhG/BRXZfLaJODVbxtbnd1NCw5CgX+olM+d6qhOg7Lntw2BfL7TUgsM8WuOAzmZVNH
fb4tSpg3Qo9NsK3VXdXrz37LKA+FgyjSZePp7p9b4T9v8Wbmqmzo5WepGgLliCG43bLG8H/evf1B
r91NkTr1IWpIbb5tTECWQdYUL5FlpLvFZxHcNkXDOBYyY/t99/aYl2l01skKWGuNbIPQ7LkYpIVc
YZ0hCNZ0cCQ5hMqDm1xhkW6DzGAoic25WttFQxSK5Y7HuWclKer6JHwvr1cjWuANXTdKox5ju6EP
lKFpgRq7eaheLYx+9Df1h1DBKy3CujoNAt4OTj/ikpcerKYUcod2aZTyXd02DrP1VaXDN799ER3s
B4r4RDyOy1Fx25Os5RwKWa7r2qGEwbUDp/ml41cn2inaQBobDt0yTt2GrY6zE6ilE9EICe8pr5HS
PZv5FkvIGCCQHAOELiHdAOBT1ezrQZoWERgXQJ4Yd/NV4XKqgRsq/tz3YZQR7JYfjSElnYuq2toq
zHUBWDzoWhKkzYURFxsc7B1C5RXuHBJtw+45j4wqmJZz5TYc3G7922ORw4Hoq4aOK8cF8Bl/W6M2
uKQzqa74LmDvVVl5plfoS4rM1UqLPY8kqYh440JXdHdZjBmV9ZyBFNrpkAmvo2PsOpa5X/Rgik1B
vAeFaTXza4QDMnLtjBhYXLox6SgBRzxuEovszhlUepdDqJG7ZIybT78wLgkt1ufCbscTEdD5JnuK
IW4+lnL270o0BpWp4dnzaQiaBI5zNfJ1TJdC7uECT9cBM8DaURqYdc8xKBDiINtKA0oOqoSYWqxh
n+HF7BdPxX0xZIXH7L3AclhElJTTZbni2ncoXoYHgwrvFl8pyJZ8GB5c22YZJfTwEDvTzpi18h5k
AVVix7wPvQa6qU/rpk1igsa0+l34lloVzTJapyME0KzPzhhQSRSfzGrnGHl2dutopjsDNbsvIv85
79OfYJbry+0etXimgESxrMmRzdYSke3bWFprfAbis7M0Z2taAvWFUSRvo9Vsb4/DF6SLYMTiiLey
fW0Lckuq1H70h+qjnSKEtplJTalRzgG8V7gyZvu51u32DS6EONZ4DjddVMq3Ssyk1EUlTaHlr14G
R93Ox5VZ++VOFhFItVzE2lGvuDa7/dS+uU4YMJ33vxtL8HuYM8jSKtvrxDNQytklxTA+qrvMSeX1
tjFlnSCegPWZEptNubISX0prEQ8U9nPUhR0LAyYe0s6n+452O2uP10Zp3qs5yeQAzu1CI6XbalVs
3EfLrQkSwTbGfn5oLRIradVngcys6SHOoa0BD5jW0zxVG7Rfiq8aXiyaadjjwDc3op7DwJ0ZgfJu
ao96bBsHWea/irZDnV7W9SvgEHobiaTYZs3axjARnUFm7nfMG4C8ca387lGXZ/0hQtH+OnpJIMcs
XqdO1Dy7xpgfy7EncdV+op6s30mp2XwIl8uIIJXPt+SM7G9UlzjPxy1Q0XCVA/gfCaiTD21TAHoW
VfjLzFSx/a1aF7I7Dm1Tv7Y0OLqoIkVxThF9jeYdaX6PdKaMZ2AF6plM49xNSwiZKj22YyevJXvh
uFNxUCbBxLczPXE885QAIJ1odU28hl+NS135mJd5dzGN9nK7J1xEexpxKzDwcQGZUbw2ya24HrQx
t97ckQS+uSq+B3+JpejT6A6m5kcz1hMJFjSXEei7R9ezjQd72YDgPtspdfRCtzJWLC7jX8NB5kPV
v0f7tO6QVqzwVA2bJHSmB9Oe62Mf020LzYygSsQiJaDSE2kODv9cab4bFCtX8aiv3VrE355kKgFY
hb5294HuytmMUtpB6EfVM7Ed9zbIv09syviDQD6faRDBrCx8hyBbGytdO00/vNzZenM8f/h+jyIq
j4mn9Ex48Hold5o1qSdVNIygzZz8AAOz8WrXAXLXjNlO64doz/TMC6pabRnI4g8EkNGu8OIiGDrd
f+imlHXR+Cb8yHxpiOiggciFwMB4/mKHzZ+7t7/S4aRJajNVrGTYPDkjg/M4We8Li24PqQ7JynK3
acf3vhUo7ozhLxIL57s+Jp209/PrhBjg5KU+E1wIjoHtFNmVqmWxdtqIXmkyUTehvKs7P/yC9j0S
j/jZItNxT5dkOkS65z7OAjhwm8J7tcx5eC73th1Zf+mq/wYYn7+V5dRvEO8U1zxilgR4TVsViKT3
eNnS9yFpd2gT0xeYtR96VqUrzg/vy5DeA4bC5hd+elozkMpJyTxQ/AkBUmYuDG8AZGiSKJHaWYiX
MZLBBNPlOZwHXObMCPaaOxOP5WpiCy1luCa5+MiTaD5as1QXEJAbQWbha83IXqTWS+84w1PBOV/i
2r8mGuwIbfLEkYNoiaT0qm2rZ8Wmk3hPJ2wtJzBmT1WTP4uGlAeINJ9EyMfmyjNY14Adf5SaFJu2
67VDNNf9G695z/CArVTDiUFak7Nu3DlcT1A+N5Nfs0SzLO9tBliwsuQ6k6bzbtLhL8oj3G1xNRu5
z6NY3zVW2FEwjQ8mpaQDZaZkbTsDhMK+1Jfra7VktcM9NajLmGEur3SFWTD2YImtLFRb6KDuE+hT
jKy4cgPoaPT07MoNVNZFR6pHM0h7+5JmevwRRymx9zlRTwJsbp+OrF2jSdtMjMg/5PgTGBE92MGs
LybU6nXZ9hgP0+4VWBVMt6qwz2knP9tWtE95VBOkvdQ3Ha+1v7wPcPHRXipbPA/CgNtHpMsjaExS
GxKZM/MtzZd5dr/SWmy0uCJVHFLGdoZzeRSGUxJFm6Z7gItwjqtGHXusDCRH+6zOlEfiBQn2xCBE
0xmpDHWFhIBYul/VxeqglNqWdoFIFpPi3tePdWu2OwB0MM9+/4LKINA+Mp6dgvhXz8/kl0zSHWpk
bW9D4T161fKt6OYTucHmUc/y+lTDCj0KITdmb4+P8Txqd0L1+9s92+lDGqypvMhSIQGZSSemubWx
3cT8mc3Vz9YW1g5EiEemOMRKYoi+CPLp5lXGVGztlnEDWYVGRtPML3JEeCEgb3/4/UsZpxMpJN6E
oFJqF+hixQk03SIlIgKjmP9701Z7V+t+0cm4H9IQYaFmMrVIZpBq1XTGfZ++JBDhThryOVAZqX+d
ss6/clZOiL8F4Shotn6NNqkpaWzNB9pU6VNeHNuWFJp2ghQf6dqTBJR+KEHVczU35juIJpfSZikm
xzJez6GKdxnO450RN8bqtpiWRadOYY6bkKCjpxzSfd4nyX1XIHsYHV/eMUS5lXeXDyyr6mUP0T9p
lyZkgtUM2xR0jT51F4oX3p1ULoisprdf2zjeE/EMFTAU9ZGmcU3yj6y22OG1i7IbP+DtXjJ9eEtY
VL2S1kAI7VDibm3qj6Xz+JXETbmx0sHZksTIDA2A1469yS9WPWD0pL4QaMOk9nZd/qDCe1V5YjwM
GeyKjPLYppapvu88O1rZg0OmsyMD0P/y1dGppUcQWIvlNOklyA4jacaHbLK/9bpwliX88IDEvjhZ
TO2JahYJocdyr/p22fPwJTIJtc3Rsf4AKrNvtfEA2s2A/2CtK+8BEAE59H3ff3tcWJzOj7fUi3Lk
QSK5B4ZN/z7UNroxdy9amG4Jkkq41IVUlOYqWpuMf7sYo8/ZluaT5dJlcRJtvhpakm8GRNiHyB/D
XU7vgxa+/CoGmkBdW/xFjYauGtED58FjtmQ4yWPj1ckmt9LqAKJlWJfgZIGJ2vnJAre26szIPRJP
VB2kJwTffYdcbNYGyMXGaB6s2NrUbpW/2aVOiYV6fQl6cE0x1/+GhrADllc81W56bV0JeRLb/TUx
TLUHtNCfpiohWUdEzl5U9FMNmOsbp/8oqiaieVvkp9EVeyx3XMOSCIa+O/CBF0actqlELS9Jam5z
3HTeqjH78t5I7W7NR6D/JFgKsdt8KPMlUrNC3xA91Gkmtnz0fEsBSzzCRtcfOYHbcZUpOqN4VavJ
as83qXhBvMdWS2S2cWAiMq7E4T6u9X7P9QNZVGe0J7NRwMgTrvJVOx0jBPhEhujhSvik7OolgbkZ
fzm13tieWCvfaQ6arFANL2ObX5qsM4/MTXC1WgZlPlCYJ6ZZXN3kB9b99H7s7OakZ9olj43sziM7
gyucFV+ofJG4nuuEI+T53iqUPImEcHK90O7DaBarsedUhtfqvLUZPcoSugZs4jwp7ohwInGjmcUR
gMn97aEiE8hpCzLe6ny6I2HvGeyE+9zrCgCY8N/6pHUekuatH/cjpZPHNKkoADuNse/HCiK/lW29
ijqJKw5w/Tlh6hnMbFvuI6BaeMn3OHfrT9Oh45tW9qftdM0j4CUgVUXhfOsNuPkqip4yMrLWpsJG
EyWfadf7u8Z2yoOK1Pim0CWlJVHzJD3nR02zJMwODljaHwcorSSEVHZE6Y+MVNQu5RPfBkUpUrRO
KGGIOP9W3bLcNT/HCN5rOobhAajEGEDCP0898xwyQ9w1c5n2SyEr7vWM7KbMNU5dPM4YP/gm0qkb
3zCezKsUPQUNJnd8Y86CkDJsHzvL3Bh1lD2whig3OMd98N1Oe7ApYCy1g+hy2ySjyfuWAo5pRMiX
pdzn2wY8+mYyWlj0xfg2FIih8LWn+4Tw7whbORYcTQ/CuMsvkoC8rVWigBGjyg65ivUgCwdjUxSy
/qRSda/M8F2zyXh0Zc/UiqEg7Vi+eh2kh/LTmBju0i4iX9zxqp2knYMgJdeQbfX5fip8MqVp+zyr
mUaNz0qgb2BE4ze8C2utoGJvsVZPimcNQNFJp1qbRki3FQsaP9OmIOnksPbqtj4ZWsZCJdLRkA+W
eVSI9kolxGVaEvsqAkGZm2gpVIzZ5phk3TYO+UMHlvuS9v45ImSDJWWFyKyg4UwiG3U3tNmqbopA
p/DtS060DIi/lSXMrj16VBQx/UdPqrWfR58SK+trV7l1kDMdQSNaha/zaJe7Vxb5Je6WvLwiMAEK
bgzneC/0KrpGcZO92IB1YVcNQFiWbmAhxbWNLBDkXvku2lhc0bGc8Mc1wBSd8sUtRVCOTUpDBphJ
Mo01xYo0+R6nQKV7UrnC52aYhmeDBG+jzX7Sx4IHZUfygRVwQX/PDzegHCgvFFWF2SdtLu5A41UH
YoI2q6MFoSt3DUY5OYDga1cMHvlBKb9lgsGGdCCKY+Z4whlUnO2sTQ/MgcRpHEfKZ5VNe3jQ7edY
qWtUWsWXb3hQvAwEKW30VJtzvu67rPoo64gGjmv/MmmzOyXY/JVpM4u3/X1TemlQ2AS1UqbSLwWt
lgtyPBUMrXZWBBQCtlYfbo+wtlFxcqqi8E1REz7QwaPcx/KdmvN90mJjasziOVRG92Bq3souSrr0
zEMLvdW/Og2ifa7RM+6EjriNrunR9lxKRng8X3FMQ7KFz7/DaGq8Gg5ygZFM8aehgANYefInMZsv
Ln70Vd8lM8tXWe9oahMEN9BJNsKzhLn9VLj1Jc6KLUUrOxgrimRTOx0Sm5FuRdGD2ZsemTuDqs51
7PWINYF8cyAMX28PxTFxJ2XV1we7Js2g4aoJyiLcclnN1qoeqGoiszxPhv3DoqS1hmj8VjTzGIRQ
N+8TKxrvhV2D8MMCSOemQ0RENzm1PXT/o56/suK7w6rUwJHusgP9GHelEF4e6L6bVD4I50uN5uoi
gVCeEV0G7FqPinoGjkbtxe3Ubpa2tcOalu5MzXQvTpecEDjXj47NyVRq5Kpolk1pK6cpMlGcLCmq
HshQ8/d4G42Nllcvxpxz8s3FfYMzZWtZPmOsJ15IDGkOpDgwYRAVWoapPtAVQ4zYJhDXwjm65Jb/
Z5P4rR9k5QyWwSrrL3DJzum2gYKGGAJfICUXEqmQY1NGqJonxP7iwe3ALsOVAw8U5Q5scdahCCBg
OM2jZz0QPhQ7rXpIl01DeJ9moUByGyJE6KpuhDgRUJF9iBJp4zSJfutA6Q4UsxVK3WaKilNL0dx0
0cos0hIkaye2udfAyB9r45q0Zr7G7acOvUbZcBq0YS+n0d22VFIx8JReUA6xtwPl9dQRx3qipO2d
/ChONzKdm63mVMVqBuN9Bg87P8n0mQisfBNBx9r3xdA+Iw1hIS+hfANE/lk4yEwIGJk39TDWgZ0j
1nA8WRxQqQd+vahgyi8ZFhEJVzcx6NRdh4QTM9RfTMImLvCXtG3WGNpRE9EjYRTuHemBzvOkON8T
jGK/19V9DB2djjQ1ajRwqv0kRWD+GB3WoHZoQtFb7iIQORMTgkacEsGKdLQ4MEZhXWtzapCXzta6
tOt3Uyrzfhh+DoPo7on1xspQoQbqKMFeWEvuQFtW2KmmnNWp38D+tg62FYdvKfToXTbo+tFIuntO
NDr5ht5vwg69qAOOdS+WQxVa8IqezhwMS8QPcGAa2EloncbbBhR82TWBorUKnR05zwG9beBkhn5X
DAnA76F8LYyhWSM0Nj+cZj4Us+k8wEbzEEkdK5JSf1pRhK64SxdKTHNmduAfhkRHbgsx4oV2oH+X
LHJyz2wDu2Vu7ZGs/QjZCKU2Nb3MjIOCclSbhis3TNFCmnW3L6eRHr9R/kyaiCVPIu9I4bRWHBf9
UVBQCdyOtBPL8B/RTUPFz2LrcLuL2KvfuFhz74kwPI91iWatb8115nGumJp+Qc1cbamUOut+yvVL
pff6JR8MRvSUS6IgUeBp7D4KzUgeDVfKp4opshYZH6Wj6y+Jw1cRaeWfW7fHtN5rIR6Ye1dpyCcx
XUEo8y+UUfqPeaLEVU89wibRrsuxJforqhgyBBokzKgdLcRo+qQw+mQOLeFgjRwoo2cYABwEy91Q
tFdbGgm5QLO5nmVvv1geYs2JeJd3donGWJJWX53yXtooekg41fexPVNf1NV9N2M/oc3Csl2FzryG
fO59Ly5ZI3VRaMdRfsx1NE96iXiHalz4DD4KMXPsBG6cj3emjtksTuTiHABwjMm2DQxdhEG2IxFu
OAPmLzee6sIvRZyX29XOe5/a7q5Szs/BpfJLxBjKFwMBVkOOzyMl5JqQnzL7QLj4FtGcPBGpyJSO
1fjRUcgTKlKwHhg/kdtn2Phy5EbUKGkV5M0YP9022lRhv5l9NzAGEPSz688buILJ+bZJOhocTWx+
3Sq4MTpLoUXRpu66XwZD5LGJ7qHGiUOmjd2B/JOJfnpPOItDm9nUtG1Fpw15tcAFmZDaUQN63qPE
gvwC93Ere9XTz8o0FngWhW3lqr2eatSfLM3eO/S+DjZl33XW0sZrYp8lEJ3Jg/eNB81/UBS41jL3
ij3tALllSDPXlU1BWZgneykPN9Zg/D8QFyAp8N+/YxL+Rl/4X2EKf3vW/4Zu+P+QuECfwsAC+H9u
XIk/TIc/aIWFPvGf/3H/qyzllBN19nfowp8X/qEuuNY/sGw6FpAeYeqe7eOM/kNd8PR/2JDeWGs6
hgMfXxj/k7rAQyTg6YZJjLhp4/eUVafi//wP0/+HK8DmuQBFTFzwnvV/Q10QeJH/bi21GO0hurnw
HSyXcHXe72+eaHI25FzU+nQY8/ppSAdsdUX6RCJDRcFkXUvHh6AqrmWuU2rSMb57hiUprpMpRd//
4Ddu/lhjICLRCVfCYO39WbVbhxnVtnAiDBAjGaxO3o+ADuTDQA7KlowGbI7xiAkebkF8LnoH10W4
qIs6/jfJXKAy8zgOY7XzxVsZRukmTDCMVdYSsZJn8c4ztTsjj1Vg3TW5Hd5XJA332LKyql/ZkvLH
4McHvMrO1sqXhDPiZjayyVAQ4/DYT65FwTOL3mCXCSa2dhd0fp6sWupLp06qlzR+TNK23hMnvY9V
SrPJcD/o+bZ7oSBQy+ivQTqoPkDakgK7zqfaP1uVSNFXjdpKy/Mgn+Np7ZJovC/6JRzZgWMvx2Re
6SW25CgpqY4CYCPQVUybOc4cMr3G7Oga7bc5JX/FNDo3NGBfHLdvtnOq96tuAnDa596x6KnoJI5x
cVFe0cTx0mNiyUtmXoZRuavMAsEQ9wkXXB9PmTOPm85yPbwtC7LW7xrwjPjgWiL07qaYrBB6FUHl
9JckstRJON+oy+gW9xY16GWi6mLaGVNsYy1GoH2bg9vVKS9s+tHNdqZkIkos1dqdGrWeCCulk4af
rQeFsWIlrO3NNHmDOeLTLpqYdkdYjjBkyA1G9WE9u/IZUsSpb4f54NfeIe5Bg9kEBWjqRygqRmEb
nevsXDvfLa62ZWChcSZ3owFMWCv6DnOeawQiR1e7qtwDIAzjzudSPFbWhysKdQ2jmmu4X580cr2w
54iDptPrHgi6NStteg47NLhyxCAGyfQ0zbZLdlh7zBfsatiFL+MixHZgdGwlgW/bCVHMrlT4J7Qs
HlYGpae1F+HiyxzE+YVnjIcOvOLacweby8hPQNSsGMIl61H2e4p6OxAZv5ps6UiMs7Gi5QDrOzIf
lbeLB809pjPph0banUtJMjGRRvVOd3Jx5iWEwaLJWmPjGGggIZd3rOi+66N5SwR5d6Qp0m7S3v1U
ccxsnWYgwTwOMFJsL9hI9fdxCUntDcNbW2Nz0d3mJ9YyXjLKJ7LovE0kw89CG86FXj7NseCIK5OL
5UW4K8hlLbPM2cI60DeiN9/9Nn8io0FujAg5ayfbYxuyhmmJI9yjzbhQ9J2JtOzHEW668YRcngl0
OTz4mrfTRXPoHGOJsC6ifZ6Ez9Gg/fLoY60AceNIs6cjkra9y5xvAgy1LRRFhVqUfxUtKw5J+zKe
Q5PjBU+o7u48MB1n21Ml8EsSdUnzjRFkyhMf1nzgW/5G+RpUZSIIRIy6Lbjib7xS+6rwm6vp+890
U86ypUbkuMxCHL9QJ5W9+Fl7HkJ9b9WEmylnLh6yTzH2PzPCXVj2EC89YW+NE52wuVohfag6gqgB
tRN9PafvYSNArJEEX63jkpQuKGDjqqeLUzjWKfQINSgUIj5yp4fN1FjfppPPgWj+i73z2HIb27Lt
FyEH7AHQqQZIEKAJ7yR1MKTQFbz3+PqagPLekCKzIke97quGOBgMBQ0IHLP3WnOxFZxIzB1NRKUB
xYQDQNhHFokokcwYNRtL+YOsx2gPACWmINBj1JWwCMJ+t2A0lkvjroFgf11NUe6rBoORopveuMT+
FnM1exOOgAK5fGsfyYP2KhvrKp4wKqxEEEY7Sgq6pap+oy70ghMym6z6k2ERWzhmWu2VBcsSWXsp
M4AmQG4J4UR67o8aBRRDMRq/n9JnCI/BfmzxC4oiGV0y1OcaP/LUGS2MRwa6sXskGnfeJaMV+gqZ
2MTcR+ehVoKd0HI6qPqdOaiHsRznHQkD6KuT+anKtHFtXVv3n5aM3lQa9Iu7WEeWxtD4TWM3ySma
EirbsyanO0s+aUkmX3DIwqo4jWOaXMOKCYhaCcurVMRsTo3Xeh2u7V7bgxZO9+CJXwmV9FXiXj0J
qpWDYUV1245qaJ2SxYgQTRJIi0zju055mro2NEQgnm5jKnshltkhP+nb0pF/Diz5pXO7WHWkxERW
FOJO0RSa/oGwjoGP1f6bDHjQ7bTIg1OD46lS/LC02KEgyZAAczvGirxVqeiF2o9aFM+pwYAxw2J3
tAbXGqntB2XlT/QGW6XIBvmzpPdqOXMqdKq9AxL6QM7bFfTknJDauof2zHXMQsQbQPE7ccGytl23
3/18MOadPGs5hqeuciqyLMtyxkLfXRM3eLfSG/VcZQtnk5VWCa+0lc81cg93auGXhhEKKkkdjp08
zqdIVTrXEMIZM+tBLpVul5vqcoDnPVE4Go4LERMHrTKZijPqAcHayq92BJ7D4RelV6csPEQQ3tFd
PxZq5GIrv5uy5VhSKSSAC118FMRfhlV3GkoyaXcpH8VYjQA0cpx6yp3Q1q5zu/ClNl3QESlw/rHQ
MS/hBLLH8dUaWJg3lqcmwddwNp9sCOKOVjduSIX2JC+lk9bzaypZISmF0HtAHHuIjPZdmL5ixjv2
IqfXbLzEs/VqRHA2+ua5tSQP5uktdq6XcFjmfVK3N1JyYVAIiJHGwiiSm4A32BWJtNP7K0nHvisJ
7aoOU3GktIL3ZOgo19XESNKcZ26b3Y4WmsNqwwM9fIyHo9HUK7p9FI414zVzrJydjYTA6kS830Wp
apYjenjo1SRE9Knd4NZ6Tme4w/FkXYUdJ1enaVdlEIUeKdE62AAYuWX50vSr8pfRbUfugxcrLcAj
FODanH5X8eAecELdVAXG7AT9ZKKkys42AA9PlODDbvY4uV1cE7g2q4rvvWe9Umf7Ksvuizh6Kur6
uzSIQ5oX+AkD4YU2hu/MelzjqhyuOS+QZ1egkXa0iLNPTxskag5hSMRN4kvJjYLLSSTgvRMUnLh3
QgsUjs/MDqp9VPLTdjN2Ru70Wc7WHGJyhX1EcG3W2TEI0QU2VfHrzfaYWCWZ2y84AVhyCmygqLTr
U/afG8uw0ATjKzpK4YFK6p8C39hclb/bz1yc2XFY7fX/UWgug8jcviIBDMfLfEyqhzztdYKoGsl5
E8duWtm0Fb+qZo2KzNLtg0idiuM7WLXDiG3/FBATQnhsdfan2+ObsHi7t91s6mIiTV+NhCX220Pb
ve05fj7n29MpVcAsCb2mQhpGtKTQTuXwQHfJPgpTTUl1Ta+h/RhoIdFsnLb/YC6z7MVWcMRaYacO
VtXiBP6Kuz9fYv056BOQYcxZlEy0Atl6WJ6a3MTCvN3dHny7effY9ozvHguIbsxbrfHfPf72oxXg
Z06SpWXcYiCPImJbK72qybfkJkyj+lSJkd3z9rOOJDmrZtsd12/07WtNVkFnJoNVQviNmBtgQrOw
2uc/CUTzOWoxlwoMj1FzoYSu2/u3P97uvXtCaIvsV8wodrWiqE5vN+iFq5O63myPxa2R72EWzc72
Fran+qku357w590wEC9qWgp3mpfi1K962O1eumAyBQiVr5NJ/33TyBKCqeyXEcpwIkjB3IEmzU+C
EgzyzYSuQ6LFzs+vLQxr/vrn/e3YJ4LRvDQ6rPY4Mhiw1q+vIg79tN0Tq9tkuxm7qxRCylFddMRU
8oTT4+fdcFUzZ1boGbWU8rG6l+0y2m5Mk8oRiWhcUYUBasSK2dQolW0QFIlCmYAhZEczquftx+2e
vP6oD0kNBWC9aw9Jyk60cwNC7HytKj9LQGfOZUwtdeKROW2bWx7etRhkHw06QERhumo3f2nrwEvn
ZbpX2os+N+m9FRue0QSfmgCQgymNsVuzlD6kFPoPpIMmbkwjpdCrx6LUDMQI+V2hVXgVyQfzonJm
uuy1dB0v2cyJeHbLZV150FxzdINiedSzQKutDN/IIl5VhSiQoSeUOE1zhxg47WQk8nXdZ8rejjVr
h2UpOSoTqwgiSo4WIUGwCdr0PPbQQRW67bBiSmZIsbB2MdlaV+j9T4FJQ4a40hvZmLChyHRFp+Hz
oBbxQa8y9Lb4e9wEf+S+Duf0JMbiB1f4o85Ef2xs9mWSFEd+j5OFXNx+3mfjPiq69nbFXTmBEOFx
pqt9ZVvBDnRS40ThEF+rGitCBIOr04Dyuk++N9ajhK0mtsHilK+j8riec/Nmztruvj347v9sv7VX
Q9jb/ytb8blpLPKxNftq+11WC8Eos/63ZUAiXmKCgKZTnhYLyTwKHtRQ648/b9iW0GlMmedXt1bC
dmbZ4X4Rx0j2RIXsiknIpkvEFSgN9u1EcjhsG56jXR1L270mxfGUNst0FBOl4H//brUK7AcpJZ5+
faxet/iwQs7bH/brX789xduPRWvMjjojgm9jlaksDaIM2Q9FPJKITtVma9ruvt3QeGi9UYxH8Nkl
JxTx8tN2/q9upjnDsMAWFIDD+tjbL95+FI09EsJehBU0IvPnf9l+G6bzVxVNDQPJv/+0agGxKKzz
nGpzt63HJaEm6iXU+Un8ZXmgCx3Ki2IdzPUr2L4HUjz4xfa9hnlJkux2V10nLVkjcUTTIMzIksoM
ys3cl9qJLOxwN2CQp0lsBvse8DhUsRDKQVKpvsXCyVgHGNbl5Wm7R8flz3tvj+mqYu3UkV7ZvtQh
+6wuiWKdfu1x+8hpc8auHCdusNyVeRwfpQUoEEkCR+gK6joSqwNnxXZvIAHAy6TRD1dDjS4q3EkD
oSTTFLr0vmKwAwTaONt7WbYBsVzf2/ZmmlFXnRIS03579UkQkVtW2rXWSPUpyaQWRMeXORlxmvSz
V1Wy6mGgL1ZJD3AJC4XR+lnbbX5EttDBquTnidgIyrwBDqUEqWuGbwFPkgnp8qSjhDla6b+6dfDf
blD16rmP/5ZDnktNew6TuaQrnZ3G9bHtpu3SFejB4VbWk237u+0XGCwYqrJt/ki22z5tyJHPObd+
+V/rE7294vZa25//j49ZbcSc8vYM273t794ee/vx7Wne3t7bY6vE1wlgleNaTJ6Dt2fe/jNdVpYe
P9/7299EmRXh0lPdt4d+/hdJNVerXtdhbAJuv8z9cKqGECFyk96oGdd7OZux27O8Y4vPpSytZx/F
q6j06bYyMKwPlsv0NHbI74iwFj7yWJKssIOVYRnv9UZTHHk7ZbYzdztP3m4m07puglg9ELtUkYxy
l2hYcuikQ9q3mP7HxSz3S5EXBPWUElq3dR4mQ4DJRFlfensTcjM8wPYqDpY1u2Gs5b6QsHaYBXYi
y6pytgVKfOIjlKtlSsvr+BjpTWLupDFIjjmtvFM8K7egr2xoPQubAgXL6fYczOIQPkCEd16jZIxL
0UBSff4DrU79f42Fn+Tlf0A5KxqI/o8aC/7X8Wsc/8px/vNP/g1yNvQ/LFnQBIBYaIJJ/rOfoAj5
D5VRGJO4pRumrEE4/JPirKp/0EgwgeWCItUFoLH/9BMU6w+bjAKLToO8Mu3/dxRnRfuddkyfA2QE
GzdaGjK2DMLZf28nyMLOCOEI1Qe5Av6azRllB7BuhFEoV2mcSi8ZXBGnGouz0vX6k7WwyiAQZj6l
Od52BEfPLazUPfAjLMoxHkp5wdEFHG6P0Vw6yzJiI0xIjYfIKKCmpORu1XVH1kg5vjsDxIklFRct
bR/jilJjF/um3kknApmDkxywuJGEQkyWVLkmfkG3V0LJDwYANOHY+sQ7iS8ICWkXQpIltKdij22x
16TdyEa8GE0faEDh2kO73DIWFI4sSiTIET3a1Orv6nCtZcm45HtSstnDJ9ZV14fu0oqnuoj2qt0+
1OXkUzGvkDl2Bs5UA1B/6C8I3n2yy1qnMJ1q0sqzQmzfgXMJj2gchC5pZVgxTJBqkT7qN+0wvrZN
5UhzpXtNQr87r4jZY9P7rTPmF6vQm+sxNO+wg1Q3QwdHLJtLd8QBdDcbHZJr5ESU1WzdKbvYuB+r
ZK8jfoIXGPyoKzrjIrVzMoXECqXNKpcwqV1NqYNozNZX7X52ZaUt/CkBeDeMPTzY8CqfggGYQc00
I/QTFJsfZTmmN2MvfZJi+bYt1eU+N3Cs9GkbPhTMgZ2JJyeqdZxYTag4KBz1Y1LIP0Y+Iwmg8ivT
m7hmYxTtgymp9qHcdX69LI/1ZOJQ7KLCqwiqvMVS9k9IY0H37Rfk6nYiExpicnEQsGDRbfv9RM4X
HXBA0IqHgmpRKge9b2g9NoApm93AAMFnKKiCed0IfNYX2UA6WBENaCHTZexV25vBLqs9KaHmXowl
xaEBHU0xGft2GbTb2imFHT4qZFQ7ywxXDkPZXZyiXl3QoLvZ1B9UpSCSr1euM4UdeoU4yJY6MAgz
sYtjbXoWFiBHqc14r0nVchnsEU84eC2pba9RxnkRFhFXwP/CpZe9mlX61RyW9gUrhWcv5vOQ9cY9
XGp3WMYvak4xcGg5VW2Emn1LJnuizPetjlVSIxV1T2KN+kgzA52gBg6VXrv98Msgd/sTZvsrJ12V
f6czry1SGfY7jU1LlnXdeB9ZUFnCCgO5Kh4o/Pf7aO6wUESzOw6RdqWF+c4OjJcijMKb7EKwy0Bu
uXQ7VcOXTpakfRpjPKlnLWQF27xSD2wcZlVo6RCDLzNqYFpzV/jREwCNICqy9SasQego4by4RLYr
p2QakRwF/U7qE+1WScpjj6jsFE/fEOdBRayGl5aqoJ9k8W0dkXMlgyEHI5FDVSXuFcDkk1qVypmj
VFwkVfOsPjRPwIt2WlhPt2S7P2MbU72mLuKTqJSRtuRIyQ3eBDQucqNkpCtZVXh5v0iU4S8tLDw8
5E3nEhtIT82qPqOKsW5xp5zoHue+vGjfC9FfxkZVfJPBbdbIMsOHW+/qIikBh48XPViTNGXT7fSV
OajRN7BoKkUs73cagood4fY0vuZ81yPS2sdRqTlZHumnRFWOzEPXNH5XL6Vh77XO8CJ1POYxyXhD
KQ5NhROjTexPptG/kj10SSMtuFT606qFfyDS8ZiyjQQNkIS7kJ1yVEY0uiSL4vWA2mpMEM/2oezn
du8lcLdI4mwuhdzSlMokLFUtwIpkwRokULkVy02vj7hgccbv5wnTQ9bG48GOrNSP4xaibmQS2bTM
Zxlz+w5Jk0VRvfbrLNWv+3BvNvN4xl/LTDJwSS9DNZ9rDOeAJsuTKaq9NYb9UccMGtgW2MEMRFFt
SqjLNLKMQnhR2JZ048Gyer8a+pk6RXg1DEbucaF/71A8OY06oOxQWVYFVvpaRG3r51kDDEfeZ10n
X3Fe7ehu7lUEp7A8m32UyNW5ZzBRq6W4Gse5OMwKosk6DA91u6Q3E268KNdvA/oJuyIwvCk2Fref
jcoTMKGuthtWfk5VI8Ka+WROWKSVX1A1JXQSX1YW0F8erS+0AsKDDBLioFTC5yJIfSC1ND6M1pOC
QneKkeZlImv2DkNhetJawsLVEIrh2p2YF5PpKQ0v0cjsqFrVLTaM176JRv/jYUDRfh94DQJ2VFso
sqahb9BUdUvN/QXSroZDEISDidonawzqC4pw1IK6t21CAYHie1xsvbkj8+g0T6NFfam3IeNBbDHj
IxcLlBzi3RCngV+BYIbRsBieqYFUO4Xp/TiE0/cllIEw5mi2GSz66dIauECN+mQRhOZJTWW4eQXb
gBbrLo80cPpWRfNUR6tP3+84GpzJUjjHuxGuwsUOs9gVphfdIAU2XTUkrZDL8VLGax0NHIqbq4rk
6lrxL0Gs2DkKewudHJilsgoGUBpAMRq1mHdhcamjidTlBmsm8jyef2IPS0VnDwHUVoNv0+rlxsOZ
n5sWfGI5Zb5mW+QBm+pVDQbVBf+FeY3+6aXi5R16LhC/uLAuGtl7+C7w+iV9lzH3ZLrXSSb2u6nL
D53GBlErJONcz/LzkEdfyH79JqTQ9tQh3NmyWD0gOP8HCv29QdJda467iKboobBryzV1Y4UHFVTT
W0AvVVJRC4K1hDJGxRSpDYcYUwWs8U6/Gqmg0b3IZRdPEesyIw3PccjX2xEpuxfYuhgAUq9t+EbV
ePTJ50ivOkzvexgBBfqBMb1YYfq9NBXh1fN9LJH1QUFX2sma1N6ridxfKBU9avh99DK/KIXllXWV
X/rFpFu+3vjT0P/4+KwVKx38V0A7GmcWz6ZsYZozkD6/SxYYa4UoZzL67ttgIpQYPOQ5EDRX6cS1
vqyrz1WT+5JE7XEwXhNS3K5046Bg7d9p8VJ/lQMNvmWWEqCZsQpWJ6C5aglsCT3JBfN8h03hXprb
5DQBHiQ/wboDuDt/tgoU9UQBRfcViOFdbMuxp3f0e+o2dw1LHXaVAQjJtpphrxc54aVwrhyNNMjD
Ek/ZRQ17m470GHi8jW8iHmHzGulCX29xu1a7Gqa7IjCtyxSIdieK3nSkTpfvjQDrTAfmuRON/Izx
hpYomjjawISV62ihjdElIb67TfKJIunqbjWNltyWXjp8fOC3WJh3B15f9zaKoJtvQlH4fZlWIOxt
SMU07zOxgHJOlOm6rhg9P+n9EtxiSoF/psNFLi3jwKbdscHlE+zdXypDweOvS8k9sRxFZIBL7LL5
MMcpJMO0epYD2aAnHUr0DAb7GsmSw7yiOaWlGNcFFa2VcnpG05wegzJEocyQAXq1NX30iuwJcEKe
s1lLHxXZuMlS63NTYL9ZhijaFWpQXARObKBK7UMXBu1+kbPwwCr5iHkmOH18jBCf//Xs1M1V3qWq
ZHTo7w8SGlCyoPRxxRMozJgY3m9i5Q79Rn9qogGNQxt8EmqSwi2a+pPcU+Bg/TDs6kHRkRsx1NEW
L7wUry5r32mEOpuzrNWhCdG8xWSQ2sq+S+CIhvZyJdtFj1M2bxi3C3HEuzac0g4fSJ0ABJR1v2wv
UT5cZLPC40II8nFULcQbYX/oRG57dmt+m6N87cPPy6MJGaOZNPuI3f8Msyu+DCh5lIp0goZQ2EPF
inGvWvm0J8pgvs50Brk0HuQz1rCDJM/scOxSP9VdYaFsAWJLjml/nAuCbK30OgkBfEnogf0ifhmk
vrnEPVEFfRpdmUILSQWJ9EcZsOVOSxek8i2p8SwkGEhOYRgPuyTO2V+p6eBEwzh66nTQJRIi6laB
218lltPVxicxclmO7HXcaYRH3aB6A+vZhv6YC2WfFCtb/KgqqxfKFpIvsWhaG8mxSyJlgxQ/y6/G
BudohPulLQVN5ay/jxf5IHVQL+quFtdLGZjwp/Cc2Ub8qddaho12wrqVflOnqftqQVWIO+xRZM9Y
fs6acGQpfkt+Dw0j6Mo5iPAZD22RwxNR+kb3thlIj4pbiwHqUsr1dVxJN7CQrBsoTxh8cUq7ukq1
itgX3RiPtSyJE8oAsGulcspCpKmUT1EKS6cqEke5aMJnONOGI+Z4xrEWnRoBNjWe5Ze8w8YwgqhI
iZIABCbN7DpB8eGlb92BgOgDQIrinFjmbVc95Wqe3NQ1uxyVIhzVuQnNDyNPmHuxOmhn/LF0Y4f+
POowUQGm/ctUenMvl2BsK6wuCJLy9FEDrUWYNbiUsDxULeq/7UeLgCCE169amZdHtNevuLtttr0q
tiYLvpqVctj1TL2wWiLxfuweNIiPh2gGdmx2ODfnKZRR3cvWz3oZ+ljUpX+zP2Iwe38V25rOdlSx
DGMr2LzbkVoFIVFtOtT3mEzj3YQbbF8ZvXlqqahcMyndL4Kh32gK/cZMpQc1IntardvKzcap9uag
jnZKIlhRsLubNAN7ZEJkUhzcSnlxB26oeERrJ9RuuZPVBPUkyTMUGyLSj6xW3+FcwIw/yIVXqtVj
BxnQk1vm7W2cBc4EiCBrxyNkJL6JsB9vrJQAKmu4lzPNfgxh5kD+tkghCBIHy2FzCCig7JgzLRfH
TgUYzJo8VrjynuoMSB9yIQ7tiLvTRHLjYz2OdlMEzsiWwDxlo3lowAmcJeQk10Fdhj6tBEzNogb7
lYbFjdFrZ2nGAEMkPAb1Iuw/m9VyTGB7PgqlHtwsJEGhniC0F9XdAJ+VgkwZPWlLXfvp6irNpCl5
zIMHgRMDD+siXYEYy4623mbHPraJigoY3egE35FKI18Ftrzsc5k8iQASyGhRUWal+NIKBcUKkeIX
UbPOR7oJ2WKWE9fuzde8DIv7sJcFCTf4bE0oZ05V+gUpjWi6Wc6EiY6Kb7bNfTVgVTZYMt3Dc991
1BCw3QI/iw1mrrjoj1rKhm5SFlbzsVQfCL71ChZ7SKPy4FqtAWTBnDCA7iadZ0UQ6DrYPdewIahr
jNJzPJSDWwQVmbwzihlToK7qWXSUJYDaQn2U5ag+G+UAxhPhFTkJieH2xKvhgqTzlyNJGXo7PASE
k+TOSO+JONm6cy2ofX5mk0AA+uAlSkLcQZOsAfhqoY6FClCgzGYP28L9TUCPcBz2RovOxsiUBywK
qWeU2orhLtobQRXcLDusQmOdv64umKoDfFy28x6lnHoJgX0ewZQTPGUH50DP0+sYPEyJnOMpU4xv
FGyUq3r9qattDELLfV1n2imjmPmY4Yl2Q0XXDyJ+zltJvWnlFtxQpJFM30AltVoMUYGcW3yFNp1j
1cSTXLL91tMfQTN+E7Ul7pJnVYN/G7Xjcph8aHblXSx9h/FCag/dzHOUYWKHdqp580CEHb5G60lf
wHJTRcSolGTYJkf2XUwDz9KKVI5WtDf0XgGhTAbDxPw7gQkBJ5THj9mMGrabChANRvFUhWXv9XIh
nyr5EYMvS55Siz9bQ+7XzVW3hOVlQY94IOrsu6Il1nnOVbKUOqg60OAPoRLF1zLWybsx7I6QssgJ
16WC4bWan9OA047FURR1y6d6mjl5UmwXuQHGbmYUv+SEafh68bmaSJ7QhWn6OL0vNNnKW5NuliMN
U3Zb6c1D31nhAROSRFwKirWlrwcEb5Qnh3hiTSa18ynsk5eCJHBsy8aw6y079/ICrFQRDpFjqEr0
KVdM0kjHAX+rUVFzANEtCxWtSmXvJ0zDaFUjfMFmJjx9QGnbxcohRv706Besje5ZrRxxgpHepEdP
pKpLbhX6WdI1fj3D4B4QY5zpA7IMZP/k9JAv/Bw4Lo4b8PFaogz3SnUgGqZ05a6N9lkRIevOm+B2
MiicAlvMiFgZOlTXWoADNm84UHEIZW2EoE/7l1FnHPZdPT5AE8qIBZknTxtm6JokLmzL5tmAxV01
RzbvD0swp6vwgXhAaVavYzx/ZHdXffKKnyk7yJklX9QanjsuIowwaF/LsiWHaw4u0lgv1+OQhiQ1
Ac8ZdJ3FrKxY9Ma0z2Zh+krbopJeVF/O5+loKywSUhI8dmlsjgRl1V8WisWurOXQl63xnh6CzUGz
b7lYmlMi9+N1VkGsrgvtR1ajQ04nZX7R5+ImbMjLQHrDmIac6z5tBMbKZ8Vui08WtfM9ASAYvqK+
9QVr958z5Z8xnH9OleRy/moteffjf/3/aFlRKJqwZvifLSuHrGzi719/ay39/Js/W0tYUmgbWYAz
EOuykf1Pb8ky/xAaxl2ysViH2lvb6c/ekqb8IcuaZVtswARBs+Ktt6Tqf9CkEjYFXcIaV5PL/8ar
soUI/rLV022hIdXVWYxjfNFI9v59qxeOqDSsqqQQD2phX7OpQWFZJue2qm+6CQSEIJDOi3MpxUIo
K7ueWW9XwhFNqltU3NFZ7fHWdmnr4IFHQs9K6WLg+qzBACECLtpjpwxXrQGBtZGL2rMjrqhfjvff
LOI4Fr+WCajVoJ7GuKOCceIAb4GBv9S2ai4Se1gmTF98VTsUPodUypEIgx9EGsh2faGsidXhu1kC
Uv34tZV3u8CfL25bVNhoAvKVvIsEbrSEuIR8be0iM0eB7jH7EXQyR0jilRGxZHhTiYq0KRB7gRb3
u/+H1+drs7XVvCR0ba3///LhF4Wq/azrnZdb7S32v3SvsB3FRiRYpKz77PRYx+MeUmRLChRY8n94
/d9bk8b2+TU+PWnFnJaG9e7zT7i608zg4BsGXuekGe5D9uSoXPGrUyNAA6x1lIktcoMHK9vBaNGd
XPcsggAxSVEnBm/38Vv6+3dETPN6cSl0TX8/It0UBYFG+9KTSmKrlGSKyBzU63/IulbWnusvFw4f
3FC5XEwaskIlqfndy7SQ1NqhDnpvWhRQFuCW3GYSyXMV0IIQXXiSwyK4XlpsK+qg+P0ojbdmg7UW
EIR6qTS429kkxDmJdcv7+Ai8Czbc3tra8KGEo3JK6usR+uWcMOpB1SI6wV5bfzcDyEFCil51jW3U
HDzGuiyjBaec+PGL/vWwA+VTbZUWE81yRq3fXzSIyDuzNJZLCSpyqup2hiLRLt2PX+XvjrqqE51M
WRAKp7b+/pePJlutilQ65aOR8USbiI/RlKJ1Mo32zMcv9XdH8deXevcFC12mlWVkvWetHrE+G/Ys
or4D06mo9emtMxMcGkfzP6SBbnGp788ry7QEKLDV5Ph+QJ5xrVnjyAWtmjKMbKkrfDuXz12MzWmp
VHAP9g3dzP6qqsbHDra6O9eDz9CAcVuinT1khuaOieRJo1B9stDRchEVOmAN31v9MLKXXtskE6sP
WPhuIMU/GvK5aFeoV8GMWp2Swo9WAVM9p7eNVVJDT5GUK5QNLjS8w+5O6aUvem3E/sfHexuq3n1y
sCqmrAhqvdg73522Fh57tey4cDOVREFliu8gPBLvF/KppGi46+TGqcdBcs3BfmwzHUGxPt+OxWDu
p4lwVFE8kPtQOzLId6eHj1tZ5bjX5qTdI+ghAI6TRR1o9rfNgr3QKK8tc/Ex9TiE4u5ZsWkXQ9UJ
yGpf47yQdqE1yn7waRYtm2vMY5KavHz8kfGlcr7+5TMzd62DlcG/d585sTORLkbWUU6nz9aD6x7r
5F9TOZdOO2INKFPaMAQ4IuKcfHiRmiMZP2aoY4gwDhWMh0tYfoeHJV1k+bMaC9xilYKpclFIwAW6
ZxvKQfQGFfGOvYeWmY92H/i2/C2RrOgpn6htjCbzpFT3dPcYzbohn+EJyTRiOwJQ7BZZl8Tv9CS/
w5N9R1vuqesvCs0NQrgp3eBmVDtZQXmMA+6cLKG90yJTdeKxRqE33BEB+2QN53QCzF3mPZRh/UGW
jSfLyB6ahBoh1blqLYO73YActiyA/YFia3TJPNDA1falOjKP6vFzjL9Eoc/RTahKwyc8kLe9Odw0
gryPeEhogIyvc8X2TaqK2VXCOufYQSJLT6p1a+IsyyV/qPpHUtu73SiBhxnjc9rqSDKqpzomR4Yg
F2rRQ3bS5bpDAYcJajYaeqKDdK+URNaV9mvUGK+l2dwa+qMogdzntfGF+Gb4F/onMwdYKdnTMVfw
6gSmJpzO4kmaoX8SIQSExGhiPHLUOxmv2Lg03U0Wzf9wVv114KKYxaqVoZjlnbmVvH4ZI6c2NHqD
srzX692hyifPGlJpp8TTYzA1OBIjGbsj9o+Pz+W/fVWDWdfAobVOBL+PzHbD2WEvKdOu/Nxq411f
Zj/6RlyTSfnU6OlLaotPH7/i36y9IIcyE2D4tnFtq++mnDYEayplPWsvfejYn+LIAvnXABxxm68G
wgxixc5yt9Z/jOX24xf/64WLtB6TOdorm7aqeHfhhr0xJONQ8nHN8hPZLMCygJPoSyodqk49yZ1v
St+lEUbux6+rrL2X30cMXhhSFetcDRP7+2+XzFkp72heeXpvXttcYa6W5yQFhGw2U2z1OXuGnTHQ
lcmIgWkZPOlCZl/F8AwmTvmnd/PXWZ93AwDPUg0TLZzx7ltPge8ptORabwLxuyeZDJpwlSJ4QWUA
coMrc2yhbZpYrUO9vAGRus9W+EsejY/kjEJhzeT9x0dI/buvhvWwAkYI352ivzstaiLzlngwW0JW
seViZXYrBH4HHJTPVTj/INMFAFhdQqwTKgDWIHvJtfJ+NknBacGvst8OHXwo3SkiUsdJeyIfUTIk
Dt/rvpPRFyXqVYd8+5qlyOBNI/GCQX4FMPVHpAcTGYk89ccfaVvWvP/SbYLA2RFqNnu1d2sRikaS
RNmMKrq+EFaDa66/VqD5ucVA4xstU4m+IK53g6YDZc6oPy6tDoXRWC/8nN1aK4uv6CMqR1D4h9sK
nKPqsOWSMQ0jZW+OGVUPsIH7NAy0Y69bj7Jamti3QPZM+swQZl/syex8o+QDh/ox1JhWpyzzQ45R
GUf5P6y+9LXw/pePDMkBjIKmM5y9K8wDZrHzGY+sN6QUm6LIjzD6mZE0+0utXAaYo6ER6Uf83YT6
FMXklNEPgtj24FQiYmB0yWd5Tix8MAnQmurocGywEQ+wMsek/JRPwNihS5U8tzh02TfJGp8aRM6n
rFBat8c6P6dC2+eAVx11DTM0VOLVsLOdrBB4L6RPcseIN1paui+oYVAoBC1IPJqPYym+f3wCbKu+
j47Gu+ts7LIRSdHcemGvULnK5gaRMeqBErH2vsJE4zIuVLsRibhQ0EtChFB3pmk8DUl38/F7eZ+b
zvbComaBnsxgFFLM90OfNQ/6OBt962EzHLxRt+azrqYvfWC7olbmC3Qx6rsxgHbgNwwImXKTT2V6
Y9oVhf7/puzMlhtVti36RUQACSS8qpcluSm3VS+Eq2xD0pP0fP0dqG7cc/Y+FWfHfVFIqsayhDJz
rTXnmNlh5oWfQyJv4SMH5NAXcBSDXKz0jMEsX844SQHf3El/ujb/iarL99bq+mMQOdUqrD0fOw3z
w8x60n6H0xZiwzru4c9YflrgrVZfNJ5BeEv7jpZYuHNz7y1nZL/yA8gzYg7Hfbo4DYV5jG2WKNS3
OQFpfrAbA1AZynwVTvgO3ukZ1xZ7exVsZVu/dkAqRB2rs6rF2tHRh28l2T9Mlf+zvKFPZNIR5wzs
mb9lPP+2dZNEKhnlsJz6TvoehW25MRYtbzlzpv/vn+IfFkmPEtZh/EVAIxqLv27XTZZ6hS6xPVZR
8ZVUNYbi6sDSee8Pcb6Kq3jF1BIdW+E8/fcf/IcjL78jmmibaHRPmn8vnOF9d9jAEEjZBdOOPoGn
5I/OImr7ZQsGALMfbqTNkMUrUm/lRqba5nCpmRMYy+CxZDrufzhup/ZzNXrrCUQVcNld6FnxPyy7
fzjSeMhIPClgVNGF+9t71EaqtsPEbPZFzAxyqNE4JO+9md2PhgtOX301gH//afdadqe/fdPp+Nmo
Y21ac97fd9SgNyCaAJXcW313awrgsQgxJYLU2ZPnyA/RQ3ig/oxAHOgyfLND/2g3Rb/Bs4G5uHTu
R+aGmDXbfqdDDpqzmp6URdqh8U9HoGXT+c9XytYp+VwcwA9/vYRU1/YuQEn8VD56bXJXPNZBGa88
EwGvGydf//3C+eMVS4mEmp52G52+v/44D4VFRGpYsxeI+lr74jj8VLsgULpPF3UlhvdgJtHY+KcL
dpEZ/f33tOiScrnygSxwoL/0HJLGikrLgcGRz+3rMDkPlqQ6DGOZrsHtIEMp0LtSf6ZjTEhVBA4h
QZcT9wZ1eIjE1s8bby1MQBJ+ejPPXvUPW+UfWlEA7iTFo8mX2Xev4r9/WzWGqXNn8DJ8owznnVWl
p5CBY5BWzYW68ZPMgZY5hU9sB/WanB4rJ9qEzoxaHyIFHbLsC1O6+Icvj/Onz4sTMp8U1S3mib9t
WS2SQ1sUpt5PHRnZDENiBkTuMWvmBH8dh9cGsRNaj8jcRaAnoTkgyEZ8sO4SP7+f8n1hu+pRjONn
l8TDY2dFD3GIDDsqToEhSKzz49uZleZcBzUGpBAtDTxP87ZgXyBS+YL8ARxrEAeXmcHOpug5wilM
hdvYCxAd15eiokJAsNXtj03bvmej+zbDmTkaIpEvdh19zLXaojCP90MRj5fMYlsTeq7OSNCbmjPA
//v69gNvkcebkrO09bfrOzZ8NbmFV+/7yF2LGZVi5xB2PBQd06fOJQ+je/AM/cWA6h/WHOsPZ62A
XQddPsgqH0n4X69wlVi0+7Ws90gFJXLVzjkoIwz3NlEVkOsJVxm0vkEiNNxkJOKsgXi7N/Ek/v81
FbWU6zAyZxrxHztDVSDNrnyn3hMbeacdEAt1appbNRTlWsbW+4ha4xbQ3Dlx7OYfLtc/FZP8cLq5
FDGSXv7fvuX2DBCLZFVSheTkEsAb720fABayt3MeLfhYIyhQVqB26FG8xOg+/vvH/4dVJkDpGDie
5VkOwT5//Qw4KRVtELs14eIkblfBUYTrxG+aFeBrdJrmP/7GC5TjP1c2TtgmhKZAorX8ey3pA2Hu
YGfzM/s8+FnaMlmD3fHuR5o2O9WSh1D0GZziOngycDtxGYYfQsbxScKh30djGNwnxnuB4H1LJiIZ
C0qBBRsEmlC7BUBbO2AVO2Pd4tbfZCgxnv0Q6NCEBJlzcnomjFRiTWpXDcFBaGuy12bqIXw1OiEP
NtiRlpM9NKCZmCKUBNN7JmVvgSWgaKthq6oc5a49itfUcX72Xuxu0Q9BFqcmukTW8h85VvieSmOP
7A6Km/mNbo5BMAjHSFBSLypIkyPtr/ASqgxmaOkY967Z64d5CXTsBvHAYKN+br9E6S9heL336ouX
braSz56+voYLqDv1JKkgHsrBNRCUAe2q8oKa24/D4FsiA3zn0XSKO+D282S9NIUFXWQSwVsI220v
ZEmLyHacuyLIXjjJdISdRvPtaJsnt+rgubbBD4qg9FJZY3L2iRtesUMWL+OUPJk66jY5UG94bu30
Pebclk/t+O6ULqgMjuSbdkYslpqkW04YhR8TJX/ZcTX/MlProfCz722uwGDbjrpMslPkW7Uf1QTO
OsZpRQR2XnaItpnDR87ipSyLBbWSzXqjcLSCLMlHb6t6glcykufmsuJU32WvrZF0gO15dH1KxviS
Z4QjG7Rx6padXd22ZUk+CW2S61OWX7k3AH73WaHAVy43pen0v+9dnwsxJzS9DvcgV3ZJKtwzrUfg
wMu9f90MCAS2FVKPlY9rCNGpZNuzS3UJh0ldcInQ64ymehuFgLzJ2TFKdE9tia1Z/xg9UsRIHMPF
GWEtvt6D55tts8w2VxBl5zuj1JglYFqXYX13fYbJ30RiSwJSeE4PpfaAQ4fu/b9u6qJbK84qt+Dt
40WCgxiL9vuhmaC2SLtynkc4qwdSIfZDS5QGYHWIPSklFUCG+mXiE9jFUkZblDbhowO93JoK65Wk
kfLUxNQyBsdks6oQklSW8W0s64c+k+2lTArj3tL0jgPV7kNIMxs3ckGCxWmNkKZZaAs8zDniX6aZ
1KxmPOreyA1YD+lwzzFBA7Y1Vm0CwnZRi5nJycYl/ED+Hykt5CUdCVuHwQOUYpeYXvLglH3yQIOp
x/+u5s08ebTfPVCiwlT9KZwrBEYCPnk2JRn2sgrnDILdFy9pjHXhtKhRYMc13ji/TOSCQezo50th
hPOLneY3hmMFDzCz9Uv+I1uedOC3H8cOYBzMo31N+fIchcH06IErgxpVP9dkam9gERb0yAWo4bJb
aPONfec1SsDC4h5H14U2sJKoX2Fmt5yRkknos6xnucMs9UNkvnsj/dYjpw7I71yiL23D8hZ2frRm
vKb3LmnpOb8LWj6mDXbqy1XsRv0uKYT1aOYFKJf+viurZhsg3d8HfRg893HhbczRl3vslIqmVJdt
RmuoLuhQ5tNYATS0T5YmqIPpefhAokr3Ixqdt75DvTYXxZ032OK2bLhOSpucdUPnLVmhsAy8Kv6I
vUXH5EQuPQgT10PkYt5pGt7Qos0f57x7mPzR+54nfrFt+mo8GqPRvLnji+vK/EUoZysqg8YxOuV9
mNf+9y6+qe3J+8H8d9zhY24PSPLTN9dj0L4874Ez3GZVO6/7kWVV+GXz7DkGulptT4cOUkuFK/uF
aPcfLCTZj0KE/PX0MbFLfe9bqfcSw+6OVP4ydkP3IHx1iaeXyqmtJ18H5R0S5Oeo0+Gzq2aExS3B
nsujzFHqUjQZmtSF4z0Qyb136b0+sMng6vfCRyx34ePUOpD349k5ZYxA8XzbGq8plLmZ5tKhsq3p
GXYS3EdVCeZt5cR/TGJTJs2fcDLzdV0mzWM3xtYlcNQ33fQIy5cba2G4jKVvI8pM4S/2Lm1nwJBw
TYg0qJeHqASTR1VU+BTNH4RSkaDhj/IweMHbKIqUes3ju2inXCMOmqElgq355IMeAHIPHZuPjz/J
k9TjLgDAZlHHI/MrSJ3a+2jqxWrQMPyiHluA4Vdbt1UxMq1ouov8erq73gOGjR01zdbubCTkmwrm
eWOT3o95FaP7ewkWQ1TeQyvpCRIiDVlYp8qmYyNB4m48w7NvPIu9N6gDbLRTLkEp4Ams4ls5Scj9
OChPDrAaMt2SYD8ALO9S4gYY0TYPtsL2JkZHnmp8TSf4fFylEprudbMrHf40TgYK/ZCYr+sNiN4X
Kw1MBLA6OjtBvfUjyz46Yfg+q/bkxYTHJTXxzP0vLySpPqPPxi9wwjZ87Eh93FFRE2gsx61y2uhk
mQCGyZ1I8PznxKLOB00ZsXIdBOB9sBei+lBp+i1NQwLQUOFFs/okQ3ivcSe7xuBsi8bhVXDu68dm
W0r0XYurvw+TMyjPV6JKSN7VH0l/dtjHKWCwTTvfyRH+ZhoTnC7VPXCcR3aNJEUCCV0hToSgzxnS
yJ2z37Wv9tTez2jWaIfcEX+57LpMlkKcxyTkuDJ9JUnh4MzuL9uO9w4WxNG+CXtiwlPjqwAXM9n+
x9yOI+bRcm1E6JI7icVOZxbUPjK5GIWiFI9QoMpuJn9tqm8ohpIbq5xfusm7h9My4yqujuBYjmLK
0OuiO6ZkyqrhOGJwIjTE2oli3jfK2E69vU+BoLsZI0c5fVJxPlSC+eoktbPOK4cOZA7djmilZuXy
a1UFZ2UzPQFnHs5e9ZymNfxz0hwTh+DqrgHTuuB3NgJUP3RcE4aL/8u3UOsplUOKyNqHIgi/QbWv
IbVPBOIknEwMM1+ajBKbGBK50r/Lks7fzvPQrosgP7YNnBzhIRgsjDs1jgswc+eWM453PfELCetH
UZm3tEogjPr7AhuYJBh0EzTzB5l9wHB7+widz1qzJ2HVMAA3aESmu8moL3ZqJhsUIeW6rsS9qQ2x
IuARC6mVEMr1Znf+LVFMNJ9dLtU0x+Btp0mzrUnGGiSqT3O09I5RFQmAZKYSmmTfugZ1RKEJk2x6
G8Oox5LgyE+j7SvMNeLLwBiMuRH3aEp+aNqjIm8CKmQ4BgtGaOvYOCvToo0OhKYRlTgSdUmmR4Ty
E/71JBlaePOFzKHuZsTosCaWZV8P5dm21HM7kw/kFu4NncAvnL3IpvNV0+WffpJ8iaZMQVbALOk4
Waxkr0HN8Rk7ffPi9eJHbVUIDADJud8ccugYRkdBz1o3jJvRBGikbHIJ/QpjvYGLrEraU+DvyrSp
NuZApktPlOBse++oOIiTqd10pz1UvHXXs+1a3sZKBsKNpvaMmp40F3N8cy3D2MthuMMeKzaKySc2
7eHUlexLVS+Pua30PgTxISJzPjZ196tgA0yqST20k77rExJ1OxVLqDLVeII3Sn7Icq/BRqrhFh1B
fF1o5zhwPaPqVC20ACUpc+kzonHGduQ7BlKQ+BQU4HVqU+ptAF2VDGx6xj4ht+Se6hPuZAACdhP1
ODVowV+fxKFan6o2Ii128PfMbuqTZSDmHiqz3phBWp9s6huYtUNlozbuLnL5gbUzVSfpSVZPa3T5
liLrHjWN8dLx19fXHudjsRMy+cVoQJ0SvNInj9p9VaiGQB8NUp73GZesmTYnt04c5H2L7EOP87ZX
/m2ZpgeclQDUw/xnHxHuR4Jjvcr7rjx1y5uQJgwXAuS9TFEMTJaunA7lhF2ZYXs+Lp5lH4j0yJ65
MigCb3ztFSvhNcbGD7rDVCEbGYbQXOPKaE7XG+aCO9nYwUEbIBqaXB1162L2qtE6r7OY+X+t8aQo
13jF/j3smuXR9SlK8LMqZLKddX5SmMFP4E2Lkz/OPzD/EnLRISyjEVUhoCd4h4SOFk7b8i7XTVNi
bZqLEy+vOBLOt5FtLo6Jz8Yfm9mpjXR2Spd71hDvZzduD2nRoakNyx2P/je+mkSJducU1kuRkeZs
apjG1z9MsoCl8np3cJMtbTp5qIspOk1pGp+u94J4PhikfM7h4OxgDQ4HVfV7qWun5NOoX+OqGXe/
HxogR09cUt3aITAUJQVVHnghYmKS0/VmMlx1GstX6Mz576f9Fip04SUa/nKVkTPviIZaI0QA2HXG
ja7TnxaF6ZZhhn8jOjKPUli2IiULKpbNpVZ7v9A+MzSTHG6ffc2SXD5ZK4yDxScOuFSRzUIFt7UH
R0LENTbKN30CugxuxgpUUGBWu9qobL7kKYKNRmr4pZ8kPYQnmnx6m6Wa9NjimHi1uXNDl+Ja4DQ2
gnk9pGQzO8wejJpaNUvNX6AtCA9sWVgnM/iY7HY3+vG4TbGgDUMLkjSwYlBOC63Jv5KKrndn5ZTN
6crp867PBpEB7LFfOEvXZ69sP7e2iKgPaVUYE5lo+C9+Z2CLuLD4UiyYNdPrfKC4179+vbn+99d7
ADKddRLgMbw+/P1zft9e/2m5JNDnnaHXv5+8/q3q+nKvd38/1tLbkIqd/dtrG68v/vrHv1+JO2Wv
rj3L3y/pX79EHMagCkfntbRJRlxff2pquAQPjWzTEf7qf7Ewr+Hx/3p4vfenQHmkHNmu64rn67+/
3gyRthftLFCj62MZNe6OrIe761MEvcxbTco9ZAFKZT8EuxxIZwENkKP4fzdzQiFdziQvY1zmLmt6
B2sJWIePQaS0OIvHNb6MYKhDfMj1uTcN54KG0ttUs9sADExIecgtWE0jUXfmMgsck8lZI477wpPa
rkk2c9cq936xEWEkZXHGxBsfRV7MsDU6QaiE1eyg3owXz6cSB566y3OaM7oJLBjUmLYHBFZ2OnzC
JTChhOSMT5e4M3djALNaK/OnT+lyF9PqoM5+zOV3TmzxRrOQr+p8lusmFwk6V9YeYo8/m7G91WQD
I1hB9jkSiBOSCFPSsYdKOxs7c5Y/AnnvWiakvfpnOEbZTTgR/yxti+o/bJ+zhJKu08TG9R7QiRLK
lJ69PbChx6JFXFTM9YHS6n6eSKUO+mnVRCGYDJonwmrPmSYuz+9MMH2o/QQIecD140oMDIFVGWx0
X+g1uc1E1GX1T/VI9syDckJ7VQkQ30F0L8qROMHyq3Ww6+cG3I9Jffa9RQhgS+HhixYnBxSLuaaq
SJgijCgsKOxoFtFjoSOmOSG1FKUk5VhliTlUVN/H7g4LzbcwrYe9jnx/QzMyuCc+62dfJMQ/+vVH
FXVPRltPxOsMC7d4BLkWv+fJzsi15JNdZImds7E16YR5TbBdWQSnSKNNUJyNrGIwDp396RWhBez+
OUa+9S2yOM5UCsPGYhm3JpjWJWokYZ5Jo6q2aZCoteqgi5l1XgD7Vhbb821SfZTEVm0bSuCd5UbR
KiVkZT0rgAm92ct9EOlmlcMpyaaoXFsQMuxGp7S1rPTWMHR0aML5E41jeisx6tw4GJTyfoR45/bD
g0B4hrf11YDojomjG5l1wK60nLq8ZIqMot4hKzFVRMDlLwYv4eTS+iBVtGcMGPrjdgbvvCtlEh4a
u3qnuiVUR9vlPpJ2f6e8ldlx5CsMxvJVB6C+GKXe9Iw3EaTXTBQhetPlpHanBbZkggH31ZN6oqCZ
9oox0SphLnsK+wd0TAEnE84GSA1Onvaee9tvCDBeTQYR3/gJky43jjOC+rUCenzMvaI6F9ChGBtX
nIMhOYpQNKuZTiKqqPi7hJkKLFIA1km0Prf0h8A7Zysn9zV+eqCN/uC/jVaV3fg/07LTd3BFk1DD
FHFtSCN0GJrRIBHOLG9NC/VH71rpqonjcZ1Mfb7z3AaPfwZQJU6dH0Nm9uvGIaQiVpz3Owa4lBUQ
UtSrGBGX4u1zN0lJ4UQOk4lOoSDWps52hpE1dD9UtZHlMNDGKkitrbp714bLDWVxAfImx65rVo5J
JFCnMn87EZHagb65zWzGwqkJ0iLyMAWGJQtzZr4vGrDK0BxGeHeo6+joZ/MXMea47NR3o6y+umF0
bjprhmTcEgqae8i1cvD2kRvkfI3495gS7a1hxb9iFe7GwsXX1qpyE6uAJKkFHpIJBRW1uFpVmUnT
9zujc4LVgmCbrdOBNa7H6aDLct4nrYJ6ZQ8fCpLyAysgQpi+61a6xqeu0qTeTfib1nrOvSPcI2D3
vnXKqd0jrwah1XMAE6b94hh5iGMrEMfS6gCjzEZwmPrwVHcwJ6IgiR/bUXyE7qWsiFtmjmP0UI85
RyT3c2kFJGDBQJ5dzmY656u9fIsGUWN5Hq07GWmKuKDPmVHKvScmZJkclC/1cjMs+b605oqFZSQD
Z2/UZA0sSIvfNzZrYyuCL7y5HLAYQmzNAFAG9Sa91L2s43NZIFNxVULAhkekEEPjya4Lyta0OzUI
508UlCP+d+YXeRSC5xaFornOSrWcJu29q6NjgIERHk6OHsEosKRHw7bAoudNhbHTZCW2BJusxuLd
sRLCGEWFWd2P7c1L0xfeLkOERWuLXPDYh/VeLsZCm9XamBIaQ8FwcMzufSrm+CjDnv+L1OAwaLbs
K/aWZ3GAqmpbdTapXU2g1qZss5MSabnCNofZMmp+DXn/yzbHtUo57BTEzOH3LyzOidNnaYvj5GGX
TCePXigxxtogEa0hmpIT7L1lExdKLbPqkG6u7I6gOPagN2VHzi5RxevcJpc4ZKgRDXmyZ5ZjcLlh
9Mi78hDR9dqhvNLTUxOyyhIm45KWGn2n2eiuOdyi3bGLlTESej57gT6REBxoe1+0NmtUxzcz4P8U
LI93NW/fFN9xTB12VWdGIJ+9ZE1wq9w1yTMtb8xHAQkQ4i6Y/QBlLcmJ0lYZyVQDlDbioE1EFtsh
X2osMJA3QWasibQa7+Pm1E7BGqO7f5dyAowyQz9oUf1SacBF5/TpZUybt7RO1H6i+bIru37n0jXb
ck6ONqpEGKcnQHh1al3wchcEQMKVAct2kgzTtxmL9iaKnHk36P6mj0d4MXTq1y7q5zv8xdtG4Hac
I/RzyYL+XywxsGGs7fQdS0f+rWeAtElI1yFVu4DOQstrVzoI2Px2dx7RiMPbST8GK4KfYJE5wHeC
AU8mfmZZYO+dQbPG0us6WHoOt60ccEkSJUJfZjq6oIpOjZbrvgV+b+TzjCpq/Gm4gTjVbRKcxwC/
cYamEjWWzbBtDIghRfd3SyvAJHq3XltkM9zXDjVsONl3VrBEwRtdmdw/mGokT5Lx6iFyk540bcvE
JO6N9gHnlr4X4bdeC1KRs2iTgeS+R6NQPKKNT3d+0bYbq/uuu7B6cpOku4yx+s7XrX5q/Y5jvRsD
Xgq/7D7J31TXkxBcGePaXB6ijAM+5dnpjejL8Rhn9BhqGe2GcbC+iIU++RDldDBu+tqVbzng/0UE
SJdEUqtO5Xjn48nD3tBSE9BKcsMkOdh2PWywls53grd55SZOfswKjpAERYz7wMh2Ux3/cMf+mCV+
/1Dht7xlZnrbjlX+pKAz0oKykKNlX7BGe2BvOto5ufmVtncJIv5zPfykIdFcUjAVTNSQVsZFcJPk
AO2x2NvbRI1H02o6vl0m9g2jg8vGMGtAAbPPEfUw2+LYOdXALYJ+YEhC8VJEoQLc7bG0c0xxuXBv
TPuX8rutO/UCFR6YIUeFFLhh+8MW5a1nw2hxLdqFIakpR7eB5JsUu1FhVgLovTMATNyTHLd3JuEd
Gdoe+nb4BqyrvZ0SbbKDWP2uKidoRDm7a+hKACAEbwjTDKAFcYYdijdtx4Sj0LxEVRkc8sr+KVtT
HINEXEZBG0GMYusNRECZCzY2Y960Ek1MEe8753yMPrHW0RCVctjCLPO2WTHsYcl7R2JXi12UAZOa
O69bywiSXxhOGf2EkcjBcid7QFTMUZK7nlXXUpb7oLD1r0wgK6u8SpydXdARIb3DQWgyLdlaghCV
pjvMOguPSHmOc5zZZIESByVYKQbstoJW1cYtTSDfKehpL5xe4tpyTwLHwiqHdbuJxzzYFb7O1mOj
qkcry7eNR0u5RN2yrzwSFRlUAT5D73gX0B5fWBKAABm8WWZzZEUCLzJ7PY2PPv6GlXplIqtu3ODT
cuBA9oLOcCNcsCKKQx94541Nlb2uHMVpwWcbNXPH2NpOd7HIJoY9jod5qT9PM+UycteQIYGrfti0
WI+OH/yIhrC/aHdrxUl8H42YRbLO55zkgQaNlaSjUlHdUdHqg4lYW4xA+IgjQThN4Zc0KYJcV4M5
UntEmCjOvfEYpnDi6kZOu4EEg82Q3idJLW917a0Rn4zPpA6FiTZerZGpjNQPyVSHO0OMvybOiucC
zs/SXDv7SYj1GTnOng8mPGjnNSzdcGuo0PjhDR+hLLxXK/lVTXm4DdxxOjt+7x91QVAiEmY2dWAz
cYEDxnKKZ0IymkvYpta3fniqUhsDBLKES5wAq8nJUFnTyt+nCE4e8rijPZQp79Jnt65PLRf5qKb9
nNwoMPrtQ8gJ5mvKtLw1FDGGvYt4lXwdMkgNrt+K9kLvEjMjyeM8u8tN40TtTstZrjg2BreB+cDY
65xP5iHSBMBqwJsVaWhnRhTTN+3Ma2MmZKPvEsZPrvMGsM5/uN7QtjsAGfqsSsHwDj4ZIlQJKbOZ
MANF09NMTvaF/aD/5vQmiTHxj4E2MV3rnglNjCpNGkEDHCAkBnc09AY1EG+rKB5KQfaIIbuB1nDH
jJ0koHWZoX32q4FEAQ9ODxBzfU96UefuArSLxNyKaSs9s9h1cZ6cRdxs29SfTwWN4q2yTbLCTHqe
JkmVZuMybq5dEqencAAxx3XLkLJORv+Md3S8gWMxrlQ1fKp6qJkZzeRSVgSLuBSsJQzCTR/X2Grz
iEyY2I6I56GtaJ3SLKoeC1fxLq0FpqXzlOH/EEW8024Vrmzlcn4PYwhtRhidlV/cw1FUh5gBAx3Q
iVCk6o3hO6uIA9V/TJJ846l2uhMlrBXmI8nOzsJuW3SJXscTwyDL/YkW1Ti6ceXvR2DQ6A306Xpj
6CFYVyNvDIi4/CGHCushvHnq+cbfJH3T4SIw+5tJ+d/J3fsE+O7fZ4IAAqqmI2KqkoxrMXBkLCDY
pnlOHq/oNqUmcySoCQvI2wjoe15Hezl39YFEE0X7n87dNI30XuNlxg9qx3V3bRI2+3bgdFgr/21u
5kvWgYqYxaBPo1QVQ5HiDWNsyyURqG1sWD8nx+T8O2XDTUtNvE8sQvISL3+w507f5iAk7sKwhGVp
2ZspJ7GhYBXaF0NqbnovWaEeil8n6MIsklmzFQYCPuLAOQolA9BdOhJ3bkQG91cte/EalAO6Pi/7
Xhr4Q0dnTL7TV6/WIZfY4HhHCmvSJ0oMf0NMrn0rhN7F+fCUw7a5lBwp3FztO68lq4d19IgFhu7A
Pm17dcBj/1TEMWHkRNWtBzlw9mh9b6fStjsmaY10JYC31J3MXH76HQHWcR26G9udnhwvd45d2y2h
rIgVFgoJCaF8om27oMnQCXQI3pDatGQNGx7xWtH84TmocEuG41SPJN7bDeHBpUHE/YLv1JhB2qis
diG8RQwLEsk6VVHapohyEOHR1yJ2in4FwWy6KwCtWu/kDDWWzUnfYOzXwm3OKpsA5IDsX2cqERrE
HcFdbr/PwvnQFxVpjxWid+IXSfxi+gm80imdr8E84h8h9M1cuaES94Zl9TdhbRxKM9umGY0rG0RQ
7oXdRefG9zEff0U2vZC8I+6sIBl3Vc2OdSTG727uZXCpDDLbrLL1N6ipcgaaDFFrcJoF7Mst+/3y
1S3W6ZjrnRjfktLmmCIhgxHnJB2Svb26ZquX0coJkuogOE6paSBiqIDlInDIe6GN5JKWDGcJ9HXV
sG5Lprl5CecrTeK3ujPo1NLjp0hFz1OBGEMFdJtp0P0VUMM0nOQpgvtnNWjHjabYyILmFwSr9mAE
RIW1JWiYkCRMpiFZe0MKywf9cHPvi7pZYZQetgNDtiwt3xmTefspErS1CKovOAVtIzsWK+WZp9xN
i9UouvBbTXMJHtWw7nAvnIy+jSnz2m91Cp2jAyuzzaCbPLbFu7Sd7AYZbL9q88na1HHlAlSirjdo
rJFuJA4T9t61oXAtuLTC8dwmtNFrTo65fI0JYKG9CLm2NmMovBVpcHk4yh2r4YkPa8TXoKlNzFrc
9YV1g/0uWzFVHTjLIhLXmDhWGKGIAo0bQTKLmo/5kN8Hsi3PRZHQ+Wm0vpWSM6fXjmcW4Xk1hmlw
lyn6IKDtNiqp3dXYtE+coDQXK/lwMm6OAsrvxsHLz/CTgKdWB/vZzJFTgPWuS1Ik81rfdnJ+spiU
LR0peWPZWb5xFuSx7fPGDcQEXWIPvm8bWk91Orc3rHA3zuSlmG6G926wLYKHSmPdCNp7xJWFQby1
a45vUWn9jDMi/Fqn+Ggo2vdkSYdro/ws0iY+I7EjS8NNPgZ3aXXZUXZIsNy7/kAUPC5CAiLCn7Zd
3IVkBNC3pZE92czJmhjzb8dVHcBzOlqQC9djwPwlL0mKiNrKODVuwkEWa+F6BlzMOpt/MuelyMo5
voSktKyNnmaRTzwZsRbjRbQ/6GGsEw4ir3I4Tq2WN6nVWmvLTfh0/JqpaEy6EAb+m2AW71om5g7U
XHozVl6LkN/a2qrvjiADOwp0lhLOkXAjvyypywfTcSfUEL7eFlWS7GG35+zn44qeI6g/qo0qwDYS
iWVjzRcC3PC9zbRagsUeKmIDI11X5wxnwTrxSiaEM/Ww3yDDgq7Fe8x5QEHLBvDuEBhKi8ZJWz7l
wT2UcgBj7kJpS/tA3Li+8ZNciGcTT+uOliP7QQ9AbBT8es7oe/hH6naTh47ekHDj3wXkGgqJpIsO
bbRxagidkmFLSrZ1lPvlapis8kgkeLaHUIxp3fluToZ/qsc2wMA6qKN0bkkkRXXEimMYD5HlwpSA
TLU27IYvcqZfhSSADGNfua9mGGAl46fRAU/viLpCRVKx7jttcLreZIP7UdFbo/en6h3NC3VkXnQf
+pVzjrX4yZnS/JVp58ENzfiWUFp/B9HpIv+HvfPYblzL0vS79By54M2gJzAEvZWfYCkUIXjv8fT9
QfdWZ2atqtXd854wJCpIkMDBPtv8ZhgT9tdB8mgJDZsC33oSNpUL3AYZtaa+pd8SvyZWeV5GDCwz
mmBJtY7HuvAJ4cGRhClLsErJd3XaZvtQDJsdKuY3pTAmX64JWktaM95z2DKicMBNpJu+OtK1vjFf
kQklOR/Ry51SNXVyS5jIA5RnHBG3ed9+IpeZPlW0hHzGZSA8BqU+533zRFI17yYxB0pQZC8FOdIc
dcpusBr0zCY0KI2UMg0XWSLSiLNaSsN0NiHY18FsR52MtKDILor3HrVhrUEwb1NKgQUWhhQm+xpB
gyOQuc0KZMfRKzTRHSsHR5gqcYPU0ocBcM1B9Rbi+AT3AOpW72Ql0vNyqRymOdRsi1qsS2i/pcgi
0GgYpU2jUNMspXiykEKtmBP6ecgsZk7x8aA1ZqDVjK5taVHqwC/nGgf3cxZk+iaxekx0a+7ytpLp
0ERFcMrFaStOqoV8+EQTJYNlrlcteCc5O0dDJmwn/OhCjbocAdO5NHBdw4jzbEEZjBL4E3IoZX7O
nJIR1NTiDatSKgunpGwVRxMxQ1akpdp1RTducHGQXFPEfrGjbqsn/S3jXrnm0tyQKkS7AgTVJa+E
cz43w67X0/ZshSHSB1WUnUbuy0iZpL2W43pbTwFCCGDhIpzjOrV32kxDFDyouDxDh/I5jtHOVIgJ
WswEfhOVZ1L9CkHiTpZ37B3neCZVFOvqilHwRZFp+i7qgBRfMhy4mAZLqCOQY6WzrdL+RFe+dpq6
0R+BznAiauRHWZCjBCPgoyFlMjTE0q8iqYprbKAkWdbqu0mjxYEKxEeC3+Hh3KO8iMO2G/50Vac+
1YrYXc2ke8JGNgEMNCGJpYTZi5ZFf0pdH/6UJf09DWlExGCjrYbJjxwv83HAy3HXylN6wh/bX6yp
emcbLMAgyomX6mW07xVE93BOMM5RCqYkCEt8lYce+yJMCgVG6fjCPLWxdY/yhUUkUp3PpVI5EKRn
IIu5cu4a9o8g6bTLUC0DvrK99+OwUNPPu8xijuFe20xXdRpl+gOi+ryAGrej8QWenLXWuMhqjNl1
rpRp207Vd16ltWPi2KBT9P+4a0/X0ZLCcyOKOeOGexFQ+dK6MQ4afU7XhMxA+z5KHFksIk8IUdWk
tNZ2ddvEkADgti0VeX8DlhYjce5EWs4k8BR18ijA4w2x0NWkC+xkwYe2iXhnA8iNcP+BCplGRl52
u7gc8d2Mm9Rb5FSHQRW1WxWu0yPNl++K9R2bQ4F3ZK9sa+poO+VeXsRBvIwT4ScxkO8VlxH+Y5yW
p7xZgS0qdmFkosEhbyqmLOjUQ2hMz4h0hw3D7bJTcgAk1q3LwvIy6mWzTwdWHYyh9mDqgXga1KI9
y222E+vyoWgC7WeYOTuzaUhoOs2RDTIuyQqVZyy17jT7u/1gRq4KRcCeyzB4gBF+UUdztMW0Tg+1
HmQ3GetVu1Ss2DWUmA4Z3byTlZQ0/2QIulMk50dmtNRYFb7SljRv+qSTb+X0QwrW3LrP9OOkh+25
F8WTRMxw276UvWzdRYSM1q0exiDvwDaNDLC0bCnpC/bdPRRK8WZF+1b3IVtlX1gUYmw7ie21Ha5l
l2XHDHIBhWcqvQFMhMAtNR1csGV8pV4cxlNQqea7knQl0x82RYn2D9mhwXQpDFdr9P6zwBbEY5ap
7nOp/aAiEA9yw56Ay50nQgc3xrk8dODJuSoEpzQbous4KU+lSa6nShEdkvXBZECF5EZ/S9i/r9Ag
bhK2hToaIXs1aUERJVJ8GBDHdLoavlGrjTYl68iq5SHsqLdxbh23Wd/7w5BKuxq/0XsAME4Xa88g
Ljq5MiwHnQbGdtbDkZYMFnQCtMDKUsKXJqbtGuYoU3LVCxiMNQ1oNS0+soBEBLGO+JYXvey3TEdf
mG0D07vR2dNVrKRyAHd5t69Mo3rJV/s++IZ02LcYdSDJH4rPAQPN71Kp2QIN7ar3dPqGVuRdA1M5
MxW6pSPJkNkFszejEuWWfX4ulyEmf6JEL9NKPIn0+nEK7B8dAGXOKwLGUU17pzbhi40zDmPSrFDR
Sg6GL5shH6pThb4uTpopiju1RRBOtODa5PqnGeK8G+nDQxbCSxMBuO3TYvIR/aZoCzhMo2Y3bTbN
A3P6kknwmNAnyYJtkSH8M6jzcBthl4zwDt70hsZnmsY3CbYhgxJZt7knYXkEuK/1G72V9d89PAU9
8NKS3tTPQ6JJxlkNVfGEGpMbugLzoLdMrZuDjsqlI6WF+NY1Qw9ILTIPygi8r28jA+O2IT9VcQJ2
W9P6ZzxoS5q96QtgqsSnfUhJtYTGrmpDybZGq/o1MyKaY0k8RgnSB5VpaXtZwT2gK3XwnS2jeiVX
vjDISJ9bWjhkA1rtGIbZgKkYp/s86+UB1eU/E+2gOwbZ6E8XABWsn35VAca0qCKF2Q3tK71p86M5
fxuGME0Yb4DsRFRGclC46/26W1kHcaI8a8sYOatu8b5FjfkZO++/f9UxHgccscybJhv6rVgCC8+K
Kd/Nq00EhKKPuVfi56y6W5VVvuAtHt5HZQRzkSQ3a4yEC8IHfhUFT3R15mOrWBHwPMu4pUUQvUg/
s4h+qvZDUDgWvM+nKFuOnaVhGrSk81Na0mmDZHZoMkAYlDnKAXVJSgyrqd8WrIxdyAU4ki3gw5qG
noMFmg1hgd7apD0ltAYIu1jh5YvWTH6bjyb8kgyh4hkeJJYavT0DNfcGhAU3THdBVGpteZbL/JtW
g+nXsgiCQR6VHRk5twTJhj3lDPiDWSDMkOk6Yjctm96iliW3nk86Cb9TleNAfidIW0tSu8uwUPJW
aSi/zMweut7s73yw77lpLHcBHuIh9D2iCsr4v+nS4Ajsu/OYajJgDRr9koIoNlOnG/rgMIQkvHnb
f3M5aRCGLbLZca9sijxdt2JJuVLpqlfKyh7Kj3bIBW3yuqlMPfV11hCcRkq+eSJ/C21RyCJfq8iP
xtUafly65axNNMq62XjtFbF/BmJLiWvk843RjnTGXg5NeiM5QeHQmEDOH43eSaefB2GQGPbAgaR/
wXOMyba4RA8+st0HrhW+pk0t3QNtH/d9eqvaQDkE+URMkyhrdEN5WqQHisvyq/SVtf3ZnKzwJRLk
8IKiyOukW5WbaUYJvy0aL33TjpfcXI4wYANrj+RNotoLfYNNMZOiLhBfGRMX4qatm/ZH0eAgpgu7
soJNgVbF8rVXs8/EAnuJnZPyCk4qAmT36AYqkkSXwk2pDM0paouLoQ7ChYIBEFA00OPBevoghcK+
rbjyiKa86ovUb9XBQELRGN6pLKQdxDHlQMsu3E6TlG+sCc5Mky34dYEDpXGSqkiwyyBrPRlDQbeE
OwfbrHmJ6Io7DLs/M1WOnpf+qndR7kH8H72l7f8MVXefK8l0J7UcTyhV7IdS0RCPC59DqxYPfd6p
tjYLi8s+YfqjrA5/ES7/v6Lp/8krDxNMuNj/vaLprvgdfxb/rmj612v+Q9FU/QewilV7aJUBQYsI
vvDffnmm+Q+8vaDPoniroVu6/ulvTVNV+oehWQZCmQYuEPoPj74t+y76n/9DMf5h8AdEnLBWAZFi
mP8vmqYKQhL/TmwFkILiKm9nAa37kUr6dzJtT4kVL9Ek7OYAzFTvM83AZQNfgUuAwJ6tWzT8opWC
nkyxpydTY6sz4JxZym9Yjckrc8VXGTa6kRgzF+4KfQ+QCQ8pIAht89m1UOWWVP4FOnvGA0S6Nbqs
7imZP2vosZtxBGsPTLs7lBBs3SynCZCgS+6MeoTIkBB7IKcKJH5b5FGnt67X0iP3NKAtZTjMI9Lc
pty4Ka0lRDxX34e8PFpIIqOIPxxJztKNWI4NflviCSKxzM5epE5dJ79Ay9aOQHEKWCogcWtrmtj9
XcCDtrHQLDTiAdVrJKadnmKL9rrJ6KunvCcbmjXjoyQMb2Ys6cKqyQ61wABQMelrhyPmPGjM94NU
npDHaRrsq6GI/EbA4j3JcsfIRTB1S/U9vFqitNHQcwebn5gg9UGSyVBzrQRT+llIEkcHr4P7qMop
nkBoDZK2HRvJy6xRWU3gSjx88p04fEa99SdFnrqWDbSwU58u50UMM3k1a3Zw3qhftLpwqwrPpayL
ToEE+lJFp6/pyWlgIl9zMixPLtVfoRp1l0jVMelO9XpbhuJDeOQRoTFu1cJRsIJtVtyqGQHCkAum
dMEk3ur+G9wkdjvh6ziZdOBHuvfA2L9o9Rj7Ue8dpV6bv1a8nNUcs8DFuM9xJTtzruqXOrulqys4
7BAXbOjotatNTpt1cBU64S4ohQSBJf2trwDZgVkLWn1W7STCGPqxkd/Lge07kqRlG5HR2EmNoQki
ELfWjEuMsRPGL1X2FZRWtk9oi+hkjbY0jrLbGkK7ZRz5HBeMRotGuUVRBqOMGdkmnsPiAFOajnWN
QdtLOTFLl7P53ilI/ULnaXeBIbWurFdHaYLh0AagOxSkkqb2Z1YyHmZxDM8FvVSSzxnRPlF/jGlZ
vZb09aGKmhmk5IpqZxOI+OAOwGCcokNaeIkqZ0Fq0DVXtGzZj9tOiF/Sqny0C2YjYGHHndziLpIZ
LaWwpm/1tfFCllpvoEwjzwL9DRjNPsrVbJOgbaZr9JTU6anHoxy589JeQnneJYAKzV4QgXQJQKJH
WHJlfTFM9o+pAIGHpQHaSYbBTCPdaPRSHGr80R3FPDriHLMyhl77dhYdnNQcw+o/5GS4wAwNMJZJ
EjvtqrtghhoIh5sxJuaZGQX4uQRnSm2gDBqMP2kYQyvPBzdYIE0hu6BgNxL+Ij/ZpPCDMArMv4SU
Zo4izH4xNVuZ6+3JPfBCATEtRYMeL5LYwR9NKVRtU8L3RMFlwptmFWLeWuhpvX6dMUnelrC9bXTo
9M24emcBlF7q7o2h+gFiVLTN2tWabvkqGLO5ca+fwqQKGOJUZEhhd+u1/k8qItkoyJ3qZDFQBG0d
hxtwWjrQCZluqPf6pHC61I7cfihAZUEiwkT3KMtocUiiW4TzuauH0C1SDZmPZZsagelG5ZJ6RkUA
UrXQ9CSTmRXAMUGRI0eBquqRfu8lUVTtSqLRL2Cmh1feUWJ17CZmQ0lYxbYQ6iNWLvUtKgzaNSYT
Xvy/pl5TTmpGaI8tZSUpR+4gKXcEaN61AJB4mOeHEU9UGSXovE9fBRXVVC2OBmdN8p0lVW8C3EfC
3xy+pcwS6SuBFqNvd8F3/SkSrbdonDRUg2FhLfLAtLepPyGgnIeYadGQli8o2xnoiwF9i2hHNWP8
B7TzeLMslCvVxXzKBwHEpdCZjzJGLi3OR18pw2uw9PcpziHU62Lp0QIYcdcGfNTjfp5CubN7KFmW
+R1KcbAv5f656nKaz/Efs0NhGVIBHq9gPxNhIlNS+7clh7G16G+Y4pwY792FSbx3Yv2b3gy345B3
G2M0j0HGlhfPPZT76QLMZGNKmDKH1RQ6slANnmlO4GB7P1zEdJPgaQ9idgS9cukl47nA5P1kSu1s
L1Uk+Er9XogqbQJJwA/WEjZpuXxOMLD9RYr+KEs5HRPjG3CbvsusHeL6tYvFyY5MzysSqb8ZSkZH
E1wVVd5dpcEI+j7w+qmXOQsJANWlWBk7oFviUbskGOkBmWUmKWYZbO3GbD3o/UpIlj9NxiMc550s
iOJFB96gTFruplmPP2gvVHYk4rDTmstnoBbJPq3SF8SoxrNVabsQSgvaY1N1zycQxamZ+YgJpRu6
Uo4Zh9qpqYvbKEe6k7fM03qL+W7RCBmoi+pPZRXisUllon8sgzPQ+0/w0Q2mawmQTjk51QFj8cCU
e1/r+8zOitBJuqAFoazMjsQ8F/Ts+GtRtLOY1MKLojeINVi/BgPYeVebmm8kcsVwT12pq8VV0PS9
BFRkH1vL73Tof6H9q/otzRq77pBOIyjtk1BhH8+jQ2FqjzkB7CYEYsXEja0CuQpIml39JKakOEKu
D56mLF4lxQz3Ioxl5WJhNpAKXt9hJ5GzF+KJpm/kcoWeSU8REGIH9i/mCtWUnBogxgnc4N3U5CuH
N5qdCg1VZ0m6HCL7N8Plyjcr/QTOCzgoXJfV+SRC2MVOmTKc6y2d/HlL+3fEI0Yn+1KoSWFLM66K
0sjJgFoVGEnQzH6DCLxC+5j8xmF60pBQyMmfDrMhXsOZrpW8DOq5G7J5ZwzyZ1AD7dON3jjBxo1s
FUyCD9zackSViW+oTcc6HzFCwYfT1vgmyVNZWxgYls3vyejLTSkh+KbWH12lDNu0ZRsJkVv3Oms/
08F7IIeCTqJ6N6UVVi3kr1Fcq8DMIJ7MGdafA26PkzgRs6sJCJaw/IqZf9AOKs5Nqens7uvwL1Zf
5E6SNzKeSTYNJKt5qa5I9/mlmes2piZs8pWkbszOBK810OEJg8UWy+UrGhOZASTo2azsDwkoJ4TQ
ciJ8hSM9PWe/mlHUyxfpHVGIliSuIbClIYZcSFjgzoTlYAzqpQtqB98fF9wGDWokA2l4iZcMi8Ss
ZMDLFgEVUotHFHllIi3jolAgB6FUfGFgLl6S/MRk+gGqQtgpcQfnU5qZs4yQfNoDugLLHmza4C7L
4OYTdunW/LIQ6CetJFEqGYxk5gbdDLgJQoJje5kIGwSGIseYgDk3tQwIBmR4Xp1TVfwAvF/uZ7J8
W4PT5SSqHs+HYBXJmQRxnxrFQzbA+k2FCb5ZaTosR2dM4y1ZxAe+qorWm/Lody5I5V7PmtKZ+lX/
PHqKA7RAZhiSbob9JvRNtSk9YAeRbQYxyLb1QSv1bo/XWfP37z9PkmNLMDHvymjlIKpVs9ojUVTt
eW3ihavDPZh+ZXE0dcogNEw0YNY/F3EH760XATWr9IbiqN7//PRf/fpfPTcNMl0rDETg9fJaQDVw
JnKExP7bd/n5f0EtyQtt6B4jvV6Azrwe/edBS3Oosv/8vSOHdyMT0Zd/+cu//PjzP3/eM9SxN2Dw
nNEs/493EwRZQOamZEBikkz99b7/t99SCsGOg2hiVGvmH3OtS94/j/bXN/h5qxTTIztXBOuvA/88
VzbgZ5lbApRQU667Rk3VlcpW+1kKDSMmEBH8AWJeuf/5qc1qrKICtrN//qEBNegY6yrD5y6Heth1
ji7BcrMxJWKU0chTuf95CBImiSTzvpRxVddQ9y8PP89ZyhS5mMXKIIiSxe/6bCtnEDh/uH2gbzq8
aOKOHF3OFgc/jGiT5dmzvF7QKGeFdisF0cqnfI+Kfv7XT//pOVU1tyKEDX82yFsOwCIKX7UK4BMZ
GaBWzbTWQhb8eu/IWlpznIbqN0JOjWMgFIu6ICI2MJR/jvPPh3k9YjlKfx/25w8Yam8yY9H8QMqL
vVAOxT5cBmET4BgamwoT0v/9/DCg2DSXMl3gIN/3Bibc2HCA+l9fZEX6PZKKcmMhSZmyWGqUSn/+
ohi9q8hDs/35wECe/v7o/+lXGQWjDUIerOijZsXVfv0EyL3HdN1bZkty0ux/fjK5Zf/6NapAdphR
Ers64CxMGQ0e8M/Z//z613OsOzfobT/dXefNsr9iZXhNGhYaTrXq5lW0bJ+eLviQe+ONm/RY2Mbp
ddozw9jNGyRmXM0fZg9/yrF3Em1zXfav48bvvMzW7Wn2mMLOydEKPGnZBQ+kbPc5M3LHDx6Np90Y
pm+OYD0d2NoO0qT+sm9d3W689/VgR4IzyMBr2riviekcJyfdvcIMeDWFDbyNL57oXQ6Y2cEDZOxS
/pZyT0gf3Nh+fnylAQhymUQHzxGsspZ9vCMLvvHZJJ8U4Obz3qztb6wBbdzl91BxXfBVIzglkIcQ
hx75AlaCczEDp6Or+hbXJ7W4cFqW3G+Xa6l9cXrmVER+YWdpb2DRp49pRsmKDl/cbSN5XwMLZYA5
b0Rh065zBs+aL/Vy1Y1dEHrM4EVZJ8k5c+zglDGEzsjUx+u44ZJIAbgsp06OWbodGnv4LkyHngUt
cilyRIbr4yufIz32ps/HUKEvYeoGoXOjsynsANvBSGpsJvOYsZohnAuHXy11g1/dMjMKpEMALstT
L/jdi+PBmgH70CvG1cnRrRN6X/0XQGsZfayRcngrfQwBmAUilVONbhC6TfoYO/hAaMG2eyBTRoHh
6c/BprOE5yMj0LcFxgxIGUb2IGpbpnduvNNDd6ajk7niZWFfO6328PGOZWGv+LvZ02viU2evhLiH
eal3JhoXwZUdy+MfiL8eOhymI9/SDByei7vk0vnpyzw78YtyAecPmBK9BVu9FydQVMMp2gt80z0c
8fGJChObjNH8JX6JOP5wrk0/+iVegW5zwoY/qxgF9lROPr8E9xVLbcFqiz57b9lETwOyX878a9s+
iRsPAFB7LHcxJmiCZ+WAkl3kz3NHuadO9qvIT8mob/L0ZVW8CDF1q0/ivbctF7qlDTPri2QRAD0x
8FydIvnQnQtmLkdh9w2RFpOH92E3ZbdO3hqbMt9pRIwqcHDiY0XDp3HroPNyRaE5zwx2r3xP3wqf
3C6PySdLoNdg2ho7VVpcNBQfwzn/DVaieZESZn9+riBA57EokhcAVVbL9amepNwP61tbvPPyrrFD
eT0fKmQdG3cyrrpEjZ1DvP7AQKiaL6xHLlnvvC578cvnj/0bvZIPKdkO8BIpVsAMeCykbNkW3xZD
HWdp71Ll5MWFYyczC9LNvrn8FYY83DeVQwtRrU4srjByI2M9pMaVNR/Fcope+HK8JTdExIU12ns3
e5DaWFOp4sywzajNUMtSAWatbuqUKpt2PKjChmAwy99M8+yu/2QlwwKSJdcSjlF4YlFmhrsiIWBC
gKwGl1Ihp9DCwVjPUpHuU/O5rp6s6qtXfke1g9qzVze7stkxnQRcB8eft4yTo9D8wl1X5Q008wFe
N5ePA8n9kIGYl3xpnLdS/6kE10EhBQSEWN/SuXaIFXXxLopgr8qrXJ3MxyKBGpVsgSsyZiWE4lep
QGUu2Q3U4pHk8xZR+fsVIlD50rYekCkiI/cevUDsX7kn4RHZXPdecQZHRUrGnjdps+uXq/VhXrjC
crPlvA7OZ+yYl84+x9Fd8+cv7mDGhoQnbhPCwthsV39H4AEXVIA+lZviV/aMmQ0L5bjAx/T5icth
+HC7vDV2E2PfWUocw5f2/RdxFXg515kXLfviW+MXj49yLF7oM83Ayh0UD/imofWJ/6b8EP6gzsDq
4bLBE/4SN1D77LbZqik5+XneqA/9As3zJzTFva/QMMg9Zc8i5JNM+/mts1FCZRG61CKdv6hvPbZd
oRdc4GAwx3sicsZHLlxhD5wto3/mI6j8Zw0emIe/x5s5beZNBrn3i+hDKEXSj++F1BQ2zFtpD1ee
nQPR2MGLnWqNmsULwbJ3Ke4xFaU+i9i1IF0wHzvqWIWyk7LqhWeVhfQtfJRs7sJm2HOxaOMgwia5
aujlO0AGvD5PPt7Vh3D6MwWe+MWpQ8y1pmp0uZO4Hde3T17ppBB2tRj5Du58h78Sqn8Or+S+YDjl
EfnfT+PD4+wLz8YNstSbaQM6u7H9cR0NnxMUfY5f/OBDT23WXQTXbkwocY5gH2ZjF7nQ606ICzzi
MnsBrTauFGtDKa6VzIq8JIbLZrbcFq4oS4vPilySkx8p7FkOIBm4HAqni1Qy3a1f2RG/Pll5bBeG
A9p1Xx/Zv0xM7X3rxl2/sBO3m8VJj8Yt5/3YD/xX44My7FjxxhEktMwlKCi+eBFOwjMOwATN2X5N
Xibni5OgPyaH68Jp0k6ccX7k+/O1WPxsocN+vU+1Q+Ux5wVLc2N70ZBwKl+yF/nBZSyPbM/Bwzjh
R5g5CjHKtxJCFufKOLH7aTfusvzI2yaf0Bxlrp8jhx4a/BxxATbhmtAX+dCjxZphsVCT8kpCJX3W
DVG0fXvnxeQoOUvayg+EynBXLNsYBSy4RU72QhiU9tx5zEuOfDNiwBubu3Z6Xy3VP/g2YYyhwXpm
YT15rbDhUMbHe9MecTEWPnig4zk7BNTwiWXPID/0jBuW6DO3EdcFkp+6iT4LDSUSlnPnqS5RksXK
zIcPYPicYcwklRvxn1dN6yLVMZhBpu6bj8XmzyEoxZdt32yr4Np+cVsHEOyI2cuOLXuGddt5HNo6
DdCTdmRRwpFXzvp2Mh/rKlW9TPJlFvpREf2gRnjmPJEsqJvxmn3TiwfFO4Z3ZCkWf16mB/0D+Nx6
/8y+2RFT649GwKVWG7HCZIuLr8nstKPfD06+Q98h9IpD0O/Wnj6rvrNcVeZK2ggu5gYM2v4k3A2a
gVugwI4m7fHqONL8GOiVIATJ/2v6jTrohyxCdUChhN91xoahVi06VXtFtqXTnyrGB5lsehCZtdOn
+aBIBxpiExqmNcjJwECccTqHxvN1rt+K3IfWH3+AOFtEugFOCG4nRacqhh3fdTCal+N68iWUWknR
NvH4eMWtVak3pE2Vx7aKXZD8AEim5xdCFK4Y9vg17SVULeK1CbDCzZJ3ttORtxlhcasJYBp2tan2
gk0JZaF80QCG7isuIgMRyQ+CTVGcgW+pw7oMzPJUNWtv2HkOWwkRyDOEg3m+kpmL2I2XJwbVFRmx
egB8qnjoP1Rkrlyfe3jCoBRgW4RKFrX+C1ur8QxziEUah57Cfcr4/1KT06wLDGVqm4M/vlizbOfk
2azdfDtZ7nhtUAJ6h4cKwglWiST6GQorb3O/E3cw/Anm/RaO4qQCArCL4hCZ545fbzAfJGbuow0W
U1c83/cJcl1zx2On2bDSyjfiFStgEh2NnvYElOOUkw5BW65OauxaXuqXIwS/n7AyOwsNMHnHUJAK
g2xlcsTfZuwrkPXFp3E48IGpOFhbfgQNkXqH7ZXczZahxD0ViUPfkSSdHQPepAQnA7g/aCuUEujl
s0E5sDxnNKZcYHdfU/udA4oTbkz3MGxf7h0woSfpo3a5KQ0fuiaE+qg5dHZqkhoTkNX9atkR0GVH
nuVa05HuAnVr/LIaiYI/eq9l3Us+AShC889i6wGmWuteUkxS9iEl6ibO7wu0J5q6u/yjKneTsVeR
fUDJAWO1zskBuR+W9BLfsBRzULVgcW1JbBuPBdg1GcXTUSQhUU7tO3p6rGs2UrLW7q5vGVlkuoO0
sWhXZ9Nuv7jlcADkJk4Mm+lyDtvbTrgfGTOQyFkuylN0vibbeqXfhJ9KHDoK3aGv7pttykBUzEON
RjgRTLi4ETjoFBVXqL9b+Ln5aTzRfGTY2UKydpb8g+FuvWfSwvQk2og0EEldcgFqgi0OnorEOUxl
T2ckNtKu1XezgKCkLTgQf4z8bCJe916DRsTYl1sZXkz/27Qi+1oLfqRucuSSeSK6dqJT9C8jk25t
nwhvkMyREZyUk1AfeGam8n4pR1s7A5wKFFcl8iNtMb1NmuzI2Hq4Yu+11h9dJwq995qDYlxS7k3+
wvQIrUgE8RTqtlsXXSzxk4E6XwXNm6rYhmTPOgocni5u0B9/ultOu4nOP4mJTNVmhx/WmRvHuFua
n/8Jn+crGx6O5GZ8UEUgjE8lErZpuB1oBLDr5ihL9aiGK6QhvuDMv0Oa9Hf0ZNJDwTZoF69Cj/CA
HTwFgAnpEsJqVADZ6tleBMjL/H9k2HPT7i2NYdVNaj/vuJM6nOTqDzSzaRoPsHMgYTp55JLeC60N
Gl27Bzc9t5Xf8Cnzl+BDFQgZ8G5MO3mEJ/q72t0C1FX9MisGa7uqhn3hiA+UgJTBJYxJH8HRune1
5MC+QrTIG7ZJgq7KB5dZHXbodsnHAOrfY9oTf1gKhs07ca0zULwGLqyQbhu7OQAkjLVrOD4t2Zs6
eGU0+1H0rvAB6Ohir2LnKjQ0HdDBUWodDA2+FsXtb8X7+FFnlPIuOzBR8jDZ1K/H2Z0D29q3R3Zl
uUBIwG5+8W90yS7yc3dlENNi05EDysVr6GINZ2APgeqqozMRLxJPOCFnHnce7mwSwINPIkaL3JFo
60gq0aJtnUL2Wkc7VjvIWHvO3YgXW/CB+fdRO0ZEN6/DlZxIOLgor4Sfpn8Kt8tT6qUjtWVUeCFn
ZNi1BjIsH6AX3Lr2YmO/TSpyZeo9Z4k+W8G8ouDHqGunOuWHtZE2xEw2c69+CQF0n/RnmiyeTGtY
PKkaFcZeZtW+YqoRQH1bpUSA2bqFtRGRWKS+2kbwUuFPIZsKOuoUpzT300NIQm9dhAO24DvGGPot
PEB/fZb7bZ24UNcSFxW56EI0Vd8RnTjg36xs89RTthgP3S38DqNjRDhDD9EWDtpFcul4ExWw9NpO
qJgw6/yEnoamH7Job8WuYPjjBu81YH86AH4J93xf+eqx30l0Za+P4Ky50dG4CLQUbONSeuVBnO3p
EUNj8CKyUPmYf0+Ud5caHcen2Ms2+ggp701/Dz/65050xWifuPWzyhnf8olbJ1mOIniEDpqCzbb6
Kt3RcSxPc3ou5UNpek374EKjdkL0sHMnKVAn3DDaGgXEaEBikGz55Wmsf2Ji6VjE/HPV2fLO8Nq3
5JUoKr4zIQt9VKFhq8TJ/2LvPJZbx7Y0/Sodd9y4AW8GNQFA0EqkRFGUNEHIUPDe4+n7A7OzT3UO
qqLnHZHJI1GUSILA3mv96zes3/tChYeBz+6qq7AVftEjl6tYeq7UE3E+EsZ86taUfqm6zHpDjSDW
WwSOOVV3lpFHVCui/U7rRHVIhSDASac2KyB91CMuqcHb8i8qQY54ytV8MFf5bl6R49FsMbFLWDMx
DydcbSfwWtDm6grtvD3rDrLhw/BmQEGgpjWv2QEDL810umha11c4CkWwUlFJiDbpUcKeYRZdFSMd
Rm0mxCB7IgjnSTXd6UG2HLw9CmjbODrlq7Hd5t0GLWhtrAeJqzW+UG7SoU9vCTYq04pSH58c6zRL
T0D94jZfenaYJCs8genT2P9BM4SHyfvkLMCKjLI3Q429muKP3OaCaFeImzbDD6M/uibYyQZzEzu4
pD29J07dVwt5lm3Z0WtneEG+UR8K239fVu/g0jIashVvfEt+o2v3BTu5AH53pW8N9MS1NlhG+Zbj
T1uxOSTTR/OblthEw5hgHbcekA1nlcN18UuGK2sc7AIqjoNUuYzFGUDJDZFszPk2KCOIM9syZoIf
BHwAA4gKgVUeRkcpuPFbeQ4ThygaJhgbc0uRf56rXeNkzxj3SLHnl5/FUx3aBobMyR7+E+CQ9Rge
sVWR8k16xSYDd1kTNzrD9n/iXFoluFt2EHw1bOBCN+/ccRe9d6gb14GydC/hay+tMQtAJRg/C9CY
aJ+t6r18BVL9biELr2CEZ+oJt+lAfbSKndQACZeMmeYNS0eCwzs+sLjHbodH6Wq+d4K9rta09wcu
ScXrz+1Vfw9ZRRmJL0beDrsSGaBBfEJL7qTaGqpAd+MI0AX+ZnB8b5rGMVUPyvNIPXFBGS33D8mn
TN8brGZOEbyQPFL5HL9eMSQoGC9fy6/yq/i2HrRdTWcPrnGELgBbQKnOKRc0BmW9Pa4oVW6xteAj
Q3SyHlFr4XewQXlnrrXjWGKR4ES7didKv/6h/You5bVcLVXZ0X/JlU1A0GZl+9i0jQkxLbeqgd6q
L4sBW1IakT9wMaPWviF6xOxrE+yBBiCTGithpbK42VQALMCbaN1/tfZsQ89HdrwJGbrtkRBvRrgI
znIcN6wkwRPl7YP1WFX2C+rsx8R4w4ze9ETVnXPs/1f9+dl6DD6YV4XkfYrv4hmM7fWTAZC+rLav
4ZUSKuZT5mmNgpUOob6FzBsqCi5Kdn81HpFDgosfFVbyxLYAP22sAujj19mDdh1/8K8oPpTn4uIT
o2cb12g3vnAm3qr41OcVgParGuyM5xfkIJH9XTnRRbKNRx92A8K7x2QnPHbsyJwK/iklwMElD8bu
UEZ/ZFAW7WMSbnp5JYtvaCwcfUdxBrqRyE9EB2wSLASsF1LOD60QnIJlAIRYjt7//iWKQWZB9UQN
KRqWFwz4b4ktRl9kBGW7qRMMRNPk3GUDE6D7fVYV7Ut4POtkGWGFi5UmFAkAGRmVFiv/MJHH9fdP
suWrP9+qQQ/vQXxpxTxzMKor/vr9+x+5P7RVY/7SlGghbEs0z//4/USupW0w7CKRwU4rYIx8vwmW
b+/3+eVAiR6a2qcFZ2il0w4buNX/eeg/fvP+A61gVvTnIUWNxWuaNGdNMyH/1eGKQe3Gr5gW3W+C
anmO+5cQreEo3r8ko62RVoaY5+tmDPd/Ht7/n5f55z5sSBFN/vn+/pgMLe6Grcb7x/1/vv3rqzAL
Ref+G39+kqgo0quGrenPD/Bl5Enu3xcDdZlUlpZ7/5X/9PT3tw0jNKBXnrismoACkms6K4mBhhkF
+LVguFE+eX1pAehVGVk3uE1oRugx2RfXslI9oN0BhovBrmblBZMZ6tHh3EjWpsPrAd2YukURr7kd
9Ila15y2ZWvXQ/M5CoQvM8EEXpWxwGzXUw6PEhFbUgsWvFrlGio1wUKMLJB9QBhRwX8mAX0rXN7c
ES1EIVFsrvtMkkCMe9XrCVUXa2gFiW9YG0WDJhsmV2wWRgfV0radajh44kt55/ok/cifHC+Ea7IK
FvF5GOZ95lOeoVrK+8mNpY0cWyiFqS2r5ISvVBBQp4BykK/iaqaFE95IqYgrS4jK2LNq1DEhzqBN
hiQIbyaF0Jv5UzTVndHhu67Fwk7N6ksZCZ+iPj/lWFz7wdfQK8yCyBGCI6Bb8nGul2ijBKW/UGjy
Su/aB6OTAEBxK/Z942OELuoQe3SCahY4RY2DQIBhqUgHwPSVXUSz3oMAsl6pAugg08DUJn0cfONG
EIyMV7/8A5PkQQyMtyCBwip3M6rhb0naBUP6nQ+IJ1FLUASEmE1l3W+Ym1+MkfN9Jyr9uhDncB1G
kVcKeFhATdQ02ulWhqbb5lcDw3+plTAYRgVc4d2RMWeZ/cMYyc/YF50mnKGioYYdlSMkZyJU55Cy
Wi9r8RYcsDnMWO4RhHDQ5UtnrXvzRVdn5HuGvCLQbC3p5j4A82y1Dw7TVwPpT7LSoyTHXyrVVjqi
d5+lALcjDAVAPTKOmRJLtzLuvpoA6S1OMlR77PEET+NnDSJnHFpDqm2h1sJ9iI7BbyWVu5nVWZWC
7ez4VAWl+j2TX1f72nPWTm/kf4KDWh1oqpLCM8pvUoCxaNgJ+wFfadQL+SapDAw9gMG0jp5KXebU
FJZxLEzbsIp/kKSqsiG6QTZcSpPddWq1kjhyQlf6JD6M8IFcDHzdRqjxABfT8jFqxPe5JMCnkk3B
7RX6yUx+HTvE8U02fyT6zJIiS3BlmhoD/lFw4Qa+0+szfQocNGL4H9WxZynqjTNpJUntqz+Yny1+
fz5T6dmAqjHjxTSO/b5PoxUmHTB3+yxwJZEooOBshPjoS0oLYgX8oQzy8/haZwA6qYVBPoLnVSm3
pF9E6kUhvRGZkfxZfYuYLlZJ1m/x77T7serZZKe9rEm+N+Df41rTxOaFRSQyQrwOK3zIQ20nhcLj
LPoeDF//EfLr3orbmzRYsuvTPKSlfoFNXkPEhH07VcHD3Gufeg59YSyoo5mIzRlhEUKN2aExFT/x
lK1w0+mw9itMJ5kfIT8fpYp8O6meLE8N/F+8duLD0L1pEstcJWI1lOr6SlKYbocYSMBGJ6YhzX5r
w3daa2AXN82nmsAmp88pyPtftZnPsJ3x8cI6xfb9CBPSIt7renNFvSTyYQ2tDQMQGMZi2JGaVbIq
X1PMzNatNj+WgvAacm1ydLW3CDWQJwkgMpG4NYOJWaUeOR3Jo9MgXXui3Nlu22AtCnTMUaghTpgU
4KEJn51m2CqN/kAQ8l6P5IaORnwkrIZKdQhOxa2vyx9cGLlsGUBmOyWcRbdSI8MJjcAx0Ol0OgJu
uSdGxdDkpSRk4uJP0c4yu49iZvqpCcCeOPgHmzpFWw5d8oSB0odWNpcqH5A0j49zLW9QLbpjFzM1
FcRrYAJ6JdaLP1QnDAbXQlme8PAC+8jZGHDCEm0/i37V8YzbMAFhio44oghPskrYnKKnIPJigs02
jrsyDFNH0HoYXTp2NrhQOGKffgsFOmAM3n9VHXirSqttQFhswuKNY1D4ZZI4s4UaPO4Nn5af9Tut
igLFmgoZESqc0Z6bLvptI3k6SS1n/4yzpa/iEQq1mitwTgovM3vsgdMuXsVN9ZaM2NLgbH1UTgpI
iIDneZDdtEyWnR8d/ZNXhe9p+0VYMpe6KA92MYmEQmbzCqL+Ts6eBL9+DMaqeYRdvbBKAdSlYqKz
8euNP6RMa1oMf8PuS5MVvGflZdS1YHX4ZvRZig9EkQtsz8Ml0ueG6tQ6QvtcIiBCWtgEvB4COwax
abkTRsNYi4XKGDgRsLcGMS9bQBATbi9+QSclZ/YFFZesD3+4iiMBZZGKcVrhJ9iCYTgVWdpVxOmB
vNWcs7ZrAULq5EWc5e+iD1dF00HmwXobsLbUqJ5w7XcMKVnSk3SNvAaQ9JbuMwQRWxVZDN/IT/tt
rqJ8HBCQKzuhOxgKkb2KyJgBxRtckzHdSInmPwRAjhYGD6i3p28rBZ0SGyCjLAOi7QH0ExMni8J3
MeqxeLXMSQh+nqh0JID2Mn/umqrxehXbSb0BAjCxQPRnFsQIrSjGcbZeE9URQQ5bNV35TfrQ5q6T
+v+Ssv9eUrYECP8XkrKUoqGImn/9j1ve4qK2/fmPf0kqKQHc8dm0//EvwTT+rSL/UrD+FnWZXOT/
LSizpH9r5EHq3G3imaaK5CL+LSiTlx9xP2nJBn9MJVLxb0GZ/m9LR0HMr+gExvIX/18EZayX/0hK
RFAGk9TS0KiphkZQ2ZLe+P35HOVBwzv5nyzJapxKTbhTuwt2IxbCMvaCiSxT521S6wZukypjIDcB
Sxm1uqpFnclkJZoeheyPji8Esgxho4UEeFB9A2j5ojNE1mlq+mxnpphXdy30KwG2cakiccbOhvkD
A4Y02OMqqL0SMGRK34EyGOex0g6zMJrOqBnz84BDoF1kKglkkuiftI452UhkUFalradX7Jp1PaHY
nwEvFQLu7fRtKMpqO4xkO/TyYSR0AWdbSI1DfLUm9t2EbYiZcknwm6aSlyemn8ISCID3TcByrmmH
Jk7RQATzHi9PTGplbww2Q4spR64DoA30pUsRPKHiPskMfSbiPg+GAfnDbwebsHm6R0VhER2JzEo7
+dCKjXJqc9N/ROltz4seHtdScpVQT+DUXrNQ1YiGRqRSWI6Ja6VUJ3g+Cvb4kUY9E6/Mxq8e7zd4
wW7NCi/5RKRIhxhlpfLgTRRPmySzdPqpWFllsUKaS84gSY2EZxUTA2KE6efqcl5rpCWXkELtxais
IvliZemM/YwSD0iIliW0aHLuSpBfHJolJgLTjbi8rWgpwyplQm2YuFbqOMuqI9PPFAquaiTjCcG5
Aa2IKQxyHafqBVqBGFeThPHoGCvWbnYbnyliLasG5OXmJRsM5qZjvlfzgektrhpeqOcWDVdBJol1
NKWdXOfKZRYbchoL6jgsPTZxseSmtjNOyyT4ZVqcXaMQ4XEaMlQg1GUUjDfRxz9xaNDBDKBoWCEx
Ayp85aQvHtS5YX74Wjjg8CY4cpeWe1zGI4gVYKdZFHc7xRrosfQydeVJaBhZgYwrqBDzTnFbqn/b
6NrskI96+tcNb02bwvTcR+mBTGI7bWpMs4PyGMj5u4+srRih3WpyNduCSQs6+OWG7LloY0aEyyk4
WQIFdsWpoLFkxiSariZDocXfYyRU6iEQpWdDR9OFyADuSWJLONM9JBhhNIGCi1aHC1YrDC+VMQWP
GU0t2ivqHDI9QStbV8/jQ1bqzfPUsB+FbD9MC1wFJnpPWMhNN0PsE6QvNSy0le8vQHze98eqlk44
tVl2sWxAs9iFdiuWFhVV5LtURQF6913OviUtG9jYEUnTt9I3PqKZKzSiIy7bXcG+J1hsgIbQTS6u
JRmyxsMc7MHV0XWxYS5bZ7lsotGync7Lxqqyw2LcrR2wEYWotGy/FfvwtGzIYeYMVr8begSm7Nca
+zYCXMGzlq18XjZ1bKuvcY+Mplo2/JCd30RKZ6vVfC3uRcFSHkzUCeJA/5ArlTsuJURBLSEtRUUw
UV4EWbnD1Jp6BGPdzPPHyNHVjM89EVBQUaBQj1z6pWSZ6zJ1hIa3qFPPmNQ1+r3AkYYvLIhfZQxT
AYDbjVYxoPBV2gZ9KZCY5KMtE+pHJXsaq3QXQudXNZSaQ3KfEil04eZXTarAUnzd9KUQG+SfXMiY
v062emqp1YimGeDhMVQ353iVLgVdupR2kSqR/1qA4fcNJIyQGk/Lw/kk5ulvFQxndBHVUipmS9FY
zb5rUkVGSkdqVFVj/k+FmS6lJhDFV73UniViArkdfmvM110xKb7btGydsvYx0a7HHSGIAU4VGkTf
CjxjjvJ1Z5EdnmfxKSh8it+QLpShVRakvz2SenQFJMeROBHaMymJ5KgRtVWBQ76ES2kdavPVUkHO
S6ruaam+Od8mXAbwsrpEVOcE5KIzpVwPdAp3fSnhy6WY96nqs6W8L6nzsbad8E2l9O+XJoCsOSei
K8AeFF/ZpVHI+127UEHBbjv6iPwW0lOkS3Mh02XoLfSCdFT2cWY+yAa+2xnCPpyi1/HSopgECjty
KQZrQwwZ7ZnYEvjpR5r6EV7NS48jbsthesc1ieSgXgGdoB0isO46itJjGHbaWnorxSGBchjQHat0
O1kk0o9GBo3A0mfRbyH2w0wwADOoRNSCCl0ZKO8vTThi2dhRfP+JqBXVRp7ghPJvMaPHaQfL3JRt
XBytJjBWejrvSH0y7MJ8kynWD4VB5gfXuuWNBBQwTxyOovVotq3p6HLUH4UpX/Vl/TObWN3kMWQC
mnAWwG4V4bQLud78jKLooZewepb8EWcYGliBRla+d7S0tiotrlnHwqNiwDeygmOggTbSC5c5K3cc
af4+FObNQOCjK8um76W9iH/zorvi+ijv/TWuQHb0GzXap7q03yF9eLU05Amdeba06M3SrFtvsag+
T0GlPnQhGFU/oaYRItjiDybaKrdZ2v6BfaNNSUOz5gumZGi9QAgakAILxEAT+tdFquiDJJgLpCCD
LQxgDGo24K8yvVeDIrhlMtVo0KVtugATDSF7lBHFtouvRgQHoqrZ1fIKU9fJkN8zvycPAuMcW1Qm
omDYOAzk74YijtuIKGCbWTfRc910Ubkw3AEX2CD74VKdt0I4sBeDr+h8xNMCuKQgL1Y95JsRLIZq
aa8hM7fxsroNoDVWBdO6i+AR+rr41oDoiAuys0A81fjkL5DPvIA/HSbjdkQVRcxRuO8WiGgGKyoX
0EirHSk8TguU1C6gUqqwdIEydRlb6QI70YkoUrgqIwia+NHiKpt9yeBULXiVCG4lg18FzesI7CFH
0joH3dIWmKszX/xk04baBQGbDiE5dnIdY13QMU50mKuQo0DNDNCzGBRtpnNtqvFkpeqzBApCOPmP
DOrWgL6hKNuZoHGdxvx1MnFU5xQTF8CuEjacjV65AHn9AunNC7gXgfLl3S9is25dNDIhqgsQGKTF
9+gD1X0roIThAhdK4IYNxnlNoP3ohiy7I8hilD6WC9DYzstMM2YWROrKe7zAkcoCTDKHKxegclgg
ywnsclpATAE0kzjUfa7onUuB8BCUAJ7mAn1ylABBQUNDUNGG0o8T1pH7r9lKPQZFT0YdfAV9e9HB
VM2lrhQrZZf/qCCuOBy1dgQGW4HFjibzr7Ahe8xgI43BBaVGwOQEoycBl2QhhBD0Ru9OEnd3yBDH
C+amAPuVgIAXKHgEE0YQfjZiUGUJP6lWQnlqkYANuUZ8gSK9rUx9mywQczuiPqjxdbbI4jFxB7AN
Q95gMIY6Qme8GOGXKS2gtWzhjlslFp/qAmmXBePi2RQdKc8Hxw+la7oA4D5ekpWlfo9Jv24XhByk
PAYxN0DONWmuYFLrjo8QpQ5mzU1B2RH/o24oiCVNzvIdhte1F6nOYcXFLREAzYPcxNK6Tfn4e73G
jifHtJ6FTl0A/ghytq6wD+KEjzOBmELxYB7AKYOxNCE0ALXMWbplnhHeZyD3LzWzg144ovCKlx+b
99HG/Sf376MK6YjZkU17v+/PD2SOvQhZir/25+b+K3++NcjZ8KUp2vzj/v/09PcH31/YPx6TJPFe
kbt8nXR5K63uj2OHZUhz/5J1nyHyn6eqNGljKgMSdHjrWtGd8ZtGwLm8pfuNBPHir6/+3Kcvg6M/
33YMwHZQJDUyB1ZWZ34Sj8Nz3B+l/t8P/es+dSdSp27TZUh2V551y0iMQGbJpmIkG/w+V7vfeX/M
/eYuYxv1GuqB/kKMceD84/f/fIsVG8Tp1gidKqWOgDj99xNJCNbWFUeoWKRl4zLrC6uRKjmPTPd+
n9GPDAEJ/HOSkXihhgnheJ8V3uWX4X2CeP+yY6pIjrSL10U1hAeBYc4ju9Ws4b0B6+oCQ1SH4mnD
427tnRk74/vwpJwJOTwi+kYSsKdyCezmApMOkcp1vlKRAqAW3xBsCbBwqKR30Yu0kFeys3mArRXr
OwbZXDx2dIuPsL6Ae6/Eg5TGU/pinnCLt78ZG8sFKoiDRD3soA9iTlu65eB1N65fepV7aLuTfdSk
b+0L3RaMTfSJdRZZsmK2ZhIhIeC0+bL9zuGoTnY2QTN1ix6eHXZ3dsjW4ipfRAgUDs4qa4ZVDNLz
gbAEu3Hw6H4tXwi67WmQ3QHFMspk2O/nyo47trSHdE1wi/SiqjtUDKM0uupKN1GlBM4pPZqwNhw4
WAlaQU+UKjugmQ2PCPFw2/OKZ6GAT3Tglsz7EIsLIoFk+Y2RzShC84a8IzxwC+fFFOzmhnXjrHce
OUVBP27pe2B1reHjwlQTNhbxu/ZEehKM9zrZsY62OD0KG4XsnYKybjGQY1d31Be4derL+ByLF+Hz
1BRe67vzRgO926fn7IMFOj1FtrSB93POz7gzOIKteT70AdMNNvAOKHJtUjY+Le/NsI6orUo4YBDT
BH9HAl/nwicB6YsCKJ+yF1KCqvAuIrfM4JkTX7qpV9ObeixXC9U0OFgPLbqJN8iXwsciwoBXrj1d
R4QEKUR55DrjDjtZAE3FXSiIqe+cqsFG7OGeEvgLkAjgJnILnxJX4pP/Y8KbNt12o777L+YWvtJa
P0UP+lb/yb/4F4PxW33FwAAqg8Qc/gd2YHvF3nXB+k9wKWAhUH5xAJSNBcXkAxGHv4OfpLs38ZRf
M0cnY5tpHMxLYbXQovCNiT78928LOgHEM+R3+PYy94Iwv7OgE0B00U6ASAasLA8LexR8kB3xTA9W
xaW6JR+t4HhLoLb7UTweg+c3pPuSS8gIgUM2aVnQX4vK1WBAOAgY8elQET5CfHZGZ+HpS89TbEcX
/6A93pTn56jfCs6NdKb6C6YVLIf4iLMkz44r0OUlJuTBlfYz4017qUWeMGZL36HKYbvLVgaaA1EG
cgs8nEq4BU/5cYKQVx7hSEAJuwxQk/cRK8563kcM6Hj36J/2QuRti0sLmPQB8+bvewE0vGCXmStY
hBPwbcEV4FVK7EIktQP8MSFg8HfjY7WubhlcxTVcgg08cmj5o1O+Nhh+O7L1qq7BWcB6nPmbk+37
gaGaB3LuwX2JHruH+tieW4UlZDqaD0SsI5WDD7+tnNC7qdt6Uyl2ijStdY3VX2fKLUHuhI6NC8OY
3Pr6nazrDaafL2A+7N95axOWlUHyNVt3gkb6IDz6LoQOGJKgdsvlzIfJWbaHlxLsloPZ3LYSPx4u
0BR9KE7HMn/wg60BxgFHYy/utG84J4uGYoYfDbW+07mSN4jio0eSWWwQSad4GGG+ApIwN71Gq2Ch
GH5Eq2QHUyfa0ecUTxRMHDmsr030ak9M3WzjK6ZKWYkP8zYM916he7XsZo8fRXmSn7rfHNnTdKwF
jyCdasM4QScXEKbXY2E51WfzGD1Ps91x9ULI+pB/4CaL0iuVLlAW9DsowPTUi2OBw4Vc6utxPghM
8NXP/kdDWNo+VGTmjq5lf8wuqd/mb4SDgGJ/IX7SHZn4nUet8pIL06Nr1blmxD097gyk9CJ1X45z
eEQdjjtJ6Wa3Yl0LSBgc5Wu45dp2Zkw8rFjColVkV3j0uZiGrDAyhgRuT5fwrXsa1v1CZYS7Wjnk
ZKtQVYkxgEMEWoTtk+nBW+Tvc6Yv9qj9O95WfESQGt8IVsyhWNnLMG/HVcjwHc7ffOAaiVaEWSob
cgIvksuWqpqHJZzvGRoShtV4CCDy5vHZei5WIx/9cIsXBu2yY5yVLzZLtkBSnPepG7A4DMG2+IAS
nGh8yzGAVfQENzz1xq+JSlUk5MEF/mGBhgK0rDxq8Znt8DHcMG4WfxSXZmnWH0Kv38BlyxBtYDD5
mq17f/nYI0q8WH4GuExfPkg7KD6Dp/RMwOnxmZco3uozb3h50w8sPaO/jTAUqmwUKra/bXAIcufH
dkN+wf1/DJrmLxSkELS85jKKbgTT0gVnfUSm5PhP+am4FBf8akOVoZbNkchzJlAoZFajvk6RnJKw
cZvVI97h1TqG1MZ4dm21aFJXTeGIE1sSdKRYWDPKHC7ZjZ2BZeQKH0rCLX/g9TjlkfOc7c3fMRta
iatgw2kV/5jwBz3IlFg7KXuPU6jhWsG3jOPITsobJNHjCdNqD+5ZspK+5Fu2M1jOU+vbwDBadnzw
ORxmYlwbvVk7RrutykbkeYvKtoHWZO/0au1mTLkcBrK68RgH8L8D23+at9ENNyYnbspVYTyWBkQc
8TV8sYgq5hx4TF5ovL/aq3jhQr2FLkSyYEfa2gc8WofFkzWjskPZ0b6MPexFoqy9YI+nzK7cchm8
BZ/+h7BXttU+8AQca23T6T222F3RnBh2gcqnJ/kz2MPNI+iVbCVjdV+YXBYnl7SIGkuV1xPTaIbS
C/mzhpHNh9NcTGnNIYTxvHyIuFvxfmP3ZTlNYZyBGtnl3oR+h9E9MfeLIoWpTvqZU6Kx1kGG85q1
Gbtc+eap3AushTQNAvlRsBpf5+Ijp4ZTd9yK2WbKTmqfIqbBCCuBMgYL8NC3jqx4UrYxurNhrsvh
HAL9RiFsXXEb8NHq8VZT93HkSUiKDee2NnVH2OxdcQ2h8SCcLcvGjrfIMGiB1zjzkSteQGjhR30M
vdg6lRtjtfY90CzX91pbdzjLn0mOJ+h+NTwRajNAS/wiRSn7roSXOg2c8Uehm5QVaKn7MidCKccJ
vyFJ+CR15W6uUNe/xjPBaQ7ncrYxP4O4scd0XAub1vhMTU6Oblu6rdTY/vyilulK3CJgY7sCpsKt
CIhT8w+5BoN9MQvOv+WXGrMGcrppEyucjnWyU/wHf2P1HyqCQS6gYMeyI21SLz/G7kyw2RdrG/sJ
hbRk4Eo84hBmd3xy2RMZlLXlUa5Ul4TtdwQY21KocuEdWXlCe8As/Qb/8AJDlsSwkoXDpQSloC57
Fo/nRnW150o/gMfnqDuIgehX3/OeMJsZ6zPVxttNwuygcZLFRPyicGmzXa10rjG3zZ/wl0E7cJ7L
TempN/UmlJvG0W/4XpmUEe/lkevcuCarFiKw3W9BTGA9Q+QF9AddsbNnCfbq4OAUC0hctzugkgSa
FXUuEDSiKqiGMxp6DPugAzvIIARHPxOTTr0jDzipuzJIULGK863M1SqPu1E9AqnM6QNKL+HZj5m/
OwwrPow31Aim+jj2JFrb/Y+A2vB+PFj7UrYUrGV5zVj80qtvOdrpUaDx2DfxtkSa4QI/imSUqlDu
OXCOsnyWRM7TY7wmuzj2uJ6Z6zN4Yu99UYeNFhw0k4pYf5h24qrvVuV8KJLTuC9IMV0+sbbaZek+
FG+CesDhmyzijwjzOWklUhbJK5KX4erZ7NPzG+Sz7rE+TZdiWA0yHpDPfbWqknUHr7ZzxUsDqRBS
MK9Ap0jbKvqD0pwn4dUf3wl1w06QxSWN7ewD5QoV4bUFYaYED+0Cx73n+UiGlOVBDU2rFQXGtA66
IwUqRLl1wTkP1Rc+Dz6YWxgcxTqGWu5UD/5y9DiVikt6FsidOAa7qUK8vdUgYcGVO5GVWDA/4Pyx
ZXwuSlfa9OWmzp70kKiTjeK/pLGXsxoUTu6ODN3wb2c1g9jcwksrvmrYgGK6N+i2lFMnHSln2B/b
csdiN9zMG0GtDZBs7caTZxlrPJkS+HApPm4Boy3BI3e08h3cKVUOzZEhbdCvY4O1DVIFnkHeonSv
N0a2x7k3i6Gx/NInDKyzZ7AQ1Uc4ZMsiIjBb0WDKAn7DnnDFcp1C6LNWk3BYXIZQ4xsY4a2Py+m3
schJRxuyZhyT4HPwXYbP8TY3NpKnI8CMDxOZURRh7COay6RnQnvqpeEBODq36FsPCdYzfrNETD9n
2Dwh3YoEKO9EGlMj8l+cPrUMMy98APMX1SBGefouQW7CyXDKkvXUuVCFe4FxyT5kHVQ/TeNUi14l
7tiyidYo1a/hQwXb+ioFh3IkurErYdVyk33St1YTxtgnbaUz/EL7y15OETuWO5Dv6cZiI3YuSPCg
eGzTjI5F3NOiDQEyqXAhgCzzQmujw2+7wpfFfQnaBbU71CEoUttofOFFs+akpq3gQQcWwlZEwcRa
N6dPENn6F7YH9ie7PXLdmDuFEbZ3lPgxXDrwcI+6oz1nG/ArB/eNx+Az+WwPH+W2sD/KH2Qx1++Z
TgzvYqf9KVVWcAjyAf1+xMI0PfAhQOEmdMQ2sWPnaeoTvewmesieYozPwNhBZmnvPoUz8ebjGW6S
9am4/XFEavhN2WU4CtuYcYBeju4gxXb1Anvmq7+yluYuceqcexIn8Vivm57WiGkSU2SqVG7zY/aQ
7HhDdnsmGhrwYF0P3rLxgrp/4YTFckOnl+zyY15uhufxB1dQShqMzO1A3JDvrQFGcFbjadl8EPAl
lCsIzJYM7mFip+L6nJnNckBBJfhuQA6wRdWVMM89hW41PCwbyXjm2uKZ6NzX1YVlrHjq1lxwCa+v
IlCYNeuQn7l4uSIx2lRW4AWs6SNrkC1TPg0bclMYgm8lnH6Ws2y6RavyhwwcSFkGDs9uhinW0sg6
1a94kZ643HmWjKbh1OK4/YPGMbvh8/9k7Iu1gYbHhsK2vJ4Ao81v7GQOMO6Xtpkivyw36dHvjnn8
Phu7RsZ4iN4bFREheWaMtow98gNpWkPrikLSsa7xGz254Uk9QhD5BsAkfCUrP/tG+dE9ySsqHRbI
3DNZM4FVxxOnVksqni1dKS8R8bwrZK0DF3hHccsnbqzrI1hJYpM6OCNWqFbInSYODrp/wiW/AY6i
BqXtCrCaiX7q07iENq1FoTIRtqMP/Z2cOK4axAKoDpIHiibNerkZvQd19UK4MU17j8g4d833Yi25
JuH2W9oMERlYcsQvPcp+ETdeeXJyZSzOaLbjaqGFxKj2exdxh/gieIW4oAezdmhPAVGTzwPGLZ68
9dG8UM2qyqnwNyipwD70E5EZzY0TaOuveQ+yQ2wLSxZWjPO2d5PP+lDLNjm84Vr4JpgvRr0IcaFf
BZ516hniqI4P8oJNzUHPvWv1jfz/gLfM3r/Wl4ENk6aT7FdM7U07fCI9yznXxpWUKalwPsddjO8d
u07mucSB9ZQQLlzLxGWzr+CPf/q//bmwDiT5SuUGmCuJzkNiV7rLlVjoL5HlGkiO+kPZvw2f7Gc8
zUe2RiZWte9X0ldahh/gTfRsqvBbIj6jyfhIzy8FcttD80Q10n3obNeFI8v7FuAV+WexgXHxv9g7
ryXHjTZN38rGnuMPJDz2sEiQBE15f4Loqu6G90AmgKufByXN/FJrRord441QtMqwSCCR5jOvocyI
m9uG6kD/AypWsmHNKhtB+yv9h3na+/fE5qcyIMOkL7odqWEab8ZbhgIglZnr+HpW4Yi1gXHK6egu
Z6Aixo5kguO5eiAWKN+Nef/o0g1jprZw4UjoCMLWfRqPLuoga7HjR9bti12x7eHP7fmpbpw05tCE
UzMKMhd9odYcZOc+75ncpfsEylhZtxCwmhdqvo0LGuZqIg714PE/e8PN1N3z1C+QiBpMlSCrVzcA
1zH3/Kg5CFpqcMisXiEiVrqwjl6p0CF0jflqVO3s5YP/qMj4QHDW/12bWL2gCaGaJ+wOpv7krHGo
k95KyIhNfXhcbW+S7+jISe3EZ0BSGvfRz+qGWf9JbQSf9gkWbehhnh1t2dDO5PhrfQSa6AGutsPG
Gm15o/7ejU5QfqBHQxqK3qjTEcKj2/pCxEu2RMESmGO0CRloVCPbp2igfL6BnPnC/9aK28F+8e/b
6h7s4SmyN87bqB1IvK6Z92gwIiQtNmRvL5LtByMqwjB2jRsyDa/6pit5xVHlYbsN46u4sKPyMZSv
ydpYzAm7OuFvuusO2Q733RSHBvXMm32QXOJpAIRnvInJ1ynoGicUQSFzkny+aNccQzDo2WFAnND4
IYhqEMw/wAGs90Z+nebbTu6mwzog71wRZmaAj2MSXWha1VpWAh2GmmfuBV87YHlhu30gV28eSrIa
J7uePhgt+UKsxbaGqAQeRevsY9MjLo3e8PH4JHUhLqaWywaZ7tiWXEgPJxKL048C38y31HogxMwo
+tET6uk/frC7Ta8lgmG8xkFc6AQtr780M4kyRQ2W1jVRexH28WVGU0kdkDlLXrB4nD4ETeyN2VCa
gTCb70NS+6spBSuyh4slX3TFSrsDUuH6V9mjTpsyRzzjpvcCDTGGfYoQNrVCC/PiYLyoJyuYj217
RVy9Y5GZH8MDWLIzBY+Wag0BqPdGdI/MJV9S/ScVIqQQ1KyIEYDb5s+A/ztQHQHBiDAPIrsZQU1d
oev2E3YXEVXubCi5W0elMACnBkNYAjICWQlJVemHsl/QaQJpFR+z8FV7oCbKlrHPkyMlJS6LB2Tt
pfoRU875aXEotjMqErsaT8AYN8w9IwowJSdFyqEkdtHbrC7mS3WTB5xtbwybnr1ExFnk3x4VGmRV
0bDVP6Yr7y19z+OQrYGrKZ+mD96JbcUmYdehNxCm3hSgpx6h2Ncbr0ZJ84xpnXEy2ODekwd1DTCd
GZg/RxlJQhBdsvzGtfHiBoP1wK5lMDLkFg/mQT6Uz3SS7fmMPthzwiTk9U18xi5v+MjRDn2YTixk
itUgwa69CxOcSpPH4YMzYWcEDAh7FyaAFHtI1Nd0BOyGCnzvKvNpKe31/NnuXsp5T6uNZij5a/7I
aynstAQXeWDYO547T0PaNJcCpDzoWFAvTt3bhIivDfg7NW4J0A+4f5BJKIap2/NWfhXGFEdtDKKp
uVY+3rI/B9Ax0NSpMKVHau2T8w5VG+PWxgqJnHsTO88Xja2fa8bjo+r2c3wouv0E9ZLJk66ZB1s2
qTXgFyASzMqK3m/Ac1gdUjBGJW0LEm2LPQVHe/FAYGLBkqRYUR+4eq6Vd+YLUzCfqafzdFsKpO06
NtzvYD7xgexkjEfDlgJD0NiV3QaNdcjvVBP5mpSrfoLTYInHDKqlJQ801muWd/K9mb4zqKN648/5
nDVd2TLQA+k5cjcnhpU74r4awh3JE9lq5oFLEvTraYHxa/QcxdrPceUtZyEjznhZ2oExyvStBzWJ
/OqKi3ERqsJLDfGXoOEpUqJ8Z3byns50x7kXraayr9w1BjWsrmfK/nzD5VNZH9ZwxOZXBnVrdkpO
PlJqhGdtupk2EnhUNZklPDPulWwwgrPCgiUqm64YVbgvGgUNtJdY8XS8gbY0O546FBfuirnVETLD
tsdklhOdXc6AQ7GJbHa4Ow3WyJYW5btfbrijT9xQ/DdZH3Ttp0XZ/uLFB5zruX7qJJQqR0y2mLRe
4IhX5grfUnI17PW9f/tkPsEfQi7BIq0G6YbxIP1xSGFXjQlLLmCv5kK51xlE0EAyjCdpyPDz8Rz8
cPKXI8PK39MZXx9ojLtewL0jTMlj5HaY9GbAVbGI+A0v4XGo/ZTQGl5vm7s18DBFWK+HJ7QOAdeI
ejP3vyDyDL4dGZIVkblhEqwPqQG2ua1AtkFcubJWMQZcjmjf6HN/jo4kGzG2CNS7GgotKHDBOFfv
fLB8oEsA3yJFhmPD7fDf0j/whg5lHvuax0NdOCdrtqwH175hVdhWyJIvTQg94UhXwNavLJrA+hb8
Gw+RN1sXBkJWLAY4gS3Nukf3ZJH/eDseLAuEz+CFPHbukNuEGdxspbNv72LjoLE3LMFS3rXAJNf+
ATBQot+tXJfyBsphCQsRsRy6uv5WPDrFieKJllNMeGDO8+ERqGcNKGcwu7eYrhb6tnZvuR/FVCIe
PLjLmcfAa31U9ZmLAFMoPxvrlFqhr1TcCXeYq8A6n9QPjO7BjTLKXAWv4zEI78hjWCgpuHDzsZOH
cfXEH+DxoXwMPbbMDx7lJDcRhF6x55PouSc456YIqrDUaQL6J7WuPpe0j6vispczjQ2WRd5scMJk
kg234z0N0hh7S9ZithkeCyCeE2McJC1hCyidPS02j2I25PytiaRGtefqWMd2EhA5omfSZ4EOEaQU
G7cK72HEsJ34450c3jJgYngE1EVYWhcgbbqx85yr3rgMvP2ym6t9rYe0xn0zADGWiwCrZd1+4Rlz
mTJ6ZO25/QPfcrsrgqvBNulAXB6Jg7uqMuE/yrylzbUObHzygehAX8YnktAahY91+K/KgApOZV4x
Jz20JabwtxFmL9UQ1kDcQVzl1ZZcOMczqwq85ykE68adzVrAI2EtMj52j0Lhplq7Tpvu1nqmhsdo
YEZZ53iDb5mFYApcA5nKgAGr+kNS7nh0DBRdazMJwOoUAD4ZWHYgvu9sBJ2p/sB0Q7YEmPgmr46M
qcAnAYGbrwWJfFZztaMmh2jShufKtIzo21lrfVIVJ/+jvYu4JxInJmN6ZGBJ87gk7n8FBKEUBJDV
CdD673HdXXNT8JGpdezKpwWjKYAPTAJJKXMjeZ6oU+QgTvYWVU6yMqSk6GIFk793O0pqGHzMV8pv
N3t2zw3W1qUBFug+dV5ZjPjdfoJSRQ2B+apteGfphTMuqRU8rysmGQkuObBF1larx9zHvPeso8fX
ai86GM+vZedZO0euI20yAiZUPFoqnJmEFsiGsZc0zLEqTO19jz6OCNYBd7YWHSl/Yz/jkkYFLQXe
RYcR9NR2ZlHMJ2neAelvH6mzgeTwvZPAFkdUVIju3CLaswzW9WNtWg984RbL2uIWPe56PPMDHnWL
kVpLUrH1aZyDYbmOnhlR3biA7Mqo3KPOAGOJPcS48vuDY8N/OHTexzqvzTueJYVWnYYobc823QwU
6iHIa8WOlTX2OwCXVHLZgSrKpMC5SlQ5XPgE3pF92DB8dn9S/PbaBd9vbH1ELuiRS1RVV3UgZNnY
nmvUTLz1LmS8J4HWCNRZoF2QkZS8k+62Wegn1wPqgNou1lk8wYDDHmQ7JP2mk5eFtfqmfYJYYRuz
frRHzUdT7r6EvsSYEt74r26H+xh6hdCmsHAIQZZDtLMJUi6+hmDXqVtOZnxNZy9uTzI5zdXWlq9y
eFy7XpQSkiBJiRE2RXdkrzIoOWEpBjQZwTZ9Y32jjODTptk37YGJyaNgyoL4pyRVpfv5mhVoU+sj
yHKvWCJVjC4MYSgM7rWJp7wTv2JrX2OOJOzvtA++95KQt4qTR4dbaEKeGid5pXPaH7X8vqBnNq93
wStr5AH5Flouen0AI6HsArZ2kZFHUWyzrnv8Trs3KiJ8vNtvWXm8Mx0nzm3E13kDg9lI039eN5D1
zC6opIXsJACUUTWqqh3TZrTvWJaA06P+uWWj73eNPBq81RJADeyHTyY8PZDIvGPpDviKQleAtprd
T9wQYAdWhdZvlxb/y71ANJp1uUgeGBiY8WRC11YQ/Xc6pXO0EbU7no4qgkaerOVAIYfh1qq7iIiL
jeVrM2KxNrfFG3OGJcWVsRMtcn3YvIjJzGbEzsEjivW9XoQ8NHaeEtCKs+F85GVsl/03ACFsUJx3
mh3y8nGvyJuJl4tNCWat3NTihm1sTC8dZFfkj/NtrK+SM3wYn8rZR7GMbxlDgjNWiz6Ro97SwbF9
yvZrk4HHyl+VMcQcMOMXX3DYQcnJJuxCrWcNLJn9scZ7vBUhSL5nCymWHn4HAOEspzosmf2x2uhj
yJqhnlaY3+7BBNCSIRLj7t1PNvlbaqMk6+Sr6/EN8oTyJ8iiAnUoYAZDD+ovBGlBMZnDuaPCFBGR
I1mo4QKP514JnNSyEIzV2Ty+RMPj1qmPZovHITMXEXGtq+gWSRtbr6Jig23bpT+OXWuAEs6IkBx1
vXhFBlNocI/QkCHuZxgb4MRJPVdHrMyx7nB7N49irM2j36IuoGeAqCqrDCGsvWcDNApo5MYx15hT
epuHukpodGuQWlKY8fCWc3WMdFce4zGKoeMbBitJmeg+6GzieCboyBwLdZy7/AZqsLYTC0+kV9aT
clSxQcvehVgxsXMNlhnI5LG1PBKp2EBrDYvDo7vY37sy/qYiDpnG5HSGpbofXWSI2dBirwoREUCP
afCLIHfFw+ThqOCsf/n155HjzLsIRb6vH3W5iQWgiWrK+oKyzOfDROWmWmlBlTEhtdbjmqDalCEb
5TldVdnz//rHiBdAkl/fD6sY+2g03kbglwLjoWmPcZ785z9mv7ftmqNEzS3hhn7/7xdkTvbpzc4Y
mFVFE2j9p5MzeqT//v7rK9kz/Uos1uceX4gUbwa02NcvC73mS61usn1VLacv0Xgt72a4/BOiQ67L
GknB+28RG/z9ar805bs2R6Lv3/Lyv/1hCy4UZCe/+bqvrx82eRTKjhxs6Kn1dC5IyK9P/vonW59M
/nU5X19+/dBuWnzT6CROJmyluNRb8kpOOsxMf/9Hrd/+8rOv3379DKr5wcxQzzNddS7dAo0yGbdA
XdomUBmJXBLDfs3b5043erzEkJge6G8Yca+2urQxW3ZAmfvnMfOcwC7cet9rzZOiMrMAFrO9tbyd
URmopp99oXdkftFHbCOe68j2WEc+/p6tTWNkAdOWUULLXAmAQFYxXi4AZVYZR4E2ROAnPTXPxssI
yXuYTZgBz1hhX+Xz6GE7o24b/MR2UkftqCrQiXJmUqLiuptWNqFn5dteYiTlT95H2T90NgVBuxPV
o04rJCVd1zFa2sVem+1to6ERQpHE6py72RC3rT7Xe9MC+NoqlHgnwpMZzOHe7pwa4fpxNbyhPoe8
r5kUWZBaHGm1HO97cJUNVSsvL6JLU46hLUM9FRiyFR3y6xP2fqVHruXb8tAXijpUYwU+5L6gnBjp
eN711TBsu7ECsOee8xiZ5zlvv0+jxgEdEwY5VNvihmY6ejh06zmE4B66G7oKCbpvZIUaXZkFq/Bd
6yH0IaW3VXJVqtLNXaNAhJSCDKOs0+daH0Lw9KmDEB7GKgCnXDcNxQIGqabK7FEgdFQe0SYa32XN
oHWtsqi8Pps+uUM1EW3qKCJAVoR1DqMNuXNlj0AzJYh/NFnM5LWdI43EMkE/YKytfVFnHz4VIBv6
9mEyNQ6vguARu64ddk75BrmgngSJlCFdFJi2LIbSNFaXsjUejDXrggoRepQQgXrBoEW33/NvJl+x
aqQGjz1Rb/XIFWsaWnmI9p3HYcI3ibNr1fqppnghsAfs2ST5mzsQjer2h5/59jkeOeBK/OU3TRq/
CIfMEBzzGGrGfBoTiYQ88j0nH2PUk47wk3RRdSrEGt6LOgpiVRUX6GAKRZUzWibmpTKau0Vht5zS
6IWCspyEa7+2hgmUQGoYN6Y1C8jbYrJbGHF8p6qb3nT8F3QuJCbsWBt6p3KqwizFjX1EViaPGlzc
tG61PlUoiAzvTmyLnVItWBUW76bVkDEWKedeOqfbIvbSdRKR56QuKpSN+71qFoX6E9y2zLK+49VI
tbE0d4NDPKLJqsLKygXMUPZVOKb6KXGFHSqQtNmCQga2vpD3shGZZY0u0DLg/CU4f2fruxu7CgkM
iH3QPq5NmRtHM1+OcV0Q/c/RN9t0oHPk6tLLON7Pj2XrwrkX/rlr2jN8mgFN1fJUROKnOfcQaBoK
ZxwB9BoAJA32ybZFttcyabBcg6EU7VFHC9aBPNv3nXGsAEdA8ws9iUidNGaSpCYrNl3h9EcYUuNG
j+zvelmX+7J2sCUpOAm6/kl11btyUBWQo9gvZnG9znSYur4e2FphnN1kRn+oSbdY1QZeAuVNQVFp
Rb+fiL8t/6CZ4qDSBkqzA9UGg8Nl2y0KpzPOEX+Q6XaJIHsrsuIVtAgMxG1hwLa2G2oj8ZZt1PrO
iN1j2UgOFjeat/mYYL8Z96HQtSVUZjXfWUmCDqV9YoqUH0VkoAIKeH2opydRkseN0NwcRWdN9ZQN
k+7N6qeD5Q3aaUmBaWgrQbKZlnhnev3TrBdTaOrmueXRUHIE/R0n/mYezR+2Ir+BcaWoCRAVCTFf
T/R3VYxmhJ/ay41tmS+dj9Gjvyxp2KUmMSE+9343D+SEkLAc/J13WiensBbocNQJXWSsMCJhbmtc
tzd66zzM8F+Pc2ypfRohCYFxJkKJBDJOUZ/HtDHvxjZ7jITf4nbV56GRPTlxrV8PUXP248U8IWMU
OHlqPA6zpKkDFKvvNIEhNi4i/vdpHtMDhl0/5wQNVcNMnuptDOU0rL13LV3k2W/qCxpXxT6DdAx7
QP9WrBAJPaKf5TXdWW+a9JyL5LlyJHkenYy5EBehLWybnlS4I7hJIMrmmVm6aVqtuTjlQHouFXGz
bxdB2iPrN8T2g6V1QbHYTgCl9Ec2ReesN0zgtCVaog1hZ63S4VyQ7RY5bZfWog3k5cI5jZF8HDKj
D2MYOjQe1hIJ3OG4y1IUQtud5ZY/e1fADxCfESR1SKBKhb2Z5si0Gy9DGasgsexpr2SDm4Yrw9ae
OWotNCNtRXrkoiKNYNCzkCYYjX6+0zCRg4wtl6D0yq1f1wizGv5wNiasVFq2ltGSxk7pxng2mvIW
Fay3qR5uurKnRpBP5mHR5dlKm3g/rH6JtaMeLKqGCN/jDi7qvWZgdlAOsbt1HcyW8nwG4qKZMKON
KDQmWZBaaN1xsNEF6x2KCu1gFI/Qf27UPJ01mV9rmeMH7lLCgiCgb5u25UQFOy9Q6EwyrfpeZXVQ
ZHZA/G59i3S4z0z2+8oSlMpdL0yJ0A9lDKzDScazNvv3AhpyXHU+LROvAsC91eo+OzSyf0J7h61d
o6ooHJKtJfY+04Vos/YwXWkd6lSdEYeOTkkzr1w0w1SAQlA+kRwKCdRkSECa1gO1OQ/LQlsX495y
a1DmmbzAepzy6ifE/StM7uxvzfLadtJDEilC4lRy/w6Ml2Xx08uc3Hh2CbZhfJutCTDrTDZgnOYl
Ow1tN507bBvBDX+PbYfAPO4GrMLvlQ0ePff7dhdl8ns6W9GDT2dJr/EzsBC+uMSx/Ix7N9rjw2Y3
h7ahdWsME2WApQ7bkpA+FwiVd6uBZN5/igFHeYNwo/Uognfe8ppGADFaWMLNPLOM311MNax4GQJb
SNrNIuIIWvJrMV1mM03OY0ML1cvMnRJIQSqXJIc0fKhtEt48MVFjqhOoku5bl/qhMsY3Dpx7xzPy
q3pVlGj2inUaNFGEsq9fnCaxDFdWtdaY9PoBD906zMDBzcXETRoQfG0K9Dg/0x7sTfjPTht07dlO
jeXGTcf2gjABZf2ZgIUKgZfIPhBTc2OKwTnnPq3XCSJOnmQwSbMFQ3Ij//DqKDt30Qg6KMv3jmNT
cp1sFB6UXh+Uu02MLTmSfRKT1u/cWbyYTn6zjMq5iKJ7hrbOOemB3swgpBsGW840U9ybK/8WPa7s
hFAEqCbDxEU6oc+pK5RGxR0Vs6EoexIKfMcWvcKmpc+ogOMLoJzGDoq4P2ZSts89sMVdQ38ddYd7
NLMpX1gNj6wgoJM6XfpWVJSGO6uCvFc/DNlIOmxDuIPRFaajYYSW79/2rZ4exqxf48SKypnby0dS
02bfQ8MGDsy3pVdgT5Xb77MP3C2xupOCZEzRUrx3VntT1qYPAmpZLdA6UoY5IHlkcG3HWjG5hKRa
uaucad5ZA8pobUoYobEzFWO3VTV1kCiz3mtiX2Ty9R9lh1bapCtk8lWXnNL24Pos0saI2cZMJnhE
u7ZQowgjWXobsy6Pk8M2WSmYFqYHVzbqH0298C6tpLJbG0gGpysNYZXTF7Y4TdFyretIARqIQxzI
p021rFEB0PU81tHPX4AzAggjoT6KvMvvxtTP9lh/R5t8pUXWtZuCn59RXY1yNIZRwu/bNMKtcQod
Bf3Iw7IYEWiVHYsC+SMnz6lJ4V2Gu5BJeLL3zGKG+j3Hz54twZvmFdyxWrzGr4ULBR8ROFpa7pKf
e59ySovaXuAYenQ9u/nKF6B9EtnFk65TF3EsIW4bDzKsRWiDuC76UVPvwZQ30YKwXNyqNVKbJlqq
QzLUJ3iMP9rZRa5rqVMqJ/376DTholU9JYdC7ZZaHKMO5Lbv9tWxo4xWoRO+6F58M5g83B7N8lZf
SAxtXE6VpwMjm8FmaJlu7+qqf9W0FClaQ/rELFkXdjNwdLIISk4pqP9hGY4L/Jd+uNYMGV88Pbsx
LKU9ku6anJ2fS7e6//b4TadUbDx6jaN2X1d4f1UkCu5IV1OPOL6LgS565V6TDKFqbH6qPHHANSNr
nVllRdthAb81vMpoeqbsYJM+eexydn+o3a6FQOE352g0FQ2JIkT0LTm6Tcfe0ibHnk4/wnDRPm9z
CSeSxwmlea8tZXU1KHvNQnV5nHsT4GRMz3AkdK5WxXFhwj4RqgzdcjBvLSVDSXlExlGKD48GtN1v
22vmJ9tpZmIzZevsnd5AuO1o3w2YBSdPpK9TyrGqIxG5zhYWNCEs9KGp2nWi3vXAXnvBNjo7sXPV
xJbHC7q32sQFHfHKd13ZqxpnyhJtGkp/y6tI9acko1W4SNrynq8i4P+0+qN5XmhQt9hltiIwp5gm
JVjzvgH+n7R0P5JEknaV+fWUmg+aqySOabNL3wPF/A8VA7+ekwaohuasGttdEXTJXbFg3LnMUMh8
CsBjXV5jVv+0JNVBK+L4obBfeik/p8wHRJuQSjaUORAtSxsErUHH9fqxn0rYISBIRD2BV/CO0ssv
SXc2hf7eLUgylKZ/clEbuPJtxwN7K+97v5R3ua5+mAoaiWfDCpHokV31bp4/2Gnx6qjnpq7t74v1
UKX5XTl1bThWC22gbFqbznSCep9ya25dJg4k9M+Hn7L15WHw6eWhW4NhSrX4exSU8CYXIBrRb/mm
LXQWhIM68Az3TAPDF4j8hQ1L7sYMLzbKRNmpkelnWhffGzduqeq2t52IxnMFllJyqrqL993vdRE4
qzRIOizP30ZPTNc6wup+ySChW1HvWzMCBxB0RWrcik4e3Lwkp1HDrmIH34xiOksZm6ERmwT8yWUp
a0ktwaV10eDNgbrGZppnaAerUU2K4qax1lxWYqLC6sGfh4aC+NhuE7UQTBnNDRxfWhctazdprdfK
93+YpVbvsrH/qByeuJFGDZ4zzo1ZCCrSmbvrNaIil9yu8aDSWEicj5hTQ9EHMD5ZKIH48LZ46iwf
K9n2kwvWAwlfepyJwYYNVUDL5+ha+s33lDblMJQ/7UjFIOThoHYAmNlpIuwetBI4kYgRL58L+sgp
zTgNtXO/7z4qAQsq8nZz39ZhZ9VsrxapXCQTfNn710kuy01h3/olTOMcndk9mh8V2EVElTSNiLmn
lu7zHlrR3w15l+wS1Y9X/1/o7UuY7R+E3kzH8ay/E3p7SftPjoa0+qPS2+9/9Z9Kb86/vFXiTdiG
7X3Jvf3v/xJ7M/7lecIxfN8yPYuw+Q9ib+6/dM80EGLjN4brmlzG72JvloF0nOnqbBOWoXvIPf/f
iL2JP0u9WZ7v20i86YZl8nbCMbmGP0q9GUJP8tFOnJMfY1zGIY6Q13Bvi6pDpoi4x6tlcm3TZ2oI
AcIqbkB96ExSFEz2o6Uufxi+27qY47r6X9VY4ixaDauWnM7H/fbjVSTvt8txDQfhOWEjgSe47z9e
Ts6gNORqNs0kA3OAJgFbZHzK2YUKV33zGxC6tgcxTZPNjfJVcfz7z/f/u4+3sEb3fd9EMXG9vD8I
3/kZek6+4Vqnboreak+OD/YUHZyhr06K0ztQDoIAshnOvS3T/d9/tliH+pd7Z6owV2zb0V3d+uXe
u0Ql8ZgL65SXyv5WR6BiCdWIUkZvm3VUDrQsPhHd5bW70HrLvjtlcUSPrKRqg/ec2cP2ihMd7SBE
8n7Tevyc/k/8Ay2xvz4YNAn/cnHCQfrZ83Thu18X/4eRUYQUs651FqWunpZu377ZBdiutgXwWPYp
ljs9fpsx/meaXdG/TuHhj0QZuTQeihpt4AoHdzV5u78fNAsNxV+vi9UgfMN2hOd463r94xOb6qIv
3Sm1TomMLGwtIwgyQ4OgU+T/1POcJq1Oy96gpZwtltr2hbSPuCLbx7ob0n1+6DPLOJg9IK+inU/z
jB+Ypke46LlxdqOLo+9LREDGDvlW+ISza6HvFKfUbZzpu5NQbh/rN6fFEtfPrUO6zJxHaVy/O4P/
hOW3da/lzS2LLKdpWG31ISNJ0rMdDavmOPrzHYbnP9Hl6u6iGtWDtPeotGTum0ZBRDcq//z3oyXE
X0bL0VlWju4JFxVJYx3NPzzFTCTRWMSRdUprCnh00yyK0oLMhGHEGwNjpWVqodjUTnyFXuBnHVHU
+3+9EEHR2BSsdBbULwstzkhzknm2gPwM6jjqyaXUI/N+Gac9WsuAyPK93cz9yYrAMA7YtHna9Pj3
g/HXmePoqHJaKLrr9HRs489jkQ5Npzn1aEH6S35qBqh4fBGmcf5KLa002/GM/ml7++tuy2c6hvB9
/s+R8Mts1WVmudSIrJOp00Hoaht5POOhjj0IC6txia/DP0Od0RgIafPFveg05bpWmM9dZ//D0jH+
ut84umm4wnBMiwfh/TIZaJAIuWjCPNX5AEtPmWfTHy7Yom/0rPDvdW/+tF0t3ZaVi5hcquRukdVF
TPUS9kuVAiNqxGWkbHTVY6Z9VN5coB1Z3Js6VJZ6hrrWdvQGvaE+l12PJygYh69qC8vt9xDlf9yf
jL/u3I5ucY7p6+ZpoRT256eJPrgRRU5unZQ116eKGPem62LqE1NS7qdMRyTN986N1gOzswsrLHp7
DKIZzyTUQe/7tWuEAtsVtuuwZRbX3JgK95u6SWQ4KvMkbUO7LnpsRvXER38cT1J9pFyArYGLZTjo
/YHqAeX/Pt1nxHWHv5+rq+Dqn48GbspaC0DrdHX1X5ZLXvjOVOYN8ya3W3pkDbgffU1jq5HMWL6O
MfLgf/+RYp3/v36m45ieLVzCEOPX9TERE9ed20JPtP3pvozj+RZXiFvRQHfybbicfukhmF/Q6/n6
x1sho9/ztir/4VAWfz57OOgtS/d117eIUNy/rtSG9L9o20Y7DhFl+VToD1bho5ztxIg6TilwDZXh
I4s+7hW1UhMtqJ6TsO/MA8Ky494vsMuMu/ihErL7h0Pb/vOOul6b6xGNEfSxpC10Df8875p8oT4t
XP/YgklytIJkysbvDfoJ6MnYh/QzwjLg2i66a/QnMYwIv0TezXqu4EoAOnDtrsTSRGHfTqMrZ8Jr
hrRoRyfhlEe2v+9qpnFV2e5hAoTqE5VBCe1xb0BlH/1H27oy5ogK42ifUY+ML37WimsvddrDPHiY
3lnRnR6D3o09P6h6+zh0TQxEEoeLaU1lvTXuy5MStZEcae8OjjnhEcSnJTW2GeVpoVESseJGv1WH
VNT16e/nGY/wzzPNJvR1OcNZuDRxkU51fpndQFEyaypNfAxjAVzUdp5QcFt29Yr/cKryxpwixaE9
6ttMG+iwcu0U60GxEKHRLolWUEkG+ASNqqkKUo8MTa/B95fmnIcZUJRixaSkKzqFsOu9BK6yrLiV
BD+Dq2QFtMyZA6DFde6mFedSrIgXS6vlVgBZynPDPVYeGihAUK7bFSlTxhKOs+b2x8SK503nR9TC
FgtwjZi65piV1QxMboXcfH0/ZYW57X3a/3pncshQ2fd2EdAdc2mSUCukDBRVr1OaINuC8KAP4PUQ
jWq+rtSC0tBYngwVV5vBcIYd4QFTCK7r0NLmWGbvwL6R3jkDEr+IyaBmUr0gZixDqhf3tWffs68l
hzUsQpL3fU5XE9Okf0iMFh++RKcN1mqQsxwnusltFwsuXJwG9tAbpQ31VrYLZUC9USHx/77Nkv5c
9mtj3oa/m1MNRDKm989D3DUA9BSQRxs2ulWN1NMX6APu1BD2lFoFgVnAcjFeXRp5TOBxbV5O33oO
4YeieM+q7BX8WLGINBAjJpKuTKdzbyGosSj9pab5Go7C/jYOoN2ans7eos0AeUUEeMMt4FK7unY1
lNI8UsxrVxGk1KLXco1DgXPpqYIuUy1P1YqfGnz3AR1NH4ZdBMpgwJ6YPgnS+fNTVqUKw1jzYNh6
AhDY+VHhvLfrEzwXChfksFmjMGfR7QdkMsS3UiJ/oNO6M4s+eacaemN51aGMUnnv0i3vlUkgP4z3
Ti7zc1RUzlVsR1XQZgVo1zp5tDDTuEtEhFpsTOBRlh3gNWeAxtoWqK0UP3unj+81iYuDbkB/s/MS
0FNBSQerGeDxBU7o8XPe+N2xZq9JxwqAZQT51Fg871U13coevbSZck8RlbU9geq4wUJGBaKQ5jae
5+5xhKbvd83+P9g7jx3JlSzb/kqh5rxNYVRAdw3CtYeHTj0hUlJLo/76t8wiqzxv9n2N6nkDCSZJ
1+F00uycvdcecJnRfFqegzI5uBBj7w0Xm1qpkNONSX2fw/pkhaiS6RFZu6C5t1viNszCXY8ca7RK
OxwEhsV344RBfpPYFfKAnBTwNh4Q5qgjvKtMmuARR2rIGmKoH2Haydt6rb/RJEUTS3H3cQrqe85k
KGATildo0JAASngp4UC6hJRfDH4abyPnY1ZNzyEd1csK4RvWfiDgGIjsdqpoWNEwmUg2epFOfKBp
Gz32eNGyRULpzUrii73vcCHp/pQkydL5BOMD4+lUAvmWBZ1kkWXkc65Z/LRk7WfhzEhpZQjlIS4+
KwIqJ4zwfhSifeQDEg6edRR67eizCNH59mX9wxDjdBcPlonpwwG+xrd6g6gpfRO7HGFVSrU2Xd7R
5+psnM7xMPjf+ou7jslzTTnxhuQUqsm+0z3ICpm8V5YouSqy29sf4WQZd4UrP8uibx8EuvNygFRj
VtO5Gha5c3OnPuRp9wHqbAEy9L2su08pYkFZu8mDVwM0jKNYbJcgzKEywZSdfOfsSl5wrlHK9nRV
DmtLASAfivtBdNiZDL4tk+ARxIWwDSvfAB3bGu86psMHd/JbBAsS1VdYfy0ZUpC2hMzdsppH+ury
RCX0gmAnurMTYiHttXox5yTae6FzGo31U+IuuK4p7aOf9ItTO+J/bMdPWHmzoUTmXiH5U1y4GOII
fd/B8i5pYB0XicErRJfqIOaJAnvv9SPNQrdDOjMBhu0kojajtq03sAji3o/fDKrO7Rbl205ktGet
PHrXCvE9NinKBuuSM43mnYyAvZ+I7QMh403huyHMa8ygnJEyH0lIlZgu2ThGdUx9cTN3BVKvqH0/
M0K7sUTcHbthmC/lCL14aVN+b+PBmS3xYCB8n0WJZGaWCO4rd3kTX2YToUUpEA35sXmf1mH+CR0b
9fgs3luQ2vFmuicpW+M09mi6ImTgrRhglsjgzljvaMBOmGaZJVbMjPd2jz8067qEUMggBR81oKua
7LVgvPiyShtJwCzaU8jZ6YkKY08tGEFA4OKgWgEddvzJ7GrcEz/R7cxMvqE45t/GZVDTLgg/RaVX
P5crUTFZD0TTm1ADo4F03iOGGfdNNu9mg5OTs+ZcIWz5fUVnQGPLIQwjIuzYYDaEu6QddlV9mJgz
bJOEHDNojTMHif0UG3LZeC5zidCOEn66ubvzvV6ACS7e+MZcXBx5WcYOrl/dDlvK/THSprVhttjM
j5I2DZpJCBxgby+NbbwlNFkQODiiD4hj9zAPDdP4nMytpPONHUknqLU6IgUMgx6c6TsP9pSDkPJh
DLVT+KGVyweigrrjXIrhYJN0aLQMs+NFrJvIKr2dGcO6qFqTGLpVQWXU5CLAUPBtyVSf2EeClNMf
xH1P1agV1Y9SOuBCDRcBS+I/9V5bPgTSwmPYNzOQwIBaeN89MQ5feblQ6endfdHQRSykQCJjdfXZ
cPeNP1dnI2H+4hBubyLu8OqE8DFiAuQ+IMh6ShAToT5Q+rQeoY8xHtLVojWI2s2YSSKlaU7dvcsy
xPfgnL2JrOJkRiwrBfUbqw3I8Q6MszvPkPBHGynSOk7w9w8msleQI4vPfHyEbF73SMhC76Gr23Yz
1iRcZiLpsVlY5i0hO/fh0H1DMbZ8Smn4FL196Ogl3c1S7ESeDfcyIsc0svJw143hfdY6FPrWpj7M
lYOju6fkZRN0wcXfzvb9XHXbfOG0GI95cIxouO7GEixMIG1QzCH8v8wpI6xZaXa3FBQc8KkaLo0d
XhH554ByOYUr434sYmu6ZJTkiSDtSUm0M/eSrCMqj7KzL6I4O2UvNn21uAheKqTZg0fuK1fwg+PB
FJ+7gLp+Yey5Mlq7aQ2/+33wI6lHdCyB+DRW3remyZjuCjImIsi0wFW/5AZ9NFuSlTwZ4+NY9i55
ajPHv40drsMfEXWkyjrjfeUhr4xF/9E2wlMPRXDh+C6tBoa29ckJbX5dtgfdec4O1pxy7RBf6waw
qxjLD0OdJ8eRLiLABjABlvc8l/O8jwLXI0k7AQJwq4phM6pGiAswry33x1ytwErt8gtd3/cumiUf
NaqXEtje1GXMIM7dIwnDRYkvbuYnu5N+lZI+9kkGTX4o0TTslhJre0tkaxHG0Z52/bZbBjI3E+tO
tF20GTN5Z9jBfDSrfTVY/T54M04wKLrZeRfw/2LxtU398smdc2+fJvMpcInsK1wUA/FYfzbL5fNg
Zcdhsb66u9FqVaga2QoLHW90tWIjGnEsu3fGkGIvy7GlpK50Np1LMCWKHZnT3sssqEtDkaMuN7/U
QjLEDulj1Q0o6AZ95TICSkeI2DAwzjHiNxLBPnGyUYfKfFpqsYGt84Q+HefFMuzICQMQDkcpaDa5
CTWH/KWbpEPFhMj70s7BvM1RbeNpJ1ugKlpGvx7k2QHFpSnkdkrr+zoT/Y58Et+2cH3O/cvQ0Jwu
Wns84axRkQoiJPOdMAU8SsVj3I/Fflxh4CmtHu1Q5h6xS5hYw2Snl0fkHlxkEeIYo4uN2cA0gJYK
kUMj0QJlPVQVbPBWahk7Jn11jwK38FUoSZiivlwfWnRKTv5xyM1PZVKS4eLNWGIHDO1u9WD43WGI
zH4zhpzQmaltGSMG+1ACiSWqBs9w+p0Z71FUwKw6EVXbsRPvuDA8Mhb9JlYP/ljClTvGZMG4cwIc
6T8FRpoebCn2TgcRsVpbrDAWaoYK4EgeJJAkML70ZNLWTskplLOcbx4bo/2+uEwxnDqHo9e876IJ
yzylJBfxxa6PDQsLtP1iJpwtynIIb0h+uxUZepTSyV+YVZzXSapkEzxzvNFDFYNk92oPbyBKSYQ3
KuImDm+KAS1mlH8LEhfekss1wzHpFS7ZYZn9NykqvF3eJlwIsoiwpgSbUxxfTMtp904PPGkMRoSQ
ZfRUNpAOgum5YRDM+YO+vzDCrwSyQAfoKNPT9sErh1clML7OMD+c0X1xJsTj5hSh8HS+OU1Z3zoD
hXNE7tuuTcctzuk5xNtueRhFanQTZCpwrPX0sq3hi1M9rkWCLz803G3u72LD20wrsR+5S8J7Obpk
ddVfCgOnV1/F8pgjLhknuQtrqPHFWmx8o91ZSyUvNSHPU299HG2Q8F5fIDEmWDAvxmPl098VbuNz
pp2T9+uhb+V9ELk43KYQZ4uQT7bNcxoRjhjeyMmN+BTS9ADfYi0yeDoM5blouvvSQ3YY+E/VmMit
5+BQN63i7HofkbmrADRCZRZoGZmNMTrDyJONCSFfPn9jDt2Avz+e/jEudx36tY2gWIX+V5wDZhOc
Kr6kn+o5BEwyz5+LlAwvgwjiMoAeFAyIfqCq9oQOCbfM6PfCnw1anxlX/Cw8Ypmb3BluoiWxdzL2
LlnH1bW0XJJh/fdoSTYz0MC4Q4aD3sf3xs+d+6Gw+29kTzA86c/qEmaj6NzGUtwicCw2zHKcQ71a
l7Qb1k1iopE3hvwspgQWV/yuMpsfVszpeZghWE4h02E32PRBcR9zlYvsMtnkofdo9Euzd6AwrZSn
j76HysI2w2d0vNtCVuOFEuj0Eoe1tWNuge8ypErkrG23c5HZcPXJs51lFkfHsqCXOBhiolB8ouJp
nrsImzvtAh02RjxZHPiUsBDqDUYF92khPaUlUWbvT6l9mOv2uxsGFjas+jJyGj5bKQNt0g325tih
nzVrbxeIObvnebJ7vVbMVXafxOWjsyTr6bpf9mAtDJQXnHXqlBmVGYDs4nehN/WCSUmD/tjjits4
BF0MZFPdzHLsD2PRJvcN0UqkFYC2P7eARnq1r9P7lj75llQlkM+5i+8n2zjGJkoNv03ie71AUPZz
zXMIqJpjsBlzHLx1Ju+DKJwRCf9M0amQU3jCUnKh58OmP7UE+7gcQqD/Q9K24zaFGJAWzadiXzcD
LAGjKI9VOk5ME5cAkw1KycHIo41dmp+YFc9b31qhGzVoShEYmMR6pmXzTVYZkp0c85eMxifIVGHF
/MevRQ58y6C8YjGGSUzrdpFcv03PP/ORRvRPg5svG0rbd5077ZOxz7bkGoJzYPCKctX4RpDpZRUJ
/LKY+pjLZSZ3h5csix+GIjEPokY1YFoPFGUwN67M5kKiR29u6NLmxNDi/cRy9Ea2zuclld6W6cmP
AfURCi68CELVGBOH0T/qvNKlSg26kO8UhUx3kmJNngMLVwGK5sdBiTQRekyiOswpFVFHeqCNOFNO
C2KP1I0Z1laZc4uuwaUgIs2TmzMbJJsRBRTSQHy3Q38JkP3drAOWgzUlXZIghwMXqfmQOvx4ooyA
K3ewjsKeCGZJCDaS5uzeFuX6bXHq5IXuxZ1v98klCIiL6BqDccEShQ8INCpXdk8mjBZcsxne/NKC
YulyMYlia9waCTp/6ZYP0kVNU8TFdMzKpTyiCg45Y/fzwa9CRjQNP9Gkjc/YZrLTXGfINBRPsofZ
OcokRZY6kjdEqQy9Isa/MoRSkK07357el4kRb2lvuBdZVS9e2z6QPZxf6g50W+t7dxOxG/vA5i1X
sR0cuG5OB699rEzp75IosJ7c5JlM6nY3kaz1fpTlfdBYyRccK30wU3TziHpqlHPJsPtxx68FeEhR
HMuiR8w5t7gXlwKRoP8283tO79O83vFaRY5+C2Fdx9w77V6KDDiEwM2R1F+7tpMPoqjT4zoGDaVA
rq62O39CxfNutW2gtB2qXD56cmhKUsPnGcTn5JwZqOaHLlCO6VB4tzPmVJ/JbS7C+G5aHu3V8fk1
IqShJRniiPDgNkskunQEUVq73fLcMLzv46G9reP6vU1YF77Mwj36hDJdgrZ6CZccG3rdYu/n+t+j
Sr3UJfWTeGTiQwzN+66JPhskQp+9Onhe8JtdEFy8tQpUltZsAyukRnduVuOtuST1s+U4J6bbRAi0
OG305NOu2/jUj94dlaL4cZCw2UjZ4ETtxDjCqR/eNeZo3hUis+6kWdRgdAVUEWmuy43eqe8zVe54
Ryg77C8UQfIpESYkmykH/UkPmIIVQ4DNBAVvqcr+aQxFf+JSSOj6rBjomJLcC6FK2K88B2VZKYh9
H2c6Ac4wUR2B0egHb6wGkbrIKGOsyLnrCo1Ry/TnOE3emzBywmPblcvWrxHAUhYFTtuG8NTpgfPW
6WvZE5pMfKACBwdCxBw3vUyek9X6YM4fsgmOhFOkckOe6UUiTuU7gNy/NDNsjZisB6di6MkJC0+U
tes6bPH8Gnm3nOTsEsJDxMiO9LMp8+AGgXtJkcVyJG1tUd3RzkcsmbrVvhQhSISHkAkZ0IIFbWOb
J18dL7F2q2Es5wxf5pB44TGQhn0W9uCdzPhdMw7LWS/4HT2vIvsqjIAzaYB8zjYptawBNfphomav
10hopYbfYGLYEQtC7bSP61uTSf82dKKZH6yHRFC6/FWKgJIm2vPpPBbGhtHYebVkSiqCasox759w
Dw81gMcAVso0knsRQzCsRwwwjgohCRxwcvw2TE7NZmzM+zCxTqWT+Dc4U0FMdUxC7AXXyeR9JbnJ
3WSePr9ab6Z2hnxjNU9ThxJv5nS9m92ZhNSYmhQZxJHkz+yM5EwMacV0kvOXdLBPGEN2TkhE3PhO
L3fJAGEe9oSPYtVYJ3pVDNW3Xume8pxqNCabH26XG8AQwiNVOMyJg1iOeQCnjSnf4jnToRq64hw0
4dtm9dOnFMt54MYQM1vvXC+849k1st3Yc3ZkSgbUtIvvLA8NYlOGYPYMyHgN7oebkii+I7PYuECb
3HLmvGnSaFGpHYJpVXFHoQmge18yOKQUcWPm4TsHl8PtVBgvc4crEEejb8TeLvQVhj7u8RBO4YOZ
U6AKi+7TyFwSIxqFdQuPpY8+kqYZwX+D2A2zC8ZfkhU7FCV/7wxA9IRThVLPvlzs5cy080Ys2fro
WCdjmuWBKv8h9sRzQ0tr465DuzMg26wDjqg+DXdDZoK3FF5yKA36GG4jthljEnMxio3lrxQ2Dedj
atnmwSi6u1505akg2oDmLeDbpjjQUgg2CRlaO3v+SmnOYLZGSc9jGEp90Y+Z7wRr+82kSFQWPiXc
VpV8ZjCASfPZz+3kPpmf1mQR5OSYj1bc9AeUM+DFq+A+LYVzqu0k2g7GgCF4giZcd7SxrQyFekfQ
g50hA07LbbKaNTLmgc9G8jBtK643jfe9FeUALzd/cphnM/HBRG7U7z0uDPt4YtZjwUF3o49laOIy
sEKkviUIpjJf3Zua8xLmIeUi8LfzwryaJ6OZktvkODT105hH0d5qvuCIS49eOB3rBFhB6T3HkLS3
vR196zzjuxs7qJKjAAs7uW8pep4bI2RwLQpaaa3PPCiF2Gu2jdhzgnibWOWLaQcg8r3o41R6CJdH
vKtzR5UAx1lKRWkSh66iT9OX/rEwnR0RgO+iOP4YdjiMGmdpCKkK4u2ypNa2DlPOCsxWk5QACmIN
YLhE294g9zuo5gJMHhV26dj3JMW/6xNgcFPePWfd8HWdew7FH1PKaKGl7WSnU3MbVY3PmWIfZBRF
0mG3mh/WLqWET64QT68Ah8GyX0PCDY3a2/pxmYMLQXA7fQ0bVeKgI72dSNjLurY8GHXMMJ1gwsw8
0BHmiod5a99apMRQotgjI3vrzlWxnWTxzvU6hfJDIl66DJrDBrdxWnrtNi+8p9UQnxYTpIMnAvuM
im+3eKLeoYpWzAj800skOFk46vA2frjZgl+/a4udtwhIZgJbRGXdtiJyDjRfOccv7TckYvw8AvnN
jCSZWj3QhD5LgE4NoPIsikAT8/HQZwC+jhQyCJFtp/WtUdZP4RocQsPsj7KfzHPbwH8GuzA/khCX
qYEkxS+4CmlKj5SqNo24uUMCZmUvM1P426neOmjngG8ZOSmeGWNSDzwEyppsy2nV3ZDQJM4kT3ME
tetHP+77t1mauA9eMj4MYxg/2RI6uTvlb4pNQGO1izrvMhWcEyKC2A+2QT95MhnEl2IZbyfGdrYf
1/uhPCG0bC6yPVSh+7YKgs94BJtjsPhHTPX+Q4OvMaROv19TyMJmwcSCSMctBsXiAavfbTk480tJ
y1AZhd+ssUFEnqiCixgSxldiOzlhdFgHEWIRY6DUlBJsIwVQ6vfMjkoQW2vaEl2tkroXUH70DTj+
ButtEU3zjjwmfAfAIEYRv7hr+n0wHEo59YpPuZ7v3SGYDosNRspsyq/VileRIp48OkbwGcmWfRM3
jvkOtgEMyhSISpXLY5OmEMED0N7O/Fgx4AImT+VFhO9r1eyI7PiTM9fvyV0jw86f4iOj0q+4LOsd
nnNQPyW0nHxd5aHP/GpX9z3pNZ71iA/IxFuKeY4RIEEoDTSIcVckebqvQkAXQYzpuQK4E1JqgjhU
m7SC6RKNvNAbN66+1f7wVbQmYUORdefW8J2dFDcxapJTF2AzqJ1iU5B7eLCtAnqdyxWaHlKwlUnj
M5poYnLEmGtUeVBsqiHGKWEGkpoVnlt0MV/oR8N6ydqngHPxwYGcgbuhxVUucUlWVZ/dZN5yXxZG
uMnTiK+H6mUKBaYdZ/EUW2QxOcw/y1aR1DvcBJzdBsHgZ4lKRlsC6Xwc4lhrFuuAj+d56FzzHMUw
VeJZcQtIa5JtCTZ4wpe85Ge0OvEOHzlZPNVAW5J+uEVO5U0Yc9GNksUHQmZ/jEa+uQRxRGHDjZ1m
EB2cOXFP0xSloJu7fXFaR4524CoQIqhCMoamIriVmTxGrZGcofeSfVTQz8SFkLxroAb2JkORms7N
xkSXuiO9lXqBT9jcYHjOya1ia2+b3bAZV+RR4eo1t7j7oGH2J8goHzq/rA6j6g0Kk5wqN8p+LCnA
JVz4X2Y3N2HWrWdRLMzQ2zje9vAV27gtLl0uUCnOsAt8Mn9PuOaNl6iFXeBuuxSTMuXo8sHzffg9
331ISzGwgkvdz94WiQp5Fwb6T8+1wbnuK76lB6NiqOp0XLxRz2DrJwRn8InOAQuwSybo53TWeonL
J/Eg0dQJxlfKoBj44HZFM5AEpDnVTnqKKh4MpyxnQmUwLYptWuIGOiXcyqqS4+OYS0smn7EvdnaX
h4SHedkjIqo3Jqq0Gzxf98UkjH3QM4LL7DY6WFhdvA/2DGlqZKxyEfTXjTn7yCwb7oEIzX3UuT/a
oLJ2WYBk0MJMnJLt2yWpumxIlNThdOYCej8W/UEwLX1wgUvQrZcXu+u6TeHFSGiH5jJ63d3YRv3e
qZdbMdbFfbtazD9Xy6dygK+0R0t+0y3zuPVG7J1+LGH2mItFCl/71l/4qQRG8bYxBzC/0US93JS3
q8RuiD2Xq/3orveDsgzLrD8Ln5duJHScNQxAeC/kBWMOOaGLOcZ2f3TC1maGC/2GggQ0tIa5a9bh
hPAF5PEwRnalVPM3CQhic8FFmFngopbMXx4n12TQGYFYJUTxgmqh31VifTQ8APYOszCAyBgSV5/c
klCK8r5rsNyOCyj3zvZneCE9U1AniM75+C7beNK0CZ7CIDLDeNj75FtMyQgwbWgBwwvK7stMJwcb
orsPyvE5Rir4UuLMzDv+bq2VRVBvQNLNA6DPkbQBGBZmDN+8WUH5x2Dx5vCtu2ZfLNAmjAuhfikW
ynWh941/vkHvMwroKZPiqASKqCIamtEaAaPAK5kGr6RqVe/Ui9bHsiYlrJZBUVtqJJqR4rpkNvga
Y1VwF7193ekbZnduNRBGr+p7yojjLFHkmNJXEJlJ8WQiRZbRDyyBzUSKOqM8aqpeB4sm0W9Hr5qK
VYP3gAsISJvrotVwm+u2r9g3KRAcIwOX0/LxzqsC5ChSjlDMHMOW4BW47XoHUzF2ehvajlTcHf1u
Md8A49GrepGoD+sD7RkVvadQHJ/SVkQf9Wef+PkXivbjazAQAKA2hwTkqq0QOFCoKEH6Nr1rUgwh
GYsXUWYlZ1Ags3Geg/+nwtpThAdAVCsS0aiYRC1wIg9IkX54rr6ZRhGMwLpIgEa+RhsZIZIHrbL7
jz8JZOU//pNtmn5LR5pc/9vmP97UJf/+Uz3mX/f58yP+cZd+7WpZ/+j/x3sdvtf3n8vv8vc7/emZ
efWf7277uf/8pw0mz2mPtv07hZrvcih6/S4wIqh7/rs3/u37v2Ph8bWj5T9+fYGfD1Sf4L/+jsuw
7j5/q3818Lw+5qd/xzLtP9B1Kp+M49F+DxCATt9l/19/Nywz/MNET++jkcV7Rjv673+rsA0kGFms
P2j4oLNHkhya+EgQgv/07zjeH2Fo2WHgoXjEuWCG/xv/Dm/jTzJd18RUFPjYVXzc1i7lst+Ez2aZ
NGZkrMZt0SUlcdNDe2aU33Ky/+fa674GqwQz37QpUDqrdX2v/3bbHHFy7hYuv7/crp5Pb+pFbdnt
mYkV8KEpfOzzQaxQYYsnToh4+1QUZy4TTMNSSoDMoFw2eictieqsF1jwufn1Tl2VEXWjd+t76SjP
611/ebrrfa4367WZucJNN0wfxwFmwPXG3151EriTf7n5r57v9Z1JA2VtGc7p9nqfypLvzWwMd0bR
nxq/Gw8yqrpztU7d2RQeAEEILJw69V698D35p+28druzvmVNTLRObnzSj9a7itEqz9YbvX69o97U
i+s9X++uXvaXF/irm3/bF1d1sJc54WkEeQ2e2Zyuz6TXnNC/883W2+v0018zUdOGS4la6Fv0wp4j
ZvFiiH/uHBwTFKg6b+k/2fVb/O1L1ZuV/v6D2MYx6/kMqrwGF2MnAlJX1KGWiSChwumn0OqhvTDG
4FCuy4YkDqsxX++o9+mHvD5OH9K2ayCc7q17fZxSg+TB+mbEaLetk1B0Vi9STB4NmZQsql8eq1dt
Aga8gfQdvfX641DvSG++PqnaZAw+W8a9ppSJ1Pb4MalLs16kk4VlgOwwdSVZ4o5GicbE5eoac6XG
IStn8mA40PMtR579umC8qVf7RSXqUVxm9A6EkeLCDbY4flRqMch5uDH59qH/ITv1A3rRan/6r3uY
eXSwq86k0TDX56gBAZiFOS2z67bT1c6u8KqPtlIr6wXOr59rTmEiW1YLfQPO6Pfr0jCMUvcIAF82
YSWOs6t+TJFhsgzSZMSK6x/xZpTnUQXvxuhisBxfV530aXZpO8uFhCvcRkofmkXludSrAei6M4XN
8eSWj6jm3X1L/Vx/MPzLvIReDVwMZTdFSRh7rRTXFdbzEoECdK4s846ZWMAfXd++b2X+1la8NU8d
u436c/QjB6ze1AvYLz8387IlJT4JoGxQEe79BsSerRXdFBUa2H+i3yNpe9J/hWzgGNBr+tVwPQMG
FD6jz24+L2FK7MdakVhQLdRmJ5+hqhjm6RynLauu20OPzEFrFEpYTj2PKTxzW3qFNIngo/GWMNCn
DK4yjtDaJgtTvyn9nQDn2QzUUY56l/6Grt9VtF8ZgZ6LaOUknxflu0ZWMbhytVmo97xktQGRn7AW
xrM3ZUomZ6yOvsh334VMrvaoD05ZW5OcbgzyrG/Ta0iqdragV8Q3ziDRRG+s18K5GaELquFjmxiA
M5zhW9BPHfoCNfRycqPlwFOrehtn+YsFl2rvjkJVIBzi6PVqpEZwei2QOBHCLr5gkavP5IY357yP
IVheIY0wY+imTBzSbhh/MI1Enhe10GvXzWANicFakx961zDEH4Nx9nYJWR2cUpR4PyhQHznxejdY
eX/Wu5IYpVrq1cc5D9432Ex21w8bVAI6xnWbTOKZPr/RbK+f8PVjosbjqKP4dW56y0ZHftG0x+un
1Jv68zZqSCtG0jCCLjqkBcHWphjJ2lGfXHMnfUBCfFS91DtqagyeP9lHTVQcZpJzBzuDJ349XvXR
Uecy3AIVzG8cqc6Er79g9TMOB+OAcMU6XHcJ5kAtXL+93RmcgR0u8ddFvFJb9N10JYiHb6UO2ol4
rfExc4n1ntTQXqjLvt7M9Hhfb7soYm9qqgm7UA8IBqPlDKYWZkC9XUkq97SOKFuODqIzuwecr455
T/k9Sj8nNK4cgeM11XzW+6Jq+eTXfba3Bze71QuvyFe6/6a1nRLa3c7qgn2yuDrOcd2d9ZofxByk
Vd7Np46O7kRL3kcxS3QI+NOmLGcOB+ij51AtRnqUqJzncvc75/J1G5hNtKHRy887trZe0/Hb0l8/
+lN1nVATlCVgJ/AukvDa0N3EK+3+je2PPwGevWGiwa4ztJ91yhWPP58+uPXadbPvUDzUJlNo6Bp0
xFbrrBeYZN7jPqagTjvpbKpTp1741JjO1316k6peSDiVukXfR9983dT7nCxODvSabvWW4ApNxqp6
6tdVvfeX53ldDawJWRDnPQ+a2R70yQUtjDyDMuvOtkS2bMqn2oYHhLBdbIWVkypmQLmo3dCk4FuC
wEfPdS7UULJXAymJ47y4EWrn66q+nZPKQ1QisKN95N0oJ/55UheZLjZ4l3pV79QLvHfVWa/BxvK5
aKgj7foYvTk+OYObvj6Jvknv1U+0eOqalds0mRrpNQxN1DYQGi69/3qmJMoIcacjiZJK/fD0zbUe
z+jVRA9y1d0ztaY3sXPzJVy39R2vm683l3rcrO+pH0SniTHy9Tn1/a+brzf/9mrA+/75GCC3NRnr
zes70I/75V2+3vH1OXx0mhgCcO91ORf91xaoVC1RvR3ZAqNahO1K79ML3TC9burWqb6zXrs+9rW7
uoKmKQCxB1xYRexzYdWrpuutEIvVCxmkhzI0UKuve6/Pc30prohQmwt0i/pW/Xr6IX9151+e8Xrz
b29RP/iX51fvT++bU84UtKR1FcJSP1u9APb3c+23TWcBls4F3r3RN9jq2taq0cZ1gcwMna+7fNO7
MAxxeaeo/etdftvUd/z/7oM+RroCyq0bfT9HjxeuL6cf9/oqf3n7MJId1dL++PmO1bXm+t71mtQn
Kb36eouu06iP1jmgy375qNf70Bh3T2N7DKncQpekx64fpBb6j4ejjK/chzQEjtB7aRqYAGMxjCh8
1CCvHMc7JGJILdUozVUDIV8P+fT2dfG6s6us6AYwEfEUv93JUY98fUr9JHpbP/x1p942US/ugIzd
TIFv3CSBQcNvMg0mstjv+gJvmWm4/a7t6PYFHfnHOEucddc2Phm7joEJRF/2QG5NL9YMfX9p5RH5
GggZqyM1VQ2gtQNw0GPJVY+0k4TPH3TkpS6WWaMuD8U5XE1x1muJwhLoNZGO5LuK4KjLVLqKFepR
VQbIZhM6dgegME4JTr21bM7/pR7izZDi6LwUDLlSdf2O1ULvBJJqbEYEtzByrWc7Cbt9YSJI2KRJ
cDbnnsrnELjnWS1oQTSntMdQQfv4nKlZi14rR3nKMsYMnUlacK8Wkx+tZ9kR+xPX7hcxmMNZlyiv
C73PY4SwdSwEKlOA+tpAtkR3yjG4UKzkNRu04qw2o/0JC73Ul+NAXYn1Qq4QiOv6PbVNPpb+S7hq
XKX/MHpNL/QNRROPBEgQnkY7czq/LuwiOcoVu6U+N9Ku5cy8qvLDpM7Pr6t6L/6G+0Vk4X6hsnsG
pogErkj5vHG3HH+/s6XO1vph+ha9huu0cfgyqBD1vyzKP2/qW/U+8FU1DeyZFKSqHc9RuAATzQT1
aCcBN6j2XW/Qa7P6U4UzWdA4s35+v3rtuhjVMaC/c71Pb/aWKvpct1/X1uEpWZdhn7/OFtQT6hv0
g/Xj0pjsUDBt+1Vdcgd1dWVsCPX0X5uGvkQmerIn1e2tpS6817smaYUNx6QQ+sudCic9pCmaBdr+
dIPqSB4Ry47nAIPVGfoKDf7aapj1euRRM8FIgHH4WFGdZrjoxdBOGx+LyNE3Zyr5scWgQy9QqkwM
IkSwHek/vJ7AXyvK13NYaZmAGcchJe0koA3mqPI5Oh5HTdEstbhuDqgmFU3vnzfrNX0ffW+92URI
av+vWPvvFGttB6GU/lO9lrVVOfhP1dr779PfPiJ3/LVa+/NBP8u1vvVH4Fo2RVGB6R6HGuXSn+Va
P/zDpyBrehRJLf6zuemf5VqXcq0buCaiWYhLnnKo/yzXChPcUui4oQW0zVU29f9Nudb6DRcg8Ns4
AuyJ45pIpL3fre7W6LWjacb1aTHj4mE0i/45wpmXwR+fBghygEhXUO0gvwHDuF4eH9cC0PYvf7TH
v4D5KMzIFe3g6ncRhJaqHfO3+G/kj1GCaG4DqzpVBbzixo1exrC8W8fFundXOh1L2d11KJwU5syL
kZ3Ebv9jmRtwD/+PvfPachvbsuwXoQYOPB6bHnThGCGFXjBCJuGBA+DAfn1NUNlXmbqj81a99wsG
yaAoGuCYvdeaiyYVWZ/o+P75LRl/J1zc35K1cDtcHSwN7KXfGACNBqlEekTqGJMEW5draqN3s1jn
ufu9UKn+mI/doa5atTfN6Ktlo53tbCQwwgNfbRN5TpTBtisHnFo2wSBUP9KV68+ku+hEPbu6Nuyl
WZMIValo68nQJh2LBu/QHgZDhEctGl//+RP9hnO6fyJbdznb4E5A0Pi9MF9rOrvutikDnSn+ZLoj
num4okkIcNOUvnUwwiYhYHM0DkKSr1iQkIzBt1Ly7I3lLalcg2Rt71OIxn/7H94bp/rvJ4DNiW5a
jrlcJHciw184QKpVacPCB65ONDyHA0oieDxBpTvEoC9Q/NbHEzWZQJ58bDO5bRTE5dRB7sTj2gyz
+aHQHiKG9f/0vv7txHQEFyHvylpYEBAh/k7TSHVtlEbb+AcrC2qFf9XUu3htawjzpSjPis39FCt/
O4sSAU40vMkCmQ+N5ZEw4FlcCtKI//mrspf+yd+uFZdOMeReG2aP5cP7+Ptbmlqhz1E49iROiGFn
p6F2chbZnOFpFx+L6AtJCRmOhad6yNNbKZztBHMGi4aTEHKIARVE93gtrcpF/olasB9z6ziZFP+r
Wf/UDBGaxLC5AHFfiLoaxb7MujnTKM6AvI9WZ+1KkTZgdx5SD/jtqFXspSSl82TUtpOH9rcPp6/E
DCCkYTWxa6vqbLVLGplsA2w/7/RoDfqvJsuZVKDjaa/m0BChXDXTtSGHeZr+SFLEJnpMPtnoYpR1
IRWvVDeOW4cA3c3szwtpZug3k+Hd/vnrNax/v05cWwge57qnV2b8jj0rC1CxaaG6g0EOvWMU6JSj
8FTDbzwZqdlQj4wwDtRe/ziG43Wkiw9yvywf07h81LolN1BBnS2FRt5a3/xoCnwqU730FrrvQ1zx
2ac6BKUyI6MK3W+yTpflx+Tz/ZKT4wAFc1xNvocKmEzsEew+0lKuQmqzg2E9Zp5x8ycoQHHr6let
4XC/lfkR0chO99j7DmaaeHLo7Iv44X7IY/8qQq8KBgAV0CCrE0zaZ37G7prjvz20yha33gKRH4cP
48rt8F+TO6tns7jNLYSGtokf/FTShAO6hnChImo32jhGBVpWFVBx0Q0T3oDj2a6AZtMlKQNZpoFl
zdlF+TK7GPbXqTPgYowiurAI1olc7vKACW6jO1264+JO1jrqk0M8tdYZ5fcmhR9fqbPj8e5VnScX
gay7WPIdivTTpLXdgamNrGgxT4A0enFFW2Zo03TFnfeIbxO1s2y8jVgc6UNcNwENehdswYizv5Ii
YGJPN0pHP3xnNAmvm8CaJy34fB9X+TzhbCaJrc3lLkcDd8ja8KPs+1dPVt7x/hs5NEnWNYVLTDgt
EhVTf7djXxxRAyExoIpzTlUVQP28sncpty44njOzauDXKJRZpZ4KVZjnWGTJE97w5ElPcWxUOnBb
XMx7TavFC6b5kJGZSGTYpjvYWdHZpit4RVszXQeNs8VAgoifdDobbuqSdG7VT76TkF5m0nTppPqS
qKg8tyO8t8nviGp3LeASNp0B1xuwXTHLp2RXbL3ewsg55unZWg7tpJuHcIivYL/CnS9UvI7Byz9E
3vicDoQNaLZIHkY9jnYp23ACt3RSep0mD/rYnB+rMtEfQ+QrSZImQT11H2NTT49doaGXVMWbn2Wn
uVMw78VoPlt6rT0kAw7o5Z5p6bdyHvmSReU/TBMJzLL1j9BFgi7y3Yf7wY6ahLwVIrzvdyEBeD//
kNl8DizhBMYuj8UpuHRGqBETRDWf70+md56QIFqSFVMkHmx/kguIioiemuWAN8cLuEiwBS93ETXz
BzMeL1bj7O8PWXpJBssgjq1J80f34U4ZRha9ZGXs7qPM0tcMMNrz/aCn9jHOJ0DZyzNiT+8Oucd2
1pQXtzWdx/tBUZk4Ttb07X6vABB/5ePBShKMzS3xgn0SYzNeDmMfvnuzW+7wKOGs7tSIiTHVxcqF
TtDQjTqCzJOPfr5I/kdfvUSlu2WCnc+aZIOJ1/ANlLG7Aso4ABGEKVRhTChRHMe2Ox0oZNPuc9pu
S7WOOqe/ZGG0sAiwWJGKFtby3at7Um6+D0mWvKqJk1jvsVvk9puwScbzqsINhIXpt6std0O951te
df5jQ0Sma3zxChPT+coKu+mtc9QJe+Pejek1OvRPyjLqoURBxw59e5N2kOrzENcS18VWo1pgd0Me
2Lm9pL4qG5Oafe4aHDkJuq19ZuVs/N0ZoTekMEoxw7RHNTOjCiAArk8zEegy+cNgaMPqNpDlsrj6
84FxojEovxNcgv0Icy1hNeA2n+K8+KLMLt5ZDL6HIiVYoOm8a6WRW68RA97qfbHXJaZvbTJe6RNM
K4au+tGJy6dEH24h22NCPyDIj3YcHn1BhF2e+/E29KJLHpMkcP82c2vWgrlsVsI2zEBmeNWS9JPd
depRV84mrSXO14UhN+eeeZs4l5v2s6dr8omZ6lqY80CsJxgM4Y0vrjMk+84+jexD9nPOoyzdHewX
I9LKYfxiYYAjEba9dvCb1t3AIAHCcgOm3cdENBQ4bOZDjBPtIMx43fMC71E+v+Ants53xldZLiwX
ymQ6ngZCTRPtCG0hFi05pujbT/x+j16UDCdCKh5dObNp1uE51xPaQy92DzbqF9gbdLtZCu/LcMnu
9lBH8dEQlxdevRmhVRKYW47rRhNfAb00rFe7rUyhlt3pciC4Ub0lOOZGU5zAAAxnKyLquZyvooOo
VKXap3k+wNdHmWzEE+GneXagxnadO+T2bMggtdUl1CS0o/Mw7eIMAVyFYNQbw5tuEu6X6fZLFk0b
BM76itNRe8OJCCFkrPZ+17ubyY7mR69+auwUxnubRDtXjpL/Hp+Wrjwm1n4+eWOTBfFEM2fE6fGg
F55z9OEjJSkh82E8BNlSXpMehVgZMbNOsvLP8bIOALxIUk9zRAJpH+e2hxUe4Uz5pnsVESaDTA9m
Jy8Aiaqr7v+IYZocw9D8zKIGt4zd/EiWrmqto3TVlP8gOtM92tPckKRZkKqap0RBueb4jMNGnErX
Yjr2FL4TIyPySY0NGZ9hsYIdYX1UkBXeEzd+62H+Q8yCUDIAstog+dTWqJPMAMUFXa3w2CDi33st
dXUv6dHw1s617rG2g2so22oitxIHauY8irTAHklzTUpyMnw5rZRbebTZ0nTluWET3N+8pqL2SXb+
pYqg7OlI6sl1qHQgAAnRmkW2n6NCkPp163vcxEnRJ4GpRmZ/z4oPeBTf64W0oTLc1nyySWvUg5Xi
N22RaZ7GePQ2ftqFgLkgyHe9efDN+iFvevAqLY44TQZVL/tDP/5o7LK6DJUH3j5s/pCzZ64GggGC
1JbrYq4DkdbIYunsHXKCeRDjZWSg8OPhWKWy6ERlvYoz18WIwVDYheMno5fmOp74CFlSkJGhVRrR
PJxNy2uokFphWYp6zxkUmB15FP5MxIm1BDaYABWiAQzNiKVozbji74bcORcgCsJQaue8hwk0NzZp
3NgvOU0ItISFnjo/ciuZH6EhGInrBobyvX2DnTS3yFLtZGcQ6uil+4RaxapfOBF+n9+6Aak0yVGR
bOoTkAS3is0bOnM07g0UoK76FM7kOOMxuhld2KwIdtl0Q02c+MI6Y9xoMDp66Ws36X80NsCVcHLT
56YreHOT+dHDWVrPgvgFAdRtHWtYk1PVyxPGePOW21y6qsuYmlR6dVqXtalZpActHklzWO52XT+e
mVn4intoj4o5CtTE+NIVRZBp/rbHT0i4UzycpGNjW5ic8MIy1di4RlZ8Bjr7iFei/2G6cCpa/eI1
UKQNCzNGU5TOyfB8++S3XbfVe+M4so27P5LgTzx5Boi5ejazbZonsuGM47ny/q86eQIdA1ShcKki
L+C2povkptMzbDuFGk6OO9Ggi9kmWY3BXS38jjAPLtgg9V1iF18aNmSnPkqi8/3W/eDGPaAWHUya
HVUa9hLd0k4+xmzoHEQVL/+iTbLjWCttP87+H64yEqqNxMPaqXl0MG3+PJQ5v16NknpDLX9euWy/
prZcpRtbr/IHb07e9TqdYA0TOaNVT1b9OOYOFn+b2acK5bOeG/ahpoID1WOSz/fHOhtBfoQPdd9K
U2MpDYZtnuLmGfjL2lOqfrzfC4Uhjo6HBfB+NzogwFc7TuNyUztFsnU8W2J1asynzDHMpylLyN/O
GyD61INXDdWWoMamTx7ogvQf1LnDKvmCZIHoUfPZFR4m3qkuDtbiD2gaUZ8hib2KcHDPQnkBGCR3
Y+lAJvUoFs8qE/pzDK7CanmDofKtXTXo7MCMaEtpalgZpHOi+y+3hnQPbDeqs8f4i+bFxjakaQ+i
9fXjNOv0G+ZqhnOx3HclIGaXbjvOFQfLXUW05eR5a6PIcR1RRDtaWvRsdkhrZ3P0TjKmsNuzsOtw
NeP45IDyiHScX/fBEcdcbyPgBL5npswJRpzAueqIgwMvgFAaGzAYhWqXi+jEupycCXLKikL6G/5F
eiJ3stmPbX01QlLL6BJ/1kiUZBmmk4M8D8FYOum2TDx8HlFxJtPnc1M5X8NGj074AQ+6nwIwLZIz
aYUJP2z0RBDL1Z+Ta9OwHVHGjRXeIRUdyRa81UlYvHaB72Aw87NiFvDsQaPPPH6pMcmsayP9pOFH
FLNuksyS3EBpUhUwA/Ltdn3o4GNGf8Al6H+zZ+vDnd3D4PWvWhkvRo33Qscx5+AHXEe3WEKGhitQ
7UviguiW4Y0dAHaJFhO8paBm+p/iZYbJiUebEEPrGPuIUTawwEd5YDTxY1Y6IT4cVrgGWBtREv4a
DlXJWBGdNWsKBrcli6Y/Qmj4qLpn1vnhFtIKtM+RVY1oXBGkOInWdj8e4O5l+7zXxIGMkXJVi+SU
6FWz1r3uB3iZbufY2ceYzXKlu94nowKoWMoVohLYH1HuBJTa1hPGwpSaEi1Ghsv7obA3ThM7B5H6
P9qZz0lyxL42nUB4St9alv20wJFWqsnWBg2KlVYiMfcsfTf0EDEzk4hLrMOH1NGetYXHVdW9u0V4
83X0OxbxS3mH1J868950w4cv5HgYXltwS86EK9Cmy4b1I2tgD8brpGc7VBXiD+yIGGHA6swa87Ym
WAiorP7I3s1UFo9SL+o1AKaClIsYl+asvjNwPDAMLc0ow3/wNJJAysGtDyZQwsEmBjtMbWMnRt9+
ixzz6tewmhPlUwHFxFzmMWnafmy+Or78DK4wPyaSLTBYQxAM/pCejbo9tXRBnzJ3WX2VoAXLSkKB
sy5Eibw1NTCtpKk/nA7/U+7U876Fa4vCJw/pNtKwthlD2LRnJ8sVmBZyk4KZa8ZXLfdJnDaaq4Ky
smuV9tYz/JQJu/Z06r2tlExfXiibjSEWM2IT4pTAW7Wf9WcfT4kEede6Uj4lwF7sZoSKmBErhP+H
TbljYJmeVhLK9rnPpcFm6VUXSj/rgyk3nMIte6GaL9Folriq5iQbK9/YeVOvhab3gW+rLyWFo6WD
eayMMd4x7jF+2foSJuI+xhSoS815JMS8tyb9Q+oD5nL8PSdI2tMh1csvNWupfdZ7T/rsXObQSNaZ
DVLGEzGmuB7hVTb0RFXdMK64By3BcE+Vun6o6uTFxbKnzaF35lfr16lNPQk3ibsldm/rpVWxcbvZ
OVkZV3/gjhiYBUpsUjGZNyLNePUn2wxYKMD4joZN1vLuARA8eQ6YoSotYZZMbwB6hw1UiWGlT7ia
vbgBvJqkGKKG7EloPuMWgqojqV820bYkixPG3LZhuO44p1cgDx76qr1mWiHJtePvxKIUq0QPMSrm
9WFoadOHUBpX1CYGlY34j2dy7P6VJe0UbrUL3fn1LkhbStf0yW2UalAy6V22ZLkmSn7xupyUS/1W
lT4KgsGiN9d6Ag1XbhxjyZ5SIjbK66/kbn+FfuAdZ9aAcIcM20MEy/3S6FdjnMTBL0noXRb7F0no
XUrx//zzXU/769mD67dLw/jFM8q9kMO67p13N6s7orgJK9o6GpGFU5kdejLqDs3yhKWrPldLcqI9
rRq/wd/8L31knwLCmb4jMiLqco3EWAGN7ZIg1wgidB46SbemS/qnklDJzE/5PMViYZTFx1QgW9PM
Fmpl12nH2XhoC79jp6l5WzdrsAI6MXr9KJ2fw5o8KDr3xY7csCd337Rh8ZK4/Wuje4R8LW1cfenw
jqCwxqYhuo9wUHOPgcx96RraKn7vfUIgVwGPmKrbjIC7JIcR3E2AUzmjfepN13hKMHu5OM+gvq8i
Pxd8NTkmqFg/REqT/HAdlYypDGYrRE0xK5yK2giNkQSQFcVV64Uor1LK7OhX83d+bJchm4B3Cy87
dArYeomcPhuD8q9DPJt7COlItuAkJDOzcdNW7AAna9NXHmXdnMoKuQfVgw2PzsOIdqq7cu9zJm80
vfR5FuRtc4QCS7KV4c3ZZ4CrDR5tig1h0hKTSb/snOXl1RSV9iZ9wJsua4QgV1H/5Gv+vLQf1Lcx
g643AyaalfWycDD2XALlIYQl+FaV4amEK/fRhVTvSH7pr2MR51emaDZKfr+VLMY/IkmNp0vWlTta
7yScPjlh4v4o4mHTw3EzGGMeclhN5zJCh9bo06G2WucrZBNy55XN76pTSM+7+Nkfaej00NnWbKjd
TRUtmaTaYG7cwpoPXejPJAkxdEwmbOoZrDaluRne/ZDu9XrcU+Joj20J6VbFnXNFjg6YK6/ERnM6
7ew2gGrAvVobNvt/mChfFgV24MCfXkVu+ZCJHi+D6ZAVrjHFF/5EDq6koQSAp1Fht13uuTXtuK5Q
iAzo8a7Iz8ISaXVqa03lLWaPsE47dsFRUyTr1OurvQWFzgknFDaszJ/G6DKltntJm4p5SHO+NbCL
A/tLOSp1pbsvxlFbJbZunKQp+WJ8YQVDOiJWlL17GZri4kF7PgtI8rQHxxPdySpgzLz0BAU/GYXz
kZGaHVt5sakW03mqo6FBOrNRYvRWtdM9dy2TcRvpBP1683e8uP0BJmOKQrjWgELH5c7RaeA2OL3T
BjwMMSXtxfQyQomHjl3CjBIym5pD103vcaxYomOQvt7LUpiR9rSNnGehf9SmJXclgbX7XnmfiaqV
m1jG5jFPICssuKHOMDjHRmR8WTS/4ZwtD8Y0kLoipsApffZAWT/vSqOzVvgFsIK7nbEnL3DeCU4w
hogcboBPmB/V4bbi+bHZfPKVm6972kj1pHcnXKNnypwQ5sW72xUPd1RSPGMsLp1IXbSiXRUWU1oz
tOPent4nf7j6pa+je4axzNd7nJLycz57A2AJB6pI6lzLafgUlVr12NUhgcUdV+AAA0Yfadlkk/Pg
S8gqmUE43hy1D5iGObXo2FhDlxD2V8cnlXTPswN01rO/1+a4LW0j3QyRxmIbL8AWnt+yU1dUJonS
Vn2x7QbT3ROFGW3GQX3Thyk+zZqdbNp+rA79AWlOQszy2F3iGqAcOSnuFszuUHv23pwac6NLSZry
UjloC6COoaoJSwa70rhDGfQZ+GG43ZCJM74Oy7JAbngEhL6iNy7sUD1MRt8cpz57iUYjuYL2wR6q
0BDX0EIRzpKSHS8hv+BkfHaRvmE4B81KdvHExjOmoDd0nb6fW7b/lIrlJ0Z7VuGEycxmWn5RczAl
ybEzreTqaPSaWSS10NybUAfsxUrIpfP0GLcMh2ajNJh2Gi9qRBhlKQaMzXzxrFAcurbLdoJNyDai
K4Honu+Pha1zirE0n7rKf8WpWu9rA7inaErz1bWmDQMP/0gqe0O8jN/TUUkNsirTH72ZOzuZpxpk
6udk9LrPhAh97hTqR8JWyn0s+IktgK172cxxEHXxtIaBAlaU1phIHZh5iC6x3ev91cFeKiULv1RZ
5zmSbuCP1Zsl0vhst0ZNNKnhb3MZmnBH2oiTUMue8FWbm8Qb55VhpiEB6/sOZl4/uoeE/f+pVXG9
sn2kzxVrxlBROCKuCGaKF9UXW0PONmIZKu1KXJLYeYOM3x0Yq97+ZO5Wdbsbl6WFaGj4GjgXNpnB
2Wd4xHP40wAfWg3JltlBQ5MeZRROQrHvF9EcpqEZ42fW760ERgcLirO5HBKQSPiYuxMsRWi/Oom8
HW2pI0kIF18m0H+Ade3DFHqJVp+opBanyCxhEg3aH3kIOaTtQnkzLa9/0DIidLx33Z7sW6s1zm2m
6K+G7D3Re3Vxc9Gc7S48uIPAjDZjUOYbwdDOPlFN0r7W9bzQi/CqhBTOTkVuEa8b5d66bMAu1KIu
T6NmsEEsxgue/wVqaJmb3Ha6cWNEyQ+H4NhdF9vW0SHQNPDVWxFVdA6wQmNeyEiJdJjYKbdCxgWp
G83HJCOjL6RkgXOCAYM3OKLepitATp7YjQAXD7mbTtba0KI+SKkLNUMdNgfZteSw9va4qtBSECLJ
/DIbYWQwI8rhGtue2KU5jfi+VK+GmQyHcghTxIglLaa8NMG0E3vkMyRnrftwR5oRVNw+3IednCsY
HUp2cMlFmyrW6jWOrKu7tKmtUbQX0EtGZMcHDxU9rH1EPdMksod4ueUm2o+sYtNdqsE5DDmEBYPY
j77JeSwsL07Vt2dohnuPZeypAaWzBQSbkwBVsFOIY7qsLjtQ33xFG880aen6VrNCsgzKCBqcGtPD
UOCTwrfst2Vx8ocsDjA8wcwM5bw1fcLMJ8bmfV7NHzG0UXbIhf/SieQC71t/D825JD7RAeI/i8eu
ZeMPNxVzCV/kuk3qcm81lXaUev5lEEa8yQb/JEu7XLrm7puPeYf1/tHVzejWKHFKAHOdIrszNktG
xQqRz7eJxN39FAKx1GLjFNM3eh/1aDM7i/eOJelVyCi8gIqMWA73WxDUzbFnqSfcSnzNhhpESkH3
gEVoScg5a1utobdpUNnZ96Zhr4q69W9p6e/9WK0H1q7nMaee0BfGUYimfiBtmVSLZkuGh/wYex2G
UPfNBoF2CP12uknK05QWbsS3QyBTFJfu58P9zAh1ubdYcmylyquNURRhkEcO13mUcMa32avV1Pra
o5yxvwd4lexMAYaGK92c1LqmVEYf6ksfK+AFzBtYdMrmHKXiRgMcpmRJP6dn77ajssW2j3YnjsT2
uc8KK6grKhXpCBO4b6rxDYrMD62deSjP9T3rTOMV/KG/KWc4UPdBGN6ExzjHms4e1bcBWcqFxCVQ
QH1dbaaSzmaTGhoJD659mVv3La4qdSsJ4bvEpvGW1U8O/f8XJ7OTG+B0KtRlIvZx6iMT8PF7WYPE
dol4g+lrOZjImn7emhe/x/0u0ClkVkniM9cppoQk9QPT8t15fVeV3g9lOXwSTZZvRiQYfxFH38XS
P3XSGW1t+OUXis1/iuPvEu67oP1+66eqvVIUwLnkQawsxkcPYzTJ24WLrvfn7RLY4SpqYOUhUciD
cHHAlAMe2/vB9xJkqk59EqrWiaDvvmeqqLd/EQb/0vaKDJqp5juf0ju9oF9k3z9v3kEGd7hC7TIa
xcAhN/SV/2oXuN/9dbBBf0DTp1cLf+lPJsP9BX++1L8ea6DdzbCEDkS+NpiusjyE9zK83Z+W3R+7
v0B291rd38JvL5hJxFmIGd/uyITKGfghfhESCNtGPhxrqN8RZWzK3oSclpcAsxfl/S+9/K+7Yayx
UI0UayWe8evx+9f/22O/7v56nkmbBx/aosy/P5hH5CHTH+xY2vMDxr9+xft9TZOLk6WNjpz8QIDC
BI281VhYd2PHXCsbsxpF5/0weD6lw5f7EzTrK7AzGYzuKNuTvxij7q/r3k1Q95vh4mu6/+V+S8Re
u9VT9e3XQ/fHveVp91vkWLf7ya2CXy93f/zna1YjhT9Lop+7wyPuOvlfivn73fsf4GZq2D07a53I
F8Lfp0DJmApuDwAZwFWzJBK2R9ZFK8Jw8+D+M8c/2R3/OifybNcvF9UvkfYvpbblYPKrCdHdgk4d
IWVhmDMoz1PU4+6vw/2xIp7ZGZKKlGYqxHydg0y5fxBYjMXxfphceHARhjnkIl756qdk2y56AZjq
5QqdS4NAO9wCmjazZuc6Uq6mhHKfTzCoV7h707dRbHk3zQOlTLt5T3LMyBTt7Iq6/l4k8Svuxmcz
owQLkGqilb+idE4ySySQHWBGGF3j5Nls8QWx4RM7PJBG/Ss5wg+FkZJ0MQHn9tnv0Ah/dSr+w0It
nUWuaa2sPnmTGYDFtdbgOKN9a5oXi9NthQrskkXg2qiCvhm1/aCMNDpHVrSL56XYnITnMHPI0+YN
roYVuUZfqcXRK6cxukIAlsmQX4YXRJMB20BNW0WwRTHVFtVN1OwEbiNqIX4hdMxLaFmgLrvLuPSG
O5LVW4c4Sdc/WeSWrKnW9Ut2S9pNG7vtPll580jFDND6q9CxFcaT903an5RT4FJUftBG2TdG6w1N
QD5PRMScBpaOzJRvMwh/zSr4uWnMepPvrSJpvxqD+6Hpe70F0je66pun6LNMvqutDEG/IGxBLizs
Wis22CwwjScLy8XucE50GVS9UN921IAuJIB/qZM6Z+uRi5UwxqBCbJHSuekL9pZh+JiQ7reOJpby
pRWuXOliT4EHanVrujkUZMhYhZHWB5bSxkWPMi857cDkc4/UJ2dFIovatuzEjiFUYi0CEUxfId7J
OKd/7ov3ylnSN+KVWbDEl02INyh8StS1rIhqIeR7bQFvB33jFRtlrnv2tHnrpRuWXzQCHZqDptiH
iG1WY113dKyoShpGcgHw9zIpAwK2o7o12ohnSlQXPnu7klOCojhhX+UmfHuNL1apPRvA40qwZ+Yf
pGWqmTopHrp2WeAHFgEjKyGMQzjD9yfmY0+gRL11Ov0rG4iWS9YQzYZzO92wPqw21OVXJDMAsJ8U
yHlZJV8TORA97+kbFJLhdrbdmg8snqFofg+dcGMPR5kBsGoU33HXkNkFOnWiiVKE+2a0DhYir7WO
cmena3W2U7EaX428AxUPGnXLKtnYl3EJqQ9nN6bh0QdupazbOElUSXp5mqFxraCw2bcZzMUTXXUs
H2wb7g9FGeS7bhDPejlpzEK2v23B5RmhYV+KWbmBm2ag2S3KBXNkuEFkj+5N6+KaDnqo7+grIui0
w9uIujjw2SSuqrrkAjUTl+KBDfi7sgzAmKw4LVk+WU45v8TgAasmrVD6hKx44F3ufDR+6FrQKxEp
71CZaPvbOE7ptZfpKxNFf7sf1Hgc8YS8EMKRhLxSWpvfa8/02WOFw821QB+mesRUOP/Ik6Q7wmJM
HhPgditMaaYMDcaq3D+47rxcJlryHIGUjC3zXNGY9Xq7P9WzTY9AdaTzuM+mMt3nUSQAJ+f+Ue+M
F3KTvsV64fOniVr1ZJYPjqUaNupiCDx8sIwaDWKbSowbUTRyW/gwmKzWvAp2dn1VqhPC7w+8gRmB
KGSU9AgtWC5aw9lN3wqZeqz+B8yE7chZMNwQegCb74GdCs9n6SRZFub6pSbZ+mIbk3UpDeSKI7qG
naNNxAF0qb2mir2gyoF1RLE4W8J6qvuFBgakFkQv53WlfTLH3rmYyltSiorDPNdEFRXxuMEpgeE9
UYtavYi36MN/TLnxgrIiflGU5+NQFa/OcJrm1n8hWJpxJftUiGk443CSl1QTz3fVTd1QlYTZd4zm
5tA7/Pf/rCwWi2Pgb8JtuDi2SyKjawhHN363Wsy9QUqAa8pDBnLgMPQ0vZfosRWawVcP0eLLWLTN
ppmnnb2IO0ZHJf/hLRj/5vbwCPjGOCJsodMI/D1c2w9j1aUI+g+Fhtwp7GCIRYwAGqzIDRPZe26w
PkcQIHf+ErMN/npNzItYa7Lq121tFijjovi0iE31XhQPvRfdoKHOAdtVHVi+hHdLNeqfv7h7CO1v
X5zn6jhtHXT4Fqr3vyvecTPkZlqNfHG+crYQsb0g6sOrMGdk71Vu7e3eqzZjL4LemeI926bsfTYP
wsq+JsNEPJXlf2CxEl781TH0N7jbE8Uf+wcCFdti/GIJTDXmkTgygkqgd/6HuNDFx/P7D0+CCy4C
j0hO3b4Lzv9ibpjaFM+MgOEAEpmlO0GOG2JS+BCQajME1QGqDMIUI0Kf59z93DsJw4N1SZWvtpVR
WVu0/efB+2pnaXOYHe+zv1RA6lS+c+U9pqOU+1FWw5pIHxtkpXW1VN79f17X/4jXJdAD/uV0/TcH
2P/JP9rs46/+r5//4v/Sugz/v3wX9ajvueZyBuDm+Gn/Aun4X2zXwW2RZOsbvkOA8J/uLzxjVMR4
uosxyqTpiuvkT/eXzZ9sVlaeaZqEVBum9b9xf5EL+7dTc3k/aG9sPBDC44N6vw8InttPVFh068fc
qj+aEe1DPNvJFaZjvmHnPX+gHyMkQaXf6xKlGHhz86lJ2zQQrtvvK5qyYzyMT1Hcz9uuIwbLt+3q
pWn69okEpBVsZPlyP0Qdojhkg/Y+jib5EtXS+m/Czmu5bWVb16+y69yjCrEBXOwbkmIQgyhKVvAN
ymkh54ynPx+anqatOfeaVa4u9OgGSIsk0D3GH46t5ZxtVHEK0Npus6hjFSDjfAZiCmhdmwNgi8lH
v7EAgY9Sqn8EQeHVCTnpXw30kPzoBA1r/zFE2LTuy3R1G5ZHco486jpb4X5wvYgMZzoYARshadNX
MLAMSu0tsWGdlVX7Q4sHao1t+z5WAzZCgyVOiR9jca8a6QYGWvhkqt20KG2cBNh/oQcB6OOY6l55
NNnJ4AvmfbqFZFw2t1gJ9KYuLfdexpVQ1Ie+fUSESXhL3OyHfTY3NTYZe9nlm5Zs3Qqc7Ye4o8dw
M/IiIeM6z5bNtZ8PMWPyBMx/dlXSt8g0zfOt61lZNuwyC38Zu6rB4+R1/YjVgb80EbFZyjyr0rVg
n2R2Nx599M0/HsqULFoZ8DmWhh3fVZnTH2UqVh7hhxljaVjXEbSz+E4ONGXuk8punLUaKSDt46p8
B0XIyqvr8PpyfeetAIqLNvu76xU+Ji9w5dx2QFGcpWY/2sW7psHTyCoU452oNV808Ol2X5Tvgy6y
LVaVyAfN0/pQfcxzE6RYJEi//jq99Dug2wZiI4XdWvYqU7TwHuzz+dr1wtg8CU8pF6knuo3IVIUM
rvMghO7xA4GWhNyosirh2z3YM0/Bmht42siWaub+Fqfw5t3bOoSseaps2mly8akA4Rim/c9rBBiO
orMFdAbflf7Qzk2nWt1hSrvkTmGRufgwIKfcYnWYTgsjwFGqgAiCz48ZbLS6fJU9mMMs+uThxz5+
fQyhimjv2TKyCG5JnN9mZlVKqtXqdHt/CyKnCBrKJyGIsuJFNlBHN3gZ2qc0a5tLW2gN7qrhIziD
6Hun1adRDdIvBjUDNrCu/2msU0ohM6dQx1Z1IwbQ416EELkd+pTscrfd+2qh9J9YsngsL3VINEGt
YktRjtp26MbwfG2SLD5kiXb/W2geVJzSgrrm40v9a27YueH5uz4Mwc9z55E0qr27KMMbOMK3g3Q6
sNdIA1o8c2FlY+p8zq0IzLtbLPSmgxspxjFth+YCOKc9qI5yPcnD+2CHyhYmGbluHtx2yg5xCg6N
DirxIX4Ft0PJdhpdBM3IDv4c6edhEqQBPInAIyNhaDPqXw1ODoq0aGywOGi578GRD07NHLd8jbjn
oG+UjbG5uc5rJ+/neFqr39nBUe0Lmo1C4v6C+/J4sVfy+Nr0erHx69HGWSnWLjIG8+elwn8Bc1VC
g59CebTjt9tJTVBZ4CD+uChKHvPs3O8eShS7+BghxjlJgyqv3h69id41FLf1Ourtbim7iVZnZ3fU
09vcW9zCA2ydKqxaDX7T9+kE1WsyO+/YYwixDAYr/cYSUFGS6SukiRIzqzQ+OiNUyN76+VT49wlW
BN6AbdVv64HzdZ36P1mbnhGfb+r//X+a+vEh66ooYGhQNjVhmYb+8SGL8Dk0NoQjfggq3duGvz7U
hUo76JZLCsqmRrUp0+aTomtqS9m6iO+acMo3+Nprl9ZRViNFvQf8ztSL1ln5Th3RMKjmQRlD9gn9
4SGbyQyhddTSaJeaVezssij6mkxWsCShtykm/0sMRfQ56crhsRiztezJpu8g0rbp87VThAc1mMJz
E/TKs9Xg7aK6bnuQg0WKPW+WVdVOdlUExGtBFc2OnOwhSSzl3pjYlBeJGr2Cszr7QRp919TwLY6R
e89FaKyzMLbXo+Yc0qADH9UDVAvZrG8qVBjgUnTa0Uyn4k54akZWjkxeUA/xZkxCfC1aPb7XUecn
+9WZF6Wlgeg8g05tbzcO0dzF6TOd/IPsyWmQEspVUvDSY22bl+u0HTWn2RHa4GN1anMziEjBwy+0
PwEOeBCV3331/JhMi+5OZxzLpn2LoeTKSYf8q3fqbQ0d6bS2V1NSsPxpYnH6718aXWf599umAbqx
DQLEsk1UAARqrx83DXakg2iqK/97b6MllnRVfOl8bXo0/Ls40jvgtB1WfRMQZuGMVG28GopANKTP
apE2Bxt5eJgK0bA3wN4uFUBNe+4nyp61KFLqKXaR5F48rFb+GpBHMibnye6H2O3cDwP/NPkWY4Wp
YwJk78iXZrDNTetIpVnZaZbjUVY0u3MK1QBki2K+jXb7BPLP/M/MQy5ILX5rg5SS0sI3LDicMb7Q
MOTue6BhYO3mfsASAX+eOXo9lFHRWPVGD8LDdfo8UcZdvYeSFLbJoY9EtC11td4VXlpAbjWSVRob
7puTg4zQcu9HqACh68pil7oiBQPBDjfR2+kO5kBNYSKl26Qk4uThkJQPUQHaTM6TodHDaxI7Px5z
sZ3yaLC+DjgXH+CUpc9TTq6izjvjzovU+BHKUfyoFsB665xVQWXm8SOuMiAGEPyAKoIHmozJeaaC
U1jqdA2yzn+d2zulct9G49stZA5deiRvtDP4k6/0CoE+pkfYTsTGpxg4UzoAfZGNaSCB41HhxhuO
pcNtQB7JGP6apNn/abitYhKIeqCsPpzX6H6Nh1NtfGH/Wx2E6/8wsZc5gbuwXuzEXfqkjp+1ye+f
Apy60gjZhEJV8kPhUhqGcKp9FTYmLr6jv9pTamElB3i79wP1iYfLNzlBj5MfhWXVT64VljtzBP1c
KIbyClNvQyFE++p6SISCPO4fROwUB54+00oOJBs/izf+pKfLzDTIa4ORP8ZjFhxHeM31ygr0XV/r
/omlcfCEAv05zAMSWbjpPAG6c7eRjRKMHJRNp1TnsdLUo+zdZpRGyOnzWb+uIWdQhfOu12gi31z0
eqpjgYaDPZZ7noN34HwY5Zpzr4A+/eNwOMNbUzZ2awR3pdUqL14XTOSXTWtroBz1ohrkcU2Hp4Ec
Fbj7KrajPAVxplz6tN3gaw2cGb+2zb/dtv68a1Fan7eTruuQ5gAU5KJbUvyW6vCCeAgVcIk/YoAF
5xy206KPvPprEQf7Lq7AUsQnLUzxUu/8DnK0rX9y2ty8byLlECTOlC5DY8CivkjytXy6OXFi3JOB
B/fdZbm7jhoYe5ONAKWIs/5f5B6MP/Njpq2iqY1cizXLYJOpm7f+v799RfMVhG9t45tvzKoKMDIw
f4q7bZxim3Dtu2EQnGtQjosBbvf2GnRKpzgOUOzsZoydRRAYwXlSMbAaR+608hRoJx5Z1gm4SNVH
bAPw1MgqfVwZCpUYGZONADi6qUMVh6t5wJobu9L9TYfWJmC5//6BzfmH3x8zfGBIv8xJNbJmPGY+
ypzgS1TifzF43yFEHUs3y1+GMWOj7hhvNfpGu6yH+CgMw3yLVPbo8O3YQpEieC7zdDd5hfmGqke4
DXMDuvXc9dr8e2LU1dlwFOURHsPT9ewis9dmg/GevHbp5o8Qr0wy3ln/ORwmxF1TiqQqfxFwdfPh
td/YP49iqyyQvMdxb9/krXKXjxk6bXkedQ+BC7x5zuxGLQ4KntnuYsfCw2HoYmcfJrZ9baIBLbWF
7PcRTNOpwMe1SxV83ufnvenhetmAaDQ1uBKDng87Ny+qJ+4a3+WEivsZeFbFuUyk6XYeleo1bIn6
PcEb1Qzd+EtdB/E6HripX0ERrqquM6hR8MgEGIlfXXMUeLkZylM6sy+ldZA8kk1Aqn1BHrddfxgI
IT3+S2pSpk5vqVW+8Hz66LSTEHYMW/wttaoZ/qi6QyS+d7VTiZMVtgu/E9VxSNWHGlGKi+E2NDa1
viDUA9SI6coBBHHuIl2M12l+3XtYkiYIZiB4hdLPjiJeozuPqDJ7j3EVuHu1TV9AP3sAPHvvcdQK
4GA+ttJdkttY3ma9sYwFOAx5hpw4+f4rjyhrL8+QcYFGKVeVgcw3HXlV2ZNnyKumWqAvb1cJQEou
I6sE4TG/cAjOofRxzTFK6x6Z3dhcXg/nvjySTe8E1n0v2PFAseCwjaaVWhnWtoXiuf7vP0Jo/3/7
FZLqMzUXvQqd4s9H+Rs9zJK4CC39e1LApMbROX5Iq+QCLCSBWebHD7JBDil+iEIjWuaFU6xlTM6V
R1VjG3e9BiHjw8BQ9s2uC8a3D/ERgvKp6J8+hOP51XU/OjQ5eNTb9eW0WonwWEoM5frqMnZtjC6+
Q4wAi5lf7/fnGdm01ZuUn86fAxlF5KPPju4Wv72YosEmRkJlLwdlPDSbFPxElWygjnRsdlDFm5oY
Vbxr/+OhnOBJ2byPh7+dFhg4aC7/drH54rAClJUoICu31WAfZ9jgUR7ZKWTRdjhaUfsUDv6T4VfO
ASmocuH0bb62gmbsFthJYe80jwgSrwfZHcnIrYFglos4QsrVVYL+U61rr5Nb+xdybsPJzlH6t0Fi
vwNSr5daF2tgS53suUj0vYyTPsDlq3Go4QSh9q6LywzjfRPk5XaFVikrOesfrqpl5fRv9STx98cH
OmS66mBLxDOEG9ifD8wozzVoQnr6nTQPn7DwgLa2re4c475aU1iM97KXR3qgrgLIkHfkmJulDP42
0kfbwUvKoww1oxqqK8yfXRbd6JvcJg+T717n1EWcHsYI9x8Qvhu1576lx+0m1IbmhJWxgwKKw4oP
bUzsAt1HGcqarL7HGge9MDzQHvE9dh6LSVTrNFLSlYzJeXHjtEtVoEshY33i71NWIDunyqx9pvXW
Xh7dGhkTcCrW3KKpys7zbL1MwJrMh7L5cN5vwxYloK3isn0PPfPj9T+c9k+XKmseiaNAcOjv78xt
GgRv+BvtJ3VQDrmdKQd5FIY1nH78HD/Eh3naLQayplq4uTkvxsic387/MK83/QKsvbBWHwbyvMTa
Ul6wxvZr5fBusXn8FZRXFCQFty6Zw6C1zL0Hj2pPUi4CBrCHJVLVa6UhLgedIQ6BXc6erXLe7Qzy
jY/U98fNLXQ77TrX3ITeE7hh9eDwXu6wyepfGt16N+Zkf4wNV0Nm5YvoIqSsraDceORqz4Of3FXC
KT87I45QyQhPw25L+4DokrUC/CreXVJTMtGBGhAkzEBFo0XvQeiWUbPNItjbSek9UCXdFo5dvCh1
7T8USfOeenn5EvlxcWjRhCTLTLfFMXKXxpW+vM5NYUbg0B7dxfNoX+0U+5CGOZIbWdufjSGqEO4T
eORaSvjU5yTxMxuBOtV9j5yhpoYAeNJTwukC3dPZdZEDnzo25id6O10K07YXAuD9VsbgIk3nMXSu
J8gQ5Y12nQUlzvGSqTVfCce3R7fIg6OcAVOB/yBJvTvfQwVTAM1adSDGYUXON8BxsGAl2x55r1Er
SV5wP5SNHL3dGW8D0FbXlk4m/hbq5UVuN9TbK91icrb26/LeVtvJ57Y/TTzHGzfOFvK5fu3PT/RR
s6jiaN7xFro9/rV/WA3IebfFwYfL3c7lT5D8fDVT64N/WSwY8xbqjyWbxeZKzP90x6KyON+Sf9ti
GVWCHl0U19/Myt/pM0gfkoG+bsvoB+CgSV1bZV0croe++9oUio3Pgqd+w7fxOecu/qIFuLR6AGf2
tWvX2FpgC5tWub6qYlgsdgtKW69Fd5wGw30Wqb4OA9V5y8DIbTsbOZnBDty3xmy/FF4tzknuJ4++
67+T1n/87wujuQb68f+qWS7WIyyOVE1aJ/3+f9Uwt9IHXc2+iQiicBVBQPJib2a5i7PsqXgdgcaE
zZco8IyWqchxMmQzJkfTXgBl1NNZTsg213EJkVnqrt0U2AqjfwClRSJq1mOj4imqhTyUjTXWKzGN
MP19y6MoIbz7UumqfRM3KtiYpnkIUL2bVSWSZ7zdkdRxixlRgP0jzBbUGjwLMQdf0JBJVfbySMYm
U492re3h3svgh2lyLvoXfr2Qw0o1XysMu5MPjfETizBrbTthtp6QH3lpRtzOEtOr72UXhNmrorjW
g+yp+qocpuYF+p0BsWl6rJUs2v73j0n7WEZm3+zyhdSFo7K2BbL3QSbRw5pqKCpL+RoqVrFpM+Wz
kXTZo2w8a0go0ERn3iZ4Enb/6jFUsy1yBugkWVH2iExGCioejopSev6y8XwBjm+JpUA4UlX+goqA
B62ZC2pz45jwKVSzOt1eA44Fmkfcb+T1ZFwJq08+kmcNAvqPbeEjLFx67r71MFTPEXdbJ57QL0mE
AWLYd/2XvtEwns/N/zgJVtKJcL7ovXAXvuX6TyPAp3WnQZhU8Yi86ypU5UyRn27lIHMqeauGFv9e
IqrEZXbxOsgS0ehm7THRyn88KWwbNVmGnGDPJ8jrKg7Er/lVmiDRkmUxxr+/gqWU59DqEQkv8+aS
pmV7rMLqFMZqc5EhfhTjHdJ08Z3sap2br0mjYO28KkdbHEyv+oHtan7ujdB9xFnwCbKGeKtEPa0R
McQrFmvztzJoj13nRmCTguShQhVjUczxLsU7GQGZZJd54whyNwlXZO4wWR2TtWh65XhrAhWykOxW
4AC9uCPH/hTonQHt7q9G90xjn7SWWy48vzZ3iZWsZExOGVHJ2wd1oG1ilZ0zQLz2Vf9W2Z3xqjbl
eEzx/ljILjjtYV0Zo1iLKjReKx6Qi77L/NPPc/AxMi+wDMUmQBHw5BiAZRP+G99qOPBqoX4Ose7q
hdIduqrNn8TIZl+FzVaOFsjYUDHv7b4ZPwF+2KbUXD5jmApE2IjTHe7m4VsEDEHOTwPN5tdZmCyw
OB0u3Xzye2ZwDyWR+xOdc1UdPv9DjUnT1Y+5K351tiWzVq6DK9zHpbjl90WVtlX+1anZ0Riwzx+0
uSknqBxNCn5Uxvq2qCgmqvoWfiosr1/zAqfo917iHcreaPYOqZBFi0bsxh9b97Xz+7uo06cvkZvW
yNE4/gFVtPHegDANpb86Z5bggZSJHYyC+ixDDeLlm86qUab7FZMD1iT4ASfd0fM4s6zcEJGXXFuD
q2RrlBrALigX9HvQ8CaFZ3Aksuv7BRxjUY39/nooo0LU2Lz+NkEeFgixJFE07GSvma92nT2fjdfx
tIjAVu87EzqwqXjFkwkLf1vHDrm+MVMvfoWdbDbZzdLCvHMd1XlwkI3HxMNYZIB/QxMz1HlAxuSR
M4/+nzEj7uO9J55vs+RUamQjvJ3OhUZbq5Qg0Z+BY6dGMBEB3rbC07GsZbPizVsZUTTr2tOAqMyh
0U7yBwWenDH3ZKjusuSewgSi+7oXnXW757HPtgxWzPhewmzbmr4Bbb8QsHzDYK+znHr2ktik7Geg
HDpP44OB7O7E4anPPOPSVeZFxkHD9HfVaPs72dXZ4URT+m5FzgIA0wKPj3gfWTUuCmMQwNuj6TQK
8KgQXiMBzso+VuD3gaishzhLi31gNXt9aCs+AhrF5LNJgj66nzRRPdWBr95XkQZ/dR4Npg50gzoW
O8XRrNUY+eEJmApuLUOCvUgWtxd9Ut0FG1bva49XcQhC+YcQ5Ssl6eoVxUNrpc4nzeZQS+GLaI1t
QZst0B1loyQP7Yw907VRqMMv5aExK0cUESoe5LBLY6VbpkMVyt36ZhOrm8JHEs9R0q2s7WTYwVM+
8MeNLPyoadbvAMDcO6ByXllEJEuEmpKjFzjTEwnNEw7u2rvvZdZd3CgDGglOdG8NEyoeZgMS0FJ2
slcWuX2WR46aL101FycnASycO8M6VkdvWsibrBOOHazQ8F3ed60MZv11QPbTaVhhn6bvP9yfQ8u4
9C0SBynGejyjUugUbt4/2nmUr/xKDz8lLoXeJk6DdzMX3228Wb4N+XjfOamHQVH/qMRTh+s2HYHn
wUk2TinSQ+SJO9XuLOM6oCiWd8oz7S2cDIrZckBpXf1UlN1GcrS9cVIPnpNqB9l1mmTCMHruV7Wo
t6WNuuXM5Zah66js8/NQr6fIeXzFzvJSw+xjXkGa0wL0E6ZI7Z5ko5GaB/Z1ETkVKHx0YH+IGH2m
eYKPG/ix0LpPstd6WfdUVtFXC+HapWaQAiwcy3uQjVtG9Qq2Ek/aX7FWxMpD77lrH6+9wy1ux/a8
h+t+8ErKg66W7MC4l6dLNkraWgblZDXrol0VZacYffAdQJDkbTTcLTwjal+kWM9tG32V4ShEeyhG
rngtux1fdKh6QfggkDd5dhtlJeONY+f3VNHxOdKc5C2etSUQ2urXjuaz7RO59jlXsC7PEaA8ZLC/
z0iCAinDyuCLBxF2AXzHh5anA1sweo/32/VrbObRKPWUBnI1Ddx4Y5Y1+qs/KBMm133pr7o5lsph
PyraPTpfzV4r7ARjQl25KyMlO9uuki7rSgm/4zpnD83wjRrvsDS9sH3IITFRWUUm2ECM52VIh0c5
MwTOG/Wu88nSRrTLEi+5dwP1w7V8x4xJLRdnu0fwENarXa7loTnERrmQh4MZboqi9XcqQhh70X1r
bT6Z2hXdzvZF+alMoVmIpMc0lzLPJ9XDLqLnCbJm2Vp9ykf0N5ygxgx7HnXTnue+Z6krOWo7CEHW
IjMR2GFynXJLMxFZW8hu0KnZoe1Yp8huxgdmJ6a4+NgUkajqgh+uCzrL6yHXqx6pC1DmnyMv8/Fp
dLKnCR7bneVpHr+NLr9XnMDf9tpSb5daEtunckQhoHdz/dnMGm2Bj+D4pW7UfVsZyudYN3dUCPxn
UQfOeTLGOwoGUb3MlfjdE3V61GHoPaP91d1ZrYlXVmYiK+An4z63eMKM6UE2GvW+65HstpqdHvq5
uU1RPIG5jZWRCmr8cY1Y+p0KvHMvG/LAyMAG6A8sGkdQ3kkdZaOgvLE12D4/yCZHpxcOVfPlFpJH
k1JB2AhzbaukKfws0xg/p8hMAcSJnxs7LPcy7s9xxNwhoY8I6FbGvgeys6r8GO/5MchPpFdzNGI4
Uu0qPyXd+HMU5tnPmBx1E6AwvVdNb2YdFEt9VK2TIYb6WFEAAiZfl1+7SllOhUjfR7+t1rWeYiJZ
lPpTYfhf9IkVMHDRbeA21SmHSXaSR8hv2Ss22WJJ5ojPSXEYliOOiChugRTndkzsNiBPHmsLZo4N
3UkOyNj1CpY+yzTl3sbU64PLYwyEbvgAvo6aNfyTa3es/f7axRgdC0OlOPQo397nUzXum6IvyY/Y
8Xkqup58rMpbZ7u8gFHfnuvGjlaxFloUSCP44Mhtk6FLrUX1Zxeif7/2RpJc6RfPyfkSl6nxrOp5
+N4ZJna8GYhi8OpijYKhuc8TFaZkO4abxFGLR+AaxnIqBengEPEafrl4VLjmSxZm6s6YezIUzuT2
xG7xRW+jap1ZlML5szCcBjHiUdr8h60w1CxEcNH6bto0wlbXQJrb9yBNgJOJ9llDF/EAtTxHs6/s
3hs7URZDC7c61MX01OgmwqNO+64jUrMeQh3wyHw6+B0EEbPosVSijSzck6BA3Gmu28vGDjL3eiQH
clnWv80xEy9YZQgaa0prPulmtO4Q8nxN+H3uU+BWSw9q1GtkILbZB4pzHeWj1BZ1ib6hHFWzepkZ
qfOM2Kl3zkpwfdGoHnPVi4Bi5d6ZImV0zAXV3LknQ7LJsvdxEMaDCVDwPClusYsT96zGWYhsc5rv
vLKuX/QUkkSTVvZedhN9+NKMvXWSvQxlZBXhSEScmOpgzGEP7ZOaCiRyynJlFEIgJN6Lw1yxmrVb
OJR92UDQ9xZIGyR3t4ly4EO3tXMDbFjx2/VuF/kw95+uiS6KvsS4MGAdklgPLZT5rQFlCGE4R4lh
lGTOMjQj2CTx6yha8b3p+FmZRugvSKY9lGGivNcuCveTYfiXfv62dr067sekIA+d99paG9UYyRuy
vsisp3uroDhdcRf57FvRA+aAxbOMh0H4M55pyYPFOumid18aCJ7nciDtVhRD9bWxypMdDf6L5dUs
1jP2YPXojC8V+Qc5QRHJfPc3h4dwjLBlmNqC34dff80gsAxg0z6nikALPHIQSAuS/iIG1HXlqU4U
fff1tHga/HoW77WTdc13/B1/xaWcYFSKtxyaqaA0Z9qnwgBUnc3vqk/MbZCH/YJCH5JCEUofEgUu
m5skhzy6DXyY96ErJ5eo8C0dMfir26XkkYSe3653ew2dBT3IvKlYhQgara18HLZ1OTbvTrXOuzb+
XMMj2jjwOSmhO/FnkjzLzrNHcqHGBKKhLO/ktBRzAZckyrMnkvA+MxQVUbex2mORWyHgGNf7W7eb
Y7GjQO6Uw7J/nfjrlFusyAf8GOPKQ9iH824D8oJBU4XbykLJUstzxJAMvgW6qz23dfQtKKzsiCGN
9lyNjrVEdnnaNgpyc0rIIwsJxia1lzKhxJ/HQvgi9H5LOTlDuC9DZCxkBslxybxFdfh6zSDdTrj2
Ef1HOpbJ6lSoK37Swb3SYRueIHvD3nH6eTTHFDMq/2MaxVL6VBjCZlsyN7J7a3If4Huj/bhFPsya
zMFaTk3SA3NrF0WV15d4xsaNYImA8zVInsxdrUGmzhxjd+ViNPAsKicDd6W8Rz2AnNKY3GWYJ9pR
0WJ1peRu9p6UFeJBnvg+DvaLIfBhQZDEujOrWt9Hqa0e27BUVzXannjNp8q9bqcgtD1sTDNDKBAi
u5/NgFfXomfXshFa4p/lQKP0zYOKiOc8a4xMz17YY9WvSdrd1y62zw2ayIavxj+05r4I3OQ/6PT/
CFWHWg+iN3fA26djQGnqvpr6dIPmVIHlHQI/Ew/or8mQMIOTWCOdm8IVb2ptRis3s8aHVgAkNwbz
TgurdYBCyAqJhOYrLrUS8RyWjr0c0hKBpRnVp0HLGfMJ7V4lQcXWzPSvzaQ8BE0Mi7sJocmpJuvX
WKs+obl+qbHu+zzY1qdJTfOLHXfZRbUdFgqlgUD63JUDSlVvUzgZJxlS7JRaNmWxxnhltwwKQCu+
a3H9WqUeZBd7NsFw/eFenfDkYWs4oH83ZN/MfI+IHVR7mG6LxtXix8RTyh1vvd64lI+fgwYtSzml
HsXGaLT+HSqHWPml7R0mXHAOPY+7VYuQ3bsF/VO+LglxvqisUS+FVWF3knn9aRDTzyYH7LRP/Q46
xV9x1xkikkkRCP+SbROCwn9Nvs0Ze8oF+YiXYxtbj6GnRptoKIMXlnrqqhiCdHvtOrWzTAL+E7I7
aVG2jLxkupddKzYQ065Vd08yLXixZuPWUouroxzFzPCNhLR94lYavrANPhWD3ULk42VYiWz81I8v
8kTNQDm7b9LHdhyW1+d2CuisjxVtIR/aMoaOPzXEShxvIRkHJNeXZJMb4e/Y8EXNxazaYANc84vW
dMBHyzEpd3kyfQM4PG1b6PkPeckPpcwNSpGjhmgCls3fR0qu+pgD4SgNrAPIJKOxamVLdSrbi+fN
G0EFqC2E5mzvkrzYIGPbPJJVR6MFwOkKmTVvhVAeyJYSrHWBGsNFNi4GMCq4oNO1B2H6VAllJ6Yk
vk5wFGvaGBFCZjYW236rYzoSo3YzN56OK+ZCHo7uWwefeKp97yX37GDf15DKzHhyX0J9dNd6Zgdr
fe66vYeHU6O5OzlaGcn3IjOdkzzVSrpFq5IuI/FRXIzEuk4STqEfCkSKF/Kc3BfJNksz/05FGcwz
WZpMvVkd+nx0EcssbDzWuTstjAgpUHaF+MmoUQ4rTQ7lbq4t5HxDfgTpWGgrP0l16LVoPGmt0+Fz
nT7KHhzv5uHPuKr3o8Xaj7l6kvRyrhHo9XUamNXfriHjMoQ+c4+yRPMpV/GRnjdDVLH0u66lomzr
afg6TMk1nqqDfifwYtpB/A1f/5wv412V58+Vz5ZDGN6+7VpQ5PORngIv1xO4OkpMsnwYlWmblxM3
pl+LTsukuDH15V6GHNtxz/IrW3mznMewK4tSqSiv9K//5/JODuiN9aOotYB10R/rydtSsI17lM0s
7NFr8UbSpH8nA44MlYWRiD13g7B/ID/KQiiJ9KNfU+qRcSPGNEOtJp5tqsie4WyTr+dpohuflCAN
92Zhwi5JVeUdabXPFTJfj4ZrxKfQxd9ExoXDQo6teUFCCxVNPe/EfY+Mwj1fPRLdv3gbtYZCQRKP
zVYCXVlvKGdPL/mWQ/SQ3I8iUqv11OvDSsZS29LvpqjF1R5rBaAZ+rkaKuspShC2sNyq3PDntZ5I
mqv7UhgxyhuK+SSn/DoBQ5mArXIEYNFV02ecpZAmw4tIn3txxT0xT6PnSOknFEXs+05MpO0yLGZO
qZ160IzS82DhuE7VH23mpEGtHk0/RPmOUmVMNvq88Yot+83ru3onQ1KHTEqQCZJaS/CPMQUaSnio
CCOzovgj6lF5q90b3nC8dmX+0IyLI3rPSNjPKcVq0rmhOmjQUSfcsAjynmQDwBF1AFFCK3C9pynW
kBozDfuumrutN7oHs1A+m3Fjo1aPPiWrq/Es5+ahi9PT1OI+P18NLTbyzjYaTZRZlSdD7/Sn6dvQ
q6JC+SFXFwIj3Hs0Nqy1W7liZ0YvGWiV/6Cp+klzrebNDwp/ZWfiO06hJoz6lO11GDcUMUxxUrWo
fqwys3rUgvYayrCTus5ohsbG/YxBOW0+yfFm1fyxQBVlBpRBB3YONlJ/FTI04ZNaqfmWBQ167voM
e5DD15mlNk2rwUBD6bcz5STL97/HfassB9Jql6o2HlPTHN8mla0+6aNuLbvwBT6jWqKd63C6ztIa
cmpOA+w8ZKM4N6xp+DJOHTDaX7HMz4IdFdISGmNjIjmKg1yngnRFXosH4f/n7MyWG9eZbP1EjOA8
3EqyZlmWbXmoG0aNnEdwfvr+CNUu7VP9n46OvjCDyARASZZIIHPlWiI6+IMdHmRTHqYiyEkrpcWi
KkqWwtIIBWMIQek8JgGRYi/lqRzZrMlvlttG2NU2DTvxHFQh9bem0/0AKMSJ3n2DuwswQG2IM7yu
PTKsPJ4QFARo1ylfSE10P/RY3/uJdslSKPyzIGuDTdtZpNAjsv1uXocnYnUsqLp2ejJ6tX/QZ17J
jgqGLLXUJytXjSvMqNDv0pK+noob6VPnnrOvrBPt5vvv46QP4U39+mec6aVgq0MUDURSiiWMImTU
Rr/dgbnuNzwGypfC8KDBmME9thIsTGKCsd08tFlkfutBCS3GNtOflKkuDn1SFQ8aCPYvFWuzcjK+
tcH8L1eJZXRdlDwCutThgMOhofJja+yY6p4fTS1gcY2shi9oBdGqnBu1mPMQKNFbqBE20Xut2GpN
AuOuD7mRESBQE88yNiLtfp8NNlx2EEpsjSKbYTBzl7tXnt2HhSY8btRBxI8s16HEMeyPwNHHTZkk
w2bwUv9jyDTY38zsK48pFEy0LNnb3J5f+ZiebG58iyD000UVT92rX4dAtZJWXXuj0r0qcTIQORf5
Uno7VVCPSDjCQFANPjxXQD1iJM8W5bWv1MkTCFZR8rvPJKCkWBfzxPSHEdKoD7WftMcMddZl0MXK
EkowmsLhnz8fOtc2moU8vXWcjYkSv2l8kzb3fvKsmoIL2DNK7cv6jdu++FXPMQcqG36w5O3Q+/LS
19J2AuCkbYl6W6QezAjpoFIZHpPaGS6dk42XIa1ZEgEUkCZ5sAZ0zkPRnmWLCPZwuXnlgLBmhdBB
XHyfo4YE55RWw/4+R2S648EL6zdpyriVQIzYAxKaS4GBazszAa9zaObDvZkpwXukwlkbyIpi6QDl
rjZrc64elm15EImfgKiulnKCv2f9VzuOgudKN10K0q1sq4EoW2mOor6ZOjAMu9G6jR80GsT8iFC1
3mDtq0lLd+McXA90kErwBhbrNA+za4j26iZtbbis7Dy9xnml7+ywFsuxV9Mr4jHh0c6NenFrhlQp
6V5xla1KAcvqVXWznLykOtSxUQFN5Ox+UCKXFIlsx+Sy3FtPEbTVIW4gIovKVoN7vX1F1ixbZEHT
QxEUi309QH8rm7FtpYdcz61FpWbDtQihYvBNk3rQubMzwBiMUCeMZ7bVX/vItU5QSnyHr6i/5oQ7
HuN4fJM+hBKNsxeVT3JgEvjG0whli/QhBGRdKkdZS19Rlg5oPpgG5lm8nCdek/+UrsEMk6vG3SiI
o3EZJ9vcycxX2S9HkiWuiYjKaztI9pFmRxurFXA0tHZ+9fsRFSpSlWDni+sUNu9q4YlH6XNjQLF6
PCRH6eRnni3hG4r30qs4UbGCsbpA34qJio44QT4M6tqMNfL+pXuAZz46lf/vYRxXndprR2meWjjt
eUxPv7vFKLrsoXCAojvSxUr2gW+APlODSFiq87y9NeVA6Zej4zZW134Ioz8RGW9f2r26ZzlAzIlH
NpAeKzWORusOS4Vk+qrxDY9/1Wzsq9oHhSk7uRG4YnUiuNjrCH/9OUxDoJ702EwhitR32tySTmlP
EGkcqRCHhqlH7hu9Edy5RhX74t6J+Hn0IOp2XtAovzpkBtakfMGt9lqyKgY7PcpDGACT7m7VSvLo
Qv12c2VV/hxB6AUfx58+8lRR4uzo8GEXzjicEwdhND0Kyn1lxuItqni6I9UREI+hWevV85So8ZNs
mS0CVEY3vrB6YatRHGG3g6oBlq+Vr5MgjybFmO9Y5iWsEjRRowzOOC8OY6iIQGoZXVGsYTyjXi9z
yLQHKnmzW1urvXOYudMRUm/zIudxSx7gufE0zfMVMRRs1ugDwOYS0kT50bQfk+aXNN3sUwpnSWiK
pXwR0gZzEGW9XdCi/q4Va81DFxAWut9su8EsYGf6xkkS8Nbzrkuy8CpQUISaapxkV7Pqe8iynd+2
ezc56k9fac/csTpqqFAtEQgZvyD4hRxeoX4MkdNsh9ZrINnqb/bAt6cPt56araVW7dozK1RCOis8
mlXcL5uqMjdt1nWwsmX9c6ih29eYF2lhhaJDKgzruzN5frqMc1Ulp2QJGO2c7tkExPeksf+/eQEE
UYoThd5SDg6z5GcHsHZlt2Py1g4VMkGZfjHaNKGwEGZENmkvGrKZ1/CrNIrIbV9qVOrkAOjus0uB
sKP02az3z54yvktfQLj2pOtI5EAtqT+7HZIvU/1Dh8HyNa4C+6W010KB9mjJdFfF85WTOfvsVDhL
NykahFBpdq4xbSArEdwsaGaT7x3/zKOPQs4TJ6xX+4jSYaHpZ2PeGVXzbqnMjRct7o2TbAVqQyyo
GeADLtgseZFfP879pbOY+6vC+rs/8dsehkqcEBbXj85onh2YyHgmIic0ubNuaWkli7IvzWceUuYz
dAUWOkhesWvq0HrONT04j2W0lU7ZLdQGE0VdwvH3UVb/UlC6dZFj9NJoN1OCoMR90KDVz66vxyc5
xkePZ+/OFzbna/51YdkMYiR16+hq2512rq1arNQk9N+gS/kFAeH0MzReC8VIqbym8hgh8+mziQJk
KicD8BGPmXVVW9MhKXwCawqboAKE5CVyoBfuHdd688tsG8ySeuj/vIj5UAdwJ3sKCJm8SLMXz2Uh
oUfWUbZkD6cSzsLzzGYnR3ldFh/r0fvmIFpfMG3BljmpWpBaTr+jGrhc6EmYPHbuoO8ypzuDiBjU
RS2Pke8FJ039lD1uJgoRk0fZrsgygYxTD9psknZ7YnOSx9WwUou2OxeGYAuSJtXnJIx6VanauBfC
8N/7GuZBHbatXvXhbWuQi4iSihhkSolIMgluoYq6RMywfC7mg+k36iKcwnIWOCSQhC7yM6WDcesG
z5TDFc8+QVjQHUW3kD7Zq4TogTIFeN77zjgb88HKrW7ZW028ljYBWd8ZMgnj7ITOhY2LjhrNP6bK
aOH31y66YF2AcAHDS6Di/ODRScoSCkx+TPApH+VBcT1CXfK06CpOCxO1y4zdEUyg/3QSQ/u7O/le
ixXoP80waHcDmdkdzN/fuW/8HCDrIe45TUfNDyN+wUX3QsGvQzpfRTHZdjaabii/rA6RnECtvo3w
vC1QPrZexjBBO11x7GNsCG0fwac0w6qDC5QL+9gKwGlZK2MQzie06+5ai61ho81NheQdLEnWu2v4
zi7u0D4qEpLsRQglRTr5BkqjivGOGMKVgjvrSR/y+HUiuyrNIgnjg9QYlc3A8L1V1mXm/zjIKBNE
4KYa9BbB6VKDTC609FXZNAa/hjE4B3mwoFF+sK/8NFVQNZ1pWc8VahLSXGtUEo91LR6Qsao+UMMc
FuXQ2ySYh+iNTMxt9KDrhBGdrH1Cnms/kIz5JBQDgwc4oXVajsGnMYZPfg8mT+E2eiaMX0Gpgx22
G23FD2MObgbhZzWt+9gqP0I04FloTLCQFoPP1sXUHsBbHlWfkEfHjhGFEaQylDm7XfeEgMbOiCGK
rZNXHi8In5PmrqMQcjq3sTYyOU6117Iny/PWgHo/jGUdrGQ3g1oYqsDq/GzC5HEZR+tDTlsVqGJA
gQSUab5K++C2fvUpUvioHLuJkXrB2k0+f1FP7FMI7qhTtZCTTiXqAhbogJ0Yv1mdClW+ZowvcRIa
25LcZLEJdTfc5lQAHSeLPELSNt5GbUKTsoamax6bjhKGIe4PBFc1jW+etBXRqQlSEmq0LLPr4J8s
k51ij8qhLgt4tPrMe42qUTlbXnqUrcQwp9eZ82R2uV3fHooCtksCFNTWULB2LGry9FFLNZ+vIQKN
QE34kbne97KzlB++L5YkKyDzbVjouH09fqfuOIWOorfe4I6JZoDRLKIzdA99NNQvkzLAlkrZ3q3Z
Uaf75KnhatS0hvC2AVozp2DhIYTY9LHUXVBrQKu4kcNu2NPos2qVGJAcSJ8SlsMpNCtKFnGGIqFH
ov1IvDE5JpQUrLkuSa3EaJZlx/5iqjLzXLYIS0sQmD5Uv3J1zOAPIKnmsMBdSbvWDeucTT9E6qJE
kN0C8zYY9mddEHIV4iu/4uEhDSmu5tb6S/dD6JTdCnZf9BOMlTBG7sBJxCJocPbyQPkGgEx5SkdO
i9F29tV8+Nv/r6738UbTdr/HS6McfnPXDfGCKtcvbkvcaCiT7qujAgtxoC1fJI9uBbcEQO3wHHlK
+FUPcn1Rdab3WlfUP4OEUc+Ex7WNR/0oDGy1OCixgApYtdN9jaLKBcqpbhN6ISvmofEv0tZTDTFL
xRrrLoe8mQoGvocp/DuI41WbFsjzx1jbX10Ylp5qShhekNDahNwg2K22kNVPNkhk7nv2QzsQJALF
0B59XfTuaSyBMXgoMVkjCcgc7MdzA0hiq4Z6sQV3ozyHPb+hknXT1YBzlF+NyMit+fX7VA7DQkeV
8GTNTcVTFpVbRFcof4CYds6zNDf5AL13mYUrn7XCO894H1C+0W2lF+HTXxSpeo/SKU2y2RT9waT+
/ToM/bRFAsJ9QCJH+yQidmo733rRcy04OaF4TQbXQZuli2eQAxdHnXHdFoP3oM9NMHb1tvbzhNJM
mhQmKHsFneOZ4Cq6wtwePGohcX3F+syL8P2mKyJyfQ1WrHiQCiOGPyNpnRopa6FAH0xy4tGEnjft
hbfQm35YK7VxbC2nfelmhGcOQQ0A3zg5jDMGFDapYAd5bQJ6AK/sFzeICrEAvMhWP+qwI2RALt3K
uwASLvfg7OynkIw/31sxfNdaFEG7PPuCEFMIoT+KhbXuqsgDWvpS9ihhlVOK+HtD1GopXPLx/gSq
w6kdfTV50DaJ1ln0yvRoV9HRr0X+4cRaCFosafeW4WcfvYkqM4+ha+vY3WNfhuQQBN261PIfWInq
G6Me60UYEB+B9CtYTBoQF/hdH9KKr3mkQ0zhmIbyGIPs3A8ljxl+/9arHmjBwqjK8mKmYbzNkN05
eb32+6Cm1bMFJ8fubm9AXqaoH+/GvNepQBiGT2Uqzi0Y519+lqxqW02/5xERPbsG7EQNIhTyLftE
dVCRw524sIrO1XNTolqhQ9zyzSn1daxb4y8j8Pcj0ZgvQp91NcfAO1oWIh1KUrcLlWLjt8jI4z3U
PONSNtHNtDdgVsjSzV49gZ8izHxrDT6tfiNxW6wczXG34+y1dQJGtlkR3Jm9LIao4m34TygEJ94m
MK9FVSYXOVPZUoNQiP4VmM74ioLYjHjjAoaO5lVZIIo3DF8BdLW/fHdnqo34STI4WwyJVl5tymke
xGjmp0wjuG+FWb4ZifMS86emfAyt4mvi1ltq9JpfGTqYPYGWLzEaJMs8qqdLokeUOCtZs8/LcDyZ
alJAd9HqV2NO1bqUbv604TmfR3ML+JHZifrWpKkDmMAr+MZRIZ5SiroZ4DF4stBrX+qxs7YEnyMw
/m6v5K+ARrVoVzkoTsJWI4hpodtMisRM6oM8SNe9aetw/KsuvGX/GpOnVFVoladseXwUj/V8QNoo
XWl1361gnkSqJkyAsEm3hgTUvzwRezpW7PSRXqparh47iQaqd5dn8e1gFQGro75ZV30KXnV2IL0D
MCMX+ieEWf4ODS+adRyjY5MDWJ27qNZkQo/pdyRfkGglIw6RvzwdA20+nXKxKXx08KSn6vzo0HV+
Fa7l6b/6h+55JMBy8UyxjoiOvCNpm5/IKQIpm5sRZL5bw+DmoPld8K62urEiaDJtpZcnNXLrRduf
pJekOsxdivpijVX1Mk85NJryJqeMWmRWZFNOifQX4m6zN2B5c5tSNuFK2Fhm5Wz5Dap70RCtCijH
gqRMjRZ3mzzrZ8Enq6+H7OaRxr/6/CcbC5at8JoTGR6T0vprU2aURxud+9QGjvvkUsuV2sV0vNvN
Af2jLAUzIXuwv3Wf0hmVCD+xTYbqn6F6zUej2+h+yX7D3jRIynJ/RlAjbN1TPZ9pbvz7TNrYKv32
/tXvP3kBJbi3+Yo0OCHBuUKAx9k3A/WEMBFRIet6CKQt5alpomZzs946yL4k89ChcTsEJOeh8lDL
8fL0X4NIlzj7UkMuYgydjEIBlEqiDqBultbB05QFATUbGsvKGphOlXskH/84xsQJHikmX8pud7uX
wDHL/QK4PaFqdyHdjamfQBX3iGH9M7ES69FeROPHYFnOrvE9de0IxKv0xBv2nWXmUKXN7clNxz0a
xb75cPdDd49fdpXGW/9bWzcDHVwgIFBYnxaxes7dfPoaFHb9oKZ5sw+jqH/RteZD2v26XFjjOAid
QnWWeakeBJdMaMpT7sKgxpe9WdXCVlh2hIbYknpEejAYIJ2dqsY+gLK89ZZDWFx656R8lQ1yf4zq
LWXtkeI6SZs8GCnYYiC83FXU0F90rpiDp3OVLAoOuUmQJ0EadcgV9JwSSlOD8eoj03EpkYZGRTt5
M8ty/IBBAHbCNeLa6rW51r7TXYXfGZzrSdddJdb597ltQDyZBdOZMm13GdsFwhJGqbO/gjYJyNLP
2midox6lw2tUg9AMVXZPUewPryx1g23LCnwlvYoo0pOYvG/SmVaGxhLpAC4BEu9oqteaEZyNsQPR
aFYeqngcspYk98LyRxj6FS9Gh2pu3/3yzKnarYrq675tE7XdNErkr0p0OpdeXHYHqyNWsfB9pUVN
nrYzH+TZXzY3RT9uQWSShZgBoYZugvdxjQgFQyc4t27/+2A50AUP8VSt/3JQMADrU+Wqi7uD+F5w
zsw8PvF9Wf5ll3P6YYEiRsidfL7CYOv9sfYJJM+1QbLaZ9L6YmeZBbVa/5T9SLvFJo1SNFkgJAuJ
6IPyU7G/m25nLgVF9+mkTc75p680/TW7HgYHzUZg1EQOC2XECOoKy2+3XpLFJZUI7Uiari+KXecm
8ylteZbDlLow0uiohyV3H8c3HiG0Mh9NfQpg1BlXWqeUj/boQ0SsRbm2ihXEjm9ek/VD33kLMfFF
AavMu6vH6H3U+RrlJjqSspn7VrGCyqTagRuO3w0t/qnP0CbpTKxnfiXOlT7+EwnGp0pTonewjN7e
7qAzlJ2Coaq5XVU66Abm52edLsFDioPsPIT+qSYdfXFtm3wa3wlpFplVQ0uLupUcpJvs5ZQvN+hD
mX9WiZ08SUgDaxRxwUIFT/p0RzqAQf/LUmifcdIlT4CFxQ0v8f+f53YdYX3c5+gHisUoV963+Qim
gEBzeKhVf5aaCBWgYfOBysZm1qXgPpEj17folDY+ZhSsHuVZI43TZLM515uQndvcSfojoTe/+996
yQFJRkYd4i+guX9NIt23QbETJsd2X7AjOiReKzZd670S4FUOoTlY9UmeRn0eUGGFceQHyU2DogbQ
fk4Hxo5CR74HkU80JPaVA3p4LTpEj4P3o3H9eDWHERECmpOOMhP5n5OS0gUgoDrIngjDr5u+zvem
N0AXQoFqpc9o0pr9+Unykd3af9xC7ZUeZYjfvYcInuqFZCrTYAMSqxSpvr6yksOgxU2wkVPIQ2OM
twvEFlmWxz/N2wzw+QyQx2Q9RZ1Tf9E+bcsyLvJQ23p7is0QuH3I3asLhbKLnDrjf9cal1yk5iWp
0CBKkQla3m0e9+CVSBwSr/NU0lE4iDSNOhnGu01V7Q8vmZqDnEnaua+uBPhxyogYicRy/KQ49e16
0lS7Zk56tn2WY2KHgtuu0XcReyyK98vhaDTcrzrf61ihVvEih7Cj5cJ9zFGtUSyUHUY/WCllPCB9
xsBSdpKnfkDiUYsRA7svxOp5ZXdv/i8WbP9zF5GIZgGgq10PHRufCXxD0Ab12QfODNvwfLD7p2C0
hn3LY94CmIatKpw3IrDmTrZQ8q7PuaFVZ8erfgxWBar6j0n2GHUjBUkyldvRgoo46UrlBMtqtPDD
bnxPJ8oph9Zvnoc+Q9qjVPyT13Ta1tREutchcD4Kdwo2RtHUT4ppoVScRdkV8Rc2zZ3lvqXt0B2U
VgUfRYLEBabJIciG7FgippdH3lH3A5xQBf92yh66PsZHUw8XKhtjNbXip2JOLMZR7Dy6dvcgW/Kg
cBfYp0bzoxuDJAaGGvUbVM+Rp7N9eyXs1NyLgGLzIAqVjTlO7mun1Gxac/3QWGAKSWk/edGjY1kJ
ZIgcEp7GlwbqXrR4m7Ns3eyBt2cvqBxJQKAJW+Tii29H1l72UNM0vbiQLy9IXVtb0wnQDKJAA0iC
qJH4/jO7ipjaqs9JnN9thUiVh8lAN1pOIydsq3bckFbnHc1jrfkw5EmzQwauQBlufgmearA2sLVX
U0xjsLRhpjiFTbe5v+bWNvKngvDpn+tLXz+MEMhkgObnly1N8LDf3t3d9Ocd3l9BbLqkROLA3t4u
mbPdAKjC8uF+zdhx4MzMycDdr9pFiv9AKdzvdygnrKP89zu8fVoR0nq3d3ebW7cC1ju8O9lbzi/f
oYBG7P4i+/kdZs3t/3f7WPqSInAkTm/vTo5WHWuvBC6oqPmDkKMRmfkS67W1v0/vkHZE2FiJV8Dw
qhdwR3O9q1qeSrt1n0mVvQjd8T4pvoFxDqm4fa751Xuh5cvSVrLHQvfMB29CSqBxEI6fE5q5TkQu
nHzuMlFC1jM19aOiGV+lUx4qwBgGisK3/nVH0XxDAHQt86F9HLZHt0x+3PujpcSaEZUDY3TVVWso
rPWqmaY9G4aViF20koJCf4YH6ugOjXKK59ZYOf0+jPniSKfsZvtQ1rPaDmGFpIvfhNBRuFAez3PI
g96Uw0PWOeW/bH4i1p7tiPPtKmMsiPn7+kJeRo5qzAhVELvM9rI5aKN4BNx8a8lRQwOdUWWjOyZ7
SFuIPlo0ae6TNMUQPmwhkyiW0iltcIb/KtRUHGQrbeLw5Oji9kqlCW534qBDEpLt4w1Jm/GZBF17
+0gA+5cbNc6A8RtfBu9k+Hn+KBSNAtYxiM7yzEozSqf6utzKpmMho7WodBAIkdnEq796e4k67Gqq
He8TyB7ywBX8fPx9hbvZTkpkD/9c4e5Iq/b3VQqKUOCPZz2kdnAkq2H2AJSZ0DaLjrVuKcbRbYJk
x3IeMuvJGw5knV3S7XX16HlIJQxq2FwM0AUr8jn2qxK6KFgb+fBhiT5E5d4YvyExdardzv/lTbMq
XDiwJuzIKrM0Cxapq7M+UcPvjqn9bJxA+QgzZAINo82vOnU9qwy20QulS2xNDUN95OVqGzvsnIOj
dO7Oy916Nyh8c43CkTIsrLw0/zs/rvEIVKtEB0weNZb8jdFlO+kZDG+uOMrJJaNOlo3Hm9UxvMXA
g+ABREXOv6Dhv4zooEDnTFM0BKM1lifLKp/T2dolT4T5XME/tImQ9YxqLSJm6gVn1QMPAr5YgY6x
S9GIzxpkbW31OVbFVdrdIDFW8VQ3e26tGjWVxiovHeUTPKu29nQkKWW3oT8VegsFbW+GO34a2oM0
s0M89NWgvsYXa0I3FEXqFI1Kz6POcs0ykSAkGd/00A9mehCibKhRnk9RnfY3rqXtey0oiC+GaPJ2
5cM05tnVs0mftQPiCK5jp9dSQVbBLsB3yGaHFOopLtRfsoVeuAtDuneSI+F8sZ5hSV/CFMyzeD64
+RZkSfMqG31SbmBuby5ybBZPVzOI1EfZ4p3Ay+uH8VF2TXtAgC25ih3hA+U1Y/+546dQqoiYiohY
PQcDObul6uTGwxRFv21TRj0XDNcCoLBFnE92jGcVe3kmO9rtVO79sQBv/MdeWnOgoVMTbqTTW4La
CrDqKn3vlFGH/p8nv2waJTFPIzYD1EfN9J01wJtqVfET5erTW2utZCct99KzUXZ8j5nB1WPqmWyN
lcA8JHUt0vmKD0pg9o4aN0ckb92T9E7kv8EhBdcRdNXFMprHukmzd1Nzo8PURDXheAYV3VSsbTAW
aznIKlUFlG/E5gGFlQPs/f46SGbB9fkQS10eKQyWztLo0miAJSQ6ChXMFNT1S0xYa0xa/dImRg33
cJQ8FHzCa+nsR9c/k3a8taQJlcVgmacjP6F5uEdK+6A1FhmvoSQBCS3oVWmDmG0CMxEI9nYxxQUg
mH9plvgGswOwn2guEzed8ikxK2tj+9NcMzdAAqjwyPZaW8yV1d4Cau/yq3Aon9LmNLrWIhYFdOm7
PWubJlmhXsvQJtVi6jqBbNNDvNxCbEiZZjxJGT3ArFpcRcrWjC9l/5342uo2U5Unu7LvzK+JSaWC
TWH4S9sQ9WrSKDsZakHmLhmCbaQ6/jl0jGKFJGL2HtnKj8xxrJ/pcLnNg+jVRUFq5bO1+gbwVadc
PFgfUECdUGka0uuErNVrhB7EaydQgkoc6udmUyzMaUHVBsjq2Vm1WbUuCKc/SC/3xuTYmT0Q0dlb
wi782hzuc5GPm6NaSXOUfsfLsofW4UumfOZe272OXbaqoDN+by1XA34RGQvZNErLWdthW0Fk3Yh3
dmJIOSUD5RNzZyPz1yQ+uhfNz+pnSqtu5sHOwkNezOjouVda8JujfGTYjGprHXqlSRempfSnmZ9i
pYqwX5r2NJykTR6AIqBgPx8mNHRXSDrRZR7RQ2Q7gl3FI9u6CmHp3S1t0gsdHOip3D6oIo2XbT/5
j8IOnFNTOMNyNCb3KyG4fTD401s5IeBQ+KLaUJMZfQTmhLZE6n5VKGhe5fqE1k6nxU+IkmuU9erO
1zwe3zXEJwIyG6hC5j24RsQ27wen8U+Chc6BYsbKXSSul+wmxQ4XsksaOb87BxEcxKaanxKb0qaF
TahuUVmN4Pcv2+wu1lXGxxNZ+fgkIDTbTz1QHlkd0I3p93qCWUlWDjS0gPSEsDlRVTB60XfVbqNH
WR0w+5q55/9hnJzFtAYUPuvorE6UCiiCRLxvJd5zaPXesyuAj7j2RVpGlaAPNDnNSvqkzXab9eA1
01m2UitJtqKHuSxEBC5f2r54grR2OMXzZIWvu+sJFalIt+znEI0VSO8zNiZGYz/rxeReUgeYCz5p
EbalPPjUs6/SQsDaGCfxg0EByEkDle3WdbyM46R+04r895m0UWbVvoxDuQRDEX3x+l+GXdQfTmnn
O4cCtwdp9oPo4DmtSbKXuxXSMVAZZH30JZ7U75Tsd5cwaYvH0RidhewvcgOqiMLpHz1DzS6+bv6U
dssrfdYBlQ1tDb8zz62O0s69tYE7M2t3sZUFH7FJcn5+OUqvpJsUCraNbPLqrD+vDlHwAW1gXgUM
MwdkoX+/uo6l1LLX0RCGSiWu+uJn5WhnIrLFxxQX1spOBvXkN151qNAeWvd9lFynDogCcZriJ9Xg
y6QZzHNr6NmqNQ0fqssAEZD57H7IWmXc2F1y9Oz233bZ11TNt8B0w2vXmQcttfUPf6jgIcuT8FRp
LeXxql886JnvvA96evYjV/sRG8UzqLjs3Qh4W31dKIfYmPoT7BRUjpqh+AQrvwtY5//Q/PIL0lzm
Va2VfO2WBN+NqFEf+2CKZtJM/0uioOs9d4UOCUUnrxSvyDEr685sg71KKfsZ9qhhqWsjP+LR7KDi
Hn1QbZPp7IzY27LBSCRZ0PuU182in8b0i1VG38pM+N+IJDwWEHT8rPTpQeW2Hy687gTpSREvWhv6
GypGFpR+oPib1T+9UH1CTK39ZnTRz6kLra1ie/1aRXnkxQe8V5Qv0EUUL11dsQEdfW0tbd1k1mcK
x7Z50Re3HtAVsntOTcIYKMyNRfQc5rF3LiMLFPN8RiW+WLVpET00LnQiDyGMY/wHvEOtk5Tm8cq+
0aqS55u38alLit0mekgcyItId7fM88+Qm41P9TZEzh9qhfYQD1GzTt1OWcRKqpx9t9cP6QhQLgmK
+msXv4E/dr6ldesvod7WTvwX7JMJ7fCynh3t+D2jDvlrbPfxQ1CzD7BHICql2kOvlsTOt8ksqcho
w4+yT7p15MbqTikt9dmNQySj5h5DZ78a1GBeo9wMtvCDuoD37PraZtqL7AAlUbaA1A/ImRD1Rlci
nY+AfBFQTOB14sMBk71V0qxc1wjBOG0SvsF/r+9S0+sf3EG1vthju4qcfHz3a4SnXR3dEGmv1W/o
FKefLXJumxb40UbzIvtLiqj0F8MlojCkqrOp2j79HNNv0pdQ47xmW21skWyZ3kdDrKRds9ioxiLT
iXkN4RsB5a28BPEdZxUp0cawU2VZWyFSZ+wlDvKsnJt3m3SYYf3fuvSmZ1JP0Zqrv8YOIO33sLqj
aAnFnzzUMTjlKiqNf9nyrC/OvIh4Qx4BLaI/ndPZAVu/C+u09eMvu95QchsGzekvux8U+akF8d8l
9rgUVC0v+75/zy1RX6q5ONGFw+fwx0TVu7ggTnMzkWWrCSJRFauwrQ3NUVuVKOpdgsJCZNocIDzp
0DUuDbM8eez0tlTFDge14f9JWtzfBbZXHrIi7LYCls+T5cOo0yQlGQwFFb8ELuSnMBZwAvh18JJp
HQyxMYvRWFcfgQEU59o21LWtdf4izy2fjfXts1DHLRwJ7ExtOz9LmzzzU8/a/xdr57XkNrJ06ydC
BLy5pfdke2luENJIgvceT/9/KEpCT8fM3rPjnJsKVGVWgc0miarMlWtRGXQRPc0JEU0H6lScKxJS
Qdyl1/tYWCZICCZyvPKHQX6iGNw71GMJgNXVh4Kznr8EAN09CKsR18XKCpAHFV0tsrtTPmRfszKR
nyq9bC6QLZ5iz4W1Vw0DMrpGtBNdXVe6RZqH7t0adONWdyL3keyp91yrzUp42SP7l1JnHy9TrQjw
C66ZwRjJE3ZuePJLvX4N9HIZDRp0zBaRwlFvm7XoNnX0jdr44WYnbfSQcvY06hiQqKNr69wsangv
mZSgVpWRMdnJGfqulmlUj6VNFFiPg3MjI4gY1UZwbnn4C5tovK4u143ql2vTVMYYIHRz0w1T3nog
SPZp4CZX0Sh6Ea3kwkTQTsvS+1iAWDPVSp6PCqgJnHFyFmPiigrOcic3JDjnMVfy3RVsL8oC5GE+
rtu4JzcycfAkTpMcQoqatjH9G/Ogs2ubhh8o58VRNfdHEB94YNjfw8L9oTa9/JqU0ggsqfKvdVbZ
O/jRA7gWTf3SKdTv5lpevCphHpDfKNrvYHkNTXN+aGX4HD6npazzhBrMe1MnFgx1bfJQRBmSpn8d
byfjhzFiG+iPNIvY8H8UhlepFwc8MyUZ8rjWARacs1FTwEaG35EkGmB1GYajuJoby1CSrRI1VFGj
4uZMjc8+hKrH6TLUyudWJUM8C72JcVWiTl+M3Z1/+wnr7NyXSrGOZd3doaQ+bBFbHUAbmcGbqkgS
3IGysQ8rL3jzo+RLYDrVlQd38KZPWfC4evVcqyc0nDyJKWNRqQdSht1SOMWcYEF+Ue1BFJZnysBj
Y+yoLDJ6S3sxQ11ZJdFQXWNFjXeKXCTgFzTzVIRxvPHLXnm0KBJbdpSTfO5G65Eg+wTkZ/tF0mrh
UskeuGxDfF0rl5Q71o96xRMkKRT5pMBVe0htyduNhTxecz8dVgNCpq9dxyk5/8RvTnLSjZwUQFh1
CwJccrQC3hqfvKlMymkohVyIvmiA5IUgHJoRjcbol0WsIdyFz32O6KsSjK1d+3mo9OTBn6ivlb7L
Tn1aXMVQOA2BQDDOYVdvxZBoOl1trsQKFmLOPC6u1IkT+z6Gx9319/pQg23vC8oJcbokqq62n2Yn
4S+PgbRxjbECiKU5W4PA1nEswuJQZ51DCL7xz3alaRvwbdENJSsbcXr487LBqEkYa8X0zM2RKtK8
ld1Qd6ZHunKEsQUSg2RiC1HKOtqIwVBJ7eJ+aXswNLtE04ajPKhA0BTO05nXVE9tF4ME112C1Ymc
bOWmgxixz/X9kJTFPp0ikyGMjJvRKeNbLolQtuo963KWLE25Kj6hI+zDE0posYWYlGrOlK3ysHWn
Q9QCYOG67QqoxtzM2lr2sDAmwEdbSMGBAzh6b1PX8ht3Qb2EdArjpH397dZYoAvtnoqZzNd+urmV
6SJahpvDamJcrGZObuBa3ruxCzHBCYzxKarrcivFNsn9aFCfAtMsH3x+wc3aN4qlq1IU0MJIcCid
WH2yzFTdZZ5BJf/kbCP18pRS2jO56nmSLRWwbjvhqsh1fGgk4Nqiq1s1gpdOoe46i5QQtEHyU+LD
rGk4RvSae5x6mlE1P9Uhm2H+/cqXaIRKwq+Vb1LasueKIdomVrGwCXOFC6/ccsxAdBU8zbqKkuJB
kip9WTWUmpdhC0dTkxA6JAnwhSLyc+Y3xC1Ce+eVmf2D/NyL24fF5zwx8qUlFfqjBkpuU8OjejbD
SNs3Q6LtEE1rL2JFqH5SSLlcWLPb3v9SZuxOeXZNseP7ikUCemdaUW+dfDlMJIU6sKi9OOP83Sno
wxgZseLgJ4S2R2PnU6QYZnqfojczJOsE/iFYuiUtTx6COs9eiqZ4yTpNvQxum77wKjPAjQYRmck4
ShlUd7ZWHoTVaqoQ/k6j3QkrWY8CdifXRJ+TuYRhjU1FrLuvmgsYmgL8uxZ/tgP5ZEwaJKbF8cRz
nU+pbk50o0FzccIKYGaruBzPawrCoqJdVJpVfx83rifl38s47he6BiWWnHefKe1wTq5U/mzqphrW
cRZriw+GD12zrDhtURwpxscggzvEQUIwGXXn5NeEoSFf59AaGpzwi6D/xo4MQua++wHz4SuC4v4n
J4EnmLqi7hrGvbGrqMuh1sXOrwkJ4RU02+bW1AdnyeONt31qGgoMjqZiwyPXa8iLi8EMVVSEpYeI
zLTh8vwag0Wge/qpqyr32fW66Yui1ggz0k1ap1yXjYHkxeSMSoC5HTUduo2p6zcOPM6IId+XsnKn
ufhS8yKmjpyKHyE8WlqTq1k33ZKtT7CJOU9QF+mN0SqPOXhmmtRrb03Cz0+14tzQ+wsgyT3KDwGk
A8Yqj4buu5wrTylZxi9ua1YL1TKdV/S8hiWau8mT3MjBGuLpo5NY8AT6A5yt4Zjte5A4MJ8oUras
y/bAVsMGz45VsfR4Kxl2vMoiN31KpmYgs0Cm4UGMyK53cqxxL2M6+77pnFUlM0Z0uymflk03WQER
6uSVsJeorxIrhq+4atxzSFx+Wei9vUh9+TmyqL4yK/7vA+mnjemm5VIwCwnioHD04NDI8kk6Hlir
PFYoIsbqq6Xz59mRehU9mRA6yOtnNFWrmwLn8KHM0nLlpZbxeWizb1ZiJA+5U0kX6KFJehsd3yN0
HqZo5APZ5Opr4jffDN6zzzxcGrQvgQWEWhMsYWy+oTbfXTKKmNaBbYMkdiwkM5Wu2pce5dYufJMD
2jnI7cjjiW/LH8rIDyQ6IOi/1a23MR0QlvC9Bd8c/jFaKSm7SAmlHQHAr0MJsXmiQ0BewIf+s5YF
hshUza03fdDdLVIn6dYs8ubBN/Nz7A4qolwaR/8y+VOuYXYh6OzfrLB46CQ/3Pd9YB4h8YYRcmqM
+OrlX7LCr72F11EvmgXtj07dyJq87YPC+eRnbreuNbk82hwgrh4vcRk2bLI0GBw2qG7r13JsvGVH
LJJqoSKEKdrxo0XdRBZln/JVU5rxizJJrEKeki5cK8/5RA2bTLbffLh2v9p2ALNKR8EZD5Rwa5Yw
o7iy0b05JnCtUvfbPz1j2JZeQeKu0Z7bVHeo0pMePDPd1TpkC4MF6cgQqcu6RmS6S3x7G8FJfsz6
qt+ZtnRwxyxdK4NzHOOqXcgEPQjENP2mDTRzk7nNJ99KaxTe7WBRpUPwFV6mm20U1vecLw9UzmjA
QoO+caS6PkD9enCob77gMImZU6FwSQdw6REwkN7zwwfRQFCmHKUIVvppKJIkaMUS21iT21HOnTUo
Z7nLP/V2fivMlGh8Vj5TPh5fIXaWXzJJeYWl0LqoYV6dB6O8dSFQnjwJw2PgfA/lJj3JkE44YT/s
PQt2FeD9mX6SLm5DpaIPrW8HKmMLNh1qpqkrDeZ1imw9mmrbXRqzpnBdAtSmS2GwKuXGP6pOc1bq
xoazfkIcTsBE3+GKLcK3KPfBSA3QF4hx0VCMBZ5euIi+41d/sOlPV607vPRoC12LOHyplay6EGjl
mzR2ZPi6qn2V7TRcUGSRbMug/WaTCXlAJlg7971FaaPuB0t2G9mJqwdhhDS+e2h7C7jyGH0lrI9H
pxjD3gmifHHvB6rVL4ZKjQHVpe067+3itdDCZo0oZL4VXVMzefw4Cvyy3kj9m5MPy66mDJQom5Ye
75cWp9ajq1Ppt5xAFcfI0x9JBUtLv0OE0HcOaTXciiE0rnYCqrWr17qjfeNcVyzksP7a6UZ7G+uE
tFMGzWcZfB5LvoehpC6HJqx+dPpTZ1uw/ES+cypIMy1goWpXfUTxTBMiRR5IjbtDKI6AE1/nWwKT
5y2drkhD3xI1LijiZEgY24xCqa7jt1J0ZVVPLpJSfo1A9WTofj2XkdzyDIIWSnStwBvPg02wjOfc
M5jP7jFpsiVlEOZznsnJIgAmQOK8f6+tNk7dONJ46vrml7+TVhMewuDweNhrA3f/reBmwZQ9BPGP
ws3tQ1/A/Wg36NtQdZPsAp0KK+ozqUwu4SbjyD1stFwrrqNdWhRbyg0xHO/m1EW2y9iqH1ObvJzP
13/HM4TkXAaVAoSH4xVS5mztBoH82IyRhcpQJz/n8UNZsgGd5Hof2jYMd62OInzoOfV1CKbkixOX
n1U3PcsF3/Qo7lFbB85ElEtbmhaS61pj6LvGHeUdWGmUzDM1XiuGVewVk9UAd0+PjK4gM82+lILk
tSqX5nc7T56UAZmgKpNlZGukdWeE+Q9OeRef38LPXssr7Pwog6IpaHblUF9svkrbSLW7bW/Yw022
bG8FB7T6JpOgVM0k/JGaZzJZQMf5Mt/MvrY+Wz48p0WrVI8kmJpNEdcZWJcSbDRhLPZc1S2r9GaZ
Vlb0tcj6pZ+V8XfZLxFBSIP4xQQauGmhPjmOowZLiwGW13c6hZz+cFZr3X62HUfhJ3tDlKv4EvgG
5Z22XBxcvbPAE3bfFS/ih9K2gOIblQkQvgmPUBGHayI3wyVxzHzRGsbXUMm9Z0oRh50CceoW0lPn
hTM6VJGp9yc0FgAI02R4HBK9o+ynlDdl2jZv8KIehEdg1iDGC+Jzaldl26avdrLlxXs4Icy9Qv7h
xP8yIvVXm1eoJ5xVAJH/uukJug9qMJxSwr6LPnDcZ0PXCQeV/WHCnnQaDMFFD1qwr+NzAFCPipqy
XpcGMtUe7+XKRP9yz8NFem3C0V/YrU36e7JWjY3ijKE/yzLkoyQe2BTVPEhLIBWa3nb7piF6PdpK
+tmJre8dSNNb4YT6LdP8b4i1pxRAO4scHPWSOj4YFhzZ3CMiNWz7NkofPXWKXGdN9acJeVYSNMp3
TjnfCzmwXgqon9aKEn22hzJfkfd0bsnUgFmGSZXc0c41JVWC86NSVmMJZsl3S+cmHB3HBJofksSe
x3KpN4n+8sMyrSLcYuJKN/u+9n2x2ERcp7n2bUewWfL8tZ3l6VnyKgQIxhjip1aLT6Au/rAATJ4D
zVhnfvUEBXWwVEf1NFbOUU+I41qOrZxzRN2X4+ArK6Ou+50TV+oeHZLhmk9NsEsHQi6gDIJd7jnB
Sjcb9c0c4NMv+/4HxXCj33Fih9bqpSTevqhqJ1t3ECTxcxl744EMwtLXJQOhqFzbyQMgtrgwFWI1
nrVzIyld8pHn+6rEn3xHhQbGRgRGk/PhNFKsukw00tGhqfWrzoiI0MuDRUld07SLqG6eIAtKdmJs
bqgK++VS2Wq37qxOW7AbOeukCt7sqiMMY+nB68RGuWoTQ7tFju9sfIqz3cTYkpEaTxQYpTvPQPGm
UwsYf4L63JVa8gSjAvtqVPbAXun9XowpCdAX2GWBg0r2jaOA9V1RCUONkxyZ/ehp7JJRm/giS9Jw
8PVsPIDH5t1xyWAEFPWfGrBHbASjT1JF2qGjCHfdQsC8S4refpCR95QtteXQg9I8da/ESgPOOH7Q
LGMvCU5ghtN9MBKwsIF5rAprVFea77iQu3SPHtFwxzBJ4Y+hZJ5rEIou9WoPUuZlD+ylp2pnZCNG
k12TB3r3xUQIADlyn01eXJcvqHwRRI/0Zz4/JhidJQzv6c1uJl3h5sWiGPlG5DO5NwV56VUBQ9h6
mLyEISwq91Lnf4oOQqfymoRptLKscrzBMOUsNKXuybJo4+0+JhvmVo1tHfwrLsLAaUG/GkAkp5G8
C6OlbCDgXktNeeodqzg1TfzzKoZqYZ0R3J9IrwEpC5/7Jb9EfK5iud3EPAnPpYH8ryQb+TZRHJeq
Sho+Bs6+qS3i9+l4NkqTB0ASPtSFFPH152eRHayFIiwM3QibUEJSGtaDGKvtjEBjBW1paKsckyqX
JB1RXVB/21FO01VWDJcGOqCbDLPBUnN978HnVW8JzcVkCztY873xZgMmOvGlqzplBa+gzmPa1Y9O
ribbOtQ/t34bnf32G0Hw8hI3Q75xbBe2mAAFosqFdFNcwakMTY64nJvauvRFPxA6RX6kN2UToQkL
vmop/uzCivKHgbzFwtCl+pXfe2VZh673VNglSm1h6V5NmQ9FEEHaE0RHs0GbV20MHi1TVzQdpB5U
QTpZny2ESe2JW6fdSupi9aZVj4EgZ6LcHe0d3uA7d5NMOG5PVRjpi5GiEk696hTqQ8BNECyJpvAV
tgW+2WwUT9buBE5l3SBG2qvwC00UTsKvQ9cKvmjzFGXwCOShF68aS9EPdUC9vgOY61nxzeqR4/RC
7pPsGebHNTBJ6WHaqLtNpbxpsVOcyiRw710jT5JlOHThBgIXNFbStpfWiJdK2xiY7mOlZ39SOgFG
LO26A9+1YNGRqXowsgi8nBOPW8NxAVyV0quPttVjNyRLvSmrZ28YyucssW85ZMKX3JPKZ0frjGU7
DA2/sHRtW3G3pCjClVu7FyPLu3ObD+4lRWwdfs7wzUvCch/Ifk7hhhe9mRGxSeKQwU5YI+qowciT
KhNWV0K4Ko2kJ9nW5UeeHzsx3Ftteor9DGQTB00AkqMPeQMZTEOr4hX1EOaLEUcQeKtwh1NRZb4k
FbFvgGbyyp66xiAr2zzj8S5FlvGSUKUEJFSJ12Ku6rTeFobvZn2f24Ac5mmvwfCLMzu8apONrgdP
GktFbR9A2k79l+iqiFSuYeaXN8I57cCk69CO3q2yF6WEbvx8e5/b9+4Kwh95K5w1iilWpW+7d2ts
Vs3Kosx+J5zloAP01E5pWHHf0ZeWel1HW3CjO8Ny2mvrDdYmCcb8ZEfHjAjdM2pfrSJ3z1MlzXNS
9q/k55xzBrPADoYH2PW1vrs2dbynpN05WpoEG4sYq5UvxUhl1n2o1broooNUcOVcDaAuTfUj2ZGD
3aE2LfzTMohXnJ8D5MtRN7HSji1eQJ5YDmNk68hdJEr/Z5ob7Zc891VkwjXjSl16uAvgjapJh90a
I3ppZKTCTCdVD8TU22Xo9N5bSeh4o8FzsBFWpUL2oy5i1EUma6YD6auy9uYFtvbafKmKxNupfgZp
eUfYLkzMclVJRbkFucxzy/bG4eAgU2GsQ8P6dRlPl7qSFOryncO7Sz1R8k00VXt5xqM7dN6ryZ9H
0fKwkqABetX4tD24MUJEU08yOv0aesOj6IVjml0K0HmiB8bKOGko9CwCwXteQvJk9z1859OqCHRq
m4ldaxWaknYdXPlno0t7S6IgcB5mw58fYhcw5eQ0j8c6nIv+EJjLD4bMC+VF4SbDdnYWLsQjOOuY
cM3/vp3bcmA0SkV5QZhgQ3338NkeTXc11k53GpRUPssq4a5GBTgYckb2B8gmgklHSDTFJCskrmLN
mHgwEIYdLRSFxJjy+yrOpiRzizztB4NwFlZYexH9mFYW09D89eBRgMhiPQKivq9aEVsG9kRSqlmA
ZF5Fw5gesir42VAbmB6IfKcHcTUbZr/Z8MHvX7jMywM3g/BerD/PE93ZZ77Tv3D5sNQ89x9f5T/e
bX4Fs8uH5StP+vXy//FO8zKzy4dlZpf/7f34x2X+853ENPF+KO2AvqMfPIqh+WXM3X+8xT+6zIYP
b/n/vtT8Z3xY6u9e6QeXv7vbh7H/j6/0H5f6z6/U9vyS3aGWIdo7sLULpq+haP5D/50pqnxmpeQI
77Pu/UaPsvf9+4R30/72DmJQLHVf5b/5z3edX7XcoUKzni3vV/pv6/23+3OY4ejd6SG78/mO91U/
vg/vR/9f73u/4/u/RNy9HsabUXTtZv5r51f1YWzufnyh/zhFGN699HkJYYmnf/mHMWH4F2P/wuV/
X8p2SqhzS+3LIBnBsZHaiSERsNkx/t0ISzQMxUHVbmJYjIirSkyYfU23DI/CXJJA2jsxsmxa5z1m
WqMvvcqgtqo2pIcsiCFQq/tnTsEQ2U69OKeSsAXfMtnFnDHQzQPZ9x/CLsZdeKI2YwkjlhgTTdXD
lmHqgMBqyPZP0EVfIfWIr4UtxfvOdhB87qjztc3o3sBQGZ/zFAbSyUuLIpTkhDWwJOBsnny6jwmz
GunfWwBURM4aqGXEUrnfU+ecq/L67ujCKrmqjMCGJ9mgviQbkdjhZA8OEzHVjR+h5WrDd2NQP98V
V52gAXn7kOqeqTsEVnEtlLi4KkqjbT29ALouZrdaNezcAmTDu9lW7wBMTpvPkAuyophYmTmyREb9
MK8llvY7rSKo6R3v6wVJ0ZzCNIaW99cthVvad/1ZZWNxd9NHjmiWunPksqeIGb0gbxKwv4vVQ49M
ifo74fpGpv5qHLqtwf/tCCjXO/nVpGUvBO/FoJg+mwtwIo7k6Ieka0BV2HlB0WkK00dm7fPC8u8d
Rwkc0DDTeA4cF4Irglf3GWJwniZZY7Qk6VGv3825e1ZDue7iJD1+nDgqg79vQunhw1qia2TmmUi3
sVcqA636GKG1Ue68S9Ak3kVcAfby0G0tva0LZJa8NtbZIPw6Z4zOI5Wlk+s8876Q1j7adhQTNw30
g2hGQmcHlJH1g7hCMG3YJ1KyEMbkt5vourrupRScMCOjOBqxWWnROjLwMtTGfIjHmkK9tJKkXMRo
i5jcGkytthSGu3VyF1fdKBPyVr2T8J09yDiZGymH0gO8xk/f2Rop/hMiQyoB278YtTHTd7pqf5nH
TfCEKnxaaUaWx5W3wjLfzEHDEFRdB4XJ9Kp/v657N6VUj1JDey1ehGF5Ku9ImcCwZbsH0RhZhmL9
vZ1Hu8hkNKMmhGjh5JuAbEH4ekD5bow76d0CepETMIi7WLoveJ/0bsGyh+tVgqFhpcKMftSnJgzz
5ii64mpuPoxRpwdtLAex5Wz4nxaYp93vofbOJoPaLuXgU/anhCMiCshqcvNlP72FRsrpKkRQQhiI
t0VoUCNSO2lVwktrHygFGNOF6IM9/TloGf4zQgvyRoyDHnMO84zZtxTClmIZMXf2+dDNvZ5qDKfe
j3L0WWpSMhm5AZObHkZPAQC1vW0RNJD5hL0VrbYTHhRwOZy5Hf9mTTD2NKO6LjfjEkiVBYX/BCdp
JzhJMwDqycfcJPU4XYrBerKIq9lHTKn6jdUj3zS7iuG/6wYCojKvFMvjxW3r4WF0jJteJ91zwYH7
kOtquR7KOP3i6QYpJQBWhM4GSN6mFJQcuZ8KA+BqVEC/Fta1u5DqYS/AxgKFLJq6st2lYTjJeh4T
sOWUqrp1An5rKQx3eLLruOFWs/novwM9e3Ub7WFe/Hp3bKjirgIYcxG4cg9O4TgHTq56uhCXooGL
3QBCUKFpfx8tKdPuC9XYaLMnZKcuMpyTD3kjZGKnRky3izoAYElYIDerHsbQFEJ1efRqZHOC6lLm
8D6LK9HkQ0K1baqD6nCrn4bo91XsAXKAyVnfCmdZ05CDjnw4UWuruvZp/Bq6jgX5cAzkVIpRw/o9
FpLKugqDP13903jSp6/x7zWi9pmwZX6qnTw6w/0fnZvSWlUOoU9IvX4OCeNYdCN4kkrJ95DQnuTR
HrqF8Kk6ENTkPVGGT52I+sBpraStq2ArLuPG+G4HarZ9NyZuFf7I4QU/iWuJkGnfawlEd7pzSKam
NxUYKee+uEInGF0Ss9p9HJda5/B3Y73huwcJ0Sc03Sef+6piVPTFHNG0A6UnS2EpikHekVVuDVO5
6bqfv9bEm30ZILsZ+/oLUY/abPJXz0tlFNQ7cP1y9qogIX81OvNJzAhzOz6XOZvGXCdaazb80OiU
XB/91HeP4irp8j8GzzY3otcNhXv0KiDJPNx/uYS/r+axDpgpajgu6hOTdTbcJ4t1xIofbldTrbNK
62TixP/LvNn559xARoXCCjayH2TbYtS9B0kuYaEvnPgT0bvPRq8rPxDXdgyd1K/thU+xFdWfnTYi
pRO2/qMf2vxmGqF0NGszPn5Yp4H06+h3JXw3fIhPilxZ+07KiT9BO7CoEc85BchLDOcGVsBNGwK9
BItglm9hJDnrGLauhUWgnIRpEq3hHWtOzdSQrHvfzGPCRZGVdVTa0n4eFxPmrnATY2mumbsxctBq
+8uSRj6+v8M8XwtJR9RJcnMNg0KoGHEHC1byrejGcp5cnCS+ALCN8mWTombh+aht+VoNz1ePApei
Bf0CUq2OxPlfmgy9XvReDbi9F8IUdgo81uIy9xJUYAvCau8G3SIz11oXgnJzqmYTKJEylRz4T6Jp
dAgk0Lp/ED2vgABn9ugmtw6PwBp/ebBrAv+oIO+tFGm1Iu3onUtBklTUMdt2N+vXYhDqTP88CEKk
eHISg//sM8+ZfaqJdkkYwlDzdjJYPRiEcu0FrpDIVfKXtkKJ7lfnl6WQCmmTUh1FMcz0u6d52TqE
ymEpfgbnX8VsgBnXnwzz2P13dDLog0sgffpZFc281GyYp81Lzc4Zgk3Ea5OU3/V6fKLWv1/YZNwP
Y4RejJpYHrlWSopiy22KZQVXid+oj/1khBjDXjYKyGzh20umcQyqSe8209qCtEpwtEs1uAprkPMf
SRNozEXXIjN/0b3+iHCQ/FQO65b6mAokHZCFSe7czrSV25j+PkXo4pRYsHBxJsqjlbiEWHyoFnYG
spMy1HJTD2lfLQpN/ul6t89TxVUXTBwMA2cV0SXKTjVTDwgvkrJHm2rji1tryvNA0nOpRZa+BzWl
PPulZcN277koTudQhcl6tzSn7KuB5Ove0Io/i1G2Oa5OY2AaPUBgTbkfpzysaHRP0fdBXf8pes2U
sxW+AaU7f+s7rTlPF1diXSWTyj0sXfGxj7qC+nX2Uwrvw1UvAcyIsVahWrN2XGc7Fpl0yanTXQ91
i9pc7+XLvkqUwyiauALglE1yggsx8M402TO4Pg5e0v68Ei7vvLUo+JRmcrkDvVMeVBliyd9qg0Jy
UHSzIDuSFvGPYqgWqoRVQurMlNOJgv+XPqFwLk0q56ReBXqMZOG7Gb2SHw3T8o73BYRlXmVMobte
/X4ZQ1uRKB+9eGkE+XdSqfkTGajiSZLiP8j1tyd96imy0e+ATCJlNXnkhVo8ZUGzgvp8vAl/pRgR
Iu4pkRJGyTCrB7UmdD9NF5NcN1YAHKH1fb+BHSfnJDWo7dfyfNkRKlmYkZMdhTMognGvDlQKifuj
ECHvB5u0JMTVVqu9NVWpnS0JeKzoWh6kymNNVY7oFo5VLWQ9ss6pJ8lvP+e0raKdpQSecbdwtLd5
DpvY8KaqqP35cFoGVvw1AYNzzaaGFKZy9dXEWPeTeuk8JgyJnqGTEKHyI7qiES6+Hjz1oBMP85C4
oma0NwnOzOuQO7QPbgrl7+/b3T1Vas3d3gHrOr0E0fSWDoN66m87V6qPBmfPHLYBtT6qfbkzO2/Y
2UpdQ0/LUKyaGlUroi8uxeh9jphuViQRgeIW1dofwT83dfY3EzKZms8okHZKwxFCNHHruaCupn4l
S+p9kHKXn+bZ8cPYOM1ozMb5OVmYdS1Wtwq4/I9LG7FjJ2h7/mXZnNKXnTbA3wgvSLyKUJz5pDRO
x5NWR6TT9LJPiv0CKbL1CtFZea5CJAOtPk4/pe6Qr22P8nKO2BA9l/LCymRl5UzIfKSg06MxITfF
lRgbAaIDK54sosl+X4kuNGmYHSOGlqebHrxZt5fZM5/gpW5uip+0N1Ux3FXXoXgzj5ly4Z2r3N2K
oY6iS1hmJ0pXbbD7vRgUTQgxxNYE0DHxXDe3uTGfwtrNbqAzLY6KBkWcWVU6AO65YRGa8jkxQLNR
YroKodfc5WSrX5uKd6gKDSSHJyVm6n+prnab+qhP3a4GwUqFsHsSVtP2v3SDM1zEVBCw16RUi5uw
2Xq+bXQzfhS2QKoXIHDiZ8VRnJcO+WEYXhxTeg5gyrsB2KyOmQsideolUBvcrxonRoRAaau9MPSG
V96c0m52MGmxH5mcZ0PjS3tZ0RsEL3ATvuDYvE3jAUyZfcXqiMgVke/fZ99tfgkcQ9KUteR57sbp
fHgIYi+7ikY2kIYaawR0RRdB45+GKq+gppFlbzM7p5MVyYlu5Uc51HO/V4l6Jbt6vuqsuyZHIOi3
QcwwOqJ2oWRBxqRLGxOm7T33MfepgmrMRE4pTwJ7yHKhFSxoLef+bEa4EMJL0R/quthVOsXLfjRu
M/L/sDx57c3VVD5v05UWnUM0AK/klH+OhG7WTVEf/kHCYTK0eV1SwQCYlGjx2pVi6vRDB55ACGj3
nVNbt2FqqMpFBbgkOhYrgXXzE8O6GYprbes+shbzmK5IyokKp6MYElOFLzQ2izpVfTCKrCaMiucF
99vMY/NtnJaK4xZumqPjW+2ewmyK0+N8fDPZcq8SvSEeOXVt2Kgo29cf+laqniLd2nqyOoI1ab1j
DMJ0GYiubkXruPGqnbAGRf8ldKdUPeicl4JPr/CCWwXiew6EiFawdFEp6QZajmArumNYgKJUfOcs
ukoJ4lNK31LNby48qeL7JPRZYB6GqWEtvHLNkBZlCZ5fdFMLwk4VwW294GNr5hlKC9AB7avcSrf8
6GpPJBv4JYdI4FtgQr8NIf5XOAL7pYXU9/WDrw5PAFos+KYxKu9sH1cU7zqrWh61Yzs14ko0AVJU
R6vw3QIOdCwScKtFq0U1hJt0o7J61Jw6fOui2gmf87Sp33K5+a40wca2iuIh72T1mbJ04JFlxU4x
+D/SzmPJbSZYs0+ECKDgt/Rk07RXtzYItQy893j6OShKoqT735nFaFGByjKk2CRQlZV5vkB/Hoj2
WPlm721la2iw30e1RCcAg84jyt93sUeYVDx3rvAh3pMCfpCNcnxUfk0cdkPSEhTRu18pEK7n3koB
2H8CLK+aprpK+Kk9yoLkK9UMHnuzKx5J5pzwJanALicvTpZOwnY1MwzAqL/7N12+1QPTPAtbfPdS
BMmGXksufc6dkuUkdHyiES/tXMiGIcusvT+kL41V/jLNA7LMKU6VFS2v/VvLP0TBdGolonSGz8ur
W9H8h21Mzf9Xv9uwKOL7nyvNsDISPyZW2oO4MxpkDM85p6IOBMQgCnnVFZyTLGT9n2ZiQcNdEHpH
ab/OIIf80+9m+6NPAatjw+/hu6aWgkUGL/zHK92GyKt/301m4BsaWNYt/teOcsbb3LKfHijmuuSu
AqkbjYBl70CV5lsbFxtzZkvLOmiTkOBhAhpvtn7Q0TD6oz4PbKVRjrkVlWNHh6LolQcCB82nrs6+
KrnZH2UNl6vYsDczVx3fmyeEQ3ZhnA/HrHU0VHLI1BitSKBvmomLtMmiy0wgl47I17JaKBOxu2U3
7fHZ8v1vq+CVaOiQDDWtRSswzzaGO7anOK5d8lRC/6DM5FcmxXFNgFAwVT4x6H5wkVem4GmTay10
5L8bUBnDe+yZn6TdmtIIDMXcRUt+1D0HSXKONHcC4BCD4DanWCjIkht6nVj2rUYODLyvCcIkd2mT
5Hf2ED2Ehpluo98maS+tKigW/14OZLRj5YO+jpbtf3T6PZu0/e9TFp77a/am8LcEOTlrrXezU52E
HaAFMg0KckwWodUF3zPCPEki+sFf5k2HjfVp0vJm5WlOcslzSILA/cRutErtYrFGW1ldWyxJ3Xc5
fGimY2AQnr2pAlKJ7NoeVn8Y5aUsdJ8A9a7RPcK1iNkmtltMx1vzCOK+XbQeHxO6yV9uDSF4WJTY
0LxU0/yRpy23Y3CkskamhHFX59O7rMmiL4z5S9NXa1GP+aO0qSEgmGpy+HFj8hDN5qg2XMs2YzaB
PxHbSdHb5c2Wpo2zGDuC1W8TDfGHp6Fdfp2VdLADaXLRQs4hbZkLW9ZLhmgjbSyOwmUpwmYHZ+SS
FyMSH8gsPXauNZzgZp6iuUaafPk4QuHfAE2bVrIqC3z43wmUj/BO0i2pTfficeItB0lTQ7b1FrJB
t6wAQ5MnPIxEknlIMw6FuCRExxvFFJ6buSbtIrCMO9YOB1lz1MkgSlGM5dZGcmshjdeiVsXFE0iF
6S2kOWkLelU/G2O0qNMqWluuUp7DwuR0FjTvLrE1/cz/2yHg2dZeOosDFLUzgm9joS1TYCgkc3fG
ITPC/EtQkrjqQKUCdqQo63gq7aMBoeTg1qqxtXGK3HfkQ65AsKifzDz84ISr+mFHW8Q1/A33mWpr
kz1337rCWualj81qW3eRszY/to17kK2WEkO8T0a+4miNWjuVWMh9gsTNSheVdSRt/jtIhYAECg1J
79l0K242C0b7Lldb8s3pIe3KMBYdLOtfw8jd/P+Z7r9eVdrmd8i+S6x9IuWr+fiymYt2PnmVBclG
q4iA3+PNJHv4YtQ2rVD5g859pU2Ol1USQR+Jdzf3snablyyZDBbINidd6tASVj7LLKfPZZeQLGp/
BmXvXmpO2MY6K3e5UMNz1jdk/5q69YA3COUp1wOuhA7pAlkM8/Ngtk99zDdYGeql2XPGyS7/7spX
/QO1Ki9HNxXrqjRIlZnJqkI3KeTVXMgu00xnbWevdTilPyZRjBfuaGCuh6D7IFnlUJJW+ckHbrQl
v7zblaEXIWOjfph8x3aZY4Pfye38dSABaes607iW1XpoujVCTdlWVr2pj1aqqUd7WXXFDL9C6OJu
5Fb56kOyIt0I9FapqsoJ/WfimjPwa6XqiJdBy35Wq9nfKqtu7HqgyLqfrbKa3hfGevTV7900uZBf
LRXVocQg1rfJYqKje3YwloZiCf+ZVap06knWZJEG6QyyEN+jXs/S9WDvhYWjH7eBTjqMql+v5sU6
iTFlzyEQiWaywUDK4drKT80gRWnunVSmWBeihz37u9ktTb1YyRmv05JZuxgzT1k3SMUsu6TLD2ac
ohOIXOxqIv78QzWBMAj3szL15nrSgvDQVk72pMf6ByKe6bbwfeJ0Wj8/ycLxhubYOxdZGeuybFe3
Rl3xtaVZIbE0tGW/A2j46mUlyYRuJRausJVzM8t5cBrgX7IE2pKp6X/YizLzjUXvAJ8Mmxa/Ad3k
KAi03X7qULrk+CJ6bwWMSst0vjS9z4MuLuDEd+RltH3TwYzI3S9ggr5oRVc9GfoYH1gqaWsQz/2X
mOVxortfDDx1nNQWKrGwQns0Jue7HMc+gMc3aScPAxmPnEe0Bs/d0LwiydThydAs7TMZpWh3EiKy
l1tHWaRshQK74DE17yZlEZakfapNiUB4ZjuQhovJPhWutZKbUCea5doyf6l5jXqp40i95LWH1Kav
7WVNFrIxir1FT27c6WbXhTCObaFPJVKVau2+WpM+nSwvHBediqjgBGRu7YrB2cpqqpgvnciXqLGi
iTFjawwtCvjURHCUV/EUpPVCXvq+E9eLW5PqNGxaKo3IcIb80fHnJbJ/C6OxXGiO03CM5sLHC5Ot
Kr1/s3Or3coG1Lc8pE/C/JNlZGQcFlVQ87fuiR6Sl8GM3YlmUYv5gXO8FjPJ51q/dmo5ctPQ+gKI
NcdMy6joGp6bxvYzsNEYhUut4CpGz3USu2bW7qkJl+epHum7JhXiRe28n62g76LD2KMMxzrBWZBL
539MdrytIsP4AWF/X0ctTj4gDWwfvb1V2/m9dOQnopwWqp8Fd7Lqa0GwLlXQZE5sv9TDhD5SPH22
PKfYJM2A89G1q7fZnpdi/EzKLFhWvsIc7yxLIqQOuTqEb4YTAzN26+d2hAKZht13aXbSPtgW+rAw
053FHu0AuRtS83xl/F0dlaGf5Qtpvl5euweEWyEdDjz395h/5rn21pAXyBa3OX3XfrDJg9hWmd0f
FT/vEbxHysrstUuLlrmBmC822RqrQ3+URV5lz8rg29u4jizvJG2gQYihEUW1kCMIMglxT8+zltkU
7zTOfwrEX9H6JiepSPpN/DuZiz+gPS1kqxlG73mttrup0QRZDfOIMGg4CSqskCy93x1lFhhIH+to
Nl/YxsYxaMuOBU3BIqRqOMTYKlVsbQp4ZtCuhaaufL/5URS48pWkRCeQvBcyK36JvfN/Rfa97X82
SAH4q20mZPzT4GQ2ya+3aWRvqRJ/FY7/e/7/muZmu8rH/x6RmZBV+O3ybsL53YSzPLTsfXuvZiAe
fSPTF5pSlyt8DPk9CmPZvT1fEV9AApN1kRZZTAEqclVv2X90dZNmZD+0uw75PcNQjim3Ma9dy5Fy
asNRu/OIL0uajLQLULwwDdzIYRBtpsj03YXGc/VUOP1ak1U5Li2SnONM1dioPmnjpPl17TEkIvT2
zuSrk++Lhp8zddtbg9u03V2N0/H6Ngx1FgFTVgg52w8pbqfWxVEqzNJ5SGrXOBH3cpBt6mzKextQ
hz6yOpqrsqEp2n5daa67EhHr8CU7OG9R0z6rQdvXPvxRLxbwnqOchbtC+4Caza2d2L9mD9XlZDvx
zglb89yYecLzNeUIVKtVQnQgG5yjyTDP8srxK33vN83TtZ8c4vfJt8zLpl3KPx3HNyNsfhK7ptbD
hTXPKvvdpprjQke7yA/Xl9RgZYRkZa36+bSx71qfFLyi2MkqWucIAZukIsmqk4L6qNonBAOcO/Ql
7GvxT1U2SFvnRuGmGIMI8iCxf3rUJwv0baoHNOaqhzDizMsoBBlf/VjxMVOQZ/KnTXbmKdiskh5a
h6zKfnJsE7H2MHAwX8f+M19dB822qMnF1lA9vzPy7mfhtvZdz6KBFHhISyRT/WqYJctLhBDAcZpR
nVcb2OUwJ8AMllrpr+QMf1zKaWVv2eJBEOGHhjTSpCIehfgmkphFiiZ8E7lHUqZxsvUmaulFn6qr
a50sVOd47TW6PgQLK/j4o8WUg/J5PNRztt/kCbIMT1ivGBViThNZhayvKMy4UJBh5tQPoI/QDvFQ
hMeQPFfo8/ohSpONj49zF9mkVU1FaR44s7V2vtE/KnpPljVU5IU+dc2GDdT4OcaLQP7p+CZ8mAh8
Q5pNlXRXe2ZV09Xep+IPu+w/EU5y7W8krXJCVREkywA+qS/LcwWy/zmJ2R43xRgeJnM0n3sbaQEN
Ab1NPYvt6mxcdvyigpVs9UGzHj0r5gE1jy2z0bpXlXDXzn1RTnAOju+9gjCdHmqr0xd1BbUHFtwC
Yrf+Rdda5DH8LgRnbpDiKmqxSCI3PndhkTyhuHQpoYm/E2aVbSy/VgCsucW7SyYz/qOCZD802jnw
RzUxPZGiWZ1AVyMgVCIC1DvV1eRbAYAiTvKrk1Yp+NJSwrNlZ9lHNsiqLAqbPHbPR5HHD2bmy62j
vFJmpHPef71NL81ykputD8LPrf2eDPm0qfTa1zblZJG0qLBdWyFEWi65j9Yso+YmM4rL49Dq3MVT
N0o2OJDSxf8YRSxVdNBdfXWdRM537WTE3SdN0atdpEfh+VZYOVHU/bi8WcAjhWc4lmglTKH5jEvS
30vbrYu8qgtnWnqapqxuDdroMAyvqb81u5S8w/nFrkZ5mVdEdkBvWumJ8ee70G1ccW3RfnGquD/4
3tgdXNX+WUibrMqGW/WPLlGpJIs/6r+nUSbPWHrIaiFoxIS3wf/rXPbcT2mKYIdm8x60x7QNBztY
VDNCq4HsDwrAKVaF4up3WeCC3pKorRho1CnmfGc5miHOXq8aVVQuGaPm/FHGSdzJLuAHQshKCDD5
fmHuhsS2WT1Wynvfa3sy56Bxq8HA4dfMLp/t5VR+12NIHWEUiHPRGIc6aDe90h2i2sw/gtSpeUrq
yksYGeVqqJX+3lLNcGvD1rhzkJ5YtslYIG0ngN83zZe0tqMXvVDs+5xE4gzc24vHecxz7h9kkyxA
PxDSrNboBtKbdcVDXRsLNHe/lmgFP8e64PmpK0tZMxEzerYHfmRO3K5G1torW19YShg/+UHbPcVD
Gq2c1Gu2SWp1T2qeRyfugK+yURaD7312WC0eZQ0ch72tDXI3IxW30JLJnHky1w5+TjbVSbvFEXwa
24YDvylnDTNDfDoI2cSczFXIJ2u7EdsygQYUhkrPQ/iXEo8UxtGSGrCzSXzpraGsiy/IvNgglvEC
KGnAKdMQ38tIK6IML2WTxvcyCGtuq+eabPOj6FKriboYG1YdttkUHBfG6oJY/eLRzo38kbU0yRLZ
lG1lVTboOXnCUWSfpak2u+ooGvv52n8e5CuzXKrPpicZuyhZ9kbzEbl+eye7cJLhXJrJWt4GaGqz
VLlJHmvNWMQ2i+C4CDsTVHDi7d1UuUSVr7BZIvDzjGRZd077mvN/NSFpxQPludVtchbQKKq2nqfp
fIhevSzNgCOy+WGaiBi2cYTsz1yThWzM5x63bv9329ihwjfUJPfGyjq3HOiE7KkdcCPrMUqdu2EI
ygsaJeUSldb06/+7R8ocw99ztFqJJome+7syTpqnelTePN7jMZ9rVdYGu6kftKWiGPWTng/NU5y8
CSOJH6XFRGMEJUOz38i2cHTtszHASfLr5iGJBGHNpXFmb4oyd9p1Hz2P7MBUorfGdvVN7erhPo9V
69xyM7B6x7ureMxVpOtyOUyusnYKAiBRfXfAYU6ILU2NeBlBL12rorPES9t59h/VW6vs/F9jM3x/
O5i36SSaoyxcFfIBD90clOMvm7xSW4gXuII9TkGyOcBzTJHVVSFLrq7Gdo4mjVp7l1r6dJgK6NgS
yt6igMQzyX7utEnZjV1LqH4mwne11JdAP4MPAicJBwudF2FHSCQWxODEHWBXPTybvSLOMQQZkpv4
mRxTv1hfG62osfeWr34KSGngqMd7zWtuEa41tdsOAZtV7k76cxkY9R3HH91CVgVw8PuwjhHpqZR2
qeufNFG0T7KtArAQK2VwljWtGIulc55CbuX3MHCcuzFW4iUBAMiLjNZ46spJXyK3FHzYur1hpWR+
6poCqoiAkGWNSvBazIJgcwc5Mp6FSaoBopMcydI6/JhKc5ONtvmp7/ti28XrwAf9PRExXH0LS3QO
x0ZTXq2u/6jMKr7Imipe67ZRXwipax84XDslSY7yd+txkikSfymrIuvTLaHA1po4vbeU/Ph9WVnZ
RJS9Mu0Koq5FgmtInQszGGBO/b4aUkgZbAb6jWyQhVYk1rWfDfDjDmjY8jY+qTlEQf6orSFAeMHG
zlDRGpyWnXE1xme3VQV3zER7hNTcL+OidvjQJ39R25UBjksfloXj53dWW5bO9TL1ivxOc0xc0HYB
kVH52urQuXG45UgNDYSBjzylcr1HFqdt+ifhzZrhqRF9TTxvieux/ZFG3b0BjOp9GvnBGHpZ3Ddu
XOy63sJHqKXirEelugo0Duxhdn+Rg0ZnX0Ah+m6bfboI1Kx6yTqE1ivb6xaVjwI454MdRFF+c/Vo
VLsmttpnfBKz1hix7bK1ygOfQx7jq2y0c9994oORTbJA7vwV/W73JGu6VTtL3emJOJunBl38n3PJ
xlKZnL/nChE8MXTNPRnzYDlXJJ79JDVW0u3WmW2CulHY/PTX/VHvBsVZpi3EoXpeWzcC9scED2YH
K8J8TrTI3pRdFq+bea3dRRXoW4U7cDdX1UGfznitOfelpmiFeBriBzlQTmabxR4Fj55nHu0IBJVk
a6XunZxL1Yf/fiX/pfBDHj26710LXzQmoaNBHG7arm4XssXtyp/Nsnrto6a1tifOY38bHBXsLHz4
QQtt1LmNVsS43QkLbTPCWDkLTLi/ziZvxp6rgTaGyDJxee2dhgTXKlp0mEDkqY72bqoBYcZN6216
Px8/6xPsqV/mtoS0K82q/Z/mv3rLSbLZp/dXb2kOouibm8M2HlSn27FzMrcxNPpnY/S/dlY1fgUS
8qgAIHo1RGSSXGWqZG5WbH/aaVrIHmAWN33nks3pBQUB7e0nPdKGpc4J/InVJORVVWnyk6y3xI33
MxfK7b+ytEa2Kzd+ZH5xRlfGee9FhdpRiVfbxp+6reDsHOy6VY5d54r1lPf1M2DzHq5cPXzNK32+
8Rg/cAxtoQ4v2sydnjsCW+CTqMR4zZ+aWRHu8R92NNROjVGoz74DC7Y3zZ/9Q4Sibv1v9rl/N/f3
bPrL+eUH+nf/2+v6zPNPf/l+/u7/H/PL91/N798e8/XAAcqz7prfA73tv7ZQoKc4QR/GWZBJFwL8
N7MdLgPxFf30b0Nk2Acgtx0LTtPcQQ+KNp7jjZ/htYFiq5RPtoB5XM52xIvHzxB5lsZve0ai3dU+
958co9vhPWkWKYIrd7URV9UiSRXrrux1GwGPTqxkiyxkw60qr6paZ8g/zXnUHtpgGHY3+6j1Jp6y
QH1C1hkuUxqL96KrXxxOVX/A200VG95YO/W7AY2a5QCGZZMUbgXajwI9reooq/JKFkrPcblvNDUk
FB5JCilaxdScZBEXbnMK50JWPXMwlyBemtXNVhktfmxZ95Up2uiGPy3kODlENowFVFlyOivw/rb6
3k06Um+V/5I7Znjselu72scIxMmQWMhpqiiSsDcwzl0P/iVO0kNpt6ioJ0Rzbd0M4W7Y7coRRy95
czapyJM+8++y6WkI2d64Odste3xCHWR6ctAuIKW0Q3xxtpF2MyLsyoIjtEjzs8Q9yW3jUzO4IHAJ
y4B87Fbl0h8cMgoScZatVjjnWRElttb0YHpqAXHNu2EWk81SV3X3LQrGTxpcwh9JfG9DMvQXlkV8
xDTnCYLVX7cJ6xaRE3bQqe1nQYZbv0V5LjiDgJq3mHqPlC8krmGn2gGRARpgN7UsDrI24Bq5yKvy
UnflcL1WeMauTJHwmQ0EApHDT9ZQ6pN6XpKZeKqyYsi3VTeyZAaot+RwcjiZpG1lsKAg/ejdh1fn
y6EYDXi3hbL21TQ8xFo/PdZmBHIWsNxuUE137TRBvXEGFGM1xR9em3gGPjZZsBdRO7yOTqQt2ABm
6DDQOpUxTxQE8Iw0HFApKXli/C4QgfxZZX8UHRS3hEcPC+hMGlT3UtvtkrUIpyaRxm0j9tHEmavk
2QO967JVNOj8l3R7pmvmxBLjgl9bRS3eCmXWEK9j98KBW3VnEF2CNpTSkS8ZBBsmbxZlQ3ZE5jji
QRYs7i+6qoEy9GGXXe1gBwyluK+J3H7IExJTQjGB3f41xAjLHr9h8HYzTUA6d6qOQ/s2DeekCNvw
ZLwOrQFTLpOpzVaahxByRTDOKZ6E/gkUf+mrzafcFP7ZAea5kGY1FihoGNabBtWS835ngwQ7cVMx
DsWVIuZwZTXbV3HlKqs2qtgj5ZmxmTotvTixn12LFKkThKFBYFuEopxzIiu3qo4Om1m34yX1O4vs
G83+DKJ5Uxh+/j3vm7e80oZXw1b7tSKi+ojCW3/Mm7xc9aJtnrsy9VYckYe7WgunV/wLhNH4FckX
vTa+Bk77WSHWhDRBaqpvsr5J+ycja4xnldgp/rzTa4Yyz30wuY+yUzl/Zch50BZ2CGlZZO1WUYd4
Uxrw+8h9GV70zj0qPHe/WA4cTH0gOCcMUZ0kJRMu3dA3X8qRFLrcTpyHAbLYXa8RBzASqf2lxPmm
u3bxCfJ+svNtP9zWjdm8z0dGsgMqvTBwx6w7VJ0QTyIsX1v8rlsfX8CumsGvjatpz3PE0Sau7PCA
6C9JkMCsloh9iY9B+VEKZfxGQCl3P/LFHwPXDnd6Eeo7p/bUh8aH7Q14bPpG/BAALeVr5TsJcTe1
uPdtZKvrzkZyllCHLK+jO3cmSMvCGyf1SOxPuhnn0Iqb7XrlAJl2Gr5Q1xZz7hhofMS2bmC0f8/D
Z2MhhIq8Wllkw8GfbFyL/17KuiyEYQwHlTSS/9lJbRSVY2e/Hw5mVDILAYwBMUKgElSCzPRQ685+
FZoPRTV095H7JTJ0ZNWTNMiO/ug9yjbbbcyHoOjUXZURk9qTUhAtYzMw1l1uaZxhzXUfyuySW3MO
9o3urgHjsXC2aQnlbyyEtpsqjqRJZrdZB2uc+NQT8d8IWHbtfV2HhP2r/VnWAN6294Xl4GHOYrGW
NlnMPAW0CrQzQiZMJW2NJ95STWkO1x7mm0j9Ax6KCZZoR+5WTqwF2jFz/GMp7AdO76NLorqIzATO
Q6qX9kOWms0BTe1wIau+PYgLaoq48Dpn+lJr/WEQRLoobjztGsUwNiw61HcCEMGfKvt6UB7wPHUP
g13GB8cU7sL3/B9GEc9LvlnD2nyyStYmDedmiwGC8ouIo2RVe2XN6ycIARAleLJrFiy2Tcq6mlbO
XRuoNSe2eXfxZrkCELHjU9sSJTgaSvrm+8g22zagOsuCLkCe90Ph1fEHKn7+oksNhD16kGqxUwvE
ICJCM+wufQYXixZWG9kPLY6/9TgQfkjauLZpyppsDAIPdlYm9LuORe/e7/gYHXW+R6hWszOmPj6R
/s2tyBriC1KLPBbZBTyMs5hJ6RfTE/JmKu4RBNkG2zFhrwzaG/oJMRmH/KhtQLZNYJffDHXcF9kM
4fdMMobbCYmDNBgXVqfZL5OFPG7YVmyq/YoMaRGv3Nqv3ohAQhlCz4EP63b1ViQL9kL+26ha+RGU
SLKUvRKbnG89cZAdmQeBfFk5SQYWVdTd2ay9it+0VSGFWiqvTuCSFOninchF92T6ylIdj4F57pIi
RLNmyA4CCaWvepF9M1Uzelc1whfDyEFXVrM4d02SiUBZC9RF6ldnKdcjgPbbllMW+kLt6+7izGlk
MpNWZtwSi9mBw+8enTkdV5r62IfOknTi4DpJ8TSRu3hAZLpblFXc7QZi4jbII6mXuAlD+BXaWdaI
lCUwZS4gFzbbGD4xT0jfiNal3ouFUqTWIzgWsRgHy/vcteUFFQjHX/CotWagLa96CrOYzJEyCzeZ
nvOk7PVYITgqQdNVRDaJGY19wk2lTyufhCvWie3xWi07T2waEyCTw7E0f4Yo2jixpqoHNa7R2QIz
ukiEV55kkc6HNxWf/HA1xtkOeo1xlI1qakAfwUe2Lk3EPBKHqJDG8KNzoqcbSwF9PxIHxs84N+6j
ztXvg7wrzyQYQnX9ZarnqwbCpDeM9t3NPsSKsbTqrthoYezDiUawc3edjjsisTujeZ1KTozkaHus
q/6HVk+w9Ycg/56e695pviux2S4MpxyfnGpy+Z8a/YGdrbvqm/yDFYCFigZHyJ2aBZyEkWInq7eG
a5XDq9its9M/9sFo1VUEV3slu92KPMeFYWT30mI4aeGshlFrl8Jws/XgHVThd4+yCBw+Wk906l5W
IZVrEH8h8Qx196jwLXwEc5ltfcdBXX4eJW3QNMle1yL3IPv1DYkv8eRtrgPmbrkIsk09eeNKjuor
o3usKvUVSdL8KE2Dg9ZsV0dnOYjYvRy1kWBXcEJx1noccaOGcqVe9ThjwfJz9xTvip/6G8PS/QNu
Ze1Rm8C7yh6DXX/g3VKfatWp9pVZ9xuvQStYzaN9nRemjsiL8M5lQ75/65pHqCQgXNESWJnGDKlC
mnAFBrba47d03iweLmFhG69BqEXHnhi0ZeFZzpse1NwK1Spil52br6aH/EnqBMsmJ2Je05x4X6e6
diQ+LdxGUdRf8qYp1tBG1Ue89dbSqOvotSxDDb5MCpfeGj8rCEJ8rbtoX8S6zrPNGbehN3nklVC0
ATdnNxsFuxu88ZYHWD8Z3z0zcZbN5E53ZdzZL2FirYNiwg5/ZatNcFPNTB/eM4FXugPr6uGJQIVc
5whkHj7mhIUFxVBc2mKqHryg/yKHF46wVqkJll1weh2H6Qlns753XULN22LozrptZ+sAtd1ns9RM
Uliz8EttoR4ttzxVvw+73voB5ODFtOL8PczzcqnWmnjMhtHfyBl7th7XGW24rWcl7RGfGqz8uRwG
k9B+LfxiBt1JxIJNFDNmRFV80zjxGr/O2jO6CJx3K9T5e/SWftTTwHgKesIw+sR+73VCWRToA3sD
ivST6ifsIgEUTIWaIeiVXaPo/Mxo77hztEsZRUdUa7scsw/PKUMEqDxnWWmV2Pku1b5LgCX1ParJ
+GuIoW6MbaggES5bh5gdWkBI9lK26iVJ7TaphWj7mXeKK5wVzGL/IwnWPPy1j7LVGkS7UvVohnVy
GRUjm1PVhuc5wqzIxb6qrfGFvX5x8EUUrGVg2d/2cLbLQLS/7QXrhf+yy/7KUFScSKbmTk0if5O6
WoAEvR69BJ2ubNsY/oHtRfFLL5TiYAnEL2VrriUK+46RJ9Lc6roCNfUhOU3afIjT1B8y3MNQuuTQ
92AKbtEf0sZ5J8fxv6M/lMFIDtImA0RkQ21yLlATHGrrgI5dFNpOzqRzjKxE4r10uLPXwkLypHhv
ULx+rWaAPk5ACGdz1+S7GW/anKhG6SkwxtY4yysxXwH0vwzKlByk6WbPM6vZ9r9HyQYOxH8O9Rrz
j1EimL5VU23shKZFlzaN7VVOus/KLKCsS5ssfFIbdqJwUbUiiedSV13LApfcP/K8jGU3xR3/w99D
UAfbumXr3F37ybk8j6TJZk5c+cOoqJ61sifiHVqzDpVVZ+TVrgJ0u0jcOkBwc36FmFeQc8t5rqPn
VzCKzl6lnobfSW/dB2vSyLTThuqbq38v8mj4MItMX/IxpBeOls1DgEDYRiC3ewm02EQjrbbXSuqy
s9S67NVSO7JzStHuhrmamRXo5dipDrIVmENHKFPQH0c1zF7NNv3sRr11Jqc7ezUitvL8qg5NwNdG
TXjVelKLd2L4wBsFRnSOFDd9InPoIu2mk+dEaJA0PKGo9G73xWp0rewV2XfjrujDn8O9FMRYCEX9
rFvJfw73CWp5t6b8OhwIu3Hn265Y2qlONIYeesvYxdsT6yN7AaeNPtXtmwvU6KWpauXeTzhIT53o
U6sHzgEXT4OmTRF/Gti1blS7JlqKv8nCVax6K0YPhTm9Cs5Dgzr7AB96V49IJCn+2K2aoDBfp9D6
USSoU5TJA6nJLLHnJAzyNRaRlZ8d3RiOUmlX6vHOJr7vyHGYvyR6f5uqEs3CPo08Qlirdl8l5WME
nVrdkhPQ/FFFO6bdIxX1WLZqfg7iigxDz01XumFAQJyLNG0/J+BS9mNXIhw4NlF60SCOLyPbbjey
Kvupc0M6Cg4RKz27TlAN1crVE6LwOn18Hjy8CJFev6FAWHJCPporopFmhwLAbZjcyWngofZqNski
NuPmzdAt9eANjrKUo3xftMvURCZatqpvI3i/Nxwt4TFNUFIjx7th9R6lq7H2ikMdqtYKt2aw6RKe
4DAGOos8RnZgtnG9zAF11wTkHokfwkvScfofB3W6/z+cndeS40bapm9lYo4XsXAJ88fOHtCzyCJZ
3pwgutUteO9x9fsg2VJ1lyakiNUBlA5gNUEkMr/vNcYsk7Ni7e0smr7i/Y5G2ZLoY/TkNDHILLxS
v6c1SD3P+hYBQyBsbE8PRoYN7TCY/sEU8NmQigjXig3nXlQ5fkUT4Way6egjiq89szCpQR9pS2wT
toNX2Hu429apDt1y5Y6J/lrp4iw/yAyDXQwXEms4XqSFOgE1yL3oLEtWXX5TlMAmEfhLe1k1Lgb2
uIunhD53g8KGs1NFd+ysuj/KUptFP0p2L5SDGgIVZ8BH86ehuKP31962m3VVrILAZEzaLG6DdOdi
ZXVNm/XcoNtSj15lZzHDRfJwMSZO8iiTX7ZifmGplN3KLvwDspWOv8VWdrIESa7XKkNXuUkH0slB
rPsXTOzECqMmoE0hbHbZ5s0l4u5rRdVJF+NSeG0vPb3edWRvF3LExwlJiLSUaw8lKM0/LhKm/ClO
iMjP/DGyXZ4Vd465cmPsyGXHT1fnA81zGKnFHVuJ9qnOnNtw7ECCzDVHS58UNXRPsmbX+TcvnTU5
xrR7snF0x2uymI5irhbgmRel6fRAJzhTRbRmqftud9PWU/cUd8G4TPHJ28tziXhjLRmZ006eO6hM
2GMfmNvr36ChMOJ1uCbIcx2SXJvWUJON7O1jTwB9nP31Siw4q9TCQrHri2fPinaTqtvvlqlYqwTw
A+ShoHiEP3i5tqPKsYrZzx/VIWvuHVP/ItvldcKxRp3TbaaLlcG97prJeR9aU2O2bapzEMbuydKF
RRhCQ0OwSYdVPWArWTpBf4GF2V+UmZ5f8ZqcVBfI2Z/tQhfBisSlYIXGCNnhCw2zigwFlrnJL1TF
Rdh1PGeYlRxkW2rG0YIZU6zKfRMB/tZYxa9LVx/3MYnNxz6f7pqqxyeoIRY42nX3aNmQEXEIOPZz
7doUoGZSoTkraxF8NbzMk/4gq6MXZWs/CcaNF4NBdNrW2mSSuaMGXrso5iLm8Ruz6oJ5CUNbO7N7
NHC9xaqJAkA4Mw5Xm+Jt6k43WWErbw1TqkhZkbO13iEyyq8LRORbk7o7TNTyJ14S9QGF2Nlhl3Y0
gn4bcb1RtQfRZ3mwGi9BWWqHkGX2wYAn47REyHUm7YXoh+o+UzJ3F4zRsB2iZHxM9eE3Qv/Wb5HF
PIJewktemMnGAXlxQzA9vCCBi5yMFVu/Odm9pQ7t10bH4tf2rOTkaoAC6hrUq2Kn5gFthHrhse5h
mqMqD17cm4c5MAPcf278qejKVqMt0w35YTQf5/5GaPHSnbeaLO+XGBJ4R+LXprPqbTVchYpir9q0
sU84eLfseSKelqAod51h2OBr6PBFDWC0EwMkRSbrnWwko+Vcu0UQQDZxrW4xoNS1ajX0TlTDmu7x
zhXb2VgKC6+xSZmNh++Yu1TYNETTve+y4URk5SRr8gSyh+pqmLeqqlK0KQvbdlkmdXWRQzzeYfsp
16yFgRrwvZgPvo74hp/F7l5Wjc5PToG6g/F8gXJPWL96Fqgv+AuI8/cqf/Jb4Mcxdklh/qDCXVmr
KRYDBaose9ubgj27Jf+UuCF+SMReHgK/VBY8+M17VyY/rqiTA/njijW6WVt3ytQ1VqH6ztRiNC2q
yntFiPl7ZRnVJYBJgN2j+yybR0MlvJJO7taZRxW2sRV6qD2y254wfdcF95r2Dn3c1QCW+wZnqvo1
S1fy/2Fy7AfLYMsLnc7OC7jYyfBzFXdLZUESylqm44TRUm9Wx0iBcLoZ52I3WwHJQ62VNt4hjCkQ
QGkWsvFjjIFy71YUqboMM8KO0hlY08dd1pCoingmFwKM5tNoJzp5oAkesJ/7675qnOfGmn9B+QvG
Yu7J78PfrzVAm7ua1d4qMNv8ZSzThqnVy/a+p4Qrx/O6jVKCu9ZdnLrSjjeV13dbfrL5a4boSTsH
bk0oMKu4iLH/RIj2Tvh2vMDabPrSgiTlDZYmd3ocJ6RPfdiKf0o1ypIUXLyqMl572GizyvU2H+O6
qE+XoZUaywxvvr7N+ss4H5LSIY7uF9/bFA0QWZPthh/CIi1H1qLoL1+HuUlVngvxKkd9NDcjCxyh
5+nuo6MsCGBFNgBGeTX5ebXaaeBdjSz+UvT+2mRqOCX1gM9VO4b3GViepW6BQh0rAAx9kJfvmtY8
Y3oZfs8MsqF6y6zratus1Qq2gKZ/ozs1plKK+G6MgfHqlmNABCcdHvU+HlZZUZqXDgmYjV5H9W2r
wyjRe3MmdPbd6gMv3wVDu3QKF4oeCTMyLH1Q38ruGj4ozjD995oN4rYkHIwUTx5jE5ffTa2Fj44G
jCtTCmLvsY75G0aT3O2wuWnB473CzJPDI+Is+7irg2VV9/mOWQrZxToyV8E84cpD00RFcK3Hosqq
hVHDJP/3v/73//0/vw3/43/PL4RS/Dz7V9amlzzMmvo//7acf/+ruDbvv/3n36atsdokP+waqqvb
QjNV+n/7ch8COvzPv7X/5bAy7j0cbb8mGqubIWN+kgfhIK2oK/Xez6vhVhGG2a+0XBtutTw61W7W
7D/Gyna10J/4oRK7dzzuiyhViGeD/YgnSrIjgZysZLXVhH6oMN/hK6cXZIJ3NrzoKGt97dmP0N7B
G117DVaWSF6eZUeuD1CryhxdMwehLrNL1m1jFK++Ezp7Z0qalayiNZgtKyeNjoNZFK/tCkR1+hob
JIOSSUuWcpAad93KJRS6N7PwKXOy09QM1UUzvWLn+nm30Iwc+rhszEoHulrgHWWNkGp1qTRlXGe1
G6+cMq0uud19+fv7Ir/3z/fFQebTcUxNd2xb//W+jAVqKIRmm68Nyjlg6vK7Yqy6u17Jn6QpvJGB
KcomYW2kxXzUqc9yFLuJhM00OwJfy74XM2dGHkSntXj6xN+B5lV33HLao7i9+XOUmCMlfzapvmWi
yqu2y8KPhucE3YrJI10ga2CDIaOEz0GTtPfZ5EDmZYyvePUpEiZRkcs/fBnG5x+pYeiqZrqaapga
PDzz1y9jqLy08XtbfBk8b23MatjafGD/1LJ4oySQKPJAGPzRWDpDsKpIcvzUJke35PgPca6YcMbn
s2VdloIBcWB1SgkhTgYCUU27IYaRsBCw4lMVJMn10A1ZhOq5bIAcq6rIKTBK1v3KBRvudwd5jmy/
DiER/IQqiY8uQq2pi1xksBIM7Er//nuy7M/fE3s1R9ddw9F0zTHU+WH/6WHWAYdOHVvqr1NVNxvN
bNONyRp6T7g3eYr6/OyYkfolc1ISUa0IifsH0TlwE2UhOwrHfEKD2HuAlh3ddKk7ruOhxI6wah4w
acXac0qC+66Jkv21GswpFplnUQlcb1slwqAnSFq4qn/2yFzMiO593GPp9pGZkSVdMezbj3PlWR8X
/Wkw58vPlSM+2r0B2C8Si8wLQF4ORTb6BxtGfn6tBwZ2n3xbW9lrzUM+xiEkGFzPcOUZH91JlGbW
sjd0/x9mW12fp9NfH2vXsDVD6PYcZHAM69c7VKtaje47JPhOCctNn6ouLkvoJDkuxFPCMezfsZA7
RV7VHYvGRcygy5tXu9bDg5F02V0oouxOS3BJTXrX3Mu266GDIeMHBcat8zjZhghwSoyna7ey2o5W
dtcXukOwOWk2o/xwzytIfudlt4Y64yEXAp07No2sWQyVgn61EVMsYR4QSnbqZWxrxdFNCvhCPxUb
hJl30eRdPLWGFRBlfON9InbMYdZxGsp4O/RGeM6jRF8Dr+3vImaOFYaV8aPfEcojmuE9K0UPFW+Y
lLckCL4qKiB9RXeO6HJPj3DW7itTa3YTADLCwW180YkJX2QJTtE3LoCC5Z9NeYMYZNSkz6Y7Dc71
hKL0YbCm4Gc/zm866Jce4cpQYdbKZ2G8ycrL+AvhJwjcNmJUvlraS1P0+CHrAnr0XIrtCUl7Wayn
0L02yiqAfPOm+V3E5Mj9JZj2eA6bJmu3CYB6y4Mf70xnVPYkgWOUvpXaWGpOgFUCYgNHrAK8Y6I0
3YG4PEIB1GS75VfsNX4qAv5eo1o/3XyMyV0WtytZt3Tra2T69dbLm32oFsFToLbFSpCjOOaT6Zxc
8uhLY04KtOlsvJmIV17F+YYsq7nHuJw8steS162s8UpnkAyGwfOxMnSgvM6Eh7FziUfXwLJkJyDl
6NxX6CIIbyqWZpWOi1GNsAmbBxuNSzo6C99tw26Ok9urJ1ClPw5ZhlEPMQF7y35+0hd1l6qnSAO+
iLz9Ro6ztO/q2ARnu4md2zHDwn7wrODd7WHHxKNgW9bV4mIP6N25uRG+V10OQctzEnBEpvJAOu5k
dp73ROyqW7jRDbm08aR4leqvOzw2Sf8Ct3PL4mwo8CuQ7sViPJ3Kg2zLwLyiCaoVZyI6T32BxkbF
Tt1fsxUmAAYGdjci5uyvC8HiVsnAj8jz5Cmy5AYRhKOEf83HtSYH4fyEh2WdBAlfbAQGb21OXrCy
2VastUZnhYO6/gk2SH4QXmWda1u3zmME6vDv3xxyOfHLvGRYtuE6wnJcTTcduUz86c0hygh3Y8Uq
vihmlC1tokLbvCzwFgXI9NYJFOzQtXvOHac9EE9Gv2BudyKUEtVCTOdkUryLL8xvfWGN+NSyf2E5
Ud8IfVBforJYyPbAM8Id0dBiI6tahkUoCI5HonbG0QyG6nrZUitYkDdqeppEkG4SXesxXkjCje74
DnNKbL/0yBvFMyj2U3vqL82izd/9MXbWPcZA+wTdxZdQza8A4wit0ms7bubtS0I8WQJ9P43PaJeA
YTdUInQcDmHl5A9zXnJVZKG5kVVlbPIzrNRdTLyrQHhZh+EddPk+avPiAYNsMixN/X0cFW3993fL
+ct7nneITSJMcL+EThrj17dIVdaGQxYz+NIFLU7QWv4yWbV3F6Wlferzql80ou3fhjYAP+C7Fmxl
R3tCI2eDJXb/Jroh2TqtHm6FmTbrOgDpYoAvOWjzwSGzdpBVWZJtgdDJ1dj2TaTH2YX3OJIuKguu
Ei/kC2KB2MUOPDR9qRZHTxv7Y4FZxlMzinNQRdMZUaL8ydXFd/Idza2sBXOQsimC+iCraRv2y8q1
+301n1n6bNX8ybC3sjcEN7420qre+K6e3gQz5AwMZHvsZj6RNWvHt8um7usjqD2glrJF9n2MKnsd
GXGH3UJWozTVRv03JjNrzu+lukV+jNjmPfNzsYujmmBKohLCiFWGGnE3D60bf2d7kDNrd7RvbaTc
poUwc/s2r8xTlYtxX84dsle2a41l/8ONlzf258dUJ0YpNNU2VJPNmvZ5gdcjRd31rm+8j7pfrXKr
AFErlP56iPnBo0biPudVZG3YUkS3VulYd+mE8K6NwKKskQdPzqIzgYOyBZ5Npbp17pnhIqvB1Yw9
UmbygFZUdnJs5jS/MRUWWXiOO6hOEWoZTh1Lvf3f/6jNz4t8XRgqP2dDhQlrGIb2aWkUm6J0DC3S
3m3Ne6khNd82zDI/HYYedT74jhoLlMlepIhL34Ia6Vdm5rmXMtXzTcz2HiMlNEhFlns3pRNaNyoQ
ml2XTNOt1w3VpsCa+QL9rF/0xtgcilAjFm8W9Q7QNSihZFo7XurtTfB7N7JUqBEE37kt+7P033o/
2j7GkViL/2Gq/svDrwvX0h3NdAzhzpv3T5shFiYTe/axeo/S9HuWnQnPe7dDFFmncMbySHyO0NN4
heKRWH20yVLcOvpRw2DrekKJRs1CFqNpBhEb5biRF5CDZQdKNnP0wzuMJK3HH1DvDoWBMhgDtFac
/vYK/5ZFdahnqaYxWffEQMEdQBjVAfTADdPrsy11TOY2O2y12+sQUF/XqjEP8dFcWaA1OyIDW2eX
qk4fdUeYN9JsCCfi7OKrotkJRHQhYFGVBzk2T+Pr2BS8v7MQZdDufGXY9JFeQ/d1Wm3RDuUtSHnn
PVAT7OkdwHhESGw2seLVbHz33ertZglzAXURrXcuVYIYqz53IDZEODgPsjPIGv9cTB6im3NHNrJ2
abwRM3AR5LftoM7hITqiqXgxAUT+/WNiy+fglznAYjfsAmy1bQcQovE5MoBkZaKhZftuDSDHyzok
+IW7wDpSevu5NL1+Jera2gVzVenBcKtGk93KXl7duPcSFR4LIR4zlk6yebTATvFy+4oaqP3cauA/
nNxUl7LT1bFh8XhUOMy9Tn4X9P0j7kTlSZTCvhV+qC9blJW/AnOHUWWMr1NdgPrDNWWfhX7xWCnV
ixzQKVm9sNqxuUPuMT4E/pSsE29QvjThQg7I9cxdFW4wHrwic/GJ93j1z5fGT++R9a31yCrG2A2G
ghuZJF46qUXYz++5v8gcbVUtqu/G+QD950dblZnVnTwglfJzmxz8ca4SdfV13EebHqGUxJril2t9
vn5pgwpim6STPX+wbfUUwAl5SwzsheJyyPZ5rdivfYRufG2/dQ0cuqRTK9SaPOvNLrEDh7LIwrQD
V4LBCCJntEOvhJpQZ9alywY0rxOooa5b7ruCxB9CIQmPieFjFw3dP4I+V439gYVHHzy7efPg6GBf
9Lx+diEI3E5m4zwAZzPWvYu4W4gb8cPoVx02d/geRUhXLFm4gDAf2rMcO0w4eCWV4sFaZayvkQyr
8ilZyN7rIW+WphtNdwkboqMYNGOr/ymUIvVOPsmffIisYKQ9bbFivnw0yRM+nf+p+ulyLYy+VSl0
ayHPlTIrH9dLsRy7UQssjXK7WXd9blxEoTUkOPhYYy4Nc5vsVQtXv5b+flyOZvjGVcmxeTPG3ZJw
d1n0c+/JaC3z2kFsWju6EiEve515tCwVgw84hXExOaLJgAQxsRYDRa1Gd/KQew1iBl6YLmc0zbWt
Eea0t7MZLjyPa+eD2rTwW2L9/HFqZLfKSZ/aZR+N+hp1oyfTccc7W53qpdZ39VZW5WHItHbRd066
75piupNtWgo8WIH0JGuyvRjdfe4U4+1HUysi9PPb6JIZormI7LunkSquExyNCLWOr9h6fSff6F9c
RTPvBy04NaM9vIrSMkDToN6EQ8rPo/qYmQZq5WlMC3D5MAaX0Wik5TLxTx7SZveuqgwPtR+xiyZl
uPW7aXjQy9E4zvxDx+2ykvgkHlDgXEAKMrbLFQcyCi8nLX7QeUegyz/esQ0sHtQhbdeW1utrWR3d
OLzLxnIpa9cRY6ktTV9XtjCWCZ357JER9rKrjeGZxiHUO1Z/fbbDJtLeCdPq673skIekB/a5cYUx
a1n11UKOlj2Nrd4GSVHeay7i2WUj+tvYdrST1wJIAkRafk0QIEuRdXzJ0zTbZugp7oSaF09Yf93J
Ae+h7ts3gV0rIWp08DrcxrwdHGcgpjIOZyiw6QkywOI6QmMlc1Bi8/gxQg7ziwwXNasBmWyqDovl
ymF3HGBNPohh/s6S6qD5iMgHKdXEaljyZL2xRq2hRFmTQIU9eOlXAwGdMraGbxgVASzGUvO+m3zk
cdLG2nmROjL3OvZ1SMIz51r2bxZJZcmuuGRZOu55H6coVry0ML0w6RsQAKzzHwd3rn60FanJbZyJ
lhsQbu4iIJf7ilXfUioHpJWN7p4KEDMqc/scqLyWpWLANCb3dlrqx6LnW56KHsVnVBvfJ2emLGnK
cEpVQlUmZiK6ySYV5PeyaLTyHd4Q6KPAzeHStO0b1Fwrycr3CZD/1qunYiuriX5TDB7wsGEsd9No
1ht5MpKQyxye20uvKMg7efG4lu1BHe6aSBNPxaR2N0lvipW8jFbZJzUhDOZlPdIBLbqTibBM2ILe
8GZiY7wobWlQNI13GLm/y3bNB7sNvlsaGwyv8XAI5uF6o6g7F8O+tRxVqOJs1hYpXxDQt4ZVKCh2
9sPbKBokAMpFjN/aso8d8WSprb0Ymnp6bfw6xu0pHL+IyIe3XunfjCjbkSbxAWEqv+dwIyMCFeeS
HXuwIM296fO0+h776Z0ydMbd5IcZjGkxXDJg80sIE94mjvVZ21dpvd2oNzlrvSGo116ULCr0E8+u
UDJvYWgwBCu+0k2c+ajkR296oLrssMpKufV6TbkdbHTAYr08yKaPdllSe6/nH8WC81OHGRjKeuLD
ttVg4dA1xWcnCZHtMRXvacyMBESzq1zcvPDv2OE4CwMKB5lY2iy/z05CD+5IUR4j1egPxqCZZ7Xx
xRm/kHiWZVvLJnlIAdpg0zK0N6Qiicy2LBlcVQue+hjALdCXGBRJGz6h1GGf465kvqLT8uLhwTe+
52UYPhWqXq2cMcXzyB2a22E+FHqEvENW7VQva25Vx+Ywl2SnHFaaRrEUkPjWsu3TuDIZsL20HiHt
aMdKV6dD76YlBjp19DgNpMF9wBffQ3wzGtP73okgXHhIT5Fv9ae1D2LsehIEvnITJdpCAJU+2DrC
sRqMtA7BSqPbKWZzuVZRlTePY406zMJem/DtnpoMA4Oq4DGJRFo9lRAF1xiDBVvHt8qnzEDOklnd
xi2Gql6aGIk6OaKXczW0bXsXoCW9lFWn7cobFpjRtYqionuAlwj+aB6cTpZ6qxf+t0R/9OJJ/QIU
/LcIiObbUJfewq+E/ZhUer3KHSu4g/2Xb6J+UG8HpRwIXo/qTTJykxKrQGIFP5+lpertBYZtvFP5
b29pY3OClCdWfjVqbLK7b5oW9L/zaChVkvwesbJbxFgjPJfhGKyrAojw706mp6vYSngC1Mhyj32p
77BZ5AEoTOs5KzPjpvDG8TLXyqbgm/KD7AkUcLJQNGNCxFRNn2zfBBLtK9WN7HW1DM1FdO2BxNOr
d0OPyp07bWSVrHG07QnoracxS5/QozIXaavERzevg7Oua78zGXYvYZDmuwKezdpCmPLFz12NsF+h
ospCr9sFRz1o8vsmYwYRPsI2c7NdmtUBNrOcULuXBr3bdTHU6lb28mNB5T6pEvBZXLLvVxUwpWcT
Gb2z3Zs/fS6kwHQtzzHaYaNjz2ipXX2P41gONLnEsiu2wpOP1OLKqdL6Bbn0F5hJ/D6jfknG2/3q
TB5ArfkkAfdkOwQCq/D5pMABqWVga/wyBcn1JMvpl05VOF/9PkWgwo7qe3/+pFQPfv4kQHD1S1b5
L5biK9/Tsvvpk2D17ibFWjCXClCiczJepujloUqbzT9s8uZYRy6T9desPOkh3VQtAmcAkP4a52kz
rwgUFT6FHQUGwp9tfNCrTH9O9eht8qP6jPCf/hwYMQjWunocSpY+/eit5CC42NgaA7W+nhI0401k
giqS1RkwuUWFzuDGcQlnUPoV2iTGTl4RiUhQFkVM8mnuHcPoHGNBc9HYld8Q/QlPee5luyDBZ4HV
GsIfYgqPvpvkiyBiS5mHA+zSdMAZK7Ee5Qh/eEHzrXuQ/QG2I3x2c5K1UONVlI5qcjO6wbNTuxaC
KQa7cdXaepWhzEBC5wi3FHrQXK2VLNrFcRSBN6LqJuWAvKZr72TVbCyYoUWjHwJnfGAiftYdK7u3
4y67j9lygMQkQt8VPAtLP+LhDbP0IHtBjLS3f38HNeMv4SwyfK6rCmI1Fiwh8SmcFdnMJmXt9Ozw
hnFLgHAyyEpOTIxeijhWg5l2dNsK1TxYVcaPin8rRDuPBKo1iouXfdVVJ7ovqjy+LzGx3juxaEiP
RRDLXbREVYSJt7UaKusxL7pXtePF3KZGc/ZrB7WVYtonit69Tl0/7SYBjDNAHO61NFDemAiBnSwT
hxzw4dfToYc0e6fm0ennqxUtDFnXscrbHnuS5xF4tjy9Lqb8piA7jAEXw8oZTpGZaXVMQZ++OD8+
03Xr+OC4mbmUo3yBoJ/G7HiQ10ATiWTduFKcaFgORAIvOgpzlwLzBZ/p7fTR5AowMcaAaJtskwcP
K56Nibru9VTknLWjWVovKia6Rx9/xV1upOi9zaWPtv9W+vtxduT+uJ77Z+nTVeLQFVug0+QQ1bu6
U7xtFIThkg3aNO/SpjstDZKNaLt89dHma+206lrNWMvTZEdn6uXSTO1u+9FmCwfBtFEvN6KfvoED
Rx6z1gRPnq/uhUEYaxI9StV16Nyj/54vrSxo3/ROPIIfCwDhKGsaIDCpTnkyyq5+//vf918S2YbB
HgFAhgULnbCt7P8pYZRZbHJCvQneEKoJ4xvL3tVG9gjBq/luOe1WjLX2rvqOWAa6bZxLNPX3VTBZ
W8j++TFH/X6RAxxcgLDiRz4fFGT9V1YMElRW9bo5/f2fbHzOmhi2K2yD4KZlOKZjik+BM0tT/TAg
K/U+jcMqcqca6AMHMynwfLbtZsc2OV70qvejTR1sLL7xs1voqdm92Vl9gNoH3FyDYkUaAfJUmvZv
Pnj9RSpS9bZHM+xBGdOzlar9W1Fxg3QsZXZpsII2XfiZfjs2FaHNwcRfO094yVuuo2GbSI8syYMc
SAa+x7cqzP8BgmA4nyYm/uGObSGibNkmeBoQKr8mj2DRgzDIZvsBiwlTJGV+JD/jz0beFO35kOp+
fvQKOOcEsPef2mVVjvgYK9sSkaPVmph4/c0X+TTuo/pxbu5C3IHVFKEJa/b3BuLmh0C4bxAHiIHU
5ohBg+2LjWPW9M5DYIIuB5jzF9kEWmvYM5NOaNPSKS/Sq9g41U5o7pCjG+7VouwR07iIKOeSSsdv
069aVFvmE+RFFK8MFsAC/IO8CAyz8RRjHSc7Rd3Ga6/oTZkoOSTECFlykp6P54MsNbWZL5BZbtef
OrIUrfaFHGjxqCx1DSHZqi1s5PTiaRkYYfdoJ9Z44gu5b9MOda/5UA5vMKbih2u/RWiURXJ9lH2A
M/Qsa455gueNVTZoufqBhmeDoR4TrfxRkm3yEM+9nwbLNtlbN6a9Fz7qNP3kFwfVbQk+jMmd0IqC
uPgfB9k5OQjeb3JzLA6y/tGtRkgakzQYSNK6+O0qk7Ix5jevNh9UcBmR1qYnZ34PAw+Jb6cmO/fX
1zAg+Q1mrS3597l3dvNBgjMjkwhaQF6kK1P1TrQb2SdHhelU7VFdHVmozO/y//apWjfuQ8/88alR
OqhLZxBAEdJpQkEXg8YEyb23GiQLrLTCPUPcdM6y2uuj8qb3RPENBBiO3aBn5zRrvuAvbJxQlTdP
smR5JjtAXDKssjDZJk6AS2RHxD4fG4m6XMvqx0GeUaHr+tGkknxYtFqMTErTK7cAXBBj0zNnE6iW
civbPg6B5QdLvwiTG6LH8QENLxwA55I81Io35gtZJFeVbNBGPUdtkBwjP0MByymytcNtWFVRUa1T
ZDZQlUAPmiDXAPGt/d0vc/Qz+i57qBvi1v2oq+trtW7bOxfbIN0wvXwpsorQS1l0+NExOHD79pRF
05HgT3Lrk8ND9lQ4C68xjZdh0K11K+ppK6s55oALcxrjcxnU/nPFikVzE/MlmcYOwvIvZ1ndJYUk
w3KziYgL6PVXnuabEdDai2fl1Tbv2f7keVCgaBneywEovY0LO/CsyxC63UEUORLCg1t8BQ06X8Ap
FGeVAQg6ICykX9rRnBayAwjUHZGS5qnz/AJ1GQRl4wz0eujoN3KAKNGkVgi6dA5+qsUyTj2ze+xd
Nq0eGm3snKvNTML5MqwQTgQ8FENgY8ls7LxQN5/NGsjR3B05MWhui/1K2lfW2gnEcDODi+F9IT2n
BMqhlIpzg7rKbMSzJDHDL+J9UBcpvFy3OQy5/4OwoQ/dN/IJxR0eaOOpKkvSU0Aw32pzWmtho5zR
WxjvR5e4UgGGdBdn+nCvo7J415pH2SdbKs0uQN0E1lJWiV3cmaZp3eCpGOzr0DA2sarlr2NWb+R3
YQ1ttwyaqT6lSUkKbxTi+vUixLzKsjx70wwealx51P0QDOWDwPBJnplpMRJohYCTUAPAUUzfXbvD
GLzD1bjeCN1DZK930Og08Oo4q0mZLa0KYQSlQ/IyM9E2rUt4cpBbS/daGGUBJ6Fr4c+uUf3/GfPX
j+A6Wd1W87Lg4yMUXxf/8FrW//pWxpnKUAFvmrZhuZ/fykL4jZta7fBkmpNzjpP2jH1H+aa1+GN2
aLRsZTVDtsOqdAJmFZnBZd8Sghz7lZf7Shfz9djFMkMQD5KgEgGJ/6OkmLbLKmOMtrJ07S2tf0hN
IlPy67Z1XlmRlrRsDHKBEBmf9zzsHeqyAEP9aFY9wpuo7qqVoe1sEzFOWfpoc/9Lmxzn5mdcQxej
kpKVQjMm2YcEp2+6qSTymLjeTacX+zGbImOrDZ69GVvePNc67jQb9IzRRBmSt65tkpVRV/ZN6SIo
KuqHyFYSVmVWtg+DMGV6phqN3TfcF7ULVCYD0l/4TY4iApCuDQcnM1mtvEcbSMtLAVxw09VOZZ2S
ISvRmguLF71l/VEHDf6PczUs8pVveNWjn07mHc8fa74ZoDPaOC/lLo6bATs9J/aS/8fYme1GjmTZ
9lca+c66NI5GoKsfSPos1zzGCxFSSJznmV9/Fz2yOisjL7IuMiH4HC4X3XjsnL332kUkOd2MTHmv
7GDaXq7Nae/cXC41vVRJGYOnl9rET7uXGxUrfyNBKzj88eDL8+lSbdX1qT8fe3lu1nM2vtw4TFDH
41DHJauLYBfGak2tMlYvtIBtlABVdrz8Jonj3DO5NGjexsPT0BV0ePmNLHgFHp7yicStwjbfqjz+
HiVL/hEvyZvRlAZl/xRwgEqUjcAhH9cHxJwnnmKzZqkbHcTWa7n08+KlhtLmlL+smPvWM3TexB+F
VSP6KvD+KKVIKIW5gDtut/RGvpXxUh+ox+UjY+I7XY/175UZpCQmhvq1rkfVdVi3nITWO/poua74
Yj05ahEe7LgZtvXIgtMmH5f7GT1HmyUDSW906spmCMaNTvl/nWXUFaNwqu+ak7zg8hqI9dPMI4Nc
xb/czqfuJeCBX9cs1d3Y2+3OrhzlNSK85vKADH7URhv15ki+evJYxDRo1hdUQ6Px5LzIM+5h/aat
BkYy6x19wMCXJCvlTgva4LTkee1buencJiMOF3JJn9umbIkvq8Ink71BFYr5ZbDt6mpuDPKT5mJ+
weYRb7tYL1Dkc29cEayqgH66vtzb4HmyjeKFlKXpugGbwJaER6XxsuzmUCEMqY+Xly7pU08Ff3O6
PMl2wk1PdNuj0o7KrV1Akr38w/heDrYTDf7lSUAXM78LpHUg0qw9NwnZLMu8IOxo111TnOhPf1yF
E/X71boKmhOtpX+/erk3bmg5XJ7brXSluA5p6ebMHh2Dwb8ZBcc4HMzfL3LqG1Y+dR0cBTZuZfOX
+y7PUAJzo6eWiibkkBZBYL7WU9sQ2UHgHAJMWvYpA5pBsw5ZuUbTBZUKV8pOTtUcmA/pIu9/3p45
Fl03FLKym4I7qunPy+0tJYmXtwQCYFrKbvOu6txolZooM7iWPJLGjbXU4zX6T3gQCbG6Q4+whnDe
jV109vHnRXg19vFyPWAYswO7SUYOJ1nCcIxzMRNj2dagen7eVtfWOVYX5fhv4pr1tlDczUi1AxYL
yldUbkMSvzdjeG8nQfw5jPUOUnEZuVX+ngMIT9yqv2FnbEZumSYkWoTLZzsHN1Yjx3foOz+WphRv
2mJMpIIRcDfR9nZJiSdmN7BtIgUzdhAY2BzOQ2pAnuYgaXKtFy8Pulxq9Q5WlJS5d7lNabDMuErE
a+SX12CCEO/I7/y63P3H8+QIeiyKlnIzBPnkOsSc4zVNw41i1cY1e1wVN6sQh8JJ+jMaLWLizKh9
UCJqZbk0wzeS4m6CELWiq/hhMQw/3U3xamq6OJsuLqYwzMUpWlD+rP6nbgZNYel56Q7NZCNA4wfN
PuwPFcw6J0woRDCzarz8LQlqwzGM2lex8tkuP5zVSdyH+RlAvHK63HR5qBURChmQc+r/8Vg7gjwo
zGifJY3pa9oc3mh5t0CvsmbIdJlx7hJ12GhOWTzCxdLw3urhuz4hgWmpod0hrfyUWJ+PckrXBD5h
PDkx4YeXV2pC8fsrlSugVbcUbWcpjXmmtVWacXSW65WMMvScj0tGsNtYx9vWVlYuAvfYmZHgQ4TP
6aGEpGuSdHsu5FfTeikRdX4VVk23LyEQ/rwU/e9tv9xbhu24UbHyow5Qjw69UVwl68XIUtWjYvLj
cvXyw9RlYW1+PohkQ1MDtMFDZWoJrxRVfDsQvZlJPXtB8qMdpdG3vmZhdSYvg2SwiO4AdrX8VmY6
HNb1DvLQKn90enmsw8h5brLeyyxjgpGC9L8Yh3l7uYru6wBJznyE7ZMwLsYAlpG+3cNz5aOm+i7j
NvgGtD328nINKFP0ZltkcXFFLC9aZmJ3d/USDnfCWWYvinCvqxnDB33tMIVrr6kbY+Mgi+blj5su
l2Q9Gn680gxVgD8izeUVRHLJph/fHElzpqetVy+3XX4sFZWLi+cQRKQknI/EoLuGBpgnmIcRpFsR
pXC5vqzXpzZExXS5zln8X9fDvHkx1ILMr0J9VdEP541afLFBJLSzMNkvITSIUsO6RytsbSNZxSfL
zsNzL9eBk9I1T31ZkH5Bsu9n/55laflVaGhIm0aTTwrLHsKBrDuHY6MdSztPd1nd1/fsOon4yOvs
fQC4eXmWGKqbcGa1QrgXeCytu7/v/Gnmn203TAkNx9ZU2sKOaeoqh9Ofe170KKNBqlXwYZZr/MGi
h6ecXh/eji+tDdv3PF02r2ZPzHUCYN1L4/OsgcYTLbZixRTxTa9NB0hIIP/qQKciK6/jpGkPvePr
dhXv8qqM7qPiPku7m1IPjaOqmPqRbgFAl7LKvHjoUcAYmA3YNRl+qc6kfk2ZytLBy+GgJeNz278I
QzH8bia/jb5dt8NWQTtZb7CKdBFYC3G0VvGNreIKIlD6VROEaxX6a/KJcla/XconYHQOSh8SjDXm
m5CjZHGlikDs8qZ/UpwFUFHIABOvvblnmpp7GCuVk5080PQg1Vsb2xtzhsQVDNhsYlKkT4pqM3In
IdUt4LRuc5Sp/hjAp5JR5gWmKLdYuNTtGGT6djE/ekMrDgOtlo1Nf9wzCTLd0gGfPLupqL3N/hAs
cbbHi4tWZkE3lJqlS0Qvhk4YakrMW25LZjypSYZzXruTGi8PI6HRiQK9cY4452PvJVNES+0NOiZl
g/Cu2s661Nw0Ghndp13tqwSyQX4gS0YZte9pSWTfYBX1pgiDwlWUOvfzUKvuE9SASAq0MyHW2rnD
45SKuIfIEHkk3ExHBMfOCYIhwectBilmhtFDimnSyyaNliNcN0SIdXMgh88nD5NhftIdFnLsCWuo
XGuiY5As/Ueu1voV8pn3MNJ3dkTNZNVlUrjBMNdHuuFhF+ZXuW48T4mlH8NOtf3UJL6XqiX0EuF0
sCOtlhnLI7u6/Aozf35Vs0jPEaGvPY6MJgmqh8ioHk2zy49mzKg6ME60r2+IxbJeWXsPkQTuDndc
RsW51K3kpVGynbDHEahV3Hol48g7AzHd0BhuFtmoH6oIABwEPZyyiTsMQ3fureOCDGKzpnlugfqe
+0wu56hEoKLYTMWxZl1VAZRZFUfW1p4M81jVyXOZB+M5mGnKpmRmSNEE+37W7iT7UZclWR6ILSUU
WpseRNL015cfmk1y4lQXIPiiBtFVreonfW6Ryun2VcU09mZEieLPVkR8vw2GFrGtNwaL26nnsJbm
M/ZDV0bRqaaLfVRyZTrMzvCW4x8/G9qENlrnz6gjcPU0HbAwO3rEjegn/aEhICFYpLabqGT9XLO9
WNE/1LHeaLHG6WWeprNa5Lcdnjzo9OhrMckTjzHrnZ8WPSD0PNrQsHB2WWiXPiHKvjWF3y1NH/7D
sib+vN1mVTOFaZvYPekagID5VQlMEllhO41T/EB2pL2UM3oq2DH2oGDI6WyFTRemZTKkNlWQYK0f
zOoLboa9izijwUlJwaen6TFlyt7Hw4xrmO/2f1h5/zzI5i3aBt0A5MpCYxJhG784VYSqZU1eV8nn
BBmKSG+Yg6Na3tWZKGHWzuNes6GoVPSBvIq94zYTrauPKK0uMcLVQipHMhMqrmdbXVjtloEL25a4
y+9KtXA26hJp22Vda4t0jD3HyvSNkZswgMropZvV//SJ/7lLc/nEEV4LE/k9ppC/2DfpZTplirPt
R06g2ZHMReuEYseHI58AZcrIwwLWErgFfleXdm0A+TwDaa5JnIem9P7+w3XEn9otl3cDl52IXMcR
DJt/9e5PiPy1gQXlh8MuhNyTvgHgXX4OMlpNS3PnL4aTulZCUouc5JeupB99101X/egsh9KQu1q1
2bPQNtxTG07HQIkQnHWxvRVRTa78QppkP0SvaMDU63aJrtPWFog7hvic91q26yFxmJtL+wNU5YtS
xoGrVclj3NcPnMWcTViNOUSzzNw1qv4SZ4AeE4PUNsNKSY1bBwxJ7/R8XIQQ9bWlbkQ4HPK81bzI
VAdvDkUDq8vGRrRebSwr27SjfQqxfsF9yN18ggZJUOeX08XRzoy7N61YiFasyvtSGs5RC8VxjJUH
ssGS55RvrSuk856XhAXqc6+e0OUY+yLkBFIqWbIzA6058U1pVl1z33+Zs3HDeoALrsk280h+bBOk
/ZWmdh2aWgdog1qdurrvzlkOjtkKy94jrzh1U1XG9InELfAEhflNDKm0nZevv//7i79UNRyJjPBM
vvmGZtvyl6qmJCnVrs2w+FHY6nQ7NE4FXiswRo+5zkMbaWyLKrrq2np0VnUZ3ZmsBX//HrS/HIPr
7BeNCgeizkj11zmwUOx2ws66/BBl9gHVrbtCvZGRLpeHqFRJirkMp7W0OSP02LEDCw/RLKYNLW3k
z2Mpt7GpvQMm6M8TsFyiYWbllJEpkMyF6o/joF0tI1jQv3/b4pdW5WVhAjNgOFITzjoL/UWeIVK2
k+ia7B9xw8GnpuZ3px81H/AgISFBWB8K20Iis3TPZrSheX8gPF3/VsrpwKkbsyocQoqQarxWhsql
++ocW3vO3ETCJgBm4An+ZpTCUjzGtVA3c1TuyYdS/a4NT0KSPRGAMLTa3IefYh2mcGl9OqdyN0p6
fWOXkbOSwwsFzrTGfGcvgTIVW3skjTliVn2qkY9u6iAgiSWMhyvbmpnnMEbGiguStC+T1q2T+b0w
mG1GOCK9VJn7zRxO9rY0ZcQ+tBz8Nhlq3JCzsw17fRuVZnOnj12Odz6zNxPcrm1gGAkViUO1aoYj
3b2lw++m135jhJ0XVBSuTvIdY2DU1u+KYZhnVnbTVxTwvUICDq2xqbt2Es/0woJHrHLOYTTir566
D9fSpXae5gMRvNW+ajvUxHRddlQMAqTiISY0+EPVwfoSEKI3A1ytsosO1jprM9huQ7+MIUxGxqEd
w2kzEmHGKcAsHhxS2ffO0H+aRCnmFDWa2AsMcbdVS6V6gwCJ/Z2KbvYYzFeOVqX7qB6FOw9GvNAt
KTyzzrwZ9PmtbitgZWuyLEfViQqXyYVyFxevhYGAARKFyE/wNqkNC+GH4xdh4/lDWxrW3hjaxeto
QaumuCXgfsUc4SYsl679D6eBXwxBPw9lg9gHm/a7Q+zeL4awXg0cvpd28MNq4ohqaijc1FacbYoC
aSvUuGfoPAzXlmUO10Yo4Hsm4anMsLZTPGwnY3gYVuAgzsXHnD/K33/T/rpAUAE4poPgQFia/ZeA
GV0blyWdxvRzjPsbZMPiQTjI3RsUxl7Auu3PfZPddqShoZMYPKHNONKEFF5nUsIoOlTvthXlt0n2
KGhTW0cEmQwP9vjolPJ9DufqMWTm/5/EIs6v51ZqFV1jEqPr0jH45v15x2iJuM1bkAWfSkjwzUKk
4ljaT12WcOIivnRrTdrkRkpQHvDsMB5CFvtA2vCtnTnHQljm4bKZGlT9rLQTer3ioI3Qssqe/Y6A
T+GGqCvtbmzPuqgOCY3DnZDhGsSBsYbENOfYjIvq6kG7Aw30MaMUe9NTiXCla85JHjQ7esPpYz40
tM1Yfbp+evn7v9wvCrbLcSUNNm9SNTW0rs4vepkl70kEmNLkU+Zau3FSK+R8EmD7buWdHlfpyZqE
tcEr9TkrgKL66ajMrXnKp2aDe4kA4jE665PaXJl5VJFvLV5twPW3ulQOEAsHpTOeMftCg8Ss4aNe
jN26zQaPpgqZHklYXy9F8K1Xexa1gE0VPtenAF/PqenJIv/735Xj5y9/b/Q/nEI1yUFqCeuXL1Ez
5mYrw6L4zExT9VHSjte4gR1A20NoH2KKnps8Tn10MsXZWcIHo4u+gnrRvFTVzG1mOOH58qN0aO2S
3EOIgYmyErtV0vfpHUtVcKhk+waCebpSaPfKLt/ESnMNUHkigIH2KO7Ga4P3dmsQOBRzbO0dI4Rp
nynG7cS47zot3mL7AFIjg2YJx4E8nMLRXbOS2F1V/am2+k3AjF5PDXECSo6WvxtUknahhPXoZgrs
8ZXNuYS+1z4Ik8jrgYa4bVisww+2WMu9mRfubFgKUJOcCBAMOjfEGRRX3Zp6FOZODcKeQHC0NLwx
s1eelTmrfUYUN+gXy2tteuy6Jd6z5Qzp01uYuvOigjI8ZB5CcM1b9CcKFCSe7fjZW/3JqRtYPqzW
hIG7DBXTm4yizl0QtG4SiCduvubwW2YDqrgurqkgnZO0yvjEEKt0u9Qw9yIKpuMs568p7jWmDoU4
BivRNdCKz6iviXCgj+kCDZiuKigdQQ2XsiPbb2Ip3JqUKVjkaHiohNasrVDDXDtww2C7oGdO09AQ
KpZkz5bRwLRcCbyapOeGZghvjDi10dyejeGLAX13k1E9uMRjHMh6G3dG0KTPCP2PQUOPuJzfZaaE
V2x66u0UkurdIK1zk5nUIXrj6slcf+CQdiG0VldhUL2TvfPZ4APfi9K8JtjZuDf6ftrbpKmO5NLe
aDGSysnMP4q+ORsWqfSdDG9HOFu3hKV6rcjvIUeUX3bIudC6prdvvxRisdyZ0cOpULXryRTawyyi
3Syr9HZkx0Pm2dztWZbob4/RCEIowkmLXm9vxbT+iSflZFzlzibhVH5C8T6fw55W1SKd9jaEf/Yf
6kv7LzWubQlTN9k/2o5Ab/jLOjxApuSoM/pPC3yMl0YzZU+OL0s6PWsoJcONlDUHZLvVYLlXbhIS
5GGJ0I8AM+6sePnIp9jcZSmB84lJ8Pg3uh62S0yWc0iTtUNFHc/57wpCJGYQovBY4sIz3gw3tYoR
+ktguZqOTTocZ+mLcCa+Px/nK7X9lmbFXkf0eU9EQAlAsOjPpFeZ26QUX5c0GFwjO9gl+sGcmAER
X5a+5e2Q+VjHOIv0ERtz/q0xj80tnhhth3kAb2gYl6eRUK105X0WbdM/9IkmvGV4zJl8kbs2JRu1
IBooWorPSaI0sqah24UBA6V0PYSDJr4ekmE+x5Z52y1V83NX/3/+lBrXXlLkPkpixRCDdb9c/Z/H
Muf//16f87+P+fMz/uccfzCRLL+6v33U7rO8/p5/tr8+6E+vzL/++7vzv3ff/3RlU3RxN9/1n818
/9n2Wfev9Lv1kf+/d/7X5+VVHufq85+/ff+Rx4Uft10Tf3S//X7XqssneWx12/9vvt76L/x+9/or
/PM3fpcmjIl6+/ly//acz+9t98/fFKn+Q7LtQONBMxoNqs7hTFLg5S7zH5bqGBRqtkUYi5DcVZRN
F/3zN9387b9aOKXrRfUfKCwMiz42hh1Tar/969f9Pezv59/p/x3+p9m/BEqYtMUdi/9M1RKGoZkW
/9K/J4Zh7i5kUMps3+bVZ5kQ9rX0uBzqL6KTj5MCyBcp4lOc11dQxnZzRFtORkN/JEnvPLPTtaNs
2ISSURTINRXaM3JFNozhflTWTBTSVoIGiotonchrR3EncanKseXbVOqqV0n9C5555SMB+FysmqwG
xTkl+kAjKGKCUSbE4qNs8VtjIJIP4ed2shVElBGiZnI6NlmeVdT9nEqXFs+N3kvElK+jSKgeKXDb
hFmdVZq3lUKOd58CULL09qzks9w2ZPO7PHPwgM1pNA/1QzbkUFZS7Qe7rpDWre637AzUNZok1a6L
0vgmmrngBQnUSBZrOxOmZmTRbbCasdu2OOZOfpgXUB1p0stNVcqbgXI/Ti2YywIB3jzyvaert4sN
mOpJFFF5D3d1wCxWOmXtNrH8cIjB1UyECSoTT7aLyGmH2lx4l+Z9kuJKMdG8dcN4taSnsliWg0Fw
Zd6CelpyHN5ZZVBXzAhWAXoTjbFEd4o1fxqgFJLQ8mNT36UATOiTgJ8XZCMwUMecOmJYK1z+19B/
MiQHHl0f6lwsPp8VCJPlGdgQqUl0rK0VdyTISNw0Xb2287qKwFrh9U1Em9+KLDfXS3yzCNs4V/7I
h/i6SZUvbQj8DgqjmuxAaOB5Nz8AOuyzongpQsnxYO3C3vxI7XD0CDe9mfm1gqW5tfvuJcgNTpyF
F3cBaeApbdhEto1XT5ZP4+BuoQjxYXzfjx0owV4lewpKnwH1vP/BRMRNu/6lZws5M8N2SZjdWy3Q
Xh1Iad4aVwbA8U29ekwIgAUP9dll81badJajNL1n6f8BUG9dmtkH5mvjaEF4mB+7gqpimrLQnzUt
PJE6v5FSOFCVomYrh/YwkMNOh6l9MANcxer8oZufMxBmrJuqs9GX2BWhoW7SgE+duVG8tUV3bisD
dZPBVyYYs3OFFm6r9YHY5oWpbVvTckimmu9RlORbZpHRuVeTAx7W/iFrfdml9Z6FJb8b61PH2ebU
xdPjRDzwXklmT2+VjpaaGRzYer8uXaagQwFiMLVb2JChKxPFOEltOg+DjpxCyQlya0N/sVFUMdKa
KPpI2pWRdlLxcsKnU451sJpQ+p5GbM/hOwftYyv76BBF9ewX/fgNdlQQFhtmMshl6onlwirPLcPk
QgmdwzyLJ5CKJHvb1hZb37Fmr8ikJ74qS45ddhfLTgzLWzQ4+SYCYw/Nb962weRZyjjT5TJuSiAQ
HmOM1HWmfh8EqD8CVin0h+3dQFjXXvyALekcgDmavtDwgPYxmvMyCjbOnFqnAhjaSVbTrSSGfivm
YfB4wD7M62CvWHJnZpGzG4VQfLVnFKxFI9bRtEZmhzvvUY/4aBzw5EqLexix4zTL9IaRNpoFJzs2
tok8UwyY1Ce99ZME1W5nKmS1B/XWsl9TxRHXZtX72Gq3uhObV40ZfrRdOpDbpj2P4Av2Jdl8OJrr
GlgjVA++FY5HSKbmy3aU23x1kOeldPsBJGEXypL6tHrLetvcMkvsT1nlT01J3T19gICOH+EN+Yto
ko01Djn77E7dG5NVb+h4g+bJ7SuSyXXXWhR+nzDtPMbain0aiALb5gspe826t7OGTTU4ZzYXNs/W
Ehd/bbNnE+6lpJOzWFrPyH/Bf7DQDMxe3VZLt1MXNfdlKA5hyoZHrTB1O6O1yhJs5jtF5imoldCc
iD37kSe9jYLt7Ng73ZpKsvDagxHF3ziB5mtC2n0MflsT9nSnQkuLFh3gpTU1V6PREmID6wJJbZE/
d0Xxnc7oOZmM8YamG5IQJ/jIE/YWakN0a9FEZ+DrSlJAE8HavWGfYXpSiCeSkZ7zRtG3bRGfeg7+
TRuzQwdGlCGeJgaOw4AJa3EYG1y+TAz2kBZnas4CXQ9hpFsQMCdJmb/t6dGR84y8LI7eFLo4t+DG
j9GsGltnqIEoOjLfhe30Ftk91A07fIZccRyd2Maxisi/YlPimULGfqcp9+bSJm4TqjfCqe8jOir0
u9rx1dDa5dpo7PuBaNHj1K3NhCgQrm6PkS+gfh2AhSxPpaLeklc7nSZ2oX5ItOeucha/TJbIJzBx
eo0qceaE1u61Ro+Pc3VbEPqxmdlO7ommbE8WbcJWiyZIofQlmD1joSmJXaSxwTjd2RVBeZ0l5vde
6+NDLsnnpdP2Zo5N4kWFYGg88/crZngPIV7UIJyvNRJLN5059H5rlu+ca6yXxTaeZo1k/2E6ZU1c
bArNeYA0XrqabF7SJfsYdNojaIRsn2Npv8hlS4KfQ5s7cp18nTXYP1BwENBoWa8JLmFXVMn16KjV
cTxa3TLsIt0hm9DAFBu2hkcJvJyqHha2MtwXQ0Klnjk3MqoGX3fQ5zioWtYAKD/L+/RaJsYZxxX9
3srQqETmawZR0u+VRnmEHsCKN3dvIEzSrVGrBca/tPNVpoN8sGHI+dg0fVhV6iZcIsUj4pyQxWq2
NuBwHD+3mujYJ1HLKeswJ6Z2nppxZ5UKyQOmPEBvK7yBge21lWX7eiBhgCFLVXI60fD8nKaY8bb1
hrmaOURZvalO1l9r649Zrb/LZNmSGTwhSPAZn1dECzb7Kq80j71thDtUER7iR1yIsuq2TZnzyTja
RHZCnu3AJnxLlYGFxCrX8xKRsTTkEMI5Nib4FCNtYlkbJVhYLTFLY4Vro5ewee6jr7b7Njt0xVWn
HXaNXT+GTAzvE3hLkd5spsbOd1C6Yjju2DMxxrTeOGfdvrJgHBn5brZsyVY7pJCb9Apd2fKsgmfr
2eDgHZ2Uo5aXZ2FUi9fYXUO2r/09CpPeE9H6N06z6lQnD3GTnQK0Sy5jvemg0cvf2GolgPdmn5RD
tM9CZBlqKgMXcnbkLYngpLloL2ith01H2omvK0q/pbkR+YbmN02neV1lHkg0P6rAIr40A8CuTboh
fF4DbOTOgr3kVsNCjVVamOqDQaH6GmhrLHqwjw3qbC0Yq22vsT8DgfWRSD3c65VJRFNvEg0772M2
qnVPXEg2XkthzSc1yOXdeshUaWbeTcP9WKNTrtH4+IrVwSIulpoO0Hx0ONg8oyf9zNEaTsxDdt/r
pDNFVLfbBmzTBKWTDWmwI4mRSGxm6Ls5hacCYnpbzQXBW0XiM8u6U+2uvc21przpZOouojf3yGce
pQ6gxYK20MxV6y0C8pgR2RPhs/qaToIiusw6ZyNssO8d721n0enzkNPYHALVexeW6WmynNIdYx5G
yJW6MaJ0UxWaduNY3/Kos/2g0rI9GR6FF7XTa0hXZM61N1NnJejGqPCSAQNhujIWMBp6ysxJmlA+
4cmgMDZVxalgUvOjWENSAB74w2x/G2YUUjDLdwtYm5Du/CBwIppNr3tOcZgoXZQ82RSxc58Ww3er
bA9oFBMsRsFZqYpPNTf2df1cC+fdbrC5gQzuNe2QjvI9GMvPCCW6Gb85sr+Z43m/DGw3nhvHHLzy
+xCbByXsdlOoI2h3ztSmN4pqHIIAFHLQ3UzTCPZX9UO7WvtaylmniOhxY0s995q5JZJk3HWx9Gql
3SlLs8XTseus5dmc4I8B/0P0wnxCdRy61cve0M17nV6XS7T4u4nnVIbd1dRWDzxQybwBl6VW3RGe
9ciZtnNjZKEU3m42t8iDdQYGEZOlHgZgPe60jjSXDuKmizvkjKLJrJ/XBzE3eUKBt4Lej10y3pM9
diUR4GKyEQ+laE7tOgKLhQNIteZMqzunbLbuylkidrW/esjeYRibHsqUqloxSl3kDWq/rTI6wYux
xbP/gDHxZWzuQkabHLGPXYiRT90qQm6WJTzVuvFpGbetrmOb5h/E3rwXA/sOTD4T95vD3DBxzp5r
A2Mw/y4bajcV7Rno0hP05NAvjYcG6ZM3YLMYFXDecrJsIBIVYFw9cBWo6/mKfgTHsn5BcGmimbJp
7M7xyY7jQ1mSTRGFhTdX8X7uoCQ25SHUJzKT1ZKejeHsTPAQi8bI3Gi7j9JwY0neJvSO5wHKQVcI
4ina17FpryaEeaL+3jbDk0IacHpvB0K7rhTkTeb0oTgoQuU3w7ZfgigKEO8+Fj2EhLT91hrTNSEW
4GqXq6ipdsYUMU0r3/VZvQUufbYaChbSfMm9QBgGgr6Y5KNF+skO3curHaZna9YRdPaHfHjIuxnB
N2DGst6Qj6evMYleJeyNWWSP5pDto5uq4eS6BNVWyXWM3A0iQKXAPt5kXohEaWURpdB6JN+GhNi4
5lbRchqvHCkVbL9GhXrW2WbttpNzg16JmpJmGF+nvjsxn3I8yyvNkdnP/VCtX0jttu61I+17N2SJ
ALh3jnDzVyJz1Tq8b/ORD6ObHnI5P8olv7Lb+Gghckw6Dfe1eT0WcJWX6kat55tGs3MvK5V9hy26
tmtXsA2z4ti3FJNEr/ZlMG1XsUDVjSZMJUM/Mph561P1Dr2WPQugJFZ3TEzj3lL61zYdTixC3jC0
n6punAyF2YDFSHKZrvlNrwzO0lA4XFXk32Zbv1ZmeW0a9Wc6PTYiv63VnK6BBhn7qYOU3CDRpL5z
DSl/VGHtE5F5C83liQn7ARm67+TOsew50nAMULttGQLxCXBOzfL8tpnkPtQNJM6p9AJjfgObcFky
i8zYtln71irqvSWj72rnW0FOFkv/UYbxhuSkh7xs13DHd5QG21np/WZoH9E/RWl2QwD5lsmia2Ag
6fIcT2x8VxbpumF84r1+CTO4s/rgm4pFQ07f7K5+DlngltTalJ312GTWjy5Ce72gCB1y40kV7Q+n
U95DMimwuPklSsLSca4SwRRg/Ai1fAcugw0DB0sIsbhMqu+dpHiLjOu801F8RK9m8Fi0InV1tdk1
g3GY6vBMy/xUDaPiTaPTMHjga/9/2TuP9Ui1dE1fEfXgzbAxYaWQN6kJT2ZKiTcLD1ffL2jXVlae
U9XnzHuCMBEEioC1fvOZuWjvKs2OXGX+pY48cpaQX1CKT/CAWyPgyq8t5bXr7KciM4JWci4TwQSA
ideR/jZjGlzL4dKvQhn5N+ROv5f8JiG83L7CARNJt5kWuhs6SPlLUPhkcnSjf2DAiIADKL5UT4FT
lyfJnG5NfIqLIt63mjjIHVI7JBZaqriqEz6kaXxMdWUfqTNqENza5hQY/e3kALhcuMSF7jkpkSqt
w+LBomEfZ4IagtSeJf3NulBovLFVohGKYwCCUep05+Q5EbXt1nnfubiovTdqtBMD5mJZqJO2676R
TwaGewyYKI0poK1dvUdmgtEV8E3ngar2Zml6L/L0uUbBF+tdWhVZWlIjGe/mEiKJyKTHhmkTMYv6
egbgS/toB23ieam5q0F/7AE77Jo5PuJddOkcnCXEXWZordvW5bdWAx+YNiRty+2ioxAKG3Wc5fsR
gUOhiR0O1y/OBExMawSFr5LMFNa8lje1q6NJ4krjCIvjQEVuISNm4KA6gTYrZkz1CGy2a9+UyrzD
AWrBb7pM8puiK46mJO+VbrwpB+kGur43K22gZKRGk/CN7Ekfq6fSrHHkwqwOLiPull7alq+Iqj9i
9Pug15Ptivm6XkAUjCCFXA3RbLdISYkqAyfy3i/WQE+Ey74iDQQDQAcb9BWqLGa1p5zjR5GnqdYV
RkCvIEEnPAyjSb83tPG2scrXuLiRUM9KdWZcsj/Zoas1ZofGabxee1XynjBZP68EarpEOLCFpzRu
VuGPRzjMjb6PGCMGqAqUHi9gbHns0X/sCM+bpH2zzeiaAJhIC5YKsrDlYN4ZDQ7q67lKGbl3qhTl
bE5el8BAwoTXqt6bqA9SbbvxrTE6EDjxq+SNP2LyIZPRRmH/q4WvUrYa7s8VNAXYRMp4N/Df9UwU
SnmeUBe2ZfERZTi+zKqCQNDygofk9aQtQb6EhDjDrWlafG9SDZl6KrwU1Ks1TVfr7yX66ttgDs+O
2r0Bhb90wtjXOcizKoCZdg/YDLSKTE3NnBvoMe+5Hv1K6Ht2cv49tBRISI2O/brW32MgRuS+pIkf
tip6QGHpKSnWTCWvXqFqpo4oQKeFN5FkPZRjeKeo3clGeMNNJ7EQYVUPXfOwhJ7RzYqLpx0TaY/F
4NQeMshPBwXmBJVsmqmAr41+XHZlTXkSf0xuAaqbi8CdDAKdMOCpKKMcOOWIUJE1PqT6G63iGzJX
AiaEdGxrvsuRfHTKh6qFMpsNyyugVITTqnovR4jOm+WNLJnfOrUCiNQNPpKJ71k7n6b+IxIg4prh
OR9MHRt5CevxOd+PmsOzoVA3Ff2S+1Iqzk1IXaG3EQRsyOp9K3LoSqmXXseDoRuwFmqH64p7+ZQb
JOi0Ij0rGTb7A1cqEvmaqjNRXTUHIzxSa6G6XVXEWCnxkWbbv/KupAbWqQd0qYagl0L5amH8NBUi
IwMusa7Fzm2ny9TtHIY6XBQKF0+9BQXnKHQRuFFRE8AraVLmIxmAa/tDh9uAk+Ngr7Ttw1SpTTDa
EYJvbXToTbQP2zh6JCP4scR6thNtChhyoGQe5cgWNrHqglhPrtV4zlxF6I+Icd2GilD3o67dmqN+
A7sudx1khYSTG/yM0eMiTbd6WD6HBrRao8taX5t6yY87oR/SOpv2eV5FeMIrxM2lg58MfHYocWhM
NraXje1zn+WOL8/WCwJ42i4pp2PDvNXo5qshaYQ/pHoJsRziRqs7n7g3JPx2mhq/KLWn7ww/Y4en
Xu41LfmUjW2UW9TNarDk7IXAKLBP5h1l9u7iYvTp+E4sjs1KpgOJR5PhezNe9H7xet16aup+gyEe
SuukG0UYyKokeToj2pzttcQwrxzLIBJaezirs7RbOqtzvcg8K45GPKBS/LnpoM5FfzSAthG/1fox
A+u1UjmwIRG2H0ly0IXVfJXO6Am2cV+5EG9HioPhmzESnkZosXlS2xj72CLnnIzRBakAjsoccCke
LOA9U+Sqg1mcjSp7yPv8Ix2WQ43b8A5YV8Kd2jGpmbdxM/0qbEhmxktRVWQAsMNz7UlK9ecqVjFw
M6SHdr2Tm4a2SIf5pjsriHTkla0GvQ2uIUJjsSpp+TfWLsbFzm2WER86pqeij30y1XgqgjFvbtNU
e5yU6jmeg0i/bRZ0MerypsazAaoA6ikDGi5tOH7DKP590femXRzMHNZlhRwD0T/WffkHEBY/X5Bn
UvA1nI2ocrOpfK5HvLIkZON7FV/hDoljfb6WgZd7oLIrV2/Glv52c11hUzxqP5W9o+q3i13/AIzj
97YkfArL3BZRus/C9p78GqBblz/31lo6xAvSdWLHjxTtPa/ph6FGnLg1JM+EIME45HYdlIXly7GE
JI+GiJEOpyk7FI56nGg66JK0HyfrcUD4JmwxS00qd0GJQAfZZEbKU5iY1OMk5ciUbbjcMZdx1dem
YXhYNR7DcXonraJ11effMWkHjz3SKsoBn8mgWBQHwPwygqlT7sc0eZexoYtm8RCl2g+1ma/TMCPW
KqefMvrZmT0+awAIe8sKqA49ySOzj9P8lKoXbdDjY8jM23YmRGKeZErSkouMZ7HjboyR7OefBYlI
diGy9GQwK6ahZqJxKf2wIvkEYuAeNTePIgjCotOFJteLSbXQXczpI46bu4Sq34i+aZT7Qg6xaGwS
povmAYrno1r0N0q4CvvFd1Wfg+AI66uxk49UmAeyxEQwiRdloAKVrCXzBA+UVojZHClOvyOuesim
6ESW5K/smsYZO54ELG6H/HtEfO/poXE3ZuN+GgTyKiMnU46TOX7kJmZzYfcqI/DZSU0fxEX+gEBF
Zqbvc/kRpRQ0SuJGvaOcbiFwXijXkmMGqia5mrZE7jT3l0aBQzcv8yFvpu+A9ia3nS3Zhf7io3ef
e+ZgP7QJytdW/V2bSLUQPiaOybnplmm9OaF1DTCpGjSrZWWCAFV/SElzmukpNot60UEbJ531zRmc
Jyw+94uRZ25RJTDiRoKRpg0mqbi10elzi6Z7jgQtxXTYiyfE425Sa7A9p4kP5pLnaLZXHyiwHpWp
vB3KOUA1jq6sHrlWB1mAqqJGlwK+sW62sY8ex3DaFg7uOp9r26a0bv6x74/NP962vePzfEm7z2aN
1lNhE4oC9APhsZMXvsIGaKgXKkV5crASRvoz0mkxL/dlGhauntt43qyLbe1r8T/YN9E8yd2Qsog1
JtkRZbDqNCOg5QMLyF2lLFFOXsLqc7FtOkhYHa3lqZF7tNbSSK1OuYwbl2tPVgSPplBdOazzxUts
jbxkvVx9Qig72FbrwkJ7bltdOuUm1O1pF9oJg7JTTMVpW0hJ+M81PDQqMzQPWg49Sa7F0TZ6rne7
zM/VbP2UbRtE0VqwC12rbjLwY0ZzmuDennpl/Gux7ds2twOWHQ387n8fbtc1K8/yFdk2QlayK5ma
JTvr8lkH+0JHM6lPdNDqU6erTGzyCMIgi8WJdiqSoeva12LbB4ZIOjo9LMfhNpTG9zyX66MJGC0O
7ezKjijHWVryY6F9c9GsbCYAiLsgGaPS1w+ZA38VCshzjv/bYLfUqtTxI+vskSyVhU3ek7fAx2pl
nn3HQaRvYZjUjDL0gUc2XpYpIYhyzBuSej41Oq5djczgOg+XrJnqwDKsyYMV/m0yajBHTIJky241
GS/yMOengSQgXYzqYhVz6qntMAdL5WT7yDxKefZLtsRJm2z9BKR9vtjoaNvpmJ1UPQQwVkUneRY/
mjTG7rYMM3JrN0XV+oJ0R39B0tNhRDXPdBkql+J8UBnDEYmZ0JtahY9Rq4rHjR8Tqep0F9G5JCa1
mKpsqb1UM/IkRVtQ+VDlozTK4MmV9jIYDbaRoEYWNItrdamOxOEudLk8v5bhi0V4rF4GVdMucxfx
9GsrFcW8WbT6F7TRJOAt/aXAqbgo9esG+fo9N/Zt0k32Ea81aOg474S15oORf8MsijZfrX60aldc
lxXx+0LzpY8JWfib2lNItWDmW0WAwh/ihpHaab9jaYy8iFaVN1K7lDdL8gukrgFyfBl8HGBc/BWz
oDP5VYw2JMSVuyXIsqK8xJZVXGTpke4SXiwLrixxndNSodxWLsq0GxTseMjPrWtIwNY1NdIjGsn3
aoQZLSW2+co8wE/4hTW8t9BiQ04KRGeJmoVPJQ/DWCYmQtVi8TNBKkEdoAiUmnQzLuaLMtEQLp35
KlmvhN6TRHeO8EaRLdiFFlJnkxnxq/RT5zl10TATOTmAU/WV+U4+UKZ7JAAJ5PVHpKME0oSGSkFP
jlfFcJi8DOH2YNv3eXg7YhQWRr09/AH7DNSzrLXcLcbiBWz6e28ir1UIYte0etCbiRJacwlj85Qi
tzxNXitN302hfch9+jhDJc6KGUSFOI8TPAlokG6nK8+VliFb4dRvlgqKVIHiRYvjflwALRYYteuS
fGV0RIqKCY99tZSVUFUX+anWkqu2JM5LxQ7lK0rPWoNZXAQ1S0YgAsWBF71SD0MGBT+XVTCvIbDm
GOs1dOeoIkjOvYjyyasSlLFLe6CDogyPDnOVNNl3YwJfcR7nW6G0NQWtE+mtq00VIVhnPKM/fW3P
2bdR0glTSTxxnblVCqAzSnPKD7S2CUsmJwgNCBlj2uquodU3BeoCtFEHzR8cdBqaLHmok9DPe8pW
gyU6F1tcFJqd+ucoCMKsQn7r63pfWAAw8S/ADUc523bGj71ovwxyO1coaKQY0XSP2TwsnKmi0he1
SBkrR8W8DcEyew40O0mtpvOIpoU3FcNrb2r3+nK/xNw2EHZve0lFN8wBs5Gv9rsqjDsMyKQkmYgg
L3LRTQyEGNss6E6KQXoJazqv+IrQ280qkP3L9xDrLRLX5h4iXTCm94ZxYcR/dLqS6rBVPs1N4Uur
jL9ADbo3zDtbiY91l/7UldsRh3qK5PQsKrt7K0F8ZEii7mYg0sQCH2VdOceGDsmthASqX/e01JBV
OsNE1kz0u5YozHxku2cwICmmbbLuFxjsYlK+nwz1Sk6JKFv12NMImyAQu23nuGNV1p4y2fygJDla
AvhTqxagGTIyfcl4XeEqSRQHZlAuvbzIRECBQkX+UXygzfzDslCd7+lVyr1GTTJ1HuY2mQ64ZsG1
KA3lLCKcuhT1pcdITTPaU2FZEbbbE9j3THpRpIsgPqsrECh6I97R1WKYBjJcx78UhXHfkisCxPwW
Gk49qNgAzhFYMSlRMDaUwZ2SQEtxBo2cGThul9MaSraafEZSLaNMkVSB2fSKhwI6j8LcokPWUanH
YdYNDdIy6Jtu9G63Znm2yhKoGsmPG5ladTNRTnDV2T5YSJccyHbL+6atn0BM/QAU/ZH273DCUERS
kR6GlXNg3NVvC76swqCoV6rA9cj46QdMT6gHzH6OcQK1s67bfZeNst8JysudiWAZ6l0VbJnpRsF3
ORAmzUcRggvMMs24Mr7HkrbsDDJKfu4b9GeMbzDPP0SMtVhSqMcSpZIgnVqvpEPvNrEjB8so82x3
1ApNaHB4IvrxXEd0NHvJLboQm2WtBjWMxgPX005+sXB3wRjHzqTKAkltmH5BBAeNNQeO1P5UhxKe
Rb48Skt6ZESKV+Pci4HP5D6SlYfYIGZWi3JalfsHzFXFIe504rcchK6UjW6bos6HMWFGSde8Tg0g
OlV4Jds6jJwa5JuTUxlrG30VqCN+j+3AUhvc7WRnb9bNHWVZ54Dr601CU6oxYoQGoEtodCoCR47u
6VkfqAzZl8iSVqeyWj6mcb1gjNgXB6cmcLExTKIlW6GqOY0nTet/mWJ5xnV64NzmyTDVqx4PI4x+
b2K9fY+m4VGAPSBQa/wBSdSgCeV9n4a3VFnsnYgE1edu9hhtdFDKUHbCSPnRSNOIbdOaLQjzo6IC
7BKUjsGkdrtJdt5l6DPeAHuD+Ef+GQqokTDADnqpYzHVgXEscsoTISl1YmIfLcpjxn/mNZ3TBLOt
hGcp+ihb7DgY8zR4pbV6Tph3d9lEvymLJfs6tmXcIXPJV0ZEpVDr1oMK2sYBi7qZVrEmHWSr7f3I
RkysK+URqR1qNegJEMJcqwCTTmk0XKi+oJHdg9ORxyYMhMh+5H2PSlQLFrzVgXINS52Xu8JMG9/q
uPpMSlKgB1FxGquXSTKS8+eedffSrFlA/Ih0GiJ2ct97IeCws9mIVTe0bqdd34iXz00wJ/tGV7CT
RANtR5JNc3EN/rC1nf62qzUpIh8GIw3mTQhp00TaVhck7t0ijwpfK5XncrEweV1fsi2sIUTwvuxf
2eoO8hiD0ZDzcxsBjYjXtcQmdekK7ThTT+URLI/YOJZnBHMrH6KK45bhQmrfmaZgUDFRt0JC0bUM
+sLWtLzNRVwybInyzOB+jksrDfiBrmr++3OzLoQUjrvYkF62XVlshx7IknI1RNGzI4yD5Cgg25mt
Cl05As+/uhFuiwHBCW+qsQqxnP6gmq3kW43J6FWm8mnMdQM1mCj1UWWgVIVaQTkb+4hfHDygBAyr
5AUpPk5+t6qcYtxXncGWCLdnCOS+Ln4oUYNccpYd+gQf0WaiuYhiqKsL7NgzjEHOwB3hBDVABYqE
28eQQeIlCGeetQgqimqlP0lbuR9AkZ5H0hOvnGhcpI3t5spEwcS0aE/pSKdSW4AxLPcgOmp1j6h4
RSiBv9V5qGVkK9ZvuY16cVYnCABVF111KdFRX0TNuTSgRStttI4uEY2QbaeVYlQp9xTBE6ckc7ea
wC4FM8YcnzNbp7azfWBCxU0gXzZp1RmrlvocTTQM+ja5FpEDaR1e6nbtKeWn87YGn9ry+5Qgqp2b
mzIskrtm4ElTmp9qJC9Hh55vriYIcQ7WsatkTCbEeI51lMhETTwjLf1NV3ABiTy9qrTgfWGjDlG2
trvIg7lO22/CpALWCiMDkUI4N6smImjRbhn7/Jq2du3b+DeBE4ok3F4sm2qSOUXYFkYtMkgjBpH0
4ZMGLQqkK+7DkVhvdpC2is03bWif0wIgtCQjGVADuRyWkru2pWBupeknD/v/0yH+X3QIR4cu8O/Z
EP+nSZaq/Fc2xPaWv8gQiuz8Q4YNsQpS6zL0cbgVf5EhFEX/B6GhybisqLYjm3AP/0mGsP4hQ0k0
Gcl1mHqWgyrGP8kRyj801bZlx2IqxBzR/t+QIxRzpVn85sJgyPjhWuiv2RAWuCD9T7PuAi2adsrI
MmxtVXcW3XLaFtOULSclwXxZXabKK2seSkeSm1MoWhYUJ/9aWzeTJX8pO9hZY0fGSQaB01rozAPN
PdZAB5Avx6dOEuWpn3Et29a2xbhubvusYkTIYdspiaynFBwfZdwZd1E1PxIqRovnrDUouWQoe5XV
ZTXvCHcgysrT14K+CVaF23aBjloGsa140dWFRLRNylOzXkJMlI1kRCSxNJgEsIeRALWslZVtoYpu
WkATN2x/rYKX/IlyXRtEbZkhpLIeHoZl/OuV2KnPVOizdPbTgcTYVFMhf35jNvRBGmhRkNomNZ/t
W/w8PIriDKViQlsICuHJmCl2deYAhvPvzRzZvtwtpRjkeORmVdedyiUzZMCPrEbjgqjLtrotyI/p
6E0CY8OwhCSwVCvDZP3PvxaKuf77kWJT98rWr99goncxDWcwVKbqFENYPeFqVMsBbgkJBJLIVPDD
WHdvL/h61dioz6i14T4Es2c3C3E/z9wYWlm0p21N+XstIW2QwY3+y2E5mUIl0DSQ/hLZcWj37Snr
ar6k7YXbtjqsX+Rvh77O/ts5S239aucODDm6a4r/x6fXn4fXT98uaTvH5ydtq1/Xub2xqPf1zL2W
SZl6GnJb+VwjHFQRDc4h0G2r2+FtIZb8DVJUGHzt2taK9QTbmiGkmWZ++vmKr/1fbzAgM5IP7QtJ
qU5TafPNE7iw/Fzfdn8trPVe+Ty+7fxvt3871baaiDFFlUB7/HrLtvZ5nj9P8dvn/pfV1HnXSDmP
f37Cb2dC9d2EWYy40G/v/u34f7j4397w2+rXRf/21v/2+PbKPy/tz1cmkHkpX2s7wjsk520e/6/b
e1v7t/s+n4s/DydYbR/+2ClVPDXbozNb+dqoXJ+wrwUItkYOJOD8OQ2HyQSHGO6+3vP1wj9Oux0w
l7s4AZ+71cjztRa+rW2F8q/NP/ZV2DJgybCW1f/L6vbS7dC2ti22E32V4rdNA7oaJff1HMV2um3V
GDvO/J8//eu828egm/0o9WO+2/arlOKG120VH7hBDtJ2UfYygmcaheuTadj1CRhDQbUQvdzTtnNb
2LmqL2hZrIe2V217u2QkGbEWAR5HpNDEutXYYDu04FO1PGyrshEV1c1vp1HNSAZjo1CJzSLa5Z/n
ktBqTYnxE8zbUE/051y5dtZGWW1OP5JG/xYuaKEWChVRmhDe1PQ/MijZ5HXTFAz5+zzK9B7jOChW
Wc0ZDLA32sm5zrGTQGaZtvRqbXPSrOintgzDDhNsTIqQ3vDChirqb1f5+W/MOuWoOWlicAdMacM6
jg/rOL9t/tt97TYF/73Y3rG99/Md6wn+2HQgqTCL/uup/wenQVi6h1BmH7YzO9tku536c3Xbu50G
ojHz/n++kkJOTjHVhf3vV9NOFQDf+b7eZjLZMP7q22xr0EMIFf7e9+drvg5/veZrXy1MhIO/trfG
0B+nVQdcGd1t59cp/ncfs53261O+TrPtc1KI1Blp9ewQdU3r1KWus+m2tu3bNpnBbxX8KHdf+4e4
RUxoe8nn6nYo3ebV7T1/nHHbLLYZcjv8+crtTcv6sdva5/Gv7c9zxrrkz5KRw7fCVs6qJFwiauOs
yG+IQpEhA1WtRhlaazHTk+3Had+ubStgn0i3KKtNXSb7S6ghN6ibNbAoFAEGEyT3DDaD+bkLTBD3
bmRAvGmK4qp18KwcOoACNWJZWWa/aTpmAXVyAiJsSvZRQVHxONpC9aoQHK5u3QMBnhHBlBAPa8XP
dMEVfiDCCBLtAmBsuY1EuG/BvZ2yBuu/PBGPsiXp+7hqX/NE+pmuqiWzAv2vWijwjjIkP3XxIuOl
dUpnj1sn0P7R8ows3utoEPW5PLoD3jOuCci4FfHPLMQYbx7pI67kRAP97RW8U+ApFwxTPu5KSz/U
maBDl/zKQGW5ZByYVpsmpTMZ4AzeosgK4riQ28Kl2lmeEyJy3zatEx2ol0LLpkuR1Ffy3AYVsTv9
FOsBm9/0aKBcFENOEJVwgsKBEkY9CyjvmNybyiIh5kXD+vtQVoVP3THmlwThqVdJepWMy2uVJ9+t
btECZfwmtw9UEm6FbniRQAxXLoLaWsc5A8nyRuvdekabP0tkytKwiFyYqIBRF7iyd7oJjYdW0UlV
G8rJXVUCyareqpE6mt1FEsNiuOo8ancqMI7BAY4cxsNTbiFuiBTCfdGZVyUuAYYRTmBCQNPNd1ER
nVIVZbV6+lUXCp1e0YSuUYue3wJiDx4jIRKP80L5JE6O3czRbEPPZaexY1AFyVnudAiNaEO3gV2o
vWcJ5ycQXYr89JeugJv5jinoKTtVcowtFbDxXdg0BYU0GGlCb2y/rru9QslQpw4T0GDJS2J/I4Hu
kvBvmct4pMLxrYzV9GboMSHuX+0HHH6HvQV3mUqo9CHFh1CgHZLH8nPlLNW+CRs3xx3RaxftVss7
ADy7yKhheTi143XGpHvK0HtgxsE+lIA66MQKzCJQtirz9ijWYkaSJvFaibD8WNA9SRJYJmEEg7wQ
B83pvkVZ/4tq2+RrAjGqIrsZZLjlM7I2N5Tx48obMie81Fpnnu0o9GYnR6ayfpfMKNyNTr7LwUG4
ogLG1fXKyWnrX6XQb42VwQvFYY8HXRO1MBiTeu8guZRCNzUaFbhFCwzRiFG40IoaHlgIJB1U6cIX
R2ajm4UC0Gfg4VmU+3oBGYRODOcJEUdKx2/dMt2ZndkEkPyYKtUegT3eMddx7MfyTBe0vUXTrP5m
G/khUZZzZ1koucovbVY0PkY2lKfTu55o363b3KZKhfJHaBfo2PXFLbijE0A/5aymaQgRgmQNlP7P
yUAUjypl7hloMN1OpXmcJ2c+NLkj+xD7PbjR/V29Von7BJZ901UrkTEpbmeEAN1VzxD+lv20jANz
eIOmbd1DlbS0SNkLQ39U+0lcibR7aLTYPizLqVjwiXPnpqbsXBkkZITQIovaa9k+FXFs7Cctv51G
0r8h02fgiMZTLPWIBYByGcasOk6ghYe+RVkqoqdX291uSYfvEDYw3cFvxG158L0KaXLA2TQJABga
mLr1dNN2akazhBv1SeqhFRkd5PJQDKnnzG8Y1LkwB8oVKgOJ1QYUbsJldpOhMeC3IAygi51iU44b
xdFoFrdH2nU2GBKMBjxc3OcvyAF72gherubK0EJor8XowHcbOkA/G3y+pNcIzAa4Opq9Rjoean5c
oHLxxzKEHzi+XScg5cx0eghLAdUCxR+7g24jCehcClixTgL9M1XdY4XPDBiHqnFlCU+FTtMeBk3R
/SVxjugUlnQ7pvmWDiVeiolEbZ9BN47zbNcVSAnW1epEatW7LlT7HW5K+wiHZyGmC6iq18JJYbqv
NDKEENyqWr75c6neC6t+5umDLd/0tQsPs/Rztjon3FWjTj6aJXhDQ9dJVbGfGoCN8lwOdCajp4TH
dN9r35WKVvrYgYpSBA0xCk8PqOtmvjXENlID8XFIEXxVJPMqi5RHpScs65zhSjbenDzEDUGNDzhm
9whS5OBH0WjTwmKBYJtFnlRmwqP+vTedznjIoQINtnrub0whpDMMW9rMrbYH6j2j0UCjea7pGSJH
pc4rc8yy7SAy7wBFKX5S80zSTWpXqWRgdMat3XcXMcHOExb33pj16By02THrXtCyxGGCFkXIcNd1
2RsJAqIJA6ToznF2VbiKnZn16vVDS7HDUCEgkj42MkKZ6tzeZtglzqme4j9g+Ix2INbmWT8nENt9
Hjy/jyzZGwXi43qCnQ6Q9KVzvB4TD6+39P08hM+LCcdBn5znGVfgQM8x1AFy6XVz+L3pjfOA0Zg/
ZgX1rcz8KBqaKphdJx5PSnkIyQToXagwiehC0otqsFM5q2a8Vs1xZqXVrey6WGSIOAGDo0/1TYAP
BNSF3pJls6upZfswW1JNCl99o6JWoHdPRNSbdKcN82lClN1UiqdyAeSA/iKyOPzCVpuPUOuXK2Hr
Hdl6CwcKCBk8ORUaNgKldjUGw2xkNMKT0GvtknrzGAVamd4096hyAfHrVu7B1J0qng0royfBQNL5
3fB96LGgDPXJT8wQ4b8cbG+kGtzQ8klkHa0C6hVjBrEv6RF6b9PkOSzS/LSk0gUGwg99wMMFpbiT
jEYCd4YD2VRudsuM9NKqtrxqC9LIvgrXb7pWhkuFmYo/14x8KIYodTcG5WpOrtnJe60k8HB1AoU2
AfbRyXrlN1UNhUtyJE8danpx5aNNgahnPD6ZkbOLQUldl+nqL2qofaCD6Olj2QwiDYbvLFcIgg5P
uEM0ftd1t462gjQGtMc7tb6h/fesNvK5CkGMIKJlatlaKK8BmoIJEXBeMuWKF/GzaXeTgevnUkRX
ONz/qEc+Sk5tOARgpCzDOiHTKK6Amt/rE9IwOAWgMRK/Z9OzCQRpVqdf+SjNnrCAppeoAbR4kiNo
kIHT0Ys+KEx0PaZfK1EcdhdoeFQPn2wntoDcxJdwsCUvtiXFFdYwuyX+OWiWSAkSK2V4FITQclNd
1bStAlPWMQgbvNyyaYdI2hFESO/2GfSwcvSWHkp6oiCaoQtNPgpr2i2Vrh0Y44JCQQSRDjTugMNP
0LTcAKC2E5svLs4RvobpTeTTn0VsmtR5zbOoD2U+JwgBQt9sj5kxKufOWUrieeHl0MlrNZM8p6o1
TLZrT9Xf0HTQblplHTpR6NqbEw3ofvhJQ5LBJPb4xkN/iexHgHc1ad2+amscWnSUu5ziftJLtOLK
+jrS5Ht1LHpfk8sHo+/foxYymkyfpLbi1zzFdseeYvVK0kUgJ2p/iIspWATN/SpO4zO6umCBQGwu
q+qg8op4JD0+6gxBmtVXzIOEW6bN111DgIWk5aIH79Z6XOPY0+og0KHSGkBhWjHieCS/Dd38JhnD
LtKgHSladV84doK1WBH6pQFGH5s3X1bRS8AS0AK7ni5I3Kg3qdnc5hGTMU7toDKs9LpOh4uRvDe2
emlG1XzRwCTkyamWiLenjFr3kn4gzglgYAANrzsItNrGwj2KCJdk6VRMct0lRJPc0Q5j9FKVHpVV
hYcvcQcpyYhMYHeMlZeG6kVaEfVVB6ExCiuAwZKJj1oaBp2SU2kYURTrsdhLuj7aW80SjNGMvFYs
78oof4n7JdqXzZK5PfkP3I36qavOSKlnHo8X0QFsaeDDlDumbvHbLP7ez8mjjNQNErPjL7VTrixn
AJkzD78g+lGOz3ZjO/8ai0lDdlbA4pfqNbCctGBUgPSmVdtfm36q0CKN8IyTWgTlumEJnF6O9rZ0
XTjjDwddpmsqRwjravpJmVoEVxLhNUsE8qz/v+ydx5akWnd1X0UP8HMHnkMXCG/S2w4jK6sS7z1P
rwlZ3zWShvSrrw6VERmV4eCYvdeaS4PNl38YRTNBmZ1RuBFsHmJZorP6qxQlGg1/A/LoE0JA7VS6
SdHGjggDHrpDmLY/68y3t9U4nkDH4P9QIw9feuSWlv1pQowp4o7AIftiWM1OB+MoMGygjw/uBCy8
AtzPoIgnveltp2eTTPd/eqz9im+1e1Lop9Lcg6Zrycm1l5szozR+mZbSHbySVC2eC139CIvhTM6Z
MxUgBScUOyX5RVfwzQszQQn3vaqru5poxEhS7laZEIof/7acq/SWnHFdshGIr3cNY3+oxzS5fN8H
eoNebDFk3+Ki9SGB6odeVo+4pRfB0frn+ln7aGdr9CqcN1o4PzTVA4TB4XZQMGhbNQbjHEnlMGNO
XyD1vBA8nCWQbVRa8zGuOmvT9zjFaR/D53IiSgTXXhmDu3Y5TKl/V+NPyrPihCPbuF0PlCNnNyYY
YqsW1u/7cnOqdnOH8Ef+875uQT2reqTuKgHDURj+DfEg/k3HyVha1S0XhcqQ3yLMyUCRzMuB0my5
FxMCifUm8Y/abVxb0c3QLUypfz1svb8x9ZeI5e9xvR8TgnqbAklGYdUUm78eq6m+emgC2rvrQ/72
C6Jl4Ph/P/F6t6HiW4imIj+sT7De54eDw2pM89iclt561/rLCIT3yTCnh+//mZXR1bII5ArC+I5a
YYFM97ZVlOhuqEZokJV/GBTtIk9xeh5HA4jmchAz1xXmVJB7f96XTsh7sLSn0DylWHJKyi5nTeqO
iZEYt9FyWB8MUIF2jp8gv4TrlQNH5EtNA/zdRil237frxeqFl0h3cYnw+7A0VFZG423ciJvZZgzp
iYHi2un0W9tOpBvEIsFyQ2N7831ga/UGBWQ+TsBYJFYhwKHHXGNy+PNxI9jQfTrju13/EAox8xRk
0W1WZt21hBvzfUbNZYSHKmwdO80IOWb1dadLIrhTkWcS1TCe1oetBzIpgE6JvNyvN9fHYg1tPaPC
rbb+r/U+dVJxkGHCTjsEnaiP7Ns01+xb9NXzIix6DyC+3a73q1bW35ikZPixkHkfy8P8bjqUlhpe
1kewC7yVI0WjbMP5V0xRuwcMZQJMLqxbcm+qjRKKGd/VbN2uv1DauEGXgkRovbn+Aq6HfkUd62px
0iKztMMWpb6muX00sXLrDeId+JvrY8Oqshwbjv0uVat4K6YYwpXkh3cQmoU36hM0E8vHeIaV2YfJ
RPWtqarorlsOetu0B2pKqCRH9CFrb/z/VAT/o4rAgMX736kIko+8+Wj+AVW0l//zL6ai/YepG3AP
iM60VQratPF/ywhs/Q9QvrZpqmBSDVgUKAz+JSMw/zBkJAYg2RBe2dryv/4lI9D+oN/PowV3L93/
/5WOQFX+AwLbUBT+nEzskKUohqEbJq/i75DFinlSL9VOJ0lbCCo8Or6srDmFkfGc6laEAyyiBmXq
tDe2FmJdki4Opl2/WSM81Y7y/z5g0BNL9qOdhigtRc3uuiJTgqnFZogrsiE6aHM3YvKB+RJGKbwP
2HATtBk1673Yp5zQd9YLEaDjzpZiyqzw5oNEAL6hwGhY88ULBVhrolIW0dJkbFVVS0jShIeaKD/E
CIKdKVnOI9JfM+xCrcXmJFO0nnKX9ZX0molfaHAHVce8GIc3qQHbr2lZ+3XsqaHe0iMaZWPHfOLw
tYBwk8l7QKd0q+d4zhYebpK9H+oyfGL9TnmtEpPXAcen5oX3XxTzbRzFipc0s+w1d6E5tGcJpJEj
E0nFpwEIqkiPRNHHh6iIo9sZzVBE8qRbqPF4YxQ3yEWKLeGGMYrJTGEVDktPz2DJBV3xKzesX76l
pTtwxDi+0e0ijcxJuj5N80yGPV5BV05737kqPWk6Rce63FdPYc3iqsfhq8Yk+8TT85CpDxlLSC/P
whebyNINzFd9O2USSbYa0+48fEFfvmlr/zaNWeVXckKRtGeUj3oCEajj75Mu0k/mMKO/kO0by9bh
67DMHgAFodhQXvwCSwTixdr1E3/rB9GWYkK19Vl6ZxXRu7rdg9AfjIuhiK2ogl1si2NfYKsHsgLz
LY19sovGYKcklPiAF+EpmkjFCgz7sTRyw6nqut5Fy6LeLOP9POTvhZzcF019sJryvRZYSavMnq++
RB26aTGGMa1Fh8lusA5UR5ozumuaIY0POX+vpL1dEVnZxDsLoIEa5J8x2SJdON63rZMzAO+7PEOW
Yozv4eLrSUl5GzKdGpKssAQJDpNZKvvWFK9yTQ54WgPFbW2wflX0RH3at0swEwJVRprxvhTrQx9J
JRUsSgFTjPitiw+rp9wUDNgQfSHRQ5Aka08A1CUrqPjTbPVPlFWSknldBSPH0E/xBZ3Im1xGv2YV
qTrxFL2jlTqIGFwD1C1TuHrx3PZOPEkxLxd9txoYh8S/lWKSCOxseo01da9m5m5SW2+ocK+S/GDf
MyPuNemXMYfyfTManz1GfdKmgz0Mup94gcmHTqeQD1S9g+/3AAVV2zwXsSi3Oa/a6UC4kCk3uGNn
3tYJCcAFmkA78iQLTBIWx1OvU0zQ4qLwfNorBJg5S6ORb7J1K1V7p6RANgxlW7ewza1SAk9UQGHU
xkJfR9055PeFOfQ7c+7NHQWR55B0jNxcUJdc0KGaPpey/laklkvMHhDuwLFLcmKXpNrhwnsiBPOi
ROI+5oprhTgbkXr1axicqkGsQm7jjBiBvWkpGT8qIl4JGHyf0gmRbKrKgztVXbwfdcB42I1ILqGL
HMoZ8mtWEROckwp90mZKo8dAIkcrUPEh2kgVshwiIlC2BddOsNOQD19IxsFypDRHOpiEM1IaqY6P
AmhGk4YhtLz64L9V5shafcSgooMM09qo20fj4hBvjS9KcAIS3OifgntRwlpJUCw/6OrRUq2faU7N
IwMvu4kytPRwZN0i0IG2BnimbZkUGz+lJ1m3m9EOXlcvHHMAp7kuCOqgNOyy4nkb8ul+HDV66mk8
HMoA5AwcWkxKUs67qTGcc4JqPVGVamvQGafxh3vK31vsaZ1sXlrjPd5eFvwkjEbj+zBJiSdTmGcf
/EOPLrVR/6QcEZDfCLsL57JXNGkGtE5VdnxrYJLSbdbFNxhu0u0E4APlV1PTfoilvUDXqzSyfYjz
+hhyqVC/DPBgLyFtLfGGJqPPPiGi20lJUCZHKBhwqAXiVl2swTPOOM9OVHhVqdVT2u9J7LTFqSOF
FIOwxG5Y6vHiqq5s0HOULpM8sc5DUuVG7PrwL5tHK0M2MJlNusMq7uKeJSu0QeIdqBsSiZGHQgfc
joR47dpp2gBd1jmhgeopIdnp6RDiLagy3Pu5zGQG2CJsoo3mD3QmenMhRILCKiKeIazTrZqp0gc+
V3VPOZIplvYi9gH8eWP5RpdInPFUXEeahZsRFplEJxNa2KvUQo5MhQzIJqcwJeezS89F0OZITNK3
biCt6ScGAwblnPVopA5kDKFob0xGPOwH9Zjs4qm2N309tl6qGc+iCJ4rU7I20P2IrzcyBK9Grjmx
X5TbCDwiQJdraqrabkiTwBtMZP1qkHyU0fAUF/X8PIt9Q+qN12ms/NVk02sDCUcxsmnB59NSieGc
YbvX4eIdK2AoAB4N+xhoTUUd2boAG2RGNKOjL7R9nXNIIFsN0RDBY7WfezN8IjyWxpuGSN/eybrG
lq7sz1SoealdwDc7E3GhakYNVxjFts+s2hs+z0otlRmohxjxTGEa4I9v+14580CYKhZdG3pWvkqS
1/RAFv2NSaSFIzGQADWPpH20NKcJnbyY+KKwP0x3U2a+06HGxD8OhxnO2ImMGm/ECOnUdFT8mgu5
oLCvlF148WPzHE1Ze27AsbVygajeJ2w+qj7wLGaxesrhhQTUt75sDT6VMm1RpDRPYYXJNCgYc1Eo
AxcqiEqjv9WRKquSz3ohAYC4XyczRu2CCQsMSGeSbqG5ouADjTp7jwnhl92+ZECj3NooKH8BdQlb
zSWkPKMnP/gbyZpujZtu4sRLlArK6eJ/G5igqZQ6FoOZF9e4OVoCcJMuiXYqJ9zgd8ATbf1HzYWI
na177aWicae03JldanrzqyUDXiz07Cz74rZg9XZKMzhyw6gDRkvsdyWuym2lYmlkanyMJcle6M1L
68DHzivL9jHmA7R8vd9YQeN7WKNeZ0mTd6FeXixlpBMRPLK9Crdy9kutEvj66O4LyMewbj50Ogde
UzKT5gmiIclisIKhGu8t1ONCt+/ItMNMmbISjPTpZYqALlkNZREQhgvYq5GcXEYfxBWGRKFVDzF8
SsfvFB/7BPRSFVqka1fjYSbrYBO3oXD0wj8Ia47cYgYiOduMXawCO6cXh1HjW08miVMUDIjTZ5pn
91F3LgGPeK0B16uGjOgFYKc6gCRuppUIM7TwIyVUEjlpvSWS6sq8NIIqg3kWgAHjjOQETXP/RaVX
N3eP/Qib128G+UJ8kh/G1rbP48LTYawZVgVvwTQcIRpQRcuaC4OIN6HGOAjct97oHxuI6aSFEhSX
dvtMmOdSs+LDQKiPA4kDllzIyqKG8YdWmbavoUWe3CU6mES4m+GNPWBY1NqJl1TJ93Na7lu/vg8j
LYAqpgg8vrNX8SXU7GE7RXtpunY6KHFZYgrx042smSwlBsuT+oqwo87u92lLHJdtANfhy3QzcI1E
YAbpwVyo1fNrytpl18cLrWSs+4s1W+9KVv1Awk88VB78iOZuA/S7cZRY5Ltx6aDG6XiausBG62pY
bqb2XxgaoFXkVI8sjUF5GkjdIrNqWbbpLDdZatKQeeuLQbsOX4NWfkwh7KNCu2TqYmZLKXeF0JEq
GkRd0uqeHrdHQFk0yEexZYlI4i+EvpY0FnJtt81QWgcV4ziboY50sXC+tyhmAnatATBbxdFoxsek
h8g8ljRpjFan6zMK6EYN1e5aRkZrWsk9NgLTMaT4YbZ6g0AegGV2yxI8U+OPSJZvKBuz3MTckxDI
G6U2EgX8TG5+sH4KC36PDCmjh5iHZwFH2kAFNu1PRfZzDm3JMXokDaYQJ3au8uM0HFBNLNkS9TYq
mk/WSu+s9AD4VWx69G5jmwJ6lWxt6qlrNu1IuCipd06hgtFpzYLWJt000mCrDRwlRGG0hzJqrDLb
FrgT0zmY8IopnXnpKH+7w+B/zuZQbFEGOZ2Va5s8zky3ARHeClxVPh0ZbZuEvbUVCmBKUNssvtL2
RtfR38xgG2pjIawV0inhAjzUmnoTYqR2g7h9IY8TSUEfQ3LCbRtLJX1JNB1ZZUJyMXLyyLrhhA7C
vuum+CKFOFNGi6ZfIBDZdMQ7avW8r0vti7zxh75iKDWVCzG0bBHJN8F5Z2/SRL7BOiRHVkv+SnMG
6MU2ptbEhkbCARrk2Y/8g5TI0U5U2nNgLXKNbigW+7NMGvvTzC7MsfqTqd70AWuJQEbVnI+mG2A0
2UyU8QND+tSKndyylM2bXt8goqD2yIm81X3fq8FzJpH0IyaEwKEWEECsZYYzNNYkbHZo2BHYuCUh
4ahvQMVT4iRnlRhC2ihwyVnUMp8roeKELMTcBP0W+R6gkfKEyDOiPF2m0y8hrGvYWFsCcuxdkZSj
W072W6SrL4rstw9UuO/lHH82oWpkEuluHDxZOd9cEtHtDNiy5xN7k+peL9nNw2dCCQrLwQvKyVHl
8kMBsO+aUWJvzcWEE8+5F+udDjcxebSho6HrqvdFpz9Kdlg5ZY03Fz1HJz8Cy3Gaccz5SBFRhAo9
pi4C+5HNcKpF9TxNWMXBI5cbsJ8/pMZ4KuOYr119tY0s9sIYVO2yjNIUcBUQpQbYMJ5CNXNbJabX
p+YxSRBIdA1+w9DQtxqwMbcv3tpG8nFty/1WHd6HKAQYzlAQ5YIUwVB9ENQpU1kvH3Ho9rJKJ92k
yVPLt3IjLKx8YGC7xBshPG1suNRuEX/mQfgSi8o44xe5EC8gHObLUflC1voedP5RtDJW3bnaodCE
XNwMGzXTyClXujPBGROZ0VzD4UA4La8RRQ5+bnLBAdEwRQWIcZZ+/5Se1aEp3XmIofgNP7v8Sx3A
txbDPDirTdBIkAcNg7EZCbwZTQjDs08qwtxa29wclU1GEJrTQIEw4ZUBsXDQA9bHRAUQXCnwMztx
wUUA2iyW0NbSvTWEuE/9JYC3IcK8ZVcpKoCQw9ThOOwIU0jbc6sbM2MqNaomJHFQyI/qUFkHoc0v
GeGBUuK7WczgUvgK9n0IXy0rHjNWgM8NdIDqABlaLcqrv6xLAp99k5bmF8VAN9iKSWE8lZ9LqDC1
xpVmts9mBb9bM9XPoaCQbsacy3p1hiZEV42q/8WkqmWowYXK9mMvM0RFS2u477g2s/hhJLgPWTFl
GTdOg4d0sWy02XRpK0pDbTkNnE6yep/P0Wuiys29EmaZE+fDx2zshiYuD5amvZra6F5au32I5vBx
JseWb5QBLCIeegWYNGgMCPNbECzrIQa3hk7vIEVtvK8k7II1fpP1oJAZYHLN7dZbqyK8UnJM/rp/
q8rkL2SWfPDDnGzSdJa2RCmDACGFFe7UAcihclhZMsYkovkbKzOkYtdSe9uFSsRIlnTwkHD1COKX
tmkwQqoym/4uROk2VcNXriEvCRWkYIEa3jaW+tw1dYAcq1+Silg69LTNW0bkz4GI59DofgxpeahS
ZJR9Y+REZdmmK3cAb7N0GFEA+YJXNjIwVSmfZ1B/gsCApIjXG4IoI5pibPik8w2oA3bNanKzXK4o
NJJpIz3IFiEasjzcar51kQaTNeSUdF4UlAe57SgCKRFbOhnxZzvd+xIRSeiyejlt7yWj+mQooimr
mRddZMdkSN/NYbgWgTR4cOwJGQiuqnWqI/1p0ARA5wipAuoXEGmc2qUgMAKcnCvL77T5ETF0vcwZ
IgBwCfU+JRbUA2H2xvSAILc9VjGBmVk8zzthGGe/zFnRSYm+q0sSPaxUXJPWfLNLwBk04KuyBBJQ
Ig4Y7Qp2AKqbjMwRU+l2cQUkgoQnaHMpw8pcovdkqcdJK992NhSUqUf/UlgK9Vkfh7xSEszaXK1J
1vZGmj/M0oYl2V1vSAn2z6WZYfWvmRa6wIgDZ8gyNJp0YtMoDpwKTHMeuomFbtAR1eyjxQKqPWpX
XVPP0yRVW6PX8UvZGsSzLuw82EjlUf3zoC0QIRBav+/DKdwQvjfm7mozGCBDgJWXPjHpQt+dg5uG
U2m33vKr7AkW0o+op2pCaF/jzWnefdN/zKgsjrosVAaZxhVpZx6LKNGO7VEesYXl9kBVZhD0dKrX
1T8wrN4E1pB4xhaNQKNjMF5fuTTOwy6a2fvNFtK89aW28G8WJlJIRF6g7YI+eYcCelfHLPnF4oJY
D9/2hL9uE5dA09cMvzlK60U85SOf2/f1rO51yulEIgenVott/O1erWJGie0E20YPEnqL+vQSNGr8
G5/EbrM6tOJlvRg1i4oWovc9TMrfQ4QSBP/668tzawCqDlMgMmQjPEkq5dlufccGEMnfPor1dh7a
9dZSp3tD637YPUK0kPLJ0PDtGh2x2GEVwZXq8PCPs85yiv2YjMxBy9mMBcNRt9sDuCgYqAveaQU9
rQPKepPg1hk/OfumehnK1pdea+krrmviXlE2Aovv3A4aH0GversnzWEjLIbfkCBIdubdHdJhfTsa
Md7Bbz7VuHgrJNvOMevb97+NCjp+uKLfsQZjTMhsu9yH8UxZChPClI0SkR4NHW6i5E5yRE69Amyc
zzgcNiuPSw5IoG1rCwTpPKHjC3EgIbPneYDrsJcheYqBI2mPFmDkIyBFJJuNujcl3KQuxcWphMNd
fg/JSQjE086ba4vum68Q5AN8I1ajCxDKh4D0NyrUesbJkfQ1y7D/pnyxFqqIdX0hp/vvS2W9XpaD
uti3WKdb7tSgT+jKxZC2Erds/jNS3QYwSRR3nPkaktkGwG7caSz0og3yyENJ4iU7DONXFnTqMUuN
q6BSsJWnrofNxEGz6mIDTo6xwkq5WVaCc14bLTe2sYgXfhNQ72a0WRypDUt1NleLvN7fJWMcnUYm
Nk9p2fWsF+N6KJfzef0pxMy/b6GZAO7GqrSis4IKK9Z6mJdT45NoRmZZpSu0Y0B2zbEzn+Q8bg/r
97DSy76/Eao5QpU+JTCIu96MfqBbnc5s9eZzQ7MUd2RMPKk8P40qgl0jym4mSdCRXw5VREqPpAJV
a8Jn2WBLNy4pGevvlFraGbEpDtZYGOfUh3kyw/MTJRsmOGX62RRUulJAUOsDkJA1tNjxGC2/U7Lh
3Jj+16C3jBkVHvh6mHZy0rcOPKFeX7ia/Q7+aI0IMc+uPbqvHsbkvqEaqvR1wQDlG+GlQoUOkRJ3
wwDv6zwSm0H16oHaAhVcIDeUtHnRck2PC2kSYRQsNC7hwliRem5K+owUB5hJrHXn1tJPREPskzm7
dHZK+QJF78WfoEwp4dlUG2pIFNycOZySQ1THABBMGYI5u+dhmGAfc4orF4ZM9dLXneWpgoaCnqTn
MKnmfVdJCaLAdNuyxUJeKb1VgcVuKqbKWWQnWLdo4DqENl45GncQ8wCVjtl7OVHtMeT0tavmYWOQ
KeEog/iM6uw2W0S8U9PHu44oV1c+R4KcltCMzgomllNHix0uTGl4ptLEbE+AgrgaQYIuNu/s9NfB
GlUTQSN5abl/VntinkJh31G4Jbyzn6r0lCmTW3RzyxoEE3UXMdUtCdoGmVpH0Ugqvl9+0slUlRTV
3Mtymp20WaTfB5SkFIEQVSNq/TVOVuSFBulnNoruYgrUo6JrCsmb/FQth/Wnv34RNqV6HH3sZgkd
U3f9hRzqrP5KAynTn39g/Svrg3Ulem6or28rGZ5jr6vmUSVqG2n48qNtKdJ+0kMvlYzhiKN3vfev
Qz0U1vd/yms8VIWRJTgWNJZoIwzltpWxDS4zCXXyY+Cjah9lcpOGTN7XProsVoRTw8k5VADV+7r9
QXFlsTyAuSZt1B788FROXDF2qW2YCvheGB4DTTrKTJyHklF1mBg2MwnJPrHcpgv4fzgpE+7KGJpC
g+jMVfzhoKuMa62UFFuDUQBonfJphDKXd/MStekvqituYbavWlFxeaHb64rmMUrY4ybCfhmIUIE1
CpGaq4pya3fN/fAnoXS+M1pp6GpDSeut3qhgFNca5lFL0neUq/E0UMegktYD8/EAUH2OclVtND6y
tG4+bYuet2g39qg9xvarDjyMNBVMhCSCPTFlq6BBgKBPA5Wuon6wBI0vYaLeq1v22QCznALJYhg9
ovTGit4Kw2V7tBmL7CVt4q2vkeacax2TLCOeEaK7bUo+BYNyWx7fioak8BTrSZWEj332jp9BMK7d
aBOxgkLOblDVY3rI/Ce/XS72YiPrKaq2vDwo+Uh1qGKxMIcgLq0U5GxeXgVlbaU2uer9/ijUtD0t
Zdll1a8t1DuppPll7c0qvtUm3fBUi6l0TtsfzAwDsMGbVBqP9PFvyRXdoa99rSZ6bHb62NI45cTi
ijGdesgfawsysh+hc58LzgBGyp1tk4LG1gG9jA8giz/WU12EWMJnBM6oKQsqxjg06o3c6CeLQZG0
akMlD2Eup2sGbG+fPjZtBBhIQ0LGAMgVDCCIDa4LHoDi7SxfiKZ/a6FrxVG1KarsMII5LbPoo6QT
YGXhtsira1rQzQHjpZZHnz6JaadEIXpth9Ws9fOrqRDcRN5xONo/eyu/Vn5MS6GPPhBubKBEdaXW
M6Pd+dCA3KTRNnaBbqdETCSBTCfcg7CAwh3QfnbUDES/Uyj5FbGEYpTsI109UwjESiDky+BjMhhY
fmryhi7EmfK5jlI8/ZLUfk/M3pNv1J9jOV9EnnrJEMDpDp5rkyRz8+xbxs9auyYZ1BXqfw/jQHGN
BvKhGu34NEnm6BkmBtkZl8WJq105rT+th04L1NMkGEuzMH4vgWg7xERgrSe1cYsI4UU1fGh2mKeo
9IchnfUQWgRDAD2Himu8k3eiwbhTgRBk9bbaDuXFB2lCk8UbvxgUm8aavahg1T2orQ15GAdATIWx
G/SKPRwj7xAk2lvIssNJ24mRkrWatuwzqVXwZbZUS4/1ciD7jrJUOcVcnU29iQLr2kmxF2lqdewC
eJ4KWVA0hVAnr+SK9WBZ1l2TEVdTtpSOHaR0YEyFRlpTM/4w8RqDU2MTYy1+6b5Hh+hb0y4s/UVO
ALB5dVCvvxxvsKQgtl92L8pyGNcVWib3rZtRakY0Da1HxUkSx1wrOMsm5KuA3KycaxhuDenkpswX
T4MOPq7h9vkMvzlLbMJwjAH7wAxDdhjlnI6uORyD5UCsZn2U37Vlvd3O0oPIeSe5tEx564MWNew+
NAkoUmM+6hDuJpu1BjjB8uMYl/6BMHQlQVNLuPiLurrAs2gBFxjLOx6/V480g3TYWuyLLK07jaRT
OWoHnFlaVqhaQ+ZmrxfYrf+6nSvGQR6Cdme3A93ev54+Xl4IjT063YwtC4kkS+ARmRXkqm9EyXLf
+tN6AAR4Lrj0WR8t8Cuts/ajFW78dH7TdJIIaaU/G72CVNXsFEpwFJmwLdCkKwCR5V33KjdwQrV+
aRZisjc7GfPZcggssoumyKAJZCrMRsshmLlgA2nc5dSGQXVwMEJrI3wp3rfrO2wAyqCYHiYqAYSy
YoGkjKXE0TYqtSeg+0R2jSnmSKh4tVfWMuN012OTXNba7L3YbkRmsGkaRlR+5M60Ia9laO2H/xPr
/f8kIKsacJ3/Tq13/TX82/4jK5swqn/9XbL3+3/+1uxZMsI8hcwyHbTPX3o9S/0DmZ6p0VQyNdNS
/paBrBt/aIQUGzZwH1g8hoYA8LdeT1f/IMHYQq2nrZHIsva/4f4Y2j+pP7qwLP6SKXR6nMCEzP+Q
OK4zZAcVfcQ9xWBK+eZFyzAYRBvpqTqTR2a6s7qtrKOvMrF53WP7oX8Gj+0zMDcMU5O98/GbU1GX
XloWyv5OAfSBA42kcRp58t6OvUzycva1TwkxKvmh9O/THRKjbf6Ba1DDUoz50PfCJ+VndaL4dLDJ
Yf3Wmv4jv/vfcryZRZS3DcHV/0xVN77foy342AzN4h/wSn9XJNa+Oikq7Ge609Zzpyj3WBmQjCP8
HvTPru6+JIkrHWn9mxEp9387IX6nUP/9yVEb/BefsK5AfTJ02ZIJd/vnsxeo7qo40Oa9eLKHk/xV
3Nc3+Arl93abfVHCyzEyf1kP+n3he/optN3kQdqKi/0gLHe+oZOq3ynU0s7VUf3IrvMhuaOq2Fyj
2hnuutJtNtF1+hCLV9QxHqx4N8desR8/ofiftVt5V4pfgbGkFdrzc/IrGTbmrf7WeCwGYDTO/J8L
KyUsKkiMne69esqe+qUwdjBQBVobghYY2RR4oQQNVTS2nOacnYet/HN0em1Pv0pUXs7gnRBaUT9U
V9bnqAR24qh52XvxpMhO+Bk/8na240v+Ne+k+5nx7eLvTeLbVaf/CMSehMwbQt7FFqfLPvM6b4Z7
jk+7dL7UU9W4rR1gVTmwEWh+0C0gb0Hysh9YU0fdkw71ey+8DHjlk8iYQx1V3RD9ETwWICifCO5M
47vpdrbc4BIgORSPxV3yK9Ap6TjSpXg0dvO9YNn7kg2P+PWL2OPjCM7Ta/5hbkmPQSlmfMXkgVxM
WmrgfwKahG4Q7HuxJd8aEB9SCc1yEmqo0ysps5p2mWFCpsoml+90eTt1jnVXvw8n80dx69+0xVV9
AHzA9rcv9mzoiJ6z76OddIWmeA2OGFuDW/PUY4/0yCpsUKR+pMcKGGzoAN73tK94Q6B1t83wtLLJ
+dECEuqJdWDl5Bmu/wqXqgQX/UgzQZz0ybMGN6dduGk3+Wne6dtwg8TSjjdQ+I035ad/KSmcXOZX
Qs2xYt+wn3kPL+pFC/hoaYgh5ZxRXxEXgSFnZ51HhS3CbjqJFxv0oO5NhZf+qu9SHB5XlV36jfxG
CI5xHxws1q8WRXU0qe6AGfKx55NY4qldi1QgdtT7+AMan5vdqPdUhsVT8MO8ds2JOnD04j+JO8LK
OLWxqLZeB078YF6zm4Fa+ibTzqyz9I2UbjCj/QCcADBiD7L11fYYT1ikdG58QZb/PFdO0e2s0kVa
4WZcHU76q7+CsOzwdz/iQa1uioN506RbzEEyHvjIsSg6v6rLl4ZomGUieRQwijfth7mPPNyJChBl
d940klts7TvjGHROSJC1a7K+Gg4KST2O+Vlj0+UNEja0sXDrOsHMB+lgmYkvcBqBgFoOpM9rlrkY
jS5J7OJJDp80iA3so/sNAEj6U32wQUui/Eyfwg1FuTcsSulOdab9eEvxAq0lDvND/ITuxdtP+/AJ
1BeCTXYFwY3VegHRM4/+R/MlNceudiil9IfphZXkBhsOTWe2qAiOdlN9kFEp7sbAxYosbrTuyb7r
L+1bSMapY71N9/ILvERv6W3cKzf18D8Mzkx/f6fOIQBUVEZoqgXIxTXFMP85OtIXEsaA15Ic5NbL
7XmnZtaLiBrvvx+G/9MgvDwNSV6WjbRDqOYyRXx+3Ed5sEwY/6+upamTScDZG8pAlIX1Yk8jJerx
19xQYmbrDj61Yor/U7n/Xwz9qvqfZ1fE3aosDN3ULWQ+MtP4359WI2fVHO2m2SsSyPAp8jfGmMf7
EtCsk5ua9I6n0ElBKfjlcxzYuqeIj0IbkO6S8EG4h3nQy+mxYNu8Z+vKpZYW87Zjc9pGmnxOuhFo
sUQ0vKibraJN6CzlSCfVURXbWlXK7YzFy0noubQjQ0YKGNgmVUvW0vgmn7XqrP87e2ey3DzWXdlX
qfAcGbjoMfCEIMCeEiWqnSDUou97PL0XmL/TWb/LUeUae5AMSV9SYgPee885e689TMwmYnOfGB44
v+ZZKTsdy3tUYZXrbCfNC8mlo/XQZpnvcZWbUjBtFYbqk1U8tfTzHwNInSeAvgTPlj2kJAxnNZTf
nd02xxEdFFZONjLwxqRjEBap30FsNb1U/+oQwJLflHq1IVWMbJbunVdUTE6yRGxUhFNMCwg7Tuhr
4PneSIaP1hU9YWnjgR0G5lwi7++jnKfA296yHFjY9xqvqoW0L+Ssov1vvygl0sLanukR19Fvh6vt
rAx1s4oK+TExfA2WQKWhwzLILVUQnRe6xLBg2upVfTFS/JPylHnYqxj6L9JEqbB+lWsoCDKN83Bc
c8n5K7AAdPECQTNNIhdHqzILBHAOeDyBrR3LgM8b8xRraAuYfbPxmdrdVKvThj7+J4ZH7Wy3eNIR
4vudmW77XsG11+q4axtKgIG2SCF92QqPLNfnq658BDxeDG/Zd41XbquXBvvZjLu0b+kxkPbWFji+
lMh47iICrTSmwANB8ThcOST0DWe0Gof+bBiPMPwfZXTRcSLOOLm30qTfi/G7GvWHuZRUiCbTy2iU
z+WYfoR3aIsztxmbhzHMH2M/uCpR8x1bY7XkYz7PWpcQGPCyfK0NrhgicksjKfZ0BGjBSFtUl0mT
8xMN3yKllg2jZTZUBL0wF5XFDo2kwqnj4IyL7Ang5ElaIqI0m3faop8ZkwwtpZq0rYvajfuhISBD
blZ1NzznZebIqCzBkwBslkYcs+ka5MN1LBVy3Kf9QI4fC1/CMD3ZSEk3of3tajYK414mgGM1sTO0
pDKwFjCHSHl10pn5JRK1MvC64bFcpuNAKCwFxlCXrrUp3ICiXS/vmexL3pj+2GngmVAX1FBfDzkS
pRm8gFVttXuD0W6m4wI1QSIjUoLxs2Y4hnDWpwbHC054F91kxBVMwd91SjyzllcJB69c/4nDj3l8
nJFeqWP/ZDXDEes/yj8kGcx+zWQmTowpLEe0foyMQ2bWBqDeQNtEGQOIUEcvHvgmUa/msmnUnXoE
E2x1Kxoas7qOi0Vz1WoIF8qF1JGLaqcY+bSNs27bkKBYrnQxdoe8qh+kIvA3WkGu95jENamlodgH
zSyIHbFxYatWs7YwBmynvt+LrtGQkAPUL8EOWwJs11RE+H1oct9ujKXTnUY1ZzbFbsNN1Vr3fruo
5iW9wfPb1CttUkt3CDEkjxpuetP4wEPCofX2o8h6yXvAjAWK9MPtJzpz+D+/6pUvPhGwqJfOhxkI
gGsVuk6UUTQP2pTlcwSUsQ875acKyJpUlD5y71FRTyv5bn5ocMybDkcAGjTr5lRcGA5FG5JvODL6
b8rTvFXe4tJt1vUpPY0ngWxy1RwazBWkkt3P0oq1O3lD1ksA3XEMMfjXG+H2nBCO6tl6WxUX5Jvy
Gzma2l340RwZMuJeWvlnIuEPHNnlFYY/5ZX3yHi1Ds1juEXeA3saHId1ZxINvORqOaAtM40Xylkk
Ldq6bhzzLN+jBkYij5CqNvYLfipAlkzG3k5caDMHK5m8hjeBcNZkcLTibiYHRIchjv5p3Vvf1q76
ifq3kPyNeK219Gm4Y/9bqa7+PBwZlxJzh3A2Tzj1AOVap2d7Yz4XVw7ywb21Gp/NjbmR7yLM447J
JpZz0EDA9j7HG+bsn/M7MhVzU0GnIgcNiwN7E1uesW4P7VZUlCpeDwx6T2gLdvRRJmwYsdDi19gY
ggAHZB7eNGzROjLjVwZXbQ4CmxnsCD5t7cH2HflU96gTXR11xCIyQ2/g4hYgHpTzueQOxr0uHBy8
yaVibTqQeuZGlocfycSDiw46dyApjdWaXPgA3dZL2m7Ktc7h9GzxyMGV7UjLql+VcqMK/PJMURza
byntddpsdwxxoh03p5ynR041IKrFk4QmYnjlNU74fE0bBh+1ulV4PYwlA5l0xqXPCTsC+QPR1G50
KXi1OF3+6D4awEP9WSAQ+OTXNEQ/MIpmGSc0fI9qmirEyB+Gfjfab9KZJcw+6/reeJNKt99yWWTS
jpfYpDUcPJpn7ZuZILkulGRtCbiCjBhktpwZrat5zmuoSAxmD8a37kqX+dm/o35q3miTV/lDeyW9
k78dvHP0fc2P5a7/pibDDqD9EPV3Nk7ZB8QzmWS1l+EpQuRsOPaZjw3mpWILloWmYfFUevXjMmFo
V9YbnwCVDLiVgpCKCTeBuss806meKnhLa1ANTzpHVRxU4mDgYStdtIYvPepIYEA8/j2PV+5OCkYd
jt281DjPcNKvrkQuAX41q031RDd0CnY8TX51398X4pUwHwgp+HSgyETAWmik8/9SSBJD5OhHQdDF
AbUbFahFXcM75fE7qmTNG5SvZf+5S56DeYNC1Eg2aXeQPhHMRg+B2ILz1Ekp5CB2tu+mzCVqLxtP
464/ohMvAo8rV1v50qra1Icu8UbkIUQaBUgWsZMQ0h6/yvYxPfrIelHSMUPnsJ3vik8Ugj7VHHMA
/DYr85XrCrTwCNiB5ETwD1uFNaP7jF1tm8O2PIZbQmtNa528pqSlOxwGKMBIJHhGVJvctRuyfBAU
Ia5sFvElWSdEfkOf5BJxAsMdjhUFObK7E/1zLnaWZlJL32uJwsUZ8QVeqMjp1ydXwGXSyr5aMHZe
4KSp44aB6K5xxKvwlI3xhLPwYL9lMjOUlb5LT5GnPuX0FVzzeCiEOz8OmTveV8TU3acX6pm31sPI
CHvklLCMoeBaI1swv8nwC7bZmbHfa/+qbax3nsOFShf5c7jvNz1MI4AcxzRbw4QgnHw93gXCmWpH
RjJYePLZf4AphfKKqq50hjVlefvQ3DEwPuiPHd+8Whf67u/hrjmAz3E5Jlx8/GyQU1i1+8d48qwN
fXN/Z3v2p+Jmz2yh7X0ersRx9IpzcK6/ZgylJtUVYaf2HfIM4j20p/ITbP6JFVa7qufoKTkEW5xU
gbqH1OUjOyVaR96mCTSLXSnfGxftZD4Wz4SxcMCMYNwHa9SERLfU35QGDNIO9U68ov+Y7yjpzuww
tEKoEaNPZhzoHuzARZiMCsNc6IlOlq1Lf8/rnq211+qACr7U3PpVqPCVuQxI5W6dWngmvCtMbtJ2
FB7vkx96PJciucjjETW6EoP4WhEk5HdefqKtgoUlLo5UleK7qT45VdjVumiP2gVwK0PvlfCsi7Kx
HwXIOcI3DEiLOHJWGrgatyanZBcqa/CA4zHaRpwI7HN1rnH34WU3HMaY1m8PDAyB4ip4mb+y822Z
09xgn73TXRmY4b9nwZZjEbL8+2yDoOcSRHtVfCJbjq1LMJyidyJmh5QEin1LyFd7sGBXpcaJxb+b
kL4c/OHaIQcKpN9Vj5aVsK/4nvXHniZKsGuy7x8nN/wSL5K9piIYTukbHQj1VdzRAOmxH9+lu9mr
LqJFUrnKLsE7+xKLgap+2L3Xnfq74gEpvv7VegE4wRdZdiwbb5Vj8wIMZDKceXJkNAr2YUO46dNY
PgUAmwwn0Tc2ewskNuEJVru3+L01neSOkKTpMr76/iPZIQkH0J3KFYuRS2fE587dyn8PIIEz/xFu
+Vk9wVL0j9pzGT0wxC0Ptr7Vt/HbcvCUvOhjXBjHqz5a1zCs9sxC1e3MRvEitqVHPAJizRUTRDK7
N+2O8rQ7RQmpXJtK8bofS1/joGPZJIpHBrr3Br8QS+xjvsX78db9tCj7OAVcYdJA3lUR+qer4Cy7
2RNgLv++uGhO8FAes9lJPhADVL+q172X9Dd+p332oaiXLHIQ6WIDHk79YRi4pFfpI3tedME+cY/F
VwfeuEeT/q4x4nxiVUePn/Nb6Y2dk0P9yIyMXUTdWkhs0cqu7DsaSh+qJ//wjUD+GuxG+sy0WMeN
TyxT5abC8a8K3cuD/lDSLAm9ML1kPyrM0d7NfnQTL89ltg+J8CRyJjzVPOOY6u97Y+ezLU7yu0a7
JdU++1mmOIEFFrzOBprghA2KJJaGsS8dLArbQWOlY+iWMJpNOQJVUU2h7pols00GYfGG0FPtNFGg
v+a5459q9bepv+pwXd/znCb2qN5BSf3DGSa/I448uqjEgQROyilhb7ZuXbt24pRvcccZd6X9+LyN
KINJH+TSfxqYpeMrvfbH/tv8Gt6ZjS0D8s/qh6rRhryKtfq3MbyRjWagZt7TS9ZfkOiwZxEAJTbm
fj5N6+yYbfDxifVgrIZzwjGjxuSjbQoJGdGanA+88ecIryLps572Le84IkagWp3goJ2qLQ0/lhfm
uOf0Ld/Fm5B4tM+udE3amtfqgJkL1hk7xZ21qc74QeTN+NP/WGeuSilwsut8Ck/5l30N7tpThtfg
095Fz/URQCD98+p5RJaf/4r5HlBPDrALWk68I0I4gv3yZVpA3L3RppTBXsGFLkEYiTKQGbgrgcJN
8mFWNF7nsdKD/UwVG+qmfBiCVBzG2z+gmj31WSttZAJCcDKw2xIAKQ63m9v/d/vqdjdzCFjIk6Rh
Ue7EwYYZt6Sv8H8X5szwfwIA1W6HLA4vjSxwWBCMpVr4MULWmbZqtLUl1wqJSLxepRosaaOGWMcA
AleYLU09vgvCkQ921qDCAp221s3kEtnhwdAtHpvd0rnVMtnrcRNuZ1O2QZ9W2rpNMOQqDPzpH2Ep
7YzCi5SYE5VEcI4/yW6ziE6SWqYZZev0Of0wcNu4fcPdGbpV1wyPIoMpmuUpPjo67LLNgbtlsEV4
VYyrSKkfm0a11oVvfSghYKpQKtfBRNo2UV2IuVNlrdhEthA0TNNc8TNPjcbwOYo8vdI0R4pN4UVB
Wzu96qM50hkbVzlbYVEV7UPF6chSQ9IlY2uFnZ9ibUQoJjfDQevY18tkppFiEcoSpxfJR6zTy8I/
hY36RuIWgjrWh7hLwl0+0cnUpPihLIa9VZoHk80JoekBOcRaIDrh/MgJeSj8Sxr575qaNPtWQfNU
jJTPMesfjk8PQuSwiAAUs9glwYH6+p4YqnQNfZyWuJLBzEE1swJO5dJb1HbBYD+FJAk6cdR5Icni
jRkgvB5fSQtWdlgJmJO1JNbFH2lXk6dhix+txE+q9xbQ8CkmdhL/5tIAiTstxfC/OG0SDHhEJBPx
Nbc1rrjxYQ4uWZ7rr1n32kjQBUa5fcu7mfYy2TGxf630XwECbIU44bkPU/bVKhnpqdm/VW4eRDPW
K0ny6ZxggvYz7AvVSKAdsmhK3/lFaq1+244q3nk5/J1JgROQGGuLtOBw6AHY0ssjle8J/COw71hq
nApmBdlqAxOGYHiZlj+mKFSnyOAUG7E47EadMGry6IHYaALYXxQrMnoCZUvA5Eikob2ZE61wkhzZ
SI0+eH4ZKumlxwNhsIfCCKbb2BcvbUsxdrsvztNf2dolAltrifC6oZ8WmSMlf2rdpQYIoXqSryAG
X/ORCKTKNTrEixzvK3adabafWZVDyAMBj8D8En7zUiBvCzMK4jLniKoW7RPAy5TNR+WsPdif9biG
vvipGRyNMUkeYF8zMCOazdRWha292Sm0uY6OI8EfACTAhiTDdCQg1AtKSgay+zhZVZHpRinu3ToL
dg/hEg1eTFR0SHc3hYgoZhp5pVTmhUy5ZykeKJtM7AOm/JaUw2e8cOOt3N9MNv2gjITYqN3XSpcz
6Ol1FG9PKF7R7KosKSkR7S6qDbJfI7LuM3VyK6gNWzCViCZygCq9YAMwg2s3auHGVDc9dWnc4igQ
knwZ2aaaxm4dKbri+vzQNXQ8jTAT12rbnZKqJKw3+MxSBWOp2tO3kAIV3FVFRy9igsgS6aoE4K1q
H4m+yrwt6Mo7y84v0VA/iQpOWm/iQJoAIoSifbAHCKOVPDxlWosFUjGoZEz0yErD2MJvnXiAWa3I
ZgAklhasIUGALS4qLy1Xp5Jva40jrV5r2OaS7iUuUs4jCNJXrOHZ0a6ecVPg2czjN7O1GV/F/nTW
8gwTmXWFwnCcjWbtg7jzrBzMSEEtPfYkdOqSBOE5mZS7kjmgJBe9Z9gRQjNTdRKb1GktGR9jcCQr
kdofVUrlWoTZ0wj1Nup5r0Atkd8EJw/cYnUuaTO0rf8TGtpa7bsXshFjpwGIuTLSOHbLicGarI37
BvFcowBU5yBbtm8yECxRnplrbEuTFHurbX7skcF91qzlpuKAn5+KSaU3Q/ao8wAfbZdV1SNBQOex
rDf9YDBpa+Vhl9X1d5nu7UkmixuuCF15IIkLXVnC7UB9k74lhK0mTH9J4zulBSxYZgkceChxprcP
Y7JJDK442Ddh5eQwqQnrU44tvnGCG5da1RoeoO1y8Iiji3zTtevZVq0Y+45Fh1jPfgxqol/SbmJj
Tcpt08w74m9QrS+czhrdYSynD2PfvvVlXAFkmTmeKJhpDc5EGbF+hQTQoO9Alal3QU+0o9DvBmAU
vBsdXLeYUpL4bEsCfZk2oeFoOt8amVJvfZA0oUlNnAfo3+0kNdeFnT0V48CPStpq9dAf0jB4kqHg
NTA2k0aH2TykKaPVge5vr2wIccPybyW0O3r1LGblOe0nYwNCskPHuMfuOWPBig5kG0u7WBaXzOIM
mrbl0zCmFNFG+ziqdHD9wbx0C9Jj0ljgFXuDKglPZAfLc2TWGmiUVb2pb0Aee0lFBHBUblWV2LGS
Rh/h1MKJRL5T0/LQW9GjxPN/jmieJ0XymphJyE5MOGLNRiZyshkxp8g7rceYYEsLwyCjhRyrrFO1
FnmYGlCTNejvW99g25e6YhcTANjNiM7kAJGSn/f9XYLOvo8xFhqIzXlL7HU4D8JTmevAC6cAjhRK
Q2PCIW+DjhnBhxRlsptlsc0Ka4eBuXMhnAKO65KE5rgB72lEKqtM+JUnJ5mVxmlk3n/DxzcXUpcJ
RCzgmaT7SWuznV5q8bq2sON0WYFV2sw38aD8DlVPGzdtnOHaS7LuWoYByzimdAAp2ShhxGQ3dGct
305W+4i5h75mCyKls7apGdGDqPXLAJccYEO3i0b7nPASOZFvHkvDl2BJsdkwtErT6LGaIMxXjf6i
4HFw5CR7S3z5aajDaaNjgW8j+8WUAxp9AHN1dfCdyG6yXR8YrxrOI6eJpbWOb5IhTW6uhIbVuCMK
oBDKK24dfWUY9ASspWetK+nDLEmHsJwfa1DJnHQxrrii5GOcacPVygu8Hpb47rKuPmlxs6GPv0iT
y8rr/fYBWCskm09DiUBK5Qaav+k3LoLQs4zeWvm8QoWmud1If01InNgiLSTZuYFei+3QMasvs6rY
2VBbErvqZ+t2bDB7eYKAWOT4OaJaRTz5chcc+45CQUMdAdgZJm0cPSZZ3HkMaLoV8c8gkhhlJ6jo
VrMXpb69HploTAN9jaA1Twq0akKpoC7IiIk7++L7DfRT0FSbKO/vetWTLCwSCk54Egdybd9kg7a/
ffVP345pMe2gWa0CMi0jJkOuUAkGHKzw7ze3n1n1ZLuRHLwHRNnvbzdVzyeABQvnacmpzRcKvmws
Io2Rf+kFUXt2YivrXpZkAA5Bi7ivp8MXBhSlgkJ2SR5bj73kIqqip5lSuQVlu++DoNhpdJ30xSsG
ieYfN91UXqRMNT2yyox9AyeFLFodPbgSqujul5s8R3/SvtkCAb301w2utJU269UuXsR/NwVgpgB8
JiC5JdBIfsgGi64Yaez3sj8om77TkyNQZm1zm3b/D9Hv/0L0Qz+H2OAvXcD6o/34Xz83deH5I/v5
138hmCH/+Wqjr679u0Lwz7v9u0BQ/IGgTybfT1HJM0Wr8BfUz1T/MLELyTLKNU2YtmH/BfVDCYiN
TKgmimpcCqoGae/fRYLyH/D8KPhUHQ4fmYLivyMSRKqGTqFIpwAQ6fe//suioFNVW5EVAIJcMrLy
T/IJXZngDoIFI+9ABudC76ELUA9E8KLDOUft17avrfSb1OqDJXNBlgDY3bwbEbPFBtXwwiiOpMai
4s453qASaq2r1VsMkvLSP/TV79ilx97imIbo4RwVNAPkCE4eJzUzps6ZOm2kKUT2M8muQD/wNzD3
j5A2wVTIZyg9HfMkMZ9FKF1uAoFSNT/IM3wygYulQuVDSo9Qk+jcmPeyS/gKJA9qBAENm9WGB1mT
KjMMmCPERyxQFE0FdKnxybeon5RI4+T9gHHqWtNllGa8BnP4G9bG2dDjz26w7xojPJGfexxb6gC5
PicCWxQ+FCIQOpqAZV+/zmF5JYzgAWb4W5PWm0ke3Qb5PAgq81lTw/vOTGiDom4w9PI1LaLfImhV
ggx4mU1DuRilfqh1cVRyXqck4DEHZv2qFW6Ju0zNlA0rpRuDQl8ihGVBx1zXzr0dAy/BLiuWDtTc
QO3Ov1VYfXVt7SKi6Vcsr0gxuUvsM+rqbd/FlKiuzBQ6qDERFMyk0jCWZSbZglWiJkFaIVc8hrQv
VfqB6VamggJPxnDKsNyS+ksbjXffbL/8mvuR1kBBENOtGrJDlGeMEnyF49ftSiGLB57MuyDrJ9Zq
zjXhcmIZg51RGRGYJO0ym5hYSgBzyy+ONUzat3fbb6RvrQTyyOtQpip08dF6ickLoKk2WmsSuy4N
gD69GumTwD9fIIMJ4NOdPlTroR+JqiD2IWqGc5cvplV83d2NQlYavPFz8JQ0Nqpyk2EQXovfRqVO
TeN8W0TBOTK5dPhv01oNYejmErNRmC81FfIBHcAXJQa9nNq+xmadYwGHXk6DPoW2h7t01cic70MM
2J4GNQ5593Qv9eJLqb8EMI0HBfwQZQMaxq6UgS6vyUv3iQvaa7NMeqxpRlvU64NV0zNueKyDjsbM
xzrC9Pz2YfExvThy2IM/Fxojvt/S7GluTLRZORdCdrGv1Ri8kNV5TiLeX3ACmaxf+qhWHEUEl6rN
Iy+ZaARozCTiKudpll4Qo1qdaFpQ5X2N/W2yD3+FyAsbxPIqeEDZgozKNs9AjmE6MwXoUvvHb90w
yh5KBa1vPm1STf4FvzGuZlhMy8a8S0OK3UzXz6Dofkebk7hC7CnVfvGiD9sQkgeZLXwS5BeBbZNr
FOWpABmn1ciXuETMHjZKlvFeBTlDMQIQXkXRWGs0MD2XaQPKpqlfh9gQK2mXBYg9EfZHjsSHDjfT
piqzow91jmbD1bRpaPRlsg3EvJ+Tz6RidmdlGH14rYlB+JVF8KvVYg1vnFibK/FLnkjEPUbE0rFM
PjR1X46rEG1mUmS7Shs52GY+Nmvq4zTk3w0r/lQFE3zWRov2i/+ac1LcdryFpmZelVqVHAvQDf8C
7Bv2yCoiUmOdGqynKgwvJ1jgB/qQurbZvHKmR3hoVlQq3bgJm+losXomhslRu7zPy8Wn2VjCq7IB
7FiSfUosZE7cVjtgc9zJzGyHnJpUaXS3DJjHKYxwSxnoUJ2Kh84CEU3HCz4TFltHKZnCDPUEREVZ
PrMdJfYUmecxZrEs6vpDKexfBcS4Q9UITqMa1341MVEq/U2hSQcMjuMGAOv9gk6uQ1Vx1YonZIfP
Dal8bmKiE50GlcQpxis5PrvlsL5MbzUP3FrOZpCcVF6IlZ5ZpwCKZQR7x47URxI4Gf9KGk5+WnsL
4FGOk18V4bUTSswBcbycB4l3sNd0ONYByuM+57Adkscjd/q2sAQzNkigJzljUFN0DLfkrGvWNvQr
vhp0BqS01iHebQYfICY4arcXubzuSeBwBs2+F6riaeqdlPFWSH5+VEr/KyHvMhCkB4ZlDO4kfVQH
3q1Efx1aysYZ5Y5XlDVj46n8LGF9M07Xrz2br2OoWFW1dClKFChXGpfLspYEjXKZahpRgd0+UMo9
ynX3jcPpqTZAMNB+YbEwgnsz+b5d5aO9bRPsPzGSiNbYDNpA1kIzMQ00i7tIjTxoLiy3uVbvKhX/
zG3DAosQObPEA8Vn7jt9A/HQt1V4I3r0qfbl3Ti1H+jyfkPwMvHcvRXV0mkR6TceUSRMKrkrgcKk
QFN0F4jdzm+IZ7NsidRyOUQjaFcYtrH3jzrz8tKb/G4nBaTNkLFyngfzNAw0aGLSw2QfkVgV+i4S
NpfDEfvULP/IMFSsGTJjmE6XWc3AuOfVW9QhYC8DNiNJMNJXRzq4prHExPR1zeaUniWwoc6cW5wv
4uwDKN1LXcp7MecMaNgngVyXsvxDCmXsWP74TuAPgzUtDRwj+NA0rXf68qgPb2FbpOu61psVWtIF
xdeSO2Ow2NiJsbM77m3SivQE5mf45PK6RqQmpXSrUSG1ePhYfAZTujY9jTgapyp6P+XSdwgHwIt7
WOKQBI6U233DTiyrcurAyqpGCsyAuZHf8ySGjs5FHALMmxjQpuKs0lbOUhk3gZkyPV22Qz48jHI5
caTL6Stm+j9KYtNHLIhSIF3nqX0l1DnZ03zRnJwUllrXLjI0zUjIoWd37JShetJbYGIJ5TSAn/JR
GnguoX1SG1RrCX20dVjJ+RGBYlBI4Xk5ukSlcjKJXV6ZijhPs/x6u3JsFd2FhUnRkqZ9mEuGa470
G+ja256WGwl0NUJtIEndDb3/EsUZGCfmD8EZb0zChaTljj4iaB5DoDLzAEQqNnn/ZQZnADDdAh5Z
HeU/1iCqfaQbJXZl/6PtdJ3ggRCaA50Wum+V+ZwVHJUSiWOWkXg6HRuzoKVolH3stUJ74CUntNUw
ECNRP/15U01Fe6ABxFiXgmwZtBlg7xg743BoAfVyAn8LK+KuE9TLTYN5mcMxbujaFjBi05dUHteh
1Cy/7QHz10fA+MazylJBVFCjnLvJ5/78XsaQv857RNcKQP59WKR3AFcJulPlR2sxPJaT2uxv8cSF
ifc9QMLfCVIXtLrb64sJ7cZguH17uwHj0+19bwqabm8gM/2LIgFSkn4K9TbCCCU8JJl1pxkwsJOl
gLQt6vs6FgYekOZgKzXtzdYzrEFhlhTBA9XOjIEIY41oboQJiRHA0FChxUlnbzKFGBitRWaXL3a0
fKlDafk86TU6hur2DwR6a04bLaKSpWieWxHs4QZEFbjpGI4InyR/3kWNvbK6OjmE+Rkbt+zmSsAQ
YRLBERbhEcQlTcXUp5mfEQqCc5OUDEUGc0CZfIOw2Jrq0k4dIWUwOMjzR1//McbcfyROjwOY3X8V
Rd0fQ1Puj/MlDY1zWakJPTRL3/NXnozwvYRKsFeZckRBn+5SIm3dquaCsRoZAU/vS8K5fZmYCkcc
A1DZ8g9RiRqw60xMM3P8CE5u2MeLHfP2FRMXPTeDg2mYRBYWdBVGxXzLpZnGFBerw1Tu1ZQNJseK
UPdDCEjGkFXaaP/xvTIChDXy8Dtb7KsAr0x8OrcvNUDUExFPC7cOh0xdKnsh+dgS0tA+EFkRrTnm
YFkdLfKxMuVYFb10qGOAOIGO13v5Thkiyik7QK41Wn257q1UopXIDY3Pf3zVD+UzpCTfM4rWdClU
sGBn7UAGUCtcZSBAXDaN/oBVldoQ3uA6yaPhaPiLFAknADal4JzNMtGglq0fqiw3/vzK18gp1Ehu
o7vLz27/S1f5+7yZ98IAPXz7ibrcyciZ+Zo1JLiukU9C1U/+EPd49aVDOco1Rgk/X1u6bJwHn15S
b3doCqrBOE2SdIxnTuGzNjxGgNTO5Lwd8gE7fKUiHanMTlylJrdhYBvB5vYt8Ooznjgm1QNns3KQ
lStAInFsZiQqQ59i1BEZwY22FaxR5Q84mwnPARF8SXQlcepkfMs6M3suO1t305wDQpLrHM9JPlI7
Xu3QNK5/6y/8H3wH4j/73VTNANxlGFwsGAX/yXGW2pIya0XdbdusyTfK4lYPf6Nkkfrn1hVaHYUD
sXRRj5hWi9i9/n/+vkYjVjEs2YTJ87+7HqDfK5PdlgiIzfFJnxH6mBwmKQTVKPnmsK80MDk6A8qA
mP/sQv2XXr//5POgDWKYxCAojAuZZPzTn+bwL5E8lnfbdKJOXArGprOvYzox+dcmZ9bkrRw2gfM/
va//J4Os0JdW1X/d/DpFDR2pOvp750v5807/kWch20RVmIqhG38zx9r6H7TIFNu4NaP+EWOh3Yy0
wpAhQKjUIssf/0fHSzX+kGW8Nrz3QrZU29L+Ox0vRbm1tP7W8qJO5ZSi0WCzLNVUdXm50v7uGGLN
qboqCPdK21GSBZdyIdslS7h6GgJampJU3+iJv7l9d7sxQoB/shxv5SlBIiu+9YWQdbuxiqlBJLp8
L8MLRLQ9U3tnxJGS3wpoxNjGROG2MgleNmXsUcz6OlSzH4PWdxDl9YlClj6KPZCuQHFfy1SYURYf
/RFpxUgb2ujEnZ9VBLQadOZkNIp5PZQw6ImAmARkKaubH/tJJJtyng8dUevMzgx75zMeWVWUAmtR
UHCF6BvwJWOYITwBKlhyx1DLGMx9hYXmhf0tr6AMAvU5kkGx83P/sykNYJoIz2Z71ahsaUaT2HR0
KqAyEcx+xZpYjMHZrG5gASAPNFX8sofBhQO4DWx1G+76erFCVMiGrWrwFIm6V5UTBxpFy8qK7LRH
ByMUH7tT+CGiZAH8xGxSpfyjKle7AWAdT7mCK49IGzpx+N10pAGzBVex0NAUpxwr57J/KuUsdFoI
F5CcJmAuh1ItoZIH8a8Rmw8JwpZdC2mcyoVZnmreM/hDSjftWoHERTbYK5OKHMkK5blCfq+FEdCa
w7sgRbjtypSwa/jnB8jD5ZoTlg9sAzNACJ7WjSvzHogX9skWh6mdNHe1RPMmEijK+4RHbM68Homf
XOecXLFIDP0+CuJ9Vjz8G3tnshy3kmXbL8I1wNFPo2/Yk6JITmCSKKHvAQccX/+WQ/lSN7Maq5rX
JCyCpBSIQHf8nL3Xzqxx+daLw9xOP+cQpCsYQYAq5DhOqmOpXTDhKuri2Z1C4IetSUsaFVE76NUz
q9ZNHtbzfvEjhNddFh3KgRVhakzzOTFgTMyPBIslp4IptDYmvYSMgy/RYDAaDG7LrjHgXSKTaWvr
Cgf9p1xKLLjRgBDMYvcarvHACOJSuprnYR2RnHDgFIU8oU/wWEv4jAXB4J4iB0dA3JiwquNKnSfi
j/Z5Zz0ui+Vv60wkL0xn95VCVC5apBUtSxoqm8G4NwVfJizUs2vK93l01c7mtrctWLNWlgc4Ve1A
i8pd4CCLi42iPkpGVhQO1WeKvDgpQrbAVPfLhDsHe9QXWYdsvXAvZjaV29o2452ch7Mh6OLZdvfk
xfiQEoFYYeA8C7qJb9x11VPjoSUOnM8CytxH0mtRw3V0wM8ovBpEMdw4jH7RX7/ES/VuVSAkSDaG
D5cyu+zrJ4iz6aEmqDG0KwSBBtlQAgmewAfGfLo8uNR7R0AYyJjYewld18GUSJ4SUsMNJRCjj1eZ
oh9Oi+auRgQ3tChoB9UbR5xPsjsS0Pdgz95BuN7BcxCll9LhDyqHM1wANRpKrIc+4QAEHDPgNVsg
3XmF/ic+NIQxy9FZtsIOCe5J8lthpfeMNOu9s00pa+5K9YWCaTm6DZo+IziJ0oifbf6cAIfszjSD
dx/0eD+N7c4y/Ju6JIGMqd+Gzpy8NsL9zpR5R6A5xPaefXzDzFo3ZcFJUamFhPV9SScwRmPeJQfy
gh6hy+4Gj3x1Ol57G57P1qxocBYj4aJRCU2gdB+UXJZ72fdvhoRg6+QRPd1a7Ze+rc9dFDBFHXeN
i46eVZVlerh8i2AvYuzlcUUXyAgRPFgA0NptxGp940SEp/YDrnwwdGPYfEY0Qe8EY1oKPZ1ymrsI
GmagCI1aElQnpAdFjOq3rAtwmwD5Gqt266Au2w1N0JHGOd0ORnpyF+joDgLAZfHuqZ2bY+01zT4f
++9OSYYNcZM/09Z5G1ucYKJKGbcTU0q/lgp6XtpdAhz0aE80Nx2m3RWXtp1KvXNCOOdBKfUNZJq9
9ZvlFEm/P5llLUnATLBw21cw6TZ3IiTd6Ug7pZqGQ5CXF9HJU1+k4gGhYWdHp4xItWMzaDm9wl3e
xOquRfOzvPozNiB6ONY+WILPieZfDVmXFsB4QyPyofUJgUdU89nK9EdWBdk1ksm4qY0KS7r66g95
AKo7yMiCn3kyRIysl29diubO6nDO9ORZHRvDlBtSQ5GCpcV0ys3pl5rrem/lzu3Uh+qASAXd7Nxq
io2xh93Unrm1PJrOc0vu9ac/vXpp8Tb4ef4ML9fdhC53TWeKUcia088hLOVjlcmnyIUeHoQMlYlm
u/aLMLaOBTG1u5kC7BhVdDHreTeTC9Mhd9sRY87CI8b2VzC9iGLoFHqMFNJnAqQpf5SIZMsY+2TC
TKDvuaqUdyokq8JcFCaj0Hy1e2LGyQ33UlYhzCya/RyTRB9+t3ATWSi5GNdP8qjoYZp1iS81Sbgw
t/lpaGbSepE1OjNS8jRtdZOl/TCUWvZ2ITDXAEA7mHSqt0VU65XuzIp1eYPhSz+YNHVrcllZZONH
HdB3r5EBEikUbBcv9nD9gAQYiuzQW2QDQ0Dl5KdL5BLmS5gIIxGV9jAJrPTN9kUGCsf4dANo0blr
9vsODdmOcSGoZjBfdymBQJspjtJb8uD3LlakoBxsvDYES8YVu9VvxXasEFGpzM93XsPaNUfG5DpL
tvcljd68cb1jSbHBSJo7RW9GR+61924LP7JB61yYdXIxRXE2RnvazXHY3DQ+vpjU7U9tF1eIqgvv
4Nfm62jKNxtZdaX6ao/FmZyZPMElm9s/EsWgonPpAjaOtnAeq4ZUX93rIbaQzvtoPHmBfGCaQL57
fzW7ntM47fHcZrRfJ+MlNFHd2jK+XfrhDmdVMSy0StIUw0AKAbpXy1vecPI6gqDCOM7Upqn6N+46
7qFSHSHVATczJqsTIG5kDoMOUbVBanDZjO9r2pk9XoWIsN6L0c2QCGoLRB4yEOaf/UF6DdGd/Ue0
QFXv4P5dGAL+TAlfJQ6kOiFEyY7o9Q6tXeN+6QPz7MblsndL1EJEBdRb37GsB8tEsUX65pdZL1dp
P1tbX5gRobMVMkBWr2AZlvwmB3eqqZPDNnkzLPuNrVTbPmQGmmJceO3dTu39EF8wwsBRJwQA6982
vpns89KFwxSiLkpNGtxuvZxN8iK2LnfrXV+WXMEC+4YQMpRqecpdsIkNOlA5FekkciItwR/Shw1N
LzwQjnIoFwswbeh5x4rWaW+5px6g2InVxV0WpuJqzgyoJtf57IKwPnn9sFuQy96O7gvHJ7iaCaOC
Il1k59TlxZBlgMF2tM7cvDkyQC20Ih7woRACn7UnW9KdDm3MPuXYUsAY4iegsJ54ZO/DGZx2N5NP
NFf5dG7jmQkqqkrgMerQAA7kngPg1IhpUyPKBqyx7FVNEzbWl86CZGzD7O/J0/rAlk8el9NdYQAj
+M3dDwbjw175vUSRmpg7MXJ7XF+2CGpI5uVsHFqTO0gYPjDaFGfluueBk2M3Zqg7s6JmCOBUtH7T
5WYy9fWbRsQWtzIWLQ+hnTPVT62NDEnkxSGXsn0tY9hpTJL3bkvnlHIku5pmdctQqNy5boI3tN21
7aNhTs2uqPzk4OY0qxGnszBoM3ovPgZxLouR0aV7m11eZly5kcjQ1PfrV9mW0ESi9N5GMdwYDr0s
ywB7OzEf3rVBr+2AWDd9j8Q6P8uRso1Uw3WE1FLk3+cMSVSREItAVFW5K0JxdazBu6EQuQ8TDGRW
CEnRQ25oIzaGI9veehjF7/v2Jp5JfcgJr4dHzvrDlwfWHJjRi5mqGo+wClOKApLB69mO9laChXSY
qutg1d7NlC9M4vPu6CBkC1108oF4gpjw3qfhWSRQMGrGZGae2GRDu7TWGctkE5dRQoK2RHLZBzSP
u8VOE7b0tjOW/A71ORXqUm7dmNFd0Pf7Bfdko9QFgmAWsYJh4fDWBU527AW3VTEQQ5b3mkfqoFco
r10JYIV66WwPc7mF3Upql9uc4kvS+9ExieUPIFHBrcWNnYwYHC3KwSeUyU/gri3Y4nTYMUuWcTe8
Jq5XHtPkkwGceWDGPd8sSwaWmaRWdVngp23y8Z1QAnnPUsZcwvTWbxFvSc3YT5lDdh1RF+3yJtlr
31RGhw7Y4694b2aS7GM8sJ4JDTxsl/tm8DmnE4w7QgpxKGYCZ5YQAz2dL989Az8Ac9eJ+Nx56akJ
xnjPDveQZgQ/hIdfdjIERkmPK2Mr+y9xQ4KOi4nA4iRNqo62HNzMeAmfGKPfVDGuqKxduA/4wbl2
LHV0gv7JMMG6hGQFfUMKjsWr3iPVqz5FhqpColftGvCU0MeZFpacyayBYQvmDJ/nmzhOsdcIuJLk
QWxGV0OhkMJdMN4XW0NE58Kw3X1XmdTKfC9bwdm9W8jNQ+Rp1cfc37qm6u8bb3oeUzybLPfjo0mH
Ocpn+9SX3FaZJ9zPE7i5pnwAeDreSEcKjBhIrMteh05UurDqcQGhqED8s4CAwcDMaPdREG61rczi
FYu/c/BY3M+OYFLrKqQ2PiZg2XiH1HHn41jGYJ488XWg4bZPomk6GwXqjND60QdBwXla/sry9pAw
V721UHEKFttUmbmxGTPRIyaQL2FuedcOqPAuybnHz7a/i6kLbioxUYyVbYHvLaK0rONbAPE/ESF6
+xp1qVv4z+nIl53Z4HlynP871dABCKumvW0zfJVT99r5cboPuQ4cZhqZB8uURJswAxrwzMk2RO2H
AXoufGcfYp1K+/Rr5wFIWAwk0YYpnpMBE1kv/Ysy/Gm3+MxyM8gSqW8giWHb2G3yZ59aX/o5JlgH
bWwXX80IL+IAvPho7hHiG5BrJReTJhzd4yjyJ0c5V232OUxpX+7pQQyIToFmWGSkXU1sID4IGQzU
YILS2mq3Rq6482nstFt9ITPx5yL479DTszyGg13MxXcq329CYFAfouEmnji2q5qzzSxDa4PWBewH
AiQuRydP+R5q42ZLy5nTwecjVCS0Y183v3r0B5ImpriHheS23T2G7XTKXeQ6AUpha3yoPFgKQHoF
jIWaecD6etFaxfXZ+tAwcRqr8RIQoLBRxiPRn1gfDRAO60PrtrCD9cP6kos3YAExYXPQPPwVg58U
k6NZ5dp64WVH4UAfxjj5oKPxzuu7IdQVl/Whsdv+AjHhz0aYA55VF6XBfvajhd/xsD77z172yBXI
mOvPvt5As3RNDDPfarOyzuuL9cezIDArl91Ps7OqHSUIS2/FTG3d4vUZ9oP7gjL/MM6Rje5L/9YA
OsthH5+JlROXFUm+fj/kReAzFuDLgFMGF+LYJLWI7WeXMXkYBiaU/iDw9hjmcBoZBbZceC5AgfvL
+iykP/f7WaeZ7PovBgoAUGQdKmJvcsSGahY4o57C2T3QKGnW084YJdrMJZvGi63/3Tz3LEDZTU4U
AkKWuJ+qVl6Yev7jYR7yEHftP38ouaNwlFiEEXIgGF0+XSLTl5SRPFsJ839+VlGtnyoowt7MjHLw
YFSuD4UhO2Qu6cvs6Xabbz2tbHS6f2i7k8naNCOu0RXY/+eBmInmsiYatFA5saxheptqLz3rAIAQ
oDJgem7Pl2Is2otPjc4BDRbQ6YyWPYTNkcILtot+SUCRtQtHfPsr6n+dlMFGJq/Le185/6huKo0z
vpltTFtSP6w/D+o8hjGQorutA4Jr66HSFbBmyoc+S/i2CEeO53xgxFy+W9ntOhfNZ7foT+uw1EBW
AEmISWivtbl/Hgo9ucw9hct7rpCR8UveP7vgacnMBYkCrB/s2DpFoKnMhC4ebgGlrOYYI9m1Xcy6
WcOMstQj1T8P61T094B0/eEDqev9ZR2Epvo/bPUbjaowqaH1a02t2lYFNI2oq19ql6MqcxgHGjPp
KD6XSZ88HttkmVRVprcJ4pkgouE1nBrK9TDnmm45H3LGe5nhOdrTfvhBdF2IBsI+T7lxG8n+HHRY
MI1IocjK8fiSxbGQswp1jxjD98CvH2NMwNKU7mHMrOfWDr+qspr22PeMNEuONdDmVMmZpXQLb2AA
QlZ63mdGdmgo2v1cAjRkSv6q3PjGznAFjlTrmzCZwkOpPonxLI4B53GJtHKTieKuMBz3QN6HeZoq
iUeBRcMJzR+xbMHFEGW2r+3iNQ4wdDnkvOfkew5jCA+xxH7gdMVz3RBgFpfDL0q68Ty6VKVG/prm
JHZ5GddL0N6FcnewnMgo1u1yJgMbUkblIST94T6r+W8DA1nPEtcg6MHfle2UH7IO90oxSbBMHqwq
+3NgjFyQzMt1BOZKJox3x+S4qIle4KyqoE1jN5YT4z6Us9+M4rUvQRO7nQc4oWDBJYKGERi2mnry
z32YuZcg6zBmF51361fdOc/ka1hJAPg1se41yzOHT7Yp+nZ8QBa17Q37S1uqLWolOLCT8bW2qxdM
GmS6DHqVWUGABuy/cciygIOzr99lWA4b24e9dSmr7muKAP1C757ehiHOvmW9jzZ3Vd8TGOOrWeBZ
fM3g7b7Qydp4YjriayLYqiABpo2Kxzkm46CvgDshadi2iNL3vkUsoxtQ7rU0oAbvGwOb4rsnx/fK
nzEV+Mn3AQ2Bzr8MYb+wM4x4hEE3Vd/5wr+KItsHhX+AbN6An6hJOxGfspTP6RQTMgDGKI4eFmBO
u3mk7xli6h6wPRe0JTazN+M1hsSVl/B/HcYbVDIkpNF+v6+mU2TOwBFlhEKg9vNj6EzZtou75EjO
5U87R8lgU5AzW9DdNfm4tMZyshjeLu3Iys5sMGbUxQ2GrHZn9+EXVggz7i2WmAM1Qtp/0Cv4mGaI
zJh5EYTRYWQUwq0kSesHxaCNLkdP8E/ANEQlX2QHx6PHYrIJ6a9u+yohGOChe1o0foyEvFtK8PdF
w+a9hrklYT40QtudNxM6bNt5RkCU9lTdcmpxdCHxzRRuw9h1350yLU/V+FSXyORme341rdI5xHL4
gPlU7AwXiyrVo4VCFmVMmlH4YN9Okuo9ZsewDnd3GEKcQzagQhtZMfZBdu4qvGUVQK2t1eohVBkh
IGJLI5eIccvPQDNgCuPk2uhRRuGPoMwCVWxl6Z9tvEiHIkVF6pO8++Q8QEUvdjYsft3a0jgt+2K2
ARDQ2ryJSHFhee7eNwIruptFRCTQ6lOeESMc+1BOYFyiBmGUheInTpNtmhTWoxWZwHXyDxrb2hRf
gzVqzk1gxVeurfuqhnqi+LDdAAJ1ZmmXELCNJG9GpCHjI/l9qBhF9wJ3PWVp8kkwKL7CxFaEtCBa
4+61603bOyCC+OE6qLmR0v7Ssq5pma3XOp2WQyJCRLhO+eJNWEe9XNIpiPJx7zuETkN/NbdK0n8O
uQxTT0doFifEz0mJmM4gUVNdmsTDpT+IB/PUt/u+5siLmtaFaMKkOje8byRGfqlmaOyoy3YYv8pD
DFisdZFGVTnYrlRBjlm4sIsCWVCF0QXyID2yiSv4mMhDMKgbMmrvuGAJ5GAsboQ98t60Jllc3iXF
qytTuH9d+yqWLLoYtjy0IayP3kqX10kG9Q5FHJ21xT13CPVwFdKiFYfG7tSpINfKScPXvAFrMASO
OFqYdemHlEel0luZxxaLLqxghXb7q++x0S/HLJrhJkkPS3L71UxsgzbWfPRD0ON10u2xnAJox7aY
prhczfDrGKkMlwGwfP7kNSEFlEbYxZwwbRdNCKNA+c+TA1pGETAvlL3JmMew4HMblsr1t7qQX1sm
BxsLfMzky29pjSm566ynfkYDOAgsVG0Ei7SOpxtpjvd9WfykGeiQtJjoNB5JqlzO3LKkzQ+uPdM/
W3+xPqQGvIWyCKpLhrOavmZ2SCAvXtaHliASCqBLGZQJbTFF/HnqOXcTVkfo5E8l+ZDH2N127QT1
qhuPHnkTl/UhQuD5+5mKBngvhKIBYYwsgk32ARZa9HaMVkZDXlXkxBBNGJ9ay3nEx7RP6UkypnMA
XrSY1tHhI4Col4vv9POpiPJbIs+gLYfNfTJzGw8zK8DBNaFUagrnnJumosJP58scojemXyR2BRFd
yMPA0IxIsi4e4Q4i6+vz+vN2KcQRlTGL+uCxpX0PYYDxZJo/oZj1DqZdoprTUR9IEOfBTS+NGOkU
lgurUkZZZ18r3Lwewyw5rNO+MnBtCROCvfpnBspijeWV1HQ6IiyvYoXSajN5EHDaGOMbZhjOPdHD
QoopO6H7tZf12fowZQVLqvVpBb3/okXBcOUqDY+bcxsaS2b9bEa0UCrg3C4cCjhFuvGebtlnbEKZ
HwwPL0ENIX99yVKv2aAtO3Vqov+hd5kfpf/YW75cpqOTdTft7EP6E/jaly7DyOn7ioY9TMmQxd82
1W/lzBW9c7LQF76OLJ4ezTIlNMrxyhNS932pRX9/HuwKzVwvUO5v1qfrbxRhrJFgvZDjzLgmQwz8
oErvqqR5z/Uxic0EHkKedrdGNfmHv/1s8PpbiU6NE5WVHxrzGEGaZKDK0W3pf7o+Yx5NiG71ioTe
vnDltC+ljDkT8o2h9QxOmDa/H6yZVLNlIalnk0TDLrRLejN6FRE2KPfXZ+uDm80CphQRQz2ytKuQ
YA10pFOaIdK26eddjP5YRcQ+kb1JL09HQYmmDeg267Le0VFRQodGLbrUXx/8lEgpDMF3pV7WDWnw
s1Z0Sbmtn1EtpjqOCi0UixAdUVVrcSIpzz7Llpm2gdZ0MLADOPGPiAJQe5YOvRJr/NU/H5AbFScL
l/DvNAa+11IDLn85kgNnjStYHwiuYFGzphno+C0bZznhuglI0HS8y+0Il54WkHjAB4rca047lYDp
QEdsitPgOVup14ilXi2Grs16JqaPu+6IWOdJEBqHmqPviAwLGF/T+RgmhviU5E2NIi3oKlR1tnUd
GAHRoNQRZIsOI0NATD81JJ7M10llsQ4tG5VzIhyTaxdcdlwj1WF9n6ksSa+Y1uSzXoegRfb0OARg
NHyfgLSSpDTbJTINh7ZzCsACTutCyMDaL/P6rdehWvYqdUld6tYQ7KV2Q170Df7S6t+uL4G6Dkeb
DLdBh7lhB4UYiJhsMy06680euRcQuZpy5yALTupQuCFh8ARj8urY43dPqKdsyfqD0EtRX6fhERIP
5mB9PceSnmeX8l3IGihD0abnhrbCKsGZ1zS89Wmtj8+ut7sT04PduulJ+6a8AlW83lKcaCyIbDGg
bGYXylyQkWesx3OxYzgbHmLepDaVfU680/pfqjHlUFqfrg+mjsPT782oqr2sD6Kf2dA/r6W0cSaQ
7GeM+UcS20dPR/71a/qf0EcXRwiZgAnpgNGsLy76Z51DdKDPFGK3fmIHWT65afp7gL3xtiDQgxpD
/rb+epKbCjEOMWqYTgeSCuspt3+fm+smkk4FbVK1zOn0srwj7RDS5pdCJ7b1pEkdPd1K0a8ilX5K
HZa45pREOkDR0VGKli9JitObtZ4068v1Yc0wmRDs7qB1UAHpP5l1XKNNbmPYu3exU6AuYe9ma7aj
C9a6IXVZhz5K0h+ljoH0dCBkSQQnHfQ37mDGJvPK4tjk3aNRHIq2ebZxq5zCfLyzKovlA3mTFWsa
nMVwzbHD3ZI7+kAFQTOSK5fQcZWdxDWR6ghLW4dZtlbCOWgQccW3Ksi7bOhrAvAon4JGvGWD9+6R
jNk2RGSyonSOoY7N9MnPhOi0HIn25XZuDheXjM2erE2ilZh3uCbhnhjlSh9VjkrQGPTlR6yjOkcp
yn0BwbUiAoBOiQlijGDPloTPUV1xxtxqVEUtXMgtYrzLSASt+4LrrHM7TiU2yLz+QTu+f5L0KiX4
9W5OFHG35mmgHgvidthSFZ791hh2xNqCTwSFRpv+IcgivH2Plg/prnFyxc09vZ8LKuO0GQCzKWdv
CxbGFKkUKsN0brr6B2ck9gODokzokFRh9tjnMoGmv0f+wLSguqrWBQwF6kNV7fi9Nh9c4ul+JFGn
GE3oEU9NjSoJsgom8zV2jPuQxsU+s/L87E3DLyukrm8T+Ti3MO/72ggP68lI03k8ZRnEoKozjxOB
s+tVJOx0OOX6FK+gOLfqjAyB65oarHtLh82GCbGzc0kA7f9pPf8nWk9kkNDL/2up5+5n8W369q8x
KL//zf83Obt/mU5o25bnuYjWTe9vJmfEnlSnhKGESC5XGeg/FJ92+Bc6ZgzQoe3ggv4XxWfwl8Pg
Ghm354pVDvq/UXw6Psku/+JxDk1Xp7Q4JsJzzNjev0mHabgkmbWE7Yl7GPdWLmeLJVvoCMFlwhZ1
SUu3h+OJgYpwcl3zGBJmZtpWJ0tO865s/QH9Qgu0ySoZDzKKUBnKK/qy9U7lPszJDObkgZjgYd/0
Q3yFYrQ3gxrtSy4FgRxiuPYlqqE8uRk5AQ5G/BF4Tb8b3IFQes8br2mApsU2kMNwqnwzEc8eex+V
u6vKM4sB5FSOeyU8vEpMED5LwDJA1T+xIhL80GvnCR9xm8twL1EnOLN7Vzd8LAsv0lh84I0O0KOO
x5mGIaRaJHZh4r8q5HH7PInuArsz9tzB832HDHcfdZjElggqbOUiyHLd5zorrmaMg84YIUzKKFmu
HreOCiJ646ftbWe50V4FODvK+RyM5nLyzaE9gDh5EHH84UWF9cxIl+T24CbKyu5CJCpTCPUy1mhG
DRxvhDkj/bADOEJORpE2t9rjFZvvCz0glA4haTXu8zQJlDYOaqAo9t9TsLPFrd0hopiGPtl3jvVz
qZjdZn5zZxVo/kIIrGCN+p0oFXDePv0YGRrGhthneYd+tLTmrUqHAR3svkTXfihL0KbecOAY+pVP
uJvsBlNqlw3PqwfNs9j3B1MMr6WAjbXMKOzhrF8TEBsyiD+5faDOjYCpWYl47KR4dJGCoemB0MKN
EgkQza7DfZKLO7r4086M81/0nnYFID5p2oyManI1U4JzHO8lipD6+ozmt32nrrgxlkOYtZ9W7RJj
R07eLqfFt3Wz8iHhjSilmaf5w+1Q05lEUPBYQaNUtn8TyfHWivDXJ3P1LLFWQjsxgy1VKBM73dfJ
K+ZGMETyIH4UQXlTq/LGNb+zsn9oWqxkLIEBjUdgdTN2Sq7iD1zLZ9XgrGH5U+Pzte3HXOUfrYsT
wK/r5zEv9z4hc685ZmLaz+Uwc+dPEuCnpk4+NU6jyWQ8BTjTRPcs6O715D7yEfPlEZ9cjvR0XXIQ
+xFWd2khGZECKm6L23wEubJVpGbEwJDLWWw7pBVbOcQAKjnHN42cT/U0MUdt/dOIDXMbakGsZA4a
l8z6mcpVR7sqSDxoIXE0pjpTkLx4lhadDlBlE5MZaoD1Obn2U0DsX4j+2jEuQwznd6Q6v1XBM9Sv
6d7rQCea3hH437NnKOK+o+IQyhbxape82g3RiVP6yxK7qCzpf03uCeQAQFR3aIEKhKdMPStWgfti
xkLo5Bg4klu/IPS8IJyeNLP0OBSQJM1Q9xKRhDOP8/cxaPxNVsJv9NsWCmmPPjHnUpN3klr0e1e4
0YN7Z8MDusBQu8PrnxwafW1jPsY0JSLXJrK+qomBQmzKp5LR6k6wAJPYJ8GpimDDOrQiQtPvOsIq
WMo5xtQD2G5Z/Rfzjb1AKRZ4gjaoTMDT2uD3EUU7RzosBKEork6yeKKJ4ZxQXiKtUP0hyump++OA
LT4x70OJcCAKUYVDlo7S5LlOWnDESfXcD6jUM2SaRRZZxwE58UEl1g90UQZjy8v0HCEbkPSATCo0
C6hMaD34rUX2hZruJIN0O7sOJNJubBsSVEP8VBCZP7KUIVcp3NdFVM9pDDNYCoeJ/hh5V88Bj5fN
0jpXntrLoIxhtwH2LDBQom1dysPEBtjt0F2RWXb4qDLk48byKXP8f0Rk2Wp+zSw3APxKu54m+dGO
h+HESuHRn3tSKq1aanAi9w0ffj8z4/jcjPEO31CnL/xCM/hNa272tWZPEr47nFCDXZ0UimkeZZrA
0eY3bkGTNlbJuSAAss4n9zgG08xFh+so+pdFgww6gJlCbkq7/yV89EVNtGDvUq1xTYve1U33B6Ny
cUXJFLeywSA+KVraCsVoYgbl7Qzs5adqWu4GMBkno9NjEgiagVWS3LmUuylmGZq0YX7jV/bXEPwg
7Qw/vCrZQqsKvVtYqainKpXRlXW8XTo43u+t6PSmrNvTLr8Sn1iS9QXusvnEgfZ7K6skn6/5qLM7
WRIsqMZYvDCJ/v0UC8E5GF7dkFZX7NkvtUkZbozJSWEZOnSOeJxtUgPAi8jVXef3NjNOVkbAi8Az
GzTlhswlOXORv0oX+z9tBJYD2ZtkzsCBXhwLEIfbThCMYCrnIa4wCqhwuV3TJCHdVWcL1/A4+iSV
GsttO+Oo/78C9H9SgAoT3d5/V4HefutU8a36/Bez0e9/9PcS1McU55kORB2KvD+cnfAvUipcwvhc
0w8s7UT6U4KC5bEsP6DK1AXqnyw+2/8rAI1jUbpCZzCpT/83Jaj1HytQfAtIPk2ca6HwNM/n75Yj
8kSyrkzy5QR1bNqNdBGBTvQXRXMoVwZOhZn0EeI1XRilNJbkPEW0PHzuFa3FXdz7DJPyxqkGmmh+
tv/bV/mfmQp1VNHf/FB8OVj5WCm6go8ZOP8eFDgAJOGK5qmTgZ9Y+HBgbBgIXHeme4VmauOU3SuO
9KNTMnkEdbppPLv/fej/l+4+vRf+fSOIihKgjlzPsYT4txqdSBxTtm4yE3rfpkdTUq+1DVYmVvUA
46OXhuSMMrbvos77CaO8IgFV4qoxvpo5m1hEE5W79VwDVBAZIAczSMst3NaPYqD8baJt2LPNRhIU
vw2C/82Gu/9x0y0aeGFgO4HgywxZ/fx9544juCKp/OHkIqWKwpE0AwYiwrbpxscAJ2fP3QZlevWT
DESP2bkgSTfSW95Tk085GMXDNE+SXDE+yJJLlEgEBBMDX2x5v1Pu1rg7J8L7LPNlFklH6xTzhIze
+ZJsYMHD1a94myFJH4dQTqdGkqk+tznBzpRR5ShAsrYBCEfK6A3TT78DrDiPAiU1amZVo/rD2bxg
Xn8Sji3Qp1n5wYN2i/ZwQsJqIBmn2CW2qcVluQ2q/HZOO5LMcJaFEbxUSyrGiWDlOxVJBqXV2Rmb
5zgmEnkma2Op+ZuiRIguKmqd3AV1nIpTDq2V/QYPZi6aD5+54DC77c6nuUd1A41/cfOdG050UxOG
swifEVdqegy+Zy97aMLS52/G9JgZjLPypnO3vROprQW1t/FB0hgmyMIeapFdvMUVaJ0kaXGZ4Ebm
/h//CuM6O0+lpOgJ3AQv7fgRT84bchOxafUBHumqqEgx9BghmIwwaz6mlOyRMr/6XvOjMJ2cgK0g
RzkUA85z7/nnapM4rty2op24wysCSShxPWKCD2n26kDW2lFunaJQcVbVZN1lcPT7pXlovQQxcc86
KMhQRYdMAaIQqUf/YfVwgrDxOxDo2p6QkanBqTAFWxeh+yYfkMkQ//7T83GsDNSfG0BfsHwmYnv0
hzCYaRoUJn3Am3A6xIH70jpAGgJ/+tp72YcLcLch6tgI848OoIfd2mR6leELKnbwrImLBJw2F7BV
1gjmSfGfaKM39hMkieCYGEZnX5m+fqy/KS12k4S1NbvOs2rZ5+FIEt5Ctd1DfEQ1iDwqkTCFPAO6
19R/cQA9YyFwXo0437esFA+ykqfcqeod7I7t0PLd+Q2ndYvTGS7TzZwVX4RDvWW4yTYZabZilEY4
1QE2CsI9o3ZG0sN9MRnMkn0uHl0KrBTa7l1kabjvBJzHYug+OLFNCpp5Rh82I3AC/SObYLd+gjhF
WVhX6tmZQEzF4FNhrbicmDJ9yPV+X6Tza/LkyekmtC/Ty7SAvzSsFscEu67OCVfFn201XJbAXzAq
w3EW4UAxEv9cTWR5Rx4BzDa9wcBuHvp2hgpOukfoRrQz+R9UgEjUydv9WOsDQ/rxPkTOS/ezBFPa
/T/Czmu5cWXLtl+ECHjzSu8kUbZKfEFIqhI8EkDCf32PRO3uun1O3D4Pu7ZE0YAkkGatOccEVeIg
NU17HJuw3bBLxih8E7hDcuT+0bab5npvek5F9huJ5YE2PfRz/pY6hnMyB+vTNADP1tOUYcgSr02D
76Qffkcd4He89tYxHYa3coKpU2nE6sQzMgpdVOgSaQ0Ki7M3CcphQ5PttS2QEiY5DyzIlmo0yq+A
mfhKFSVqGcaFDlRFFma20wmjWreDuFDeUJ5XTiW+Zi+O4DOrwa8O2BRqofkQaW+27n91DrEGue1f
mrpfxw22hjbfOUH31hmMbH4KjWL5biowXdRz8xtkknCj+XthpftaomSoFEF8SNKAoHheAIUAe+zK
oFxqfzZIKtZZPhGgxbUDpZGstJHLOX3ovQEld8v0a2dc2ss30rUMzKgAtvOo/XbG+KmhAL2aiKHy
bY56xIa6Tg6+URHUEfHuypBEMJNcnjHn2eMB3olKwy35joSZfuOJUKepy3nc8qFUmOpWXrMZxSuK
wF/2BNl/yG4ALGmHqxdilcIVPYIDga5Uc7Lvcz15k379YKVML8tpwtxgoniOkJuQuFDOXBrQZpAn
fKRDjKKREAN1iswDo1muR99SYJzIcZEmc7TzDbV3T56Qb/nwz8pbkDeg0I3s29SZgCrJ5NGppgPq
GS5xI39wHBp7iAu2MsqM1ai+QMstON5NJoIHGOb92qYFw5ZmE6i5QiumTWuYX5HqBM1JXKzVuQ8S
lIHABraAqpVSj04ZY25R+Qz2D5kbI7MCAQnqxAwnJu+EiokWYqjQ4nI7WWO2E7P8bHHerSCawNro
npezyAoYVuxo/rDi7KFp/K0XMkvoJl9nrU5wmTloAObiMpkw0roa8YArJmWlJl+q4dwmrA4zpCtu
JiGO6zECz9a77yVfXWAyqBRqiBbNvCkK6GP6VGKfZhO4/K0qqlMW1V9l7AXrOgX2bmB3Pg311sdR
gaI8WesBn6mGWxkjZ030TvLmqleeIOjik3worPKG0BmlCp7QtA9feoAI0LFIpRAVEY1hwJCs429n
kOd6p+Swa/OZ0JyIeSetU3ya84NhQ+9K0vSXHXKfvqrRTJNFRrFv7UFi3tYOv7ZmdIHlenPjatPY
uH71URI/E3gowRm9DZvBrgtisurkTjp8i7ALabYU1s4OnVc6OISZ+sVtWQdoI+c9mqrbwHdC0cdk
vAfyEsGBDj2A7db4o62ZVFJVDZhk9p1V3Xtle9fC0dYOiTMTDObUYHSZoXyV44spiNQb6/CmjZxc
k1eppfMFXr/YMtUyDeIvi0AodRUDGRvUY6lP65hVy0Z9ZlQ3PwDfHZY3Qq0oqzV69Bqz0KyzkK4b
/4tUQcx7638uCz7TxDRJOKsp3CKn/2cJgimdVJkCqDLjWCU5LVq/oduEvcBLHyor3LumhdSKyzwa
6ucebyUhXiMXdBbZ91ZGklTlIWrUPRayo8Pqnkq07cYbKVuSlQkTRM1B/TVHC+pkRITcs2X/xaYE
xFvOpYIjm1Aq3zxXCi4LLfNHlFPPrdSwasR8SVnFp9OI6hZEjHa1xQPNe/ACQG/imfGMz0J2lL+o
hzD4GGG6RluPmp71leVwCOl4ikcVRKIuWXMg9DJ16nWbcS1rlIhIC5p+RT7ieJL3gEazFVmzEHPW
raP9DmyCF0krPWRz7W/6UC111yAW6dUa+UhRXXsTQ/7t+UytTsD5IxKtYLHxzX5j51QBSShMwVNp
/mybgzfh0gL4/ihjMvdYKU/7Wa3jR7xGRZu/VFoOKnriTZYiIuFxOkqTUZnuNLhiXexamt5BweeZ
xQyg/ZQQLp3hwnNBsC0V4FIWX5QUn8wafl6dcJljhDxXqfNDY7nRW/O9cgap8TZNDWrywkPF0U37
bnjL0FCu6v47zLl0ZpQ3K4vCDZdgjp+8fWhZ6K3CPP721esXPYqtDIa5PuCPcYtr1+S3NC2vlfaZ
kziKvyR4EOkyj4pri5P/QLl0ZbvZDVW1vykF85DWoBVIVQiS0Emo6uwzTL61buP0iQzOVWlRq5aC
JWImbsvpF/S22EgStLEJg2n4KOYIZZx/B26Z00it58RYXJdlUGK+5wNGpmUwRiH0sqxBlkE8lUyu
Rqo/hlbLwzJMdXrW3BTpQH2VXSdfgwbdX2lwiSjsDMq/61jKWwrMwTX3vTeS8fRqIcaLZpYZQcTs
TL0S8Z3Mvpa1L6QncxuC2fYt7Vz0rMEruxYHxgMC+ZL8W68479WCO5fZe8D2Bg8+S0hXp1fTJd+J
QSs9JDFqcovHOrTXQ0rf2z4ZU3PF0r0T3cT857PTpncLIS3Dw62WqLMa/ucMCGSNjpf5iNUGEtjR
M94BsLG1wDsdS+eWFUyk9uQ+A6jAX8xn3Sf5zZP2gClybVFet8GC6gMF2wQEjSKud617bifntsyO
s8bG1XS7e3I/TzVLcDYUmLZS52rb+S2RrGoIjPnFAmXjqVV8jvDSjHjL6r2PQ3wJov4KypL5pABQ
F0kuKpF+s0pkG8K859i0GSbeEHVH7pMJyvUMLl19aaS7xQKgr6LE+TDL3xD2GImFey5z84odU8t+
L+e+5w7JPgmBcSz3yBOYmx5QwI5VTNnJ56Ju0Cqr+SXDJlQmP9V6wbGDl9xn003HfZUiKd4U6rPx
h/ku0QAtOWP/KdpbVjNhLl/zTK5ch9gmSKMZN1N8xe510Oz8MsSMPXVX3kzJsdLw3SdW5e3x5Ild
Jb8AwBlTYjBYp99qi0Q2jBrQnoeZ0W45j9U8XNs2OBYOq4DjWmTFtR/8y2A8It7Bh5qyRJrM7jdL
zZtNoZWes7UrnPy7teCR9f20nRq1zx1iCcWV1Cl2S6dEG59gc9n0ky4Vci0MUNlZq/gibOHvaheR
hqbV71bivLa6/xEHAfV1cc1dri9hSHTjbv6rdLx+n3Lm7h5gPw6sSaCJoinLiFLZ20dNbf50tUtJ
AJsRDLCeh43pALrEnof4ico26TsuPaPNsqhUNQBDsl0XzoitAufssukke9BVCnzCns2tUSVvmRP+
xLF36SzCmn0E4rigw1eXCXIVeBqZTHRodjOeP1GIZF/b1lrU5rSvEuPS4ZSCyghRoja04IBK5aHM
g2/Is9MqG3LiMJxsR0weEc57vEqsl6JwN/Y6GvuuvDBZX5DtZzswd0czGspt0BBLhSefSIwST74w
pg/0jj5LivDFw89W96QT6W6l+oXt82JJcVTbtfWqHKVWLsKNEFjTdOwk/D4TFJr6RLgu1o/MQrM3
XMs8FvoW76+xA6t+7ypR0t9/KqX90Rct0GDO+FwikWwYGrhxQLdUeLBBkzLe2XX/aqmXXg6CbIJI
HBZ3zHJjFxKGJDwj2ZpK/5ajlEE5hOZRidMAJPdok7D3RZbXbbJFvNUpuejyj26YxL6Qu/z3pj93
AcgToNJVGrzlT5qMUX3pZsIOGOxdhgNz9fcxy09/7/z3D71S8o3qn+W25dflp7+3Bcsz/73x733+
v7f9y7MSCUWlikrNP2+Pti3H2i/ysb+vsxye9Lxw07YZhsL/ObJQz09xSt6mUWiNPC9PnrWBXfy/
H0rwSwTJeLREPZ0M4Dex5WpkReqFnW6NxiopyS+qs34I5TnzEZstv0ee+wh1E32kQdU/CKW5H/KR
sGEsVnp861qyr/gsMU11EX5KGY64j0Hyd56NANX1W/fEcTsI9rhx+aeuc2SFUaqtnMjSTlTByEEN
MzhAEix/lOMdW35iOPWAAZKBOLYGqfOSgCiUdGKKTMxZdC1iCjKoqfpHWGn9TiMPeSub+itj/q1C
NhzHCOy5HDt2X16xdY2i3hp5QUSbnu65bnmDOluRQkMCGLoQKIL+gGx93rtEj60BQSARCuzXXHOD
X920TSfr1DRYu6PUl+sIab1hVsUWY7C7tXGB9oKt/DFwZkIL9RAdEi2iKQzVGkSrdvgM7Da+dyR4
KgieYEuleeJaJT86S1hASHadvfOSZv1j1QvcErK813ziN/Ds3sMq2nrJa6RHpyFvNZwxXcqARsyq
NOYQVwQQEy2+y9zhgtMT1rHnfskwu1aIYFeokrt1289saXLKnRnAhw5hA3nj0cOoJ49WF11nDZGE
JrrD3JnPHSks5yFP6MHAPkBk5v82J/vLLz0ixmrNo+5U/Apk169k3X7Vxb4f+3E71gDqNcTiImmv
6DTuZWWwCi7wBMe0hEaXgbdGioVE2D/SJrgr8bz1UrAptdB+DN2v3Jj6J0kA2tayQziBhbetYw4Z
XwRESu8gQiM/js5grVuoF01uiQfESegYDFaAU+QdiiYBGV4Z2aFIgz3KXLxYPtjojkyTjdnETyO+
KhYtmX3WHZCtU14Qj4rVBXMwKKzBf3ZacpiDYvppxioWr7ewk7ICTXyJUCOwcLpFNjXfYrrvC804
eOkkN0MNHboDR263sCn96L2ukYfYEox5ACVU9NZ07PNmI1WHmertCobkzbCbkApMvxmCZxPRLop6
rORDj4w6Gwg1tfwtclocP2V9qCyf3pzLJrMK218cAfsVdAb7zKrODqStsnfZjUBIouIQ+3CO9rYe
n7JAh+COaYPDSLdFQmJMlLQvaWCK+2z2Ln27KUP032UmPqjH6evU9re93jrHoPY2Vt+GoCGrL7aG
h6gybzZT4z5jJVbWg77tQtTdIe6WPm14qTrZUk4l/TEyzrHu+/dIXO44gZBnNHrNR5jsTL0/OADq
vUHYO0fS/u8c4+Y7eYQRhTADYCylBDRqSAzmOMPe3Da+UkZ4dUN/31kMFm5cX4Ub3BWGpyQbgkgk
FI0glqQ2TCAn9U82rpRU3PTcaeIHqCdAcF53reRILYv83RykA8JlEEvA6j/zIT0YA4j4eSJTlRLq
PSJjpD0DxqC2wcYTobDprU9KQ5/xnCLyts5aTqZQUt6791COu10T0ScxBgKro2rvy/ACOItxBrN5
OWqPssg+jA5DspQRp22oNJL3JaJaUNKUqyIF0y/Bmfisyw9N7f2YRi9/MMm7VtW50p3lsRb17yIo
tr3a887mdMlKqggFpIUwwHQDh7PZYP6/NlbVHOrO2k0wwNqquAtSkA1Tp2qPiCqGvr+blEEWksMe
Pzv962DmQs1J1079oy+j7RxW5gpocQJhGWdcD/Oe2sIxduQeKYl+KfM0vjMHJIKjlhzbIrsOpCEy
dhrdVgCLOz9ave0QssruLHX7XQhpWG+xoZPamG/byX1zbOcVpSupTQxEst9qHWms5vA2TcGVldwm
6F13lcAII+piPyfyI5zvnCJ9qcmpYKjDrz2se2AQiQh/eDT3iHHEnd9T760dZNTWKejFidgWEtM0
xOIxm1NBiHtk1c8VuLWKVlA4HdpE7ApaBWnIHhEzySVOAPZXPcATdzOb3lUP2eJkTGK+Mz6Sc/Vl
EXufhIIUTXoGncpLhLMDTkKpITIjWaOp3w81axW7+0rjkdpEDYW9LYJLVzuftqplaFQYKa3TKdHI
kNzSJbufpXlXiQpMgnErC/OB3pa7ku0x7IvPgA6ho05pI0p3JHpo8aWFUARMHGFAyCxdXFqgYlK+
g6nFCw49rmoefNu6i+vsZdIYNpCK3qX9BjDCZ2yyDIa+fyh1422IzEcPr0MERsqx0O1WroNn2GBZ
LuPkfpT1OUsj+gDdwe4Ji+UzLxpxSGbzJ8qJK335i5kMD6ZL/QBx6riZhXnC77lJ8uLR0/NLE7FW
A/+EOzCCj7CCx42SKaZMZSOel7n3ZLHnQgPTXfOZwIB43KZN86bp1rmgHlHa9pv6atRTJd5wqBnZ
fCpjZgMi7aed6eRb4fpMmv499N2vsfZe5MYOUJqMo/eKjWrdjdX7xDU0zPPWN16dMP50pHtQaNkQ
2mRaqBiz3DtGs3uqtOIUwDczMmTMrj3cUYOHD0YMMyXwTuHsxts49WJjUTrNUShlcbTBdPdBPeVp
epqinD2jrjyLiLKxD+HGivYxbA2toEPBsNTu87xmq3qetXLeoOzZTTkjW+I9Sr/4KOfo1IqrT1En
l83RSeublnYzxSTtQzKStSmVJdsv7M1sGOTGTWjwNGff3LWjeRk0QD9NqivJb/Y0OtNvamI/WKps
6qr6Qk/vp5yGJdPVmvrBcRKGysc6j0VxGAnR0AMJSq0GQWzAjAoy/xHezs1DpckOe8B8D/y5zNJ6
nRve1Z5KHSQJ+mahkh68OqU64pxdymtG0CDi3GqDfW5T8qDL/J51dbSZXIlVl/TPeqx/V6Ncu61K
kTAidwMIrS4054zi5ZBWJaNB2aouU7Vp/fFTZvWnS7ILpWpOQj2jxepQVCb4GHusQZXbj6dNLLzL
KIfvuK+KfWkgX3PMkIzWim2UE72TBcqnPcMOhJ4MRmzYDhocgMJ35o3eEY/aeTFWe7c+al76ak3s
j2qiX4qRYOQsLquNNrKlKpr8zR4s7+waVI5T7YkK96OrWRbMICZ66DoEtgLRs6fhZKTG08QiSVVe
sg36BwrKbAdjsIxTN2DM09E+oXhn9PsyjPDNAbyyb6v+vSutaEd9SYnPQY3RQI1HvtLkKsT8rmNJ
gT3InF5NPUkdBUZsZmzb3mtC/OhNzpEhLX50AYXTzHIBZSWY2V3KbUyud1j4OOeH7n2K412no2/3
RA0gG+HDuky01yi3+Uzy+lXrJxBA8WsBlcsziRSZ5qaB7NOdU5PUZ9dcF6Q0EslGIoDiIw0igVPC
HtpG4RME1FU2Dr0uAAIxXsTgOhT+K1x918o+7Zn1NWs916MqNRXshbMieUzHmhQI+2Cb1XvfPRjt
2vGNzxrVnPpvQhfBen3dqbCdZti5Tv+s031f+dWwM1pHJZ5RFauViMuxKcOSsTygIOJhPnO3+c/f
EhSLkAxZJ1JGT+k7+cVacoLovITL06tnS4gnqyuw/vFH06PO++ehZlwxGiEWUXcJ6F2NxfJywgkO
6ik69KJZGIIKJy2Rp2Mlr341cd9Yyes8X9XzRgR3mPxf3TnkNUD6eEQeZIyEHNVolW9zRrxz9oIz
tMFyW1E7C0rC4JiQcLNuKn62NKIr1c/qb/xXBaDFOXMsUGfL7SxSjboDKUfBQv8cDg3BqUjylv9X
tHfZVSDH2TeAMANUqgGPV3epDG+nflaXY8Dzp2Vw1/TyQH66LSG4PDAOkShP/74l+YYXLtuJdGye
IU2Gxyo1qc31u5ZHGOk54Ne+CCjhlFw4+wrBtrqHer0qxjYjIIvwGo6s8+1chDcrCQ7qxaum21bq
DdC4trLxSC95rKHc8Fh1XOplNfV2SpwP6r3zHDXiOnZb6tGxr5MGl23JzsPubq8gjK7Vx6PenvoI
//ut4jHZmCOrOepm9cxmAvFvQmNNEMvL+L2rU842bpN0wCavAD4TLfcR9Pt191Nn22ILqhncVWZ/
7p5EOuz+cB3ydBkZCL7Zrg3qWFQo6hhzIDdF/JkAnYO6S9UCcOrYoQBCtY38Sz2Vjo+2ANHkUnSf
muZzEETL8Rh1n0Dc5/ODuoc6plL8ju//+6Ags67UAePWPKqX4iXuhh67MpvnVBrLy6mnc4fuwNNY
SK/ZojwF82GIC1YvKdh7cSman7qgieWX5XU0KSw20XxqLbp6JU70EsP4pjfpdERW8u2x2CZPFVQX
aUyz5iovsA6ENJ+uSwO/atNvptsXDbAbVb96N8fFS5SawVknyaGjY27iEo7dFHNOSy1aLzkV/bi9
S8Nw3CNH+K4CCbOFbvYs9GRXAiB1B6c+OA2J7nV6qaOPlIIek435yG7hs8A5RcPde1hkEHbNidoX
90ySFMtUU8SuX2yBtcYsPLlp5IQl0pblsZwPsVnERysqnxHgv4Szj1qnNdg3DQPlhvwkRf+o/iuC
2txWSiampGAS0RAW3XkHC82TdLCYRNZDHH+TrUL6t/elBW29BiD1o8UfTKeGErUOkA9pqbV1LOQG
VuO9WnP6bpWev3ZJK87ZMKB1pVF4m5z2OYtYD80ORXaXpIiNBdJSgA1eafqRzGXnOKkJq0kNNaJQ
NHYr1p5+pL8s5W7fppquicTbaJuG8DVN9SsNpcGnYJev4drhNrIOE0T3Q9AgyqbGyulNUXgqpmsL
n2AFAO8uIjV25aqWmd6ioJBl9mU3idySnUZ+xcDxl7+FD2ynsfJ39BNbXVPQJpr7x6ExwKXSQDIT
aNN6uK3b6gdsyPIy2OTshJC9Gssml4VGS+ujQ7Y7/RlaJl0yM7+FAj/HXJdAYGlSCCiYh9pir7M0
J1k7H0qP2kEZU+g20fURpEpgZYgZNMiZhgOKKniH95Yryp059mddGa8r8m5hbxOTMCTWelDNTMcU
l6WEnx8LwWEuyiuBVGylV1jGua6TUVIpDallk6mSrwfS6+BBP0chi9TlRPe9eNyA4dw2BiEE9hh2
u4KdzOT1yb6UNP3KopKssOg7d+qUrzRwVDMG0J1TX9zJsY6TxrfagYEbMtaNmu8fSmca7jxWS7RV
nAfdOwVCe5vD8SvxZ2ObBOlueel6RH8B54ToELOM170dlUed9bUDKRc5AyISoD73v9gKqn2lh46R
ixWZm5KDlWAJ52TYyMg/FwnnxaC7b/noN8QwUDjtcmfXEzaATOAhFGLaJxOP9FIHDBsrKhRhL5ZS
ZgyM0eTVtmTgLEqGfenUL0VJqTkmjGdlTuGJgEVYkv0ReyRI7h9OKPxVTXXDHZt5VxoxwU/jFytO
sZ3SydyjaTi3EkfcaP7UDZoT8ZBf2Ac662mcs103lFcrFl/0u+MVyptgSwjrqQvrayfjC2D5bz+/
CwKWRnXeENqhUXVW10JINCcCiPEVrUu3rqCm0nzAhQyMfGPo7QXaDOpuczvGqLeKknBYJen7005V
DcVFJVUIjodF3lrOyc0drDuD9T7212rbDiyPCDDBmsSpRNkmDmLg4Kp7bLsDra6ehV6enDqgSKpd
tDQNmpy+HMuPW8aCaR0qVYP6TbfF1ZmdpwIFIc0eGjdcwF1l3red9eakbOBKba/Tcsx6cekhMzId
7PTUpeczdNku9OgIiA7ygthlISQ8pan2+82MCXddWqzK1IsMdKJLbAh5JW4yd56zGB2QUnkxdbB6
pFk241gsEi7gwuU0y/18Fxb6b9U/W4Q5c884zIueHQvdBLXiu2gK6dOyR7Nj/PgQpRw2mEvPfoyo
v1m9D2oku5lGcbVUDmAZxO/aEBNxTlPb7OA4g03geh63cdvpGydkwm/noLsQ7H4/6uOPOJLvsSoD
OT1KniR2AIgrjQwilBdjpkZU8g6bUWWXxFa2TuOIKTtCWBlEyS8EYhZNVawJESUyLXK5EDo0EW4z
HIYOSK4N0upSaP6ucsyLnfVPM61vSoecILAuaBapL8kOS5YRRbMVtZBbX1jPlQyU8XjaJKIb8SCg
9BCpkx8D136whHNLXfOr6uSnntJDJucQ86yOf7TnK1AwzRowMIy9pc1YF/GJ9MYGUV0PizFj/Rtl
DVZdvPEEcdJm6hp2D3bn7zx6UgXNuSaSb9kY7FOHT67x6Gl77XeZ+i9/xFOD/Cirb214hM9Z2t05
y5UuVrX88gSUqAkATsk6pVJ6ZrFHyArwvbjqEdTIBtFIVN5Uxw6+MQocmjdbqCPfqino+tWbNIfn
DEgnTCGfXj9nL4VgvE2V+8h581SSQ6RrxLsvvTMwcSSXBj+bYf45jAxAIqX3WQOrIqK5AhKfp/8h
rsRCcP4vgmaDsBI2JoCXfAvd+f9WBTegYwQa2PYQVmgoJoIVaIrS+fX9lPTg0nmeEYceCPHbdzZ8
zHTGqKQudayEFZQMuu5KHqW3DHwjE7vSKmEhzjaiEVditXOCx1gWhYF3XH4jfEGd7vmNz6Q+xZG7
N+MWq5LFDgeXeJp37N962pGBauCRf6H4H09zxOf2f8vJnX+Xk/9525bnkGBLru3/fuPIuERBlHt7
YJtG9oB5P87GXeAhHtWYmldzc5dV32IiyNM0sLLVvmFhrFSaC5FyQbCTQxXAckWgv5uUzCdGCbCl
s/TNIuSjlmoBNgefft0jOPF3wDxpF6tGOAW2dYagAEOHBdu1eO6bkAsBCXKoJd9q2RSr8zRTwqbR
4vv4o7VXAoeypBREpuGVVdb70DBiqxEO4gRbohj0tV4nhyw+V7/rZCbdIbf/w4dmkfX7b2cLb9S0
XN8JaO7+y4fme37m9ZolD1piIYCrIDHRoyS9hLFM9XLH5hnQLyoHpfpZ5BF0XUCjUo5TUwsblosn
AigYjvbal9p9VJu7RRwzDyy95pnBw3MnqE5Jfs5abIu9yykU6/EjZdL3P2o223rtyQXZzWyRlLgh
GpLDjA+/7Ucm1fjY4BiLKUqrK/D/Pme8fz9nLIdBAxeGj5Lx3ywIOAAzM0giEPc6aRiApLRQYatj
pgnCCOhvETm1iOl1M6Um6MNlUCI9zeKrTKAH7FOlJg+n8MGp5otVe1sGv8MMBTwp+qOskFguC4ax
nh5HlAZCTSqRXdwm2BeUnYOXEibRmsDlPTQrtlhSO4fFQI8omP9Ih5yUoKiabUVegbsslCPOE6cR
zDtyqRGFRz5ieoXZPU+LDikdbKgysjq6fo22UM1tdmwEeyexj+RX+iD9+mptkMTbWZSPErbg+6BB
/Znd9BDtUTS9ZkgTZgyg+AGYXWlXVSzIsxo9Od+4mQYY8wQFMPtYo8T6D0lP+Hr/fQDzLBPTiqX7
gUXe1L/E5DidhoNxAvyTCrz9PYvVfeuTlWKS+Akn8N6dXWvVwubfgAU4uW5tAl6Iv5mTqw5hs9lG
r5M6+Sqlsyrr8hwHxZ3vRO5aEzxIS8of8IIpLtC/+jMoSeNoE94ge0JDNcP80If5l5fglda7HTiZ
FzMgii1j4Ci0Z+osTKiNSQ8FVVnWEMQshXeX2t1tLohgmOqQ78N9r5WO0w6pDZEkkWzjKd/iP30N
W7AHRdUND4E3bmG+n7W61eFom5uFs1LC2T87yF2zzCoODW2SmKe+9MV4CoO+4RaIpYSub5ICLye1
uoM15hkLL5WhKCTYyw7t7KYaKDfmegGt2Me8IW5Kg+/VLsVOBjylDFvkbICggbJYv9SITz5rvmh6
3Cb/zoNoB54F/a/N1LAoqZa/myzkMG0/6n30DRV1paVkvpry17KgjIrq6mp0MBuISPhCuTKUcKvx
nJc5bC5qXxxVyU8Pqj147ldGSgAU2LDdylpPqjYU5+3PIXB+hnq1yRzCDZoeYu0cNHvKkJd6ZsUV
aKwRZmyn0SzelTCIFf/a1mKWaU4GNmd8rIvibOqxyyYRDX1isQqfg18wst6iJoekj1K1jT9E1BFd
q54rZg8R2GuvxBLhFMXIdlMDOsOZMsd07HSc21rGThRb/qVxvZdMQ8GrVF1qxSlzaSoxCGw6SvR+
Hh/9yFkB1lr0bZ3ad5Q9Fx3hr8pOXR8SNKQ+RQSPeBYsI+Jmx7SdMp3qYcnhmrKYd/Se0N7b1UtH
ZuJcSwA1aivMSnYrEUbuZGc9+qH4GapRyJt5cb2t35La/Llc4HEDOdwpx8c47VEAVBEGmNq8VukY
nkTDHl9SeIjo6CV+88OPhqtjaQw27HtWzgD3nz25rzUs5aATIOJmW2R4+tNYi6dKwQeVb6Klldyy
PQ4kk78e5hBF7PBFo3iOx9dYNxYosWXb3WoUTnqDUgDxcVcCTuk4ajwwJSmIDL8u+qDSr2nLaRvH
Z8NomD3oGeWWfwZ6TVgwwOlzw4dszxUiibL8ORBEUPsY2bKBxjWd8dcuI0ioQ57maKAShyy5puZw
nOBuHYQJ29T3Cjgic0++hQ5AuOiyJ1H2zCfEiO3tOb467C2PWubmmwqH+tH3hwvUok8nm8znbKaW
nPUXLcYLNmNiab1XPyaEkA24jjGAilOC3lOPi03jVS3lrZKCbJvYuzKWJuRGq9+yQ/cJLdzQWs/3
bgsEcHQ7wqyCUVVJW3aqNo27Vgl7EGmWB4/w5EUY1GLrwUGdKk7EqIgRqMpOVlbVO2y0cLESd9Mo
O+iIL9Skar6PAdfijC6PS4DjjIs0VnZSLDBXrTMqnq4iw2fO9rM9k+2b/qyUGZXda7QbHPk9mtzq
KMvq33hIz8PQugRH0jY0spDkA1N/nJX5FfnaodKxw8au9eIqg2zQvqnMLepLSFGGxUW7/NjSDFIG
W6Gstq2yBpu4b5E8jAcSJzAKK2tuM38vv0h1y/ITjjqaoMrSmylzL/M4Nl/Lv5sRrx9sZQEOlRnY
xxWcKHvwqIzCFo7hQFmHbWUijqS469j/4M2f7yMPo3GuLMeJMh8nyoacK0OyUNZkyojOGabBFREd
JFB1lMtRWMrUXOJuFsrmHCrDM5I5WirKBB2yDYV9ZDn7Aoe0qazSLp5pV5mn88VGrQzVOs7qUtfb
Q6XM1gbNw62lDNgLg8Mv3mqc2WRZRsdMmbUrtQgJlYHbV1ZuzGaPtjJ3D7i8PWX3zlh30mgZ34JU
380J/FLT/GUpiziRDs3ZVrbxEf94jTh9VyhLOZC1boVCBvsxfvNMGc89ZUF3lRl9MLGlp8qgzlgM
4sJ/g4CcYLLTkbOEmI4Kl8iVxd6enofp0Wmn+1JyucT44AEd+j4VE/SDGi758Tkqscz7yWnmAMiP
IkpCmeoROfV7aeSnqJvavV647JIXzrWjKf5fSJb2TBNlnU7GdUl5RWCfQuAJ0R7jXKBGqBhmbAsz
TCYnn5GaiSf1CJaY5SlCynsYsGWsTQ82ap7E9wkKcRYrlEDZjEEbZWlWSuO0KIDJdGAcIv8pJ82b
LPeIsroXHxYLF0hCKsBZ/x1BZlCCuMsyapVq2Ye8+hfBrq9AO1+X1UXRT2JDn2w/mLTzolb+7CPU
jj7tPpTc+c2H3A41uN3oys/gCArtKcDOVbhdpNH5CGM2xlA1OWI3NNnnFEXnRZ5dmjkQJBbStOsA
l5uY1gZXu0cftVuOchFMqxLRHEL9jzeIGk9GbNwbdo3IhPX6DLyuTOTLsk5qJqaPAXpmnCK3ykOS
k7Xuz2reoOC9dsr5UU2fi4Yc8wuq/oaxn3eRUqV4mkOqv4XMboOSBuvIzlmmNy9zXdyUHlapz8kX
//YxNtFKHDcSS0CCCTIUM4hdquZDNG2Y9VlKuzxTNSDNAX4r8b5T6cCKk9GHq+p1VuenlLriqut4
nRbpc1YjOtO6mq0VtywmmZnAt9Vt0faTZNYmXrIjpBqdejbsjW54mdukP5ZFBnzKiu8a4MI7Xe4W
z9YiEB4bbASNooD0/8XeeS23jmVp+lUq8h458Caiqy5IAvSSKC/dIGQoeO/x9P1tnKzprJyajp77
iapQ8kg0IAnsvda/fgPP3rUqlGUQKX+0MoBT0oBzZhr9bTXO9ioys4OCQcwhLoQG1VF3eJLc1DLB
6cbMrFK9o7tFG2IOjwbM3SyNfuYq5VplBNVJj8kI4mCaaAfq6b23Yai0BKSpU0XIlb7LJxOhibFb
GmhLsI27xrqFLXE7ZA3xHw0srtaq9+mCpgk9oCMRQVbfySn4TRZMSCJwV+6KQ+OUmznVHlIBaOIb
gzIhBo+RK+c4kGpRm9rJUOFN0en3DcoX/hsNYJWTRegtg1AMyKvEq3xQNHUkn1hLGMggyQj8K2bt
1MXijJhDDSySMhJn6vKGInpYLWDL6NOfWH36YjntNo7qV6Rp+4D5CrriBKeZeEBJxEE3+6yDrqKP
VE95QF1kIhjQunlGopu9N5LkNan0srxAgKnPwuPW8hGfcaN5FKIdnfWB1RZvV2rPBT/wdSqRygg2
oj5vqvohYXSNSIbaVxgKYvEFHisVJ6Khy7U9WPfppN1UUnuOLFjQfg3TuamdRzmIINUyvzUdPjpH
LhHOxDeGatoQ5MElO+NxIL9uHYwvuJ3hvy9itNqBrycwIixfJ+6ogD7jK2R9A27B5x+ECCwrxDdk
Xu3eKdzejJxTK6SokZAi+bLGoenM6ZYWUeIpHCs8233wLQXnAs05aPWTrPk/JdEv8CaTbYF8ZzNa
xAAhwbwbco4VB9uA6ZHVrvW+uE2Zt7L6IHUZUzeSgk8lZ40VVSobtksexPs8VO+7YnLe5CzDHgax
gLhuWyW8mHa269vySljkXhEASAbyi65X3idT/d2DnGriGEfqX5xn403szC2H6MAcyuk+MuzOD3Nd
7jMN70YcJ2Uajd0gcek4vm5sJGnYhL2GuLGr9C2phAT3jvHPgojYMB0CCb8/CyBwozN0X34thRPp
9Ng3JfaHPTo3YFCuqJfCvnPlntQjuFZ8AkI6VATvuaGjkOySHlDvmAj1+6+1LOCLHor43RmTDzsI
r3mI52pnlyipO7whLT/3RsWbQjp5SOLwC3HMR61VjASjINbalkVHgyM0d40EpbGvLE+IVkQ/LloS
Y6K9pibjRZJwXcGfmQoykRd9fax9EJCMYFAoPJb+qAzZtYOQRKWixVaxdx4X4dSiwFDESVVN0lOu
Qk1CTr0AcAturYqq2WoQpbQD6hsMFeCVYsA7UPhlgk+lD3my1rhQydqMdt2IwTc5Zb8GAIs+B9ca
TgTYX9gnQqUVXYeu2mSheoNMbo5B3Utl35OqhPb5Yjo33dxuswL3awXuyT5qFMhYps0UJ0oP0RTm
bC1PnY6RcW8cYz3YK7qKK2ljpV5sYjeKP6eESFe66Wfzvi1FYpdQlWH2B+qtfZGmhiqOHnRoa3Io
a4jn9GvoycySiyjf6aNXhlBaCYS3XF3bqC3f4qKIlaOJnSh3XOS0Y6rgEZnT6GcD3d5yCHrMijv4
1Rt2P+jTubilUb9tCKQbxLIfZzSLhMaLD4o1rqE4SAbdrfzpTpkUCBioLrrZyfdaKVurYkJIhFjj
sAhEh2CnGx2tUbtB6inlt8uAc2ly1R7dHoZXnYQNrwP6XmfFm9ZKXlDMN83AhbqobrGZIrupGjtP
++yc8dGRmnHT6gjUojHX97E8oFs0vwtkEF6bWacyh0BL/PrslZOs7Qv/k1QwsAeM1NPA3y02HVMn
TWdVf04Dg5SEoUdYIhAfI9DR/DV2fgKbPlgO2oORJRRn4Z8ikeB/WgkXXRGv0/QujmAJ2VRNhZAY
LprlRXkSztWeFe3R0au3ZeQ2Tex1+H6/zY5yIrPi0mdzvIIKDzDmJIKlkG8qJ35bFG8L5ByE3Sep
LLcjvO2hsB7banzW09y1EvNx8PtzXRjk3dK/dkAVsMbQbAlfBz+QCmLSQFbFuNmsEMty8Es/Kcn4
NQxSEK/CIgHyiQoI56SDNOx3y84Xl/Vd0zE9ZprpCQXicnUl2uTpJOzauQp1KXnSA95KEVd7p4ND
R4ptKsq7qmV5Xi65TExklqGGGBR1/adlkmVcQN7dptNzqtO7t5xcWnwXGfJ33nFdSlLo9SYrp5Ph
diCQY9uC6yqTx7McmJ0EnxI5UssI89dIWsHYDkqUKTRR3SydfMl4WCa9y3cI1YJZfQzoXDPMr8t6
31nMJhrrkUETO4uokQqRwNfZyOXgX+/HkQRXMYyXZOna6/1r6w8X4DAGDgnuWyEm4VweJQDGcjaQ
tla6y3WxYAgSAxZGPjwh+OR2kq17UTND2sSJXkwulgFWa3z4dvuwaIkcpM0rCVIjYaT409vBBJA4
P4ejBKXBDz2MpQX2yLHqgIZYwxtYbAseBSl4wJY4Wsihj3qA6wMgERsDAWeM8ykQJ2RJtihlI5NP
DT8FetC9VOd3ji20vSy8Ssri21AzYaoH4wG2N4XQuNPEjmdD+UTKnd6JekwjfzPDukboBfGGENiX
qLQUSs/lU45D/WWg7rRHAJ9F4qU8WTMBSSJpEca3xC6GtTHVDgGlx0kPfsSsLwrhp5BCX/bxdnku
Q0x155JJalxXjzT+P7kE0DRK1sHmmyePB2FxJtZxVn1gu23aRNsFAxphnSx48xgoEE6ZSYipC/wz
cy1T7THBLb0Y7WE14GImRphQzZh52XwtWX2HvPm1obnFNfgJ6QODC7AMGPXqOUnD1+UaqhRl8Kyx
RrBiFYR+Tq5NHjUE4PRdSOLIgOD0t4O7RUhrCwG+UPNa0ncKSLEaVGeLtoQyQ1yZdp++AxzJM33w
slJ0DLQVcisSCqUxVsWH8byMOOYMU4LSfCCcorsaE7mRo87e41tESxTvOS31ygG6wJ+B8VKe/mhW
/h5lw11EEJ8pB8oy/9YtEijhHi/6ScmmulVLdk5st0+TMBPIrISo0XGrowcodPoGcbJOEbV9K9Ap
UbYwI4s2U9N6i6pQ1HORsELQMuSvQqO40EYM4g9SPQYyrhhqQ59CrSntNOJwTFRBuMz5wMYxZ624
sBj7HIxRv2DEWEL8mAZPR+w8lDrOgMXPQhiAYs/MNMetHk+2zXtdS8QI0KhFc0eBEpjvaGF24iNj
pXuViaMV7UwktLV6g6uiRXUsht9i1YvLjgxIutSkCrTVMKbfAoMcOmrIRcHN/vEc4KWDkwPntZ0g
DZbR+og6vQT67dCJzr6xx+U2Wi9vIexHYO98XlUFUaZG+LBMMJZzc7T9x8XXIkFmzR4J+7cNdqTA
vCel3K0TQ30nYZahONdVVICn28F8TypDuapUPu7FMIg2pFTRqwaNZEIGRtOiozanhahWgVLdT6lZ
0fHS/HV8LQ7ZqWNnMEBDSMxpsRQrKKHu8txGRxv+iE9UvFqo1XRkQtHRqPIvTDrT1Q3Ts3JlGMkp
B0Emkob8RgHzyzSmyiavs+8ujTDZLt/nhBKN2tZL4whVcc65w1iFLBNgGB+NaKYMw0qdX6oOAa4F
0GGKQsJQdQX/jvm4rBmN0KXHMYSmBP3kCh3L0a9HD1jc5XBp9Bim/5LFU9mMnUXrbIPlErq+rk1g
0mKcpzXVRoKkgm43yDbC+QKYiPGOUDhgz36VGXhI2JisscyP6+wH6ijgrm/tO8UBT6ED04Xg1mj7
DVyyGA1IMsPG6L/MON6K031ZE5M44uW62FvmIaaM6j+1GClRgi1lphzaUPmNL7tAAtFlp1gPw7Vt
k1bMTHM9VJK5ERj4YllgR2QnxfbNYlWgCFF8OIHyFgZiqYwacrl+Qs1CwAHMuyJ2V3PrOTiJ2ku3
mIeWwXwzDvhKNlENi896whK8hMb9tIAJC44hNVMAE0h9WMwx6nSCbZs0sD3RA/UJy6jthPTQmnUI
0+KihZw5M5uNqdqB1zzOOlt3kqDMyuwOucbPpGOAlEhITyvDeAiZgK9y0nfGlnMgz9nYZadXvCLZ
dcLmJbOKs9SRAsiY8sMerotK3a8S6CUOnzkZuuRUz2tsUE8hSl3b7tkKZnRdhA1Wa0EMaOmIgOHL
ddqzwBc+MGTIOqT5Fdt11DJUOIRKxxwt34jpu2yBPvZiqxvK55YlWSArWQEeo5S7is7IciD9QR7+
WRrodm4eNK17xhBYX6t8P0mSkquDahjZf/sqMbUdOm0zDmNIew75dqDBsMzkmpTFfkplSkCSe3RL
UH0FUA+77G2Ksg81ZIlgOtcTO0OQkAVlS7UgZ0iIdKLK1UuIXENqHvFsnaDU6ZdMMD7Iq7qpaszG
JzW60W04WDWpJJtMkKfKgOLd4KoEnHV7tpZgMvVVOoO+VaCkG9nxNwvlojVtOk/SuzD7hxLgsB77
89WisIWbg+olt/JcxGNnGDpkr1mFGsOocQGqLZ5vjI0NVyjErsR0F/JQaMKlmwLa08bn6tfT9HU0
tIXF0Cj9R9w2644EiLVVv2vka/JVUhyLnVzMxBbnnchkAFIZPKmkSz+SLrsLgMJXTSYjhpOCohQl
1Vkq+gexb1Zw0AHuyQDQYRQvLXzMdMhSuMybIP0qupdlCV3Wszx+j0yaAq2ES6m/pE609SPwAZMU
tdVY12eL2atHm/8uhYZLkvIlrK693X2UFXN1O+Y7S1VKtghW3Xq0EGBqyanRBTmJhWZxK6MYL1e4
+YG/vovuLg+cnR1hSAlRR8tNQJ5gW80ntQ+FPUADXgN/2dNL5yhJ/jZTks/FlCOTWOEyAU2jISA5
Hcgy8O1Hp6UC8zUqMHLANgL9sjAFWDgdwxweBjt6hXEIuDeuFpizZNSzRk+4dXor2i3GUAvTa8Bn
OWAfWIgDYviXmJBo7SC5QnmiMvI7styr5LoYCxkmO4pTaBt24Jcu1q9xkz4JAyOxbcpFjEijqL/t
ojlDosQUleoNtt92asqX2aYOwnUHj2JQCXzw4WnBHOhb2JYNk91QXHx1Wzwi0dwvA2Cc62VStyhU
CUXGC/DWh+7nIspgqQ3gvLf+g2ifxpHyvsCQiZEkYF5vCQcrqsNMUPw6PTubiaOu51y6LuCwSvgu
tjY98FS3ZkICkdXge1dIP1jltQ3HWpjr9AE8GeZziIo6r4f8RjIEJymDUdJee5O8P5IYGcTfdyHs
WfHpc3LD62EAmbXlCZjwJLhKqBd2S+239G6FdEOoljsTTM5ZEuHbDNk+KWqIjxCzNQyaoOhGWxyt
t21svigqSzJs089QUGpDpXadRmVESh2i1fa9TU97iPrypVVskpwjTLvM9gauGUR4YSUmujSiwRIP
vZ++0qM3gfn2pHy6gFizJ+D1onlsRATH0t60wmlsGaN2nfpN5FS+6Yzv1BhRFAo7CdHZCHSU4OKf
vMGPgbQWZIm0bCl/JvCJKp4vVIcaEvf27dTJ57CYoQpo9Ge6UR1w62QZza0PcUHEGdQ0FV2NqKIX
AlzSUGlZc/RW3cY1DUUm3mgoKoC2u5V2Zp3lrj/auIQozWXx70pmtuvI9uDN23SAKt59jFtd0q0A
u7WQU8+XiGVHOK0yslqXHcJN1XwU6PhcWN+5VH8IRyvRMzL4eELTsqvS6k54ihSRcZoBPQCRqRlH
nemp84Bt6SsqQnSYrOQsd6wrd9ksPy7eh6k4fEc6jbIku1WChrgRbnQ4iWRbX4Om2xwBMT8WlEUh
cWwdNqRRyvVTAc6P8DSCBhhpG/ERTnNScsj9vS3IPEXhEydnQYKh1dLS/DmVl6n6QqEUjedy5c7C
XU/0YAv2BEZx0KheUj370gR+Kj5lu5zPWWkfrJJxHQmR2VAhk4Gii8P1JKzALP1bjcaL+Ho0w0y8
kPEmyz3DAJPzkG9DAmRiZlNZ1Id8p3p1j4SPDZ0xnvizSok2otJYVaKyEh/zUhELOH3pr0eLi35x
KxL3nnCHgy1Oybx0gC32CiiPk+MkFgqxg6M5Slqc97oxhiSBNXk3SUK3CbKtSa6R0Q/TNbyjS34z
GhZeqTYpuPGp4ZOYRaltC/ger8tbc0SvJliecwfjuq7s+2Un6WH5YHckU8oz349LKhFO0TfS3bxs
zohmDfBsY4nqzknevYm1Ztn7DX++0SAeufBESYYXVmwddJyVGkQ/Pj4YK0OOjkqJt2GUl69t8TBp
xuPiICWKXlOb39PcOaLAE/aDGpnSQfDS3shN+FZK2nd50b1EL4xNXfKFiqpi2WwkGzXoNHlQIm1f
lKpioKDeNJglrPS+38f5sEcmdQtF/7kZnHGFuv4xH+7DjEkykojHSlU1BokxS1fyvtS3Uq5L64yg
+sZ4Kupq+IXGKQpggGGgbFSJp1mIXf/rX+xRm3/8B//+KsqpRjvd/uWf/4D6wf//Qzzmf9/nXx/x
j3P0VRdN8dP+t/faXoubj+za/PVO//LMvPofR7f5aD/+5R/u4kV86a71dH9turRdjiK4FuKe/9M/
/u36P3E0dhQNA9v/JlKDQO06+mr/Vvz8bV2kXfYZffzZ3PjX4//pbWz+7siQAm3EvjCyFOGdO1yb
9u+/SZb1u7AvdixZWwyMhe3xP82N7d8dphwO5C0gOt0y+VPDrhj+/TfN/t2WHU3lj9gbqyp/+udH
cffLGPjXd8hH88e//5Z32R2OKG3z99/+nXWvIeuaQh9maKYm3vmf/W8nJU+UcBrhd5JBWKK+xpNn
PpLjC7RLLwZdQSbjILbJoFCuRgNM2T90MpSe+Vvl+m5QZ0RjgCFZvBuGu6HcydFtW70yQ2X4ePen
j/nfHaz9f7r1yhylqWgaH4/qKH+htRUGqQk2SpWdNMrMalkCGvhSsqUyDtZf6YVPTZ+4waIk3kmZ
fA81k2DTm8nudwytPoUar9fV3ZwRNo7AT0/9c4Q70KCZeyH2G9h9hNBOCOycW0u7NpT8QqoX+rc8
jdAHClVekJd34umwsFr74nfcQ8gK8cH6EvfpE0avZbwRLycEfgOmQEIjKF6qDdDZaSchKxS/EncR
Tykkg4vcEH2geKrBKA8NvZhcfuk8+z8PqsJaVByTOMDlgFkIoJW6Qn0o7iNUjEIl6A8mOhnui3SN
UTWKHQSt3K643SBr85G3qRm2P8jdImRv4j4hMrjaINGZh/JnHZFcgLSnEndFPCc49RNiOru91ZHW
qcg3KqR2FZI78WiyJhHt+O+m0OSJ54gQ6VWI9XwYqRWPrRDx0XEyjd4MSPvE06nYKiD400WuJf9M
EAJW3LsQykDxsgNSQRXJYICqUdNvjeaoF17DIxLEhT6vsRwXL14hPvznWxWv1wCfWogUAXUrIVnk
netIGMV/x50hfzZIvFREjssb4HnQBaMWwlmJ5xLvXby4eA86YskKFZq4LT5CX9zmbw3iSgdjo+RR
5tDgaWN5ij6sDqGJpehUAcy3QmDXIeAWKkGhEOwLKFWPvpkh5uJ0QAkPod/EO0r8U9xZSPOEwE8I
9oRUr0oZ9ca9J3y9uo4oJ34vxH9972/i+V1IBsXzCgmhUB8KjaB4CmHx6TD1yMnlEkdlqngK//FQ
ISsUYr9kiN0oQlrMbfE3oWLsyZ0ScRQ9Gxodd6S0D0JWmPFwcQTiYUPqmc6bwn6emP6uryaEPlBW
4r74yGIyQE1trZsW0cxA6+WJ9Ji1TGH3gbyOoA8U5ZLPtI46ItXK96QhaIuZmDNpd36WPg+lGW8i
es7cRpHZWMQKWOeqJoY9YBoaJ9Ss6rkbo26DOZyCucZ2aMExVdt+TPJXtcGpU4pwxkliG2NsefjK
hRQ5FABPwAUjKeFdqmgu6VWcZ+CBQ3shgU3IefBygW2WaLcsYsEvbvj/30Mfp/L6998+iALPN3/s
h3/eAxXdUrQ/re5il/5j9xVlwN9/239/hMW/ecQf26aiKMRSafxP0TVaDeHu/8e2yZ75u0pelcEG
YNoWW8Qfm6bu/C7LsiOLLZXNU1Xg6f+xaeoK+yncfJk4XcMRiVX/L5smzHEhAPmT7b4snkLmuDCO
R3mv2X/ZNhMFYAqzCvNGmWJgaJxjhjAK9p06U48x4RXIAhyfX5GSZdT2nhmE96agaeEoARVzubn8
iBvNgiHU2FgjGfVh+TFLYXPAcBpSl/hdMRI0t8I1DZmTGu0gD1eH5QehqVjKa+of//z1OynPtoEP
M3CJXVzSDKO/RBzqtY3XjsXlsoSDlrGFd9ty069UBpg9KU568UKbwrYg1Zlbwfs9EmK4M4vwzted
EYS/ukGFEm3RZuAFRxGzJmCPp9GFJZvp0PO3dnYOGzyPRqbTipPFnibUWSgemaChfWmm5NPJ0dOl
edUfQlPvDtMQ9pg/EBpUqc0dIX3doRauYDpNLVOvqsQhg91CsjimILafusnZWyr8xkomgFbFLS5p
jGhjiLjFcWaMSHHMzaZuuLnkMUIZ3CSRVO+W45REZORyK4oKa++3XgVYfVh+KHMVbuWBGD4spXbI
2XZBDHMTqkZFuN2hEspSkcualpjTKCLg5COOkmOI+YXcNtZeLQfclYi9JkcTxxFr3OuB/pBlUbVJ
2ozoWmE3J2I+lUHDBWscGKkIZ7n/+rEki/7XPydhzrbJh/gy2krnJSIgdfkhiyzU5dYS/7jcUm3V
3KU6udbCY2058uWHtViuiR/ERqzUkbQqFvC0g6jC8bQxG06QbFVplz7MQA3UMoiVoKCRJn/RTjja
w+irnlTjwQJJ+65lGKIrkrqK1stl5PvMITxl07PGe/4WbfA6gzY0fUC8rOD9w4bountuOd3W0dbZ
M2SGWd00pjfJty2o8EDekElS4zFRzhWn/Csz6828ql+KMwKA2HCxymiSPay1Ai+GZr7Vxge9/C4M
z052NSaIddJtJjxowo3SHgjtGtbVcRxo3VcdwMJa2U39fv6UnwB4ETfqMNzuyUqzgMJWIWkBGWxO
+DqYPJueQ0QNtGICc/QTY/meszB3zWt85zAdJH2mWlU60WerEfXgQ/6gxZ75bHY4A4iPrZpXBkn1
Op4v8LrBfLGJ4b22bujsKvq9BI4Vo6hVZRF5f1M6n+U3nkx8fLc4Tl7MZwk9cuC2p/YBcg6fhLUJ
6JO7rY73m+MmKjlWSI5XaGkuZbJu7vl9+UbR434kewgFR+kGFj77efkG914rcGKHRL+yoVxDJSNi
AzrzOuBiPSBRGfvtFN2V+MJRVF47eN71Fzu+hRk9PXayL+DtfZE6lrT3OAjy6SLU5mGZs5Y/KJxE
mlTqNvjGbpHNjioVD1G/q+5eG4/5nfqkvRCfpxisIegwCFPeNBcAd4oDaLKHed/XKPhdjWFZ4Jlc
m/elvYOgAILABAZKA9Zg6YN5As5uX/JP6yl/dtz0NsbOdXCt7ujUb9DOrB2qfIlvETm9vy3I2LY2
NitS/2Xh25A82dvonE5r+Q6vvQyXMmdjP2onCYBozZvhtNU/9Ov4CMoXHDHx2bd7m5gOdCcqvgWb
9LtovIDLgTTUr6xaQRqK4k12VjVWip3+jLUdkCzl3iUpHvpT9Tzeqe+wwerXOloNDrLIVX+yYfxh
2Qrh4qADpBcQLlxOKCPF/RryBmfCsUU+x8TvvT660V423eLRjCjp10Tq2RuYxUrmKm570cPN/OMc
0EtQbnp241prslh/nC+U1cfmqn9rB+Mj+nYurDtT45oPgUtnZ6hQzJ78dDcSFwqpsDiWd422HTGa
ePE3abV2DsbkDtgBgOHe5jt/399OuVuyHZjYt6yaD/UjK7C63tmcD5lXIsj5rqA/YUex+e7PDFD6
MxHo5ouOA9a6yrz+TMSZq+Io6DLxY+jpv8IxiN30POAHbK2qY7upH6tzOx8jhzVjTatk/4CvTc/y
TM/vau1ro72xdvi4u2Mman7rGfjlvRG63KhPcrxXP6Z5XRzAVdh6SI99RI81zW79BrGNgJXvlpDc
tRKtkl1xr4QbPvPmY36MPeWzuDosoSuJgtv0hpHX36HaiF+nJ+PEqIFlkQB4FzcCb+T9AyQ/RW8w
WOm3tqyWw3sfe/O+vIvbndKvan/Ld4nmy/dvZHlfPvoHxd/m7S69k76qSny/g+Ty1XPt5Y+QjXlB
NVrzOuOpe/bnPa5rMnUrEk/Js3kf4NV0asBk49GgV0l2ORsd645ySB9jTsoavp8bfNDewtoBbA6L
lQYlPN4lvmteuLwv2Tn+JFfS+QruW6btt8xZVrN2Bc72VAPOjL8aX4v+Ka7OibJ1HiSIkZLH0/gl
DEPU7ydLem8m6GsjniCn+kt5aF/9s6OsrOkuwd0+2ATPA21O8Qz6iPPKDtFSgpVmtm2V56lcy/Kl
GW8t+SfsePvYBmLux8ns+vrRRMeVXoEM5H6jKSv1Mr7i6WCHa9629TA/+D3mwteGRZartyJI2fI0
LqFylTYOEWXliqENz6HDypHhTXQei4WINoJx0pLisYIp0zh8M5vUfw/7F73H7Pjg0139pHv+169G
j5hd3hjrv7ylNjuEXwHpM6tHydUvQfqa6Gf1Judw2/V8HvZr/7U+YBURsfUd5cpLAePz3Rh89eYp
FqLUPTyFqMNpxFOz3Sx7auHSbxT1keGe0p77AZ4Kiq51g9Y7gxx6hvg633KwSrdvN/gWBqunKt8T
6we7SWLcf7ES0hrKIw7aB+0Q35vHaYcf/e186z/ZB85osJmj9Gq1bsUSkyjzSl6XrxwCoE3d3GJd
ECpklNyUTbpJ8WKlWyN6Xn1QER4aBwKi/PvUHR4L0HjNw5k+3Su5B5WJMIOovUlGnDaw91tPx9xN
vGfM1/gGjW8l/NJDQu2hcGMJtCoKnKfXdk35JYznRTDE0bx3BjDKI8Og6rOFYwbtguSDUNqNsBsK
MoO3leIyuFFp4OLHufA646z0ux7aZHo2/TX3Jyc0SC8kmgKVJNIax5nynoXoSTzVsMpuQ8T7VLcr
Z19ei2pTP0l3erVVTDE9i8013xJh0vE1Si7kGnETNnxO+E7ilvhhwqKrXANTLnMLVZOUlqpyY+3o
JM94w6nqGoNZmDPRl/5Snp23jCnKhd9O9dY/hsdRurGpNNb2S1VuOKR79djPq+k0bu1P/aXYyKf0
HvvOSSyn7Y9kbeqbwNmbXr1tCdreqhtniwfae3uRtv1ldgPE4Idu39wOR+2t2l1wgsyv9ft402I0
d1vyHLMbHqG5b81iQ1R3PJyzTfIq7yL/sS7WsrK2j3xGVU7DC9toFT30jOf8jUq56tAr7HPsN5Nn
7a5qMeRZw7vOYdng8baVPyEwv3TNSz+49VOfbPoL9B243A/TkVqJo9hSsxu455tb0L70kJ5zcx1f
9GN6mV6Gl/qJz58XiwhavEjmqr5h48CxdV3sm8fh0YT9cZxg1Jce6aFzepMfrGflab7izachnM/P
81N9oA0YcGgTBspu8IWr5ofu1WiCadmJAG82zLKZ4lvJLrzv9sGD9Gh9c+LUW+VJbl+QuRjPirYF
8cAUgSbClF/s+aGlKOFIPqBfKc8pTwaxpt3VPdbgW6PYwrCtjpbm4T2Q4HfRr041poIrGVtdVEn5
e3wB3cHCruncdNfJGLu6cnIfmW7Xb03MaYmUzLzW9LQPTEYLiKQfblPdFt/s0w4pF5mnPQO2hdvi
e3albXvTtXv8glWEmiAot+2T/JltZufV9iL0qrmnUHri7t2c4eL6UGjwoW3u+vv6vlbPGA/291qx
dZJ98sYgugs566u7SV0jS6keki/efKW5wy0vMJlcMWsHw/o7psDt6GIlL/F460aFPC28Q1bNLUpU
7lqYbqns8nu93eNGkqeuTa6Zsorfp2bt3yS3OGFigjENXMxoDG77Ytvnm7j1aJucH4PynCx20tn0
C1qROnqwys8RS+jvKoeA9UoMRqJtuv2EccbBwCV0z2eeQVU5DbPWbMjAo+YM7Rx5qzbrKAca+2B0
ePFq6NwOZYdWSbFRivDDEkHhEkbitl2/+1qKaXfoCK6NsO8Wt5bfLT+Iqu8PjqxTYdiIm9KW6V3Z
mWut9WP8mtQBx4CkotqnXT6Ewmx8uTVg/ffrViZJHFcs/pLqTbzFTOc4OnIku8sdGRa3MKr/b4/W
y7LbGCYGPS2q/xg+TyK9VrhWumpOpWgg5cEHmT6zEy+o2rTHkcZH7UQNvIHpkPdpu8PVbtP4OVz/
vGLbX25qJX0+hsLkRN2ZLLftpi1ewP2vkXpMuPzPtGgNyyPBOlBpt0ZNogoqPGLKVh1zOl5VmCOI
LmW4YlB7rHeavu9hUxJa82lCGzjR8cQQNm7IpQYNlN/gTqCmtE4FBgTxBnk8Dea5h6g1QnzziGzh
SXXzpjv3K2utPpgP2nmCBhQf8T4xmDMy5LLc7Jq/THeSS272FeUor0H9+WKHK/+EAOTcvalvNEjz
kXd/E29gjUjrdgcQeJnCTefpb925eqfrDAbX1jfhvMGJMLNd6jF0TP0LATnmW3CQ75R386H9lKZN
cMUljQ9afyu21uAJaqoJUr1KDZfRvXrtv+M7mtQyvTc+CTK5jDRaM44Q98YNmW3jJ0x87BFw8FyX
p/ZEDNzMVfgj4SDzmuyma+gp75hWDm/WRd+YfHTMO2/ib4piOr3BXPtvzRVteABzBKXtOrS2ypEP
r7pSXIY8LAD7gJmBT81z/QB0C5oflhtsOI0TWV7sf5dmyzcCYludMxelD5JAj68bHex0N2GetjMu
7SE4M1snXQblMd5s1grqUg4b6Xtg0BojOadkbxEOHnk15vYkhaOXmaDs0yZpq/meGfur7xGl2Bab
VkUUVTLZQie4GjxS2YoDcXX5J+4M9FT9Syi0aXzUkvs1rkfWseiE9/86Wid7cz/jTXT2vXpyGy86
aDsG7Bpd/ZbhCl/BN89awSOc1vkOny/isz9zZSU9tCGGQOtkxy/upXtMFZKzXiIYZH+/p3/WjuAo
ylFhYXmIbwMdufMaY81icGM0mm+NtrLu5WHNuWLhtvNd7tKX2qfDp6ZacY9E9VI28ieYE8pGPwRH
fPguOUEECDy21X1IaRiB8ALCrPiVOay1LWRIFlvnLO9xzx533VN8a2Bj9FIdlKM9btNbmJQP8LI1
UuK/rbV28XsSg9bBEx7WwbDmeyGu/RMTUhD4kERmWkuTqIFvSHAlHZVEXvya91ELVu3Kf1D39W58
4duoto5X3hItZ7+p4PBPpeJmZ7qXThSBu+hdx9adRiBhDS48sq6Ue4rzC57wDabcFj44G3QAlbH2
d1DCDAOr7Z2ugHet2sYbMVzT7zvgJzZOZBJ0D8qlg0BHSLMbf1hn2oHM/oEDp0lnA804vfsXxR/t
qblFdwRYpqyMblWHLp6t8LYEYgBGEK1pyH5sTNlP9JFysB7eZ5LJP0KMFXSCwNc5MxxlawrrMM51
ek6v+zA+sx1DqRnQA3QyxnbI9YOHPH00Xjz5edyXtxEwE66xyk4EE8toK7GYWo1c4+BgL/mbhjvd
vO3QOsoQ7tzxUyk3CuzxBW9pSFcUZ9G7fQVFgEPzwImBXpHLEACIL7y7gApIOCGsjU9OkvAVrdUo
rat3DVOHz2a6ZOlNGMNlXcWv3ZUljnl+tYF0UKTUasf+rrmRVGqqTf9Sqru4ZpHkuAAn9uaF2Roo
V3w3vDvwamCtBmtwrOk/iTqL5sbVLAz/IlWJYWsLzBDHjpONKtRiZv36eZS7mM3U3HQ67UgfnHNe
0t6SkskklAtH/E1rp/mYSrfjoQ3YbqH9g6YFQWpt/muYf6WuEa2yD5O8AyItPIGxDxK64YgEwzbs
5ss3XdQ36hHLluwx250Xn+GHxt1qfiOx62XSTlnikEWIU0CaXtPklRC1/C0o1mGy7msvGI7NuIxZ
OEL1+DT63L0MhwL0Ea58g5VfxauXgkOPxoGhA3OCihnqYX7rL8WOyIIbcW+8Towjroy11mPr8Hbr
n+TKJgmUm6FxcR5nZaOYbobNV7izIpcTWrGbO3YJ2Davsk2F+vWeXXEZrI7l8GDqxU3ka5fQolRw
uHLqL8MxTkzQor3yxt4FrZuO5Vm/TBdkfzoQLKcSLFgMOFf6TnEVm9W0/LhrVL7wHisMCu7LSRGv
wxtvni0nvHXH1LySnEaQI5SSVfnFrdFMXhxz3ACEdZy8++KeHIeL8aESj4YOyBZ/RxXN17ojMOar
0+xEccVwM4W7rHRNJqGRC3mqoIywLj5VjLHi7GKOWAi/f8+bF6M64rXnEDDfbVFchyi/AH739Nm+
V56b0tXgqyJxR2VjYJmLgekmw2weVwiaT7Wxic8QJ48RlvnLVWsO62jyhPSJ7Tw3FKcoCysajpBe
CexqX4cX+bflNd/YbjrstsFhJM7sLsZuVoZtZMuDwz+oqmjVVnjgQK9LMFwj3/RUbImDDFGidWzr
Vf4ZYhILEvBsWIzP6WM4stM4sEVmXWBkPSjgMY3vorbHGzHd1lvFLuEZkxaSF1s6VJ6VoEApdAfD
mTfsWmHtx54qvPTLQa8s1vvU2ftCvTXDhn2hF4cUe4e98qGNDgEKaeaU8xaOb2J61eia2bljNf5E
Du2xS26NFKCKIGXjFb29UUPO495DFrwWkYVsy9vyO3OyVBAu1yxH6O2rkP/YaF8pdQpRyFgL9Mew
3ATGJYl2U8tSoKvk2k6WwkjwwczXKi7+KEqJnOdPVcYpxPFd4bs2+HN0w5Fro66ciD6ZYJ/ctU4c
v6vB0R8wanHcNOV9aiFSWw+/UnOzTOBpusuTeOdSZCjY0SX9FFfc+gsvdqMlRMpW3tR7cA3u6g/u
18ap3/cto81xBcUW8H5jnaVl9mtL3/El2DfkxBfbDDs/QpK5YOEYesxFfIyF7gUbM2YUx98efqm9
4A61gEOgpTx8NVjXZ+lrwkg7WM1fI4+Ccu7avmr4XT8mBwNH6H7+teEgWcbRCd1isY1L2x1emru+
yz6TFxSvH1UBfdSluUf8wkC/G7bSm+YO/6x6E8xryQ3XwDo5tubfZbFpvGBDtFLI9Gyd3bkkZ9XF
mpN0tW7Zu80vtXgfr3GyqEuQgaPwyZWe7Jq1ujOP5VOSVsE/AOSpdmfz3rbIoxWCTzwmNuR+EW27
wwU150vqMlgVGVl2zHSyEz0/IhUQN6o9uYOLRT6VPdwHJ3hk7AAKPDznOanyjURo4z7HZ/QfbjfU
ZCk/RlsxI6VSwyYXa9PdeJD/cerCSIvmtXAO9qyy9pb/qA5K75yYT1bCqjxM19Zw/F+s3znBdYBk
5kDxbgb8GH4Ve9rFl+ol2LBav/mQfuU27YFhaVmeecnVzt+qlG6elhyxfog+zEd1Up1xj4LWzRGL
Q4CTWZ4Mdbp/XMtwz9JX+U7ppe0TmpJdepDO2nyZJpwz+SYCX1zrhTOqVjay5ILaE4k3akuZgR1V
YB6gYYSR2y4eGqh+Vv2X9cXmFDKKPBaL/CPj0m2sVs1xePi7/Mzube7j2xTbbCibx/fzkb7Oh/rW
3DkUY+YnzG9eI8oER96q7/OX9TY3HqZXwTr74F7S1HPancLpm4uG8t8/KB9+hcHJnljYniBvLES9
Ot6GL0hJo1ftWjLQuSUyH3mVstwO8qvBmnzrN91vSt+zS8/EVl/FJ66NxTbF++mQ71WDsDSwk1UR
reABtDV4y0reIj06BpeKomYzOuq5IIKFriZ+yK7isHcOkaNscHW4WPtxQ17YU/LMQ82RRLN0mtql
csAymioecaTL24BxIVNIOVQXIQr1L43y5MYZ2Sznxir9kur11CPSWsHPFZeZs4lJP90YJ99iiunU
lccKV/N1dNA8y2NMMLyKkU0zLZJdgzWvSbKVazLh7RBM7ye3hltheZm5LRDi3IiRyfemgqPomn+A
hE+jt1PLls/z2tx0xm5S7iUHKy5ey7RhR4KFIG8Q01AgIkv8lnb1rv0YXvvGheEqP8e1jpHpUjF3
eG/RHJ7p+ihMXwplLX3AItoWdzq+PYDAlsbCuEPksI7pqQy3qYgCB/+/pdVo3kUmrRz6CJtocltb
+PQ3w3P8hwPTUKyEY/UUWrf7bh+QRK1hk16rFu8TCK8r7WHuxS8GV1rvqG/CrpY8InQeQ+1orcvo
oviJqZD4VEzzkReW4qZVdjp0T8yVCGRg0ASjKnKguHahg2iqAcbLydZdy4dWpMFnnPJBtLR4YO4z
3Sbs5BzDM2/VM2CiBARFMW5MTsYwhjHJi5p89PxG+KI8o+GmqS7CuYmlw2z+wCT9e9MQ4HhtX3ht
lb9a9ymDNyI94TTbEyNyjpEN6l3hp13jffEA9PADiNCeBsQmbaKLgq4otYnUwMqqI9Tj3nRe2bgz
K582mOz1GCsbPg8XtC146mbA7BjRRm5Df2Ki+I3p4zp4pszHiE5hMi0vzz9aInpX44tEZAFKfqpa
n7aTFm86p6cW6i8b5mJ+Y/3GN9MXEL1mpE5y5NRO6Xbo937Q8bKpwRYv1SnYw9nF2NMtdxmbh1KZ
iyQ4ak7pFp/dQ/tqD3G/ylAWf4qMktHV47ePA+Qq+9e+m+NyUYH16V6za/bhEYw1+Ke8xh4CzR3Z
KjT804f6j0w/wI45WrBRrpBwQ5gGO63fJi++cJlp+wn0wR7DJz3rMs8nfmLY7cann+9HImTIm+K1
MfnviNjamcmuQEukHhAeAdJBycX6WIKUPa2i5c66S18i8c3mBsM+QEsl8HwDxplNtPTckPexrWZA
tzUwEemRnZcHHg7If5iouSakj3CI6kWlKCd8GYzuiZ8UqOni+YMpi+BwLaA4Nz8pjv2TThRAv0IZ
uKMgAC+k8bN7NsB3/p4xWxNsTsvcumqaF6UPbVPfJMudTAqYVfwNN3u5smyCpT5JTglIAxHtBDQ4
PQNwDBZDadDPDY1L5fjsxVPs1jRfx+BD5hyjuseMFYSLt0cFnFxJ6Jql5RPM+E5cZZiNsOeh9Llc
Z053DM+xdmz6rYEAiBp03TOJ8TiyT/y6VMbxk2o5Kw/5CEZUbKjRrE/jninr/JH8BLrDUs8OCPMd
851JAIp6DqMPxkzZlSiuE/ApIVA4rJG4Y3n9Kz08gKL1Xi/JEfzwtyo5saVxkSEJWvgdvs13LjlZ
s5cLqd8QuJt9zP5yfXPDZTqkRWrb4aT+EhBKibM1vpG+LkkpZBFtff+AV7fuaU/FZk3k3LDsJOjv
oDqTG+UOVmD5hGx9tZzVvHzK3le7qjGmXIGXGfhErtpvLlDMvn+me2HiVkjhzyPN8C19DM54FjiO
ZJApvFLialhZihMLK0OxC/owdhrrWliF98htbvA8iR5JFlH8Jvwg5bS6lHfSrQyyJlUm244UM7Nz
rX4rxZdpwGrK8QtqZw4Kig0+itt9Jcx5PJ3xjg0syFpXneY4HfOtthI2jI5YC1R2pd3fmctOkV1S
MN2Mi8ZZepZ3XI/qQ3FxfHsjaKEUNkWz7u8yAgi0jPkhYmiMgCbuHQym51vwmG+IozvlAx1GywcE
hgDK2sCjBZjDAgWT7kgoFqTK0LdB6M61M0BICT/0k+40u2ShAq7rJyG4ZXyvls8afY6YDaxhsPp4
wqteP10AzJe0ns7VDZuRJeUGFEFHPSz2Pw8mFw4w1rMDprxLF2GbnavX9IVLHeqlvhfs2FN+AIxi
+tF6pWwBHPCz2iQ3UT3Hu+Gstyv+rfTXfxPfcA4jenzYVu+5F+9ke8YYf6V8MuxuP5j/l7tCWHfS
Wt7XH4hRHGHb3qMbv44Kl9kB5VC24TaCYMBxjcDjiBrzmHvoUsBT4gWhi0LczVjBFF/1K1tzfGWR
ceDJlavdlCc8Q+GMI5i0tVoER2Rbv5MlpDx0hjGtNxBfl7uEY2GrbrQ2cHf5myv7OnFMZkJgZVzR
PHvKnWzTTJuQ/qoFc3En39E4XgbbIB492ZGlZZRHgkNDBKwkJeAmoHrzCJaByZ+TEbaTsPpX/h/+
MMqeSYQ9IZ4J7tyUMsa+F07SkYulnnZAXzw94w+PQwCIE2pigEevlPf6N7plXyRp5b8Awld+PCtm
eQk7CN/GwFG3jt6aff1bE+mmcaWvjEN8R3iMrmnx77Px51uQJUZb1QoIEE0uPtDCK2+H37Gh/6AM
e5P3nW0c9TM0obW4N1/ADsfaMX602LGRJYtEmy/meuSH7fV9/zkRusgeXGEd7FXb9lSPqxaxX+wN
wyPoTnA5SbMNEye/Bs++WhVMdo2j4YlgI+IiQgToxPUNeyTSgdYZmN3CaV1NX9EbTYWfeXVow4RA
Jzw53U5jn0Lp+cIxMViH1/KOEDlyhS2ng+gqsVcXB+JtZ9KjsAZz2AZouBRqYPUS/EovE3jzNyrj
dg0t4p7+EsVYIt+DAP7Gv9e7/O5whI7NGyLRO5CiYBc34V1/Gd8DAuO2JOK0a/m7oUT56WxuCgZx
dyHYtmvLA1u8G5PHkdHc6l2IfOQtuHEo6OJCRNNUp+yWJuWEheIGnKFEVxav2P+VG10kb/hOLi3g
m3DpkJjBursr7yogT3RLVbu8m18T0lqGP/vuFfBkrpbnWXsmuTqv/Iz2Wl/FL3WfnAlFwFu8AeD8
46OMj/mj9pRggVobBg3MRW+AzEjkfAf2m/yU7ewWfrDsgpvIsHltnoF8ysnODp+ftNUJE4bN6OE0
1P4axBHdK4ZC65B/iM8Y3VQOvFt8n29wA3KqWk7wAjrzVkCGxO78svg71uFfygO1DqkXIAu2O7gL
YKM3rPaAlQFu4U056e90093w2uyXCnnk4oUIsIJCcmdguW9P2Vk/CZDUQb+IUuv2kVu/lFdrq11Q
Il3wRPhCLU7ePbSQvbzRLqbltM/oja0b7iI7v6anxfBkM417MXLgvTCWp+y82tI29yIUVi6iz8nY
wMNjzMJg/oX0JLlcfonurf3oTzq/LfDtzzKyDXjVoJQkNu/xtsSwMqJdD1f5Xd2kL3rgHLR/FSbW
jK83KpbD1Zb3/MMsJiQmvPE6bQW9A6IbyxfiDVMHQERjN18VeaufKTGT6tXaifuM45OrpzqwLgnF
vZOsa3zqX3ytk1bKL0cEC0V6j6HTUNm/1UfZlqjYIioiG//ToXVikBq0lzCsoJkzFp1WauApdLbV
mrHzgI0eHfFrfYX3KQC5LeHtTMs/qd5L5bWnSJodjJoVendthTUicQawHhEar3FHqB/DjZQsfk6U
L0iwuVf3Pj6sn91r9hrvWZ+A16i8BSbbEDFv7VHYJa/dFhaV/ofy0zW+yAfSvIYtlXrJ0cdH5Mak
QQw35hsQNtrQ/Ci9M9f9Jc4QRf8DzTEUsQCbyA9/2lrn6jPcsrVm5qlPOCHgNuV6MTo9CFz30Oec
0jr7MGLhwz3qZ0MLjj9DanNuj88KdJfp1C54wOgQDvqVqUDLAP6Dm+41SXbmFWLZFZrrtX3HhM2u
qaNTt/zkxEYKgjcW4SNX5cwNwk1D3i3D9woaGoPwNYWmVB0D5PJXqmzjIk1Yy68LyuP6Or02N+0y
7GsvTbYRPrxUto/a44A5d6or7In+Drb6SYRAws3M+GP+RuwQ2JBiyBBbc/IJLpxHxixUvVO4VkwP
Hxqbk+BZG/b4WAI1H/HDutOUtnhecdncA9ogyi8nsLvdExlNHtoGde1iNYzZF6YYaAdX078IZ/xn
/ErD0PIiA29JxXOqS33CKYRPSk3gkwkjUyk72U/7SacaEcB9sj78W02pjciwJhrSDsVNRXMZIWzZ
5+UpFjf6t/6dyJjHr0Ie4sEwbC3ZAKNHT3qq7onUb5wcHeBKPBsUu+gjLsMP5qHFLd7kJ4WN2a0R
t1646TLlnBGxCodFYXGp9FMD4eQHMuus/CVKr4NChq9bAbVSmP5W4H9v1BAR9+uHhBkR0yZmK/fg
e0wc2WfMgTPvshpT08mKzYA1hbQeE6+r34jX45rkaqoYp0mwZTesMpzZR3IcfYZXYE0BxqYr+UiQ
ibdOP/hZE2UVX+do6R1d3xnvmeSU3vAV5dumYQqg7zU8xMaloVZyoITlQJ6FpaIJMifjskayhQjl
Rk7l7+jJe8I0C8KiSMJ4bd7IJJ6DTVgcTOzFmH6odqFsivSIwQc0Kk4+AVgfEp9B07aWvqddiKPW
GttW7iO6G+aWwbqpnJC7Cgfca8zQfHiM7dnYmsCm/UZRoKEeuKeBpd2AAyfAYfQlmG1l3FWQIPSd
3OEqs3zgLH1KPpRRRPgChWi/7Qpb4lIBjKC2lpfHj1o4OZcoJ4kJGK9t8RIlZzlDJUvIGER2XOLt
WXgIw3boL/m0M0G7wCDJH9N3Y39UUvRaO9WELPaYTMY1OP7kCw2RWogiAQvPmmEIJTtlt+yYkctZ
yeuYY7h6B0vwfEh15DtNGxw1dB3b1lX6VF+sC/SkroUbu24BrAsy5lcURnnpSsVnoG6b8aCNcDge
HMx4+vZ3/au//AH73YL2/x/n//tPSeFU1zNJ+I8L8Pd9oRks05EaPhx/YSSVBJey2h88TQ63f1+b
fF11jda49H5m4bwsOlnHYCxu2AmlwFBOJ99oFwWktf79P6OEUT9MEoFf9cHEQZEhxPKlvz+U5xzC
Zsto++9rEp60DCCXP/77b6tWXbOqiEJW4dVnsdw44hj9SMPCtf/7Wr38QZWQW/H3PxO2Nf/9v///
wd/3/fdXTLUjJl6I+tbuVeCtv2/KUlPhxFt+0N+3trgKryP0wbteS+tz0G9JarEbdYKo0pFVzYeV
9Mj06qEpXFwLcN7KEJe17Xoc9MnWMaO8k7NyrAMSBPymRYHOWysyRTvreXRO0/DTUrIXRRU+ZbFv
XTVV1bUFvIH54DZCA1azXzv/POaj4oWFhHA5ffqChQI+Tkc3hU+XBD0mw20TuFlc0OQxQcAgCP94
aLGTEou2IUi0NKZBm9zBE02VGAPQ5Jn1xbDtI+pTFCdcfTr3pt5FAFcNGZ6EWLhpNHwWYiFj0w0t
qgk2k6k6vBVExDwjTSRETjI11iCj0eGStbK0tzTQBxQTP6YIFo/fbWmATyYN9vjTB6oQtP8zBUfX
66SUQ0kTAgqjNAKyjOB3arAtsPEPnKmD1tgMXIRJw7B5EMdtWoTPPiafFXbquAjmgQc6q0T2qeFl
GRFgzAPJMY0gEVzSKoiXVtWttAiS16zGkOn6/hjo8m8jQmfWQxj+jeTOM3h5GQ6kss/GD0bdnznx
k3YaaSTeoanXDJgJown3hUSdbQybQjWA9npFkmxJwGRmjaWdSdznkNOxnrMQsh2EwCn/Mcc8doYG
7C16KekfGthixFFAd5oCe1RnEmTIJFkL2IHto/BBBmz+4he4jMehfJVELg5N0aaDQeCgh70Tk7gm
zXaN9jUSp5sLu1ngDMQ5Cp9nTXGaEYo7IR2zQ6wFBvxhuS2zf+RMMhisIawbYzqs5kTD4ftQ9Yge
IpIG7brFKTVuM6drl7MmzT+jCrWFdIrLCpJCYUJaIFBpbSTGR2gYrSf7+hdmPkd84BhKmRLMY1Fz
Jwy28Ekm/EdltimH+ngiOw9WS+FvtNCk6GWrbQ2FbOV+HDftNMPmDi3mwWCKeI88KlaiIw1YOA7V
FkUU5EgMgFaxSfrAENb70pzOZJHgchRNHNA5+8MfQhGehgrIk1K7Gh8cgeU/NQt+Yr1mtJZytyUS
IyqZJdsyQ5OxOjrM5rQzZoVdElMNYBn2TnAZ5FMmaFULQFSruuDInc5hIKefWpUx6qrjp4H/DGFt
cJ2N8iYSOoXUJGeu3IOqiswNg3jJiVasG6JLxn5lgiifoywuM+0s0f3LwwX3yND2CTdU5cAk1DaA
nZvC/s7/YVDXHaSEk1uVFdvqKiryKIs83QLqxs4S6n8wev5cIEyFdFvIKjxDMYc9n4revMbrBMC3
Twt30vS9zgPoK6aHWccy67F+XmHmq25MGYr/XMeHLqJQwYHNsfIyuQ7BZ9SMO6zLwHIgGXDELj6Z
Jv46wBBRMvxkKWrhJAqeYQGkXBiphBtH4k0K6YFRncwe1ga525gT2wSmatDnDP/rWY1ogJO3ep4f
anIZS6CpFgxxTDCbkzpWcFibq1RgiFUAfEaWYGeYrV4NNWvPuH14UTJ+i4b4Po68a3TMkyNMeDr5
1VdT0Nvv/BBPOyJhz6bKyFFQH7mOjV74RwGaAFxiEbJtlsPB1eqXMRPU9yV6V1bAKg1mwUHY4xgn
7AaKCHnUuXAas90lffSRknXmIKLbKw2JlNkwg1r3AKRjgCzBhyUSTdXVkohv7eJ0XyjAxHFF5dBK
imj3VVG7uTCd5XZyZN0I7MTEndKvlVvapYT6acwMjbEwKBki7ADnGvmNEZ5zKZBPotw9a7nDYYF9
0s2F044ibTwGnDRaDamZJQ2oBmg/a8SziQnDdro5YyhLfi7nmyz4LwIOSmDGQrKDi4gr4z7UqC9i
C5DcOvgckYX5FBPGlH4WA+CjUJDiqcXkZ3AEPb1b4yJX0LuP1gz9rWhQDg/6Fz5Fv1Ork0EzDvg+
i8zgMyckwspOfKglMkGUNvI36dwVUM0tqcDITqVfwmnRk5FJe8hooU00oWOF1kMtRPwPU+YUbDOY
ciSIYGAwY1UULEw//PXQ94A4D3msb1PT7QP4hrnY5Gtuo4fYvUxD82iKl+Uj7nwjZFGFuuApE2lO
saKxTtJHZCmhG+aatJMjMJoaaxdgHDgehB3CLWzZimkxta7VUUznAB+9LnRQoMmCkSZhTXCI7/a9
Rkgw1aihqYWDMyYmbhiKYKh7zbJs2uTAPIPZeIYqE8MczhAb5gE/smwi5C1LmTEak+ZmSYNAhB8y
0uFgvEwI2zkPWPJG3PT2tIypGwpxFR9SrKvbDFkC3BWhlFZ6zXC5nAlYFCZmX7IvAkK02lsqMjTI
zMPcCrOjVrAniqFpYS7Nm7LsYwSb6N61IHWKnBLSypD2xUs+eqn5HTHOeK75dGHEL0YgaLQwEE8G
KAsEEsGPnurENeqrIpWCE2oiIOFIYx+rTD0aIi9WPTcs1jsMvwxrQoGYgmEKcLEXb5ep7/FzaUov
yKHwGbp2mkZmxsUOdzyw2A58PzLwQOPod8MaoUwiFI0dGFq8wQYAMnXqRj4E+TqU3yST6bLA+nZa
BmpY6kc0icLdShvMIEycZlpsLKtWzW7Y6D2EKthIIwdy0DXYPeU0I2Iu212A6CVvYnRLXCZZbbxh
UCc/MvU0KTVWfEa5IVQDVZmYoNhqix+eOC27ab3ppjY8p8789tPsNsrtfMowC9gPwZbMJciXejTs
NTmAaW7R1PfECOL6Yx6sPPvUfCz6exEUv4hx9jex15m7+8QKZLFS1lDdlUPjoWxl9ArSGPtkmmTU
XvC4ZrQ34E+Zrj6zDCBLgMQWGz6Nb8QMSxFTUmUr6UdJtAc2LJI9lqIzDtMh8iF99vQvttaTPFtK
qpcnUBfC5mU2jG2kV7YUQWqQpcozq4BRYYDmR8HIUmmGiu6rddJoZIgl5CfsYlh6M4IxwIMyk12L
mLhzx+e3Wy2oT8VUnwixfCeHLdzoA9MYe4oz9aq24iaYmCZlsjV7ldE7fQ3/R2xAtlUx9caxibd+
NO/UZrjgHkvMqBJ6YcT0Sgph8ePmiwwp6hArLi0QATZOSC3Q9FzTkXUKBmnaGh3Tlzou7ARTblcs
AenTMLZz9agLWbzWA+BVTUfIKEr/tKH9NsWWbwsu0KCnPfUdD6y8+9lsbquDNbbqbZZ1dLfSqsyQ
pJFKRBn9CGOyX1CAzxtL2pURYI7qs2rxDDwMoQaYgkmfZMAVMuR6G2lM6ccGJ0F9vpRBhuB2Qkra
YHOF0zLc2oyE8tmAdzUcR4tbYgD7aSpdWlsTbMiheyiKEpMRkF0gIoxyjeASQn0l8aqjdlQcUaid
HLUvbmWVsZ2Mao/HVPBSxni7yeG6qaEqmoqq4//RfhhWOWDrZO0ni3bF0kqvH7FWP8qYHzZIhR3B
IJ07nyL6aOMtlLRbm+KP0PFZeUwxbMLMx5MjS16nwPyKtF7bKJNiuU3evkhtHxwylaMsn5J3LRF+
sVyCNcGc1NL6baiV73UFxVjImmcmYwEci8UJUwQiSWm4B3aunen1ampbnkJE7pghpEialBvBytiX
9+egZLZHzkhgiq5ZkJbQUjlV+XwYtPDHGLAfwhLfT5js+MmkORRjbt6W00kxpFMWCupKwBdccVWp
hHJcMlTr6Ho5/K3qKlogKm1UNF65MHvjqttaRiWsAwX+F4JNbe4ZYgTUng0KkUqbHuqYIVY0I3yn
CKJ2LK3aV0saV2O+FzL3MOaXXiIxOyryBKZQw/BtmoRLjbTgVQQ0G6LmPRvjZh0qA7xJwgY8DWJ+
std7mRZa7ve6wv3RhqTSGkTtrlqCKIFFlNo2IvhpmlJjkgFVo8bFb91/i/Mc47+e85te2woN9ICk
LJSmwNE1xKFDH0FTnILY9X1avVlJbliURHbagdXyNoo1/mBOn4qNI2UgRnTRzPOxXYxoO7ZEA1wk
o2Le1biJOO0EeBNjBjxkAlIodKlQmAlt4tLCZ2DAprqxXpryUKfuf+acFlxBNg8cp5LknnDYKoXs
hX4NrDyF7ZWZwl0gQ6dUM0x5fV6gINXMQMbuI+lwvtdV06GaF9ZNKx78CbRW1DJYkIs7J2RpTb/q
dEM7SbsS9otAcHrEQbexkpjRQSilbhYIPDA2u2w68fCmYYO/Dn0JWq216GWbB+LucS+X8K3OeNVZ
e62YsW9TOxixWugp+njte4nOu6aY8QkPwY/aPCk6s9eAMIfZX4plicVJXQohpzmyzjPbDCzwXevL
rLuaaVS8l4T+EgfykV+cLPKGhk0YGjTsfXUyxPgjUZLEazSeUJdx+BU5LEEjeZFH2OO90kItmXi+
4vLeffikiuTvZd9K30TdZ8wotPu4XXSKWQ8COaX5KqsEL201sD4R3GXEI6/jVaotwIaW1OlxXOZ8
TSmc6vCrG7VdjSPZ3jIbVoepAuvUASofKK0mbUUwKYDWM2rbQTG2YfxSpNAYsOz6DkU4FTXDgaql
6bHA1UeVNBwDbX8+8HRLhjNu0EHYIbYl8ISC5kKvUG1N01hvuAUQQNcKPF34iHqlDxj9GW5pacMy
ykDjLUOKi2S/c/SRaCh/lvNtV8Ov69Q5p9tW14MCm1z0S9Pr4LiQE7jSClVHVFX/mzh6NSucDlmX
ziyLmpCjBvYRCXS+rfr+cGqScNP383EW5WSfm/D+xrncW13b2GXtwx30I0eL/SspgIxGZ3mvLPAO
rrIQ/7PmoacGEJxo68MbzmviDkOQR68qkLn6v3RtmEC8z3CjCuTkkPkOHqhleyXvEEq1cKeniXWd
Ca6ioWuYHkpK4lIgzuS1lDCrSH0hTAK/3rkQ3THHSp0u+A1qRinW8vdc3UI5kpzl1Dd4oQhMceA9
yVGENliJrkRdeaUMw7Ccqk2TpHYlCf5NrFGIzODC/GKEvrylOkE081Zp0FYIBLFRFl6ZmMyQLQYv
F+V/HJQ/BAVUS3wehP5ukNgBme03qoDFJpY6sYzhak7QDvaaNLQmgZeTxibUWagGYOFAD3+WOWwQ
Zxnf8xKl1kN87xqRbkcf3lFQtbzEeokP5JcNYVRXZT66QhWDcwhteJ30LzN4QeJQMpNaBVZnOcYg
f4gtYMqwoEfT0xjoXFK9+ZBF2rrSbTDc8gu0pUiwdmILzyPtws9WZCgU4xlAHqwdyQNlVQxI2VTV
ky3HgMmX0IuI6nutdHgAKxBPRT2XobmLX4o+3OYaTKPVT0ldQAVoTOh8EgSyIfkJjSi/zFD15QKo
rFj6WI0WTqKGK4fgQNSfaw6MQIi0OPhzZN60GkBkALwiomcVKJF0MgrJLjRkVJiExbukHPPbrIhf
ZimFX/Q2P5rPlpYw4iMQxBGV5of77T3Tmb1obUCVdS6qrt4wztTISHODKnpXRTye1W03cKFGKmLe
pmOsxtFwIMh8NeXo9ltiJpWs8rSAIsbAq6FWcPdKBaAJtdgZQ4pLt9R/+XJcklwI68qnOpn82kd1
3W9CNZXc0eR4yyfpk9Spez7H6FfSv8MK8MkfT9GYvuOyOXiznjWHalRN8C5BsvVILCDkVJ/9oJJ8
wy4vam12MBSe95bVQ+WgbinmOnd7yT9y0MV7U7bUVVDmDDdM6bW0KnrDbBSgeiKK07onl1d0TcZ2
WmumdTONwHL82Yf1XzV3EwtSfapUeywqZKnY5qot518uqbWdBqVnYPzuwVGVS+RPvplm3HPMeEbO
PnJ4alxHet0lM3tXF7m+MWAeKKnReVjmO6GJklPxc06hTESPQJUkRgU6eVq9PuREMVt1S/YC9uxB
uU7y2MKMuRJ2QaF+R5lgnaO4vMwiok6iBEfXyuj2ZhPFS5ZTyKu6o8ea61ei208tmKWVtyfla4B4
knHwY9WVLbZSZAUYDaiD/0Y2IH7WCiT9HjwjjD/rsvgfe+e15DayrelXmQc46IE3ERNzUQQ9i+Xt
DUJSSfDe4+nny6zurpK6d3ecuT6hUAYMyQLIRGautX7jXLuko4ka5gt7cB49wHdIe8dwXsx5bVXK
Dzy0t6Pt2kRuypXTN28hibd12YCVGCtj2XogMZaKZH0dsOwWWftSzTHtdYz0YoxCZzcG89mdJgP9
f2qkVjCzkKtZHDgKiOJAAYMw4+4K6svww6XBTxATiZXT9y8YWT8mpWP5SLBTXq5Qy5qXfKdb6TEI
WnU1j9APcZES0Xnn5zM8fmVkIC01ks1Ge92gWbw2wpw8RxhZm/a1V3rsJGeqScsIqQOvU1iWfctk
pbT+oMHlUbFk9i3hb9UtpCMmZrhVonnZLkEte10LLWgU/L7ZvXVrtLn14ilgrNykwvJ8+qJ2yllv
7BNz7fXIL/tYBdZhUg0sj4sWxErLM5hn5iYpniei4l3QoCOjgGYoTukIkR8zHWqyDP4dtCwmkumC
eIT52a6/ZWHBglRzgReXQnnn7zejublBXAxClYXu+ORZZXIlXx7WjjtTqBZBxDDOPoF/cXh/kXjl
x25e22giyP33Tfn2vz3/8fZlaLiuj33HpcI4bjVl/MGfjOBIGFyxaOSWbFDTLg7NAK/1Y1duyWPy
7MeLfzn2y658XYDaDFL4WhOs5xSqsJdP+SFIUWOF38Qtvm/Ko3J/MSZOKTlqH7pX3hGflAfZ0Ltg
3H7sK0vwx74peLbwaOJnJ1+sXboouLKp+HyapDIPWdot3KXS7c0gv8iq2d0Fk4Fajkv1NB9q64Dx
tYWQf+D6nsuSRu529fL7iVS8BJFzKg+Ksft4g3yZ3FVICm3tMTrKQ7FlmodJd2Gy9Wpqwl9Gt0e+
Tp6RTZk3/HGCztsEh+9NahcQuhJxGfJ0p1vWvtS/zTg4ARhGGf9iscEKxKiIHVk4oLIl1IqcmmJ+
kDEX1xXVXzPp7rqEAs2AteDKLu3uIBt96gBERGWzgG9cQIigOuOU3dukgLVAHI/sZ6LFx5QJ3Gyo
mEVtS7lQQdQexbFdLFScEiEUheoz3UXsyibPR6DbvdPgf4yhRqkN0BvkmSEstGWNWuT3bCQr//G+
rI2YUOfePgSIo21T+Qnys6tQEcojynDkdjDw/vPvvf8V+bHvr5Gnpo5KijYWsEL/vKj0zyuTr5Yn
Pn32fzz98QmVm7Rbr2/3H6/99DfL2N3FaXPMNBbAaGYx/Lk5QgqWh4tP6N2NJsBFXYNn58zdKSX1
jJwU6hmDW1AMU2JSl19SU6t3Th1QFSijvZPOxd6Okuak9CNVpZQ6Pt4eQ4TPRJftcRXWMQRByguJ
FT/ABGBo1B82it2HoaYQ32Qs9RtWLkScFlE2SgWKbZMTo2apB0SeXmFMKMCgQTR47Tag9qHYpAKE
GO0mRTB+TMpzOjKkebUKdFZFwrRLA78KB2yRW4r1Q9EA/HSJRcwJUYMWDY8i/444urJuKjBQrAX8
Pp2ve1J0PnR50EV2eY8BIrmiCGUQhGAvBrJkPotu6t0dfMU4w5msnrQ73SmuWN62qylTASLEWMAy
Be8GW8NookCDRyMuU4MYOJULn6vsUVssmczioD9PGoWlngqmZlCmQ8MRJbbQOwzlNPtBCmkrUcAS
W0u18GghiuOAVUb3YwYo6VZKc11SWwySqyhYMnx3PSA0Wvdmham7XpLa8dGJPZbR2AM/DQCjt8Eh
dCGAqI73lAKr7KiD+GEYwyDqQfQULcl75Uvfp9mmKdqvqrNJs6yj0GhR0U/T67Ym2E6sCgx1BF83
AA2qU1w7mtYrXhxf9LSHPNuSTDNnbWfZYMex0cLu7mpIgRs6Wf0EywB5UBedk6YLw4vaJU+qpTGO
zVq7IMjB+KCY5bSvHWKHkBps2sXN0RmVM3WCZujua5V1sUZk2hVomMxtvKIYfB5T7TQaLr4L2Nyv
OxfPjc6oUYoNrhTd/FrUIm/L5Sh0YZIjuoKFZY9kYAExJg2KH04WH7NghDge1gqexuTQmM7QFIoV
vpNMP4eojBjq0KyalnRADQRmrkJ9hULws9oZ3+1U2RUh5Areekk6gAcmWq5zxb4b7Ga6JveohyzW
UgsEGNLF3s5Bj6YmGXLADWKGNZXii+gSBRWecnSCu9QcrJsu039YOiz+OHsIWaDAqC/A7ZovQ6si
l9ItT9FOCTXChEVPdmYqcL12941ioAj8RmXt1sR6XQmJz+izdZUwqhm5tlBcYc1qFJS0gcC2haP6
lLFQ00+db+HQRI8l6a0gwPUzGuNNPSLcFpDX3QR5cFDTeE8y80GvzWBf8w0pnqGQ6iytB63sTlmO
p4TnMoiaeHagwmbtBiNyd10VXLZR3BxMIZ07lPmBlMClCglraoeXOmte1YoryCtAsHlwU5XadRtN
hH583wN26RZLQaOf3zQ8HS6bGJ6A3pLCUyINNA04rDQGBp5YwXMUA6peChVNnQiblhwOcBcFl+WC
SYnK84F6hPKNcA1Ehbov0LG/CPujCcJuhNjTNkgqMZxvjBE1vkrJQzC1ef01t0kbtEii+oaN+J4J
vk0jtQf4BRsZZzHHu7xrQBkmAGX4bgEwd5FyZk2PgJ8G6HYujp0Th9dOz5wcUhYyzTjcTIb26iae
ChqmAH+ppw+zGffbVviEa5FjnYco+NaRQus1C0kMHXjXhCvPRd1jC9dVyAcuBuzZoOfpnoYBWMx8
4Q1kpqwQ0NQwBhtrwdKhcrrxvi9Hypbjfd22KtjS6Ltu9AaywwZWgBaY30nTNdbwfChVYjAuvWAi
jp63auBMZ23eoXeS6GtluOISdV9vgw7EKKkPc2rrbYFGJWV8kLDTXB6LcOyQzgNNCpBjuyiKtR4T
SBWoAeUYAV7YrZXvdQNhIUuJrlAWHcFoCSUEqnebIHG7fReqV/UCLoxi1UOPOzMZjZuxxWZAd8l9
zJUGvVANTbxB+m8JSqkk2oq3KUGSEL+5glWa+qio+PF1TgMHyUIps+7mo2q5ENt6ZzPgYg0eySDB
YzhYRfQFZIt6usMtCDy4GZMtVvxFr5ZjB7gms8L8UoDM6LkORt6ntFrydYOBFnnSK7zlBQAd99Ay
wSlwrp1m23fg/8dpSQ9CWX7jLe3ZDJFI7qshII0wvTgpGBDcma9S8vaHsaKwkrvQuKbEgDRcent1
Sl9GAK/ONL1kNsV01U4u8fADHz1DtbB1KExqY6xCnBY38zCf+ibJDvUGi4ibrNIYUwvvS1W0JPM7
KL5285i6agxmprqzKWoVS4yKqM3MnCvOmy0eVVunhJPmp2bkASJnx2pvmb4Gan0e1blCNIe7T2C8
ayqUbMxPN1Yd3Wtea2lAdb16Dy4nrwEioALKx+WH0UbcjjIzNChxTJ5YXLTxase8L9suPHqR9Rxn
KBsmjdofeqFbM4pGG1PIFGHxEClRdIjyxjvM5vQcKQhVtIUxHzRWe8BLaBqMStdWDpwgAQd1TOtC
29fe4usiexi0+nYSMYDqEBfUxJFuW2pbVeh7ykb/c0vuvl+ieEMb40OKjaS48KHTWc5N4srdUbtX
0gyRH2dUfRduObjIp3zqjlUxF1uWj/iOjDM24q7uskkhvbwo7cLwNU9BgKTxtgWaiHnzYoRg/zUP
nKdc0svGdOkKqOT/vsyPFJcMOgGbb3ZNf0iD19Dsp+X9oowWo5l1N7c3kejhqcl8gA70cmHztBBc
EkTUOtIlpWjk1i/HBtdj3rQhGDV6QnJSRE6KUrGkDY0e9GVqncO+J6ArxG/50bRijdrHFurVVJxX
Zk2xc6cJZVYpkRqmITFLoW6ntkMrQTSJYwFlkvuxEGVdarIxXmbsbGVIwdU7QwXiJSgPeXM7dK62
tx0Ui1zRLBlAXqWrs9WojkKpCrHYQ1/BOmtK6zJySgYIW9cPMwaqB7nVqIp+qEa7JJlBKja0Um7f
MMRazCLkYE9eg9yyCXV92wTCFcWnyqq1Q9e6GMt76yGyg71Vo2aip4B+wyqCBJ9p5ryPjFvKIuWh
0Fxs5hIXUbb2ZRlZ5xHr5SvKBjU/Yan6GO9B2XFa41DpmnFojaTxe+bQi84GfeDoDJVCOhmtS88p
UAtA8SYLUFOoAJRWVOvm1tRXxkAsQx3zugqCeKvhJEaKm5B33cXKj1HEFbLpxZY2BoDpF4PE0B8y
uU4Ru36TkRBpGrc4Fvjvwr9jQkPVCx/rZEpiEM405Ff3Zbdo24n66GERjfz+5a5BSjHLSebwdYcI
6InfgJXb7403oaHighXAvVwBgZsREOmRAah03JY9iJeaBa8nhIQ/OqDcnRM45eW8BLiSuxiQjS9V
BaduWARWMlmSdhOp01cDejzjvrMfp+r4X7k5tJHZKdNZR4xw8fYkdxDfDJl5yVkjPomJdbpO1w7s
MPUVIyYCiIQ04Rp4NXqOa+++/qrcl0dKUyogVZDaYi2I5nLCgngFo8k5RQ/LC/Jib9MVFYvgIcJO
58LdOjMKp6v8ByKK4qGctqQ9qSBW8JIoBcwXhrmmCIK6dYJwJNXw50IIjiFBsmFQX+7Qk25GhF43
vbpF1TEadurtctV9K9mdgQ1emIAhkDiiBvii8/hqPsCc7pk/ZVOLA/6F5v0tZDSKhDlscIA39in+
qhHFQE9FTp4eSPppVypHuFNdsmbl3ExbGCG6uYmsb4BhEKupEBq9115uELBax9c95bgLaMYALe7x
oxbuQvDEhNCUe5q/hdf6CXQawgVr+LEoEmSUXt8qpjNcTe/sN+us3ymvxiG4Ix/PWq+FjoWzD99Y
dGLNwLCivyRP81XwNsENfxrRwO624UmL9yYE/h7jVUgJBJIbs/axTg+Bk2MpiSIeQfdF+Uw/gAG/
UJ2ganTKjslXGJfVqgjWmrkJGxgFMGLBW0DsReChx4YhpoS1Ah6HUNR4zUqMcQNIvHdzAm2xnb6G
eMjefve6TTcDlT/N8LzdmslwZ9Y7z7lTsnd3mJ/MYf7XZ+cQFz33nzTQXdVSWU5Yjgs0VbMsPEo+
W4dU9TQmmaFB1FQPlQJkZZ3+UI7lLv3aH8JbVE4zcAsbNbiOHX/Ot6QVnZN7uXyjh7CuBaOHgyU5
TNvXNlhY5/wUwsQYoMw2cvdBcY1m51ihoeobyhZ3EmrsrBu2OpC/ZxRNQAY+Lj9Q99vkm/wFFY5L
OKC76nG4SW7z++qxI+Ow0v3me3JAsfY5+4IPpbEdztmBuR8cpkqHhVi/M7YzFYmtc8NgBtZgB2wG
OjXwaXj7BsSmeauPK9Pn6cCSygdZupiwo7pH5xIZ5olsNg58a6/ffG+GN/s+PyHHG/2AmAChwfkB
A8paVvaRKM1HMO0l+QoYUn0jbw38dbyjsHBf86NDtUGrmDM81eg1KMD6gZLtIcwGJ+uGLttRfrwF
bFY/AbFwz+XmDFECri654Yzv7wAk6sWJWWTvsq9g9TfKjfGICubGW4ffl682xG5jG99nQqdRf3aN
dXzq9+ou2ppneKHma1utoE+tod53N8gAAnjOn7BDXWC9gGxaA3eGHMlz6sAG+JqsV/G+sJBrxS74
Yr4SEgD3hrr6jjBZ7KxZHfiYLvs7xCwR+6SCHUEgPPaCeHGEp4Cc+lq7pVipRax0TqTIURcX6g10
W2B859lnleEr9Q5Fhj23GG6Ma+0tz/f1bvpCCM6lMoFvrUP9Mh+9F+LKLSu3DWvznQJjyBdCC+cX
6xUkIQjR9SHZuutPRgXX7yr/P/V8Ie7/WfxfdnxbVzXTdmzP082fOz5C9i2ILn086+5whrMU+WKM
oXs9ON6zLhCmFzFqXa/QZkA2QTR6gJHUCsVvgVX+l4vBCOEvF6OZJohn1cT74Nen0Eq6yW68YTzH
OrlC/nfqPirWM18REm0wbJg/fHh2CeoY1MGuqu4qpIALzfIB/kh8JS/nf/wu/sXvAgMn3fn0y/3F
7+JpLrHKCD87Xvz+nj8cL1TzNxWkjmtaKp/lGPSqPx0vNE45eE0Y+EgZzifLC+s3VQNZhMGUrZp4
XuBT8YflhYrlhYfhp+oaquq4mv7fsbwQxkq/dnnNNDxL0+lrniGMmb59ueWOMJXS/ktb9DZtvHo8
G/VzhNwFKnE18ymlFfNazS8+fTN/84AZYub4p7/2y8yCS7NaTSN/Lbicf1Dish8RXxBsgxs4/UhU
WE+IeIWXxra8B8BjPlfr+Hu4Zebd5IDGUdFaRafxUTtNvrNXqTBizkGde92hXn7850vViPN+vVjN
JelOWc0wPYsf7xcrkFlrtczKTO3SaVXWKvXSHgrReKMxwd9TnPYwhJGzqgiyiK/vnXaZ9ko+D0wC
wtyj08bfXT+SkNwNqEBUL3UWSHg9ES7DQTnKZtAWoEWm+ipq9wclHKeDoSFGkCdwjeWxAtcniDDo
7taJ55EvInEY1PWwWVyBbhIJd9m4Mq9fLAIIr+FQJJfTFIuJYWTUIPdlYCN3K3W4LlyMpqSvhG2R
YSu1KsbWkkjgo0EetTnMTmKzjiRR3VMnlw1cJQ3MF0HTn4caLYaatDiMjnxJJJ6npjqo5J4OvbQQ
6fsqXXcTc6UMZSywCLuCiVLGUKaMqd4jK3lAul8s5hCvIhFMjS5i7MYwbEqzqg/mYFYH/AN/3/LE
ltxtm1PZafrealGezY0I8D1g8xrGO00tGnwfK9wHYqJ7RW0OAdHgwaGMCx3qz/3SzHAjmIInrCh3
lLv17aARG+ND3R2AiF+q+J5SXudQtyhoh7g6XuiBG7+4pG4O5O9/uAN6SvhLtwd5SDYfu1qdPFss
sy6UGuamvF1LBJKkAqZl9eH74TbhyWkhLMj7lXcpt4LBgF4lN3FrrDb5ktx93KFO5eT32yaBBt8S
yOxbRRV3HdRtg+5JRSf9uFm5peENvONxWM/UnQ8KMImD3IrrctgO5rJ3YcFsoE2QneJcFgfhvq2M
i0EHu2YrKOpMcQ/yrcj4057ehagflY/vu4YI0VlwiZ5gWbC/5JbsHbql6ruR3KM8Lg/xi7urzqPP
hxKIJnMAdZDh66FFnQL+a0CzIVScQ+cBgTStDoBRVMfQXfoJyZbRYTMsZtTdloIsKOaMFIQbgJIm
hgplsewwvMFXRXTbQVzz+9bS3+QWRjGf+usn/5y2xOOtDZrLX3ITHwkKGRrK3aCl0BeX1EAHkVAJ
XIaKvKTnyF3ZTOLEx+4vL8lMWOVU4lGML/m91JkeCqwAtrNVNM7W9sqt5tF15dlFbP2yWwQou3he
G/sYjVl+m8EbM4xA19byLba2OOsq658/Pl5udWRIgP0SW4k/20TgUMYJuXjJ2BsF4U+y/uSWPDZX
gixWAKRckZgN3ll+iwZJ2qq9bP1++tMrO/W7Mij5PhFjVipif7k1mUnVPMvNWRYt5aZsatf6EjFl
oJMqSpMfJ+S764+DH58mX6O4Of70hYudh/jm0z+/frIm1BoU/baP6nFfM89Szh4Zp0JLuBxpeY2v
H7HAKG/NCekf8n5loxtDuvVC9fh+1rQXxrtoFqPe+/kInGTcGE/lPOEpkxhgLh1U1fiQ99fKV8n9
UtN//2S5K0/IY+8f9+k9hdLn23nMjlqjO1tDVTZTIh6yv/uYj2M6JSVyzk335gihagNkqpTIpmhF
1S5zvsg9qY2tiv6awbIgr0CCaBRy1nLro/n1WD4xqdiWEeOXi/qA1NmWrykWvNnFzf/te+XbPs6U
8n0f+3Lr1z/18yWFvRmpHl/DrA+rBpRdyWi2BhvQIGcDpG+qsp1SqM9mgCxYIrJmsoHFQTZN5Boy
RZ/AbrOgtkDrw6wrySEsMTR8lZykP5okLGXjWuotlrQNKoi4MH00MHc+78oTRVx/b+OqWs/i76gV
QRbcCBI7ImtYjB22lN2oE4+GIL560fllo4t818fup2Ni1msooTJeZaLbY8K9xviOZw3cq9/PNSZJ
1rJLRgnQMPduhqxw2nSvfB3DXtHUEw692Ta2nemiIIGl5thvqcOdiccjegXyLw0iH+rIJ6g2yexN
KckXd0JgOrb4eho407NVO5Bx4g41ODiQgZgfh7wdWbKJzUhjYJJNQ+0b/VEY4O4M732cgx1wE/nd
WIZSlDswucu+1c9YRpeMInxLsJJBtzjtVeItCc6ArbXOR+sH6LX62AM/JXn4pW6jEHoV4pkpWjoe
XtgUnw9m+BAlPLytWGFNYnniOX2uroYquI3Lod7IY6I7GLqZ7RrpstYqJN1G/TRqTCFt7bTIrKU3
tuY9dqx15zlMDxBPykYD3d/m6FCF0b62Qp2MvaG9N4vZX3mYouwGcjFmWrrniopspC/3dR4Mm2Qm
4z5Wt7FgRpaa0/gWthZNUDg3iQk+Vu8mzVcF2kY2YrA9SMTNxzEV6Bl4D4DbkbAkk817D5CbsQ1d
y00hisURUl66o5ydCJULtV0av4lQ4w/Ahzo6Wi3d0u4HdwyvusmC+jumrJfBQ5Nkd67sBfmiSrVQ
7dBy7Uc7gb7XxVJNNpqcpT1kRORuQSYXBKKLVA0C3ZN2XWQksVOYSQe5VSc5jiZR1PhRyUOYcwdU
pRZ+mU/7nspgR65fHE497O/kOZehY7AaECh/HpKveP8MWEEsyVobVbBW8MSpXUM9F00maeRyszdB
ygSCZe5Iwrkq+erypVXKakO+SG5NYvqSWx8n5Ove37JAds8E610ecwQT3oUSbwuCvCsaVRLm5T6d
HWK64NOzZgPdI047km5fNadB8O/lIXkyEux8uVUK7B+IEYZaweIn7l83Y4B+f29dT4LpT09hSof8
nwkVgFEKArwfQyQgFGoBujAOkIeoGym+KlQFOvGujxMfu+MVzGhgn1q2hmM5IGKg+HQADd3ArUaC
A4GdZNMZR81bW+56fCq+u1p+OfoBiXZ9i+/GfXYm7LhVSGWSpPOH/BZKpEggJ2s29OBY2wfMHubm
th1PTXwWURKWwuFhHh57/cuAYl6UblHLgHMUpY9mcqUl27xdIfMA8M5Jtp3OM7N1EGYfoOUFPN+n
IjnXOCdNJ2hwgefnwbFDrIm0rHUTwvzw/DDeY8uTIqncCLOfCyibB7JNKxOiRrXqvqF9W6/zHzWe
Qx2w9hVmR6hMA70Z7zpnb0FAUOcrIJZ5+qRT+UDv0o8eSGnVXzW8ZKEn6PcoUEZIdCMGRQX9wsAv
QEGNC5XeraNu7By5rnUIcgd3NPMKKEvy0CTXrfo1u1Q31cXJOlRfYAWeMSbgEUVcf8HoB4jI63xq
fVzlsRhpRQKr9JVri5EIYcZXb4s49F5/024g+O4xgvGrx9p3/WkHyyu6MnbDDp2pi/jaWQMssq8J
Okmr712syrRd9TUmsOzOWoj6/zpFYjMGL75vcQg4GYNf9RuNFTbIMByD/a/kFq/QoNss99CyTeyk
lHP4fX6LHqsf5ak+TUT+q2adP5MIxLTNeegKn4z5PQKL/vdutxz3/Wuw56qgIG/jFRfMOuRQXh+M
aedsK9RXUMwO1xR7EsdHktrYFug81894GMTRLblzHV+fZmPXO5KYGizlfJtPSHU65Oap/pkoiL2Z
5U2EvuRLiFC+urZRB599cvFeswILhCc12VvgxgnJgYlqDgSh1YJ0CqxhtcFh7eTckMC9AdG1Ku7s
6eCSxcV1TRt9BYTvsqMkRHaeERLGu/PQbxbcK3beje4Xl8AaXkFvtW/6CZhV3vqptwthWU7+fIeH
jo2C9LTrvPUY7Kl+lvYtgk3FF6M6qsvmBTGbRMfcCI+787hRv0HyrJb1OmImFf/BiM1fnTcg68iJ
IyFOPcRRjwFLYVDfV9A10sd6Xh2te2olylHb4CTxZL1FzIMt5AR60im4DVGbeBkKUORIyHjIsxri
pHk0zd3wOt/jkq2bO/XE2usme9W+Y59DZgJHIMr1h+GLSq+sTwjbsPqBwuhXiCPtM9YoUmZmdi+Q
TwCcrT8V227wQzh4j2ia3OTX7nO9ny4pz1QjVh0nHn9l2LvocYEPuoA61r8hSf0doSNTW6PEhBDi
hFYx8izmlivk4zOqftNKuzQOxg1YwQmT0XxHpjj+rl6OX5Rv2TUAhBVB2r3+HL6l95Q/wHlRnCNB
Lrxrnuqn8qjeUHENyWb3RwuZtDMpcYooz9nePD/Ot9Yd9Kfr5HuBtRgEH2omvvoDi1uKeZtyXaOw
P2+bh2473OgohAknyIvmkZTu8IXoON23CCKba+VZLVfOBrDZRe/39wh1MRYKHX7eDTsXGohP9SFl
yCaAuBle8z00LCpHJPIRXVdPoc+Y+mRqBxLZdyVmzvaqXIMYQjmN6He80IWr36648V5S33vEUc/H
ruQ138KrpnrkXuH9AYkMB6MtXBZwnquRGu8qoI7E45ZsSNLtQoqtT/TDE1RWUCdrUhLQLWDrA1Y5
J2g4TBtrO918C3YUpg7BDi0cHlRQZ+51t0MllpGn2ZieEJylUqUiguVDhlnjVnac8FnAYWqFgPqM
YwX3gCax6ic81tfecw2eHLEAkH8GTp4IKgm5KdhXOyDfLv1wG5D2wlcPHYVt8jJels0DsVcCD5BP
9DbWE+oeJX0vXxkn1wd7eAo2+cF+RE/F3YIn2E3p6gpKrnOsqw3CP8wpK9hQDjSxTRHAaVh/n6/S
k/fFvE4fwktqSV8BvljnSdro/DkvutJlR06RBsNGPmDBQ/LooJpAWyLceTSXhU0nIpxAWPeYIjbq
oWZdxHCw17HuIs7vsrbemcL4xxAWQIYwCBrEW+RWKAISuTVawj/ofVO6CiX4C6XCaCgWr8lkdPOf
320IJHUtbIwccEx+2duoDWFx5Do/0CUB2yMRJRJbIhsJNVGEY5LcksfatnpVStUmj4RCtTdCswiX
ZROlqb5vyVy5Iyqoy2IyUsrNCQQ/DFosMYBStxB4IhacYx2Uq9AdpkNUOUja5UWUMO6Sg0jkfuBw
yjHQQkvTeUdVgvW/WuSkQl1SRXKri0RQ8LHfkHTcxpEKJxMNtSpDEO0DsSKxKb+gWDRKHdu86a8D
qsyxRue3Z35gwhMiXaAxFUxoDfBqeBXaqqCLZaxBbCAzSdQgkyehHaIR6I96VrTNB8ZAbkk4xccx
fYz4lgb1SuY+JcJDbjWVy5D7cdC00QBwYpxTdBEF2sh5q+Zi7mQ6uBP5P7lli2xwnOrqLkfwULO1
u0w1go3rkZqqJkyP5oppIuir+tiomCCbBuNx/zjVM6JW8bhRrMnbfiSQVLDKqzm1xcMYowwQ12Dn
84VMjNEBM9c96DsRLtR2P8TQhHvjfRdPY1SIWCp5A2q+YasCQJpG1mwLnJ/GrTfUACbwezSeNhlb
Ayh1uIhfvDGtp3yucJXLJkSYJaTGTPGJcAK38mEME6kIwNFH83FsGAAC6MFJAm00yXUw+3L2Z7O+
V9v27BD1GFhq7waRiJMpOmH8jbDZwKgnknBmK7JI78njj2Syrg+vluUwsCpgq5VyMg7F3B2JfSNG
1hqJy9TjGem7aFO2xtMgADCyUUHvoZLQr9vG1tYyrSp/YNl87CJKEB8wimwVlTW5/HmBlJNUnh2N
wKj2EHKdEXiYZ5f0Ti2Szu+NyCFbVcPBMAR46EUsSQTgRlk0MnQyw5roSYMPs9h3VXyp/qcYV3Rx
N/9bMc5yTcqk//v//p93NMNfi3FfwOEWYVcWP9Xj3t/2Rz1Os3/zNJjNNlQ2w7JMynt/1ON08zfH
sA2AavqnWpywn9dN19Fw1tZoqaH9UYuzfqMyhHgbeXHHpKai/XdqcdrP5THTxcje1TzNVG1NtXXN
FMW6T8W4pVzqXgHZdpOqeJ0XDSJlYA0FonREfSMvEDREWcNFnKfztBSqC3hVVS03pcC5tRUPuNd4
uyTr1UslS398+ib/pnin/wwLkVfnQcV2VNUzbb4gSpKfry60JjNzos4kZwJleSnNy8xTcCZxFWsf
Z9pNaQa3loaCR1ECUZ5LUB+OrWm7HkWWlZMDCEhDDUYbS4/ItRLInL13oc6wFcCaRFd9gDIfVtqg
nYeVUQZf/+Xyf650/n75VExV16W6z+//8+XDjUnHptTMm8WbkFNYSiJNaAar1Kkw+VhMHbfEyLsG
AN0D6JpDtbumjHTMbSc6GZEZn/QQkGrnFtBNs5WrUMhyO+3BqxCqKBXXL/Ig38R63eyHob3VHR2v
1FC7KBED8o1KdU65kt38yz2Jr/yjniruydFNUNiu53r0wV/vSTfisPDA6tzQ0XHeaEGCMf6GGxUx
FdDWuCagQ3FK6R+bKnUhXJWQJy3oIKfJJMUQu/WDO80YZwK89pJaO5vuPSxoXCuS1Ly1kfmijqJR
QQm79yHsP6KMxEPz10vn2TF5oniqjF96U1EVQY8qBWpslQtVWEluZ2SNc5TRsjwOmPeH6FgsqPHE
M06FfTa9Vu2KNczGspRhl8RkLZhEAEiFy7QxeogZYzrG2zFC5INbOCqJfqlAkVnNDt7COvyJKxcy
IoQC9RiZXosvCtWNJE49FoJOtqFv9LisRYCDqOXRJRF36JBbWdcx6hDwDxEKtdEWUEbscBzjygpL
dZWZZbhb0Gm6AeXo1wFs4V7xgPHO4TmObO9SNmniO4PNMt+OkMJN1ct5quO9FeOloeUtCigq1Yaw
nF89uGKoM8VPg1L2l4kCtI6hYtq2amDgeaUlG1Pthiu5NabDdZrA5lQNpb01dL08q3WwLzXyVjUE
i5Hy2WinRPnIcTdTqiGHb6JplzQEc60K2Fyp3mZ78vZ53D7r4N7htrvmTaRVOytvm93/R1e1gThY
NiVu1TB/qaa7o8vM70T6jaL3p8FByz1zG8x3Kc8y5ZPAdvTzaJj4o8ztQxSjupcKVHkZEnIseqAh
blBte09BFL1ZTlmv3YyKH6bNdGF48+IvjXfpWYX39C+X/TMk6P0Jsz0GZtJxXLn3y6hhK6qTTFaj
3SwwABm4o9swta8MJwUfbgNvrAsdS8ggBCXouMWlSWozVtK71vuikvM82mr8wyVBvRvBf+zbHMoJ
vLG1gfQKyrh9vP3nywX78ZenCqSJ4TrAGRgWfh2jB88r0jqdtJs8cOtrFcyXO2PoMGanqC8BuxIe
+UnhHtzCPJHATE9amDzEEBv2/3whAtTy6+NtUHN0TJQokW6Qj/+nqYyqV8fUxK/UF8NdnWrmqXlC
Tsg+lbEBs1PpH/PhhVqseRcv6WWoTx5FOF2/kl8l5YFNTMHr3BSYGYDpXWHCqSaYANVYaDQtFIE4
QYVZAdMXFcVumHJnr8fD7ZCa5bnAdG0McOQIAw3tV6dWT4qCbKySZM9Jik7CP9+q/jddxEDZgCWF
Bk/sLyOZbiolxL1AvWkn3KX7MTmOyKUQYRsOFt0WvtHpD7t0bxRkGdZVMGWQoY1LbR7stR4bC7K1
Xb+d3aXZk8o/6tSKyE0pqCV5GI3UChXsf75g+68TueOwuGDO4J9j/Qpz06pE/X+Enddy40qXpZ8I
EfDmVvSe8qq6QagcgIT3mXj6/oDqGJ05M/33DUOkKEMSSOzce61vJZo1mI9N2wG+zgEzs0jvJq//
WanOu/kOppQ6g4Pce6mz6T34TXkjYN5acL9S526woWBELH86/uCfDTaba8cvv9s6e3wuwCNLqJUe
YlPcSAeGf+0O1sG33yHi+Xs9thgBlDHwUf7CvkdlHgezq7dq422j07kZDC8/97nKzzrRfgHWCM+U
TykEmjMAlmDji8bYa9LDXkc63kQnu/aHA1cF/ybkBEClMO9FGzl/cMmtAMkZj1oPKEz00bEUxrMR
RLD65awKNUv7CL5qNsfIS+haGlnwzcaeX5TZEL33n993e14r/nW19kxOCfSFDrAT/19LoMiiEFdC
YDwGQQVUxZuGJxVPsLFm766rufJJYxMMParMzkoh0oxHdXBLhahfy5t9rtvhtm/t47SgQbVr31vs
omxZr4QOOlewL4p8YFxV9ApQjdwOf85t6Ku1a6FKDTtqw0LZz1FBI3MQ4pZqhfvi+0SaFuZpsnrz
4pcViH4VjhfMA6Qi0Mz0y+x5qIEiBB0qrLgvtpLr4MMoCMHKnTQ4mCAV/5cj1JhVZ/9+pyzb9sFs
8H79P9IrTZogbEPbeJRV8W7XEWyePv5IMw7EtjZIlHexTIdjg+06yfOTo7qHuKcRltpI7VU4QyUq
olYsT63/82fo/rtscdHr2T4bB92A0Ic4gP/8H+ta3kWm0FO8K7AdypMY0/YeOIjXgvQ1rDUixzzt
LDXo+Bh+mrXhZgWpfvTBfRd72nL4VlY67B2F0LszNevS+DP1vx/0swqDy2QSbRKFbrazGelsIQ4x
aAB3hD45VpuC/l9v60+j9Y5NhDVxnHCkV669T73uUysIhjdgB2lTssszp96UNlQEmVU7VUM6jWt2
rDZcCKedD36L7DF9wAaQJ9VahjFYhSQA7u2VzaqwU6IQoqDaWrku16NjrWHyqmuafopU9cTPoB5h
aab2KKnVzbcUr+J28IlpGbBCbINobFZxAK+hjUykPaVNhEtSRmtsHdn/tv4G9v+t1LN9tkuMujxg
ZLZpe67/L93u5KcQxxIVPWrpWF5zbRq2tkYIulMgzyu1s+PUv5JQdtgdlX/oRHIMrCJ+QbnVHEYn
hT/h/fBlk16dGSH4YHrTtGa7T9lo6AfPa3xCBDuIlk6ETknA7GwJZfcEfjgVjPoVBsS273AY68a3
rquNpzSUr93g6pe+vIsgvemDFtED63RsN83PpHd3OS410JyOw0xkMF0smAQeIA6gj2sSuUJk4AAz
0OeUptOa9JdC8ZIGOsthKSJy4pkEcMURp14IeMfZk5fM+MKYKmlwg72LwVv4zHOrGO2A6+Pv0ptK
X+cSYw6W2fGMFVSe/35l9gRn20cPGANjLVKYjARIDq6em4PqJi/T+sHSEB155JdVCFnoHurFpvKl
QTPafAqmMXxUK8vtz4U70jqvxbsxkukpmPPjGis3U4rPvpkUR1o2AWfEi5fVXoJa2Q8ealENOyw4
Hvgu3XqIWtGuuzFkM9ZDOU0dKdZ6qYiHoei91tmHagzjAL6amQ+qTMhW5nGoNXUOKgNbI9PbgHqA
8al8pHEVkcTWozz3S6Kgw8DdWDL/CTkXvmgT8zod+yrt/qzRZLrhQO+j5mYlMXkXKRqLwaIpLD0X
OIWOwBTUySp3ht/CRIijj+2V1rK+c/0QjFyvIBTCOLVHjh4+3mxX5d4vQ2ghYTRKu0wzB5K+5lUM
gXUfOvG9tabPwi/irUgz9xFr/gPXDIOBvXu3m/CjERiwk3Lc2oiP143BASFsbatVbbmvsdhunbL9
ZWemeZAzL7QZfJI54ISXrT6d+Njg5fj0qAOM7JZDnEvWEtSlYcATuD8f9DSrTuCR7xWnyl5WQXdB
D9mU4S4o4rNf9gyCEbsFTSsu9M7RqrrkgMQhvTwIcu01a4L1BIkeu76fn0zwwbQz6lUWcr0Nalhu
Uzvml7BqL33iQfSxffno0V1fV6YGiJOX5dILuvmZWcNajYnATWIMCE7JyGnMQWOr3l0PIbuwaDp4
upFex+xPOVv4ZYb73MDWGfA/h5RcZdTKi4J7t+4d2wVMRWcRRw1OAtBos63EPXXuAKCngXTMQ80t
nqL2ZmcTeV+IQzYi1rNTk1WMLB0bz7jtcqjp8s3mp87wyfDjYlx9l9goQsLlqxYlbzrZ+j3rOv2u
JjXexcEp6DgmHW9SC32MABWLWDXQ+qsUpt8V3+yxK23nnMfuZx+mycbxpn2CvP9mZEO9y0pmwKGj
Eezg4yJyPYvYvib4qSCXZIP1XYY+cV6iDce17FBEeBz5GylBqlhTxFobd7+9TshrMN94FcDd2qcp
xN7OI2QlTHeDzH6pPIruUzd2B80M7yWxEFo94WUtIO41YXRJXMt46INm2Btx85bXqfnsRuYp1tR0
TXRm9ASxDJYJEobD9kcyTb8UTLJdOREyC/EC+DdUXYoxzDkoLU+V8xpX7IXSCQt2jkPHDibvvtQy
4LxvrdSSa+g1V/zk8T6q8nAXpYxGaWVQ3w21vWIhcDdxO6BG87xV7YYeti/5HdvvMatl/Gyns23N
bTeDNX04scItVHvBg9HXJPwMXvky2jfUm4RF18aNdYogoUrsW5OAUy9uw62XkgPnkhfZuS4/NgDU
iwftdwxpGkheeLdKMnraoLdfDcN81eKJ1C+faaBK0KuQ6D5Lor++ZPfO/Z00aZF/yUq/VKbm0uBe
voNp/saqPDGEYxAF/W3SN9Osvfl7X49d5Cyt/9d3WP8fCyzMp4vptd5Waryti7786waTsZ5UzuGv
iFmyym483/y1CJtti7rI9cJunTqeOoKuAdIeTQr0C6Yk1xz2tZFgpqe7HY/DsAM4fRCRBuxVDZ9/
H8ZiGrtgyasOnUsz3+QWspc+ycl8sZlcZTWzoBxIh8eWfp9IqVBvzSri5SY2kAsvmuEui3/i12b8
nzFTDYMWjnepq+1YwIhA1NW4PdE0A0geYL8Z4ChUw/AYuQDFAO3RISUnr+BkmZqBYfSkns2YhTo3
84xS6FhAYjx8qdsXifu/7k6jKNaThmjYC3A1jTYKmaEt3sw5YWARYS83X77e5W6jNAbsTNq/ROaL
8PpLjR2Nsxp7uS8kaYgzT8UCrNJI41nMpBVtZq54M31lnDksJkAWSMwBsYAwWphDvhgztWWY+S0D
IBc9wXILnevU1KW28RjlV3OQoECNojsue9qBaEiIGw/gkeqVHdXhWtouGsN61NcZKBl/ZspkwUs3
M2YiD9qMBnZmBD8zzRwa1kpCMIbUXYdjtfXckNzDiiHrzK9pZ5JNOzNtxplu482cmxHgjQb4JgCA
k2hwpqOYHS565APxBzMMZS9nak6EyMibOTr+TNRxQOv4M2MHD0W9T4rPAvjOOFN40KYRZ4NUdQXI
6owqbdmrk/aYac/YEFKUeR3tzKhy1jkjmRU8/BOtoX0xyyWZ98I7Smbt8CL55fJ1CCJmgMtDi/Z3
ed7y1fLY13P//uz/+O2v3+DM0udumBON//U388Vj8fVnqlpPdgFJYf/43enyHLMesp1ReMdKKbzp
X7+8mquiMK5/gxA1yZSYX0rJ8jShoe74RCb2estvWL7z9XPLv7LcTaPKpOYnSzxCI+7MtKgMbJSY
+VHlTJJSM1PKBy4lgExp0oJ/PkFkMAOgjg9umPTH5WYySX/rZ1YVdjMWfGVsTUXW6GwRX8nAMFf+
TLkSDlIVfSZfpQsDa8FhVebPWJB8k8y4rGKGc6WjAz6rcKCCwJ58Hhey1/Lt5aafUV6+F6Qrs66I
YSksVOPLd7gKOkclxKkRYtotz1seWm6Wu7lT2HvNQck+/5LlcSfz//urCmo7WGoRrL9+gEoejiu7
ZWKcII05IMfEzB5DRD8dnYaLJwJW0GQZkDKAEM5efERj+OzkSOEWdWoYOSADly+LXIPe0S6T4eWB
5WZ0dQjhi8C3rCjC+toKyJ/kCrDcBPPM9OvuIt8Eds+h+/Ugert/Pufr55Znf91dvpJRm22C1sfn
MurI7nrPpImwKIhTG6n3XLO/RB3QG3OZwS7K0q+bop7JdV/3F8rb/3h3+caXQHW5G6kYpsJ//hHK
AWbGRkoo+EJgWJ6d5yX5y8uXf7FyX3+7TdJu53DJAXPCKm+Gezw0wPKWJ3897euPajPW4uvu/+95
yzTs62f/8cKX7/zrR8agxo5vXQKruje0Tzv77x8HtQKof7X8niqc2u55UemGwB3z/fLOVOlQ5PsJ
b2+be85++cy+PtHlbrDwN/JFwv336+Xhr6cuXy0fL7plbPp/nzRAO4BeAUVvZ4lkP+gmdf84Bfhh
Cc+q2Ygv+u1GjWA/lyNATqZoP+S8kgTL0uE27I6MGpGVbFtcIwWaSaS0xwIK3d+bpvUx/X/dDx38
yVqLjLsy3GrjTQ47DNbb5ZfGs5DeMY2IvkR4yrQ8eXA0ond1HzHbPH1cPpeGwpcomPKlYld3CGdy
gjl/wFP3miEhX97Af739y2P/+Iiq5TD9+65/ffmXTpj0/Xe/j356WsIUy0nKEzgZ+TD1fgWI3Cse
exmeZKiN62xyyD5H6D4zBqy77m99rYVFgJxl54Zhv5LzDNNOR3gLHnLPCijkbgj6YlVSSj4Ic2ou
jCAusjbrd+cOrg3RUvEYGk50SAN1iPTIW00lDLA+Nn5MRmtf61J/cUCFH8zu2qd6cwpy+7H2G3NP
o+VHsk1aR12BUmcbmyWYax5TorZuSJyp3Qtxvi9To5FhnNkvYqzFzq39HyWL1UOfAUVNxiHeaAnX
epkE3+umMK5lD4NX2hZJIkoD/1XRGnP170Hsu9sBLArSH+Obk0ZwYYnB6M1cW5VRV93Sqd42fTGu
Qj2U22JkQ6/Z6jOZ5PeCsIlTIuhA6TqbJyZMJrVB4G6bFg6alXrmg7TAm6EdAaE8lVv4y3C6oza6
I1uLvXVb2M2jiNSb45bw9AvvVxHmagufNUAmNqJz0oOnuoiSJ7yS9Y5AjVfiHboNw2GoUTDJ1pYi
t1lgA/g0Bxpm+CBJs0byO3Iy3KKSblUSZ8O2TspLIPR3R9kOl9gQmW0uyYPRm2uh/Dk7p/iJCaS4
DBUK3qwgj73u7zRfIfxPLgLrJLsK4Q6HzE0fcV/nL/0QWZRF9g9pKv2tyfa65ZSnUvM8WAfgdn1T
7UDO+NQuA1ELfrSBlUPzTdQBgBR6BnwePyfPug5B5ZwSgMNFSOgv06E/4JGZMuu5i0x/lqzVUfZw
JDQnhq3tF29+yl7MepFt439mIP3gdvfmHptDtvOIY+5kf05d2jiO0dZ3wGGkbrXGLmuN4FyXPnAK
TVJnh9MGn95tUD1gQ0OqpyRu9k6vP5AW1j/iPKCFQorLus59HLbA9DjUBBs9ZHCa710nGzdfIRhi
iiIy8FuCgXrseti4/WD752yo3qLBMw52mRwIIsi2vaKHqDsVkJYQkpY/KOckR+17v89S+1HJlADX
GNOunsfDKTF+aJo2rjB4OlxdI6JFJ3S2oVs7B8t1dsF9QJFo+sCJkuoa0MQmaM1vf+VBlFxFYLwx
v6GCZYe+NUAOcnaXV6RTWx1iFFC4psAZ5T3HlWWe88+JkfNbF/wwK/VEGEP4aCT2d6u25T2S8GZL
pS6M8PKr4wkWsUAfDk0pETeW7VsjG+fZrNNLRi7VudXlz6KhRxX1sXtRGnGghO6oI0ky8LWK/sUH
ijfqQm6KPG32RVu+jZZfHdifHhBF6LvEkufBBirmJcOB2Cr2v0Vzwu4bbExT8N/xBmMPsUHnqOlV
IJJ7ATwhQlPeyVqI3Kh99IkYa0qX5dXJaBUzFcW5RYmUmSsxAerFeKejukZdS7FJZixmrLMfu+Wu
zJgf1ITUnIIEIbQDgdLkutqkHaGISE/Iqwre5WBmZ7udCG81e3J2JnqESkeGbYW2daLwkqsih85n
1NZqrLxVaCBLc3LxoUb+c3b72oPTdB9aOUJ/HsgK1byCMKPiAxnhlqcUWwsAJqO7vjrVwHaekB48
m41JP4G7cPkqi2mLhsrT+xFkk3EtKv/ax2lLFof2TWdXfO0qhK4qNleV5SbHNJvyM2PXn6ZevgSy
feki5ZM/6e1LZ7qIvPootebqOhBkdPgrWiC/6R1p0yVSmo0ImnA9jx8N67cuDiPepU/jwwyL6aLF
kDSbQ+X1xkuivieeZR3Kwf6OZcvd92J4Qp/5x0lFs5cZcxOnpJtLLtPAXvYFbwr6L5j/h1w9+Umt
47ZwIXW6xfQ8DnQYLTTRheUSZsSuNXOF9mqgE/S8s4nf5CW2kPkzDjg7Nf4wJg+Q1dGNPih/0E8q
0g9l3GwHR71PxBFtqqjtrs5A+F1Z1sEG/ouOV+0cFURtyViupRhQ04bsAJXmRTtBPwoZf/RQJOO5
0DMAlyTodX31bLY+LS2rusX9SN5CYvTnfPpRjhCSfdp1vTk+U8q5G9KLdqTbqQ+rTS+WBdnFEvFz
ELnxzsCDdcROXAGeHONXzQqHR0+nETYFyH8mt38c1M/EtJsfWktIDjrJ5KEjooy1KwXYJZDXep5U
K3DFIz2gtHpUHdc0kODVqp8HfZwQzb6fHocOBt7ySGhFzcmSxe9UwJx2SZmAau3udIkDxHa0/dRS
Q5lTEsMT5ITBhrdLKv4OJlhIJ0L2QDVHzoueWEZDpOJVdaBTohK3gZ+LWxf2DYd1zsQjaLiRxU3m
TnZskgwgvwWPziXrvOXC4LkVMQed+uU63VWVBiQhlXxiifMOUTEv2zm9aFXYnN8UlZReTbDNOknr
XiF66DFSUEPdPbfbHS29dA7S17yNPtTYHyDPYzaA3GTbfwrVj2+VA9NedxOEIlny1GZgVdok2uml
mEjXTj+tWJWXdigIAmdOfeweNY8hoFsD0mah3zF2YStve7taFRH97pxrGF1R0z0MpTu+0lrh8NW6
6aFxrFVpASb0XXeulcZPmvMEHQm28FACgostAsRDE8ZimcprMz5G1Tf+5HQYeRe2ypg+YpeoVaVD
bidEqGVyb4FnsmmZhrwzq6rATlICgNU1p1mDD/DAqKTvUdaFTPTMaRWPZrttXEVrTme2W4UENugt
IT9Uqh+2nb0Oo03xSos1COturZLRpR6QL6lTkCAb2el2xPAmG7qfuB8JUtAs0Fh+th8t5e9oC9Nc
Qcqtu58M74yrDoWeN9KCbfzNIq9yjnv5HTVM5krmTI9SapSVXXz2gruMBndtFtlzGXEo40+HWGmw
/FPCcFSo6WZMljgG7JXHzmtvk0HQgBvJt4RdMx3kKXkJ3f4SRYjla0chyVfByg/tvSWCX0ktM9Ba
nK4dAqKN8NqrNqfISQU7vbW9d93+Q1WX7QNiF9aFU3C49NVvhjlPTm/qvywtoZEcuO9cvfD/KG9t
ABQhodp7jad8+owjF4+GmAqOj5qacUiJ305dUi9IbdwFngFZ1hmDQxsh/7b0N70ufnhYWYOkJVYr
MSY8PRMRgiSJnKcoDs6Vm98Ml8DKCfUIcX59QkgGO42GWvrMVrwnEehRa+fKK8z2fdinxPn4j1Nd
NDNKIdnpU8KUzajKbZah9h8lxmMAgbSFXaC7+YgAQqRslFPhfgui7Lsfw6h3MrfGvDmsx1FGJ7y6
MX6FUd93aR0A5bLufpH7d6cYdyEEW2ahyYmR4J5WNn0Ve/pWB3l5qlkMSJIjsovQLTKRCbJB2xYe
6956Emhm4GW63b7WoBmUbpoB3Mn5acnALqPYjzNL4pkwz4gS6BfPeU3itfK0EDZPB2vM0xEiBf69
koE6Igb/RtBRtc4MLigeQ9VCDmdKBTCuXPj2lSd/1Y5xk2oL9I+1Ovdw1KXBHRXozTRothg1dL3J
gy+EFSnJHe9ei/JbZaSnpK80WJAmrrnJCx8E07ddS1gN7NZAoInoyIwy8iehMOqgycfaq/l/KHis
k9a0uPQDcA7Amw8u17ab6QaHph6pKuAL08KVn27LAMbW+uTV0dNbbrdHKUPKJred4LnVYOpglYEg
JZwUTdmqy9xrEVtwydLvTqW830UbftrlN5Dq8olMhxtZud9KpKU3MrTeiyCFVmjaWE6rVlFvEs9d
C8fZa0Z/KlNitXGBk+1UYEZ0a3bAXFiQWw45TFrvGM+/M3c6EN8rtw6MlyHDLKKFOZO2yT/iQmb0
pftPKetvpnrnlJVdsxIK7RziwnxHrpm5M2wJYrqc/tAbf4rjgjer9Pj4WjKaK1ftp8j4Vo7hhfII
eofl7hoRTVcd6EoCD3lIz16Uf6vhCNzNmMgAo4bf65TldAOB6j5UFpB9n9S10CKnzugsooy6u+r8
/pA64bG0n10Cki5G1zlQLIzyYsbDY4aHCC5/cgnCTAEkK4jQNGASBAYuNd+PiZFAnhklwBxtLQYg
ByGPfknLkMNpmAZhiSrjoVo3czGeQhn8MVjMb3pB0LXHZTSPMQ6DE7qOqv05pzbYDKjPGIT3OnFK
h97Fm8O7oBgBE55txQTfzsc4Mtk15MRqNin8QYa4i42an4WfjoKEFEGJSB8bHjWlbp/qPvuNpX5a
I8MhrpPR8RGDBu3G3HiCZ/kW+9qZKU15jeR3rUKo6dOEvCOIFuuo5nq/3KSIXS91rt6J9YINHJv5
ecqdfe7X7M+KGGivQImUQXWPbZXv2d68tD6gsfSjbWykkgFmqNCtQtxnYMfGkT3IMnYqTWwzY2hd
RFi//XdrgJzMQ5TiRuVBmZ553rBVyE0npwrOBfuRB8HGmSBO+J1p4P9i4r9nMehPdZs+1oBeT5HA
txsKdVKWxweuO9rFDkZyY2sTfJvUnuxR/WZ/3e415fwwZZFhiSpiwkVK3FsaG3fH+WDA5x/8NA4Q
5Oq/yqka0QYVEPZspz31PU5vzhvs9PAh4xYWGlOVcK2b+ECE3RMOb9MXKunB200WrOyxhh0X5PWB
FrB5qDvuxpW00REo/ah5AeA3rOubtoCTLRh87NgRYwbj5FrRtslORanP/t7p7ma5tp6FNn3DAAfC
AV44wNcb9Amorzbt0O8ZRFjvTvlLn6iPVDmeO3ZjB+rwd46Z9tRaTx1djcc0Da5aRZem0/V828e6
JMSJDIwudlccpgk+Ctt+dKCH0194aG1RXLLO2hZRDmlVDwVrNLHzUxVQIoQ9CeB0Xo+m0PrVkLXU
88i6tlGRw3K0k3cor+nFafCMOVGHa9aUxDXFXrCLiaJcocMcd5pHnUm0S3bilwGX5xRTtdq7rYva
rSE1TpsbJETx/CI7L7zICqZkNNziJAzeZAcwNSt048R1F1th5bcPCbtFHWHgsSAqCJWDne8DhIIb
+Mzo5Jx+w9S3vuZZWe+6FPeqpqqcyCgB+4pUGa0zn2wlfpcjM9aoLeQuDZ3+HOS4Tx0GZauiM/5o
rW4Boso3U9/Ut3Ec8WcnyXHiKF3Jxu/3EP8rJtMMt+MwM65avk/bMj5XjLwQQoLyYj4kj6UXjPd4
EkeX/owWj7exdV+rSru4Fimgtmd06z7AWCwNdelEQKRBHvUXL8puWk1OKil4+iGqHXHNp/59AkLv
Dan5axyAe+aB+RDavfk6siQGnZu8DA3pj/bgXfG41d+DfNg2dvbTNIOI/bj5XDtask9DVBQQZQnm
tPr8sSdsNiBcBANzFW5K4NNU5vBeEZ/ckV9ah7DhbMiq2Y6Fykt0rth49B5WqHXEGi3lvGUYe6Cj
8GtNBHTecDFljSiqNDd4kMJ9UxE4abGmofjGCtfpit36XJQIwxDHqGKPwPiSSXvV7OsY8eWUzO5i
a3yxHJg6IWN+BgahuZECL0aXHkMZt+Q8+LAC+3AneqNngoGFoe3shPmd/hlQQTl1w3ucVh8D2dvH
3jHFk2ExDKk2vt2AH5ktCb7P5kW3gTnGVVSshyj6YTvpcAzEU8RycY214k+uCMmz2JL7KcEjLSF8
GzUguGx7MpTANuurhq3eijmKth2y5BgJ8IQeKRlnQr41BT+wLMnydWNjBkq/aqR9b1I/0Q6M4C3U
TKRpdiHGMr9kZt/mtndMO3geWdqbW+xSxLJH9pYzukAoyYnaMMsLtZtZwCkZGntDzGV/0lP/wYlR
N2X3qJPxoZqX2VGRzdp5cUVgVf2cZp6PCPxiMcLfo/PG3F3Y27/9Nb19EgEVdUNk5U1NbBcaLRPb
qQjfVdVgvTf9COhs1d6s8c7VKDlrrfextGAyb7RXTmwa+/SbVWbG0SNYMShXHacbFkiGiIO+bqO0
32nN76RxMtqpo30nu/6Xk7ungBCFTSt0lPrZSMiodJ6dttBWNTkVB61WVAdl8DgEhKWmVcOe1ZKY
oNPqDy/70aqT17yIzHVLy3RlOTiDi8qhOBroooB50Aht1L93hiAiOUp1ZLcYxnNLcuzEhXsze/2Y
KHsrpybZVYi41+5UTFstDuu9Cb34gREcc3Cryp5MI3v1h+QpkJF9IP9CbuyBAsTVh3yrB6W9LXNs
sa3XnyqGCPrVLkOFX8363SOxOBu5gz1bdASIoZ5I9IbDLXCJIc41+RClXOESKpX1lACOqQnwXeHV
ocAY0Di2FeDqdMhPIg1vY6Fvfa90PsfqYk6xf7Zy+ki5wH3iiOlXqjWENek9x1MzzYD1JKTmLn8v
YvhQ+j+Kym3fH+hVEXfs+OFO50VuYk74m0sAk2O+OoQj/yFNfqXYMSGOs4f9YPyg4Epu3WTS92tk
drH88j6QnnfOyoyYxRJ5asrZTDA5/Lyxby7l6J+dyCie6NuaKwMezppq6rUTNVDqOUwtTxyowb37
za6q5lRHeCR6z042TRaaoAWybqPqFsWDLxl9EF7lhu5K6TmaJAGMeeh1JtsBs/0gil8UIwmkuuhD
itJYiRpuN6rift/qxnnKKvsSIouGZDDa6lllcXUgqD3a0lYCuTC3HkVUTySt3s1U0qUnkx0BqPio
2QxD89HehpD5i4/m8xSl1a1NZvFioK1Ni+kp5svoOAZPlSe803KTaTbHXJs/ZV5oody0f8fsUXd2
gXruYdSKTyVI42vLc5G68j1NcFqH8aYwYuwNBbE0lR08wz8cT1EbbNw2mM9q8kweZEaLK427G0q4
9mYSHhmEesYav9F92q4aJhsvyP7UwaBvvGriQtZWFyvN9RNDlu6gpoaCpIw7wvZwyqbauSa9/TWR
In1sfphzIENSpq9cnY1zoeBcN/XO1kzxrKOs3+QGQfXIQNUlMBoMl2kLrZ1UhaFtpt3SWzCaJ7Yo
MLTHCkRFgsIwZv6h+02y139JqPynemC1Ty3tuei4Z/YOCaNGcFEzqLgEaVxrTX3EAPc9qXt/Q6Y4
Z5Rfk+bm0+VNJEkmFLWeXQC86PDA42mxVinYcxo2yV6JvGQJMsI9fELkQoqMYpX7/mpwidFjM+KC
oaifIW7J3Qgpt4st76nw1M7q0OqVvnHNi/R7N80KmqFqnwo4EcU4krLGXu1EUol/EAWNQiMpu1Ot
xTsCqPRbXJRvvAXVxp4owZVl3K2Yl18woVwhbie3wIdF0BeevbaoiHdodKEA0mGJYWgGtWueVab9
0MbB3RU+aT1eSXhglbx1US73cTgqooDcgcZqcgmLNF5F2UBcig8jIpR9fm3SH0FZrBPfzD8FqymE
jmaN4ye6VGlHLIxpia1jCFYjNynXjsTEoZHV/OGQt0qr4x3CUXjMWu3Fqrrq2kasW55thLu6Mdax
DKbHRg7FPZR/CobyEO7ZXdDyUXc3Jj1IpjMBvfho9Ko9AverkeYR80AK1oBGtugufUHkz+Cwf4CG
YYyDc8F05FzcIP2ZR3V2KH2l3Rj2PwcZow/adc1Vjth2w4eJZtAz1xwS+OrcO7XmJmzBnmm4NDEz
P9H3Tp817U+munLHzHBYkWxmPI1VepZ0Ri6ZnqHEiRKONpHEZze1bsIuy1tgePk1a1//3jEHjgsk
2SstQbDn2oV3IkWD5I9itDeJbfMmszl7ScyRg8SIhrPVEZs09Kp6GJvJ2y+GC2BvyYPZsqNkVFTu
yOZmNOX653pgZEV6T3kelXjvRzp5uqHfSwZWbdy7EC5JavYqo6ETZe6XnSIvAdWv0PZe2/H5CtZ7
3+kQ2LrezkymfuXpKmSPTvNOCnknrgkmf/jYxIa88R9Qoftqm40mgUFhSUByhsCJD2tFTQP6NFCE
5Ez155SLYSt7JBx1ZBCw3aTfonk98bywWNWd9hi1pLjog5J7dIxwEAfP2w8gHdlUP2aFNV6YG2i7
epQxYw7GjlXLZR9YexvY1QNDLCrWgrIYSYx4qHouDjS7CCCZc5GKDpjP0IIU0VyaT1yHa6NFk+UV
GxG2p9ohJbWtkM0NA34zXhOaxG7Y+T0NuUgabwOMhr4ef9LATMmmUv/F3pksya1s2fVfNIcMcDjg
wECTCESfkX0wyZzAMskk+s7R4+trIV9JevVkKg1qqmt2abwNMyIQgLufc/ZeO96TREuqTq0VHBDk
/Lbo7Lt6tC61uaQP1MlguhUxUV4M/RUQGjHhBcHSunOsVxr6pLPm9FiP4FDnV3J40qeIJSuaYY6Y
an4ZW4f/w0w8dGUWjLP1eEZ4LXm+dzQXMBqlBiOSavaCUPcGgxKCXKxYvCqbT4qEt5ACe41Nm3f0
6i/XzuTJ4Fx8X8JLohFH3nvivtt4FJU7bVVvdyxMvXex1sWzUGZ/NPneDIBzup5dDn9WFug00UdB
2nCeF5cBNR8u2thBI73aJxNahAyxzlXUpI8D/YytO9HqbbsUWAJyC2aaLuC0LgkWCq477Yq30H2f
Irf7wZd1S0aPSNZEkxVMlCxtuIm604xJA5DiNtjVpxQrQNg7iMJvqZ8pgOrQ5/zhFs9LjCF50ofS
6etf0NF2Y5G8FGIsd0bvdo9LVZxkk4LfifPt92Quy3nUa2v0jp1FSo4UROzqRlj3QqYXNb/2EgH6
XOU+C2QOEj2eEGi54y/Hs/mQfggvxT4aVEp3ufw0kOMeoj4KGEo0bJu9Ag4QRds5d2PCeExWDisL
fxRxt/Ni3COl1TEmBkq4S/QKbohQMOeLjIJ2tuHjF7RguxHewTA+vkaIlS6OjAmF+MHRqQkQM6ds
yNrc9e5y9EKbUYnh2idRFjek0tPFl9N4mZkUTa1jn/sxa64awcrB95ZPZUflxRR2cfn+XeWQmUwK
2Y+o0fU+tKvlHEl++f7dRC7HMhkzvaS8vSoYsq6L0bZz0AloK5y3QiAb85II5XRfPY/Yh5gk8zWX
A7HLU+qbm0qV+BUyKBQkY+tto7Cx68iTG5KZp6tmfP9tLyMhmeDe9DdCrAcSutxfLfVK7Fu/6kn1
z3ae1Bc1QiHsxpqsMENd7Gw1FSQ0A9tquYqhG59swsC73HnpZHaQsw8oz+zJobhUddsHZMoLECt/
q6Qga4vwXMYPdHVRr7MpL+TFDQUppCnnryIhbGX6KU2IiFbsTSRS2hSRRfrxrY+Yopn29Jg0V/Kz
COWOBOrysaSR6Xn1wYuH19hPxZ0Rs1LShvroeSMpWr0Naoq/VueAJ3J4jLXprnqV7jJI+aOwpmfk
eRDO0uo3aWfFwQqNYBaOBT7OucrQq4K2w73ryz5IoexBXxmgiUjj4ofFXd1HWTDW2Hhlxanb7nrs
Gn51ZmZ8i/C9nzkmuQF4mR90T9kdOgXDa1X1DFrcJzUh5d8ojtJYeR8JuXl5D6qtxke3Q98N+rag
e5KMNvF9RNEJVb/2udfsIo9VojRDjOdMp7YphI5t1pM91k40zLUPbioeYWMMOkt3LUg/RnuV80TS
do4+1TmlVzSQ4c1uYT45rPakuaJISVROb7ScP5CGN0fTOUeG4V5pZXHsF8YuIULu5uXqq2jQRbFv
HgomLwUB5ajevQTXJT3dxXHYB2bIk+t8cUSCUMY0npvhaI+meTSKT4wu1WGokoeYhuwGZ0l7bFt3
R573IetT9Xs8tiRbj8vYP1dCP3jxCGTRMfJg7Ol/ApZwN0k22EGc+RYnbWE9NEN3TSW25YIgEFpq
RK1LxfpS1xtBlNl+DKnyFKKJ2S+b3dHPO3wvIDoBVvoTir6CaPmy/z2lFn3JMDvZs7o1FiOSRmXG
BkoubvGO6KaudmioMq7kJC0C1/OtKwXKE0Bufa4d/QvO+r2o2uKxc8TeTsboChzlce7jhUZtHgYs
hPM5jjDUm6XJPIz5E/XfGc3jeG9IZZ700j5/+wk6ab0i8KxOXce5SMr0JdXVcFxK90cnVU5pTb6M
rIw/zshOUcRZsyOx2MduM2LTY+q0dXPLviu77iPSTXdJwCNuFlQ73768/x9P8P8goljkBmBB/L8T
Ua4fSfn1zzCUf/8T/w5DcWGhoLCRME8c17Md/3+HEyiyCZiUWJ6lXIEF3oa8snJ54v/x36T679Lx
lECsi+vWFiYO4/9JRLHXRAPlmPhyfFMKX/0XiCgO0BWF1ZIfxPrqu5b7L86+TqWm0U24lPoZhiOP
UWptBBZfjHK/rbN+71+NUxSgvnVOrMP/dKEe/2E3/ec4EOtfEjh4cc9yHQcki8+ncax/efGqdKrG
Nf3laENFZPqzdJd8vCe7m7E9UZgTJZ/7ZY3/1ZddzbH/ZDHtZegMOuFl9c++2cbFQ28cdn2+XbuP
Ley7PcGi//kn/Y+m1vUq/8cP+i+Qg8xFGeMNvCK9TfQWlgKGtotCzC4Es/34z19LKvv/eDnPIg1D
KbGaobHP/Mt1bXOjTsm21UfUyuE5pq5Q0n6YOh+zI3kE16TN4h21cMt2SUDTbGfp1S9G2gbKKTaV
yK6qKPGyGWT8cuf623KGZTcSfrldNO0tAAmIiVsTtqMy30LMEhsmBOZ+BrbRp/LPgLNz4ovf2KMq
ST7N7EDbRXfIqOZp1FPcpONDyIk3KNLxCgtn1bS0KYVrC1Cw8fYDfwUtcSwc6pDEgRInkH674OjE
+hLtNOrTDcfR+7BLYhybOqBAecv8FvdUMt3QiA2MANTLpPLwBY8chwdRJ0ciE81dqMwoWBVFFtaW
o6s/iGPnzrM/4plQvqqcGcm627Hsu63MnXNLJv0Wf81V0SIgrfpcxv1pFN1vchjvRbigpC7tL6fo
r0ndvNtiuI2kSLRte2Xk/zYjKNiqjiu7pBZBRW4YZLRV+tGA6M8Gvl2oPHL3s0+Q5LgzGrJlwJXp
9eNtQlm0pWP2bkbrgGnFBiYGwzMcE0WlGkRHHJrIrmuy31YpvmyDPzfi4NmILCEBcpWj0cQCSEHw
XLk8VVZ1qMd83ul+DImIi4/0W3+WBsnZWbHrOtDkfQ2sOMdklligVatkJ2X1rqALwnDZqX7+IvLx
FkMLJUEUAeh0Q/caY0qEdlnidsnU8mXbxS2q/0Cu++CsAM7OW5l5KbU3ddOcpcVOjfV7OOHeVu5e
lJ7c2+5wc+riyxyhYnddHqw/h7btzZydh7l6ZAbNgLBdu+WkbteOF4AVw+0NJ8RhuaqRETHK43+p
KgLL2rsFaSgwpBwtoVFjf3QnpnU2mNai5ap5tQjwFfzlLDFtEAXR9y0q+WXg5jpYXbKVHMI2mfEY
ipEWVJr8bTM+QdFSPcYGYdfoGbaFjbdR5Pon2aKoCTGK+pVH6RGradeD/i5WO66xoIHjQL3JI+45
sbicu0husqp623i8kUa64ZYGdEEJTngT7A1gT+rYuA0N4Yb3rFowlvTa5MJtklvWXZXSBR0MoP8I
mkAcG/Gpy2GWozXcjw33T0MrCAUFgKfZDJIQZCGHBc0twx/ABfn9Rfsei04TfsCteORnRVuG9+99
yMUYhT7UxA3z6h0Bs+M1qsXTrJJ/3L6lWDVGTfXbQtQbTF7+FGEnwU/VMuGRqxqAKnTK+XShYTEp
p2+4sR2ssMrNkFhMt2kuX4lBv+e4DT00796txsW8boDprWrmPAq6qeEDMYQbzwsQVkWJ+ZUbIJbm
2DwOPeOkcQFUodJTb4KZR65IILR+TMrJOrR9e/Xq7maUaIvSnsv3feeZcDNYd0vqh/pdCB7DPEGi
gGWHgjAkZm594iqFB1UdzCbe01GNCanlmW0kI6DBgZEqUPxE0YAMeFXCZ8QJasP8KqzuRYz0dwXw
R7IVttb6C1bgYtsSndtLELw0/W8DbWtYl/pdJaUmlb5/0vMa7+XPB48waSbN8bwdfoTUCLveQeXJ
0ILIu2aSW9bPrRXl5DH3xWm9nbzKGChXWMxQnQWqTm65/YNaWu5ND5IkA5YnSkaEWTyQceasHYsf
XV3DWDV5xMkAZ8TDkv+9HGXocVtmD3NB+87pibfP4RMUIR8K9KHp8iJpJL+6loVqmPlGco/FfxqD
UoTPNDD5z3ypchFfOh9XQpB/XGz3Obbng8sb6yb+ZelXT4lMnjTcyV6XN0Nkeq+Tmeg9xofrnwcm
sndU9Ybu6tYM80376HCM8MF0uZ1NunVkUU43ih0cdslLv3D0hbNOu1Z+CZAwm35c1xhdvOvEuTXl
bkCoCsXY/qrS+SawO7NmWqTl2k+jzJ8ss3gq/OYvM7hgcAQy8PU5lnyjy8Tlag2mAQOMKtMrZkTk
RbQNaRtLozjjTrn2JpeimPh2epTLMZd1Whd3km42tUIfoTr6PyhYiYweXQos9p+tnim+cwgOC/65
Dbrcr0QZrJ0piXLdw9AfmqX7MWfHaWD9NHw+WuRRgdALOLW+fl8vCWAJ4sckAdcRT1ORoV3JhuX7
AyKPc5ggxefvG96pu/emTc+lr+qDz1iO19zOFvtoUjkHWo2/2JGZGIl4p1O+cD+kdDbb4knJ9srW
/h7b0U+dwV1PlDy4askIXfQZ1bQ7i4zeg08eRdAJm/l9jiHDRfy3rmq47mGVMGXYWIyhNti+NWaK
ZBeikK3GMXvyRj0faQ5QCtVhuh1V+5TOJahaX1s7T7uoXGlR1SWPUMyg1hqLJ1BiND2m8VFW8X0f
ttemhOO9puzk684Xd4yl0u4JLFC/wwP5wh594StEWo+bWWciwp15o6VR7KUjlk2WVuW2m/y/XVQe
Cs0OEBeEdVurntPjI3QxPfMYZZ+xeIibeGJp/zHtdbv55quYwUBi7lhljbWrL6jd4yhI5nA/txc9
vtKS2pkqe+iEhk6MnirwJu+npgXD2kGQK3Yf0aiBwQrUfkTMJAWuPjPT4Uexqf4hZGJXF/IxTcmO
wbN+l/F31eF2ncPuWItBvI2xEXhOccgHjjUwAC4jQKNLChHAaZw9LSdxtxgu6JEeW36SSDSSzi9X
cSs31chLTeJ9tMZzW2XbMkb5VemlPw0u+JIx8h8WPT3F9PVYY+XHFHbDJsvJnx7GFgh2DqvYs/lQ
celxOXO32MPbeB2WqgFasIREKeSfRpUhrHYX9ooB7WzcU5fPsQZ8LGt6gQUqpgXVayt4RwMG+bQp
od0YaEsjhSAh/JQz/OSsM95RanDWMWauxjwcmZjR4my3E5mBGxa+ZwhEJ+2DVEoFwBempaBYpj38
sIR7LapRvDJIMfvFOxpotgUyP3t0ywt4lx+RweIzTPQ27AVIlNxOzmAeqeuLvQv6tkZ9s50UNk63
hXnfWPivrMXBGuatrpOaGB3QK97gWAw6vO3cDa9e19PsFzDSooEJeGx6YLe882yzp2s54nlr/7Da
jQB6p7vIRuOA0wRa6di/pgxqt4kTflQNG9A/3kQCUB+dxVHOD8JY7vwpebcKPwkaUINbHE0jzwdW
/7iqcD4nvthWZIenhvlmRCGpkeR4u/ZkHpeaZp1vouCl9QfspNOHiiJ0k8XydbaTZztWRaAQgJy1
kGWAgIQMDz8sad1x/KkHWx+mybuXSM/KxCahyDymwItPSRrXYBVOU6U+Q6TgAfJqcagh8CzTn0Hx
UIWxVV+TND+xAHMoQGq7pwWdbOKoRkMqqucyhy9uNO3vlkdzV9V/koIbIh7i31LgSJ8XNcMnAEml
wiXwOfEG6dyFu6lmFjX9WczB2iHvGjhoVazbS8bTwpLbGAiucps3/31HsVAkig6V54TXpHLTwCfE
QGnalKwe0XxnjbVLNFxZMk0UJQPGARShS5JRbBFfm0ZhAl0ofMydP1HOl926VbrD3Hd1sgVjWc+d
1kL5mCon2c1e2ADdST6zbsh3U5FQgaTIgHzX2PnOMmwobleaaBZumJLR421cvQcazE5vtSS5C/OW
AO/qI5Ht8DZnWx9qywGP70dRDAGHrdPi6eGRrA6WAadAbRUeQrbwfdq6nK7G7u+k2YjHKfukKhq2
lihtUvQkZ+FCHwy796kfInb0GfsJfvWgs+uS0sfZl6b44Qgmqh3h3AGNYnIGqnuVIAWxYxBjScio
rY6z59qkgY4o7zWrehSSVkNIYM+xhSlyhT6R9agTWz/OWBWLAcC2Y9/JJPuMy7FkbzvhoC0IpiVH
aJLy3q2cPz0F61Y1uX/Q9Gd3HuWWlupPEYm/pVyys3Y42uIqgE8v+F5d2fqHyW1OroPMpjXXcIms
f8vd4VnVqkWYprguYXyKGD9vchF2jMnmACPViF0uvTei/i9elXDn1Bjiqzm90Z2L94YYxxNn1Hun
zPcid0nz9Oxqb4mhubQcLTprb5gg7WGAgOIvUXCENfmjadtTbDAHjN0+D6gU9i60lgPu/z1aiQEI
jPcTM4wTaBwGSa2eRQ2/PzOK9pDbC7RIpBsSLtsQQWltNPkR9VzDdU+P/sDg13bCl/Cal47z3GYw
oiCLxEGJqDKVgBHJZwmx/g5RulBzKIdklK488U+faiHB2lonbf6AQsjv8AbPKavNcLDlm++N3QcA
gBcEaN2Jk1W1ySf06lw1N0h9xRI+OncchIvDMPFc+6MPVI50hoSWAd4VyDutBrRie96+M8UrtLsH
wuc/0ULOgcLA3ufRfTr64wmcbhDm9HaLevqEvARwEHbg1mpNAtdDEi8nr42Z54DUzBlaV/gDAyUj
/9SNBRWd1C355xNVXNvdTd36uKVogFyU0ksxeBsxL/5abXJ7ElqHsFfvR+UAbhnXOy2XZgBQ7IDu
bcdr78eYilFbfktRnPjbhRpjZfKd+2k4LQZn/bhhispXFQPNogNxLD2T2a6i99DSb1jdcEPFWpOq
LZzF5eh72aVCidMxpdr4LlF7sEpUUoNSkEQDmfG+niYzcEv7Fyj1nbYGUo4KMoWN+B1ZRZb81uZy
lpxqNrXTfFTSoC6YCDKw5Bm24R0y2N3irbncjaJHUjyZS/OVzfNJsgVvfc1EP07NmfWf+5d+IVrK
8pc5R/G2AtE+V/VTlRgfdcQ4hXN2C1KpYTuRzIhQ4Lscczat6z93MaaRBxDChKRo/cccswIRVU6v
oLQID06a/ZKpBlA+ypGqeu4dKtmww70jquwztSPiE0qJ9UnWy5aXeSklncNsmY9huBs8TwZub1t3
ofIuujQPg/MDHWt5WFyHCa5VkPpLCywhyxv8RL4rSgLEjNXYmQBrqfuvoq2fhyJ+UWX4o0yjlM52
Q8mOemsT5SyqyrhA58AoEUuQwE71VtN9D3KEmfvQ2wn6UZtmpG/vo+jXmbdcaqh6ecQ74OreTdp+
ahN5tV2db3GwpIe0tvYMrqcTzhfG6K53lI688xdivyrUBQYkoSDla+NUaz/WRs67hAaxkQiMVmLJ
QVKhBCojRTtvbmZJ/2SKCdWZ0gWk3ACtoy4e3VayMtNN2s015V03lDBJONhv3JFFMCTDxG2Gx86e
NN0hFvHedH+4HJL2Fro4aP0aoUbvXmzPPCWPhukNKLa7iSFl/9dlqhKkB1VWNOhqLpeABfdsQH5l
yImEz87TA8URxMjGQv0Bnm2DrDkvsvKI3oFQbU/d6jnx92t9lyGgRIj1JuhgbF1yLuKS5S1NvUNo
YqWRMZ+gqe97xeMYI626y1OOP7M0zpUpnvOx/anKzgzkDMt3KADZKe2zoPSCw4p7mBU8ntiRpItZ
5XZssSUA9wmcOEy2WSnbwI7BqGXTcJ26CU8kjLBNRkvwOBfziAeimo6Grbe+zT9VeW2/MT26QyEw
7iHMlQcpgTxWGXkfKRg+26yN0+Ckz0QbFKdKOEgHbftScggK16U+w+VghkTfTGnLM5dyYlWhhcmI
zq8dRcW2MSLniA2ixWRnf8atfh3b+kEQBIZvU/tbf54vOcloe6GU5HH2r2MBXLQf89MgxEOOnPEC
LyAAGzMearjcmOjQjQ4xDafmwoJDYb/u1W7v59uRMi2NqZp8nw3baWOOuiGgpUyZcTAuBLMwqCwY
c/EgsLJPCyW8pRnzCdfjJKfCR9+ugmJsGdSaPEg1jlMN/KealvlhGse3MK2WjStMrDdzfK59g8Oy
svUJiNm6Lq4Ocd68b9Epdlu6rpr8njGEUTKA/dlpSau1cd7CarF3Ygq32tV/6sL4hWLVI5p7ys9L
xq6QO6T2rBdQOPpkMQrlQOnta58c+GyW2P0S/1CqVG8H1l4rDh0izP0fHrIcTOFc0zJr253jZfvC
09gbJFgifXGd4ik26BpiOmAhnypOLBn6fr6IcSn3o4sAgbtmg2YNsICPUl2iOCHZbd7PA6Qfud5f
XW9jiJIeBLiiwU/MnZMbRkv59hsCJu06R/zw0WAnebnDCR8HmY4ojX652hoJnKHing4T3tWqsPD+
jTQfyyXlWbHyv6WLDDmL037vOBzLw77rdq3FPc/NPV3o+P5x+oam4Kqh1wY4d9t4GFLoTNN0V2K/
2S6TyB5lbXySFpQA6AoQ3n/4GnvWGGGRZyuyztG7a/wVaPMBBLIAR+0Mi7PCy+CkEYGsMNPwClEC
iUM+z/HV0sWxarnn+CicsvrxKbHLO0jX49bHNbdt/OxPObG+zz4UhPIG4GFXKNhEg2NCdlO4T5qJ
E1sWesgNnAlEwEBiE8RYxweqRPVDVrzh4u5G75WK0nhVJRKoxEbQ25lxvFtCBDpKA5rXLp0gMC0s
QNFIl1Zuvn+y2Xk4SuZuNzVcXpH9xm8G92YunpL5Y2n9FDVXfXWNEmaS5bOa5J+J4RfwbMYNnBhr
U/QO5Ei1NgEXeuPViF5fYH6g2OsQpVa3sZO4/IEqgIJhl7D69WwtwCxY7gNU7veQpPcc2XIxFK8M
VsPwsjCux1ewqO0cO08NUv2utokWNOTeGeJ9U9cncIkf2OlnTchc3FCSt074ib8Gd4p3z+Fq70u9
W3zyvVVi4Wl3vTd7si8uKvpBwfjDZHBnuLSxm3ZftDzvaEvxeOmPTGPVSCGhbeiN9psW7Prwxxe0
lBOLgDjUgFAmOLin0Lyq54nMMRcmES06wokcTNKlYs/rdLiv3fYuqkma8Xrr1ahNVvg2QqdHkREj
xDWd+Ckq45ODWIHOAH4lM7Pf8ABuZNN8wF9gaNMbT5xQP2qRbuZ+fksj7445wVNrsdiNxrlGN7BZ
hP6YsrnGsV4dXXBJGz1VHzQG35LJfl0M+Tpm+T7pxqvBzHGT2YSIRDhfAu74j9ZdXqRR/pKaf5EZ
UDzaHk88cGEaYPXONepnzAfoTdgss8UxdvNkdfSxfnZNh84MITJIDI7ydvXbNkyLz816pm1+mRF4
WO/N7HFZpNgx1aRKJCtooypW8h6bYdPkEEvxyX7vOzqhBoZhmlNfmaFkF2lAY3rFSLTxFF/RVe0s
ytqc+VBQ5GReOfK5ctHsgmbbYOLaUScm2zJsyH1sveyga87cxDMc3FTjuukEXMnTzCO59cNwOKzE
D/RhxWoCSscnRPo41Kd3kYYBhfZDS39ph7JBbmsXOoGfojBxjtA96DUJ94rVZLnOrXpbHPen6RJK
A2+E2WVcjTtZ3scdiZUy1oRFr6YxM+o5dAKjdTO2mRhhKx5sloQ8oosgB450ZrqPjeQT1/503zos
+4lBHlWB2zSV1H4LkuygUwp5ol+9WIPtPTnZ6nmPUGuV5KSfhKibvRt2/tOI56/4Ggf/s/TsR0Pw
mDt+82saWC06TbXjvRoEhO7BluFX9RH5O7AH6bMQKIiu2duOCXe9nRJ+9V3YdjYwKV1sLB6r3Lbs
jSqePKxCAbAMFUwxipvMpdrvOZYoS70OVvSsm54G6jDGwVwTN85/aRpaRGhR84tjPLXlSntr1OOU
lgg1mTg8ueZpwIpbjFayb5EJIZZO3tK+ic6Glbd7dE97Up/iS8Wsjtg79+Y0ozzm8pG2QHLQGF0u
kCMyqH4bzIniqIvseVBDc+/iQqy6XB+wyiMGtw6ptxjXrLJf43n60xoNsyGa/hcOe/ri2PHWmAo/
KA1GMCHVfD8t7CZtxaYb8UWI0GWl4prhBPBpAOpX7dwKI4lOtiQY3nhrdDBbgEkX7QEcpH/VrOfU
770wAtNLk/YZBQC7weTeRw5bNmbVe9ugAVzQVN0h021skuYMOImBUatXyOQtz3Mc8yX6+yRsmY1O
jBFNvrzvhR7FAkYFkLSdU6dov5PP71vXICZP3pu5Y24yVN0BbBIbEfzf3CL3Q6LlM/EOm1bZBVAP
7pMl2oM0BEwzhtgH6+FdTuoeIAMNhfU5p175a2u+d5F+6sSir9zUf/so3nkhPxYAU7pN68oOwjk+
fN8NAyg+f32P1XrcwpEcdB6tC8wrnIjoI+LrrRCGkp0SzzRCYaO4NeNehBvHKan4kTW7WZzCHEgB
xveW524TyxF44PwPdGfGOQklIlJvPqYZJ4BUFfHGtAiOqmyAh6Gk35EP4VMvX2wai2dVLTToEOhS
y67+bQivmlLN9Hb+wq68tD2jbz1Ssht/02Gcz9ac9EFJZoGrFM8gVg/OJ7xJQb0hltE4dgae/Iby
idqLk6Np7LyJ/D2rtnZ+7KvzoM5W5/5ZcCyd7TYyYa9LhFOqm+6/f9e3AyLTWsCfc6dk74dJHgDH
qbY5R4EEzPSmi4bxKG2J/J7TMSpXvMr46G6Ev2cnKzuq6UkYPLNpVzibKG7hy08zScMeq3VkvYkk
vDCvzM/WgM8ljWlTCN+0HmrTjk7VOERbeg1BnEZUPeyPR20gbfZMRcOiwHBi5l+5ZJeZXN3TUvAC
NwRJ0KT2QZv+wc7lryqLp6fFWcXAyWNMZ2YfLemf0lSMSdGdI7SxA9mH785gAEvh7W/r4n0eYSAO
I9mSqbqWcbCskTiG26UAbpGLNsuAtjpp3sospBtFMWUA+mxJLrZgsPDOeSZxBTia2q6O/CDJKFrZ
tO8qh86CaOxu1zf4AFTl/h4ZwDsi55mtExwKXgT7Kc1/qap5HNcNbXEe7FqbbHhYhmM7JTUTihI+
g/lv3w2XtLOx5qfj40AdsXGS9ldZNgda/3/COrkaHdru3MahJGIHK5/PXCOJFqrDKHyLOsN4V8Ne
2V1ABfRaNQPBqqr98pnLB5AyPUm/t+4Ucaw2rRZgHRyQGa0GEr7gvlPOu0jEcjazauFNUe4j8n+w
kuauLmOGSMXQnpo6uy/qRhxK0YCoydp9ZTPAssLhA7Rn+TqRSM/RMsdS0N7Kua4wNAvgeUjgJjtb
gxCZf+JXP4erEJHG2L3K5vQIO3k+cLpZu+CY92UtiUrE0FDL8CYoz+pBOgTXxuA7Ycuw8cFtBbF/
CvkbC8U90/Fz6JKLOyrYGVHpXaFkdJe6sD7yrqeDl+eE3nA3Bjk37z5ccV2VGvShMBh+SvI57Gz+
KxiIwGGaF/BIPrLWrPyJbnYMfAHzikdi2sfTfkCWfBHNinEA5AyQg9OREIcpRfVuLvgoU5fYIisa
GO8auJbGMUm5aVbtBBlpkhBpfy7Hl9qcq8B12EI52PhbzazPU0vzrOQu7hv30Ff+4yhodLrY2pi6
uMfSsLN9B0cgk6N1hi/tbem47kpicbCSZVi7HW8PteihVpFF2bFGPX//Ata7PdtWGYsdSoP/9Vth
coNBVOtM+sPSJWGlvf/HH2V+yH/6/n8bXGX2z++fkJivqM2x5C5rZbEmAMoB1xDfI/14fmxadMne
TsObGYHIXcrra5l4+iEfbfCZZWSDAEFWGg7CR4Gy+IQzQHq1a2KSp7iGNu3jtV8x+mn04Mfa+Hh2
FxjTbeuH9zPUeQzGn2WnvrKnOTKsE2LkYl/P4UPdjhcs3csjnyEhEb7nvnbA8ib9pjYH/8EUxE75
cMTmSCRPJWy3XQ76CAHMl+OwjhUkViJsy5jv83ovFhs6vKWXcNzYGXJ0Y5Sn0ukAndT1ryzOOjoJ
46+0sLbFFA5X042HA17nAnUAOR65b18jLYG05HyHdrLcpnrs98z18Qf1SXYpiungJ1yRoiajRgA6
vzZVWqJomcizpdYTHJkKgE6Jb190EmacrLNnwI56b2TVbRIIM9bA8gXdF2vzGjNd9G9dFeJ6qV/m
DNW4JbpHF/7UZnRHNCetvtCTKtGbDcOuywfnbAiDJcbCnmCj+9s65rRWWCQJg5jIVAUBPOaQ7uRv
foVzMoEw5YQ1X+9ZR3i4dANrIb2YUNxRryDP8+0peS7t6n4YlSICMVM7CyvbmSn+qVktLKOo9mRi
UPqMUZAWwIwjpFWeO6+OSKRgIA+8vVJ2e98vnKAwatzbpigOy+LrtY3mH1rGanQfnP6GSmcFYs37
OBH1iQYgomLTP44IZKlIz5Uxf82ll70hqNh4JTmFcTSdSqA9G9DnJFaVKJ9nh15eOWAHcX3R77OS
mx21FkksRQN1KGb0VWcg70NXbHqD5z+r6z8L/rE9mP/nukadDHaRXQMmuUxXGdIQO+lFTs4+L7R7
noVbBDBd/goihwnMAljM7E4t1d/Udn444/y7jxtkRYm8c5RzYfaGkcGkGWnZzdpZekOWF++ivnzl
Jnbu5UzWRKdzmC7xIl/cR89I+qc+gYlCUtquMME62ISmB20VuoFLJsCphIFnqKLY5Uy3zho9Ko8K
NuDQl+PBAY9811OQH3VXeJeUdtEJ3IF/HobQPzX/xtl57DiuRVf0XzwnwBwGnlCURMWSSlKlCVGp
mXPm13uxbcDvVRe6YA9eo18nieTlDefsvbZSB9te4zIY/unGt3Rll4t5zRkEHoveetN6iOWZ7lCY
K4IrtWPu0WGPgkONleCIHkpeVnIkngzJy5ZZqRCMS7cHhQukQ1Tx/r1EHdLRJK27pwLbOr2gCfdK
bzqdwHbexAiHp4DWeiU04bVUBXWBTVC8thapzb5qpDckO7O1IWcDHOg0OWmUk8bBgUrlDVvomVc9
9BxjsMjG1YNVVYxwLQSr57E3HcQ2e2igSiyKQU8eJNOEmt7TFxZJmVxQvowe6vkflccqeKAWimhO
iv0HUpYAmLNJvQ0ZIoIksswbExMF+boA/hNTLJE6tTp5MQnYYy5T4UYeZVYoEn//LykD8lHzcnDy
4VOb6LBLenrrniXQWiyFUxBpRPvpNXYbX+2OTRP2xz4rlH0b0Mecfx3gdLMsZmu/nBjaoZZAVkeG
K7W6+dDE5q3BkM2E/YbNJiQ6aG4v4IFZpqb/HE241RIMsPCra8PRBwLX9SwirrkPK0CnKbX1jgch
DLnkoHV7p185gp+pCE7pdHXGHVK2EgEVyOxLKIzERIY16SvE+r0oSiRv6FG/nopj3yv5Oilj40Qu
wVEggyrzYTVFZXKfakzHdICJEvIs5rMuQxfF9/fiytjFPSQIqaYjqAIRtdVMmwU7QgMjtKIADjGO
dDd0ASAGNLWje4LLe4toRyG5sb1v/GjXVPm0Lmsoo4IWn6owdNuqj7bDrPnyJib5rqOfPCjJHtxh
v4BM7JWGvqSwz86O7RSLQPOSifmEjU2tIbJXH6YXUXCLj/I8a/tJQRo8SQwO9n/OR/iIQ28+19Il
WfTIQZncmUSyrt6XFUuDHpR0/fT15CPEQghWIBAgvhozkrVERTmnOkPBspJOZFSZ017RdP0Qsdnk
0GStTGVsd5KKhzCjBHxn5BFklm5XV9UEmszMVwCS5Q0TwuAy/IiPT++EbigRsU4rwKgUz40REt1I
4ptq4CPUkkBzW13nTD9kDkGQ0jKYOk4OhHSx9bvVulSe/BHDrUJRjGkbFlBOthdHIdkPH6apm+59
ygh7o0Tbkimid6iDPlgoVUBCimhtkcQtslxR6f1DcqpxHsVtaTjjQE2Ai5w2SdBMJ2OSZCp1B3MO
mqihpwI3VPdJCMs8Mwxzq+Ivt9swILVEHNedL8znMvmOriBCVUV5FKLic0yqW4CQmZE13ukFzfJB
k5SDMDHjEmLQQd6KEzfxNYqWObXadgaGeDVFgQjX2WD1dwgtBoPp2BL1dMvaT7SMHhDQM3aP+UB/
ZBRBKIdtVtHfUfud6nH0kI07yHi4ggIaNm0hQ+ENQAx2QbsfkJdtTJxjUK/zcs/O7OhPXrdqGW+0
1uOFIgb5lWMdBlvIB9VgDdtmUIkFqrp6XcxYGeiUK04myVYzBFwwI0q83H8WRJxdJiXj9diWp3FI
WRoqSXVZQ59kmWPQzDOk+AMapjpasiAu1Bp6Q1aaydqLlXJpeYirGt3ftmbK4llU51rhBNyxIXDS
FkYsNh3FmYaBXqwn7tnZAGI3ur0x22eGpNoNtX73++DInbSrFGBIUE4uIcY+5QIUBJ22RpOqnwW9
khdlqyXLlutZJbJx0AzkuEkG1jAWOUeXoowyXPCPUyoX+xogFFCWMV2mOvlnhmdRJUSMt+hTdOPk
ZT0ovpeQaJFtdFGGFqE3+zHSGhcg0UkjpcvJEl9fKKXaboyw5yzU+AlW/byVdlNHf7CYF//fv/b7
h27+XW+ykKVp1UixOq3B3ZP+4VZ67frwHnbI2Ejn0qtopXplulGGUdwR4CCCQORnIEgTJ7O0uSI+
E/QOJsnuwBLhaS8m30GpoG9D0CM0r8/dU4/c/eo75SZ0pFP2ZL5079Zeol0YPErCSqDwu2RbpT5w
XIBbzEBQl/3ZHA/eqxLhuDtjzIfrwnwzl1XGRY0fk9yMZx8T+TpyRTdZZ0v9nV+4yy9gI8/I6CXO
G7mdPsjnsD5OzwYW+niByE47ZZaNv7O6GftwBX0TXrz7QNZoHlHktqe7lKiFKy1C8Y1YvyOEPeUS
v+kGPiNnKmxxPTikfGQfxTWm0FYejOKuCxz97D8A3qnLN1iPTAg1LUbWEVqZ4GGBMSb2nF7nrxJQ
7QeU0XjUKFszzCwTSCQnhmRFJm2yRgoj35dvOeYtFz+WaVwF4Z1LR5y3Um5xs0DaQ42p/yg3CEsa
WpGvpDwPR9JjimpB5tK6jK/phV23mm1GaSkiV2TuACdot5vsIXoQXpASUErC9rDM1622VB7Ut0Te
yaINXm4KPpuDcrO20IGA58G7MlyfZqLd7UrQpyvSMKKX7jXFZH8OHPPExY0L9R2awGMxbLun4No+
SKtKWSC1PQjUpMH3XVjVkBDBnbSlJXKRDhC1XSwqkHXoYG/gjVGTCNcIixm88G45pxA0x+mu7p1o
b2X0c2j4UK60ceX10aLeQjZ1sb8QMsPfi5Z0t3bEV/Bsxm22Tx+kO+0KQEnV4Yi6CQrfg7qFNd61
wMRX1kU8G1eZEAwGjrARGdel89Ru8QZM1IahI+1xnB8oHHOQvEabZJhHgM+JY3T9Rxp2hP59Vofy
WTgP2wSF/jrdTEt1d0M4uQwOKRfzCN4YQQ3V5PeaLe9r5VD7O0ofA+V+WyOu04nvoBk1L9ghHpmA
U2ivxVIiPVZdo8RoWFSP1gaEDV0zOEkkJimb6GaKi5aT7LA1KDLzqjrttVxlR87haAlGKLfb4CGZ
ddUOT4TMWb9y6j0Mka1/GW7COjpq63Bj3CpIRuFG9x1Cix6ls3zyNuxNSdnKHvFlxp/VLl0wDdYU
S6itrnzyM1CCPtdO/lTtPMqAj+1KdYT7EHcjOja7cYmmRU0SHIdXUKUH41SsX4dgUe+VdbFElVs6
EGYf4xcMIRfjjMYlf1KBxTk4VSBmhv4yMBfNr+hX0tiIJ2p44EvlKCqnxoVxFdj9C1OZ8kafbxbU
owBfU/2Ga6UcIf6JKDXd7GK9afGifMlvWIJ3VrFWr83O7JE7uNJb/SLGSxqt1lI4lBuRzA/UvYth
YT6VG/MC3q5/1+3cgYp6l15mRw9S3MkW3fiS9K5wpVYErIYSWOuIV3Ulv9dP0atHm2pprLXzZNjV
Y5E45oVz4vRLSuwmcQmOvChn6xxEG8pg3maigHzkDnFYh6Rq2vWboDrNmu0GOWaLXt8G2/xOf+pX
xou3r3b+OnOLX3Pg1SJ6g/sxtiQC7OADsvFE/aXarWh7uUufbtca98k5oda16gQ7uVG3fyJLIwbz
4GhsmnDauCkTEOYZ1EC/fJF82EXUsiTaxgc6znHEAHPskdYoC8gq1RXPQslaw6CRkYPZgCeQPhLn
oabABDfcebt4CF7hxE/ion7nxEpG8WijTqQZm9jBsnalU4D6eA24W9+R01fxsBlMYMfnpWnWPtjm
XXEGD4Gb2GPJIii5XxvaAgE08jrMr1vvphYLdVyI1T2CyGE6CReZvuN9dEPPLVAKtpN0XatL6QAo
keacSze2WTDrvvtH81BEDtiNZbMXLsPJ2k93JN/hzTUP1t4HvPHZm4toL6w4JeLDUK6siBJ7tyft
apyMZ//CkvBsbJQPYV+7vH8Rh3oKBil+tEXgVg/VFjFQiFJ0Id5ZS8wMi+BZ/+XvkIn7NF9t+Vmi
0N+Tcmx39EhdCZi4Ha5p5Frb2kensEAALCqwj5bmpUqd6hcpCcI2ehF5pPfSBgdv+xrt00fiQqja
zaktvd1A5lggk8kd/idv7hKmstFzS+ZDEXrepi4dH/bzKvplNQ/CZJuOBgy1UQ8D32W2jTi+5vBm
qahrnfY53dQFMY4cnW0s2OJGONCCRWU9OgpiGRog7nQOCOyT7WzpO02/CJYG0uyzMtowuB6sgwTx
m5hYRzPscj3s9bXFayLdCU/xsnHZusun8NM/RDDrP8RuozOnnvDcol1oHSNdoxNmE6S+Z26zo8dJ
fFdY3jqCofuFnC2GHTLfYEmI7rP1xB5d2peCbRgL2oDCK3V+5Ljeh3aMe1s+xaT6efAeRLt5s0R0
egiMMfMzLTjCWb/43VkfttMucep1vfAxAK3Lg293b9mjfB2fSEwz3yj9BFtzlx1TdVk/Bw/FuKzf
eeVgODY75Q184qZeEXpIsCl96/6OG0EGQggN9RoHrmWdo95upY1MGw0UHwHN/HuZrTyK4VY3l8NG
I+DYJtJsPSHSeGpc2JSWaReBrX945E4PTr3QxZ0nOsah+9WILsxwWaYWtM4eagSDi+4mPJMoiwuu
5zB2Z+5ChX7TMhvvk12S7TzX4uxvl/vAVd9U69zeIUzMQVqPq/rd2+CVt0iGvI9gm/ar+gbVG/8i
Zngkqik3b4dBcSQDmPaz29+B/AOqjRtD3hu/csY2hnjilw705LVzy3IvXEb2G+FCe6jOPTL5twzN
5VLA6XESVj6SGpS1BspkAABLXsxsDYnATRu3mu4YYfUJiqeUOYG4oGGF/KHdJY1jYkXKtvI9f94Q
bEDlVJ/G+6HbGbCU0VYCSsEzmQKMWynZCloLZ/ZQP7NTiPKbrh4amIvmlYOk0B7YsBWf1X1jXZrI
9diGvkTpRjozQSF/ksMbRcHsvr4L74jJ1rc97IBL+xiX65jGi8YchXHIMTYmG5fiHRhlwKL/oN0N
Cj6VFadilAG66+fHMt5SnGM7hwopPPqv5ot8YJJIPqNz94IlP3C7pfKS78tNsG13zbN6XyTrkY4w
mtKLQqpbi21KWQSTG6ROsSwN13pp0jVAUUg3uQLe4C4Ds4yOG0LznT9d8o/ipQhwbtgc/UKTrfkn
UATsHtkvvF2p+om3bHzCu4gNC3gfKjmEg7PgG97lyrirZFvcUia9Zuuw3dUXup3eoyDY02H6le/1
S/4UmQvPNa8+269t9oAHdUGu74A370AAVsHDwjqiL0C88c4YDLZzCaYIBcoiubGPa7JXP7BzSqOH
gbreI98TcyjmAZYvsGmYwmzzno6bVzxq3Vk4pRecMoNqsx2nex0hFX1D7Dl9srCVGCN2PlsJ2/R2
4iO6lUvNqWMrgF6l13403RrBNHXFaaGdtQM6+uhhXHnsUd8Y+MK2S7bsWzH8OBTMM/hZTvXZ7mtA
qEsMIyifRwT5DzAVQQ247Fuc9BzvlMrRVvk2WZmb8GDuC7xgJrvghXEI7tg5+C+8M8muy7cgqVE1
NqJdXPRpW0Sr2W8bo2BfVtYVsDZqOknbakeDcNUddXXqFKrr4eArVvBO6XgWF9q//ovEhMWOKnIw
lmS72FwnD54EEuHjWXgphhcxP3eJUz5RdfaFjbdiBxWukSggpGZ7NlTXQS3X5n1bLD2fbX0D94q9
DxzpDx4Gq2rMNp4DzUa2hUN6HW5maHcvluFUW+gtVNk/RvLXrhha6E4SZTydKlp+q/JRdHmM3j0w
FE7tYb0L2PjJKwrBpuwGN17QHOX4St2mZ3+NyNZk/twmm2Sfv3am7e+SK0mTHKEs9kotgp1PCgH3
6hv9GQ6ibFjNJTYZa49i2bdjxOLb8JTd87Wlk/gCvfBKMYOPxR3FGeEZr0+HIhk5+y53eLhwal+o
3XFQSD5rb4eAZO6yX/0PZmO4ESiqmqP5iGH3LfpVuREtvQ0ssndvb2LW9DjzsUe2iWy5x8tIXa/Y
91vgIqR5LYOPNKKHxXnIbWxUMk/VNlqyRjFe2idKBazX7ROlj6ZcVBhbHIJh79R74RnU4TvJgQWg
EV7VU8x8iPCTW968RtSX3qtfrFpwvsnwymun3wQw5Zfeu7erH4kQiBDzbuCzOMYWGhq52WVnt+ZG
XJXPls5MxBvKzf6FhF7QbGuLD8RAK+EQmENYybk6NzfEnI8mBHH8jwg/eVdRhK7GffDKrjr6xewn
JY4OieRtpMDn259dgcpyxbYJfTarfPPYngNln3xoT4zO+/DVW8OMBZcTOtbOOBI8JX7QW0B0YU0P
AQVM4geQwtvqi7AX4ZLaypKc1dBh9td3tE6c4MCwGupltKm3ARb4k3SZJ5tZJMYZzthIp2I+xIIm
ydbU8/zjeJOenkqJtrxD2YemLZ5zFsbyBZqevBhW6pGBw0MKzqSAfmJ/Ne8Tgqp/RdfunUVAuEir
7Dm7juk6Z504e+thY1yYo3gpjA+6bntlP24jjMLPMeiGZDFd+MeG54ak1mmjxoSJsktbBBt2xN4n
ynGO62hvo0+VIwY7IxXlpB0csFeJ98zyvj1gtzhEeGCu+TF/RY5uEeu8QBiQsyW59y8B75PtPSZw
Pe3uiS30uEWPKZ7DO6YjmSkHy5lNu6t+rB+15/qR6TG4F3cYCU7lqn/k7KoeoGOujN0mPkMufKp4
20oEpfmKyZPJUntmb33rXnqXbsxjcUOgBp4HHem2Yyu9Gp84sHuhXe8LdJKlU69EWn40+x6sLaPp
rTpDWpv8BaFBTBn91XwiM9ByuqP33g+PUb0SwI6K61zlbGmj6neNI8HUHP1mhw+HuB4boy0+zy/Q
cCz7XfHLW2kg2whlZwfQrsTS9df8wXyt7cZjcccsiObQ2sJteqzW1b22HdbcAXGvLGsagjc8xoFN
VioliYHAA+pCLJQ0t47z9hkv4VvGtixYDkvxozTXMTR1Tp4CE/ksXLAL1zgUr/UTdgqZg6d0Fm7w
zXyt6XiVWnVtIILu4aluBVozcCn5GeDsDgdqYTn1JEIbq3ilEe9jaHqBdcPDU+J+otAQkmGIVzYQ
wdz//vUYERbU/JKhYsW7WupIiKpYx/E8eQ6RXpStp+RJSIjfNRqN69ZrQd6KGpFRGFbjLY5DOn4R
7pKQvRcqZRSifXuKxYjs3YzvExQdVueRl6Gff4iQ3SxaOht4vCcFGVy9V6WB7dKQ/88Pg1kdWrXQ
17EeJNuhz2hREs5hJ1VSbq1P6zOvScS1hNZsbeRcFGHRJyzTQuCk8vsHfbqRBUq0laFSxERgXCwJ
6mT7EJiPiCzJFijYmKN7xIJI4VnFe4qSgxLtOH2IWnQV4hNhWEtwTyaiARhLQ3XsVflDjkXCWCIO
c7p59rjeLeESGlqm1slLzlxkHhLRjLu79MdPpfAOHrRftrB+i3nsKdJlMHi+iP+YB9GqsoteOQXV
OLE8DmejJsiBgPqYygyNM694UOvHUUW9Ov88NIcStUj9IUTR1UqKSzXU9w2ETuZIdZEPpI/qBSXU
EYqvoKwbVXSprK+grp1iYhoKQT4qHDytzrvPJPVieByODFmzY33kxFIprpx4Z4/mzrJvzIeinbRV
7KMG8obp1k/yHY+DDUyuetSJig/yAgLb6FqnEod3U9aEreUFOPoC11Mqgs+HetPismKeScgwNdi6
GoPbi2NwrARMJ5gxxrVXtutO9MNFqM5dzNo4mIk17LqMTaYFa1chS4s20KSuLUt+HykaL02ZNIYQ
cYbjS3Bi/cep1X6pPcJHAXKkHbckdydsF1qx3WJgP0ZlwGmYZPH/+F/Ez3fkGhBAxX8DbTYf//kf
mmqaiJcMTbdU3Jl86Begiz4kctYJJihsFT5EboEp6FgvZC/c1Gljp2m5rtRoS2AWi3E13v7+8X/y
XeZPtyRFNHU6ROoXvosxaAN0OKNyxbj/5Q2qI9Y+pYOIKoYwC5S8SqfaJeKV/vvnSmCH/rhsSVYM
y9Robqny/MX+Qc4Ra70Y5AGYZeKnc8rFXV/p69DoT6OOF34SUdOn1QEbHvBP9Jy0kznZ5soGZP/2
h68yX+PXJyDJhqyoqgXr3fryBKRYE0fkoZXriWARolIAC0G8dG6iirwL7vyC/uQMhGH4DnTPupvm
lcQ/shPu/PGH4WB8811kCS2qYqqaDNf537dFCz1JhmxLr7zMMFRFLPAzViAZi9cALxoBcOoPT0L5
bgDKWDwMLCairupfngR03WIqCqFy9Yxyn9GnN5h/6CTZabVTg3iT2w9s/qUg42eRZusaJ2o5sLVH
DoDLJNkqpMkjMQbtipXWJkuFu6Txl7x4he0Wx1VVPZAUuipGlKkg0VCdtLTAS8gRHIgQhy1Dszn/
/aF+90xlRTGwyJoz9erLuB59tWBV8mvXhJW91MHD2HrZ//Dy/B6kX0eOIvPuaCL8LcOQ//20BpzO
Y2PJldtV2hU2zbkDPdsbFL8b3piCEqzRZ+ep6MAxWPykNzeg6A/4P8iy7pOzTla5TYbWqd97RPfx
7NeFqX5azcwsKV6SsjpMIwCNQi/XYu2dxDb4lVdptfr7zZL/oGcxBymyrsmiZUqWpM5D5B8vo6Wp
QHBlsJTQRFBkGjm0AoCzLa0W0iVADlVh6qaGshmgPYlzWdlcZVXy4EtkGwQxhBF9+PQt+dOMq1s9
MxcUH1rB1PsnLzWrH96Rb+cORaVxNzPHZP337//j6yq1pedGyNdlZC1aCaoNhqvFNGOnpLS7xbTU
Z0//y6DtIoXapY8AjpqMncDa/em7fPf2KEzcooqiHmHolyEAKE+UINVWbgx/myN/PDozbWQMqAmR
SLr2Nd6npqPF7tPG6IP04+/P7tvXV7E0WRXhvOkMxC/PDr/Jf4/BAUGRU0kyReYuRCQ63mD6RbY8
x3TMbx6+rBggyPxwOvkSmdSVZpzMgE0OG/vw6c1AFCIoikUTSZ+NEVNw9Q9FQtabkXDKthrs/eMV
UugbnIgdNkoKplG3nSlLzYyh+vuFSd/fWVM3WI1l1fxjXkKDygASK8iOO62d0zcUXIGo1lYDqJmG
1KnNJFnkg3Jqgvzy90//bl1khM3EMxHgnvJlHlYH4jHUlDVhnDk9AqWJHoMbL220lnzjFmkZBZK+
+eGav5u1VEJzTBW+DyS7Lzi5eCBLaEz6yp0GniWCmxfdzF/+fmU/fcaXKwu1RsYnyoBF5HcgTmat
mukPk++3Y5KXQVIs3gua3F/HpBXBapEbXopSWik9LQDCIWxrYIBpeXYefmOCAPdrZXvAL3PG1EQz
Hv1wkuwTr9yFVXfoRPyhpiw5/UiuoWpQMQjG4CUs/FVTowDuyNKDBTbegoK1eZyBUb5xX4Te2wwc
A7I7/PBwpPlV/vdsr4gitGCTucdCsv9lTVG1olUEYEGujzjdbljGybYgGgsRFJEMvGZGndxwd9Ny
AHfjCyVdk4Ktb2Flzt+fofXdNzFMi80qQc7G10mn1A3RHAuldMvsl+DTbA9k6tdGI9HHHc9D1Xg7
BWBFoOz+/rl/7k5QTZoI6wzdlBXz9x36x8Rr+VIzVXFSutMUOIbMO1lzsxd50eFHY9KtQAz//RPn
Ef/lnnN9pmZgnNcU9evu2KrDcBpHE3eYasKPQJnNVvapqKKH/8fnqLIo8YCZzdX5yv9xZTpnOMWq
jNyFHbyYPHkt9JgZSu+HvaapfHc9//icL5stQUmI2AKo44KkaARLddB8c8rXbWGYQwZyIqWj+yTM
N3kdDczbxbMabYwyunL51Bq6tlsJ1qy5UtKlgh5LUgJxFbETsqcg5RsTqczvQT7oUbCVKoCb1qdm
pFoD9vtCzNbwQ4XloIkoeqH7tJaJqMLzL36KD0z2OOZHykYra381das8DdJ9T96RLXUG4QO+igA+
b5ZBPr3jMxc2PQdKPJM98kh6+UX73pki8oI4IPWlxC8GUOSVHESOp7Ta/KFBr2Y+SwZKCbCPBeam
vnHyDTIk6YqPcWv6wXOf6iLCVeg62qCSWhn8IifFJNeLDrahmdQwJ8lYVZr2JK6Izj5xaC7XHhXW
3KIB3unYbaIY8YA5BA/hNF398O7vI0X6ZmFiQ2loTAYiyjDt624pSSZB4ZiWu8QAZtRU+kuXZGel
ly9mZb1RjehscYzBW2ePVhqdaitQgTT1WP33eahtx0y9YF5/0qRyKQXFbRKSF0mfg8aVprLzRCZx
MqCwU+pOKPoPFWkUPFyC0DElrgdP/CAWkEyo+IytjS6VGjzkHa1TASCoYr0lfX/RGus4Ne1Fhphd
d8SrRRkNkdQ6VmWwhIG/aFT+QgQDWiHaNyAcNIvOqazu8ZKc5aa7YJnzq49ozDaKIn2MvrT2BKKh
VAodSiW/tpm0LgZajyG33fPoYoVhQqlpWVYT4oo57Gv+nrLax0TstJdAlz5+/z1i7Oq8hn2M3KKD
UCEj52sSazsonqvRFmwr8bWOOtcbmNMk9UmRSVX0p20SZocpkE++pt75MWyIoLoJU37A7QJzJwhu
QR8/V0Ex7ZsAJo/nC/dNVh/U1viwNJ1qvlk95tgRT0TV4t3KTljj8nvOoIwpD8PVDyPkm4VCtqCl
UnzSUGUaXyYTL4VaKlfgrCswZLlfjdsGculCt6hDppW2ClOSRBGwI8mokLOIPPa4JuZw8JTe/eG7
zMv5lwlUkQ0V3IQFy8P6ekShytJ1fZHmLjgQ5OnbWCDJC6NaujTRy7W61G0R3osLoehfB6N5l3Lx
QjqJhiHUVJd5V9BNNAV/0zfDD4uY9OepQ+GEJuq6LJlQMb/O7ZU/dgLBFpnrYxmg3lWYSGVpvCAu
93feUD176QSd0JATtzbgbAVCv2lb0fthUZvhyF9vEXxb1jPT1Pjv61mxGWOz98YWvKx5gwiQrvH/
pcLyNzcEU4dNdMa4yxLEiUq+qWaaRjN7zlViEEkbjnA06u9aukuwE1CWH07w/qZD7gnInzCWyGq8
kC2Us15FFrkunJQu4VrCRoY4B1sLeP/KawHyp1TMf3j4f26hFc5HCkgGjdqGLH/Zh9VxUyQxnioI
re2xkS1a79UrDCq7I7+87LNr0o5If5QJWEz++vcP/3MHrc6rqWSAhDYsTfuyz4w7ePS4PLCjmLSb
8CsRkjteqdatwjkcViYBYk4y/vuHfjOm2LWDuzYMNkaKqH+54qLO89bv2sTNYySfaAmLuH6d9Bbo
R3SneeikMzxywyvhV2dU1B9///jfW8B/v22qqHDZsqRKuq593ZiR+VlkalIm7qQ1xDiK5KKYuoz0
TlxQWiVeRD93mANob2v0pAXQFj3VibIjXkE0H6tWuZJfj/YkjO/GGi9/MZhUTPLXcbxX2gMYv21E
IIZtVD89rT+nCb44hw427ZrG15+ntH/sf0qNurXepnxxTPeBght4IkMTEz4Iyh9OB98NDIWin85t
YiekffmoAKmwZzZW7MYxXAOCXDLfWKdaezDQeWMZ40TZWI9/fzB/bpi5PIjpCpDzebL5uu1SC8Ca
ghmjBOKft4rXfJSuIBkcsZBuv2957KVLVTZ+GI9/bl9VkSO5Is6bdT74y0ug1RQxGo/oGaFtt2PS
uaoa34W6uP/75Unf3VNNpNylmJAF5a9lXLZdQ0j+UOz6mXbWO87wOS8aBTeWyvy5FJR9rMqrSNRW
JmwBtWaWrRScVu24CREFAqnS4MBNxqPg/TSyvtkucQ/I5ZBYC0WdE+G/h9YgEKVKtE+MVlrZkfd+
UbSBOcDbN2Gza7tnyYsQ+UQwoqSfhpo2r7Rf38d56jM0IGGsNF8+mwWksaAcxa5FkretYvSjAgJr
gQQ75vW83zQw3WwMmuAaIJFkis8qbaIqTn2yObFH9503LYAPHn4Db00JI6DJS61IeI+HNIZYw0pA
KiqvPQUzSa4cnHGIQkgFXnl1dp+omMiHmSDzGzrWFCoGetwk+MSS2dF2/c0yEEpzqfXAi37/cYB4
FuwkoE+YyCm1goPr+5em1rZVB5JhysXZFO+vAlMpF7CPQXKEb9T1UL4NwP0EMh8AcVkLWSpfATyv
ivkY8MOAm1/SP26sac2lGcm01K8DbopguAYqE93YCy9ehF6OTCF93KYVarQSIAqxqCR8QSLBNPWB
O2epFPXp71/i25eLyAHaF5YMFv/LRJKqJZsHP09cPJ1IqrhsMZauptH8cGj7pt7ICLZ0zr1M6jq1
vn+PYNxuSlaUWUI2PU0ntIlmC7KDebouuy1bqCvMA/TgPJtG0c5BK+8rr9v35vTTF/lzpzJX6CXa
RCbFT+7+v7/IFInYiEGzulIN96LlB2eo1rX/GqfjkzZbOes6eatK7Tgb4VPz7f9+w7kLKgu6SgD1
14ocr4HexQGz2Rh7H/P9rtCXpZX3w2Qt/3lIpgjGzEifgfK9/PWtHeo4k6acGUOPaTFYcP7tpEhQ
ZxFPPEpQHpizIqVxw0637L5hlEOeJ4BrXMkVFPEYwwMnB3ey2PLO7btQtR5TmDnynPI9IA+sJQRO
P0/D3802pDOoEm2Hb8oypl6ZIPy6GGVnuxX6ZisUxSu3cpHJpPaJP876394nWYF1B/bC/KNzk3CT
DJ3qlzsOdySyg0SOi9eWsilISBNlTRK+tcmbCvilF8BV9exI9XIbZghg/j4wjPkN+Dod8KBo8qqS
QjjJl3XOamUAT34Zu5iMcekA+jcBP0CgLKFWhmi/MEnlTX0K2E2wJThbZr0WzWfDVK8p2pr8c/Cx
roRp59ZslyIWSFDTAVEO/NCRq04lQTtolncYG/lqDhQzCgaDqBSvxPo+WEpzSYv81RrEfQGo3q5R
TqrVc2Vqy9IXUNeyX6JUTQnSuk5Sea9AayqscAYPf4Y5zfbATJVlLut7PMb3nQICpjCqXdAq4C3E
FR1+xzMMgKf6YxZyzGXYiyhOB9IcedkDhoMdayGsnZffPzf0dPn7LhclFZUgf4vEn1ZV9dtnb1Bh
Zf7D2/d1a1959VxSSFnZymqbAVsyiR/uaXI68wtR9T36oGB0NamtOMC86dzpyJKuUZW9Rn713gb1
ZhLVqxCyy2x6JuyyKi+wOE6TWvVsS61FXAXv0ZtkgRxpA0QJ+njC4eXmsMjimTNlJDrKaEH/6Bhc
ZqHV5IOje5znYsXgt0QI+OClCtw6HU6C3L9vavpZhvDDMvDdBkMSVY6RGLyt+Rj371kxMdohCgGI
EO4m2dKQ3fuDtyUYXfLLW16Nr2KBVsdLzlY+/nDGkb9ZgiQmw3nTTLNW+brflyXeahX7tjt50ge4
tidg/w+GFCxLK7tExUsrKe5/kXZmu3FrWbb9lUK+M4s9uS8q8yE6RqMIdaHGfiFkS2a/2bdffwfl
U1V2HMG6wAUSRupYjmAwyM2115pzTGM7vtmzscxCuBM+q7lzlfvGi9s197IEqOcWTP2KuVPl1QMC
Ct2XG/o9WKpEcx9W6e7P9+pHqys9Lc2m3qce+9u2u4O2OlRBThpXjKLNkbuypb+T9fdVQhJXkezV
3tkQQfgIr343Sg4OHcmiV9v7tEEd4YRYZ8Lr1Jm+x4P5nLnq6wQLLnYftGx8SWr1kz3Vh1+vpjGW
ZBbDnu7y6WsqggRDt8632OlOpd2TF14/Bk1xUNXoNqDYkumwHuPAG13r01yhDwpr3nvuPOuaJVir
f7+2WPL6pjaJLlMIT1nqXM3aYF5x13gW6ahKfI+zfk/I6WuRqq/0qTcQ2zzZ+ydLb++x5i+SxkXG
DHzaUOXxz9/kR5tdDo7tjEENxs7tYtXN/MoEOM83OTX5M7ixzThZz7HFchmEzoL96ZUq6S0FlnWy
A7E3h+DxkyP4YF/FN6MKw7XZYLmXZWBB+nKTSbpL5djdz99Pb4ttUAMxb55N0d2ravKYZ/bVkLin
CD8ZOo88Np7jenptnOBWkeazBLKvmLhmHe2Tu/ODx7FmoKoRhskz6W/T+Q6+pZzoQ6OEbtlX52+W
VZ7TmgsoCspbl2zlT/otH10sBjFb5PzpOtu9i4uFK8PP9XqSW7oDmypADQ/PZAF5dVXY4X0cjvzH
4ZPbef6OL568zOtVyzCYQJu6mFeoXzbuxdQPlerTvMKx/DShYxzwhjvNMcjlZ41v56Nv+9f3urje
hBInsWnOjTIBH6uOfAymGqQudjha9FKST9xHLrJG0/BCtTxNRe5gwnEPBLly09orLOvnmehLVv0m
YJ5XFeNOzc0nQPUZk3zSScAtkUFbaG0Ehkfd1UpxxhIbgtA3Gpq1UCQOzqFoq/M7+RiJZsb4ETZf
8WZKbTsa1IVWB3YlnnZ1qO1K6axl3l2P0WugO2tRS5R0zt7Fg03LRR/ybZOPnlqKQ1F1J5EBfVFG
j0C9k9KX5wSAT6tgNcUAmnbHrBt3RotLrWx/xHFz7mqOMpCnQUIwyfzp3kqZlOiCSKMck/YyckDY
pMO0KL65O3IHmZOZAuaLrz4TZfMlqe1tBbJMGY1xCUibUMFOJSTHgEizKfGjvRMuBR9lY6KSxI1n
7m00QQ7J45tsQCmtZi8F0qw5CJccrOYwBWMKC1XyHLFLknxyrkDwAp5pTDpQpCDacwfjBGXU4sUB
QauEcMKmAxRF4DABEW1y12YUiYYwAYOQiMxLzNR9ZImwEqxTODihB1kIyTgd7AUhDM9+ic46FoYn
iQVyleIWjB4eHa76yZW3oM5XRkE95qjDrpY8Ci2oceSVux3ZQSJ5E9iDnKg+u757sNzqrYvy26CS
t0rdoKXw0TyZWNrz7yQiPukpvkWZ5I/xsINluHBscLcMDp4c4Eh+gckbSLEIt6HFayX+USXUqgUc
YITWplF28yUx2OUtocYH1x4xkXKQ8zoAJN1D3+oZyZwJHV71UfucO8Gwku3o/Xm5/PD+0RxHY3Ew
kK1cbFjtsi6b0WZB0mt/VdmsyGF/MxYkXqASMkd73U7iwEf8ZB38qEih/8HuFTEFWqWLt7XCEYZK
MOIiY/yjqeIkk4x+vvxkJfrwcWRRYRpMbBkjiov3MREHAa8XctuPYtv2LZ4oSPBE42p0U3LkdEA3
w1tR6ceIWJxS+7xS+GjF56Hq2JxjurCXG0dBAmlW9BYTBTwcaYnitEX/3iv2Ff/5hFCATZ+78IPp
jsWfXGwUryARr9QKQLJL87ElkKdpqptEJ1LLtQ9+pjPBsoAlEyC77iFnLjJNcgvW/jZI5WseNHdt
GOzhih/E2AFTIG2qsyocCpJufkBQSICBOOtbgonts9GCgUtYLttxnhGmBFZX0ErDcXY6qeOLIaet
nAjcCZ2lJpxTFqoI+V/1OkGY02HAJ9dr4RjRXVncVm6Oht3ENKA208v8beaQwfB/DcnKje1HtlJJ
ZgNtGMFnxbcVvCXIvVQiX32lR7gwT+xC1g0Djt5KCyIaNV18dClSySqIwSnQhaozp1npcRfQZQDj
qIEQTn3ihDtcLQYC9SYt3jBSASZVYXMPHVh+hBF9YBJp0JjnYugJeUXz7xRNAN5B4NDW4FAwe3Q6
e1+rmCjTKli0Ax7bLn6ckgL6RjaLxPF8Rj5vMGMF/3wPfvS8tA226AK9G5fqfI/+8ryM1NrKZNJJ
6IfMmPSHzE4PY696iUZczf/XW11u0boC3nAO8nEbOpAUJXxhSY8dTOKyb5RPPtaHVbLNvgpdCnI0
tnO/fy611Iu8NCs+V7KtQ9L0AvKYh3wz1+2xNn7RAuLFcLKDG/7kY35U9dCloSVFqcU+7KLqsStk
BTJleRkY+0JAzzIsL01zckJx0Aq+X37+84n9+B0tOvlzsOnfug3AqVG3wDHcVnGFAaw6Q5V5Id76
KU+rt4ZnCFSn9Z/f8n3puKyzZn0svU7Uys6l+GeqC6j+JChs4yENlyYhhx0aR8yWgqBRtVpMjX1f
w2YiC65P7133XCZQHKuRGqHq51Ffjse8uVV4UNWYXfGZZg0VaTR5YkTaYCk51AmSR5zMOiSI3mh0
EWJtTju7cOzlVE1e4BfN0nG533pcaWQN0Ns+dHB0V9wrhyiCL8Xwtl5q/n2VYoxrYMJlwtjmmf4w
iPJGKnJc+HRiETSvwiaEJiyUZKWTn0Bvtsd1PLvPyxpoEgJAQsKIg65SuYTj/yV2oU5YwPH+fFY/
vGq5Zg1GQYym0aD+ftX2g09WWiiybV8Wb+n4KKCNJP60A19HrPu6IT0bv+P0WSPzowsIHhCNTBq6
5t92BnWnjGGh29kWQvVbPPH1ial+GdPmJZs1GENV3ML9Of/5w3709GfyhOJdnf94r65/WXlUUZFg
XkM+THiE5OBqlgKd1vzor3JrH7vadZqX57k++fP7frTi/fK+l/vneDLTLrfUDGPz4Lkp11js1qde
155Ihz79+b3EBx1qUohtRGJsS1kVLlrlTe8S6EEo09aQ8d0wdP0qQrYe0I3VK4LKm7D4YRHmxvRp
8kY1xMvuwsygb6jxRft+7SysemsEr2kO/ci2h+s4MG5hVQ6ZD+DUSBH5KdprYOPFqk1geb71JUYj
udZ1ZHkDsXs1jMEwBpxjTQ9NC9JkSu5ZG2H3Qp7akDVOTYstGrdJjVub5Land3OJ7cYqsU/Y7sQp
yXEjlQr7DQ389YKdFw3jnFpfkWdiNmosIfSdfc0LOouMu6YmTY9gSKRUa2n1Xzpy5gmBY9ujNZaH
3Ovk2wEk5x74JZkmPIIbGBPJMtBhCCfGcGum4X6um8vKeHKpiIeaa4NIhXUQDk9mMBGD1ZzjvD0R
91CsSRc/DIm17sHPRkr4Q5mqcW2FzZ6M2eZkVSFpUZhfSej95BHz0U0j5gBqBg/crZeizjQtanSX
BX31gt1Vbjx14Cga1XyyCuvAwPepIaLsk5Ve/+jiFWgycEM4jIovryf2lwG5hSwQduqcdID3yG59
faXVyxISbjSnQ2nzCK6OxNb2YyINM/80RHG8DeLsvmoZaxY6Y9+M1A49/iH94hm9PeFW3TSjJZID
LF54CS1AdbBZ67TDAqxZ0CD+fF984BQw8Vig89BZbuhVXtwXgTKmaCpTmEd+tkE/hcNdpeM9VNrJ
zPhU5G8ViwhTnzLCX0+UkLA9IRBmjzkd8gAjoiIar2tZhRt5T6oe+i2sTh6pBThx4bcT6ZE+dsbG
tw3g8QXEy0YhgCJV52holdzXqAu3f/5Q7/2li2ci1b6lzcWUS/tnvmJ+WdGEPbpZoxvpdtDjdUlT
HZSae25yoiwqfdhowi9WeQY6PNO1cwhfgT28xN4bkA3SyMSLErYBUCvd0P1kHfpIiIFom9HRXCU4
f2vMBoM1FX7HYlu44VUbpS9KWt6GOcZoy8SI3JBxUsHxrq3hDPzxOhyao8Xoa9H57Dyb2nnsN1ko
35qELwpKPTK37G0krcDpeYlWugdCa1D7mMqPT86p+sEKijYCqQACNwY7l1NNNfYDm7ZRhj67Ikgp
we/Xjiwbvron+RmNCGd3mPJo14d70YMeyONkOgoVdkMfvqpjqV8zQGO6nUIMMvw5n7MtUb1p40sw
cbuM6TfyIeW6l801dFS4JyQrioIeh7S5W6yoU1YxXFVyO7nZRqjjlhvdsVgBqJS5s00TYZK2K9lL
ucY+10nIMUL6wvPkC25KuAegBqQvpUHRdTPX1H/Dp3j3VJdGiNZQKGu1LFCeKsada0VPEhnSwmhN
bdEX1Equ4l4l4rvTswTbcfsaWOrKt6hmZLdFyLYq7a8QS98CP9gPAeynILZWgZHfzs+TznkgBvPr
XBQ2qfFUV9VZa9tXnVkfc/OnLtI1pv+8sKE255Cav++7nSgaBuThAWp9twqi/sfRV42T4GkQmHHi
0S3Ekl6VRKYI55Y4ZLaPEAFZYjuYX0WzndKZOzqqX2U+fv/kWvjoUkCQZqiIVtjUXk7VRoYJad0Y
2XaI8xQspLEA73uXBfXgsZ/j/ETitjMVQjzn9QufTZJpnyhLPihaMAi66Myt+Yl+2eAl7ross7lA
EzlfX58Wj7YDYrgTJecGOelWjOV6wke6iGAtf3YXf7D60yphpkMblwrxsvsumbG3fRbJbdISIlnI
eGvmMMwcQPcro8RelWNGunKte4t7YJP5IfDQeusXObnPYeN6uoxPflvqO2OcIwA7AYSQXC7V2nXt
4B+hZa4ITDpHLsGh1BYeVQ01YVX9fIr95/fh/wRv+c3PJbH+93/x8/e8IHg1CJuLH/99zjP+91/z
v/mf3/n9X/z7SHJbXuc/mj/+lveWn16yt/ryl357Zd79r6NbvTQvv/2wluhqxtv2rRrv3uo2bd6P
gs8x/+b/61/+x9v7q5zH4u1f/3h55SuARozt+Xvzj7/+aja38s3NAvj//PUd/vrr+SP86x9XBLLV
0YukofXzBX/5V28vdfOvfyiu+8+5nhSMuFHl41Fli9C/vf+VMP/JcA1rENeIqvE3NL5kXjXhv/5h
GP9EBoidDb23ztNJ0Cmq83b+K50X5ErinqJHjzSLEva/j++3b/J/v9n/kG12k0eyqflI6rxF+eUh
yACGIAMaCvSdNBPV4cXGO8IG1OaRVoH47lgTQ2Im3Wo8E7ZM9Afin3fBvaT/S4LasLQGxjQ6EdjL
EvYWNMwjAPbN6BCWLOzkytWs0ZMl2WWthUw6e0BAuRKy11a5SRqNmMNLmsYlSq0ouSOGcJdp+E3M
xivbvN3bevUlxUK/qStIX1GhlKu2gqRVPbnXdcgt61T13GJpCMZ8Tm0SLWRssPDDZYrJcOfx3faY
nZyrSYAcHzCDuwU52u8xHG6rerRjBKnYHESZvZSp2WLLqM4Ve8afqTBImUGimMAMeK7N5TFB7zCb
kcy2GMo6ddeCT0pDOHYONzREXEhc9JgWoUxf3tPNmAjsh3LMNjho8uU4lMNBc5kdQJQhffK6Gust
uGB1OQhDWYN93cY2SSjul1CripXApr80Y2A7bq4bgGRwuWcROJ5eg5Ye4DIXJnC3DDMDcGAdT6bi
TlBt/bUbODW7IvPrmFjGZ1XS3y8Q06Tso2swy6+Z1f9eJcUj0avoqItdYYiz2hCK+v5HynRqadk1
9sSRuLYpba/VloMy4UhMEYOA95P5y93119X769V6sZpzrVK8GypGZ8Q7tEgvCjZd0dQhSJJi1ys8
TKJCfjGwDFXbXGlvAj17UIR8i8z0szMw3wK/3yImHiUNiZZrkaBx+RybkEiRJmKnzHOiKxWL5IIL
22d6g/ht3TR65Y0KW7aYsFAs7jDFlJpCxUdAw8ewdwzJH/98Hi4Nr/OJQJThsP3nhkXKdDE1Q0dV
95msUzgVnIhYggivRQOIpG+8ISfFRZkf8jYp1QQBJodekoSjpMmeLBKaXBSey6AXb91QCKyvk+aJ
PPXeX8r2k/Vg6Pqy9uP7Px+0cdHHfz9o9DW0mTAokR968e0F3AGEiccctADTHNXjtondcd3MKSVV
bBPL5VjRyujLL0hvAdUH3IeRj82APki+rvRXoNzSM0RDUjDtJhvffQhQLvWNNbMmatxw5esJyahl
/K3JcTumdJ73nT9vT5Txm2jrU2nNJ0KPXgdlaDYUZtTToX6n0x4im0580jF5vzAuLhykm3Pzghpo
rod/v3WGJCD8JwEuL5seRFsKiK2MMi/oH0J30q8QRa2FhOaPIjYG0ARpUVFom6UTGOhizsgl3mBR
dQAgHBsQjzp7L1oDg64OFG8Q566EFx/7JMMnkPwLFgFRtNC5Uv9FMIRcWC0EMyvR1I202pcyH6Zt
pdDizlW5Ln1nGQUmNgD/s/vlYozBFz37yWc7PkWl8zfTWwrIfMxaI941CERz0fac8um68tNvSuvD
QPohCf6QOljzoR7rOYe5Wldrpw6mjajB6Q72oamBSGaaZX5SkhkfHRvHR7sXrwQD54uNLJUwCdmV
He9Kss6qxNlPaf6cu1TJZW2fC8VBoKqAXAt49Omdiu8ZWJkMbOTFadst+444tfk2b/WvtRN+M6cR
FGJg33JZksvVlS7dRytealP1A+eVu5D6eRLj3pIH3Bs3ZYAll8xllcxfmJBsqG/wC4FYBf1RaEW2
j+Loa2T69mdSi78vYZZKoxIVim3jfb/0iCRBTLaYXcS7yfYRfqTxjVlPYqnakHGciVCQksgg2Xh9
YxyEzw8TZeJCK8O7ODOzrYygkv15OXjfCP5yc5g4l1SAFZpKKWMhgLooPMxI6bWOXfUu9AX3qjpd
q6FtQnyVO5k65o4CGD14B3waBgcRbNUJvIYCbFf77Ejm2/DySJA8cDm4Dn7fSx0KqS22Uincpk3k
Ly3ztQ7xBmZp0G6imKi3OVAxGRmTTTpjiUJd5XlYbBuynfdjn8I6bZyH1KUxHbaTvcE5sM7ZQf75
bP3NkjyfLQsZiLB58rGazE/pX3oVLeGJlZ0PLCW1dRKNRrgIzW9T5I8K2YZf4RpPgQo6Fs/ntgi/
OR39GKvX1ZMVZScKytckxtHvFq+JJeL7QQOrVvWgxt3sRldSCMEROpZcmBJfFaT9WFceWjI6lvmo
18d0oNpzq3ilOMWnZ//isTBfBxqadJMnA2Yf9fKO7EYtiUqriXaqScRXCeYxxN99iFwXJGkNnM2Y
ydG0+ReNVlJWpG289mGn7606JxLM6feMqJwkVj65Z6yLamM+MJxnnHAc09TilyOpji5tPvkOnQq6
UU6DOKKOyUoelfFsqbCphzjpydCd7jBrA2yblYikrOobk+wuvc0oQgMebA785nrwlZ0lolVeGM7O
1EeNfXe9mWDlItBKr9UuKzfMFOeIShd+qmJvozRqz8ag0m+dYuUlh6hpGV1Ncm3zOhC2tzYnrV3i
8sfgSn5MTj5sS5Il88oZI5sD2C1pHCxF3ldXodu8+mTbHpK2PUk90a5lx/eIraC0iubFneLjoO85
1Whcw3QryMxtRSA8JZliAkts0gkjAnd8DuT2z5f1u33v4tazuJhhBbBDwuFwsRxTrvo9kkpla1J+
bIlu4OnNvG2a+OBpa9k3Rtbd+mIeZ/ud3JSw/TdTVhYbW5txbIHOLh7dukgGa4e7hBxlHKujS45m
lxe7KpdvhDIQz2gGT34q6i33s7sMRGWtcBuaC8Lao53bmPTuSeXYlGpxXXSV+aXwz5BCa3ZO5Jul
6aaaxHMczDHxFQxVQ/r+buyMfD/VM94amnqqQKYjpZ71YTj0kGGKtv/R18yfrR5jaEA5t7Jxmi16
lC069/JLWI/XNF9GWIPsFwwchCQGBduG4IK5Lw4R0q/CrVFCFnaZ2xc2bB+Csr9agaLf0qy55ogb
hNI5wc95vDeJ/0LEKj5p/GoXz0tugrkzCiKGDaqLe+DiC1KFJLEm5SwpUdPCu6mvE1+q22KgfT9q
o0cqwTrvAe+ULmmF6iDPdsq4H7vSbYj7eJ06+jFRiAMzSABcyJp+3J8vob91cecj5Dk+C+TmydTl
piBSdC4ipY5+1sJlj/3XD4J1rvJspzO/IB+ZKQfqvZ7k5k1aUf8EZf51nMMOndGo4ZkGW3NygCVO
bMA+OTr6BRfPlhmsA+fBxcGDyvHi/I0umaIm+t6dW+mmF0UqGN+2/5rGUG99vQiWqAxGpA0NFs0M
5K8Vb7MJJPfPh14ITvrPB8Tg4qIWmL9SZj74GrGAGxzaRVWaVgDQulL3t6TB6CC/a9JoUNSuNHcn
O6k881ebJozkVRBFoZcVbyLVCzwKAK/xHuSGgfzanUvVkLnn5IYHM3+jnGkPPrSgVeTbKdFUBuQc
8MV9WLqb95DZtOOu6DTw4x3gndaHZRg26y4ZgpvKidhScVfv+CqP8VC/5kUeH/FUFdua2BRfz7nP
g87fO5zJTRgEUFtFZ3h2RXBrHIZXg4VYJiEtGPo7VTC2jL0ROzctFcY+FBxnRzhobbrfVchkJOKY
VbE3jUEAoAgObcpLxSKvNyhQiDxQgzthT+4uD3n4Z6hBkDRnERRYv18ahER7YVf/4OtmhhMzsdBH
99VgrrRO04oPRaBE46KokwTMbHHWLfXMtQ55QPyJE5rxWXe/cLLDoyH7O181/Y3Th9MqIFoSPnSL
n5z55JVdNNbaJ6T20XfSDUYZcyfm1EDPDnSgIkV14IH6VXH66dYAqWg6tCSsaUxJcgqtfTp3LoIx
jjwtJ3ZRU4YDyZuYECLyKtk2SXrc5pdMmha1XrRKIMYWiWIfp8EdDpiDyPXi6bsVLVTRvAWDLkI/
9HKiXp8n3cOJ5zGlG3dNpv+Ai6LftWn84kxzPL0DztGtTfLscBe1dLc8uycU55lF8JRpCkDx2NrV
feOf0gkedCPB+8ZDzzfpEuskYn1r+FmxqkIyKAtH9OuhIfvBnJTwptAz8l9MufV1omTZ3egewcIj
D9FW2U0mfHFDga4d5g5YJ9Um/lae6n6A/85EiTHNAN7Tsr+4zQTYM5D5foxEu7J793topsVGOn1y
RdHP0LRMq0UWD9WZbXO2sdvE4V+OjG8Vctz9DvtdKPNmZ1f9a++Q/BiQZb10rYLoBzkSBpIX1zQv
jqZF5HTk1CSoJPSfx/7BnEoMPfM9bU/tqiu1hsEsmPNOdyya8fbBFDVtob62me46nm5WRzVOw2Ni
i2Shx1DVQZytNK1h+GqRoGUW2UA4nnmrGx34Z8kwJWmHmYHdMgMZIrhrKA2ZPZc3Uzu/BalBDpPp
W+LHDmHHthET98+iu5I+Osh2WpUaqH90eGROQ0lgi6Pv8nT2j1TamhhdOm+VRY3otGScOcbgOX7i
bui5PPkaYtW69pMlkILoJk0bAFo1jy/DBfBQRki4FH/RJqm2IQWsOwpt1B4NEooXof6gK8HwqNc6
rcA6Iy6VgmmlhCGhA12gb3K79hI/8K9ahS54QW5SapTsa4f7To42mISrIs4ApCvW5JHtdS0UOziq
2fdO7e3FZPrWakhEcHTmg45qcU1CJHkfOQkOtaNRgrFLJscNDjRReSVUc9iQxeAx7wlO+vjdzrTV
WJbaMekmMmxieOmVSb6DEstZoJ5DKG21wIum7mxm8JPzOL7qBgNmhsKjXKjhtqndZSoxBXXacCQ7
s1nrMlRvFeAV2vzBQaL1nta51dqM2+HRLZpk7cfTQ6LhxHOkAj1cVteuzsERseg/hc0E/F8VcNSF
dpxcYkhD8PutHlkeUW7GY+HEpCnnYXfoDHa5PA2jEMIrt9WmqC15ZRtEoTlRYj6hXkfXDOrjMOrI
bXOlVr+UvgnhPrFvmOObQC5IB65d+hOaWW/xnBOvqOnknQzu97w3Ovjb5gzSwiJO0+euCjRxbysm
rY4x1g+aFX8t0ibwqNQaSklyLKM1hQZb/3J6NiuWnrLtVmST0prw37KOrgG7xlc9Jxu+tIx2Z9RK
dx1NEJnTjHERsmOuvgEKOanLzDaDbSsGbUUSKk4lubWc8JwhKb9W8xzacGSQF9MYhZf0R8e/5qtM
d1pffXPEYNGg1Ipd2rIOdUpnnGiTPGsUMpnV1PseCdoxk6D3sUpMzF4tgLCMrwxlBcxsYK2vGRJD
P92nPbqxqPWMqn+RufnY9Bglkpi89K5ySmZzONYIli/ojJ/eX3WoSZxUmdmsyair1qprzJkqX82h
Yq1C/LkMU9UjfY9wDqkWx6lm/GNkpIgYYL4R/ewLXRBGwwWtdigPXa2XpDIeppi5YYmFA3ScsZ80
9B1N25E8YcebNMBpm4mKwDENdPCU23eMgbTrkHa4Azl2yZQi3fcTzjuwdOpOEzmIcPAPC0Xtwf6n
s5pU+Mt0FhtGxbK1aLr6yMGXrSzHY59XMGYLamije07blyajecOOhcw8NzkNIUjQuOILjjIIcplF
MGNFeA3rBTqaNI6oKuPrvLKupG3HVyDmMDhEvb7xDZOXSdBJZDwEyyw37sMflJHaQRHjWqhltYuV
nEFw5l7VuMA1w9lidfGJiQZWHurPE3NJ3G1qvkzCveo08GoySkADqs2yEICA8FM2WyFRUbhnQRQY
rMhmnym1hr6Uxy0WUgtmE2RdtqDOGkGkvjSIwDuotlzaUaWs/ZCZLBm/Bo5WIhf6xNE2YnIfIPi8
Om0oj8JkoJzR5GrjgjRnwNczgPgw9WjYlS5eq0kILzW2bPYx7TK3g+E6NaXwBKkLWfejJp7+JpkU
fNgVkSsZM5QxCctVivKgcLpkX9WWvsiGKV46CMTNVOSewwyH4IEWbnuG8UlT+2In4gqEZf+1V56G
zB4IKoHY1KJecH3rPpkHHqzjO+4CdxEJKkOr8h+KfllpK4Vgum1t8Lt6YGJBhbviRvdRS5uRWw59
PEtyPgbZPNYhNK8vPDtpXtQo3w88iYeRYL7ZJMbOj7bTbK5M0dS6pD8MBgOS2n4MIDGvyxqovjb5
t04p9kmGa9JuFGXpD8SijEOwaZviZDioRypqp02lmcvYtMAV6Ss9svurViqLIAKRO3ZTSxsGFPra
l+23IoC6Oo/zx9r4EjgIBQY/3bpmckbTqC5UpX1ue8yPHY+BXZ+i8O6ack7BkaRUj3a9xGuvrfTk
UKlFtMomx0uiCV76RFhMNaL1G5LWXzMVsLZ41SLkwWt1mLB8qt2qeOq7Aug13Y0VdnZa2YF+7qdn
vW3mpNw2mjlX3YIMWmOJ4KxZ9+X4WvQGwv3UftXM4jHuSRe0BkTO5HZuFJdyAj34ZiRhABLklyg0
8FnU/Tqtai+O4J7TYS0QUaB71IcrVQxAwHvl2SSdNbLHF/b2qCIBbJN0ujXTYedKHfF2khB/LnVi
Zo36IWQDR1lBFDlle9dhPQ3C4ht0pwOe0BolDhoJsnGPnaRlF9tebBBdUJdhtq5Am0lBvF/O4G4K
iGsYlOtEkvJeOEuFSC/HySKydUtOe5tYSwRxNz0ZKA06z2XcpETMThi/Yjr/6NPDayPwBmfhj0RM
DGyc2tC5SudmkCj0l6gtjuWoEHib5FeVkn7X5XgQwRVcZMnd6MwXPexfKrdTE1QNj2vQlWAfEze9
s53svrCrrd0VDw39hgXZ0fGqFGzSTXmqkgKuSaZuRcDCB3m5JByT26Uv4+9JQ1I9Yo9pah9CYOK4
QuD0Gz5CgkAROzsJtNXXOs/kbeaKbchSsLITcP7x3A1UO73zqiK8L6oxBGhtVUdGgNwS5QDZfaq+
UhzxyO4swpRC8WBHJPJZmsS/U8p9Pf/R1eRNuxJCXZRJSpX5x/e/eP+V9x9//jFOch85NE8XxHjz
f3vgj41rvbz/np31PMfef1EwPvzrd95/HksV5w3buPeffv7i7J3bCGzJP3/85a3ml+4TN5gQsvn+
VsMH0ObQJYsy46v4/ZX1ptCn9a8vCxxmRSMekM/8Md6P8/3//fyXP9/sl1cJhH4vJ1T9ud5FE9ob
zodqRSqFPLLL//3nF8f3y0te/M7Fibs8NT9fZ/6IRBA/iJpm1BgcUS8yn21IkbPqurtmKrztYtQB
vTO8iLTdUqu23qAE5hLR1rRXKqf1xo7O/qTmI6PShpi82sRWoXX9DSAUT4+z/jkL202YRC9dIo9p
RRu0Lix1mTWbykyMFWqBR9BVhOUkrbtWGzKtozJo1trQPQWhFEcnA22q9v6OgGjJo820saGXoJeT
okZw2t2oU1JRWuGFrfxwX7uFvMqZvdtOcWW7WXZjCHxFbrKWBlswNiDh2g19bYFj+0cdiuAuVr9V
PbQfPSGPRlbkbxChPJCgMpGmDvZvegEidZuAUwtQ/mlqMcA3wI5Nt29luKymcTocUyvud6kGcLHq
CUKojNtqnOcQPql37gD1DFRQlKrbvAPqVRJxusKV3HpodbzQtM/kYxpHldxqx4rzdW12IWatm1Zv
Cd0IJXmsHbaNwmFAbhCZoyh3wbpix0aih+kvS8VxmHZx0mpfYbrZjlSq6U2q3ke0ulfV5Hx3u1Zf
NoZYGjWSXrvf2Vw6C0d/TanZdMRrdhP2G80qynXspAEjt+aIcMJYOroSeYNsKwK4IuqezkcwqJyy
oRTXirsrs/5IX+NF1TovV9tVkLiEQdbsg8LeGrE5PsSG716hTyJsmLMHn/ZLoYkb4KowimNSv5pM
2XQ9OnJKxWrtt3FEjza5LQwfXGcgnO3gjzdmyoJqpsEhJGa8s+HzE12+k37PHMt40vG3ox2iECmd
JOdoaacbcX1VsaO+dvN+E5QnR/WjK3M0rIXGVQ9ZxgVKmJnDPqiT1TCNMf9W7HQW0A0x7fBhRvUh
0XFBuRM4tinLUSaXTHJss90nxI5o9B58rXc9BLfYNsZq57a0PEImmSM0UUfG9iJreQaOStstXJXw
yPd60VYIblDgXq1SPfdX1hRE20KLXpNByk2mGq/+GIfeMPba/2XvPJYbV7Y1/UQ4AZ/AlAC9kZdK
NUFslargfSbc098PrNPXTTp63oPN2CVREkkkMtf6128OhnS9W2LlxE7ziuGZLKEpkHTOqnnkrfXX
kmlCxVyZGGbCX1Pxuy8guGjRyFpOFbE0jqMOKsm2Bem7jW+GkYZvAnyxo5FO58pnYXltnL2I6dvW
e/3ID2E1gGkO2bH1Fj3Uz2EgHKMTX9ny0i1LccBzCgDf6q8zwRUDydJLLDlOzeUfx6aSrNLxoaii
V7IEvpki2Z1YgkTMx5zIgCghJ6gti+gwCHJYEzsl/i/2GOhGjhVUy5rakNc/MNhl6VspKYqVG4Ea
tQ9WZqoVOUK4kudYcNfbpGMiALGUg7jz2bnaDhM3ZEzZ8uXpQGcVgYolJIbOzKudXogPsydraSoA
khjTvfZ9/rSOB2Y1Ypwu3HRnIXHM+5gQlC/dSiJQU+2xW+C1JGVMeBLmMhi8VzaOCVhkpvHw0BX9
HBQmrHIPg6pD2zo/KyXYNGzSVQwnRgWawhkxx5Lw30b+MPLkLIUx7ZVF6ATGoZTML2Yz7tM/KkL4
M03uaUB/tXWF8YcFOAbE81JDZPa7IcZdRJ2/j6RdbpUmUGlbJsYOy0z+gskChIqSFEVQWQD8tMn4
SswG8JyJ9W3xRY0xyTg914V9WlwUban0IbDTv8Rm9+xXWU3gyfxeOFa5y9N3X4d6bVYN4q8o26eZ
ca3FtB8W82TaPiiqPRydOcWVQusCZoqEjLURcTaaXe67bycdt27tUYQ6AC1VZpLqUlpiq8rhFSuC
B6vN/pSa9+RJnCdkZBPQutjb9Lkv25YsVhxz6rl4KvOS/B1T3zIssITxLSEPb3spL2XcfvhzWW+y
GDYAvMPXZtGjfVZmXqiNYOB+JN3ttDS7UaAKFvVCPYNtZ2cDJhhySwR2C+Wrrx9hrMUk5d5SPXvH
w4nphDX+E0GbQN1sEMGhZkbXS/ye5fZvs0XuS8hFQ13knrKKkqIn//jZkslOYJyMhm7rtMK69NwB
Sad99Rn7wyh+aF1Fw9KZ9XWQklxiB98JddLbn1hStIFlRgOb33yMe+1Rb1PUuQYE4jwCmltIHI8E
s7Mk6tReq7z3JJ7Sc6uXny6FXiv1NctKUMJHwGXj5L4uC+mgkeVueu7QfGlhvWhZUKc1Rob+SD9b
Miets+mgZ0PoFhJmvooQ7yY6Agc5HFRRX1Pl/FQAuDtf5ow+BFrd6MdgyPScYxzvTjxXWUmw1DSJ
KclafZO11N/gwl7Kykxw8CKzg6AjCHnNoTR3mPrHOOXN+m5UfbUbxElGbYV5b1KHlPmt1wDnQTG/
jNEykohbx9uolc+mC6bR2sVrr3aaS1yaxe5Jq5qizBu6YwE5+twla4vX9+ZJ1hKnGPp6T+VToBri
BS130PepTcXPUXXSe1j6WQphWiM0HiqRCDV9KA6OjP+Qi3KEqCL2lCJsyyOT7aXvaCKIAg900ETS
vUzmj0gC/JqDU0/m85SVhzoejk01EB9ebtg4IcG6IZrdPnTy9C0CyMRQaPICM50eTXt+raoBUNhK
x12tg+axfY9wxLV2yAMRWyetT8jzReveuT5kbhTzm5wM5mG9SXU/Krb8xTkiSJF5awreRoYNyRd5
lpR8sGjIlKFR08xmutUNwvRKBwQEsKJjDAMnV42XNv5dpQXxaISzbDOzSbdgQs8ZLPm9Mpo5FNPL
UlvVN7h40SIVhWbRnBYGtB9xHn8om4iILOspjoz2rE2M0avmGC1rVnZX7B1StR4Kya7jakjLNfPb
qWOPuUhuneaKqInWMlHrlwkRby1bw2D+iI10553ipbQPdDsAdUQBlP004dTd3FLfyW6tcI9dhnSV
ap60R6GTE95aOy87yGbITiGNG97jpS7OvpldZ5yVD7NO1mK0hz2nbWGW792sG2hnEg6JnyY9wgbL
n2bm4zHQBdQaIyHpD2FnqSYoGvu99cfnue7f24Rxdpu4H4r4k522PCg7IlENK3Y9oSSxcbaHwnfW
Y+tR6zs+gVHgcJU8uNz+RI64N/wNUAs65CJ7K97Z9x+Yh5J+PIvQnmwjYCfRw5Z+jDViTIGclq3T
Q1oTBsaKRnypJ/nKnABfSs0vQ3D/58V4lF25UjZhPLUSda49R+GQ8XJUIzCExLZYU/Z2mLBNEP6y
luLtLdKb5OqUI659A9hnDR7J5N3QHiZCJcvelacqzdQJ6BZQukpdotYa0JS/X1QD4/UOcpApagZL
BZqKUtMajtjGeotNZlQqJl0AfzOTicw4cxrVVajsmqB0n2b+4CbkcS++fro/iFiboN9ROmVy/Pvg
RgsiR0HsobM6gIn1AcOCk1h069AjhdzUCp1/beFhUQnzNBbEs0nZGKS49ul5dN9kim9goBXLJ+zc
bW4pcTByfzo1UwcDzaovBDR1p/uDhrbv7/9xXJFJByBExDRfI2fVmVqiHc2sO8lEAGWu/4fGhCGq
McZyXxvO0e7n9hQDS53G+zv8r39bqhThHOPlFZO+oc6OyqLN0OD0jC6jPrkLU8AqpX/YWKMkS096
8YeZF9EWSGjOmuh4/5uVlfR87z//fAr61peRj3+1O56ArLNy41dLt1OL9mKraTz1nwyau1Oyfv/+
pGmC8TZhbUjud8QGLXuNcOB8RKRBsqnb0H/EQm9wQOwYo1cEu3YYikK9m8n5Sxxso9MqqFqylquU
xVjpgyS8k7KCFTA0YIs85H1ZnJabt76p0o54O4sP8tIQhORHYt4DBx3+fnPt37mQDAqnr8WzGmZg
Tl6fWmkRrSpL3gnD7qdp7T/vDxlHRTgBW23Q27cMrlR7KrMshO17y9wSDmpD7CJVHPqfuO5QlvCQ
Y0JBcKnukcqaLQjaZ/OUzlTbo+aZn7mzyCM2rURdec4Jlc4/rdsSxl2xfqVE4jXn8nR/AM8ODSUo
lceWXJAi8kA05L+/ef+/Yv1n5zVMUlbVXqUYeibazCG+YmtimN77omGU025iY0VwzITwdvVWuxiH
6Iv85Iz7ZAf8VWF84nqQaAbSn5n2QxfIxUYb9D9xzZeXYXwqvHMe6e92gQEouAYor/6+0NduoKw+
mpP1YZjGuzMQ4SwJdPRL9zlKh928TAnQuTpSE/+uY+rmn7GjfrQl41Cr4FdjKfwgtPEJBuZ7j/8K
dJ23yaUCEcM/+kDMLaZrMtTaL4yq/4F8SUSBS7PZ6FMAZ+lYetVZA+QPvBHIHKfm8mzJNara4v61
e0Z9JSUju1J9qsV8yZOFpm790n899OBRDB1UcqzIub9/vRBtu9cyevb1e//rqWmxLr77r7x/W1dS
bLvJ/vhfzxv8AX79/Yv35y2945HfZ19xHGQqVJV4TcxWETBq+NM645WMMqB2PyUPE7rSmodQNrP2
JqgAkHb78jR0euhp5zLD8qRTGrTTQr9OZAIEzAUxPvEeos7dQLIwcZe0CNSOuSDliFcJaWu2tU7C
HCKEc58eVmd3s/hW7zHaGNKWsbFsxAu3nKH/UQP5180UpNU0Ij/vrhgERhdXnIgGIISdDIHZH7Jn
q6wJMp8pbqo6z07ulJ2nnthCBzf1oFuxO4wumGM08quF5rmvoXy2ZnkASDAPGoJl2n5BTdfuHcdm
u5PY8sNRDpGMLFtXGS9G1k4HW8UU3RFnsUeNMXNc7y33ZnX+YUraHjv2Yt/2ujwlkXnsnESEpDRg
UuNNh4SWhVIRxnUCyXwPEkmvL40/Qkzco/Yc9jmTpMzKfjQT7tyRvWwFZ/48fuiGN5xEnZMwVcid
6bq/+sK7Crd/km3x6Mr423YqchASLYzjS8NR/jbm5l7Pe+eYeVYw6hS/c7+XjjccaWffys4zmQ0z
qMPp7LvuvffWtOJduw4C+lrcuDveUj+Bb2DEBLdZ3s6TyVfWjz/Y7XmL9RE3VXqJJHklj+GRJPdG
Me9f8AgiNJH7TI7NbqjbkZnLovZQvn5r3/RZ4yXz3FfDjcctJFQRop14RXEiT45Nboom8SNwY/Gn
qcdo3y/XqOqhrXXWiTlmidxO9B3xk/nygsSJ4Zxp7I3yw3LtX6JCReqACxJLlM7blQstmcZOgtdj
RenKpWrwKmGIpIao2add+QjUS5VLc24l21EzD6pXlwo14s7RKrYIktdtPX3ULOOnsJLHMR4eM8gA
TkFDOdqJH0ZR3EEaa4Guc+zTdFKC105z2+bueW7ch8VieJXDJDEdRZ9sTq+xwRC46pJvbXUxslrt
jEUBxCR1ncrp084pVxNrfESz/dS5YBXSedbH4SMphh9VklyFMx0yMHsna3wClMufnoB/tgxEs2jc
FvZYX8gD+Ierj07Sjp/cIvlFrUVocpUczTm/sNHj3e1+u319Ue74ezLs34qRPBv0P1MBoa13RmYn
6nGpyi4wJPYJyAMuopy/yt7700A0byAS+F1HRKw0Hq3+Gw7M12AgZHyVqs+Ad9gol7b+NetIzqfk
9+TlgGfEMQXxlN2S0vrMlxUKMJlZ9MP77JsTPVEGWcCLuUXR0Ld4OUNw/2RdpttMF4DstXWbY/1d
em4SZvCEweGJzF1/D3yRNTWLFOh5ItLZ614MD9VDzzQR6KQMHKwlN3B1VhogAW8uuni9Mpndohco
TBzUhcWQnheO118T6vb4mrWy2VdLxai/xTRTfspCx79h/ki9PN8qjtXSKAH7hsg/d5OJsyRx25qD
6tZq9wbmqBsEzNMEh9yoRj8cjelmDYhuIRhkM0GWQ9de3InBBs31QxKbnOoPzSobstu3DpDXjZ2L
nMGuxLpnmahY4yg56gmZb8ykgNbsX6MODcfM2nD2jCQ0Y0Xtq6tXr8+eR7wvWpDXiUjdjGA6fNmB
flHysFuxADODApY3dtA678BduvKEj9nYPylL+yfyvWc+YTKP18yv4XGO2XpwPNJmN1QJkapKPqg8
OqHcP9R4CZVYgdTl+A7ARDLCH8jPlfKZEIj8ua7nl0EuHw1pDRvfKE5DWl4w8sAhjMszOPAfDQAs
Aw0eDVxhPVk5EhUh/S/UBH2QDioJEvy8+lSHUeMMQVOl/Z5sB1iuPVSSf2K4dIRhRj+XUR+2Bq+j
4K5MtEfiDDe5vkCoYV6prC+gCcwq0SnZUfNLSjwIwHWypnfpMn7jEqYHnRsxuxLOXpP9e5K6b0wt
ANEUCHJajL9l3XJmGt6TnsZ71X5i+D4FdFk3YhWumbH88lL/fYoZhTIphBC3jaSzUDRU7xrpQiS5
NL/iJAMKbCIOnq7dDV5k7HqA/WD2aU/t/gfDJDsYM685IFVA5jUM8NpMnephWvPjh2/SUnFcUctj
5+pyEyUlOmKEY95U/dGBRVfrZqzGIm5K2ARz1u5ok1+X/peWIjtSOa7gppRnY4hYRBD6d0X5UnYG
wrEWUludFAopAyVwOZAiLdJr6ncfcWX0eFPq/kMMmrphlvxlMBQ4oH5Kt2lZl0eMIgMbs4EtxIQy
1FC6hYvG55lFxgIbFAh0Ma1LvYCz6mJuQ5J1b/5Ko9eb6BR7zs2bXPulnV+sIYepV0OvMGDjOZHM
mFO4W97lamYAvKSE+yuiqDm3C6Hb9YhWREXjflFxe7BoxLCRIFO4sHAWiBro6zVukQGBNwbj5/5P
boyHwof2lOYl+6tpNti08fwF0wx80UqyauWaw+Yh5HYMEt09QmRJZANCsfthT7mZbn2lAKBlnp4r
Z35qmeddfFuKi5u25g5tCX5SrVNfjNJvSGA1r75ZfMWDWEhCrORxYiY2+qK9qPXBq1O5nQwuL9o9
92SuupN5Ks7o+b293izVObVoEPN8RZZgS566Qvm7VYY5F6VxAD97wDDIhxHJg4ehrWaWYdk6/j53
xHxKewtOELB+7GKtMysOUcNWJXSEHnyMo+R2fzBmmHuaD9OcJBmPwT3ZsuOqSoT0uTGkf4kIwtwV
7oSyMCO+doD1axLAcpk4DIMG3fjGrqc5mFSvv1CrDi/iSErl8uI5eYWAwzHPrqoxLZNMv4Zy7F6l
MZU7VBFUiVlm7r2MJRdLR3uy6rdY1eLx/g83Nuadsc7waw3Bve2Mq7chlALbhNGd9/1yS5aEc9Wl
mml0i5NO8vG4ZkXiz1D97m2Z7i2zcy/FgrLK6NIDTgDkErf9EugJ5B8RIYkXE7Q5FWmkfSOLKECC
A1uM9nYZTbk3Tdo9mS3uZhw6m9JSY7heSn7bwGB4qZnyzzqYC8lEk7cfMTl84bdgLiZxbWyZdGet
EdqDgYFqNUyBO7r8zn2UpsYFV0N4fmYOmRH/VS7yhO4fF8qzlizHZVb6IRqso+YjMUooJ4oMqzM1
4YLSueRZts9yIRgqT41dsuosEdExxFi069Q5KvQSandXwbyDHiNDbjObLTU6aBO2i6RNzRBGt7Ll
ZEp7ftjS453LR7ZvXIB4clNHMArM9ccB9gXkAUSU9ilKIVT2Vk+tKE5xYT/WQ3Y0AP6ooLQe9dK7
p9N73AW9as0D0OM+GBc6v9FS6PM4QLe2h32xHWNTOHbXeGrFNcF3ar/I7qFZ7MvSl9VuEt1nPmjf
vj3acEnLjYpXektd0BCUfBDwdWhdo/xcVIiPKQJJGZ/YYRb1Zc/zbRmql7oa8Ijwp2hT97EXJtRw
Vs2xWSFqSQURXF2cbr1yjjfFYP/JI5IJJWgeFKfpJrLovP63OJy+mRiDqPXbjwSSGGPNpBuLsxeZ
r82czg/eqK3+dfrNarzNNCefWlE/1722IXU0gshC7nc+F1wjyhSb2VmYpmzVdm2bIQSoQJurhbmx
ssPBi7+KrIdQaxFCns71cs3SX0Xl+EeafQBUt+/ZpGbyAomoRPyICE1znWtetXTEHZJsbHCJtspP
AK89XK1MrlizwQ6qMyNzP1DJZI8yHn+0EeVHotShIrYzJBXz4md9uR1K+zxPapVM49fpUzK5Bu7P
cW6RFzHJ5GBNdNZZqSOHLOOd2Y7RyXIL7kq9kM+WYR4y+zvK/YQaHMY1bhRgmlnyqJxBO0bMpGVs
tAEzfXRKiXHus8kLMU6EgFUM5bYEI1zXuL5VFtDw4ufteZbGrq04MObJOyaq6Y464qvMsRn2DMtT
YRSPSVu6WLb2MTWHkV5IltU2+SQeOA/f9Kn55BbSj4kG19NbOv8oDBIlapA806zfTaZQe1fJLyI8
xpNy0mdYxavaZLrMmX11VerRBVNf9NX43uX4oLkjrBNmHpMLOOvGDb9LDoGbMSFZlp/t0ClgRefS
68gH7IaOysSjYMMUOUJKmZ1YXylYXvPodEswtQrxj2hwDa3so1qg0sRPVTPY6Meds9dogQNpmamE
81HAiLCcwUNhMiDoruwvYzG0XZVjSNszkdimUxNGvvy6S+Pvn1hZyWGbpw8JwqSoRxa6vDXOAcvi
cdN44tzz0YZVh49JbVMiFga+MTmVFQxz1J8wRMCBASk8O7v0vvM0qJmKaZUT38V++iids8sCJwlj
UhvhOMvBgdF/a+zn+7M62cHQ9NG0YlMA2buiBhmSHgZUstq1eFFKMw0RwfT2AlflPTIMqoLMuxlW
X4d+S4K6XWVXfJo2qnUhjuSeEfiQ466131v8LPYCst3dpZl6rH3Fc/lKr8/MbMG1I4nOuZFTbKKm
qfOvhKDVg+ECBveLscXL/quyIbFCaUn+au2NAUPZkQFutfr5RNwBTQq7yl1ktU+wTbKJhl6tBBCA
I9KEpqfZDlqkn1YzIvOGNrqt53xDHSi5NojnYvFZAMYFdJivGBlhsGs1QxC30bHAJTiEF3XCe9PY
9ChglQtnNi1e7ZYoFMIgGLVBdbCb4RE7rZ78ZH78HtYSdc229yNF+CDPFDkN7X1LzZ22xM4l+syG
6DWWRCQmzJCgr9HtqrkIMaX5Yw2DH5SEbgfDwoQmR0DdIQ2BZxUsUIy01vxmP10lbPmj0YDFmSMB
hziuQspqidpMoEKMZh2m2XBJHesfYbAfYeR3qxMqah3r0dhkn0+YH0Nn5F5wHrTR5iKZznPLIiHk
MvR67XUq0JQ32fwpFb2Y2zD10VIutt3o22TOKIw0WGZ9H66fDMPIbMN1ZyQxabgww/AA4NwLyIVW
WZD9aCRf9/NkacUR06jjnD0OpvMrIUBz0/j8yB2+wzyHhjD5mqglp2r4kSxcO6PWNJSaFXJoSCgp
l+9mZg+2YZEh2UzlOfMzgwCQedcrOe3KhCaXzFDa1GLU3txETqfRsA+trt+W3u2vXavktWbmXjIz
PYq8mo5rDewWY/tYWGya6Wx/qni0HwfKSH0yOwR/xVazzOExl+uEZwmZtVXhOE7ZoVLuZx93xfn+
oA3qZ5Jo8Ym0AWdb1OlFi8mJC0DmhtCgCTlXi/hIRg36rDOb13nS00O0oARnH31m2D7sF1N/bhzp
7thLnLOlojNkFOqhqQ8bWvxD67U/ffJ9grY3SHhhicpZ244uh+S6qPTV1iFR9g9NMEzM5Pr5Aa+d
nBllGubmiw0Iyru8TP6RYY+PLRzd7CTFBoKTfpTeQbSFvwfkx3gJfl8Azy9cfSWPc47i6U67NdRg
BYaJO4Li6lEYDBufMmFcOzWzM+MtLskoFxn9cSPGxAqmP7IBJmguUDNQPz45eXMTU4ykbAk71D3Y
u8I27VLW0qjdaioZKA4UTYWbv9jSqaDh/L7bG7kWBGyDbn0j4A7x2poZi+t2247uu2zwHWJGvuxi
2D1V3753VMZBO7EH3Tci4JUacwXL3zQ9x3FUaA43+9dSrd2oEvT+KVk1LXe/YC7B7J7ilqRCPNw2
MCOOpWDqD7I2bEX5UOpYlpDV1x50XCKoFOGLmDaMjnSm3vPZjVU/fBgaguuIsszGF4ZSn5Exgeqy
6E6oXmDbDhyq98/JdX9oI9w020Azb6IYur9g/AuXTUy1pY/x20IhGFK6ctYrjEzKgkySPNolLAGI
KcZvvG+nkHsy1GobNZaCLEGYIEXrBJCJqg5EgXs11R3kiYRs3jcs02CryaH7SDkoqh6GDknDzFQc
65wxXtokp04kX6v4XxLnU1asJoi0kL0N7W+MlO4NL7Eh32eWFRolnFT+vQT1jqF3huY7ttWrEQ45
O1Y+sz9Wu65qb7k/cz56x9RIfqCi78NqRIiGKwRlCU+qpdjPpUPrG3V+ALb2W0fADlrmhXrHlh/d
ymVmT3bHK9D1HAjsYIIU5qcTQzKBH9BvVtg78JC6GOUzffxNixEICgPC3LpfDf1ugBQBZ5/9uceJ
DByb1KqOkg+BCFClmX35/Xy9Q+rISCx81eFj5HYNBJfNoWa7F7HilGztpCaupmVtXj42Ql1TNhky
Tr+koVpkxLybRi+3S2Uz618OZdQnoQN8vtHW6/h3T1TjSTPyceeP2VfB0CpoLcQyhRGm5mBh8AaB
whmxw1i91r35gZ4kubVMoTYluO3HMCQtapE63hFXOX+UaA71kYzi2lK/UwCdA7bp+qNX67+n6SX2
a/MnQAWMZwyeL6ntZgfHWrogRqweEoPwq9b14lS39TElOeJqTcOxHGj+fMM2rwM1Tlks8KzrOdr7
rs99ssaW3hMqS8FybrA82LS4KeNLUoRp12MIqFVfTmVg4FFwP64rpDPUL+LQ3kyzuuIpcBtr7ECi
bsC7i3NX7+wj2DdNjjIY64Ezj+vqcfSWTYoqUV+NziY/tzYRm4pVaJjLF9xxduz9XNR8EgU6Z9fO
P9b9kPsE1oHYNkn6lYjotc7bJ7IYfsg5+S4K95CMFbta5qgNqEYAaQbPQ1e8tJTX1ghCaKUrsl9Q
7trrTdRO/KG+BthbHORjRdk8kAwcIPVleTeUHehu5WaZAd90dmQfk9OwEIf7gY1hNYl5Z0Rz2SaO
nSLMGHio7Dyczc77anTvmNs+6kDzmBgp8izZ/Ip6jzXL4tKV8zp5zMntMkDPXPnlvFkjjVzM60kq
5PD1Bpa2zSCFw4+UHcTUGOf6h/XeNUm52JW8nEnzXifJdtfpGTm8mrxh9s1WtZYTGNjv7Ba1slc/
REQSBXqFWroH6nZi+1bDw9vcX/k9+S1z54fW014Upm+M45G/UUU0i38zV23wvHAQWAL5pvTZ5PB5
ticCU3KW/92I6n67xJm/QSBx1eBOgy1yfWNECEplWeA0bEsR5HgEG+/u+mXuh2kzdFaIsITdAX1t
WGL8URt+MM/2TWsLPgVbdGxgevQnXf0o16/rM1QrSldS6gaoQlCGOnICgO2YmM5Xe4xUeP9b63N7
NjjskTZ13OCZs7Y7jdDNwLS4k1R6RRG1ovQcOklFyrtnYdpvAodUGtMSl822USwKD01T4XZcvJIz
jBTLL7O0Tl3uIR9bfbIyHOQKAaIYrRnUmL9m9E7ZvJ3LNXWAanDt7Uttuea188tp6FSikvM5AYIW
SePvC013t1Q+74MfbbWO5o7VvykKJAN3aa4nIwbo5ooUTtU2InW57WnFy4ISgWDIUGB+xHAHQQbW
67jROnhCs2Q5xbsVrkgguNEKrMcmi6NGk77skWho26VFfZaj2qjanzVXbpvl/hserKGRak9pj4ES
OQxMTW1Fy4jzVtTZ+t5oU95o37/Yo3qXa5dVdOIsB2tGQcEx7emMy5PxMUPbHRZL+jWa3PSd7e6V
v9Cx5ZS1LSoOBEjdIYbiD8dygVKy+EDG63oc7/5I9WDzav/c9260dAANBgz2qT4MspqpG7lkk2W9
eG2T3cRs/y7KL2zMph+MQfVZXFDRQcQv4PSiZD5aeTqfWqPLUT/bfuiIrAmgNeQPGdhDUGQNIIwr
sC4idiI2au+FcU5QjYkZ8it2CIWhB6G+M7iDjnZG1Jk/veVqJtq8yyHhzD0jfkIpAsDDMYTSs9VH
I7pqCzuWKeZXz4ITxc2PWmNgtNL6y2Ho+0eD13jOBES22emOdoqbfTc/9CBeC7wlL4uwqza6Y4Ms
Bx6Oux9iVINLg58GnhFGmuZITf1uJy3FGRtTACFuqDE7rZbd1MpHbI8Qtcx58WxYMG9qtm+ENCRW
2KbKrj0dfGAB4lWaTl413eLzAoFTwSf5a+nz/90J/2/uhDYm3P9N/L/6H/4Pd0LAtf9pTPj3B/5t
TOjr/8LzT2BKZVsCT5b/Y0ro/su1TRfLQkFEAxkD2L3925TQtv7l6MRH4qOxJmdil/OfpoS2/i/L
JSXZw9Dsr83h/5MpofD/l0cBiUwW5YyLMSF5RPjfrrYK/83uZi6pLSuReqfWyj+YO25kR0AnxCeO
HZz1YN++e+acXth5Ln269OcEamMgZpOcPCvdamgI8Bisr+wYw6XxfibtPB4tpp0wENOFtrkp/syY
2x/m2f+exE/ZacbZLkgUnwcNN5nUfIWesJ0azzo3endJh1m/qfEt6vT8SAADZKOxeDV13XqaUVJo
PV5AzYjaBs+EAJX2uHerCCnb6L0AEjHVk9RJebk34867xB3Kpm7ARr/J452lSOVy0Nzu4s7aajU+
+I0hANByAQ2+cD8S3FwfahNAsLCKbZPFC6N6I8zcCKiqsa2ntnJ/C7eAc5oMv6lni+2CmjL15XS0
vf6tnZZ4J4oeGWOEt4pdW9rZtmcIPfJzTC3tlpLwNIyYGzlM4KPKYPOBHttY9tVkjPBl+e657tND
XC/zE1Mu9KGKo9AqsI4q84W5lJnto9k7GXLQd8xA6k3niCNbZxEWaPI3RvMwLtsqtdHh+1MKDEoB
NjvpuWto5byRASq2pMuZWSjCtOMsaWdao99PDkCP6LdWmmx9kBbg7vnL1QrCKJWvb1HsR8SWVjd7
IAEOx4Fg6qqfdte/QfbEdTiy95Rg5d6InG+AEQ6Zwu1PUUOyyWjOglmiKPfzmLv0LY9k+5lkoVrj
1iBdpTTaU08l4c4mfHUv2xepOMMZYDLHOJmpzVaQIoJ/sv3HsqozJjbyXEE0RPTGGGX0du57LqsY
SiraF1BS7BHxChtxUepM/WQPOczc2LnZTl3uaI+mQ1r/1nh5gYp1tOhTqe31TH2ikMWAfpkBbuUY
GlXkMBs0zmML4bMXMdRXq6sComxJZnf6NZncCYZBfFe1g8usjUucHkffhpuOByvv7SDH4CDkrEpD
yXER4Hb25FQDCqqxXZsgx9h57vCz0pPpUNjympOhcI4iSFL1KI+lVkOgiv3zYrpbeHFeXUcf+NA0
cQ/vIDtYgx8aCRYYOQts3xo2VZL3w4H3cJ4pUgbNjI6lSfJLN1jXoR6HS2Zw/k7FNcEWbgthgcEs
+c1hD1+nEXZ3dpE2n7njJpo+ndStRh0bv6uQmqYfCtIeLZ4Lg1sQ0KbXv7SJEQWSvc94xgNbeKsg
pLOgTyE0wIHsppsRYsEmwyV5ZZ+O86flld6+kMYYaI72MBLrxa0tQYA2qEx0aF16SKn68h/sndly
o9q6pZ+ICpo5YXIroV6ynXa6Sd8Q6VxO+r7n6c8HuWM7a9c5UVH3FbGCBbJSQgLBnP8/xjfyZcCJ
AgC1tm0PVKLtPVA4KCNTnmzxKTn7pQ3gJtR92olaC2VPmhvpR2734pB2+IWiIQ0Obpy8tZRLfae/
C7AAbKd3NMQu4nkaWqF6rAcuXMaEEnvGJGmq6CIxLG2I4Oy9OH83KGoReciIFkWFl5kmhPWi+Yai
4beAe6GS7BJE6P5dxqCR1D+VHZzsgmKF6Ze+t9QckGb/Yr8VNiQad0W0zAUYWSgGTIRUFXRC5m0x
TCPMjyY8tNGP0bZIswBJ0WRLpWJWu1FHRsRFmxlEi9IihZ+YtiXDwYaSymNdEBkyg+z2JE3EO2xY
1YKloBlgEn9LEbrfd9L+1VNs3KYEJux8u8r3knL6Zko684QmdF4mZSFo6AdatdBc0gTS1RAc8tau
vEyq7WBritn+vQ3GFQWngROyCPQtBMR4N2nh3q1mf9tmb+VcJ3t4vPjeGT5vdBpqopqvjZkPTBwI
KdKmf2Rg425KUDSaQbDPBCXMya7f7ZHzR4x8yqpFKN5Qe8s+R3dID0lez6e6zbxEpy9ATfHqRtbg
dVH+qxjdq05S+l1CZYESe6t5eo8w0e9OUcguFz0eWEab7onOjrNhEF3uO+1zJuZnHyEi2xSjXgO/
/Ewc5uyEDDFxiqzghXvuvh2jBzobkUeZrgZuPl3jOOSalGcfwtaeNd2/GBRDULczgw2YarZa/1qN
3U6j9lYbsX9Oaf3vcte8hGkTPLlZ/1j1udzPo1XvGDwmVH7Qj49h79BjQ4Hn681egapm6K+b9wnO
gpfJUv65i1tn25jOiLLMLjdNCQGKIIvsDnd9jmmD8iVDSdjjTt7sCtrMflK3tNKrq8GkdEdFAbxi
7EwPCSVBTnYwFFE8X1vQx8RaOe5ZCQgsSY3NcSyl5ZlMhanXaVBe3co8hGYLqak8FlF30hbTue4q
kCVNX4Pb6eqt28QoFNvZs3s531l2iQTBzkyvLLpL5A/cE9RY7l0tfVaTSrHbVs+6Tsi8CrA9Oj1V
8WYae6/Tl7mQSdWinfne6tlINrIv0jtRTFx8/XY/2DWGkPKa2QEz/prwv8BsrnbDz0SORXw/pC2d
V4sIQXc4mxoVyjBKLmTvBjszOvZAfTa21hq70UUQy529Oo/UQwTabO7ohbYH6uCN8WBzR55J2yjC
bxGqKK8RiAS0qro4LUSZipLaCJhxp2rHPVAaPGhLqYRBPWduXLYnGXIDRrhBCwRUQ60GJEemutG0
NY/1kwZf+RhaNBKmKCDXMETHUMwVpV1qmQPZS0dqZtxyk00qbeOKyibfhHEscWgQPtiU+6rUxmsm
4f2mGDg6Jp870k3JRqB5ed9EDAPcRNJ5OARBqj2pKAxOequoaIJnwZw9p9eumQ5TFQQAKTFlVvSJ
uQAZGZhacHMqJaPgqaXI5DC5PgazY8ywo2oCQYNJen5pNx62uRmpdlmdu1r9Y1LTpqB6WrXo66Pr
2qpHd3DJObjbd1TLn0bHn8+qm3BfFM7AWabZUDXQaMoQc0rGaXa2S+s9ToizjennbyxKeTUXsaPe
6kepUy5aF0CPDab3LvnlQ7MLZP9Lm/2Kaxgy7LOeLUc7BQUlohJJuJy7oy8pZY9G6YkwSCGwuLRB
uyQHt6jKwx+vQSVadI6Jw30gQcm81ZKWDrs27Yy2/WgZg9PcKbQ/OznmSOEa0ybyyI/Eeewk7a4+
0TdY+QF/7P2g0c+BVj/7SZvs4y6tzmBRy7PhNtcYasNh3QpKdaUogTvZ4kScFnX5uraKzde1rwXC
dr4Mwko6MCrnddH8e20yLe0EiYoOZnQJ1Yjc2X0E8RNfKh+8RM/1JO/o8skcrXQeI01Ycn0oteT2
HuDBw7q7g2OBKEiC4+oOSAlugGfF4o9D4GvbJiN2F/j26yqRFxRAz32J1vfoLz/7MaK9UDOX4d5a
9ydio8mZX2zjAioLFrVllV4AlViEdXCcOd9049XojeqkjIyX6g0KxOtqKqncVHNF0X05rImy8OHL
Dqn+n+X6gCGKh9kmCwRn04+gAvjN+Vmc17WvheVG5bk2+WKETu/InAtccwNojcU/YPWiPMtlsW7W
U/JJ2w333L8fSkpoCMLtGGflqMfX70Kuxon1u2pMeZVm5O/N73ndzudQ1qg5ZhzhEB6xnwCovKyL
ZllD3FnRtMWJXEzczwRms4A5SpFX/XlEwqIY7Bx9nA3nrwXliOGMY7TYJ+78nGmldsY6ocHAWc65
iN9nRbVz1joUrstC9Q6AG7v5hO466Ljhqhn6hHPUGHf8MZys/hP1bycKfW9cVvpMdtaoocNcPB/r
YmlHGjtl0xAeeq59XVNxVXfBTFR8Ujvq7vy6BhkhZnRPflM/om0Azr78sV9+7FY1htuWOiz13hk3
CVQz5BZFxoB8uXrYi4WlXt5tXTMmBQdi3e7b4CVSA1qI5Ritx2I9UH2CI9TOnafGiqkWI4KozpXt
LvnJ9mE9Mv9x/jYDyNCSEiFNZ4wA61McWqUMm08Y2ZGI/DF8cNVYhP1Vc6wZEPz5QriP//19uWOJ
4T2LcQswnfjzFayfcv28IjLn89cn57KdIyWDtE/AY9kDcQ3xURepokA45uLotMY3gxmxI1TmSbNm
7G25pDvOgg5lsFVmb+/aNt5PU/Gs5R28aRrgFDGptbmq/dQ5KqppiGsZpjcSwrjAqsDdkKgXcR93
IRhMbXL7WoxubWDmii4NBnhXpN3ORgeyqYuj7hQjnkD52Icq9Dr3VmnVnRn4KCCZuyGW8irc5UGM
eVczbVxH4rFoiyd4mtwxO+ZiFJ0dHOobI0v2s5vfxv4W5/kvwzFe9IDqXqrBwBqG6DXTX+IQAzQx
Bm9Bn7+Zjm/TdOQnYGTxXQ3N/1iI8Zteb2VRxfthzK5RMKDS1E3Eur312jXMPLEtcWlvmn3nUNXV
Z4k6BwoE7T2GPg6W3tIsL+BHbq01KOI2w+fKoD22DFR1kRhbPYmck6Fzfw309kT7jCgoy6TvOj64
mfoeW9CSKERc1IdGnYBiLzbHTg2PkgbQMOENaISAGPFrNL+p+bFM02jvhxjDqiy5hnL8YEKSbSNN
u9O6AOeQyOgfCGbrSoERg0qwsX0I4wEUoxQNdRzI+zxFM53gsY/gjU4hF9A0+NngpMWSj9WFvi5Z
JRg3R6fHP1E+qvoExOQALzLfoiQo+Lrah8RBo02vFedLlu78Ibt1RdUx6utv+gjOEN0zvOzbxCCj
rYnvYQiJ4Ksm0c9o8WWWzyrlXgdWZaPHjKvQkhMUWGQeXkCR/Gxk/72x1XvPlzCHFTi9AZmOa8un
Gry9yvTHKsVNbE3WrqznX4nJnLqPXVTjKJ4FkZyxjXOnTl0TX0j00o2Wh+XyefLp0wXkK2Mw+Kxr
q6azXgFUC+kdNd1DVva7ENCqGC+tG2OpTn9TsM7RIbqhh9g6MUd5rSjcNrg+IS+JLVVsgo2lwxep
N49Zqdmb6WjGlLwJJvmYTfyl5CZuCbu+pZMgQTfJr44/Ejs3nbE9XxLR7ZOeSnwvxl/kWyCjr58x
qD4lhvvDtTufljmBmMUsTwgii01ZqQcwfYdcT++GZAmow+NZ24tFMHtkLxGeuhO15xgkQ8jEC5/P
fiSv1ZsI2KJS0m2ygnubE82exmEIhgfylxg4Jjt0NT1IIwTtDniyGhVAj4NSSAcUlvsQjc3bPAHm
lFiFqNq/gbb0N0OTnFoTflKmgIvNdeAATkjoWEVVhNBe+1Ej6fNgFXArOHVMepyicfa+wggaVliu
zI6Ln9btpIk5uQUx6uHEoQ+btg9do9SWfnWY0KoKA8bKWhpd7Nz43qgc/U5F/zCMMy+mO7a16r7m
7YF6jpTl6qwfLrSzJ0+1wXGSVbhpRIvkZNCxl/fGFrfw77SiW93b5ZsSJhjA3t0VhvHZTm4DWrK/
o1+DjFj3ke2kboqh2nW2QV95uEOmbRI9QueaLhj6SdvriWTGflQSP0QXxCZ219HO8VBpV90MrqGO
WDEYwHuhSIfTXFuHRjqPLpGVWyzkveeAHYHS5OwJs/rNyCLYWeDlt/xG8QctgYIvUwO3vbXnqyGi
a+FmjKzt7jcR39XWrShI1NbPUdb6Ya71H/hWC+r+4oJiAfRFhXZRhTTOrH8E7ZXdHMNqVQEQpqTc
jlCUIkvdJEJ+nF38kGcbqnVMNwo9Kn1plLqOnz/D1H1ocqqxGdy3g94K44xZ9oW7Bvwxn0LglF+b
YGCq5gwk6eiPLgQKW7fym0my8hbss33XpvIeUG3ExbnCI4Yhr8Zv3ycIQLKQskCb0a/11e8YisyO
aYjcNlpEqqZD/G8mjV0oy7eGivWVyxq5CBxNGdS/KXuQVY9gzhJJedR9/6niGgSfqvodpgO+PJ/b
Z1Z/ogyHdTr8VjGBBFp+Rdja7gKRfovCPvGSHoipzPRrW3f3okr/4RZzbbiQ7TPGgXbUvnW9+uSW
TtsSVSj2ZnE2MswVMZB1e9oNM+Zye+DeGDMm6+B8mY1a8m/2MRggPjFlECno/WnJSMErRupSzER5
9iiBMkAyyn0wehgpUuMqw6gW448+4F0VZPxVs/bhdGCsywmrl04sr1lHj3Uiszs7H3oMHyCzu25w
4MLgQ3EeUibWgGnLEhHCYHlIEOvuVuBrMIR4r0cnZ5zZDYciQ0E4f9aKn3xm4OzA7bGxDFKo0VYu
qWHwc6mfb4emO4Mb/1HoC7KgRc8nt2E/5PfW3EzffEk7P8iieWeNgb6bo1FthHUvuhmxSOXwgc2M
EAoj3fem/djEJSZxlcTgyI8Edg1XzVYfABNuGrMwzxZZucnF9zyZI2YNiUOxlAta0PUPCKe3XV0e
h8iP4eyOWIZ6cbM4q6MZs0A8TFdhIYnXJhPIEmA5wEJjk14irhIIa+HSGWmFeakIXiOs720jLhS8
YXgjwZPGIxQzAa7USp29dIZfiZV8L7pbkysJsg8wDkxd4oI6c0XJorSbqcDB+srxu0S+Fj1M/WE0
Zv1MmQzSle5CjpPSRd5gf4si8yHMps5LxWtCfXvTLHOLdeH0NqqQHKZWXn4XXNgGb3CQCzutScWL
4lDZBcWOWnB0iGt/N0UJN//gdzb65cUf6KA6Ply3prOXi+F41Kz0xm0OBGLnLvQAe5OO+VPcf0Tt
xTcruWsZEm2cEgCfb1nPdYvyupzwJjvJT9entU0voj5Oaf9jNsYPxk07I0jfF5HpkKTqmx8XntUz
bqmjb1bK/uDD+mcMxYlK5VXLlNhlDgBRX/yUcirPbV7aTJRPs870KmrTz044jwVy1k3bwEq34o/S
FB8zFQ+vbLWWaxFTzY6zTintZkYQE9vCx2wFSXHLMeEynCB5dAJG71pnczhRf2vojYfJUBtKpo/w
fOJtXWWAI6xda7gn3wZ5ZKaoVed5KSUN2Utt4P/vwCxQzLROtoUWPZUdQuncPoM0uneMsNplKsag
kLm210QQfts02etJTfZfj9DU6VNGKHVSXUObBGAdhjEFlWYfyZ953+fgOX5VZet7LscxK0MTkq8x
7krd/bkAQuKYjnu2peqEcVHHlK6WgnlnTIiF7oaZooVbE6OZOgAVtAnYKxLaczulyG7LoMR1umzr
YMEoNTHrekkb8AX1WkcgP6o7r9tfCwRaXC5Q022BO+JFM8pDaAzI3Sj8ewCZmrOm84LROmdTnG9h
FJ/r5Y3yMf9GT2TcM+DhHZaHvhb9MMxwWeDbFMubxqMky64XNVCX+BbP2Q9FKWNXpm53Vk7KJBMz
+jlv8wLog5rlNo567itFAh2oDQLE2nQdzsOyYAeusxHkh/Vx3f4Rm2I6RYu731rs/qpjIDhP0vCG
1f5eNUSGtXRG1k0HV/pWK0p7KZZBMFiKHKFeZeWxZDgTIDc40e5CTZ/Pg+cs5RG5LKjc/L1IWz3y
ZnM2sE0wsRfLTH70rUejTRmpoe4lbKPey9EfzuuiKvMRzHbCx7K1o79MnOOF7hAui3Xt67FCHx5a
2AmERRgU5ZcZeOBP/dm1DRf4xLL99SBeUo9MAgNWzcChndtdndjlUZNMjmY8gNzd4TN4tYzpydc4
8yGhtucqR6nuV0ADyH6RJqbGYqfF/DuoJM25xGV1XtfEsrmuLc+oTOgB+KOF17SiBsGAbciJz7Lt
UNpaXazOugkQKLZrsWXAZp4z2zTP5bLWx1Vwcuh89sg6z34yCLAfCJX3Tp3cr4/FAVfOdc0YF2AV
cGtaP92nYVkjQcQVowktNM7C741TUn2sG+vDosVgRZzJptVz/bwu6n+v/ccmA95mh8QqQLzEXmnF
iLAG1H3DB9a7wvqzWB+e2tY/jcU37FMSAZkdJocyje8MEbJJGIx5Xvc4YZCA1JPgsXLZRyzMxtle
FuvmurBRRnlV/ZiU3ImzlMOEo3V9/792YtkdW0knw7DFfqx/mTgRMH3wCx9ISPYVkvH63u0nCEUh
IQUS2Wylv2YBkxUgSGg5Q7z28cjEa3JsehyWf4QpZNWluJszbCHZEiGnITHFINBeDZNgolHFP5Mx
/WAMhIx1GjaTmdke8dCfUubPRctZkkDOw0ABvSgBK2Zjr9jMCV/XmBcXhvnMJciC2AJZyPD4TNXe
msSlZUbTjrk8JD0vVxPd+1v3Ruabh9nHImTWwYWib80jpzoynguj/4QEu3Dp0JUFsca34IDiYqTo
1T22o9ZGaNPrT+RhYe9H5Psnl+H/i0b+L6IREzMt0UH/c6QlQtNm+a8so79DLf/1775CLSHBGYay
hENqD4rNL/2IgX5ESIuT6d/CEUv+L6yXSPdsybuT9oJs5V9plhYqFAc8m+uaglYXl9f/F+EIze7/
M8tJkinFntkWsEs8h/+7cITgwYo7G/NPQuOjozu0752w71xoRluRj/5ZGZBHtX4+ZGNCIzHKT8E4
JVvZhvqxBt2xIU4YaTYdqtpqLy7wJrBpxcnWyp8IaXEQGt0n7FoUijTHGVEm2CyD4XdfmEx2pvI+
dbCoOAFxrk0Od5DogSmgyeHUcIm1/g7Ogz5RPsWb5CHOX4TJTnoYQkbprfW7NomnG2VwEUOWXuRD
F0zzjiLwe1YF9Hq6ytlPcUc417AJOzzG2DJbJZ7sHDlyHYnEs4Iw8fw53Q+6j2q4xxfflcnB1WuA
6SrS8PIW7n2cUN+dNeqCQLJIjffTu0STycMouXEipG4O0RgBdEv1iQlN8EuriZsSWWt9b1srQpbq
/witOLpzUWneOX6wyAm4OzqwKHHSzQMNgF4nujI7icwSEar6krSAWKOR7NJIcR3MOskIF6WOHHau
ovkmrfCo6BwjKEvbm7kw7ty22cqkv01NSsJjUh4yNOQPaTg/Kdsh+ClOkielY/ooTn2Y9581GtC5
8X8MAr1ahhZwS5YeBNbFmVmRvBwt2nvqDBtmI3RwbfMl95XwTGP6bpT5dHCbmhdatPvaRB+KoAcv
lv1FDcP4MDsc0NIKp0MxJsVpriiBzFp6dQ0atzUvbCnN2kVF/dMCv7w+e2pDmHKzexmjx8xf3ISQ
4KmYK2TW40OMe3erdDfxBh8Dw4QZmr6KBqcLc5/vEinJnVbb6JZxnlI7vMAdCfZDG9E8l/GlXRZ6
OPxrsTYXvzbXv67PWx/77zbXP/gi1tHYiOu6pS0OajTbxbaOO9wB//Ee6+uV61/W1TkT5CUF9uPX
+667IWKFBHTuXiuryc5fe/G1K7ROJjzCZMx9Pfb1vK+3XR9bNwHhUmXWmSWt/+LrD+smCGBmKevq
X/v355na/CLtNKdjSLn3ryf+tbo+cX2buQF84EsKICY90xDpO8lZLBrDbFGaKhqxw6RfB/CKG9Fn
rtcvkCTpUvhFaPw9z642Jbu/FtokkqtjpjwGBH2Ll7ZmBsBj4yCYVvoHpxp+rP9mfbRT87Sx1IJK
DsRZDs1rrafLIAzRmGfFdASm/hpq1S0aixygIKeSAZHgynBPu65rVpip3ezrDNUYoF9SBxOTOyBZ
iM0BG7AOUAnLmG4c7Wy2ri7R3VcCjFmTkXkV2zwwrdIjc/lVOrp1WP9uUsc7Ok1/9R2NiCINI4hu
m8G+x3p3DQJbXNe1FrApzfPpkdYB9j0OMAPS62zG8hogdt76Ot/h12NOCPiz0+vzuDxjqv1fNRIY
sPbWMRoG+1JmuX0JB5owRpgUe7F87/MYWoUX49e5hpgU3XjvM//dEGgxI69S+nV91rrQ7dT4s2kp
hBLlkLyZtlVw8Ux/Dn6VHShdJnCMJ5JwIFuZypUXumdYJvXqmCHGaI3A2mPk/5XQuITaEiPTIi3i
ljnJS1629qGuBlKKKwrLU5ERotLplEnmYrw6trNYS0N1cDPmbPk0AmhhMcYmnRWjdqli8Qyzfhj6
2ULUNGTnQYZ34UM0CBs8LVpHvS/kaYyKUwhj7Bovi36MrXNDvpg+UvVKiaFQzQKWcXjBPqItaEdJ
QabQu23p6XX2Mf8IxlsN2t4h1+YrTN0ZfUpNASvOktMMjyGceWh9fB6CaqPj2d6vm/Fy0q9rH5U4
W64qrlN6AhsW7iOSs/g6OAQ5CcsYBEvzPhc6uMcWApSuSHWI8NX3fZ1efWyh14Bs9WNPTUS2T8wF
N5BgxHUaZ+M0ZQNp6K1dkrqQWBB4weRZWiAPpSVf1hOrtrQRu3qabWrlp7dKFBlpGBC2CBiq9+um
0Oi/TAIqaK9P2a1lnkyxZGGO1Pj/Gx8KZhx8S4PsocalS1tGUVdL+p5e5wK6icsU3cLUbEetceGX
B8a9I7MDEVfpa6TRBrL8+N60Q+MIJg0Ym4zJBwEHR7jBAmdbm86gJwHdQG/ezwMex2qFuK08twE9
03ld+/Pg1/b6D2MdDMdm/ft/PH3dZKpJHKrV3a9v7Zh47coook+1vP3XP/jrpf+s5ln63PhmuCf3
hE7i+sz1/da3n9f2Yj345TaAZLH9ayf+en6dNwZ5D3mwDXQmuOBt6Neui7VV+7W5ggH/47H1rx2O
2gOZfmlKir2G7xBUib3PA+fO6iq0V1RzCz/mB2d/EMH10QK/9PSs+rBn590Y6/6Go6OlAhulh3h+
k1jGRz7NKR1tfkCCxhYpZyYSGXEQ2NEWTAAZVqPNv1iouq1IAd1G5b5J0+mUlcar5tYnG2EZrgNP
zNSGzBBrs3TKx97Oj2E+PSIDHDf+gBoy0MJ7rdwZXSK8RFrENxTo2y24lRqAjZ0dZMiRQHpwlZhj
ckLpukd+e4SJ0DjIFw3j7ALNYpCmqhOCHE8XPUWjlpcvYODa2A93MjDfBuDCwLRiZ585u6zO9JuD
wQp8bfMdAQ8FwNewB0jNfbk92oU10WOoxl0yq7u4qPdJEg4Yk7X3rMwwLkSSXLlRHeGUmF4jjcwr
mhnBbB911w69oM6FcEOeCVNf5l4c9hM4oG6D8d49QVGAuEUKLP07/5S04TJEkRG02fFEkFtAUxYh
kVlRUbYCbGKFsk6hpCYndH3cGRUgBHRDyCEaECQIfCtgE8MriT4jbkk5YnNyvmkcB5ya8RFwb7TJ
koC29aKrGEJotwTM/Cz75pRM8tAFIf00CriSMMtMf6JOhmJTlLdJs4jFyZo3O2h8z/ZFv8N8gDvQ
dc9+muFjgL3j0e+k2NMn30tEaltyUcp9O9vvwdxDR9dxrA+cnozF7IdJdtkVIfd7/uJ0gLDmtDwM
Gjz6TO/eGrIcPXd0PgZHr3cmnYSkraNDSYPKchtougMyQnNA6ReMwcHRk4pPX76beoxn4+aoAU9f
SW5H55I3NJkoH5JjP1Bxo/hCKH37Os/+JwXZI42vygNPQiBQZ5/c2TryjVm3OkfnSQTE3Ke3ltOx
jaDpD4PLpGFB2hUBnkkJUrDQ62fKjADkA6yzvxHNAj/wO/2Cd2QY8p9FTr4bqIJjjTo+RFUPBgKx
bAmMnU7hwUVksrFsWqs5820XOFRv1e7FinpMHJhLKsN6h/4+fbNxHta03G4RvQNd2f7RcfFtUgga
N6rU72utf8ooc/QRmGlucFsak3DTfJcjhegRh/qzi8p3Vwlyl2IgoESmpocojTf4AOqNLoktomun
ESaVB4RcjdcEHRDNWvcQSv7vqr1hBs9G5byIGHOc7gdE+oFC7QYStzo7ApQHTCF3sF7mRHjpqGyQ
wRdGce9M7KPsgaZK2OOYGujexNAsrQEeKiAKJLZ6KvBU6qQ5+BOCy/bZtqKfI0JzVA1J4FHUstDx
3lUWUhqt5bIiI2yEuQoJcoMZ7k2TdEj7cp8xDQPFppDdU+bcBXVFCQlsDa45d86xGZvDQeaWtfUz
5oD0ycQlTu5tI8H7GIZqG+moQEo8DnDECyZHMT/L4M3vUv00NOPbQBNrh4jvLowcde3wNKo2v5e6
0ncthGHPGFrzaI+u9nOki7jPcQOSbQLke2K/4V8RLlll0S5zSTVE37yXQfIiUwx+ZlhQoilDDaE0
3083YS2zYu2w+BD3OgQdL1KBScuhuS1DHGIJt7ZM00NOQ5aeUGOfIzvcFsj8tqM+zV5XardZ4oXi
sp/gdAMxosGlDR5921WXouupAkOnD2nzEN4hdchgiAXzQD1ojOTz0Um2408V5DkiSeUeJdcQLTbp
cUIxZMjLUD43y3OJyfek9N+m7/jHyMkA8QYBuP2k4rN38T3knpRJOF8tyMC8IcoPp0buaRyNWEJ1
sKLynwX90n4oCy6vGBED59H4zowV7n1vIFGbuVYpSmHL0M4/IubE7OsXnMFWf6vhbpnxgjcQFC7J
TbMgVJIe6Nr9qXVnckeT4TGcnR95X8ttJJRCW8AVb+3xtFX8ZiDS2qV+elaMn+aggoodiBCiIMrq
MEu3sNmsnayVs+818U9A1XymkdnwpW+Chwx7ycUHrUswifgdUsKA9xV1RysG7BWiZrTHAULpD7Sp
pzoNmaZr4t3U6vg8GTsmyCGX5oo2PDcl0ba/yyjo6KdK7oCiNz0cJ/wezQFlfggwLo2+107LzGKJ
C+kH/LaE69G9h7Zt4e6oyfeqZBYfBxrwhcIbEctvgathiyNUPB1qUlA6r3AR7nQTVfmsEdjxc/2O
s+CKBv+eMLTHfEhugf5Iu/hG4TBFa6qFsDtrfBW4cgpd/AjoLQ+Sw2BTElxsJHEavMi5tw+5PfSH
Pn8sF/MhBltGm2XhlVBgCdzYxwZxUYPjow/P7XeRdagle+DBBoYYN/xlxgW8dTG0NM0jIkzpZ+oN
WusefncCRbMjBw97b6dBYapj5KuChsn+oVRw31RlP+VK/5bk/PzgYtI/z5t/UkLpYJSKQzvKX/Yc
6o9C+1RZf+yawH0cERhsZmZD9igPVmUcMS691TEDCzU9DCa9sTELfhKXECP9pDmZhQFDZJT5bbkx
S7Hnawe9YJIeP5fR51CJH3ZL3YSLyLgFmZzQy+fpvn9JQV5skZlxEDXn6CrkzNwYcwRMXHZLWRBX
okZ86Ui6ijj84dCrsnIghBY8zDMkjO9hTtEmeC6z+Z9wRoEErbSjcaXeZptQhyKkrWHO90XBcQ3x
zwdMG3DTj+9tnpGip6aY8FbKCONjVLVb2je/bPQmdXzAGMSraiDJ8/e2IsVctpixaTWeo7i+6xVh
uRiZQBYnAqE8Bfa73ieMXk+K95waTa4nj9OQv6OKio9RSw5ZP9WHdqollbjgWeG53K5DLnNh52Aw
CQ5GzOw0Xea+s4R/Frnq7FTBQRhqnw/yht5NP6SVVuxd2e8rG5UhKPk9MBquH6jA3CKJdpiaX4uc
VPXeZgo0gizE+eDeT2qCzyOtS+8kx8hK7K0YXB8PrDsfRoCRHuCqBzcd76fht7RaosEzjcZUm4i9
mqt4l2Xha9cFwhM1TpNOf5lA8BxUyBQ+7m5GWliXwDpL2oKn9ySZMeraZBxEtSDxRV3MEYfMaNKg
IIztzXW4qWbS+cSF+xmYXDZ924RbEUZkJTRFDF+PgJjUvyPnfbiHlEAHkFQ/uxDMPkNFgrI64VZT
NBFQHvkqhiNhD+21/oYVXIdqFRteShj1QzeLu7ai++pUCrNsOduXqgyfj5ZevC/93TkFaDbED5EI
4AFl7rjNFq4QLpxDQamD6Je0BL9JQzThB206IrgfLPxxaMKarLaJlxO/zQxg5hgFQNZbhNpcigE6
x3pzZVxXJMZHyKCp8xEolU4tUXo6apMyKd1vIjHOty7ABcyv/xwJVOIaH32Kx8PQOa/kfDO6NlF+
dnPDeNq6GilgSyUlMPaazhOwYjTA1k3Xgud8iUqSs6o3tZuGnmNnP5CWPLU9djh7rPSddOsfFMPt
E2KnuN2LxPyFKEBDSDnDx7DMl2GqLvU8IdmtLbWV+n1qCLJVQDCZYXdx446bohbc2qC86xuUVY5W
M7CWhdhZZXU1lTyCPUabNrsQsmihoNbtNpJ8yU1fPfRm+Ki7gjSOGCJ+Prbf9eBqG5DyxcLMb4Dn
ZyYU/czEB+S4ne4FtIW2AouQryGtolT6CjoKafmwHApmOD6Ifmdh9Q9lTFym7lAFbvCNyQdk7hcJ
3t9YOP8Mqm58T0gF/HszFIRZtOp1GhuSVovmBdMDvS/xUq3pAUuOQE6gQGqQLBAuGQPpzlgSB8L3
dM0foBnswc87FIAqKW0cpnF4jOBLH0stvOmqci5zF9vepkTCSIDVYUrMPQ3q/L/YO7PlupXs2v7K
Db+jAn1zw74Pu8Hu2Hci9YKgKAo9MtED+fV3JI+rjnyiXP4BP1iWVKIORe4NJNaac4wTWaY5diye
Y/zOO7XWVNyMY3NTaVeCvlpISfs6dRKI+Uz5s3hGrhBpywKpxGwvES8s2sAwaReDq60MkWH/lNrT
wEMQ5AaG/xKFQ6RI9dXY5Bf+OmoSF6NkdVAT8N6kXvQyMbv+BjCIfbDDvhNCC3j+5qdTPeKVXRnJ
p+FhQCiRa7PE2gXhvta2CZl+wuHQ9okRDwVuyEIuUDNrbx9K8JNJV+X7mZw338WmjkWTHxeClYZf
ILYz9AhrOIbMydn+EnEsORO7NS1wIsgQBOhuAAxhu8alg/pYidhWky6S2zRwcZMi+uKV7AFsm6E8
THddCJY7Wel8VpHxFERpj6seg0TZnwTb+EgRh1mG01zUR0W8LdSuj0lbP2DLXintATF6OvzU1KFx
zlhCWu0LSbU5hMfKk6tVItopkiMX4UpOjgn+0caEbUy0LDq3I9EiV1tJJu6FtIWAebfaWTIiLyl6
LCa99plAKLEu9dSRmcV14mrrSRrAMRjGuF2LJySFDbfw4WHRMuyUNILOwDCLs4gP8bniVWK/TBp6
OwbIhDCuYB3nEKwtLBUvKG1lCWz8LKk2tQQ5zpZVhzM67XGB/b2dImUTqYINVFF5CS3vE9JDfgEQ
9pYXx1BbYYYMP0yGKGZAGGMa1cQjRoJTNQigrMpqG1Yj5+BgPo7dehMxb96mfeFuV4EQFncnGauA
RxuHrKiaj9PiP3XaYGNpl43UVhvSfBoL85am+G4SxDepNuBE2oVDhwXg/sjDM7DjczlKajd9di8t
GJOVLgqZJgvd9rvDyNrqX7qKyITLjv9a5cbKt+i1XDOeZjvjR8eQwmKXzNy7hYiktoFM47Bugwej
woTA9J0UzwKAWpt/ShRAESogkGAQSTMQm7yHYFwgDBISil6GQki1N2kxpNcEq8VdXpUkbzib75vu
paHpwv2EQU6AkWhw29irQFWkCwnzUnuLWm0wmub6yUmTERk4x1LbbL71DjNgtdh7VaqfPAoqDx8S
hplriSAp4zvGjJuAT37nzByhB7LL5bJkWkh+7yJZKpEtTUiXOmMO9oHPygPAkoLFQEE5SjHkvPfJ
Uh8MlC3MVXkgVY7fQfrPnyqezE4WqqcR5VOD+ikP7etOu6DY/0lO8hrW8cLQCPKNa74wFQWz5A4P
g36TMo+kXwiLmELpedbWqRmDzg81dfql5uYYNViuo/SI4hxhVYHtekuWGKWgOkLIx2n1ZbcaeGVG
2nhlor6aC/dlhh/NK7TnqSxTv9Ts9PvBoPnRwkZqPxIdRM3mx3CaIWwuP6khYbBfjXMXtq/Jko77
RoBsyxyiJn0S/apHRF0SY5dyCJlw22w43/QrqkWUhyb8kXptXEgmSL+os2XUI7k7hhjBTBazm6j9
QcPwChvEkzOZeZwn0C5HaTGKLu9N032avzRjPcIxhXms1Qqywm1Wwob7wAQul6sflousbMFalml9
mfJ4VEw7EiIJDo8K8tDVijM3sBaedGYBPwZmMJ94sK3mNGN6XL12lNr2mbQcWqb0dC2bqS0zFpwt
TRQd61HiIK0BEgfrydESNmHuCpxsnhE8Ad69rQzb24hyeW+QJW7ogrR7H/p3MfTXjCd3RtpXR6N+
nPofRZvNl9ZxvtdDs5cLu1dLS+IcU1uPlp+cMdHH+bpXMU4XFYrTOAFm5sutTaL7CfdcqSV0jtbR
pUzBNoNW1LEV/VST2gS+693QTeCd1vdMXpo7O2LxnLnGugNQqoX0xOfDKbyJHGEdvYJ/fkW3A7ls
E1td9RNjXH7MWjjGgUdZbh2BwnyxGwMunoQtkIFUXNBIfEOF9NMGFyJ99FKl16ZW9gncfYaW+Mkw
PfAG2lg6cRRVeX4ycE2GuZsfyyrnpdGuz+vQk0m3iXSSXTsNOdYYcJi7SEsEZ60TzEY+Y+EpspMN
FE/XuO5J0nK8rm/dor9atZaQahb+Yq0qdCamL2CNhZYYkith/+B3NznHVw/PoTsaLiXX+c7IreDI
O4apwVDeR1qPCLykw36GMrGvjbgtkCi6WqcI9ecOrvub7wFGskjzT5OIrhz/mQ42VRAtZTQQNmwa
mC5cnw612bzzZHWtMP8pI7ydW9C/K1VqvLrfB8ksbGJScFhDyPBO1ZNVzVKKlkW7Xz1/ikUGmA0G
3dT8zFeiu958srVcsnciQPLoJqfI/QDlUxMrf3Squ1lrKSGucZ7Vqkqq+cRkG62v1CJL+GwuWsvQ
Oc49rMHOosLklWCyF7puJpgupqWHxogaXlC02bUuE0bXU4A/09MizW4l+SonLdeEOIP1kNnAcuVr
/eY0eiQ4pXXfhOvF03I2Sb/jlGPttLW+U2qRp4fR0zQl0+iJI/qSg2Ro7lVpv7ObonVzsgWhwLoj
wobumCm0FobmiEMzBKJcm38FWinK5DQj62hPccWD0r6zTjlBwDsKqlfCsjflkDZXzZieab3XAIfR
ltrOdMfmn2xe0dRItixODYnPIKdiUD21Je9FFKh0u79lpB/3SutRey1KnYaFEC3uVE4itIh5UYPq
2GZtRZmkZ6S6Gt+ToI+pLk+vNC0PhjmRvCKVvXW1pnXVwlZ0ruD+OiSu2GfUedZiV9YD44G7OOPP
fnkPeCWwkDgOZjbx+ujJO2Dh3KJPQGsChJPG1Kj3RINuG45Qcc8ewq6S6/jff/31M5CXv/+Zrw8J
vxS6Xx/z9euvn/35cV+/Bw4p3UIFMHkr8Ddgc8aNW2tNLoafx9/+mj/+q//0rwy1hBfglb374w99
/Xe4G7KE/vM//sdHBkVzGbTil4Uvz5QAzqcv/+9fPr8//h7aehiokQf/9td2uIV5ZsoPf/2bv379
xx/8+pf02IozrS3++qszRk8lkyO+kH98oP5C/vmF+/q97EuppOXIX7/88ytqaoly7lgX2NXPidYr
exGzyryQ3zW/dZeZvtgRrtF6GShMsOZ4cpm4Yy5ASUjUcNO1LWsH/+AYcma+v/EdH9jCYkcnnC0H
33QtLJxMwlY1Pldc4Qos0a6VfvDIrzHElCa4xc6aJMJlnqLgHLG+t4eNgct1t6xoZv2meaYhD0ec
PItXPFTTj6lqTAIm9bD1xvLG1DLreqW2uhoBgNL0ygLsNKGk1iuMTouwi1FeS0e9lz198rH1rmbb
PURkSTAtwu6Njca4cWoYCJUC1+UUND16Ld5mQLGZMXGbDhfUAmjnxvFoyiSwCkKFuJs3LO7RWz/l
EtlMVHmEd2kxfXda+Z07yL9zuFtaBt5gBV9ysIW+FoXL2r7MQ/0DHKfYCVZcjnaKa7l4RDV5aJAP
YqKrEMESVXdwkXNjOxqSctKQWRpc9u4wy1tn45WcjkG5frkimrN1mNluJh3A9PIOYnA/7zMs6F6/
vhHL4clhoESEJj3Cl+5qcTqFJVbmrnypcaoLLVefsKzPWrduavG6oxXsxDpzDtkDlBX1ip7jSWhd
u9Ti9kkr3MW3EZ87VE24FBYIGETvnVa+z1r+3lgQ6cKOBXqRK0nuKDy0Jqgaq4Scgjy+W5kMuA5C
+ZGe826iHbkZA8s6EfiNdFX2tZ3pcAZu+TTjpqfxUGxZ9rwpBEoM0gLWUd2PdZeOOO25qe0NIh7x
oIH9WnwfdCDEXO8R2gr1+U63VNnK16q54TK2jxbCC94At62oqS35bXQ2VXIve7L+ROBw3vX+Cwlr
QqENJg8CmfEADzfhhqCiToE3FbeDil56RSa6HN5rzaFY2Vq62fhmLqO/9ywNNBmCIP7KPPky6De/
pQ/vRLWmovk/KBfuRN4M/X/8m60De3/89unnf/wbUwXPtz3H+cJUAZdy4FH9ToLKEnet8pHh1Lqy
dKknIzoHJZuFHDJ4ZZLuyN3kyQOTtzdqNC/GkCVxmDIVxtJrbQ3nBNjnwA6FeleajherNqJ7d0E1
BTfmtuSFIIL+kUtB+j984pb5Tz5x3+Tl4ISeQ1L7L5+4ypuOXLDkjkO35QTGnbgG4zyEHWzOAGkw
GixCdvpVdusVWX5eHXRx//qLZ/2TLx7zD8LIOgoZcsr7r1886naFv2R1fiKsAamnsk+lVWQnTn6w
tilgHQVUzDjh6cBoOTKM5hmHUdbIt3/9eThkP//6TSQq6kauZZuh5fs6tfkbzqsUsBKRXqSnUSZr
nIWwOseB9bzJRXDui9dJpeIgKixRYdpeh6UFEYlhyyTdkwRAcz0h6LriQL/pmnC+TgnMcL+quKNb
2bx3Uy7TJEKtawqtl8T1zuEw99fS6O2tDNiHd5hKdk2ViD3aqXc/nKbjItpDGYng6uuHXP9sqNTr
v/5n/5PXbmBHjmuBWQtNnH362/PbP3sEd5ENE9wL37J1Z0qClIpK6q1pEEtPK8FUdzW1M8+WE3h1
W57qpWG/XymO7ctVU6fTsTZn92h59XRK3OyLtRttOplMh0pl9nG050cIhE789Zn/bzz6f4hHW2Dt
eB//9/Hoy2czjB/l+ns2+j8/6O/ZaOtvmM2IP0fEnbl0/SMZHUZ/8wI7oKPoeH9EpP8MSEd/g4Mb
WTol7fu2ZZKn/ntA2v8b2L7IiTzmwr5p8Rb+f//+sfzf9FP859Wz/8uvf7+aOn+9IIS2CdoPij3p
aF50tr5o/faKJDWd0e1L0vO87ItGJ/DLFmkogzLjJGRynUTpmdZyd64C96mW7HcVZOGjudznRnUu
jHk5NUNHxq+j02gGyaA1QQuTGVAMPjdbnrVqdzdIuusVU+asLB5LAzI1HfpqZ/rkKBNTcAjKk9Pc
zp+dHefWqMAY/uNb8s/uGa7OtP+XC05IYJ0nudCE2uJapv2XCw6T6NUr7dA/EXmztsIb4gUX0DHR
QaZE0xTy0KFnFIEJjjR9IoV0ecb740Ib6uFOq+rYWCYJYeesPFMeZMeORZVFfik6HsH9ZA/bYDyP
kfXsD0G/tUbxCOnyh5vV7t3XD1WdAdqNFnNPCiJ2Sd4s9nzKjTquAtmSuCiafe1PNalEVc4XlCI4
QIzxSLuSR8hgIRWR2PMl6kEELrn7XrIP2HXEXfZ8vk9fbRhf92MijsJnVl5/lmGIGpnnFaPcSRn3
f/52FABsVXVK32xwdn1kK06koCK+fsjyAYi/FdET1JSYrx/IDrVnJ0nuiSJaceINcLQsvy5ikThv
4igD+3MSGT5wLsCkoKkapWv7Crcd0KvuHDEIrfXSB9+mb5pnaaRwvHxKiKJktb+MoUd9ixg0UGP1
Ybn1SrfvviqX8qzmLIw5LT/41ZScpWBY4/rMdIi+0YfSv1SDGf32w9fvGTLYEQ0MjqRHMw79/d2i
/1TPy0/XkI/2giqRB1xovZUDncJeu31g8YcZ9qzpqewCxBCRe27BGZ2/frYqej39N5BL4HqtEXQH
qqo45TDXV+1RpgraxMoOg8Q2dS3SX8NuNjhlhzqo5zoq0jnnd7uEEvRVz/sq6q2OdW8O/JZioltT
LLqKfBjEdjZJdkL8IH2gOE4q8stkAEkcRU/hTo4vX7/19cPX/Heq0YhGnnOvTI19YJIDiEX/IMNf
liabsA6jW+N+l8hXYIVe+R4vqtZcQLQr5Z0zEGk7F/w+YUiWbJ1CQhWN+6l1Lp3orqp+EFs/t7+H
/psJ8GKP4Zy06z/qgTK3KAQ7xoswOGXK2S9Og2S1VzGkwUlMGEfRGpwus35wS3W6TEya/dNHL5FP
njahHnHuqYYivPVPgLuyS7OmPjqf/CktOmZ3HpKy5Q4WY36GpXtdjXV+aKN0l6FqPtqRx4AfTBCP
pcbGQMFMsDniP537RrQrl2E9YJa8qkwDWSCHmy17tfnUJN9Hd7RilYTghL2pJG8murPDA+N5Mdl1
WK0NOZgW2FfLT0Zkx4mpLHtffOPjtYSCHpjyF9DH3rjsmSgsx4HYGgFy91xAa+ZRkScYU7Tr2W7j
cCzcGFkmi9j+UrYi39lyeOny4d1XlQGw6bio0DolLOLZ+E+Xcc6qQ5a3j6lcpwsANFBbMjbm5rmt
4VBLiTL1q4rn08lzCXt76RxhCZRvzsyDkA25KGi9/pCkWUe+hqM9m1yUSVZ0sB2LK57VNi8wA9Db
lJU6TemHWP3g3OofquiBC8d6whgpt1HFaOjrQskNsz269UQc0GsPaqnv+2AMdjXlV0bbY7qvG6am
Pei0DCbEICCDl6HstsNC1MuzwEo5wP8MMuFnEdrOKUqfM0kLbwF75Q/lrygtZ1zKOOtQc5X29FkI
M55VWsShXbCDmLPYqKLXLCCfbllWbKbVC6VQwtEzFZU1aXdhSFTsS5tGwwUicuG/D73DyEA60zlr
DZsBJU9XqHzC1nlGSHpWa2gchrG9EWOrIRXJ5xo8umnzPRm4+Mr0jxbsWjXnChb9gQkuUEwWE22V
qnMauZBRQHOCyQCv1XdYGEh5xIY97YvAHXg9jPVm6qsEhSLgKrxFtu33cdrbL0ludEeuEw+B89Jb
FBEZOPSU7Am684J4YKDCnw08EJtru+WT2Us6ufsBxdAGjPIp6sYjDWxsDjCZdgq70I0FNdOtGVEU
jSl2yGAWvjmzV3rHnFbndvRGDfvm6U5vr7rVPrZBN5xcMLeXxnlgn7HsGt+8rjPnjYlBwUiWbtin
v2Y3bmgw2+jZvHZLe4qsxrv2SQys9YjhaUDRUgKP30g+wlmHAK2PkTEWBEWalErR+CObL0zgrTZx
GaCCIG9Luz2Ya/RjKUScG2Vyr1JsSibw9R3BC5SY6cUBr8tSIIoLv9oTY6FilbXNEWzjsVspwMj1
WNQsVawouSU7xcN53n6zrQyTcIQR1Fk5HOccX7Kp+xF0cOmdlDKCsZDnrY0CeHoFoLo0MKul8oh4
daVXIrACZSOJlkRhVaNgX7Zlt/PaXe9MUE4kKQFFqrTysPwmQ65BMXhlq4hzezS68aRqPg0tSQYI
SU7BMO79Xv/vhX9DN+BsI/UMjWpn+B/oY/n/kvV6b4NH9fnzzNpS0mb5etS5YFaf7Dg8u2dbz3UL
iOl2bpu33ORkNj8sOpZBFLilnJLczb7dPvqyunaDkQAg68MudLs9qflYX8piJii3i+3XzyyX0c99
8yM2PCVRqU1ue/5+6ro7JZA0ipIqAH2tpkyvFXjUObBq3ucj6xqW38YoxWWcvnuD95JXUH1Stww2
DB2zveWWQC4Hi+UkYReRdhArGXWJgW+/zAv6UIPPbhbOiWsSNmjXvrxiJ2V/q8Stlz0kwzDfzmn4
1pLq2fWqHtmOg8CYY8DUr1UkBxp7BrP83nEP9spqPQiD18KOwNeMjFexu1t3lMPsuzqbD65IXrMc
nquU81M7U3SmmP+rYmgm1ry/KkMzLtAwbzjTjLtVMAOsLA9HQ9D4p0LW6a7/RT0dPgpO4WJI2Nh7
1ikdKSY0oJJU7op3wdpxMw/aN+EXmJ8FSBqvTFi0Vj3UQIMj8JjAd0vT4SqIWm4hT65dE8mU9ZW1
8FgLNIvJo1YK9Kdwto4WUNFtb6bz99W8dudwfQmRbIbL6O4HnDcdIt9j4SE2Za5yCWAIUgf/2YdM
mXrVvLreBCyS/qHviuuBTRe5g74BthGKc1g66z4KMv892HSt3AQqxd/qMiPuCfKW7bIdgZfKICkP
HP/Y0GGrrxn+U27v6muiZ+0AOqirf4RRmG1Dzu5F/5Nv+qNwpvvS0+uDqr5zDRScFSq/3i5MvdDQ
5Orn/uuclxYE4i0mnM3AW2Fly6l0SI0thYdZETyNn7r3gbJvVRNYx5p2zbYs2dOVC/rRpDkK5QAl
JfuNcD7B1DKFW3aOnwu5fFpn92oJMdQ29rXBPCD04XGLAeDPkEWxnYzflyrkLFW+rpXEmFKwyGE7
mrnOaTKGeOBTpv/HHiWt+ztLJA0yrNQj2jQCTJbmeEiMUzNilRW5DYCx47E7qKDa2p34Nqw/V9Kl
2HD8m7WNOnKH1AqKsX227eVlWYLXRiaPAu8cdKjpx0CaJA4UKoJoeZFNcAgWNzw6aFCgwkIzQXoL
9GUbdKdh5B2c67WqTXrf6Zd+45StIqPjhWQhLRSskGPQP6FMshYykv1wA/DwmPJdjpuwaljcIelq
Iw2+llvP6y+Oql7aFmmS4+4T8mBsxVO1h3p45TZsbpfGbi4WzIksCj/F+D739jP3mwOaAn/ne+Mv
aU+nVi28XvPZx1KnuhNnzl/BWM1xWoO9noHDGH50HYmUUMy94pj9AKOdY2GHZzVXD5adPxRavOyb
6bDLvA/VvEkmrWSDOQYBf+F1OF+lnnzI2DMblflcJyU80bA5mXaV8t0ovrUm21if7bVPouTUFBNz
cAo/2VB38QgqcEOSYc1SvreWunDfl/dJeWORB0rL4gqAzI/ZKh86elGHGknbQXr5NbDyFaW4f2cP
7szGsOU63OKgZ43AhBQcCuyCpWjao/KjMZ5xYsFkLpdDK8cFKif9osSibRqQMRky6MYlYpy1anEI
hU5LktzCo0aOwJ8iPGspVoXF1CXEsHhuK3HvePN86qy7ueQ83vFv9jonOLhNcBN1JGN9ZuyGtH+q
ltpcqp+qIPOcFyk2iZ9nhwAXFa2D/QJibeeowkJS078GIr1dCl77guwhcLc9af2Hbqnd2BRcCwdT
Vfuoir67jrSve9ZGarbBA0QKwvxts7Qvdo0RdPIMcFgpiXyebyrumJ8jMU2HlqqEZn8YKU7RfmN0
aLosSiPjIaNrGC/tGh4o2NQMgcn1dZ37VLb6S8q10EeZ1ScS1N8CVqyhZQWVDppf498Kw0H5hu1s
N/bdTThC+l1Gcp52br+nQFf3jkW5THH1Yh54aQ3vufJJ5XUhkYb5HsVGsPUrrhJuBQq7LD8KK/Bw
Lntvnssw18ygAEas8VIL3Ca2UVx2pFNVcxxhhKa0WlppFrhkfBHzbEa1x52wuWxUyskxtZDZ5cNN
1TgcBcEvGMuvcc2h5YO9SW3rBR06Idz+PGbzhxwqCY34yCAwP0QklOnupNv9UOTA02d9KLFcEodz
9QFW+yqqow8BF9oZeUQUlUBdPJ5GzYYkwINRjMufbTmXYMS5Kn7NJC+eDIMzB6ANajUnJx04cdc+
cLdKfHhI1velv94ZYLWYAHh7qwfASWWijS3lH/yFdXvI9X0dbWpMCb3xbiS11yUg1XJyto6dF9vM
hHCbRECO6fUD/iw5wge1Lvp55F5LVR6GIUPhvQCTALt9D773uXFy7NGR2Pcl+KFGfjr++GnzLOLW
HXXI2A3W79PSm/gGA9708/dqDB9z8mGToT18AIS7SsNzBPlTw/8ecII3Z4jbhP8B7CfGK1bEI/vY
W6MKGgxb7SN/Mccm5Af7PixfTVY/7H+QMC0dsbmQQ94gyiweWPxexPCWs4s71Sn99dUgJuQj3nO5
Vul4ZMlmnU2h5linNyPPckCVJFWoish4hlm7KHw0TFTrBQvkrcvV3SCBxEPWirounYmHc8L2Ijlt
bD8sdmIh8QdJiOhlU8TQpveZVXgEd0iKVYm60f9Xn6oop2C4lNQHG1nGg/fGBJGX65JvhxXn2ciB
ZB3VKTOzV2FU3F8NcanCNqR/gB6NDmQPfYATA28HjgWsJVmK7GQd8PbXX0iKmN9CqrhKZwj9lp0a
T+B20kOZZKHk9QuXAHJlRmR/dxWO8oTgBllSeY5ms9VQnl9VVj7KPJZZ9WkwC2gpO27g/ia7zCX8
abKbaKYh3Pie8jdkc/Hz9S+FCEAIJ8+RA+5sicKnhkPk1ukSbU1N7okp7hx2UPTs2BTyDr9tVfgT
MhYoWIrCEZlH0DA6/dbOLKDMgt1YU/bJhu4lxtyKBdlwNG2S+D2DR26OH7mVU+C0HVL4AVDJvrR5
luc+kS7LAviXr1sym7zZBHnGPknAQOHhWuyWJ3K5EIJrfaDno5NDs3OCLWuEFHx5RBS0NglWyx+R
zT/YyPKHRL8j0wnESSSLS5aMxFKTjPGJzQ2peJGp+1JNVnlYIvYSs/Exk8tAA/89B1OaSzIpAw0R
ql7les01ZBqNR8+KiB3l9dOa3kofvm2NPgvdHH9sPtpjctMtCQO7OU4AChP15vwaq5LUOEcLSt8P
8HxYynoLjKVWEZdfzE1bImfqDYfnkEs3q3h1+AJyyn9eLE03Zl8ZcqPkruduCgK6my51qt3ARVRB
atzkPAlUbYnuToBAn5NfnKummyZaH1rqmMeqTMpzHUW71ujOY9cf+0hc2S6n+QoD4TGy1DNQ3cek
z29hUJi7zM8+8WEcfKFrfav34FXti5u5ZMe3jje+CM+97U1/M0LXWjhTBPjP3aB8HBzeLROnfsLp
D5R4yiSAbgZhA9tVcIkg9iLSrRtir3aVvJHiio0xZ1S1XDyaUnk2fFrdzFOLCcvYqU+jGI+RMdya
+r3miM+2a76JgGcJtfDENQ0fShjWhuDqQFrJvxtGSv9sl566xn5OrEfDpzbtCuNXP6zXIboMXouj
u+XVs+wq1J8kJJePEm5YoAL2UxYF9Y6+lYG+LegNzIO184MD23bOgSfS93jF9nfCMxPwEA1HZ5jy
O7gXfuH/sqfyBtoVszIrfSd9d5fwxKnJYn7j/jLIlwn9bzZm2mii2NUjF3IQCNDYiMr0fKcIpAEN
sSuh2U7XxPytJZtjYGQ/LXc5VXwVb6R5vaS5faLnfCo5pm4bitSIFCMrDswl3fIcHFcyn+OlY3DG
fJ8nEOJ5GWGGadev1AGrIlTnlZMkwLyNZ63Q64eJqf5gnFIjesx5VnBak7t08WIkljpWHDk2OZCs
rk2IAgC4Oy2dYssJLj41S/M2beR2QthBz0jQ+wDlhvsS4ALB6oojc1hqzgkVAEqMQx+TVngTq0no
VJbs62Rzxo6THXObVt5i9pfEV82GIzYjTDV/1LAwN9NY7kPhNUwkeTb367BjRFBweiVIOtxQoX0p
Ywv3Lw/eFqnf3H0JPU40xmT620VW+OawEzqG+lHJBRs5L6NNPhF4tHiUiEPkiTk22zhS5be+ANJm
9A9tUgEprLPqcQG2viy43HrCa3r6dGyF+C6G+pleuoizVfx0OetujXuQHteWhPi4NiS32REuV2HW
/RyyFExN7loH8lQ4wZwyuE445HPWUu8LPYpTUlTujat4IdC8uKuVqy7RnO6M2i6upSRa1GFFsFfu
IVxB6yG8zTKgAeVInj1wzOAgpJ+TsafBlyhrPXbHql6Gm1xRLlKsV7Mx8KGjmkeWjtf2CHTFqn6B
NKl30YCKsloZVGJiInjVOwxtB5rHcik4TzNujpRrb2fxZJsEDpVbwXRHMcDGvrhbqZnwBLI8zVnA
wMHKPfZECksdig+uceGmbfg4Oc+7tIElrPxJ0u3GUE4t4zGy6+ySo0dDPnCW2NkunJK5fK0jfp+g
+5HXy0/JWOYcNN45kKQCyGRsJjXJWCamdwiQtuyTIvjReS10wjB5aULnJkjHHwuzn0uL1WjLXqyP
l9mAXQFWNrEnuDGJgxSx64trluhkuhaugqJ/xwmQbCab8CkPjtAUwvqzWD1Axw5TKTvkicBNQuIV
srrvDQvDeMl8jvF1XBZWdeCfchxQJD/MHW/uxXdOOevfG9PIXkh65+dQLu9D0bZX7Lk596bgOmnM
1rsAQ59jmOZtNq+nddHDSgL3JAydwe73pp3hYUEoRbJnApq6Ord5C066scmmeFawHMcAWzsgWlwq
eBCKwl0fVnFr6ExNQRv4Pm/MvdnZJ24T7c7Dpt643qnpfnWpMV/xzfs5t4U8FEKxzIDhllvGVWBO
OViaV4edyKEvOeIHRquux957nm1H3CJPbRyyUDw4x1F9ME3WCTXolP0sWDUBn6UvMXW8Q1FCVgMV
7oTrt+dfMZrtwelAoOnN9mcwrg/pWjyAo76myP2KVGEDG/m1NGjPETNs0erOPGkv+Dbyz3ao3Xtp
j888LidnsLGTYkEJJWDjyRxgPI/0C+RKlAijAJwJ2tZQ4wPVjztGR/OBS+HGM4bwscFYGlP7eUoi
tKq2EPN9P+efedkcB56RgLhwi59L8TLn5A8Eb0mMCu9N6YQHvS3c5fPi7XMzes198WSBq7tNFlKM
1cDtz1nT1zThiYMA0r2aCXfyVEfC2YPSluT5N8mWIE7Xb6kqL0PKEJUc1ttoOWBSM4qZjsHZbk32
8+g515wgxpCzYdoE0DSb9r6gJ8YzUK3vE9PRDsEkTqSEBuaYFfAK0sKzi122J0JTZvvOhloL3PJ6
mVdathRgQol5NReqRLKcaF+wgrzkxXJo011XzTezTS0vbG+8swEBcVMkLUBoiJwbOwiu5HXJWuKh
p7WHbZgTs36azMplp1JJ6d0LUIdn/adr8HlmFPMFfWuKJu41/E13N4Xqo+7FhvhmBndDXKD1vrqz
E26oChUjNgthlBRcnD47upQyvXkVLJcgmttW4bPIs4g5kd3jgK1Fm1sSJd4moExV4/ZMhFXvA3Z2
1uiuzOvKm0TVHzxcZYciR47mR++LBO5uS2EzSgQwnIKFDLrPaibEjOEZGrkdDbwH3eDGA0kP1+oK
9O1DWfKAV64Ob89iug2j8Xu6EKsDJLNdjfBbW0/vIpsz6uwgqAgHo2MS4IL4ak1127H3kAx3BhLJ
zJZuSx6b922fUP8jZOgA3picYUXQKMRmQjfGN295CrzvZaZu8tqtYtZv49nyQCtyKyFK38ZBBG3A
MT3/mNaspR3wKMaSzqdBUX2upHikVPBC7egYuatLlRFF2yS5CNSMZ4pRz+0VYcuqz9y4TFjX+0tT
7t4Eo2poFC4f3Y/7zoSKnY91elObcr4Mg4ufiw5wNvvc6ecWg6i4qrWRSOWiP0Fpt3Z2Pj/MZeqf
yifIqWpPcp68gFNfMKIsMQFaSm2WYd+vWEKx0z6XldsfkXjYu9bMTAC+4mDbGIa5831wbFC7ISSS
bAfOfdkmCKoZN29yixOIRAe1KYL6oTTQRiXUPbdwmLVEiEhyJ8qfKUhdIOzGA535gK9LkP5/9s5j
y21k27ZfhBqwgUCX3qRXJlNSB4MyCe89vv7OgOpWSqp6dcZ57dsoFl2KJEwgYu+15npwkxT3bW9Q
bIwBUKePQGrQQUWliQXcfXIyrgZeNN/ZLAgZtLt1b7vuyXbNr7iWSZAaZbHxoTS9Ju193b35zM0f
ZzP37hqN2DvLb/naqBkTHe+R2XG4PRbu+MHqyeRqfcpyQ2A1951ufMmmKd1GiXbfdIgtmfHfaAaX
5x53/21VJgfisqCJDNWlFjOO2tTcD7kBtj/Z16Z7kyJgjTrvexJeB5eUQp2zqbQRxgVwadzCPgQq
468zBns/mXm9YqRl8h9n7t4gWzG0QbK3BaYb2waRLHVj173Gc/mW1x1T5DZdp7X1yXMKrG0iQ8mM
OrcubuPQjVeD1e3d2aj2tcbwgmfuPGfGhnigcDc7Losin6k3fB+2lOQEIA0aBc2a2FWx6QtJRTrS
VukwPBU+w087+vjqxgY/GToJ+CNf3IlUnraH3FfGhNxqDWV4Eox3pKbfOOTA7GISGroOFZhk4UB7
Y1QsAO2YltgujGTed52TAEz4CNemOerMjVBMR9tRhPpNkkESzjLqeoREBajdZXseeo0w7YF0BBeh
OCVj7DrZ/CgG7Hz9MH9htqEB2L+mnYCTTC6YDz/jFOgR7M1UgUFGe5/YkBewimePlprfiBY9R1NH
23KI3TtBudwHHLSKeyu9H/0ZBx2svsremok40Fv7GtdtsXVrIAQxgAozYvlh+KQHeNI8uY19hPNM
t0HEza7M0yeoNg+wZvv7TqNIYbvszriav9CuvHXhvX6fXf3IGo+LWbCdSL7YMMFpnsh+BwXSbErH
cb/EDSKADqEizr/gzrE7rn1EfLBkNIjttTBcmtEtVw2AXHN7T/gvu8/glE6qW0AVK1sZ2htdbigS
OKvM7IoHM6R04kZw8dJKqtCr8kDXnaaxSVUbFCPkQc5czcg/eTEYC7JlNw264LiNb9LRSD64+glw
ODArdaNpcXbjuLgIqBpv8PZAuUHDwSQWU46Dktj2qBBAue9OdcFiPsrMiM6RJNXOxZcCbmLnluJz
RDDHqg5n68HTK0ZN+oqoBuhENJV+xq7/MWjzM05fEvfC4D534uw1S9nXZBDQJsV4H7QOOhLV6TTo
V5m9MF8w1FnTfU2L8ORJJlyTJxNGZnxPFE3ycycEZJXq2eomd9uUeIOp1GWdd9Iail7SMfeVg71o
6AvE1AMepZQQNstNxofEBAc9tqAGi/FeyLTYJ41Gsok1bCumgUzivpPGTt+SOubQQdWwPLoHgjxG
ggqdYov3z8f3zASlpkJkG8MZXcq89/JsH5h4ZbEYPIGqpmo99xrTZI/CXWtT/BIt6p6xH3b4LBsT
cXtTIlrshHn0MFDeLTe6G28joOm4XyNM4/ZE0T/U9yXUZ1aitY0uLK5fQ2ZUYurzvY69f13Bbety
6ZMf3lgETHTmTQi+ObEouVqkAq5zUHYriWV0diy8ORlLgTyvHwhYUJPlUyGYO40tHZApOMg8N3cG
eoIpmM9tnF6CynFuzDAKMD6C9Q/19CodG3B3ioYb2fVECCLGK3OIXwsam1OaQOvqzZtxZGAqyuqo
XWIb7UapZfiS5mo4RA0Xd9PyOcnmHm+VclI3pf8QjMy8g6GHv+f185OVtnJtANQLusQlXG/+KpFO
m/alxH2blhqZ6DgmJrw+wEYkIaPsHyvx9pHIspMduQ8Ba4Qas83Ws7JqTSy5dnDG8o1UaSxkutxV
umiUzd3eOhG5pV1mcwrMRbmfOZoK0/mSZh5CGwKBVjnyM10jn7pGigJu6ygTQfhDRHWp9W67bA4+
xDQesdOsmRYzMqYvldEMd4i/AGFsTSe4pxPCii6XR9b+XGUY+GnDEoIX5GsuJBQLi2lXuOa4bkB+
lCY7vWG1QAYcDbWo5k+6QO7MkcTwOXjoaJBRvpsabd9UyANzUmi4it3Vg5hYbTbnYDaJreGSgMY+
3NQhNZSyrRWWc5PCQtzD4kx3JpbFDqV5ZWbTkTYgzWqmBxqd3V1dPAWRDyktiuyDTlLKRpvyT0I+
WwatIR0eYwHLfeXnVDeoq3vx0bHy7HOWmqy2qQF57fTEkt8/tjHdGMND4FCjLgcuUz+5GCjjGO+4
6OFmxQPbzHRws3mU4mlHsEaG1JzoE5Lp1FvF6WPR5KyUxvAUIufbe8j+V9bQ9HRBWfQK9H74y8CX
SDBQ+rQx0hb6o9QOOoJ7v4u0+8ohos93GHfnjLKZLsW2sMvwuRcEOchyfsTUgPfK8lFhFtDSCY9n
6jZ756yL/IMqeY9lHO2j1v6G+YMGrJcf+qEAf2PXJ8Rq0ynOjQsScCxCSpCjSI2MQ9zYKtOuFWGN
ylEHsTf6NEyNsYHFhIRluVnUGEgTesI79ZEmdIjGqLZiTC2miihjxUHDJyqYsIasp1CH5W2lUNn4
fdVLy+vLTTNWwa7V5AtfnZZvzB49kTxP6dNoHkL1aHkqoBxd9d5wgDqqAXJAOKSix+wUsBgWz4RC
fNLumHVu58LbMCir1DFu0BQiAInhCkGrYsU3wZlfsPPLzQXG/3SSSn2Wa/GzW2MaiXtBHqB6Crbw
8H+oaUTQUTv9Ry21YRo/CXf/lk9+vubNtflVSb38yZ9Kas/+w5Ge6yLjdWzo0MY7ZRpF7x+6Y5u6
kLakfeaQD/6/KeX6H8iodbocSO89RaL+WUvtefgP0JhYAhuCbfw3WmrU2X9PKQdw5OIsEA5jkRC/
qalJApVpHNBxMnyfKmsKHNbudNbbA+x/BCtMCaETTVTRpq7qz5GS1to0clI8WUQMoO8JkYHS3WtE
lB6X5xbl7XJvkd++PyxwEPRt7RyWFxEyRrT5j4u60lBwyuWepe7VXUcznLXuX0+/v7Y8lyKbYyL3
18stJXuM08m5BlaLHEBWXPrtYOssPeDoEyJlY8cI1/uVxqXZyU6JTiolpvhsLZuQf2tx3f0wIMZF
SL+tKg81/E9AzPozLLvxYNjaZgi18Jwymd0KId56BHh71+hD+6bOmoPsGPXnzGHWp24aQIGsUNJX
EnXs1WRB50IQ3coj6rxlO5JAtKNWo+2ZbfwZ1MDnMcz8+nAkxxNdgr5t5vHeTbmgOyGruHTubpdE
DKNBYCyMht4+gQ3LTeoQgJTLTCrr/g2VdOoIHnxFGCv1ablh6svifLnr6F15SPnNRQY2w++ZI75/
jeW7zOoLLfeWG75Hi/FlePRUjkSlwiDfb5bn2oL8yiFtD3lc+QciDJFbIf6JCcwTRUpAJTLkNNza
Gn0dS0oktIhMmh+pDTpxxEYRY3BpgWq0WRngik2ZNfbhh9GLxlMxOhHLUUp49UiGEYmHqt6/aJh9
quLm4gbA+q/4mcTbKYms9JqbJWwiyizEEFZxGO8DrWe6W82qux3327yjJWcV0C/1BlFgos+nqArX
Rha5KwyERJ6XpgovwKAMkZDllEH+dVkZX7xC3iyDvV/0+Wm5MbuM+rNE/KCeiopCIqMNb2MiC+nM
q6TO5caP/vdeMTlAGdInoi5f3WkiYZWzKppDxNmVIeSRSjWhIzsZ+tEhR2V3gLqz9fA+0xVLpx9a
z6GkwZkUtrVZsk9CGdfILr03r8LeTYmItCmlBQc2pQTQ6MUmpcgkJcVuvo/NJ39cRRDgIAjaaNP1
7tFGhLPDF6Rvjd78ulxiTZojTAPcjg5zO5wqYQwnJmQTql4Cz7MyLjeZX0N2VxdAMUnMvJUKBVo2
g5OgotTL8um3354PxOUGZM3sW7/WcFaANsUQwCDwq6n4JxsuFZeV3uWAhTAXWr13tCPtW91XKFgh
WDcgpsyW1Jeh8Wh3hjQAm2qkJg6tC7Q0V8dUG5p12FftSnQhObxd+YweeuIQc8XJrfuXVBPTLum8
cBfmdG2S6FAX4240/QwgGNYEWGxEdqZ76rviaKok02V+IKCTMZUICnMtkfWpg5x+wqg6xzliBNbL
NcI/y8AMHtabqqdt6pKiWqv4WdvGJYpp1l616mGZjQaBicE1+yunxgTgpEphX4KJAxQA3LylHMuy
FLs6mFkArQ72Bq1v0HKn456uHt4HdRNZ5p/3lufQ7fVILuKvy9kvK/wkVZUwGhAihYFUwN8MS2ay
vkOvM2rISakso97qBrxSWVcxa2MVnZOgG6967DANUT3LU65ntStbI+C7T694Df7MtiHQsj8hi7OZ
563zsinQiToA3nJ85Mux8OOuXQHJ60RPXxYNkwH8yMsjC7oVxafEe5imwDx25sy6CM0hBh003hQM
vZFMk/4uLBkhaNtMTPSY2lrywTMg9i+b0qb5Ntm4eSOkEZMTvAiT8pgG6x4MY0tLYaOnFFnNv4be
PNTPI5SOH+OyDAlx8jMWhW4d5QfdKLU9Pb5HjZjvIUxYlpblLfaSBsUofVYQ/xBkXKrZFrW6jT5H
1J1HekZOXN+Q+jmQTh11Jxww3Wm5Z8WGYma1B1bUJY1bdgd9dqZ/OmP18tA3u2+VXhC/EJZM7tVH
tVHIsOda33GUGngCyVoYQj05U5LGDnByAnwvY6zMUcvd5YZ+EX+jblyziUmuZ9isKTGvR+KFVuEU
IeG2yVQB8l4gq6GyOetpdp5gQqLqF+W20ArSJVsEOyJv6ehNDB5jhczHz8aVR6Q1Tgg/jE8V4gjw
5CedKivSL6jJdpI95XSNq9aCBi/lYz7UhxqD8D4rkIdZcVMcXaiQnqmuBctzkyiJuUh1MksHxnkS
8qa9oTtHF97VyWFSbVBPq8K975WUD/E1RCK97Ud9PJB2MJ86rafChne9921SEJppXvmWE2wRYh2l
6a7JdAn2Fe86x2gEzx7yN4UmZnVtjKW/E8Qy6utl/2S1/ueeWh6GTIT2ljuebI/uJBltTdA94YJn
JLbv2qgPDl2Fe2pFzkTK6mSTVpwHyw39sBgnQX7pbPjXkTKVwJb+8yZX92SZsbjDWeT6OquK5dXc
EwwL1FvS7/U43GduOdyYBmDIkB4UIRywbWrjKS4QwwG9uCIZRSBF87ZM+9coKK4TkR57a6iT9aB1
SJQmAhNssgiwC2SlZ+yNwdLplLunyC+34LQuqUMFwRddvE6G1ylJm63T+Te1Rl+iDOut9FS9Q2N8
CS0NKG/1mvXiOQFjh82kmSn8T1+ctKROxOnByYjBIbptfYfOIeyQTtrmnoY9ubSRd8EXc9MO83QQ
lrUrJ+uNIPC7YiIRtPPN7dhTlG6NaL7UXtCi2kamP8cEddbVRaCSW0fpxW3H7I6Q1syatFUOmWmF
ERmP9ezeNYl+o0dFD/E9/OwWRKrOVOYt5k+Y5CFdRXl2IOqjp0FAVZsZ4yGtgB6lbtuiiEo3RVOo
68C1LBAbauCEjm1hUsSttsZhTFrzoQrFC3T8E5/shll5T7YHaupWXX2AeK3Aeq5y6uhraXtix3S1
27oJbBwkl5Tg7ew5MpUqMUL1Ms6jcWm4JslefyMsEN96qn1Vcqddn2KZq+n++zPlBmyPUG/EN6Pn
/xGaD4P0P/BhPRUj0CZt3uOiUO0Pb5zFNpujbVG0e0RAnHRGcB5Luu+sj9OALE8IqJ/Hxvo4TYPx
2IdZuC5N9F00bQW6VaLjPlcgWc6mU1OgihDouBTjHde9NxsrP/4IKfD8K0qFk93SvHFdsLQFYLiN
9SCyLn5KIjAKpoXooMvcoyUn2LqO3lK0poCCIli13UfMeEjAaaVpjlMSlhm8mBUiQg4CHGo5RbNW
xkeuqrscquu6yIW1w/FB7cilSBDmn3riU2mdcMmLAT1Qbl7V1IvheOkUVLX+s+xatA6hDncVcXss
ngYyQaH2y08JNhAWMfZdTktyRQ2WijKON7KN3bEYbjtB9akjxLSckF5ZskWO6H1K0WprHt+0f+6C
x0QQEk+pEbAMTes6rE3sG+GLTe8uLRv9MLMIRW1RPLQWGWNFAoICSiuwAgpXAGmazy7/DTHSHnx8
ThlSNIndF8K1y005xzctaOOV1ZQECYJJAgRGK9PsH6cgjDfuBKijpvMyOt63JqgZCG30XnbhJnvR
+zo8GFjyxXAYfXHfx4XHWYw2PM1sCZTVX7UuObZogck59RJsk84eVyF8dd+FzERidTAUBA4Da8z6
DyRqftM0dMcGP1xv5M5K423gFa9Qzr4EIY0H+ADduqJ+vOrYMbRSwy/0h2BC9N0nYpjSL0Yrrn1F
55zl8k4a3Ue4WKyhXOK8sJHupsBxN1gDwqmEm1Mw0fayMSPUTbBmmtRyrR9jgBhcNlhiOaXv05Dn
De83y5veH+bLXxZqark8+dvL/5/PZVF962llpKJSW4vZUaBWNZa64hojmrb18ni5idQr7w8HJYT/
8bJgzrgjYOoWMl59QvVTn5Z7rdDLY6ATeUGispaxZlieXm4y9a73t74/t9wTomH29v98+f2fiQvK
SsvD6UPSs23e/yFdc4LjRJ9yeer9jcvDHx+w3F1u+sRX00VbKUOWr7Y8WzBz3vtpeyRf1tvOZfUa
q2tcpKbxHSK7TVLbCOOX1fby5HLz/p7352AtsCJ/f/zbe9xeAZK19lMqoOm9v+23fy9ZSEW//W2o
vtL7c3lHP279453/+M06D4l3InP4e+//HFEt7S4Z4sfSrhEBFYP7APVh2OUGE21scz/fCDXhWp6r
pqlCCdAir1zmWn2pyijvr/94/M+v2X/9K8v7k5rUq3YsWMva8CjhgSaZoGXU6wBDlqVwSswsgFy1
Kp7BWqzasdLWGC6YGypL2nLv/SZSJdL3h3qlrLdufXh/armXa0GyFs04gFP95Q+Wv/+n5zhjIjha
f737/T265z2WZTHvdI2EqDDruanz7xqKu21HxtR+qcv9Hw7iP5QwTWqMVBb/Yg/8rYR5e22a61f6
FN/b9pdK5p9/+WclU3h/EG5H4VHa7q9QCNf6gym8sFyWG6Zt8o73Qqb5h8S66kpBt860bIuX/oRC
2MYfpiWpZVJ7FJ5h6/8VFIL0vV9ZCdJwddjQDkoRCXviN0qJZ01CS0qtPOj1cFcg5fVp38G5tXaa
pDETSbKNftpI/wBo+KdPBLhmUzwV+D8XSsVPFIo0t3ObWRvBzdvGtwhgluWLKSie4vIZ/LBb//vH
KcrNzwghyQ/kg6jVosmwbanoND99XNBq/lyXJIFDJ7TTApyeO13KObmKar781x8lKQVD2+EDdT7t
14/q3dTwihp9MGbHtyRN3lC7v7EQR9j65d8/6XekDj+KT3IkdBmOgb/tNXo1M47rkaa6NnhbT+KC
akKRQjqla/vvH2VwzP++AaWAISSpc7rSMH7DCNH2y+wCBvzBSmrIhZZ+kRU8QSnOIz0YGnp6TyrM
0ahbZbdEhdST8xNUW0Qwt//+VSj5//2bmGRIsjcVd+W37ev2mdRab6CGhwxRT/xbgUBwCsaLoU2X
sRyV+uy7HwX/aQv8wyEkQbsJ4VLn92BS/bpfNcMpLLhNHEJacoz19mgiJGDdiFZ+fGLJyCU1uInz
+RLLCt+zFl1ru2ZVhnYt4jK3wq74HIvk+d+3xrLhfzuypbAtuuGuaws69L9+LVEXnZniKDm0Ng78
IHUOoCRAIlsD1XLZfuv0266ueCL20zX4Ffz56eOU4GhFGvNBUlGGW7cDIPsfCCz/uJug3TA8ubrO
8PLr94LXjV2qIGJZ66oaTRZplzXLAVZLnOA2Z4Tbrl2z/VSaRfUfxhaD/s7fD5GfPlu9/tPZLiX+
fA3A/GF0rPtBJ82zCyCHBSM6mhqLpu6xKWIqHUJ8iaKXvPbb/3C0/OPB8tM3+G2vDEkWUrrmG0Bo
IpfDHS8USK8YDwD1MST8+zEAwOfvW9ujDSY5Ll3PNk33t4OzoL4ms4KVWaGXOxdeuiiSt0HHcDvp
vbGzq2y/oOeil45aAmZJanKsxZ7wHR6gs9O+0RXVO3mb0uns+Rw7FmKWcfB2rMMuJRhML+nvAh2p
rNU9FfFudIrXkQHOi7DWGg0LwH68kDrq5cVNGew7hA2gAvl31Ps7QThJb63NAcTXZH1gerpGZjmv
G0k2IE4jwQGaJLzJabFIWN1dPtcVi0vIrYOjgjhZ0XJCIUh5sm1xVK7R0AgPqUENMbR6zJVefuui
4F1rNs7LasLJOj4g019rin9ejMeCRjdgV0Gicf7QujiB9BDzCLIva0XO85F41QN6710Tz5e20g92
8y3p4mvq6ucEgMC6h8hswxYth35revEb9cw31llv6ngyPQ5hI+c3gES1nOarVEOx2jIojUF8mahH
BhzYI20A5t5IEsI3EUZ7FLO3TYPZaeB3GaM4DGP/nEL4w7m7Qct9WQaPVoxgkCm/aDVCknHKrvRt
LnbNBjIZ8QYPgfAwTU9GJNnZeHg1fpycu40ZUy/q6XT5LsfB0HqknhiUmTKX3VJAGZiygoUFA5ja
/L4Tv6Hl2pqF9uy0AVuyyN7oyu28Onxr3eAWyxU2/ilDY0t9F0/CV4+ClD3yU2kHVGQk6Bd6X3ex
950iCJkJcriEA9cJE88hcKhLXAJ6D417VHYD5g++iS/nx9GSHLDzxZP9E1m7hyxzzmHS8/cetqzH
pCm4upTBlVAm6HmwPvLoW9WPZxtxj/oIItufwkEdaFGHEkC/RFP1GZMg9rn0as362VFbisnP3VgS
bJDoFyjLiqX7lhTJ1Yiza0/BgzgPfNLTANscHHnwaBUmeh1VGMQ9YiNchxDqUMYOukclF1zBsMzW
E0qBld342TYtbnrgGyus8mdbUHKiDHCZ+UbrPGx3VRlp66aKcQ7g+ObqCE2z/47rZaC8w86qhTft
q+Su+A4C23hwkPqrOK4T59XN8u3dhN83Gv2Tuu6SAsqi7WoiG56r6qoM2Gigb7wWRPxoUOq0TWuV
UrFRh/KgLs6stO+0DjXGTP8lNtg3ETOLvV2R6+b3F6umfNTU6HSTeHoxgBbeQEcEFZ4iye1YGDNg
Cb8uESH5I8eHZa4CK75fDsfKCd7wQySoVTgOai39aJnBowvec+27fPQylMgofRvEeAGIejGLA8Pt
KmiGixVynTIgFa8rQOUbbZ52AYmAK+GF17ZnHkGZl5PTS/bT9KGZmRMuw1avLvUh+ORh5BDChkc5
KCXdqp0uhtpRpFDpX0Hu95H7qM/0rTq3e1p3SfjmIvFagQPiGlgHW7dMXkiiv2qVfaii9jNN0X7i
HOg5XIwguUqtbFe6Pu4F3twVJklsSdKgKFtp1n55g9ftgwq5Dtiei1RjZqvxtegGsMktPsrgU3yu
Q9AHrbtGsoCU03mc2ptyXhXuTKWNqK25Hs866tdN4vm3ese28Wat2w/6wfH67Ug/foPTdtwNKeO2
pkJpnHq8lU4H6mU0L/ifObtEUfIP4c1tO7SCJWf6qFa4tYFppGwNtNoErRTYlDY+sVxEXiUaG4ac
l36LgUcW9nAqzQZfa0jPyaqObssoilKRy2SBFhfTbLQTuvbMuRXtYwEeWdOQ8bbNbTXhNpYhYjIU
/h/CXmBYG0tvm5bxyxgQJ+LkClafsuFSQ9/GGudVGrKtxDBddNCTm+WAXCYv1Mzf1OVAz9I3JxAH
SnBnnSGubclkmFr9W+XrH+IwX/e68Tj43nnq4h3yfKRTgmjeH7toal87zCYkKJ2Wg7/LhmIjKTKR
lYuLmotAnF8NAzUjyToAxqdkN+E9XTsc1iFJ0lvSVb6DSafgV4gP4OKn4+DHR7hoOTyymQLMVArQ
ZUgCraB+qTq2SNBEO1llN62n4fKjpy3wwBDCDcfA8JKW5EezWou4Mjf6wDFvBdq+Erjep7Hr146p
baWLrzAq4fOUSJJXtRWc3IHTx9E4D22YYn2QIpyMZwzKRYm7az7Es4G8VG+mTWVIquW5d4zyHP9W
W2Gacum8R5yEtShu8xJnseyZtsvpeyXbOxMB+Grimon59DukMVRpFRupRz1dprieOzmWO8vhw3oG
8ypGQSWjfuskVOWXfVeknEMYa95y+9LU3f04cri0We1uLM+8JuEkN4mOQLqfK4gZEGzClN3uusaV
P7wz7SbaA0862Hag0TRlTmSb41cvdlgkeTEpNxp62cRq12WKuqDAootig/VFSPIgGeQapmHmsn4X
xuvu+6hn43qQlLb5UbFdPMG2uuQjpwCW3Q/4zh9NNZYTajPrDvmWDadoMFgf3bzFzKGGIBDK+Fhw
h4QlGkQXrizXNjKFL6Mrv6eq7mNJ/cUdXH0z57gDrLnU10Xk9cQNcI+9gqVWjjcVy4OdXVIVLNnn
lh2YlHmGXdt1N4E0nQ1w8+dWkAADJE4ZQLN6a3Nd3MyTKA5zcNO4psEZzsSANBSuc/ivb7qcyOv8
A+34/gM1WTZU0dxi0Pg6ZcOjQcrkl5jEhDBBex5MhFxuO93dNXDxn+OCXOaeRBMW3wSlDdFH2fT6
OfNi7FzSOSdR6u+tIj6bVb+v/DK6DSqYIp6IynVrqjQqqslrjH9fgePT+6niBLz8Vo+Mi8IsiSny
1uaYvkRcSjfEPLjjXB2nquYiqKd7vZqrLQc0/Ycxj/ZNRrpjVWvk/EUVegtz2haJONYhNIfG/JAP
FN/cz8ua3OawH/Jk23YYyxvfADMy1uvUuskjvJ21Yz44Y52jcMEsI9po72ikBJFPCH6PROxUQakn
eTGiqTi2SbmhMU/dOOsedKPnzS7tULMhPiCrzpXdVbtOYOAV7YSAxcM6HVftN20Qdx1cFqSe7S6y
Im8/ltnZ8cgmAYfwRPrB2skucoAVV6opQ43ACL1Lg7fKp3EYFnSO/B7rFNM8x/3ajlw+9G4wdi24
6DXko9oyyNK28zUoMIJHYuAFzLf60f5oa9DLpoCRnEohE62AhUlltZz6gvN/8uxDnwEIG0H9uxYf
6FUOBOkSJQ3Zz+WuN+klDJHMAXlzXE4qmwoLDnL0vUvJFO95twlq4GFdi9t6EA65yrHuHMKRjGh3
qm5CozkVE4xkvR533dT0KH/q+2QgP8gpymmTY/Qx2gQVuzvBkun7Tw1dNIUSwUhO4jNipHSTyyjZ
e+C6XFnqG9cN6wMWqm2jJ+uqGQDLBeSoDp1zABvor2uuMBuIzdNGlIg3NJy8UcDMz9D8L32DORoU
BAOE+nTRtvvWqaKtI8I3YjtOnIPpfrnS5VbBItMGpSDILSbTxD7ONdiKgDoBw5m39/P8yaxons5Z
CPkzsA5UpjchV4X9qAWbYDTDWw+oguUHLyn54LuJcA8C4Xx6K1m4yczkc5G2qv+Jnxu+DUyCXWLg
aa5a5OYKNyJb8SzdhLhMQNA7P+pvxdS84AcoAKYhOAkjcm5dHzqDydxg7sDJj0Qu5jnTdKOzQNtx
EMxqSikNkzDDjrAtlg8r6RmX3KTlJCem6RrTZCeyGL/L9KoumD+qSyjEgmKdRMx/iAZWUbTwNXT7
tXfM01SYMMPUpCChXbsyZu1caJWyWjDPEspaLbFADAmDYBR6+2XamoTKMzTxzZrXtJ24wrKaiXuA
zXU2PIweRHPd9fZ4k/imFjsI42zCHG+9bJPZks8FST+MSa+FDO6WqW6rsD3SJOOjieKLKZm8JUH7
RMOxML+3E7+71qurV6ISj6+Fb15yMpZssyRNIdf7faTjYIi0Tw5jB4Ogjz4ZjulsOQf1n2fyo5M6
fpvrDnMuKKFtkPr3YDQQ4gNyYt1WyE1WdTuTqV2dM9HISAIwlC0FO4asSROSW5uF6U4112N7JMLc
7vj3mV3gRGXYgE3ohxknLoGimlHB1GM3xmqx1alaS6e2AlhrucHq/+I38Ze50C+IVmDXW8nVtNn+
wwxqMGOdBjEJmQd7DNcCBBpWJHszZ+MW6YPbj3ez63zIpLjzqByWNuZvsHU9nsuCSDAcsvPF4TqN
XAYjdVzikuqqD45ahgxj8lzqQIswEKQ7Q5J0LZribPX5jeba2S6o5Lj1o/zTZN85sKpKdI3EU7HW
Y7kSSJamltqymgJw/JhStTmYHcY5dNyrqdJJBiHjxZu5oKplKbqXz2Z70AguarCs/zhCgw76A9mH
Z2ThG1mii6sz9rX62p0U5aogdbsnV4q89vRgWvo9JsBiI8gBwQY76StTuB+i1DvAOzWRD/ZPSGEG
nMsGyJ7hCV4fQQ5MjjuXDc/MngXaLouiN83z4Bl3/VNSMe8BqnoKsuJWgHdcOQ3RO6Z5WfZBF2X+
1srBa3fqO6hxNS/U2kKtj/VwerWJHuggx6/KOoINCBUH3zympWWVbMHlHl3tTifEF6IVxeqZ89CA
6b9ZvoTZFBtPLW1zQRQVkym2ExNxtVilUXbunBc3RlSHbwEQm3kjSGZbASp+rLT8Bs3TOcU/aFKG
mIz5pE38ZZLzDvVPq/qHE/RfhuLFxnpVdoAeY46R3AofPEp6likORSc/lz3hoqUx3hgzk93Jja6W
WqJDCEh0/3Upvy1fnoYbrDab49XMKFTEXKSMyHxrSbIdCv5SSzKVUNMdqTyr9W6xmhsO+CQSd35G
LcUYzzIzHkdCCCjBjLdWzBVTc3CUZ0QMFi9qwOjy8iMC4ERntHFHolsiq+YgZfNoFQsdmTY3TDSY
BLPWgwVMyhEABa7/VcBIVzufNSkonpksLxN7Oqvrsoluqp3z73XPOa0W9X3BlL2DfOe6ZPkgE+cK
ALOn9QErVtiZmWJ4gJhmkKdUZfXAirYZaaDkgS1nLU4Hg3Vt+q1sWwdEK8sI+F1nvB/qRANaecq7
5jNIxmqlBtrylQzKb3XVP6mhRO3VcO6IZneuYxpeY+NrnCcEuglSV9OcYUa7nyzzFhPYhBGWn61K
EH3D2ROM45PjPidd+LWCX5NTVamFSY64dfQ7hoxZbZPef0TZ8lH9TKGpmjKDYtmKOwe2H1Z79r0q
XHYNeezMWrmQvJicHQBuGGlsG1wvyaKkPNIbsNoK+GYLvcn3YUdqxnyptOYN2sVT5RW7eRg3Xsjp
PzJRXwUhJpKKMG3VwEBcR0edAL5Yp+jV5x8nQcPXxjeNApHxLQjfJpuqBuRvjYRR7UirZ28wSXTV
ob3cRLUqTuHHA5pW6RHxdFN4EKm4G0cOwaaiwUTDYiuG8cFFjbtdCgvhc+pMpPaZssGHyYEXRCzA
Wy9DJsgBbmBAMlPUecwEug4mLEQ1qFtUPbKUyBNV8YBhd8W4inXW3PXUToSj1tYclSbBbo0m9kTU
s1pfymdESHg40GBq3gIY5YczqntsnNjkZ/ITYYJ+oXi4rephm3Y+XBeDiV9mZB/xpN4u50Pr2+xC
IjMQE1Ja0yRAEEHUWstaiJg8FjRgo8dN4MhXS5iEBc4c4svp17jPlo+lcVlq+xF2FZRvBjXGvvgf
9s5kuXEl27K/UlZzpKFxdIOasAcpiRLVxwQmhSQ4+h4O4OvfAjPtvcx7s/JazWtCUygiJDaAu59z
9l6bmm0aCYIzuaCX8p79fqijHydi4QaZTcgVZZGDZbNR/SVT436qTFIwaP6TLyoiNLp4qZYTtU0X
9lppRUurLBtZGQrkil2Xgzlb9kcGLqtrjzTX2HWRdpKgfKM0yqNEsho4oFsAyIr1UEU0pyQfCHAf
QHPzEr5O5y6XmLni6kB5qiGHQf3CFopAENFR4yOPrKf4sXVqf58EyiI6DPkrsYYUyLpVPpD2YmMV
ws4UtqDB+Nk1y+uQPHcREu2hZYkBBf1VNINxd609C9RZcQLBLCPaY925+XPTTTcqUexSYY8OuMPT
yMD1wzVyTgx3kQUyZcx/rl0ayDoeKIN4U1cOZ3/d8/ZwLde2ZGsraE1eNzuOium2Rj8V25TGvm1C
NAcigRfty5X4lf2lJZeHaGNl4n0DTONH5ho7pYSfvjTEqopudGPx3qU+GrOMMzIMl/sSs/VuWUqm
pe6tfGZI0iheiR7/6UdBAxERekkXIbbkT1Ld5xNbSEKqFXXyW4vtttIovUOUt4B+7SvLlHYCCjqK
vNO1Zi4srurr3pY6HKM71/muYWetlmb1vLSmTAT9qwKuDCfGM12GFQkGkBpQlzaRjymMA4mJ63Ut
+vyjGbCHk9ahef3t9V5uNZMatZrP19Pc9YVy9ELAjg6MIhVIwUiJuXzoVrdgSbX9EJnxQ2TUl9YD
rsWAkZjlW2PS38mZpd/AEAAiLkKuyttY0gppOSB5XN4bR3C6VnVQFkjvl6t+TC91il5Yw8UGm7fY
t8X0rgH5WlVufDf7D9i18W7KsDtZGXVo55gIZ25b9lKW0sYkfDTHQpHguBwD3asoCprpK7TcV00U
1Y7yfI+6l8XNnxBj+flbVUNerJA0Nrwsj0vLLrJdTsK5rH+jl3Z20j5jag00vXqfI89dTy61bti1
N62IqqBIXQ3PZzJs7Al5MVDD21Ef+sdJz59z0lG13B5Jz6Nfp/mY5MdL5Utt69K+W8e6BhBuqoDI
lVrz0s67eSScOGy9DVTU+sZAQXYOS3HK6T30o9nv9KG+Q+YH4C6DegNE29s5PenxVdTb67rOICkZ
HBuSfjy3saXfILpfyUEiH/GYzCEIGw5Rop6aHqtEjjpWcdymPPooQPJtQu/ZFilBXsQ9txXZdyVU
SyMC8DpXHuw0PX3N61TsVY/J3iD/dS/s4r5QHpngnq1fnBqHXbGo3vNF7J4uD8QA1kECSTcyR/d4
fQgNvurfS1SYR64F5x8Pdukeu4TYeDZ8jUZHYbm7YaoeUGc7KIN5cLDhH23uHNK/y6CNKn58Vpyz
2MHsPsAUx0+xkYaifyDpFzuSlQaGbEeHkNUuXFTLDjC7XZtlv1tdMzFl6O8FcvRdlsTGNpcgz65a
uOtDnIbvfjP5W9Oq7ePoyX9+uH4vqTh5yDr9jBF8k1Q3Bbyb4tjlShyvX/3hj5YELgdzE6tLXZyE
ACvvAJheaYsf8X8eyJnFWQ2NbjvUEIZO9QgOMgHjUCI9trWhP1haindC1gpnu8sqYMU3aWQ95kuY
gsIAM1rjuNVlfJN3k3m8PvSS6OOmXe4rGv7b//mLBFnpNkvpaBiLwuj6QLvf/PtXfZrCkp+Xv3HV
0pvUTcHdGtf3hGkw3Kv0S5sa+qWsk2iXFrQGZegAFSrI2zHjZ4xj9Y3ouobCMc4PYF+jI5/SZQED
5aNePepOc8Nfj3eOASDXSrMk8LMBvENcxGvHg9DlFY31cCWGxFKvtg4BSoSiFgWSZ7vdCU4ELDqT
3y6AnI4Lavkjjfb6XvE7rn8alU0qgz5iS/MLb9/3PJ1ITdVltvLqMgkoNl5Jn+L6PSJwOX5AnRHa
eUz18mGu72iKTaB943ehl9k5BshbrBwCbeVAd38WKbis5X1ue1RZoH/40i7klzFGJtLN1qIEMKzj
9atrAPU/fU+HFj9E4s1TM+wuFfYbZbrvmu6SYuKn9QlUbHTKUa8uhq5hebh+NeLxonFGQkDFDu62
SP0jJ/tJGLRv08Xudf3W9UFfrB/Xr6oGiBDY1mzLopcFJnMGk54krrBfPMGHdOAqN0vwYDaUo+nB
78KBaRMP3jT9ZjsSK8edw8fJ3JeqeYSetAqbcjp4wgLAzF0MONk5dpOv73uR3NQ54bB5F249rcC6
O8LvmAy+Y0aIf2tb33bjnds3KdEHtMOtBgh6zFKzkfVyPm22U2dEALa5xdu40WjdARZSsW7gYXrI
F/jDkDqYtq+Gmqu1BkvaPsaLtLcI/iVkNQ3RA5twwHVqyn02mndYvbaMEs0DyR6Vm5KGZbVk3BkO
B7oBXO2ycDm6TcR87p2J7ZKnNDPgeM/EBg+zpnOIKH7XNb972mP+5CkIzCkw53rWtZQzxvVL3RPD
qvWQz9OKAFSxmODcWYfIvXx1fQhF84+vYrsiGcT32Dn7YHKraZ8VNVEGjuCXLKLE61fX72HIUVE4
B3SPF3/mSHtcxkDx2gpXqRl63Zbod7FqjfbXRCSdHbts0dNwX8n4LZOEH1iwUmTVTAcj6p7NFAuX
PWJnmXRMTrgABzqdN2HsHc0eNKzThdVN5ds06ZwoEJQ8RZakAC/1z9AT+8Q9tYl+kOX4y6+rl9nu
XtORE6MxWQfFuZTK10yOk8kRPpqsZzsBKtjHSyqNJs96QQ+j1TT6HuKXbjb0CYb2q+ZQ3hHKu88i
s9r+WJUG5gcCl1KeHcjJdLaGi4zMSDee41aw7AFeorV/S+z8s3W8TwqThYCGtaCPPsc6/CCHbD26
7aWIMPCUMwG7/biLNEkGh9jrptpzLvO4JUZp7eeUs14ycbjtcZ9wSnafOqk2NFnW1RBhjYAolIys
bSDdDcu9yySrXQNlJLPem5kf0szyxxvZ5hQwWIDfUATs/DWqIrwA0nsCZf9pud2nVRj0vR7i1Blx
F3CCQ7NtroGGvyktvZmJIKpNhnEm814H6DWOL4rZqTNv8jJ+YxW6TXXZBJrBeMqtq73Z9/f4OPHm
jv10mMlwyuHybK0hbOkPs8HNZbxmFgcJ5YFoXQjCKm1uZocOOKOoHwJax793eYTWb4pSPy0vQy6F
QJY8DS4WCASJnKiz67wu9DsCNsoD3sUHQx8C4qMp1ZaOXuJHP0sraLwWVDodFg+iR2eGR5x++Tqx
1Qse4WIFMQ3AF22ILqSAtNY2hY6pUbeIpKZB4jb3aa22lpN+EIz4aHFYpHdIzezlEFOWQMyBvgDp
d5wakRL0tIWyOPswa09bHUTtH/+z3kb8wfQtPF+nKkDW5DMVhN38B30RGPRI9C3tK6u0D8VErVIZ
SxoCftuRGYlb5Z+c9ELKGLJgczBJ13aXz0CtN/OVD5hg23LqpkERG3htqAyub2VEm1F4QC9UEJmU
sxx5lrZwezcmDlNmm+KyD6m3K3hRw/RD2j3zqoQzoe4e4hJvgaLbUyaOsWtr+BfmBwBfba2ppXWQ
7WaWa478C0hUu3GQsfznN8VYBF3/IkRb3hQ0pIaL4x794x91eZEZTVBgs0OTGy89cqImpWRdnlI8
ereGe5rVIfIbWFm9t/nPv9v8N7/b0B2TX0owxGLw/1fBVysGO6fVnx2qZeKdh9Rf/CJDvti0Gcjy
vivN6eKgFplG48VzzcBX6rhUYYxFLwSeTZTiyL/RtUx9d9tkfjAKWj7/+Vk6fxKF+bqhu7YPpZXw
NYaG//osiwaSGpp/LhuPZyk7CkSvbdWKZZhicmFdrQp8LpXT+wSMoKtCMlarFC4zqpaYTzEvmI70
mbcrqYjRGnxYSy3nZXR43LL4wJr0QTT3D9fETpgcyuDO/yoxDjjl/VWCGOlL3b60A7ta3NVvyeS6
hNNSFF51GpQJPwyCnY0LRdkcKOTNNIP5yIYbzeMpXZ6lZ0lz3QLLYC/ObvHhHAD9Yo22h8uUy++4
UOd33yHHhoKNPs+H06hL1rTDWoyv5tJkjJ0aix7nW/lRzoweG2t6zEZ5+M/vtfGnvEnuUcM2THiR
rqs7fxKsViSWaR6tj0PspPaCq9+iUaX6XfQmzbKSiXZRReVVQI9mANg+5SSDOeadMQCNHfWS7YCO
sucunmDcSCe8SOrQgknKlv16UvRz5jxz86OM6J80/nARIQPgyihv5tbPd4M+/5CVMLC4deXOqafd
tdlMLBPHGrIXcvkRETlOXgb96piPbhkoFjFNskSx9jfUKDoalRVpeneTSUPUSkwS1+i+0WaA50TP
jS2UJLd7JRlMpQahBXmZvbkzFTEzbZzPBAbEMy77iZWnCd1f4O44FS5/LzMervPWXvvOoJ/v6Dlo
JNFsk6L7nfvXdn1OhC8NiG2m4r0kC703aTfmpCh4smPkpefbIhrg41juMhoBoqgK/ZmDHv0qOj6C
1lxq4tmlyYWGgVdt+93l2muvtPJOwKeTlfYNvCijd4nruAztd2PguBcSSNElKQWWjq6sjVqELPAP
i1btodw6qzqpqx3jEmDsYI2rD9NKpqNCNrVOM/vF5i+ZEBDlpz6FAtjtFLtQ9LfkDwfVIhIAecAl
4DsHzN2/CLFg0eWp1kFUym8g45c+LYfz5GSwnXodMUA/vlihjVgD8HqqOoIRy/b5Ly7Xf7OjGLbp
ABhxHNu3Fw/APytWyYcOE6G16cFaXvKyG+A2Jt2s8r+07lQQx+JITLEociCelcvwbtley0VJJxYN
Q91lf6Hf/bPiG3YKm4TNfQQrxfxjfmI3OXiWoa0fMjt6x1h7z/E5WFrfGRg/otQCQn+zdamGl0V6
lXvZR6jXr5Zn/8V7828Wd8tHb21ikRBIIv8oPe/jfgidoowPnSSUeey5q4iMStoKMzx6ZpTivxtK
tWG2fzsN85cIyTlUN0qxRT+GngL41FxAVvCe9D5+MoWcwJOgsYur8S+UuP6fZPK+0FlzUMj7hmGJ
P+pwOWALxuBKHsYUsqnGFB1lxUYf2mTthRC2ff64mjPH3dp8bKdCP0kzVEdXJ7bJ5D/SoL6Z0lht
+9gj+muO3bW5dKMwqLP0ihhj5oQJuUWYV/b+y6plJLnVVU4ZWZTaqhr8NlDp+JwvGc36jCrWzJuI
Focg5NL2X3xqIVO/mM2jlmbN9toTj7SY3aeZD2YK+8Lr/e2gaKxlr5XdpZh6i35b9bHccVusO5SV
zyQcAO317xzMYLfgz1YgyawACP0mEpVzTBpuGwuOytoEx7mLfe21qdpsEyPf5QrWieRBrKtZh6Xn
eJWKFvTUPF97kgxwdfYIsIH3g8OCDPvt0ZdooyIrnza5pQW+bt8XffRjl4T0ONYBGnZzKFuPhnZJ
+kntkPbtzPVN7UPKyCaw3U7KapVP3Xho4vi7U3H599PH/7dG/YU1ajn4coT5v1ujHkug4v9r/dGU
WVyw/PydGbVkev/jv/7DG+V6f7P5US7eiiXd1sTnor7b7v/8b82z/rbcTPgbXE5NJsKH//ZGWfbf
cFgZtmdaliNM/tV/e6MsyFDC023XtonaxTcl/l8gT6Zl/lFd7wOgsnEO8UMJ0rb0PxzcemjzBbTu
EopJx/AwHNybuO6fgPB5hBi8NmpoL0Nb1+tmHGDjC8O+SaYTqXCcz23H25/dnCmb8ML8zq0fQlcj
7W5eAtM0+lIlUyEhQ+jo093UVM1h0P3fSYJ1WSNtFnc9iFZLYBCPY7YGNBascHfkcSWPPvhCOonW
8xQu8+fR0vBYQ15Hgbq1AVvsOz0CsR9BXM0aL9qJhgNBawzzVndz6iUmhgezzND4j/7OpRw+sQrT
tGfKy527NXiiq6aT5dZvqiIow/joEbKxaXRV05iJ/D0t0m06CX8XdhGaXuaznMR3bVtlj65B1zwf
LOdQp/Mh1pBR1LFRnfRxWFm18mgyk5lpyvHZl+Sb0ETgpGDv8c/Hp2pE3z/5qn3X6FfCZ6A5miTM
JrJY3IUdegSa9v7RUcVXk+LjLsoOKmtpUkKnPSJZ4n5WhmObWxG3b6QL3dADli8doT8JCpeVFdfW
HmBFYHJVka3qGsdMWZ9NC3jEa+siMKLApcXw5NckepAuGBRmI3ZFjvojGsMDbIXoaIgBYOI2L8fp
Yx7am5xmBoSok6WV0FIR1Vt6UlB5Q0R09My7Zc4TDW6Mvi6/kCBok7zQijPC7TxofboIKSn3TEKw
G9i9diLQJzuSsRDfJQOHUN2vngcHJTkE0ZpJsrRvADkzcJNMI4fwJmzhr6gQ5ZBFAASt5uZhLo3X
omIh1Bv3ZSw5G6FdI/aO1EiQrVBnBq0kRqSfAqd0lhRDFFqTAti02PHnOLRfiF9YUalbAY2Yi5hi
MtsydrG6kts6L+710AlPllMT4GTG6WaSznyaiMVYjZ390LhWeuEN3Wgcs2bVqidmHAAJfPAFaHJm
xGKESs6Voo4n7g9HfWTtouYLkJS/wt3i3osUjmppcfAwqg90iBBhw6F4gFe/9B6oJxrIq8BF7YMC
vn8o6MhsSjc7XyfI6QgiDAUx0uZ6ItjS1e7b4YkZZnWSY37xChN4dfcIcI5oi0ZuPRnJU2U4N3BN
LQzXyiYj03IfwqoFb5lHgVGAJRF1cwOFV4E7J0ZOzkYAIIbcRcq9xRnc4FeBZtlp80NdDulhXvq0
81eilfPRjZkuFHn+6MByNrN4eiij8CvvPZIaaDPwuRYeB92+2Mnah3WeI6M2YmavNYd6kB8jkZGF
OtDfMU5meDK0X+7kP9VxU5/TcJMDFd/zQUlFZT0lHrh+spHA3Ggrr2/9Y9qkz9j3UGf4/g2bL402
iEuehXAXBee52Ed3mCdPJfXmCTsGkSqRrm+hFx97g/GOr6ED9GWldlDIj2Ds+306QItoR7M5K0iM
flfvkEfLpwbRVuOQpuoRKaob8V0UuQYZUYzZDc29D0vniSXIvVeq/5GthSWmIJ8Il1i5xbbs3Ogk
L+ZDZW39nm6Z1IWzT+qGVn+KY9Nw6juyTNybsvPDfeZpZMbGDCv7rtduhddf8qpWxyR25MZbmPpq
iW7Ukpr8rspnLGeZv2hd0JIn32MPbfwLmcYuoqm416DBHxKL5n0nmm/yBkCfqdTYdIQybFXi5feb
iVzWE53E5ywJCSy3YN/lFQruwkHZUE7lvJKRdj9LNJfzKIettLwf4YcvjYWGhwoPdTe5MvvyFXhY
fDd5JK1Bdgt53uOZt3Yt4ym/1MV3jv3nuekN/Dkg1YVvH3QBqkwU5PbSMBs9te6iZAjg5edbLcRb
pmx93AxDhvCTTUB6XbZxp++wWlS3tYv4ClrzrmuBCdj0FuKBWD6df8Og5O3aoPFcZGi1GJ8Ld0mP
HTsXQVK4KEFxWOjF79mrSb0wuo1WkK+yaBTNtAv6BuSbO6HALrNsS08IfFkGDIfD8d+VcHFNoJix
qHWiaWdOKKkWcUY1AfUuLYaf8ZwSvghYC0LLeBh9GdRe6iLg0cZ7z5DaSs3kxjg6hMQlnHVm4bAa
u9mOkUK9kY5iPS9x4a32KuLoGcEGqtDKtwIGPtS76tMekYU7ljfu0SrmgTXX72Y0f3oyCx+aJnBG
MVzaqQfJbj94uojvacWBx+5wmkGuotpbRtAtMwWiH1niJm7NJreiTT9rW7o4twBY7dVQuP7OSCMS
7yxg5hB9j5nBPMQXfruds7zb6PqtN9iMy8moxiFR6ECLUQbiwdgAwEP9LrYaK92+1D0E8iRGR61d
3OVCAEHP4dhERZKTEW+C/C6w4tjoz8F3T8wj0FejIZ4OfirS9Ww1rxZKs4PZ0VE0ipiEd1V8TOBt
xw7g7TyTm0A2jr0x7ZGrhAssqxfFh9v6QVndOw7H+jHXDvmIZVdGBK/N4ovukLydFx5QhsSS7sDP
lHvGU9Ee9DJ/M1xVXfIhei3r+TeI+wUzyDWTT/HGLu32jMGU2OEAGC0KXu1o9M07cq76QE+UHAR8
dADSlgTF1nX2vjvnjwQyBSRAt6uY9XtX26F5H/ICrMYzHnzHoTOhxW8T3tuxDQ+eiT7DdA1y5gCJ
H2HAM2kgnsCLx4e2MOTbYML4t8k8qZLefvJC7ZllaVXxlry6RvQlxdCunTRt79y4b2ABMhSMulI/
pDgzNmnXZ48iRvnhZU23qXXWPB26Eda3NnwbnemXOXXdHRYL6ioiJiNTfAx65JGcq8JT5xh3Xh1T
2+FHW7VO537Q638Lq/BDki0Z6CIXT5AzolUZZe6NbGaxNNVfB4HSjvHWsMNAGF1sB91jQ9l/mKfM
2EKcF+vKHdNjj1aAOO7h1hoY0pszvn2HFNA5lN+1Vi9ehyZ5TENGJgNObgRlln1OFO+HLUoHP59J
ukYtgypV4qeMEpbG7EaZ07f0AJdKtwrgF9MnBP8/13g5gbRNSIuNcN9MRnFEPMad33c3DtkXeaMg
BJIhN/nNk99xEdu+NfweS4c2Zn2JvVbH3aW3QUVgSVaWj7xVOvqquAr6zup3DiEcN6g1opOH6jeO
XIekbq/nQ7E3ZWNAfRtj+eQk98s5a8jnHQlgzt6VBS29vH5m7905TZQGbo20vdftS1+196YKwrLx
fnmhwJdqzP7jzLR1K8u5uI05rrJWYwrIZrEWcfhtsvmvRVdqJFySp6ktF07aMBJMy4hYeTd3ue2s
n6RVNjFNwjmQVHvvEZszt69C2c2X1fvvoVnFb7oMvTXKBDY4+ETpbKudhYcCFtrL6CUtMG7iJADF
xFu42eVmtGf5Ht7j7roNXTV+R8QsSyHn96m1HjXX/mwx014Kawgm2lesR6wgnpXtM1HTv/fis8Fl
ST9EEXyj3mwF95E2bLQu1z6sudlovsOOz9FFPnX2BnGaJdA+XfuxcM6calRfGzR9JdmLo9qOLXxx
w00Fzi5SErHrdARfhPG9IzZ5FGsvXg+ys1VyoxD1n8uQcZmh0q/KI/2iVeRIleH4WpeAsiptWvsT
rKd0aG7Dmqef0KE94FpD5ideQs/D+K2bPypHCs65h1DQZWZqEa2zo0z4sgoCVh2zPxXtAL4bGRVj
t/gFFRhISx0Nh14iMbWX/3P9j2oZtkqBDRJ4FkE4Y/hYKQ3bA7yoFTVWkpEJq8sX/JnuWgzjl2ej
NkzMsmINJI5HEQflLDoQDh7DsY8imJzLA+tzgLDgQetMfVPiRDqS8+q5XHHmEuttDNhm4BkhvsHl
B24KCStkt+uDWgby8aDejZKQE8H8eglkIYjJF4iEmu3glDDgIodE8cFE9B8t2jAg9gxy4GVzz8Nk
DVVCRHGFtaSukldjmtNd39V3Wgu4y7BHiGspUpbYRMWn2v4UuX2LhE20VJy1s7EWlKOJUOqoOFtu
rVxdR3afmMO0LXAxd+1nmHOGsHuqxynZtF5MTTdHu4g4uVU+ucOmm+RDDeNihyjKCziezLV7KQco
bPLTSaGqd19y8CPqh+Sc26iM6I/7SP/aE/S3KAgZOt+Mw3EqYn2fdo4fYBCUt9g65K5IUQ7ZXnJm
xgaGS0LDyhPEFsAnbgcSi0vJJGxMRXwhM3Vv4HvCDcEBWabJxSCspLLrb59QmEctCRH9JBphRQW+
uTRMpk08D++a0vI1Q1J9l0beW2Eiqiw7Qk+YW/eKW7JNWgkIHXW2srpHuHY+RnHvPRnLw9QMEop8
9tZn7rtInH1XGTeukp/SRnSS5uJVa26lIMwcMeoqrA2CexI2rSGcz303vXck1886IldFKKVXa9Ym
csKjt6xsEv28z3yUwuSUFslRZHdZbK/CnAiyjKgQW5/2TFP2jRyGAxY2deg1c99OHkFW7FlMCgnk
7KkBQVwlzqGvq3UmMWMSRnAWDtqp0CZTCI2R1dcfQ0Lnv4/ti9YqcGA6ATB2mKenWL6kymO2ZN1z
79JLS19Di66d3+VAuPQ74bhYx5vz9QeV82gcltiZOoSlCUntYFXwMon8Xdnu/GpGTAjCkvtYNh5l
4UBTlURRzELL5ddDfKIKon0g/ewU+r4ZhI3OXZpP+ym36Cwi3WqUnwGI1c4D4R0dZlFgeWQXX8Nn
r6KwdtHSGJk5bGLfazf61D+y8DzEvcUZJ+cQmYcE2w4N5cjWUsADVX7Gqd+cIthW0xlInhFUraXB
hI+iU2NHYaDh8eopehvf7df5QpafGuKHx8nbxak7biYC8VbX159rRk/V4z1RWYHpW/ReCYe3oy8R
bNn8vKqCB0eiH7N5g7HMtKxpfq8exZxD1+rOZh+j0FYK+r/GOYqzzJNRl/mh8F2101GxrEIZ/eY0
1HCuj6AtSxsJAvlpY2ht/EG7FOE6MfqL4RnpNsVAtiI6cQvH/06fu3kbzUS7sr2+6M5ESC2RgpGb
fdGLx4sxFGKnXTl2Ypnj9dQHEp2PSKtjSpiCGLCx6nqIsTGWG/TM36p4h/ObP5rmtzP7L/nIRMfE
baaY5ZHJtSR0TMQxZPKcT4wA8GkokPtl0GdQr+VonBKEDEZtHPC8bxAGu/vO9O6TyPhFJENb9HaA
OOa9owd4LHGs2tPsgl7sk0OJiyJskfgkVr+xjA+fjgSzc8xe7WRvI0C5q2YisD4yvyut9m/v+snH
eEKnbBGH49XYKTpjkRednBbis99Ow6rGu1fa2EnkhMUgwr7Sp5Y6dyMZI7GemDs7xPkV58mNyVF/
3TVttNWznlWbVLpSbG08oWIKQSrYxpdC3U8LbakB6IygWHROoRa5YIgxUJeWUZ9Rkn0ldvmsV13C
cKEigdueN3De7bVKEVPABHK3mojk2W1zPF04hoiENftNmMLYTjFcrLUYCKpPBVxzWR+abKT9n92T
6BUAKvtGPw24V0aH2B0gEGbjuXqWbrdXY80ksXnxGbNhzs3uWx/iaBv/MiUsaN2G6Jnjg7Nz91l2
LGglrZDZvOO+3iVTdQQC+F11XA4mrgcR1rjHG3UrNXTjxLBvRvTv8wCXVlTFh44gp66dx1pPFkdv
R06rhV1H6OPKFv3HVIyHwWKXg41wZ7KX4NmB7OnY6NHnW9e12RdKziwWEnnqj1h8eYn8om+IHuIR
J0APqtjiA2reUid9V87SIg5EwydnMNETbr8n6/pBRrzgBj5yKQ1wtXh4C/JGs1BtYCvgWw8PkV58
gVkOxgVxkXX2MSwwq2Eb3wpOyqtcJzh16PRALEomiqqTnmj3FSYEuj3nqEmesP8+epI5DSv8LlnS
vVrnwj3SRdUD9o9vB8MMx0rnNcKqVSLvErQoYChcaDAdY1P7jENylsku3lVpctQ9iCaCZZ7Y7kMI
hN7AXMiiRoifsO6bDiedP7Likp3CqfV19pvfsxLfydw+E0G2ncl5TxAutKFz8Ivxdxym9cZoplst
tj61sX6cFdbRJP4adOPizmqj+0MA4+R9WCz34InilZ0Wm77PPkatIuJYjV9GB0sb39bg8TlQqNwJ
k7YpZULgxw66pMhAn2kHU5UGERoyv8UmWnXvZW0/KaoABf4lYzHPSKPGZsgw21rNUtvnOSJPknt5
sQeEVaQ+pZbk4q6IsAKU/uVBiqY7OsPOhAnfd9kLmXI8x7C9uFQhKJj5K0+rN5nZbiav+qQNfC8D
kX+VTL+1prm1Ggixuo4pdFYTN5WYbuHSfnamIERuCkpl01YZi5fRRl4F9qAF6pisOp2+Z5l9TyIo
tJArHNUbYqH8MIn9aHhfTajeEZBA819wMmXhbZ2qONdzddKs+0xsgam/FLz2Mu3uySjZYrjO63gT
4oavZ8UHm4bmyg53GL55ARZ9XEiomM5gfqFNKGHVIqeom5aQs56ztbS1x0JSBTHxfUmt5zT1jr5N
/wMgzmqmB92h8qAZOmL9SymjUv8Z7RYhht78Lr0cPUFozYGVMHhP6bb4Sv60hXXX2SCza7ravUcq
VdcnyOkL/bYuvyf6YE5RbbEUWPuiJ23G6S81AXeBDj2HHgd2ZnAIkFX5RPpL648EvWEGDDpf3oZp
K6nKM4J4w2KrxfE5H0IOpjRzoMsyaddYehFiOCurUPtm0K3AkAzx53D8jFIUpAzNm1iernAeqvBs
beQKT0Fz1Giekm/OEeYgKoQgg07uax1GmySHD6BB1l4TfLPpFqaGqRNsNPvseF5LjdlI7Hmkv9Kq
wud1o3FbmSSMbeIcSXlmEBLvViIQWJFWY95z8MzbRUv94UhyEEe9Tte5H681Ln3UMDA4PRc9ohkT
PTqme2sErGJquP5tnIK5e8SwyRmoj4Hp2M8RsHHiWh3b+Ciy30QcW8+eZELQMJI1Qz05MZg31hg4
VZCUUbHLIj1juW52Rj80pHuanDEM+pKW2MqCk1YxJECHzPgyJxA9NF90QVTT/KzjgUo90rYylAAh
bMI0BsxM9nnuf+uVheZ1LgmVY30W8KZ3kIDKjRqGp8kE66Bpl7nC59W6tCTw6cqthIGVFouWFdlA
mkGwiat03LMvioM59tpGdGmLzcWt1lZYvEx04ZooekJvYGNwiYk1xBBnK3EeWLR8ozb3sePf67V4
MiRiK9OT8S2jVxNZKM7UbrAvVZs0AFGxDfTp8InuHvZBSDHURqw7EX3V0oSJ37aPRL96rAa+u3GB
fRfkF0xBNxUExNIBWiGlx99Bo37XzNydEBFRtgqEPJYl/XtRtDubfEQ88zVXSqjfoDYctlFnHlJi
gnle3k+R+Pm6YK1yZqNAOe8cZF1O2Idem0mr7kXkrIyGy7D7L/bOpDduZs3Sf6VRe15wCAbJRW0y
mfOsyZI2hG3ZnMfg/Ov7oe4F6nYBjULveyPY+vxZ6UwyGHHec55TQE/IYrp083YTUVmF1fCNDS7F
kZiCjyaaCDuQ7DeJDAJ35muYOvUh9TiE2V5u3fRw/lR2LrmurfLaR6RSs/o1Jy6MEx1cBRkQDnlD
5Wt58LPqyG0MBu14veXBBZ/I/2b8tWnPebvu31D7cXx3f+CuH0cr/xqo3FbUhmKTlR9CFrc5DDdA
X3Z1TzAz6ef3QpHfll7xPDq8KP3hOjhmRlT9xh7YD3+azvDsFkgYnjHom8pGUAgpfqcjut5yqqiJ
KOWwR3zRwdNuQhDTzYQpE7BDIopsTw/Unt4KbnxNWwm8neSs1qp5DpB04pGF20k4wOkmCY8heGiB
86ys4Ma2AOl/9jbImNDoEov8e7H2CEBy1kwYhqUICswhnqZGpL7noKXjqvwZ8YdTEf7Npy97ai6O
HkCVrxj7Yfx8otSPbBybb8FQP7lWefPZDC1XbPZhs92V43iOo3CN/ruutGpCDHOAUFj9PV3OBtBm
2c5c2vyHHJkcAs5gz6XXf+as55hCF6mH3GXtUvo7zHH4wXRxQ9jVb0znqHnd35m3pLfFH3fMGl+v
+FuGcJ9z7cXWT0riNmaaf1F7OYbeo5xIwxtmtXY8gPMLw5+w5gbW+6MBBTIrSg7CdOPIkHJp9amc
dNOU6o1dnqBzz712o3PRZAKugVPrSjeyl75r3ys7OC5/V2Onl4L4DzvWXWu915jkmVhw2BqPBs/W
WAw7Yt6nML9RAv3umdN90OWT1ym/DXZy7t9NykL5JD1QWOZE7gmzirId9imsPtZmwo1sskTS1kkq
rLQ3GYtU0y7nEx2PazkvQbcJRxVLZZwbz+40v8SqeB8ROlor8QHpn3NZnSzCypl44V3zuUsPRPg3
HfOQZvRu9tDdls+rW2CKeXLjR16JGOqlfBCg+hwqVC04yKQbO87aI2HLUtDVHOyDYdhbE32TlKnw
aMl5Mgq09cpqamT6+kEW6EdNJlw0iieA+WTKpV7XXiVyvksqXYjkbRlnfyS2BVQuqR/KexSGvNZT
dGjIusko2xVsi1dDbb/FHU4XqoiCrrjUDai4KtVexqJpeeceSYJSpVFjuioxruyyLHkbtfGLqeI6
yxX0mja8W136pLuFRAtfCnmak8iYGygNAnsaCPw64lab4Tbpoq8yY+Aa1Vibx/gN7TliJWz6FdEN
cy1180buWnwibJ2yibBoQRTC65M91ZW7gujCwpPK5yXIgg51D+W4ablGNGO6xMLY0Zdy6JLoxUzY
eGvWdm4nmiQBhwba1k4bgs9MXSrad6qRqZJB4CsIiVx2zwEicEshH8sutQclcxuP7FhJiDounpcL
v9WANWSoHjzTyv5KIzNwUJD7lvOepdGp0bxrlmJ3bt1XBu3vNGb7iU0AYYTsjiHzh4GLHyf738LC
ez7m6jFxy68MGfLh9HRhDkZxYutxrntxMPVmlysDV3jwYqI+wCRFTTCvI+WGRVL9ZHz9oUaXbsOW
2biZ75zhN5xZv2DsKbQZC2Tha6yobqv9mg31RYvi62S6rypCd0eM+AId9DKlcqNp5kG29RtzzM+Z
vWIXfOp28BCz+pvW0WtR0OVupw9mzgdaYdcp+UsXf4VXJDdIFVpZv8io8xlSYX7Kfpk6c2BpPRdh
vInt7jcyzH5u/akDRKHpT02mPnLueq2oziCN3s1q+BhazVmHVBH1qbNP8/w+M4K1Smbfodls65QH
UF7ifveOdO8Cm1MHV0L+t4x7yWdCI9QXr3VVDxGR7GZX5q86kzTJ87M28nsyvjBf+hNM7rUOzavK
0s+sYhjnJHviC2diLVdX4jnRistsiVNjVX9iADBN2p9srXu3uKkkAT5Js60fMzNN9Uem4o8iN49Z
Q59GwgG3YzHhBvtha/bZjnHAITZWzgJBqa6R4+2tnmGK3g43YEq3wWyOxKGvWm4gPy/V7yHlX9T1
GsML4tIzyBE60JmIlLB6wmnetCWXNqunTd5hcrk9c/PeVZyfnsgyaKsW4A9SpOxaMJjL6atpNtlR
n52bjZGWBRzzi1fAoF8ulsDM70F4N4JmG1WUM8boV6wzGlKJaqBMFYhWBeVHNGTgngDRsTSphjfR
Z3uvLV4M4W56iwKa0oaxWtabVq9uRL02nfNsJcPBJviCTeYShOa7TVJgl49IQM707MhFjRk6lLTm
Nvfikkwm2bn6l4UZOmyqXZTP54ApKmmDa56qTwoen8r8xYsiMB2O82NyPwPgZKM9/i61ikmKYV5b
lT4Fa3ceXweDqEi37Rt1HpR6j8T04XREGVPvLXK55TDG0a/d/p7M+CJQwRmL7KqFfq6ZbKeo3jmM
rUnHZbhPHQe4W8tkA18MXSCnwUOLA+85pkv387wLcPmuWTE20uJjGiqih6PEj6lFJsmHYgsiDqum
eIbPG/q9Y7wy3bp4BaCB0DlyxtnHInsTPbf9MIf87QDglti6pfaF0XD5ITzZ4s6e98/Efw8Ml5jf
tB2Nm6zzlzJrdqEFJyH+oYbmWZLS8thGMB1ALo/WZRVxrsPdrEUI1DbN4ob4u/zcdJIP3fJOUR1d
IgNduMEXiv2+OeXCeHZyO/aB4Zwh9Dx5Ec0yiislil9NrI9tX745WJLni22AJgtGwTkk6neZ7Z60
iPnz8ofGvP7ROSHHvfiPqaJ25eTypTSrRxdtgbPhlYRC/QxD+Sy62U9z75dJsS67WvtJn2ee5J4/
c4DD7LuUSFMzoeT8Zs3dLiHcWGlqp2J3LQWiiNYgcrPZAQFkIjCrVLsMRk6V2cTjYBz2jdPfvEAi
E4pDMKjbpDmXKbQOIbbIZLYO4r3vELGnl34mwRgT3HO7m4g/wkXKHMo/yeD+Qm09yIIZKAUHwAd+
1dSzAzEIg+xPINxLEAUJncH00unq5xzIpyAn5dZFB7dAwYFtxA8wV0TL/WlmiazydIeEt6YO+bNg
mubbTMizjBKIdOCtTDtBI6IgwF84mu8wVl0nbY51AdsAEygAlxYKwJibH8uSGarxXeZ1sWb6I9ea
usHwsNZeotfHtIQLxPKIa+Jiw5wgs97T+PnPWMf/t3/+D/ZPLIAeCZf/u/3zEv/G9P+z+Hfj57/+
p38ZP13zH2zB2NfT4IORU7cIUv3L+enp/xA6Lmobj4vUbSHxZBYlbsP//A/h/gPbkW560rOkTlKX
V/FfVHzp2brlLEx03OuO/f/i/DSWH/LvmSaTXk8LGc6ROD+F0K0l0fNvIGmGZSMDOWWc2BQ9t01d
XijKJogPGqYcvF8jdY5HvSsjEjOtvinNeL41bCRP3gyoYvldZ5TuMc+8x5Q14oGD8L0u5+H0/Tt7
RKbXjCjfGlX4W+T6n8JUj1LTxDki27yejSrzU4KhR5OC2w4a0ClMJbvHmumYlrMbnezcYJRf1E/j
2H9UWSpPjsTXgph9MxdjaMANDo9TV0fTcYEgMxvhvb4DCByfCkcC9ZRLCaKn08vcdDnWhWTc2wCL
b8IENEMNDrnc8EFV40LuLjpoGAoG5DwQ7Glr3CI0hFtRr+MbMornOsWlimaOu25kkAPUDXHXscSD
OsR47QTy3gem9pwnNsElpT/GXjSn2NZ40fVvWYYD6y4nlznJGE2zgpXIG59Y0UDGdVjUncTuVyKX
7O3N8dQicNPwpeRmSvSevWi1D2vXO7vdSLdnlOaHoNfmPR8fmBOLaKY7UbZnBMpeCyOJzqRxbxW4
oKZop4PRav21JAZaibD4Q2Obc+4G5T27s1x3plnuejZirEwJo28zkP6w0FVZkNJNSMHfWbbyWTL9
35kiTzA+GMWtKOHws+afx5bZOIs1j2FgQpEF0sEGzlDyx6+J4/da2NzhLtHijs/XSwQWHc3iGYKa
DRZQ3iUu4lNkhw930NNL7vRP8+LhpCZ6N0mzvULxZc9u4f3Ctmg/IK3uenw1l6jVPjOW203bevWJ
zR7Ylxo9oy1POICpeNWrp6H2hrVNt9dqWvxtY+rYMB2Jx6HQKCw21JwlVHaJSTeYK1BbMvSJu8O0
R17A4tquhv8hWfnfQycmAUEhXJYEsBM21u3/dsO5qoNz28zNaZCEinocg+Q2+rPFCIQ0TnxROk8V
24qf2yg0DkWsPkSAsyISCfiqEL3u3xas+z/Ti/+r6PJ7GRet+s//MA1z+Yn/FmvkFQndWDKNtnCl
x0rwfy4BGkneSuvK8OSF0XDI0jzZ2hA7KKgaSAotIipJVu5JDvRuJz9zQ9fwjdqnpjdWtYcvizMm
D98aA0+Wu/c680iO50H4OYgBCw2hPqwLHw6f20pZSfji/SZdjaqneTjIOzgsWODFShgpNcIJm6xE
McNue40ZBv9HWUYXUEp+XbIlajv+x1BWvR96QMZCUw0HC6lnJRzNWLV2N9+cKbn0Xb6vpsk51D2U
yqK6GZmQp6gHjaUvXe9JE45XoR+QsvNfGrEaXw80Zye16NKIOXkJ8f5MRuScnMBx167ewxZIDTYS
hrykmhFeiDmla7NC9GJT3l7yBoDppH0O5Cyf3Mba2I3+lpqJOJcUIEpTE/e5CXZRYERrm93G1mOD
2SaV+aKvozLleZ+MOqbs4WmkQnZP2I3DSpIh8EbjAV9pvu+Hv3lgtTsi+K9GI7m5Yzoea0tDNfOi
67Rw3zvsjSeQJWeJlRxDxEeet+EmHgp7IzKv9SEG/WTAzLETuNAu7bofjiQYP7UpAsVQ+1XuZUyO
+3DlcLCnPTBCyVPzZprzk1Cg5N0QBGWTWv0DXXdDAOnASyr30VRS+oe+To08cnM9jOdx7kzMewVH
oq7uKNEzVqbRfyEUITomyzQymteGEYqNmSPq6xoeMTspTySL9q6jFHx011e9nR4MmwsEbMUHgSRG
vTjNSY9LuRNRx9G8nbW1raXE1dEsYRpyjzS2tp91oG8qmH70UQzwfErY0QrqK0juYUQQXs7Aywww
aUEm9EA5t0oSSYuEOIGFeOHfdJud4FmARtgkAswlo7BrNiO/Z91oXDNBrLVb+q09Vyey1RI090S8
NYMG44r51tcTO3HujrU+Bc7WaaiJBECxNkuvPUW6vi9dyzvbgQMVKkm3Cc1fJFwxYdWBR1uAHd8a
w+OM577W8Cio9Z0SxqnBT5uSvV3oheumMqIdYUiJHeRZ60hYZvhpLoK4YJd76ZONdQaTO6pA6e28
sa/gazfGuuvcHomj3pSVelGtMT65Dgc0jSdAoLSJLXOyKcRYHDQBt2is7GdrNARyPIlPdtHKAu5f
I/eNM//ONA5eSIe9lTbGXc0qdkxw4k2dlOV5ojXFQBlk1M5wiQH2lBbXCkykHyDdb4IifjPxC697
WXE70B7hJ8k0YrohrcpgGwkKEnu5ML0jlXcrrY+LnWAOxMCMZL0bpBCKUo62PKXqsbGfw4aAFLA3
wPPZgz2J2hQ0yvleXMPGmUaPiUr5GvbTL1F1zV5Y4T1pPH3VQmrbxc30NAJc2dUi+2TC3HOtsfLU
c/MZ6W656SNtIRU0b33hvaoOP6tRzbC3C/StYXkfysZexqujj4F7jxHLZIb74iztdX2yto07Dmum
FWB/VmFHReVoQUvzSK8kHC66QY/PZcRcLspIhgyV+F2hjl6t3/lsluwZcr+jpVzYxt8hzrkWwXfZ
KvqK8bttvOVmLILgHslmbxRJvLJ6UqzE2DBqsMZVKZO4RrDJUI51rsa+PU0tUccR2nNu2HS0D81n
OQzJXsvXsmIg1ejtZ5XTy924gvljjWE/6c1dOiVgeCcbo+ty55pigm4h5001UEEQDMXWzp8Y2Dnb
TlfOCorTtR0KZ/t9R+ZUo0VTVOK+b46VYkPVgDrYL3Oeci6rR99QJivm5lxNCNl1O9UbHhwSFGX7
JweMd8W7QsN0pyFiVNegMdw7rEbv7jJeW1fhgJV5MEByWd15ojuW10YL5hIVrAFUTH25cgNiGnLS
TqKa0BWpSC/LOGLuVyFoAA9c1bgh12ybX4KMJE8BCwsApnMmfwoazfSdREtwNRbmJZgSECNMgf/Z
8J5SOsm8Uj8V6WBvGdT9HQbuv6hNZ1+4OGP7wvojWY33KWCtjTDwc0svdLb2wJ9gV4LrJbCpdg1d
e2114VfqpcWjxoTKgbj80AORHBure9DWSDqWxeTaZLZ5inFnQydrjTOnh0MmRjpHdRCninx0EcJX
XRCSZXEFTp4cFNYzK8+OKjODzSCm8tQKePwgT35qczdthbQwjcxOeHdC7zKB5DromVTnheXByKvl
YXQropG6R2USu9DhwNedsFczcNF1kU+Q5I3qOuhRfaHkS6xVOPzsWmFS4stN2LetuWGIAc3UxUrL
mrZ1e4xaNu/YWu+nYavQwf3cjXhACKogawvLgKZxMwqNLlWnQZxa0g1LR2p/1pLhoZWx43//biBc
tBZOFe941ABE4hH7nOH6tedZ39c2IOwCSavPw3HFNUbJcs9aboTjISHi/SBvbev6DhUx+JFXnN6n
HstCi8lM12EwzgksPNx7dKOADOqhRW+aiWNJrzDVFiGSavNZBV67KZcFNl6W2i5MADTNto4zVcUH
o5verXyOzqYb9FtRGfh3TOSgRKU+qDAe8Q0evSh6alv3T5rx3E5NzXhRYME6j11TxpaWfcsSF6rW
mAaNK6a0F15Osi/S+M8Y6i3xUftgpQz6OypSd2FYvyoCPrtYtAuKIMA4U0PH7ZePPQbNdgWBiS+u
q3yWIp38LXhg79rW2mGp60Bw+BvrsNSjaNrpXKuE3wGnRBEwz5SHwWz8BrMErtmtdxaql8ZNxk3o
80JHAGS8uRPtm5lTaE88ugTKKehO/a6z7O4RaqlbHeF+N1HmHJglfjhZ3ZzqWD7mqC6eqiblCTgi
ipR5V7PvrDiFeeNTrJtYdgnbXq2sY7KrSXxFYbMFKWO9wpIntTfgmSvbOwB1CHYyibf4KovT95eu
0L/KJOGPaxEHsCacTri2wrTPT0nn2Tz9QYqaMzCXtm7W2iiCBWvVe/uxHm2MWSR2W2mX538eIJvY
mZ+A48WxDfS+47lcxTNq80wNTcxu0Afto8gYM/UmsDzuI6zFq8Q1mQUH7S1rAEIy8MEJTEXbysSz
R4xAtnv4Cn+CAJus1vcDfxQBSIaROMQOYtdoMoWJu+rj+6rMYU3f+yE6p7p986q6ukc1qpga7WpL
5uFXxAkJGakpEXB1ExgaO+9KTNUWVfqHyekOiFQC6kfZJKNidNC+kOInr4yX11Ykm9nT+51M813S
Tww1synazhbJ7WXpb12FLaRb+B1mStXQIDmGVn40DrhlKqs8lYuz3CmqdhdE5XKlz3tPy38Fuqeu
4C47R7KCYbLV03pjpWzNVS+fLC1OoGRlp1Dzfo+dqR9FE/+BzfmLI66AqVM7e8Pk3NC77iapAOWM
TcJYGQ731ous9HOYk3U22S5ja93hIcetzPflDlYmwOUA808BtHpV20S+Q/Ng9b1xxpT2y5jY5YT0
c1uTiYRbUXoB12MGTgEy3Ynp4OkjwVRNZ29lM/n3S4lhr+xNCGKR+wiEE/LkoYRDKcKJ9ic1I8N1
KAwykYr4gAsNMyjCrU5fXEak7M0u4xGhHVPpTHCQNgmg0oSKHmUr3T0tw5i4oXQx4wSKpFG/htON
2UMN5YHtB88K6/jbWayrWR9GvvCwPxf0M1tmNzNyZHMdyPCjzt3mOW3N59adIL3V2TmcBuds8WZt
OOCbtCWFKR8MND3MSCRJhfjLpxIfcb8afl5aEaPYg5iNYVt2xLlMReW6HeWPrk7egpi8g9lDEE7k
chd4EoqkwQJARuEXDhrrbHfI20o4J4OOnSvWq6JwL9mQMcCiPZnaRU2diTJfyi5IT7ywn8E4Ow8M
EDllEAvSxrT1i86ee5vW7K1DcWcG4q1iRXrRrrm9rTwWb+xyn7MJi6jZHMaivbIHSM+uPZA+Q/c1
rAhiZTrddYQcw6mzI6hzax0VUNG4Njn/Zxc7b6rTYFOsnXvjya6FfTFS2qi+d3OFGQAVTMJLFjj6
1pacHCgwWFKi1CPnuhXvnEl5Zz1lbJe4xun7Cx3aDTDiWxBR/9IkJtBaEqbYE/S9LDjUJubwhY8J
v33PhtFkbzXakfY0FF1J4I6xl1pkt7hahK/Zy9grIN54DVwENjwHQNr9qSmFywAiJctAe8opHpP4
9P0rpl1+0Mf0yDPiWJpTNBC/ZX1mh+buLcO4xVhBn9AnixvAFE5oLARrfMMYR/geyOqOqX6S3rlX
0vsIYcu3Og6PlZlundCsbjVkvjNOOsNc9cbIXlSLMkaeIj0VLg87QiRqbehzcGzwf64Hs1UuW/Tk
9ywTUeFIyp8QQI29MTGZMVuN6MawjmsAsaIIPsjf0igTLXdWIT2MGYlL8odjRO/ghRWNqb0MafGD
nW4H324CSoz7ibKUfJ15ZUAOI55uRj43Cwg/hlNX56cU7SG04KhqZTnRqZFaa90jl1F4xsllYHob
FtFLG61rP3pLOEOGu7gL4xeKqu0j01HworEevbBKz+epDL/o64ydZ712nOeoBvOiGQWQx8lu1o3T
mhjZpwQjBLFD0+pPeplxUmlYGwkcLADGT1imxNptu0cz68sdJEjmeG7w3HNixzXjLQPJDg71WGoH
bHLMEvhHJ1a6LUO8+FNjXiy3MS7f10pL0onTML1AZnWvaI5ZfYuQlSnT04yU4YvA/ArovScR6WYY
2vvbHGwmvRjunL5W4Zyqo5GMzSoe3In9MnNVxEC2wUq/RPXr7DTzuUENuDQa8w0auda1bazw0+pb
o/bEub60La7NqDzHA8uSI3RaezSTB2+TJ7uGrReN5bFzKu2gIdx+6GwvvNDntUIlTM+OmdCd4KbB
euzGyg9dhv5VyD/JIHG88ko+KeWqFzprwFiMabtXzXyFF0nLDd7XC0SUYC1MrJyaomMgAwJ8IYBe
+Tq1Uz4VablY8AHruQ+emCO651SIZp+xoPO0peKKMPOfIveqkxqyzCfxGJFMMbQdnlB/8U+dsrHF
4GhiMh+ACJ2+v4jSxKMxDM92bzqnftBBNudjt//egLhac5zDJveVGoEcGC0/nMQ0tJ+QXnrK5ZcC
pB27FCtPDH+ehz+VVzyNTn0aCs1as6L+DC1gLjADwo3JE2pLuqyjUGevED1Worfcg2aj/dDj6HB1
9/FWWHYND+RK/4Cia6x+bSq6L43Bey3yiykjnJNGEl7zwjAutkZPx6g5ex4ZTKbw/6/qVLn3uSXj
PvXuo3No5iGWmJ69OcItGlunuqluTWSXp7FW71ZlcH97w0XGUHC+C0dsMR+FXb6Qsth+HyRLlXNu
7PL31kXQUYrDLb3kgDFbklwp/3y11HSXsvwZq/lPSXnE1lM/tBEbqJTOwVqCYaFebydg4cRrx3md
4GLZzaUGHiHrov1cHr+7UviQsSuO/aHCZ3sutf7RFhjy7LB4j0izs/P0ftrLES/H2blspceih3bP
EJeUxKaRgR/wlD8WJ2UPaAqACxJRm+hNARdtHso1R17EPEY1WxYaUMIs45iMWnp0YqIPjm3WO85x
5tYl8ukPmYbNJ5peE7iOUDQhIJSW/hLaBB5VhRmbDLi++f782bpNEOpnhvWi+qH1bbGjLpCjEHyA
rSGhfSbWG1yx9jbl2bVHBT17DvPfMDTPc8Z4YZpisakyZV2mwsVjOYid5hF8EBWH/AaTBkZtVcGg
ooWAZ+UN9M+QkprmfbQO7ATHuyq40TXm7UEjWz+X09/BlPVFsTKpzi23BkonEGvAjZE+2Bjm8ZG7
ebJHS0r8aGAhbPChsiXAxNgUja/ZBShwtyezFCBUVrH1IpfI0Vg5hZ9oxA/CzsFJ6JpA16MdxwQS
lA0sQztNmn088eKmkvm11+OBKHgXQlRMdjrxkZi1Hh6G3np3U32+NkI+FXnaoOeFb3Zk23y0HgU2
GupeW2I2Fyr4SqFPcx7mmaXn1JEDkVt79hLNLpC5yEJl2jpNSJQhWXDIQBn+6xRGfdayUHvuGO7I
Es7xt5jSBfU7Y4+nakz7zdxjZwJciNdjQdRLwkz5G0UXgqkyR0R82kS5JVm+Jj5OE1U5ncXpotA0
50iuI/eNiPpe2KeLCgotNAygEpbGfaq9CGy+y/Y/FqBZFb5CiWwjBfoO+ntHUVmk/K4asCLLz3SA
oatK1h3guMWjH+ptWBHTMVyxzQIC6johHmx2SEGJIYoNeGJIiD+jth8+vRZDNyvHXDCISoKLRX0U
dYEEvF0AvlZaexwzjerDNQe6Jbxi2BS0jfp9j9k9Nl/ayiDQJtr4NHYYoINhlkeu0/cROStGBf1W
7i2ua0fU9dVq4yclOWh7M6MITBq+V5p4c+LAe+s999rAzeAvIevXN4MGkkTN629ForNYw52E3Zab
kBE0s4EuJeZfYfgjiZXcO0QxVq4YUbxnSgWx+sZ7HLrB0SOfB6yRQyVsM5xHZEOtmvh6GITVSlpd
9KwmUa6HgXiWbVTVyVm+wIa9QGJuyfGzaYnM8eGUStt6GbBhk0unNVwKhNygpUrGUAmv261PCRCY
RROA+O/J9GDzW80z8zN5r/xcSO1NliVBnwZTpkFF37WsvW0XsVS3rfFIjTTylfXXhQ27L5z+k049
+BVsj/yodubN0JrTKlOhA1ukuAeDKI5jWtVnBQZOn6rwOCfyU9fCeleWFbCcegweaoh/8Pz/VZLf
eE5ZuZiX1I4v2FHu01koOjnH7IUA/VrDEbCeE6yHIB/NXcXcFN8JLxTPhPUjmtvfqeLwza7IOJqJ
DH1Blc1uTLthQxAAR35H5LY1FM9xmW8EISWfCGGO4TE/1qabH1qN5GE7dsx/A0asaVXar2yB9r2j
qg127QBKgB5ckq5BnzFjglkDZgnPnV+Uy6Y/8RgbeE6/H8Af3dsk/2ygcBDTNl9q8aWgFflO6Oj3
OanP3hBn29qMczhdFtb5ARXMmttXaRfB1moqxA5jsE6GSUgJI/DGs4hfqY6EUzjO71lN/tey3y1q
2XikDthWqRTeGMO4JPrZoHh9vssZBh51uGuwBbYWqVhZtowjmdKeZ09gOuStzjJ9/AFx9G+QzhwH
Ud3Obj9udZbS96Iyn8IE7SYtgMjMAw8WPiJtF1exuvfQkZEPztwdxiWJ4c4GQZtuaZasD3PsdqsM
L3FYRO4T7lq59ojbb6HzVttkhGuaJNG71k4UqBBW840sA6OpCP31mdMgxrFKgnYod7KI3e0Y1NVH
BUbz5AUEZr7/K89M5qIk03E7n6VWpn7J8HFdzZwnBNE515puXc4hDZf+rranOxlqgpxYnC496Y5E
TsOd+zDecavTfAoRRrh29xpEP2ttglFnBJhvXEQTzkTQllFYL8Ke0Kk99vJdEQHWD1Tywy6/pogs
DK8AETwQA2tEHZ3CDu95kuTjaSTHS3mX++D4hgjLCHBuJrpT8llcCtnShkkEFigs2S/h6I4/Nvl5
gkrHyAZuXIzpetcQRbkNeW6ddeOv6VGBuYy104Qdvpd2L8CJmmd3+AFu9S4pS1oplhF/it3ffdai
fsezS9qT1Owoa+xT+XjXpvlr6Ir2KbQomnE93xZACNrZRGI0kr9A6qXf1NbPwtRh8EgPsoCXbv1R
hAQmcbytp3DCNzxaN4ohty20U/yq4S3BfipM0uMcPjbU/UB15jKXUvsKQoV/VsMIipKY+DU5+1JT
FwyvE++l2hraHs6icxwVt08EMofzDZQW/M6yJI/gFrnCGrpvgv7hpEmLBQBv+dTnX4ZuhMwe1sso
RRrzsDUKSDZGrn+2Gltzhu/uekwmbnrC3UvbLUHOqoMKCZA1qz61Kja5Zdi6gORIKqJwcgDAlNNR
H0XSu3z/Kgy1c6oG79DKsdN9K7P6Pf6O9yF04XijEthWwEisjkJG+3z5/tX3F21W+rE3NaLBTXgN
4VHhKI6+agxyUCayOrpWwXBQZT9hUFm+1y3fG1RPkFLwnGDaCkZSSoPshUMUzGIHfv3+ArUl3Hb4
cf75vWCejG3TMiFxxJhcMWAlV7b+8yEM8ztdSMn1v77//SsD2zZ7gkZCj95S/Imc0lVuApWjPAvP
5YRW1n94kLPE1s607CFJOWmF5if9qBODpToj7Du4uAjCfh1YPRpLqh9pC4GzQc0kda31Wgct3ANL
YftVlFAv6oYgAA0neowjVHPBbumgFJ9TpMlzH1e+oXv4VOdwPYkYzhkrQtCi96HF33PeWaIPw4a4
6DUuUMisQH4OnLxWQH1e6VD/WwzxmwXHkZP/ET2ZQCtMg3VYI+W0k7VrrBj5vREnAzQMYMKWpoD2
6Pxvws5st22l67ZPRIBdsbmVRFG95CZ27BvC3knYd8WeT38GtYGDfzsfEgQwnN1YtERWrVprzjFx
9kbt8KMo3iyr/9AY/nWh1HZD7esa4RuZ/Yo7ibFa1Cwei5M70SzmbEfVZiEEjYrwsWGOmgq7AwBc
J+uZztlK4xRnuwAfgUBPCnaRSCBsTNUPLOLNKsJd+2kzL+IkZR7KYbS9olaZ2vQhubtJejH0Aoty
T8ImZkdlpSciR2eia6ux35lmOV5NiYzWtN5mLTtMtkOqg5YjqXDsh8zKGPFW8iLmfsuxFdYYIX30
1szFs967yj4IUA53Syc6Et1DsLhrYRuTkJJ1F2U3AvZ9NURlo1uhPkgoGokLoI/XZoBG+IFoGN4K
hN/qVDQsu7XHprGmdSwIMORnqtlyKmx2qYIFtSg/s17AFBfExfVzAZEIVWNie1yHwDacjit7Iprw
Mx1ddNJltBTSJUmymqWtBzelbbNlakU9nNu4HrqGo+/yW0jjxzwERGeZCCh78eRWpO/M8Y9RW1n2
8lxINVrDjcP8UNn/zITKQ9NOMz9yhsesIrU7Dx6YHddAb3XijNKx3loyOOoGyc1d6HqN6Uxr5DeT
V2MixHMG7aalxUMeydqOxE83/ZF2NlPTJlwaegY08w5mqCgtnCWIjvFj+RgS2/U0NKWndi1IpPxp
6CH3K1191JPJXTVFIzl3mU+RHuuo5xssPgmgPZ1EzVHIV6xD/iiGeM3e8VNA46Bsx9uNfn5oUwB0
Ns34aAszlU+gwCWVzzWMUFFvQQ5sHZilvqHYD3jWmSiEdkX/twVnF1Ye58wf2mjcOkn30URfDwas
9VTRIryKf9pLJmADmYVhJSnvY7LpXHzebaCSYWRLXxfFlXCMtWGNFlP63NkiJn9nKPnG+xpXV2ME
rBBBvl2XBOB6asuAvlM8ptbsMSVtlKpBxhyiDsddDxgXSYTXBQWjgbTZR22z48xZMGWDmdSDXuHk
ohOUPOxKBR76MCW3xlrOpKnQ1lWN4pYOGhuOXmKzNzA3WTplc9Nvi8QkfzEumRuaUFwajHpzjjCJ
nHc5hJIBPXYpvDCke9n1KZQxyVH4TgnhiVe4//La0jZo6jxoOIBHnGqtKelD6SQA/wjxWs+K69kx
Y52pg/AT9lg1rYL+lqsZF8ah+N00TAgDMN7V4KqfLZbuWMNyBb4rYyBMFIFS/YD3aoAko2k/W662
zoNvpavvspxeiiSHHJZA8tRp2OvwpZXmP3mYMV2ZPlA2faSsaLDrMPlHCGpI1LK2Q6C+1xMtHzoY
q3o0XrpBi1b2c95pUK/hKRPfubPt9lwizcc9QiPOnHDZaeAml3oTLk67j+Hv6TNFPGyr1O+rd4nk
ZT20BG3Wc/M0DXGIaRQlZUlWt4j5UK3FJtWkew52r0mSfmoROWKCxbiQk+diifEh0D9P47E2gjed
lWhDpN1ISp/5qNKujxyay6bDyTdOvwMXj4gw1f+pyvBlCekGQ4cLKB0p1Mv5PXfznzZefx/oTtA7
eETlW251IarrnlHDfColWYU0h2hGyHHT5a3Y9kp/0xoy9RIliEn1Uz/zIAGlaDI3r5KSsGbrB+qA
9xDnyt5qnV/97P4k5krz6kzZDtJR/0KUX5SuX8Rptm3w5069N0Ck/lecBknCcJKsCmBtkMExOa+V
VUHBLpBeRUNo4OpHQt4hbWftDzxACpg/lXPKQX9DSkzsYTBuEEtakR9SHf1ZO6fZ/+PihEDXayHy
tbE9/ffizGCO7IhZwiEBz7uXS/vLcuMW+bvp0aKnn5+5Z9fo4qWjRcSXE9nbOV7nFoNZBQ8PFteA
I0qundoOJao+Pf7lApeYhv9K+2zbsrk8F6WhrqpfpH19VJLT7obBweSYB4xLUk0UcI7nmHx2Lhzz
zID3LGDieE+qz6w1cRDl5c+X8ZvG2LRtW1U1PkfNcFzzy2eokSQBe8ZyD6hpGFLMKdni1qbMxXtp
UXRmy4dZLT6DhbT355defvR/3wCSCBw+GcdQNcTSX9SWdejaFepggraWkXTDuDCJY8cTMFnWczY4
iAmHAYUM0bl/fmF9+ey/vPJC+tW4c1XLFM4Xoq7mlElZZLlgBBXXV2Rfh3ZQNm7QaDtshv404BLU
mvG5mJ1fWNvkxjFvoP2o9oBm0jGMf+VjBnUU+vRJFqPBDB4zeSL7sxDlR25RxKN1+Js89WuogO6Y
vFOO6ti6YXLLfJWnTjktH5fK+GB0kv6KMh+GRUFQMnTYpIbZ38AAMimQOwR6JkFt60CfsxMCXAwy
dT9tUSUmg16ewpSZuwK8QnbNtMM/81C1VXvsyLHqJPo921B85saIyOcf+eB0/tAkDBwYTaxyBBen
So/QyoEUohWdoJ5IdJ/R9JnCW3v+8yf1+93pCByOaPVsGx6u+uWDKguzVnmnrUNH3xgTCqZQ1ahB
/XTfG4NKMJY0gDU7eZVWqm7//Nq/r268tq0J4H7MPpEE/3cByQJ9QP3eWAeN6M1iHpstIk1g5Haw
sZe26Z9f7fflyhGYNR2g0dDmf0PwWy0wStSS1oLw+AnF6Bsa73+zAlItJyo1+Pnn19OX5eXLMwDw
y1BB4nNb0RP476+X1lAkyGgShzQIbC9WkjUlsa81ZgEgZWl2LCOCuKTtHyqPVSULZF4Gu23p0ARc
xqO1tM29EVaPd9FoXrnJujA4VQ2Q50thblMWrLkNxTVsMMModHL/8hv8voA6lmD54g0zIYJ8XbqA
oQTTkFnmIUrwK9KzKPykkTetw8A32u640zTlu8EgzHK5XARV3crNR3psixxxcFCIVKQ4BqAVQHm4
jDOss6NUL3pchc9z8S0Q9ez/+ZL/x+3s6i6jXd529vuv77mrExU2V0I/0GqgwS+YdginLnYoAPda
UGrwGDA60AoPc/X455fW/seax51sWwYNaNu0vu6HNs1bXhuX5D2xvi7maaU5KHd6ws402KHEpvXT
WWudCkdzy6xr0dTKEbwOGr/+L3e7ttxdX+4+DDKmo5mqsCxhLFf7f6wtvRqTHO1asK+tmvVqUQ/N
i+bnxv0X+XP1jVM5Dxz1oWIr5V+e7HsOwn9f3cWlIxDU2Qxsfl9WlqB0tYjUQ6Wqb/QEK5QjxvRd
OH5uZI9zzAjaEODT82AZ4ahJiBZ5CXyKrHc7JqgtU7RPqdm7uSvFtTcwd4bExMlqI2fUDOAL+m3M
4PI6mhpUXkqMKjAPodtpx7QnRw3D2arTe9WHOGatyJWYOfi32iWMQ8+gz4IPzxbbnLhfNLeW68VQ
0jeJmT/2Rgt3zS2ODCWWwR+GUkKKWcFgmKCa1SZYklYElSPDVrtypcZephXviRo+6rPTbBN4EXsg
OrtwCZo2tU1sh+MpTHRrITlVq7BSCPfsp/dxMHYKmD5AdpC0l5R5itpT00NnQI/JsLPhRJV06kxi
VO+cCjt7asP01jWRxums0P5yu/yPDZuIHI6sLtseB4j7YvZ/bpci5vQ4KYE4hIPpHMHJ+igNPsGh
Og/AlI5OiAwjndAMJBoHmUbAZUqK524MxB5kAMNlWrBhja5Y7zIfBgV9ArSMDEsque9q8Q1YHzFt
3az/5cLF70+8q9qssqSZuI7hfE3kCLMe2Qo14OEuExVoTGZl+gXhUXzmsCMcZTpkmbDP6TwHWJ8y
ZtJFd2tdk2TSiu0UCQ3mSgZ5KB9OQRav6T4bqAfluL7zbdOQ3A0reQmZVnk9Uz6frBssRxWzhoax
luZ+xweMvB4+nEkwLZN8C5n6QRur272yajn3n/IbjikWRnfUvUyHOEz40HA0c5ytCrOQTP4jiQ85
bsYsZlLIkrmr6eDJYYKK/+4YFaaUPDY26LD4/ajuDd7hax6MkJtwg+3KFp2X0Ie3vyxpX+JOqIfI
2hK441hQeYj1L1uYWjfR3DtsYZmzc2n2XBq7rbE+o3+C+UdsR0tsh7aoRtPSLA9ZDQ58jBBFpC5g
WZn+ZXXXfttSLTJreGywELG2mV+vB5IGg0s5zQc+3mFvN0gqbNsbS1VeYpNOQvsAFqYE6ILucVSr
bTSjVC9sBm9xVDanLtaiv1S6v6/6XBKuJoNgH5fd8msB5cw6mmyahwc9ig1kpkRZ068IBuYNaaTR
ntGR19mWOp3p90PjzyCLq71+hKltrP/ycf1W7y/XgtZYU42leBVf1vwcd07VBOp0APG1RDGKYt+0
tR8zBlwNHR9aoOtIX5l7blpL0TZ2x7UpQ3WFwUeQbZ3fmOsH/D8dlBpOuxwm4+Q4j/P7Xy70993J
oqBYDiWYmzggfD2aZUYUj1ZlDwdF6u4K76S6z0P1hDoWaDVjxx0NWHA6aP6vQeDuFNevSx5tN86j
kxI/GrCC1oMtvkUhsG9SrLuVlE5+yibgdtsRoe9jBepwyQ66tG5bPbFC5EcmlhiOhsrTO5bhEkDG
ZoIk6c0lgN+i/anOyD/LyQjgKrY5OquqcDcRBKeVSEyai4uwOqoDor8cgbLQanwDpb7Z2GIvamOB
GOa21+p1s6owCx1FRGsbZdrW7Bzb75psUZHZBYBssNnkhsARLYt40yXzBCAAHXc8Dwd6owHyRsVZ
l2Qsg+tnLHz/UrVTu+2n0vTvB5CSgR7qV6M9zbglcYcU1nUmn3rTg3+19W/aRDmfpOE3UsLesoYj
bhhnnmK22h4H5y+pogfpjdkhmkuew0i04BQ693pfRBOahkfV6Z+muntTyxlvhOINKK1OsaY8NjDI
/XBES2Gb4TmsXhn4J3gOXBI75LS7n6TjQP4Co4LXzAW4XrETQBsOtYuWxexxebBrTDH+peb4/eYX
Gid9/MauMNTfDrtxgUMGNVdziFOD0xrJw0sNXQ2egwd4q9QMEMB0/uVGXp6o/9Q5ltB47E3bZEhh
G1/rzTYEidSPkTzAWm23SmmeCexwj4lSZIRfW/FmdohpacFoLKqsHDPPv3oF0VnO6c/Xon854BBG
RamlsxNiBhPqb89UgfVDq6UwGU0rz7XtFCceIrZgQcMW2a+PfcPcW1FwVsxu2ix+jZmUpj3x2+5L
kirbSIJMLfDSx3HxSSFC41hX1hVCxxFyxyV0GeXP0YPB+G9Tosxez6WELtN45Tjqf1vpna/tJZPf
xTIsy+B3IXGLCva/BayZMak0EW0fohEan6NE2mHOYfXkBNACClv+jmVRO9y/Swto/tUU7wc7mA9J
ixN6df/WCZA8rTLydLaTobyMYzof7l8AECDWJBKD1UcQWsk/F0pJ85DWxSqs2/mgjykDhbYlBRQp
egcffpOmGCiu3URO2swwJbFIExEJtKSoGv//tyrKFIUE2BXOceOQRM7kCav5lbuTQgA4eRqiabq1
zJtAkIVN+oER9MiWMiPfmYKgCqVirp2YAVkDpz5wKn7t0YHDsnw7YRZiIHEoli/379wm5kCpFipf
cSdTrBrqQyFazDJQ4tsA6kUW1OGOs2i2Gy3T1x0Vmc0YPdULQppVDMVc/Zy3OUJjhV0g0mcA7N+i
PBS+XWNnY5aAXlyxQOjJ6PnuzPzXfoVeEMtd2AHjwg8E8YHzHvDymxJ/aMToBUZOhLZJEnMr43Fr
YNMi2awEqBWk2XpES6Iz3HhMtJ7MAXg6DVoWbwxgImYZA1ZtMuXRxRPkZ6zSa6IJnJOdGxt6z8G2
MkliXNbRaQDxlhCwU4UEO2dmG+1ajGL3q2QGfi6Yve9JII7Xql2Ip5ZwcrBk3A0cX5jMIxHaWJnS
nhSj7E4J4icOFxWSe52MQtnSa2qL/hYEtfqchKrrh2iHJcEfT3j+12nNM6QqS9pQ3FQKcMy72s88
h0WYXesEwWyZosAiaM/a3+06bFsKOUqMrhQYp0SGF9jbJ+zyuLV23IMgkooI8SpsHj8a4V9Bv4Bl
A+6S1KV/8M7uWmPQngczNVZpHSp4QGnJT6XIT6hcFrUTOJ4U5RnhzZHfInL1cW7BhGo5P7k1UbJp
YD0jGNM96LAh5CD8kCmwxdaJFeY/4Qs9oitWK9pQmrlzskjb67m5Cznso1Gfda8FFD3Fw5rRB+ha
7XuRixfSS747TYiwtIvwleKK3+ud3Cq9LXZGqGHlC8u9pWLxryJcfbLXXxHOUjsX0DcHaca7Bl4g
L5p0crxxmSuiLpT9vx1KNUV26MjHskaljpHs8W5MnRZZ7li7zzr6LoYw9DIFpd+pGLsrCNJuXShJ
4TkD8qo+i19RwtZ+73Ab3d3FAQrbm9kzYVJiK/5HRh/Q/SzfbbQMPBz6vknN9HWRRCW2Vo7ruAy4
X2f9YUYZ8zygEV+lcRYhTuKvYC7PGHk0VlvVQjdCd8HuBkQtkTHeYknVb/QEtkKZTHZNrZ5coRTw
kfA9E0eKZg/Dn2cqU4QLOzAe0Qvw8rMkbj2zNyp56dDPMXtZgI8Tdl6ychh5lntzsqonyAzhupJ1
x/DEzGDuMWEtskV/hPV20/Lkq1hOERBkOzMsXURD4bL1TqCsWhUJpIxONEsiYr5ZhRqVB6IwOmUr
DViRLaqRTc8A62zpDc0cm/ppcNjwbSbUbgmdW8FZcBz8Kf1ZpUhF0fZVJzWOF2UKhpMMYeXJLR44
qbQnWr2ZRwPSXdc2qDmnhJOfKWW4d/qGKtMK62fq2nXpFOYDFROWFbc5F22nXVxDSfBEPGLcASUr
O9aYpgGu2LcuDRVzHI78/hHpiGSsqs54S0Qx3VBQRdwB86ofbPCHZuTclLDRgIXDAeM4uw4RYx5i
fPBLA3c49LVyShz8xCFDsk79XlbAqNEPPKe6G7BTTtOmrcIrAmLnKU3/YWNgwtoYzqHNOfVwkoSz
hW0TMa/pt5gs+qBHCAVMVmueactrW7WejHUaFdkBdD5wtAMZkDbWkvaDCEPpxyTPrMOK/C6JLOlY
ls5jo46Ct/Qj6sK9i0/mAImy9ifE79uYsfbKygDGC9nn3/L0W9cYRAfp4TFGTb7r++rAlDE5KoIt
TroiwANSoWu0TcrKiiXlkTwuIEPoP7TSvZatam9HCXwtSJMHs6DV11Y8+GVF+omi4knrUJjvY0g+
+3DKv7Hls1ChUeXdVmn0uU2HIQl925qa2MWCNPabjGGwH3bWaiSm9T5NTSpURKbTHCs8uACcXF+p
K55mVVzcxPhFWsJmMiLmsTpTgECMwotRTcFUg5qZyPI45ZTLdbCxCvMdjrW+goYAq8kR1M1ZekV1
z8eQVCqcQ2EyAR5wfil+mGEUwC02XxhJ0mgjMnMDBdjdRtiWPVwxuR/MULEzV0uPUj3rnWpcOLag
VYNPcx2kgZMfWSvaJN3wHHr2/tjKTWnrzgkBXeeVooy2SLdUn/d117fZtC3rdNwLo8ZzvvxohsLx
WltoLUh3SMq1x6d7oK/NEuqwBj0BCEyALHcj4ombKQzxVLNU5nZT3OapLPyhb4f1LC0MJ32KxSfo
nCVzRfN4JxOPlES8lAQkYRmJT2Q0oMqbCZZW3RcrvZhxZ79Z8DYaUWf4tUoTgPLQP6FSW9+1v2V6
D3cTH7ltoSpMsmjvKq1XB4p5zgtz8mQvbxwpf5CxsHN6d95r6saklOJgNP5AzoH7EKqfbWuQm0tN
7MzOhggYXnR63Fe9md4mswo2WZid9EZ1d7rMVeKMkNoSVZ6su3DQfEo0r4tna9dgnljZtC7pxXHq
iEAXE5QHd63pyVNWrX2e1uQI1+bTfSzTtUa6txQSySBEvhsqCo62t05tAep8EVuPoQHMJj2ViSn3
etoxTg5CjNZ9ayLMG8adwatoeTUcCVf14zDSTqK3jrOT/ajbxCWKsN0YNHj8dpa3ejRSfg340mUw
w5HXgk00H4vJrS7oy5AUm5WyZ/IM5EWVxDXzdsRAGmgFQRCYksfSdaKzwD6hTZpzqonpcmZDwCwc
Pu7O8jZGY1TnkSfn5lQ7MHOFC0HGbUlTWYYhbWUoq65PN3VNkNWItNUbY3pEJY1oj3k+mlZ12KcJ
SGUn1x4quiMJKGGxrREjmDJw9zGaklUUgL8TKoZ7s8B6b1VY34fFwohDFJ+wNBjURZ9Ii8dd1Ro3
FK0FkXOyQgTQBQcOeejksUavNRicpwB7ph/r4gMiunEWc7MYlRI4jtn3YBzMLfNQbRXlmBdsvD6x
WrRHaVtPblatUzNR4PoRVW6VnEDTangqjEY9dma4YYg6rdvJLGgWg6XF9qtTmj/S23vOJ12FF4le
ZQjSfRaDL86wrXoE1EYX5CRbEHPkPmn4IbWuxXgy9DHJEELzMGVkS/BLzoFZ3CwlfmEZl4eB5tEV
njoPoFXuDSdiAWnTSzcL90rrxIoRUMZMBBFYMvarm/6d7l/1YD3cAScwgsfbvQ5FNA003YhO1Pvw
ZEsk3UrdSk/hyScneFZRF0KLI2MAWKS5Mc222yPyaDah4fQPijvsVXzNZ7LuGpTwAsqQsFK/iOxr
oprSV3Kwy8GM8A5mAUKVJv60+5QItaHDsermj1JL2dBy5Uklo9cn7M5luSdLnJAizOBxsHfHunos
wDQammItOye0+orXGvv0tTeapzofXyxtCB7pFqGHqlL92mOypj0EYGZKGsR8KUz1JuXUgrcJa14/
H+NGncnAADwAw1F5n4zsihOpsxT7VwD+UKKt+uA8rGyk3p5iyXS0JjegalNtL9OC+sbk3sgWUxUO
sKbCedRbzXAy8IfurNr5hA6g4xw71i1TsjmYcphvdeWZhFBh3IDu9K8IuAFOgHiUcSrmohVR7MMB
js+3mojQyK2KB9TY5T6OoD+2UffgGLn9MfCAuTO2oC5rikOIOPKxIvRespoAQXSwH49dgkE9WPYM
jlpjTqCM+d2qFerBokGSXDUVEYJI1g5NVcf7KJ9uYT0TA2vOwXdI5KtoJHyoTPpb2Js8c0ljXOyZ
XVki/Z7iiPQzw7y6glRjbSCha8JL7caZ+0zI5zFG3nfuapP+xSQfRFM1D32PIrKvSLVazg/3+3ZA
E74eJAyXpkP529nG+DgOUrskneG+sPu4npjQw2P02U4VQIIefexG2p3cuMO0nxXOeZywX0x3MI9K
rmKwVPXC55N5HWUhmNEtqe2Juq5c1KGFzMOHBSlTScTxE/hTAE3G+JS3QAuGtN9ZGcZu2obOU+a8
BbMAgKK5TwP4lX+5IjzWct3MMdv6Mi7odGxP3G2YF8uAMWIBuKUxl4T6VK5onKG5KsZ9rkKSdSSh
tWbfj+AASOToqAeyGjK2k6Wz72YDdIOsNE9sNRN8CB0BUlX8opXhElaQ6utG5t0a8OW0VzVcEUT7
GVvCTOyzURpbxDzpMWfYtG/t9rRgwA8jQxZHyBs/DvFvMiFhTtPKb12kGqPaKr6cptYvA/WpYAZw
nGhI39tbcxP9U/TMcF2cr6u8C5ITFmuWZt16ZgT/PBTTRSq4ukwquKloEhyPAqNoE5FxLfF6ar6S
qc26XVhGTQKfOMaDUzckfgDhhElRI+2u6r7xi9DFZ6U5RxaS3sdfTWoVza9N3DUfetsZIMn6mWkC
yp1VHy5rWDEp31Tky6HgZGBN6iZz9AvDsvEtE1hQJnDmmUVpO3pWMCBvJ8yQ81bRXIa2TQ9aGxzy
NiuPTp1+hm2t+Fk44ugwmYKVxkKpXxBJLfpZD9kWuUupu45pQV1g4mwL0cgHI6GQDBL5OUXuRKmN
LsuJAT4GOd5PIlPXVjxmGwAp7bEPWwMqv6BhVoruQDkcn0R+rII5PI81CbiYANyVZFSCBBzMicWQ
VUS8h8Q1umv6FtjNxmHf2dLaxcF4CRFc7kZd/2XLSZxz1TkRuUSlaeJJqadk2EXIMjeqYrybKI49
ixMFh6Z+Xve8fztbvgwOS4NusK13w/B4B0FRG6k8+C7RRc6/mAmk5tolmAjdqiN5VkT3XKNaXDet
JOjdsQIO7OSS9aGWnWkhB0M5ngYxAitG1luBAOtQ1nkoflOoWpY82ol+1QaneeR8zu25GGTz+NI7
+cFJXROAJ1bTjuQcQFnhjf79pk9ccpXCUN20NrLKSYnqk6yrjmCb+qpV3fTaEVHLoEsN5bVBiG7i
WrP7ubnYnTiGfcQnDx5iG4jyfZD8h3froRjmYjN2xTXFKrTRQtSXNa6KVeq0L3VnPPfYkLEZTcBO
zLWdBGDCYBCtWfk/cyXCg5bp9XngNffuIF6U0n2nVlnVprPkfrmUuTQ1/EwWGGiy5FwTRXI/ZcqC
kLnF2JVVlrEvbG3baIxeZ8HepS5dS7fPLrUeUfB22VNg/NSAcWEPryfKKkJVCdt4dYIPKIqf4Yhn
xiS30Yv0DH+kxrF/1A3Hw2YJCbtpwy3Otl2IOyadjcYze9gxkRudcQ7+MDsKOZvGwMrSajJUWhxB
CKZxq+nPqUFLTNM668e8top3ZTbCcxkVnHYI0XQzi8Bf683oRX/V42wvVTs7JnX+GEoOXqZhwn0J
xodhMhUUWCSctanlrAlOdPZxqx+bLpy8ZjDER6/FROxMYm+lhXHlLHrili+tZtzTqdY35MSoq3sF
V7K6EiocbGNUx/xK7iazgDDafYGmhFzzWbV/RRr9KFyZGL07ZAHDxLPaoFiNbM6v5cCy4zbG94Z7
fRWFU0uuak96eaEUnqtOHstEvI3b4ahPjEB7rb78C4JcBGTAn8ZNEqgGBge6EmNiElQr6LwHE/dm
36EzLkrsLCnNypxsc2uxVzYIB1H7+k5tKhv0b6RTKEFL5RxYGGaSM66xYRUGcwF6B4vQPI8/bQs4
36wmLh3BkWCrCqhaMDY/qiSWO1giWM/7+VPx4fLg+HEvg94NB2sgkmA0on5zx3dBFYCdNCLbD/W2
Ogw6zdq7aJJBcXqwaF6uUgHQRYSjb9qSLizHOqeoGt8cKLtJO2sEW5DVo+ctMJav2p6w0rAsDn2b
fnStFZ8p5euVtAz2LuqmfVS2D0NLfq3R2Gwpk3pvmtLJW/6ZKqeTlmvhxhBFvw2H/o3Mw3ZLXguB
dKlF79O2ocE7Awe9cbGotANCm6hRd/cdv2shSZRlv5WctmoDXxj3JDZUoHZjlg/frUbfxyauZ1u9
YKJVxVjti5GRGVhzBejKGrjpeEPiaa9syaQUiv/Y6cY+YJHtHKs5zqr6MDupdhkkgJBOKji2h4Fn
h4Oosxx2sjb4lAPUBEd23M01kA1HNMRTuQMpeKC/1rNj+dkyTFTx5nGMImFeL2uf+Ymxr7AHrWaI
GbtgxlilBfU7/w7zi074dhxrp2aoL/owWntlwgBOL/3mHsrrGmKLRbeoojuF02WfpGqzabTK2ehW
81QRMvSYycTc50SuzJmS3+TFGoT5INLwJJ3yH9XJHK/qzdp3ECfQqHC6LR1f7blmq9oXTD1KWd4y
ActtiHHzBWwIGMz3SJqnxzgDb5FOzqLfiM/JI+k04mh1mbZh+bjZ1gQuYKhDogNZoudosk5Uov10
pYe8MSQMjwTa6QOaVYZ0tbWkWAwNT2M6XQ1cbhiHiX3EB2k8KA6Lrak34KmBzKyrDkcjZ2XBKGK5
c2uoMFh9Ox/4KYAuUYQMwhtzTUAvjIZqiLx81O1tqnXsa4pOu5oIqLdhIqwJd5ZSBRwxyQi/qDL/
CNzivRM0TabsmRAz/Zvez7hN0T+C9aiOuuh/cOaPNpimiOpA/Xtlt9qYll6cGkAlWwPX9oq2NkyF
0HyUQngzC+dTyWI0Rc5BUDRto9H8rMg6e0Fv8N3RKg/Mr/wp6HeG6TencIxT16nR2WRB1tCUnfSO
8YFDu2UnivnnEJcR1gZCwVFxmy9B8MaJ6DmnY/RI2okB0Tu9kuxLEmIdT9s5ijCYDjEA8hA8a0E7
nTzJ6UlWKo9PS6p8l9fdKggGAfKOnlREKsEDHq8XnRLobFQnRSfbUisA4x6mKO2YBtUvqSBlo05l
/eYsVoRgqMZrXZfqw6AV3/HTVbepbH4VHTQyfUjIPhwU+3UGw04beFYu5YT3Ix1mc6tz9No1nZtQ
QCnNJRxvHRSk0rezYGPYRLBVtNjWEEhYq6wFVCDaOj1J1NOHIJ5pAE76YcYig58HmeweJSeNLjcj
EU8vnoZkfA1KZdxGIHRPgTYcjaU1Yk094Wh4fjd5KacLOrrporOUbZRxpKvbTd/SLjRv/cQPXplc
Wl0PVLtZyxC6q/unCMvmzupVHo7lr1MVdE+quzetTL1mZeSXdql9C6PBs3U1f5NMV/wMTMVWllr7
za7zPYX/prdwu6+8AK8y9yOEGlCRyodWTW8D/I+XyMUG7rhg90mBzdr0lM/IyNxc7O0W+hSneMdq
j2XUAR/mtXGAkE/ESDrB7wC+rrM8/5E/P3/e+lW/wv/OH/ZrD62lD7fqKC76zXnOXq0fdIP1CuT4
aiDUnAB6+sLJpqWCgA1PdPBGeC6rMHSAaQfeWJ4G5xoPT+jYCbZP5AbVrG9uPO/iXd4uOMtWH85K
Wwer0Rs9fSsO9T6+xbf+xflu/AJ7Q9VLIiOu5AWqygGMNeCxbr1OMPrw0nzrfI6Mq3bqPjsS53LT
n5s3iWgdnwmeKBv205rGdbDk3hK4t+0Gn14+7lWUIDhI1Es05USfVdFz1FXbBiAabikGlV3lEC1l
5r0fJJ2JFV+668SYlL0zFBdsd+XF6aK3ocxHHlSSMYrM+EwpBFaUswpoUPIpwqI8ZWk/fJQVMICO
SMjzhOTu1g3qy0wEVjP02SvfJCiTypAaM85e6SSvhUSCkIqoxltumq9Gb9ExSyg3k+JoYPgouIin
V+lZKzw20/bWDhscmYdbCrgqeLrZD/gq62qwNqKZ6sP9S23+P/bObDlupNvOr3LC95ATYwIRx76o
eWAVB5GU1DcIipIwz0gggaf3h2q5pW5H+Pcf4ctzg6iiJIqsKmTu3Hutb9XNqQH3+edTSXTVJqpx
/aRW2p4k1LZT2HTt6fb09ijr+GioorgzGaedmHzdGfFdQed211i6OgW1VzEv59E/nrZMRw6zO2xS
3y5PVSEhecRRw9VkXrbTuf90+xNo+O46cVs6xGZBwEpq30kGhLvbH4bVUJ6aIapOy08wjpbx29fr
UtKEw4NTjmZxul2iNCy4ubn8+trtEVibZdlnz85xLZvL/9mV7NfhHDbz+vaju0nNuZKZ7joya2w4
qj6RuVntpz5vu7OoLbWvwLvNrvvzu3dL4PLtu//ja2kDwMls85Y03PxlLpt410oLI1MXJ/2GDQ0i
lNGUJ04+5anD1pmX6bxHx2ix9FgxDiEG1VYufr/cvhbJNqelV52N5VW/XZjH0jtNgoyr9jS4GwOJ
hC1Y9Qc3gbLV9tUpW/6jkfH+n9rB/yL7/yuyv4Mn6Tdxyeatf/uP7yUd5un6Vnz/H//tvv1Osfo3
rv+f/+Qn1980vQ8Oejdhe0je8Eqg0/vJ9Uc5+gGxBrp+YXqewATyi+vvfbA8/ixgSbIo/QN+hl9c
/wCNuURBs2hpPBH8W1z/4Ebt/k2XA+QeyYh0MTSgHfH/D+Fi1qkZEViQPJThHz4yxlNJr/Xk5agv
unE6THm0Cyv1GttNeJoDEsudlvpDJ98iEXdrH0kF9jzu518Xf7mXl9tbIwna5Np+SNwMPs9yYWB6
7uG27VOJwnTlzmF10n0tGVEblzxSBOcsl0oqKhcoC/BblnQnQkw906y2fcwph2Gwt/c07vsiwijV
seBu646kWAVai07he5ob4UOj8n7X09wr8YWtZgoXL5QP4MPaaJweFP7XR7q0x7B3rqZGMGF1xcVV
WXukLfU18eITTRTjHDnIFBsDykODlJ3UuWVRaJd7+vZILSuDZ+nXehwi0OPevY1pce/mLg0jkRGC
QiDX0HXfQh2+C4iDTDURuVR1hXOx8MaT42OupfPurduQpoM5uud6uQQDKhn4q2MRAcBkXLppl2zV
iN/GwE2+rGBEwFWnblkyb09vj8yyfGZin/GW8R6UkWccegnadAl8RoTbb8C50pQdUPcvS+ntd0Cp
7x2m2aET5UdIOZZfTvC/IbxYqKZjn2yjKn8e7ZSOvWDLnQjrnSrfQuSSyRObIjhIYRGt124gElJB
t2SvGcwdBSGBm6KLYfsNAnWbSct6M7LVKfoVp6T3jlHo06Fz0b+tiGIlG015BFWOsj2HM9I0mVG0
FxEduyKSeyEH82gHv7/0/3gnfr07VZI5W6NVP2xmI6KeQopkxp6mr+tt21Ol3i5aOxDJKbuFrPBV
E3RwQjDf7hmDtCdvuRluj35dtBF3LNhVuHcmF5aI0Zxul9sv9I+nCS6aUzsTgtpaZrCKWcUJyIJE
cPrz4aythxH7NGp964sTJKiXlo339ujX09tmzEQFiQnIqts7XS2b8O3Rr8vtw3B7Ok+aWFy3o0hd
bsvbzSjnkgYS45aft+nt0zGmQE4Kollv29vtpft1+fU1O5aCYdlpnGa6/8s9nM8LrAuK6M+N7fYn
JGGEGx/WM80wi43or4vu2Jdu93mBtmhhbOBPdglB3VqDU7MgpAVvvmQS/9vzPNt5U//odN1I0Omy
zceO0vO2zd+iTKgTBBOHSCbGFEWG/ozhGZq05XJ7ertYQUrnAhfBqnC/pCanJAJ766HMDlHd2xtf
kwqJHXBmN52y/uS3LQ8bTjD7UjN8G8NPfqW3qgLuIhOC0X3bfp4w6tBssEiQuP1QJOImMBXFcrPd
vmAuL/ntYv/16PY06CpzH7SckSRvwrT8AyvsLEAypIVKWsxNaR7RhtAqKQBVAxSNtgitZn5vLsJA
mx80Y7KbHf05KdrglMDPOjkzboEww+bh5AMqMi4Dh4ITmGJW7dj9DEqbpHfpPPupTd28vJDNsmTF
BV4a7VkA7pcF7fYHQ5IWzWcpggapGEbtqzmmz3TvZ+5o+gXZTD5gA3NlZPCghu6azvprD+KRRhTW
SDHcJRFDomWnW1tW+C0JzPw4NyCNm6LfgKhk1CGSQ5SpV2ZZB3o09toqg7eiNl2Gj8VjsFNBm5+S
QtyNFMa7suFvNEl/iOZq3qgRKVE35Zfal6DRtP6ix3lj6uxL5FTB0dZEanaAtuHRz8QmLx8Fre9t
ZmdrU4kv4WSG28ossL4rdU0squ8q9bMTDgdvlQxJhyghAFAU1c4WhnO0Ka3hHhnKXQ7GnSViSO7Q
biED5dMUFRe8Nmth1Yz1XGOjM8Iip966mI0mLruDsUDMKb07UBUjHOntpNjfXHzi8FnOKKEUXWxO
K62Ou3OQTa+4oGA4pgbezrj8hnsSE6ev3g0GlKe5NuXWpgGz0qh51s3wGCLj3FrB8JLMTbav0+ne
SH2ycqcRp4/G71Kj7V4j+Ly37dQ+S+RAx5Im9CrFhcAEEQhQ4W3dMNtD+AVLZzk9ZDJKTVpWADab
AZFi1+w7Ij3WNujtrUv24yYa7yvMOfSum35tIw/TBMCvfY1TlvKTWG3kUOsc1ilrOP771qGfadtw
dv0iI0ZmRvURTM8qn2Ace+Nz7iAXmW1j11f2Ykvo7Z2Y5tXkiYFcVgt0YkrCHD15mJdd/tDPLjAI
WeqzVWbGVU9Ak+zoWzzl3tXPDRiKIZ2dMixedA1oOpOpuTMr54+K0FwG3cYJ6jATfa+PHqacNM7e
F7uZEHfDaI0rLGOB1JAAAlUM0LvdDN1J2pKnu6h/owJ0GfHgF792a0wsgLFM6qSv+QJMmE1+rsRW
+c6KR4uRm/1p9NexOleBqAEsWMeKTqoQybcMZttqLMJ5FUvjohaY/ITkZWA/P/SaG2goiWwsyGAQ
80gYTt0wNy7HiXU2IEzVMy78MN+kQ8bDYJnG1gSD6czfyEd4kGA3SsgiWc5r6onqjz7ovviAh0Id
wJspTg79BBgMTYs7MbqOaIeAwMgDxaW5Jh6o38RxTEhhqO6wmLsAPsnCnIiBh1BpEHZWvyxSBeUa
J0SH5s5zIFLRq9hZadpsxnhcV8qJX1FXvOdWynYiImaCwjWuM2f2okr3cvK4JyGwYsUX+daN9Vqo
ST0Es0WyDalXVAbje8SIjEDmMD3MuQsV5xh75qexE9amNpwv2uNgIwNr5emXPsmZ2BnOj6yV7mPZ
PrdTfFcHpP/ICIhHm3nThrrUQvs78OOmKPkgSKL3zZb50gFWsn6wsgABgPmQJKhyO2NsLqkdr5Mp
OnaF9z2d7M9zHRE3igzRFqG/dVB8QIyt6Zw5V2VSWw4efoy+oI2LUMe4FCTKMWVNzpiCf9QVW0Q7
iHhX5Z4B+hG5sA1HcS6sZtu28qt2w/vUCJqdFs0lCQknqoYYE3O2WPz11Z66hPlw9mjJ7KkVEHtg
Fz07uJm6GAp30p6Rh65aSRhI5Fb6yEyZBoKJ78rKEpKcfOKNWfqxyvvE7TR1SwWmu08wNNSmvk8q
8FCeVxJR5UzmwevyvZ0p4+K79pvr/kGmbHhuQwgZbsz0Q3DX9w0OtSLLHkZJKSMcPHsmlXfZfR1U
lu/kbLyBD9zFCsxmRBtRzTSF8piGlQw+xX4DxjHpOD844aaOR3VQtYBLnMlN4ARymxnNt5JM8yMv
xILyv68xzQWgKB9m+qeMYYj2dC85SZwebL8dVhu5MjLYjUwGocLkEcQAjebaJjHWYsc+T+a4ZXlS
V/ZSZJ/qofUbRTMgMTYW8kdVAjAaPbNdFSKpDhIo0pSLYZvpahemTLXj0SYVwF3qk9vz26MIhv6f
T0foUd1kUJItx5fbhdoUWvpfT9kSS8zo5at2asrvokzp0ZXEu44p6MuliLpdxqU2+sdTsrfcY0RA
lkW9Z7ObbJp5+mjbrVgNaQ21ZOySs1TS36ClIP1sKSXqIco5JTEw6qAn7WMnetFl/mJXYtoZAewv
tOEUNyZmL5XH75FJ2lCyXGZD/bykWlMBIx9mNsy7VDRFdyIKKt1YXYLGOSbPurTD/pQvF9Mdsj0c
oLt26TKV0/CWRca0ta1ikU4N+9uXcXyuI2lBxxTeyq6a6eRFM5GzyyWBi7Nx7WL5eAUtCQHWtymf
uy2qVkU1mNTucRAnZY7tb5d+qcqtCCg0xzposxx/bpd6qYeLGrYTozIXRwItE3upp3vAcmJ7ex7k
IbStQt5js6qpEjnRMHjhob10X9KlKr89NW99JSKTqezHrE/E2loesnbFYi0oDOkm5rqarxMKrBBn
xEcYTK8hTT+GHIwoBi0Q/g7NZXYK59mJSO+wkdQWFR/uyjTuIYx+UxDpoWpU8jwB0IEUS/xG2Kf6
6i+XMO7J4PZyZmpyOhljIbYmCReMRlRAVOYAiziGSYNnGRqY955EEyofoD6AQsksc5ePSJwwMAIc
4d2bNGTDknqhjL03hU+K9GDcEoQVXkvkPuuhsBGNGljaPMYqu6613jRHLglf6emOraH+iBtoXRjt
J7Mnkcvz0Xf2deJuOI0T3+CW7ssQegwCadqbzvBjoul26c3egmgCrThbzovCthx0SAO3tDTbe2S6
7f3oudSfAl53m7pnPnk+6ypLppeYTMSKavY2iedCmTRifbGC6VHn3YVW2JU3IjhUuZs+OOZ3yETo
NptjWpLtN8a1B3MJgPXIFk/gglfsCmyluy6YmtWNAQ6TmrapF64HpjybDjPOI9mBYmXp5jLAAby4
fGBW5OaSWN1YiHml3gpBqpURFWDkocmGpdNeiVfqrvghSB9NBvZznaSXzouZF44MaMiQQckY7pEG
N3N/6Tt7PuiJpMHEr852jsWGFKB5W3T86C5iZidgCY4CPsvU96i0xHxmVSD2wBfPEyqolYte+OhV
3bcGgsYutcjyNEaMdyQPbBn+JZspGbjLTVrhgfxMHuRDTPrUcZqJ5F5y8FJQZDs/029tEP1hlJP9
QHzOcC0domhlaVxcYYf7QDnfsD7k+wq3FIolUt9todkPXb0pqFr2lA/XwSzzc+kO1HO44URfISYE
fDHaTAXMjJUq5Y5aK7xV9+TkkjZ/TyPtzp2Uw+jMOAuVEfKhi/fetjFzBAynYj8FqOfn0Roim37E
qFEeBjbpkQun5ulOauskqCi2A6l1SHvhgLf558lHQGKSR7Ji6MhwXKF5Ugt5JO6IwOv5jZgld5IP
Vz3s49gPwFnx0yRU8CXLDP4uROZiiR2fWrCvGQdWi6YDfvb0U+VxkJ0zkmhw42VEXUfiqaFLc+Db
ltsmUg27fMkns5X7sspQZTbjFuRahnYB9lsShnd+qEmOR6yC1PcR8fcImEWO5HHwiCMKuSAGjgHP
a0u0Qbj6S8pUzj3ROsfFjIdqvhgxHpEpfxrSFIZnKNLzENADMqo0WrMZmSdg/zunStQFMV8M5kyO
u3TahukIG6wJ+hXOdaRTjYcIX8VPBNqsPjU41YO+es/9XBDWxBnHiNJ7BRmgH8VFmMNLrEPxJMov
quf+Ik9v1wyFuA4eDH1W12xdtl+R+C0WC2buJWbzeG0V83HssKJaA+G9ejTze4zHxb1fx9k1776O
IkII1tstEDIZPddzdDKYAB+blm+Rp9W30bzLB99beKZyXbT9sMujtroKx13iRdDEtk1/rvr+Team
fRdgASUCs3U2KbAUSOAhc1G3Uwe3Mr6pGqKicmARiNJ7zTAIHFwn/ajg1FxNaOVH5ZhAPVljIcM/
oe4SZHu449VMC473E1y4xRHXl+1aVMV0cgTjxVnF86b3zQdi6JEZoqO3YZk/xLa4sht96UKzPUHG
fJR+YF4SRKdxH6qVwiqycvti3E4OXYhWZsZqynW9kzJ4YaHJj+ZkHTkCv9dumxOoFmiUZlLvQpDy
++McQJ9LJfP5arROFsFHu9zvaqoVX/LOJqSVVJ8zh8NuO/SXpLOIb8hQxKXZgPEd9+OqKgxzZwDC
2QTxSMya1d7rGavv0k3Vh1yl8p0Igz15dlvuqe6QeE1ONZUsn+FqH5VfnZH8OQaXB+iB5kmbXykx
xkNWTtVBuC5apLg8zh7jvxLo864ESqmhPe/LhqDhXH5PKdvB+0I/bzhFxobhXUz3FNdFc5jK6S2V
OdB1j1vJGybk+F1D5l5thS/ZpQjcY5p4IM6zyn2kvAYU24K6TMY+RHOpCcywgh8AmqIVlFeIpaSu
rKXnws00UKqFFQU2UdtIE6LVNE+EEcZjxonWgqhXeOC2EjRXnUUBO3tU895SAzSYF4CSWddbKSZ6
YNHYAjEyVt1rn/sM45jKnvDSvjSs0+iRS5iEikEjqSKrRkXZhq3sbgCZceeO+pyRKHYKKdb7nr61
G/pEzMzuZbZc2MmhsckIBMLxkb/rdgo2xTQ8yd56zT2rP9uGcw5SwIYxYrAVkRUrKfP66Ltp+KyE
0mDW35xxJnkcTPGqnkirFllS3A8zlM8ocC5BMVHUWz41Z9xuhIlXUwbnUlTtxeyu9VDB0fCImnL9
YfoY2XKfdaj6aEU56EglgtGOhIwYx9aVDG/iy5052wUcX5sExoIZGyjuCizRC4UELMOb24LcyerF
EEkiUeKhSPJ1+DxPmU1bk+R4xOvxJYCbs3UDAVWAoAlEafFxpvxZJ0nAqdX6yEkKQJzQd6Q4cMyo
yAqpKutH0Fu0TZDXIKzbislggJmhmY4XwKnd0+hQlmtvayfRZ4UXK2gZAtumX760Quh7ZYf35Bb1
aao+OQp5QTXnLe697t3PMOutWCWvRh/TiSpd94xOeWcLZ3hsWjGtb+R6QOnh3s2II0TGRvuzM59K
NrqoKYI7NICfpjygRmxcWIQGFxlWzbkQiMRuEZLsM+LC4Yj9UOcVgjpkzqgQDXIbxbBKg649FOZ4
qE2HTtfygbVbrNiO3pZerS9O0BmIi+vPYjEPVGManyU/PTEN1Vp5hbUZaJsd8jl8I+23fpmWOfzg
s8gucVhGQ3JwbUQf07A8jJ3LZ6xk/mGmgAvnzq/2cH4YJPZqMxajs0D7cMKLiCxKNpot5CXNyAIz
XjYO9oF4qOEctwS7ss2TzNjb1uUWutXRuV2VBD6yWlLM+zZS1QI/700YZGMR2Xi6G9c+wxqODw0+
EJwd0By3Jf/pGjebhZiUCvU2WI+uGm8x3JQ2RLqb58c+yx9NIxl3wcgbIGHUb8bI4AikCG5h2tas
/clQx8Ry1nEU5xcaE/vRCYzD0Fjd2R5LWAIdvtEh1imjIGkee696t1yKInPwCZ8y3PDqBbQk8saM
DlRFO3uMeEXmLtkCdqZ1bA01jm+f81rVtmgJ5mEjR8PGzbNYTpcX2oyz9U0YYjQhKPlQnAma4/Ry
lgM70VzCpkkbjKhegf9Dto8mMNqxrlluR5dW1x8GCU3r0q+eRU4MlhtB6U4hn5KqdcNJfhlyckJm
L6J1cUsdI//J2lEr0yDtss9Oo+e9W8w29qoC6sNUfO0Ri6/EFMgDUPCcfmTJ5MQu7xKP4iKkvbpx
dJsCaSPMAe80rW8mlsdM1uLoCoZOVXrPnhydAddiZizw/hhZde1Fv7OXCL1aJxwM3egppLd5KQWv
1PiZUMzxzkditfJCcGiO33snUjY4pFXGE/HL8ny7+O2Q8u3adC1sp7h36zqDjVmwnEeUkEsmFfAN
KS9W4pUXfm1fJca9k3pfXFcFR8BYxn0v0y+az8OZQ/1AA5+1YLS9T4U0EE8rUV1T23qqI92e04Rs
O+zZ/VZmGtrtND6VywUV1jYv1VMwcFItddreN85rLQN1dlzyLDk8WHeGJC9jbiqXXlSKAyVByFYF
RMeSevBgxYb+KFCpIUyc002iZ3tvOijHc964ddzV8mio1Mdg6exql4HlsGR/Jj61K1ZqZ90gdMdw
Md9rLBGHqtJfnaFJDhZv6rWMwPAXU3LBBwWmODZNvqt6H7XrPKZ8DEkMEB+HsCYEVFyNCCQeZ94j
UlUOdSgfnWGmOM8xVrndfUCwz66tJaTjTt3TICRMJkom+tskMnklZaN7S0QL1AWBTWPYbAYcTVdQ
fDdl5rbHumARLrB7XwLIOSkdpwe/50Nkg+iizLwj4KO5SFqH0JCsTV7bz6NrLQZTf2+kUXKM/LBY
WU3P8ATt8n02kTEko+GU0w7ssgChXoAQsShK+jTDtBodbLUp89UOL/uKAWYAhVzRZC4WJ4qVJlsT
Td8WivbA+hFwXw/ejyRtv4vUa/ZB6X+NJ4nwYSiuVZ+DiE3hBjQhdl+XdKDWrhBEBzYMeZrTq5r5
8H7Sut87OVt9yrFpNy4JpDiO8IwaNSJbuXBqI/VauO2dMhBW25J5M9iQej8VINTxUcdnNFdPAsU8
OrGen1VTpte+eiby0b+jgfscmewlBLwx600IHvGUPJJcWXVNffQmwvI4c/PhUJzeJlftC5feLnxb
jDYWfK8etH2vaU+NbhavDAM8DzApqh5FR6kxu+92pKtz2chtJNzqkGDiRgwCw1d1n0qPZNCpAi08
kbSpqGx9nW5vv4fyG3dP4MEn3Nt8gBPot6OpXmJAqNsYVwtjN9KgXj2Y9LvBaGaWQMJgwKN1jMGK
9lT1DqFXZ1hq+jM0y2QzIpnaoeH/c8Z3m/bdhn+/5n6/vhaF6pkgx3JHN5dmb7H0kuplGqvgOauQ
JkwVOyhg8TAyfMINFqiclYCQI2PI6AuVAtSMXDQIt+dp15ESXURHmofiNAUjTVavDzcQnyjfHUeD
tyAnLXFwT/gieoxUEOFrQgl1m9vfpDnUUOPBbPGUqwRpgijeAMkq2rLGIWjvsdPm+4jR8WlcOmUi
hw9Nbkiw7jCAnSKrLDYAeFGmpv14ul3iPF3ckAn2FEI6u8kZts5CriiYYp3DDNUwJc0jNwtxWF7z
6s6jxZklQSjHWaY6p5iV1wz9iw0uGNoYnlnX54k7RMbZdMxthd3anqv1LxVXMLPzkhQ0g4ULXkyY
GGT3Fd0qsNn+bsKuJI4wHGToFG+/ye0SLAKwfGny/fqaYVsYyKfq5R9z6NCmSso4jbg6HE+33/z2
CNez/u3p7Q8kBs5NazNJ4nhIFdxm4+n2yP/r0e1pvLxglWU9z31zjZtiITZrwPzRkG8nNw5P43IJ
wHCvchuo+eC06nS7uOxex7nF0SQZd84+5z1Enzyscyaft8vt6WxRjOIXDWB96LsB6vi5i2ay3D1e
jOVnm5eeJv38RYaR3UQKGaszXXWGxkwrKHhTG2NT4sf7rhafzck2tvHSNCVZqjtlt34pNUh3CqT7
ijgV7ReT5VNh6f50e5Qtj3Cyu7uuT+9vX2KQqI+xfAX9jlsnSX9e+nqIN2gDSb1ZOsI3pUzk+aei
mkq6b3hnZq/5CkuJgDovGqBhoGj9dRlsiMuW2e6HOEM1AnyJc9XSEWY4aG4DO80OxuDRRqSTmWjn
wUGh/idS6L8EYv9KILbs7v83gdglKcvvXdW//U0j9ue/+qkR84MPDuoBidseHieIL4RgPzVigfyA
vwYwsO8JcgDhBP/SiAUfbB/tFk14awF4SihP/1sjZn9wgoBUQNOGSRfwnf8djRj/zd/RTSIwQbJa
0oc6QbCWdUOU/UY8tOMsKHqnJMNaGBWl/LqW2J/PlTM49Lk6qsUzsG37O6EHFEUM6HPfXqFniuVz
kyLd+SFNe3S/IVWsjBcnxK76OtZt3/2IJiev3mZpD8a3IfUJNklnNKmzPZN3pesBc3/j+/iJVuij
Cdiuai/vPrY0xi2AH133mlglfpK0q2NFHC+q70W2a1Y71s4hfHdphNJU86yI0iQe8vvM8Dnzh6OB
bGyojL5YORyq4ztF+AzW2ZJteiX8eALzpgjf2Hu571p7SwF3hZhgRQm7RF7+IXwfRjj9rIw4l5yi
hMEDfFvUI5GDDJ6qyfxuTRoYSdcZ9Dc0DgLKtkb3SxQalGscfKrz7qZcZUN8r0q4ZGDD+jzoOv63
dBIw+yOXbmWR5m5ivkkOYNGRuUa6cIFyIVfNmGXpcYyLERZF7DwhUytZr6hbV2RMmYzowXHCJ6nC
7KvVjQrGnRPk8aWPhiJhpiZD2CfCcXKyjOZY6xUiwSD8Qh4MwTMi7GbU3sxnSLxOTKQno7bTzYCy
fInHkFPwoCCajy/26Df2R/5iUH/zYh2/RMGYvwswePRYs4Z0r7Rta5JsaKzzrVy7/8PDHRBubbJq
rwXdyEUqYj+XJjkeCbP0aNuk0NipxETFOIfMpVPmWM5j6eXsciZmtWZdUwoyD21C+aIkOS+7cmDm
/xgoAoBpNaUpMytrEuapbflVoZTY9EA3ZmehW3Hm3qsfZt25nF28CT1423TMDSYicokd6wg8ZYgZ
z920SoyhfCA70fB/uHK0u5URzCOZzJrilMCrCnzvSiatxBwyJFFinEkHJKOisDw8XU5dz369Kb1B
9muSHkbJ1F46/j716Rig0MgNdxuKriC9Br+hdSDDrLB2nuWhT6/rwfxI2IiV4hV2mUzngDGji6Ej
LV9Ll0ixA/Fwvn8KWVFsBzKEh4Zzm4iad2Vc4cMb8e8opPUT1AvPwtefzZHxuXaK6eMgbfvJJN5r
C7kfbXTmjA9CTtEddwBW+t51cUAKPI26z5NvuWNlz0bbjfuxJKIPbmbytRnIQtWG5dLtQDFfdU6I
46oo91atOXAB6dziYaqQP4iy3cZ5b5+d1mTKDfQU7BLOPCObIZwnhn5GC2Ltx2UyUshG3ulYZPsg
HItNZEoPgbpTHFs3Gj96TRRu6CxMazIy00OkbOsowsh9FVMTxqs4SFyauvZ3pxinN/iB7ZUK0Xms
GAo8jgMdd5Iuy8e6HCJejy7GFz50j34Vqa9DbtZHJRL7Y4wrKlkRQBJf/FzzF2mx7Tta2p+LsksO
dpOC0ODYsCJvMtsxYCRDzV8qrcIvURgkEbtsgFifVNToLqrCxF9B0sPwxAp5D4y3/KPUTrptKEIf
6P3DOWzTcCtd2QPohTWPcK89MIHrAIPgxA9AxMDE7duLzUdxPxBnuqMb5z4MTmi8Wcmk+VZV/Tok
df9AjYwlqzSmXS5Tjlpgvo5eKnLWBq8nLDpxHpi4WjSlY6e4ZgBnN3Gaih+FSMuPrSq6RQMbk9JE
Xe/B9Smso9PNxifYh6RJDTLHOTZNpFiIOKvpfudEoAx4c6dJRxsLSgBwhoAu0oDBPq0ggmGXwyBq
C6Z+Foy5NWkZ+okiRu3oEphwvsIJAu5UM56MLH9tYUzfZ4UPOKZzjZVZ4CxbJUrSrcRx9q5MK+UT
QspFKwjsAwXjXVvtdiToxdU25P05QMp2j+SN6qNV9waxU6mxq2PbPjWJqQ9ZjiDCpzS7GKmVs1sh
8/P7SPFvA7kpQ1e+t6NjELrTJHfCXjzebQ31BknBfvQrBosJrRqQuu3Vb3vQElMdv4RdPl1ihZ7X
spDDNLPW+z41aHMQRoEcsejXKd5sAj09jsjcSnsVO8QKFpP/6oMh4FTG8BPkMg441MJ7+Er6MSwg
tPIaoNplmJliiqqqfYCCaJPWpofxDbJYEPrWfmobAKDWXO8widKHb514Z0RmeWysCtIsrdirnGqg
3vmkToxyQ/oGxIP1rJtbHUlc3NVgHmZvCEmGjQaYfyCv2RB84nccckuiOdw3dY1l1BHZpSdi+Btm
xPYKnQHKgSR+iM5VsYcfxdQyS+EfFYyGfH/URyMjijSdFYiDlJaQLRXv+DQNx5iB5KEsFJl5to2/
RDCCKWCEfZKy8F6y1rfujVCqDRum3I9Bmu+KnoiB0CDTg9ubRbSfwm3es1swYZl2jWP7P2JHRGfK
9WxnzEb7RIwoxmeXHOl0JBzNxHuLhmuGSDj7EQl+SzuSwNKTmslSSAc13hMsX28NtF9Xk5VjP5Nz
vc0lY+JZD9E+dex8WyaSKCAxq52LpJtOrp1ovHL2sE7KKD0NUCcudZDTHjNttaQG5xsdhPaGWR4f
B0XTZAWjbT5HlYevAy3BtoETtykgdmxd05uPKsV17c2mXtN+Sml4pgxqTO6MwimnXVq03UaXAZ/h
pG139LRJZSuZa9SpUPt4LJYNZIT8xH7HHEC4ZKyafEoLpoe5DgFqpTNxBUTRpNt0EOyhaIrukkmp
J8NIwSgXc3mYzco79hOxJIbLmAW7DHDAlmWms+mr4ux26eGHepuUntrPmTdwspqy7q1qa8IexeAw
DtU2KURajSDwmzp+HDyGF7nvx2B+/a79VKtqps8611cnT8d8R/ayJTdphN8HGX/XhRedOLBoBG0J
tYtNz3cPmjjx+c7nRWKQyFS/f9bOXHPYClXbb5y2Hi9s6nlFJ3bxMXvOhGeU9CKV7FInMBtrBal1
cumbtZEyJoYQjMi/RvPgWPj1b6X9/+9T0P57tbhHuv9cvvF7VU8t7fD+f/79affn8+h7tZhO/vZk
ezOgPKrv7fT0HdsQ/5Rv9PNv/r/+4U8by78439ietYRN/Pff/4e/GWA+fe/6/3gFAMce9bczzs9/
+fOMI+UHyTTG5CxDgMuyi/x1xvGtDyBL4UU4AQvhctj5dcYRHxb0seDoAczaJ6HmrzOOLT8sOFlB
tEcgHAhj/5YPhlHbP5mwvk3Ahu+48LeA43IO+ztElaPIiDsrio9Mc9Kdb1Xfi4FgMSqee0gb7XmE
DbjNyWtm4qfeoBsUx4n8QppnVxbP2PGOo4J/XC458fRWyzILN64DxLIbIch58i1J4aFqNASVp0OI
BzSMwWKG+zylnQxu8JJ453pC+TKJk2UT9ve/qDuT5caZbTu/y53jBJBoEhjcCcFWEiVKoprSBCGp
qtADiS7RPL0/yMdxfBy2I26EJ54w6pd+iSIJZO7ce61vtXHAvA2TxY5Q3bfxk/QYSquBANdhOdJ2
HIk8VcfRREvaIkTYm+D5NdL2pWlOLfr2k+MY5VbPBntwNX7KOCnvHB+hgFcRQBtN0EOK5W4kfGGR
ebCNE2QbGG83FltdQd5XQt9xREp9wkCfIK6tSFVhMXWg9e4s8TwkZbpFN6j3zM0Iy7WXy8QBb8cS
6+yaDvQCbY92Y80ATlRPYTDZAYF3VlIeIMdypGOesyvSfNgg4HrOB9ffuynIywlZYtWkoRg+27lw
oP3380PGEBJZt4y3SJbnYRp33qzO7TgNFOHSIO42lxvLgFEbFz0LftNoPqd0P6ZDtk8SAnEhFwA5
n6errf2nErFvVxf1aWJKvxVud/atcmMdSyVgfurxzkyMqyWs3dx3r14yPrpk9enR26OL33jtzJoC
2Td9W9A9pUTTNqZxO6rgwUO7wYjqxZTq06mijVbzsMltluwcPKzR+6f1uygWgdQiuY2r7gNdex1y
8iH3s4QXaVrOPd12BPVej8AIjow9TRaHowqtXGIdc8YrY9wXm9nWN3HtFre+qc9Cm+9p3eV32Kdx
9U8cgTEbbYg/XPF8BlS5WqG/yh1EAuusmCAWUmUtr2d76+D6gEkqO8H4lwt807tlF5qNdG+HtGje
mfBhlrntpWy54GKyVn1yTBShoNgpy7CeRXwoyhje5vTNiOBqilLtLRpcTOzyMyBcSLum/cSGdAcR
61EUcBRzkoWb8cOJC7lrreydzaJ9aHFkT5C9j4bNJJ9CfEMUmo+EuO12Rhfs09aCkmjkyV3narQf
abIfK+uQm0Swx1WDF4rgZ4dC0sbOi/HcI/UMIeZhiCNI38MbTJMSx1FNJ5zZOCsBt9mkcFRLwNtt
dBe1xqMWbsPIApmaPZ6jbg2h0eO2pg+DpqLeFSWZ61aaPOcdOerzEuiwh3jSKHnfI7c5S6RYuu/H
l+TqCEbjlCOlMBBVrdpPsI5ZX1aIN8RvRrD3EZLEoOK0aDldeRgKIOCoSIFNLO24q/0+eR/dS1R4
/TGYUK7Cn7GByspjokNum/cMU7RbwIccIbdKke7gQ9/LNmv27DZhO79V1vRnBi17SLR733jTabDI
OpRWA/PAZz6ZA8SFknGZ56TY4mhADuiDbwZMscWjcLSYbx+8KH5s+wQNAGnS+iESSIzbgBRCt7iX
VU3aZO4hRFS4wyUy81DDsoJXaBOsydwOJaJ5NLtPAkOZP3ef0zSUW5qv2zk2P00ShXdxjCEBp+Re
RsNB6oSlLOvio7EGBLtx+z0IEwtZ6ZCB3i6UtoG4K0ba4WjWnoDaRsCXi5umeGbCjDswrT5nauxt
TXL1TYc+ZNPWyR+lkFAGo40lHfF+YcsHO4406KrxVQb2ai16jbwMLQoNaD0ClckTojyg1OdKl+Gk
lzL0gzU4MK7VrkgSbOiqR8gFrSH7mxrea7GssoU5QNKaiz8EACP0hxszU/PCFDevsiy73dh9x6k9
EuZSk2sGbhaJRk12NGSdQH4BpV+LUz/Z0q7dJ70d2oAnMVSxMjVw5ada08kAYPToHSw5tOfeIGVQ
pYRsJG0KmtOdt17fdhttBAgzUa3nkgo9t28nBbOIA3LYJs5LqcxsYycUbBC15qVIbyKE3T50HMJe
emCoqDrL1DL3DL94j+Vwbsr4pTGPnd88jHo8TEr5KLSreKvZJSOiOB7LAPaCg+y0USXjAdfQ2M92
xOFtO1oV9D2mHaCWlTqM9w45kMkpE6TjzMGzaFeeKCnPSx58wGxHK/w3KPr3bOUPy6J57GY1nazj
tMCPoIP/wOTTQVDACsfy0itKbQeEc9tDAgbGgucmbg+2p8owCpoE2imsXTcyLwWU3cy1uXbSV/YC
6Fo5jQbJceleJ/ZJ056gWG4uNtzaS2059NxRxDqyep+Ek9yCWG7YI9PT0FdrAklfM1FX5+5Y2R5D
6j7eZImniQIe2CG1eeuYwXPaGfZNTUrvxRhMHhB+nozMOyaM/12iWq1+eF5k80JP+JpHXChx/pbU
FTYff4RuxmUJtHk/0hw61ZJk7IaolTI2lu1oBycI5fBGuhPrarOfDcTcS/Pg09TA0goHjxDfRqJT
hTW1qelDMSrh/2uXYD/r4BHXzfwYwTS6cYirHqBJbdKp8ffcah+qHZ+GHuZBF3P9B3iBSsWFSc0x
HtNIIJqa7ZsE52c9kANa1g8u5+q6ztV2qIIEuRrZnY76Q+QW1ICp/oPJ3sNDMfsrSha1mtPuGRhb
+3r0b7p8hgLUJb/Kyb62g5/vteM8xRQgaZFpsLfQLRIar8BN/NAszVM093fw6XAlsR2lrTFvsdiC
dvP0Wer3VKRQcSZ/WzbzBr3D0Z3K8sFsfTSZIv5oJBlOSJLyowl1jLcleYGl54JGEh9JBJVvCdjg
szAIuunNa3OiL5ryauXyzR3Q5eGG9ogUNqOjraxk1/SVOHpIaPZLzAdaW5beT+mnayzje2vG34jm
qkPr5wfCR24RiHbcQLxjpmFbG1sEL7oaGKf63p3wiMsIYhBBnmSEF7vitSyouzyv+MwQXjDqQYWF
6nTj4i7Gr6Sfyrl/JTphge6axNuaeadcsOzFQX8XTwVCcalfmgD52wLnI+xGIz/XuP9Qki3qXE9O
txk2vlBfZtQQLbVmDUkmvFM6ZTcLHKsyTR5TS7m3uXI/acGTLd0uj0zFN6kbY8CI32cQI6HffHit
cSU03NnaSQQDBccnOhWjO8500DqCJGk4LI9FChSTbo6Lb836W5ZMqMGSbygf/FNL+RS2o8xOCqx5
4WcTDMW3fL1QW0aRks/5RLVScPojCgCLExKRqEXV3cTwNkgn8TG/hGlOnGAzI1NoyeeIZLFf5FeW
K0AsY0H7Bnh8Lr4MY4LnItQI3dD86mLx4QjOu52RAnHHtWOVgbMtF4Wj4oHmM2JXjqnAxKqnqGke
LAmjyR2ypww8cp08Rg5WIuBVlJSFg6E68AEXL7hsVF1e5UiDoHMe4VUzphgI521MG+SU+VRPurrv
qX1kQoke+OxjI4FKrlgX9wy+0rKeGoYn1xxJB6rbR2m7d/SRzlGOP5vZ4XAsjFVxHTXrTJzxNzoO
m0gGbSDhVMOOuQnhrU7zRslLbdfpIbR1bYUAuS64XhBxWQZw8zo5KcdurnkP25PUluFsFRrCoG34
3N2831JCv+NnEKbC9dLDyyQtTVne4nZD4Ldf+nK+1QZ9J3x+m3yy41O/TOM2ysRwUxh/WWMyavKh
/HD1STYW3tThtTW7PUFeFKmOuNexb4cOr3kzLjVBzao9zdqGOgZPl9EDOjD6cxsJZXCjjMXfdzMz
pd6Q+QPkNHDlamg+oGK7m8pWw3HBQbWxjTjZeWXjMGQZX8H+kf9SnWfJ0KRGi/seqexb+1SjRN8+
dIn+M9jQwDMHJXRTuheTw8adi+ikTbPthOsccpNnneL1W1x/deR0J4/+dwdlwPS5RnNugC1Cza+k
uDNKl6cy6nSfjM3b7M5/RJM/kb/BwMDAlzNM4q47O8CEq6Y6VxbIzrqjPeVmtIY6w99IM/nCGwut
KGs+yq49+d7MvndpsxRyiPrkFPWIWPZ1NNq9aVQLM45bYpc/emPsEewyIkuX4KmkYeVGaPeSfgO3
29kupH6Fy5Ongid3ij99P+Ydbnet24IbNGtgCJ8ROjri2UKXoIiY4410xrPIC7GJMEkEur6pCx/l
gwRrjnNbaO8AJn7rdd7Ri5KvwHqZlmW3cHoj8uuXwhpFKtuLIzFkrczc4BrNwTfV5y+pWUMc8MuG
+iWsc7DyVT1Q/WwtPt2oPALi3bP8yeiyMLCrEvVK43u3wtfR412cgMF3X0g0ZZgJGdFwVCImI8mQ
4ANT9XvOmwiM1l+VFeWjcnrwSfaNVeYMZSKBGsmYHlwPo+DYXrJFvFdtfczGET091qaIFdqgtejW
tyZkMDRUqOonNLisCxPvJpejh1kvFo+1ab3aAAEBXhZs2u5XrrdRXZ8Xg1DjtMmvBESeM9U+zNK4
iKjYdd6vQUEiygk79aNQgpRSrbNblErv3luy+faMca9Jhd46Y1W2TmiYoR9lzsPUOh9Nra5mJ84A
de4H0HmGQVGI5mfKP9zApd5r3K8BRSr1L76CZAKs5AzfU+PtZ0qcPKJTahVbzHJsBRQCHtohSjsv
q+4l0DjgDN9wdR+LCHZbhOSLMfDFRfFsK31NUxGC2S5/PpoK2AyZU/TFj0HC4X21bonmGbVgjt4G
y9CE21n4Y6iM8maqxU0f2MfEViET1Dd/GcYwY20f2ZHW99wY/WtLQFMQJ9dIYb5Rn9I8pIj0iC6n
Q1uDXoXVdRnE+BrjbVKdpuudkadH49NxXygrXuleFJRRnJ6NJLrQj9zHGelBDKXd5yflJe1tZVjD
jnmd2gxlfslRqJ/skXqKjsvZyE3zLnW7A6lN3anXLBoqoQIgCtquS0FYu4HJFUIFbc7MIx07c4wm
tH19YO8fbmIb4X1sPoD/W7mF9B06VZ690XjGBLAngr09GpFzwbRCKozgwq8hB+7yObqt4uluySXr
boDHpW7+1B5/QDTrEDzLfpkkDopGvgWl1seaU0TijczCh67nkggAOxrLfZGBSDWioxgUx1cz+Wwp
61KN4bcglscEmk4U6oHOFWVcbN+7CcMhee/553ZVxWeJ4DCfnKkdvySsE2M8dS1lHN6RIfR6olO5
eu7nmYjSiSPahqC946LqL8xO/ql0lA5p8I2hVY77JOguKm6SsDfqN8/LbidMC4xRzS/InfPVTB8a
PyKVJSJpLupd/HD+ma3vou0M+LQpcQYbV9iQiLXHV9HRggG4BtRSBXsjFQ/SLdgXiShHJNys/lmH
FIOZu43MvzLZi3btZJdousYqP6dM5e9TMlTySOB3UisePk1uDOypkBtVWDcj7SauO9fq6Jkr8WHX
NUW0+nY01oIJzHyGsexkm3KXCdsM67z+rCPogiPB5ou8ywOBLyVO+2uV5qcoQCqdtP1tQcdz65rJ
TbwczJFYhlSDwJWdjSwpp/1uq9vKioLDFDuc263xN8pKhYptjUJaGPgplg2LVueuzMF5j9raTVLc
CpcjRz09Z9jHKbeisKz6D8sHS9hT2IxFC3HYmE+uxYAmdvvbOaHBRjj4e+zAq4EaF46EEFcICrZL
a1so3Mb7OkW4aKzCz3SpFSeKv6XmBh1whzNO0e8eiCnwDs8Mp7Fvte2wSeuMVRx5Jc8o7VvC4L29
UMbjUIiK2BORo2vn4Fe68kC+Wn5kmM/pDqose6okSgoPndYdpwSKM3Acdjgy3TjlrnucJ++mTZC0
NwTBOUw06aPQ3igt3BDT8Lu2x2mLCRHSKqwz27fPzeD4J0YbI5ZhcrTEQF2ArqtXNCoL1d1j2L/I
qT5YtGI346SZjhqAK5pvl7hp7uDs9zJ5Msw50JEoaX3LyP1TSguXbhGRFuBLLFbKfG6D7mgaCljj
EF96NIMMX+8jnzSKKJBl6GA5U5xyqAUnDMU+w9Kc+BKynL7TDqCqn4HBqGMEzNE+F+16i9rE+Mgm
C2H+GAQZG6dKXMG07hYt+cUMVnE/3hcm7csq6x+L2r4ORk1zYDY+KkPYW8ae4E4kgrpmRZXiNI9s
KhMDparpNShJqNtMDKVuqc0Qy1vUv9ZdTD829nbkIBPTlevQETZw85LOaBUL1JY7XEHBbxDmL95C
R8rL4jwsXb0caKgeI10eI8m5w0gZpUgQ5jcxgkYVZzUFGTlIlaT4nRApJzoIF3FqoruCUAvcLt/w
QIgB4VJej0yPwUpelOtD3CkBfQAtnGd1F3vqLRSrVmjkGbVF7aHdTbp//quN2xVGWa3rhmGAqqOH
jqE12bo+vc+fhzIpvBtsLt4NEgcuwJ8v9gF8ZWFzq3esmQQYpMPepmF1QhbewK237mnIuGSOIHpU
lZlsac2AE1htxM76YMcYCTb9ClSagXeSUxEzM6MLw2Ejs47OnM5IFYbmRi36iIlrPthVhYFYOzys
/xoRSzs+Kk3ghdj+k9NQP5ZWk2a7LgdoNKKN2fw8e7IKShUua8I0gmJLT558tfV5f/6Yn3/9eJr/
l69RhW6nTIkjMmBxo0u0PkiXSd1pCScUCX0f2tBADzzxz4eEpHDyJLw3e4XR/JBeEoQrc/jzT+mn
CK5/cDA//Je0Z/+pBGry1FyV2I57q5EowhPmBfbpaotXGsh/OjihhVDo5udh4K7ZjcL8/NeXCJsG
IgYGiyEcLbV/fUPNCCf/9Z8ZSurt3LO0/+sbIySQrQ1Wb8PY7EQHECGRg13+Xw9Ba5Nh9vPfaUr8
SitQwwarwrfD91iKwThIcD1VF/fbPhY5Y//mGVJoea5j6mFN1tE00sBuyghJAUE9voPu3dTLzhqI
CzGxRKM0acNiKP1tkp+QcFA+oNmqKw4rWYDySxEfemAneCzxEGA3HsynIiJXVVEjZeyla5KpYD8d
0zuZxQs+Lpq8nsjhamvvzyKM/ogU5cSZwL0b5vTQ9j6eV7pSmAtEDF+FSfqGLiS4RwcUPrchYC26
iox3X+YMMY4zE0jERXmbOfY3HhjNJ0oHAkzH1YoKdWcg44cbk+xYo29m8njZBHCRIN8RuzoaLg5K
s1tsDKjq53avEGQvPhYWxrfZEf8iu6qMUeEFXsgyV4eLHgRtGPzAJXFOlYmgoI70r8YoX8ypIyCN
fhCe+2EsYWgDJklcfBBFNHBcaiXcY89mHoQvYOABq+tGxF+cfYuLMqwUPUgRMLRB8uWM27ZS2Jzr
B1RQsSOOjc1RxZ4PhaTvSXxabvV6g4b6T2l4zy2H6qJRt0UxFyd7rml9OlHIYPkMVe8lJ2h2szoV
QUp7zgDNLElhA+jp2uEUyPKrFhX9Fnt8iAbnKWjVCb3BvZnOYBXqV5rxnPcrtHs6ql5mgDyIrqHc
D/oDWvhlfVrlw2nqkf+A2TYZ+We/qxqiPR18BnHzOzl4uxLlNICD8tl15JsDzYVvj6SwmO+4nWd6
UO1vnIfvPa/QzWiMAOTd2IPofiUzPexaPLf9XT2k3oZGpWTY3r2try50aDecc88jz2HBF6vjS2BQ
nNcuf2XCMkQ90ev7LPY5uTmYRl0cCdQ/ADbYKYvqECnzpemngxYLp8R0+N2NPeUV51w64OyV4qRM
x8CFfhXZFO1cs+xZz/yTaHArCHQJGFBwPZc47dPyDzN88OWNrrcVnNYUZDwSTHZLtMpz1C448uar
EsG3F7s42xU9KGsYoXXPXf9gzN4IxX6lSvUup/ukpeNwABtMaJYBzcDOfX3E4u5dKrqYtbuUG5NZ
RlFXqDFaguGrhZdAYtd+fesYFNmfTT7vtG183Jc1p1SB6WkDtP/d8MZt3HvP1iq78WrnLBjBZbo3
iDWj5x2tgJaoOf9gyNfPo63Tat8mbQBgoztbs/+mCWgBnWVvq9r+hQIJun3Ea25a5Nh6/s5bwHpG
sYtFGx/6scDhErVXz8lpIMwehY39EFdK7cexaff0a/CEZO6dRbPu6MnaRM2dfc0gLCzRPaZkYEo0
clDc881c1pq+oDGGaYAEImcQYfIpbu0JL0hifywKtBORSWHjBHdL0DxFg/17LHVLYAQ917qrSJGB
ZkLsxGb9VprKZpPn3W9BHGDtO68eIsYwSjW3Y/3aSushmPVIWilUxdYhvaJ55ZAVhMz7/TAuHCKk
xjY7BVGMeHA1JZfulYm6w0VK8zfAw7VdbINuI8KfLEfF1WlK5zTdNr9Mcla2ZNmzq6Z8JH5768r6
zTRcwrfKYksbIUuWt043J+GMD70VQ9AnJs0mfDvM0+GEesg6ai+5Zonb7H2vXctUhne+4RziGPdM
b5CImJLCUuectgJEUp1HY0QAQCaVu9HvRmIDRvPZzG9zSQ5h6300lGDQwAFIBPk2Uv5TE3hfvmRy
w2VDyN8fUS+PqrlIAe7AoQ04RVyL6zdwCzMIbiKQN+2mhaA9pAG5wfHJdta4DQhfgAkecyg3xpx9
wmc8Bl6950+DZubRi8PQdZkjOjEUC2LrztNLAjc4zHLjqcyLO6W/jBhJtK/70+KaJ8ScTui1sb1x
iBOIXH9nY3Ja3AHGvPLBu8hgG9nGEfoR8s/00ZPexS76xwpCUVV5hAbYDz/PC+cWGXGeJ5z2cInJ
+glAfr0RqBKshZLbWfMnU09GpF8JKqJ8ddUXLzKZVsd93KEmmP8YQX+AAZmw86xnRDx+bC+41oen
Dj/eRkNUhN1cnYMqevKsfGvPKJVL5zOgj7uBivqNofwyQivu2uYla3CFtRiqKuMeHeFNmrAqTsHF
p5tk9zSK4j5hBXPsTyR3N8YsP3rf/+sXXyb65g2zs2uF9qFD+WsSgEHCOlP31jyyuJIj1dJhnczj
MrYftHE5LPoZx8j+ULHQGlXzmcXlE2KKB+L/wkI5y7EnxACDrVx21CB3iRnfmIFzdU3nTeEj80pe
ALXlKZ1lsQ34W+YYNcNM510hpVCMYTakBTE9y3dMX8H7eDvGgZ/QL8rdUKiXTE83On1Cj/ltxtQ4
AtbV2B0K7hM22kPR64fVx4Waad8680nVtInJ6cxDX1lliFuVUajBMX5mJqYycWjNhRZzLc5+mu5m
03lvEN4yvSIdMeq3FeqEQc4Fp0RmKSjDZKN+ZYN+63Ig2SJNH+ykVZs+Sx/Hvvrt+3SQcmd494tm
1/XdVzM7H2VTvVbFmm6YvjSe/uXIPIdXhliR3O8950fJBpBO4CvyzwSSG4K3hdwsBg0QI1w+z8if
IB4z0J+wbvuFlR/91XBo9I9Zbd6paSvMhuQgkoEfisgqQnaaasu5jRgBbqUaXD2E7o0aiNypxpQr
wW1xx6fqnYb+FmGSycCrZy5p5Z99gyIgYqNgLGbvvb45myXzYoc3BjlBljDhZX4r4l+d4e1RD99W
KCI3js9OiYTkls7rxTVwccvklE3O56hzcgDnqz9bnzTNCnxp+mAEaBrssvpe7++oxrfZoeynxQaE
h6SmcHK8q2PKk06IkUuRmeNTne9cyaTNb+F2eULCni4GwmJ79wHQHgdQYXzXDb/FNV4rVk2zg7fv
ldQtbuu8IQ04OhXpp6ZnzSfMAJufcl/2v8Uqw+tjo90E5KexNT9UOqJQaVgy4XVaef9tYDGlxWx9
dQDvFoOMyQBVPHZBDyFPKFr84TIGPsnPHY2bxkpfclEN+7jOXQ5WFzPP0tuBSYmNKLxeFiYyNQPS
OroGqfduJswF4mg6z3n02pv61uv8fGc13S32j45nUX/mpmLJEMvjyr6WKU5yWL14kDGBjoBfZI8b
XdoZqib5aXfw+nNJzNJEFi96fIJ2JhSjhNIx4Q8x/nphQhtkw/RgPNSG+9Ys6XgiDIcuncV8UqZv
YHIeBorIAypZE8Rn/kgJhEZhlu8Ib47tAtedcqsNyWrkFdnMuId5Z5kwN4rhfqa5qgfYYpPpfUy0
K8i8Z13hw3X2gJSemiZudlYEHW/M9l4dP9RJ9y6WjMh0wue3BsKkDveb8GV8sOwK24UeboK472+Y
3oSSiSvDoFvVcaqoO/feirQ82P70wqXQsplchDuOJ2Q/j4bMXqDlVfSt2WoRXQIxAsZIJmWN4npu
thRr5GbihqXTjwUS7VAEIwHLScGtwr2ymZucIg/fDEqEYNhjqGyOKj4ty5huYg6ExHQznh8Zl1q9
M9In8C7BjDCkdtNzQd/qwMzZPGgrf3KV/UVqdHZnuqcgx0+bq8fBWm7R6RJKAjbTXPhI+pLKhg0L
CgAhbiTDnRxFJIcy3c2iMrRSdPPUUFJHJsAkAjh+tIVGUUElGeFSCS9khv/ad3W5td33QH17vey2
RpdGG1OkT2W6PBGQhgacmeXcxeNTlK8a/tuFnog0aIuRMHpLssi4Lxbjb4u+9zSn4JvVMgVhLfQJ
K/lfEZTeFhjYwcnMF8f4IJrgj0mC9VgJWPsVyhkb1udixcsuiAWhfqaNy726h7306rhc1nCzmGCg
JyCRsIQEBGYl8faDikEt9CCSpjX0U9Ac7HsQrFa6ox8Nli5vFqI4TNbEGe29zR7Cp0ZtQ4LSQLhU
QhMVeBZB8cEB761/rCsJ5fSV9gw9Qs+Qe7/XX5VgLFOq6Hmc5LsFdpp2xMuAM2ODFmaNPvTupwq7
bDf/tlo6sviLtlHL1CZe4XmkrDUsE6dFIRrO/WHcWGPsogNnIzGK7pJ5JKAnpKvBXdb7vnJPTUCv
PvazzwUrqhjK95EgGCsaPkh92ld9y1xeRQ0F1XhmIH6eJyYHZhN7j8xm4dz+8SoyePKIqccwwGlC
5ruLF5IRFzhsKbivctFWOLNlH71FPLixQ6FFq5PMuYSwTU1OzkZN1tc4V32YkxhTxtmRvS8+kJ0x
BE4ZMiZGfFKUCMqNBC5TecmIN6M6049BBVhE/u4yGDiBn4RU61+qH969jDictjzDEKO2WdHgSJZA
kxWYJaIF2CMWW3JSSN4Tzg3j7mOeerueNNcuJkaIU59B348M+gzmxM6ry5c0HUjutAnPdVp7G+B+
Ik8a2kL1t6nyGvX3isNMvS9nnsgzKjNvp1PrCdV6TyYl/tZu9t6HL78WyTFvmCbRYhykZW5c0qCm
rOfIVSmibDnS5uOL7zbnBATQAVvcpl+qees2L2kErxWWxbMnDLItuX8p+Ips1wvlbPG3dfu2AEOL
SuYg+p7JWnW0bJJymW89L3EkuFkf3JbOOoTET88X6UlDv+2gmoTtNBBRPJUZUBhYiwSC4rbX8snA
iuN55l1m2OMuob2CnLIiJL4dQhymyBWLI8MckLtQaY+ucRRKD495zF8mMo1CTzPDjdUOxtjvH/Xx
/2sJ9pms8rqr//b/Lrr+kTn/S5H9/5FQWwgfCfT/Rah9/+er/ezyf9No//OH/qnRDtx/2BzUHCRH
rkcuwPr7/kdWgen8wyQf2bOlbxE9INCEVzXCv//8D8f+hwnCb+3iBJ6DI/V/8qGa/xXfKbFZPCFJ
bNTL1en3f/6HayLHNl3LsQNJfoLLn/bvmmzs7oY5R4m+q7TTA/0F6dCef8j1/7voj//61+KV9oh2
g3bnz2/9P/5qzDXGvo7rAfIY2iyUbytKu248758/iRMWMK9MnVlhWYsKSmP8GEWwsOeL8QDFB6rF
2F7RHNbc6hALRuoMmx/3LetXadBE9zy1ydxiuKmq9m2F9sp9ppp+43wOA6lyNX1Ll16Q7Q36QDYY
u8narw/UNfKTdzVkAGfJtekN+6UfyICmgLy4ajXi1vhexrae0fqh0870q1+1pwLrHfC41tow8XNv
1ChPRNkZLDQMK1G5o/phLmIi1MQ9g07S+6RzwdGTIANOr1WoZpr26FRYfoXxq/TWgMKerFsmeeiz
7d9Wj89m1PD2WgxlNolnzkSXyozrc2D4dZjXhNdHvhwe2H/YbdJlnRyxTM94WzKrQz24l5k/cBym
7dqr6lVkMTuhO5yw9v0dHWSe8Vg95+aqFRsC5MzsA3vAsYlP5qqyi9eYD2onyYN3IAMyUfKPE27h
rXUkU0m5hkucTHVfadqPqFyw+EzFoZp/R8kY7LUf1BvUKWiJ3PhOuv5rsHKga89vdrrltOn97mN0
j45p9uc5pTM61sWlZRc/DP2ekQq9Ezt405n1vHi1u3dIGu5k+Uizht4RtgIHD2QI8QUD6qDZflpO
jAaKvikHw5uBG2lAoIBR+NZpM1Nach2klvORBTiholFluJpfzdGmnVAxg3LMFlqZpK5LOHZnQ7Y1
JP2tipTN1rzrClRxxITDgFbQk+YGO1CMvRqaoRl8as/ixatEED9Yb1q18jPM71rrFVT7yUm22xdm
yTHLg8nS5s2dr4tyy5S9h/mIHmiA1d+ntXpgEuttCdswuKSTBnut87BMlXdDgtCttEvMzL19GlKG
Z4hs613s1a9VLdVxEKrZr4FeqN3BTZcQpBumVg0zM7G4TxOwyU0MmkQUTPZsF3eXPTE+aej+eIBK
udpg/A511ISlB7/KFMk9sA2K2sI4Wl42hPypRLE18qtoy6+kGZBzMxLUjnzK+uKPaRqEBbqnoVLe
znNndWM4n5UkDEB2xElqMd8Fo3vqqNw5uWNd7h8dbQtEsDXk98J/tPKRjnbxkSc5s/fpayn0Lzx9
7dHNF2AzffXpA8XgiEiLzLZffLXGQjMbWPUT7i7rb43ga7LU87q+bvzZIU29BVGh6Z00JK/3gxf6
kSCfa3TMQzVF6raP0r9eXj6xPBIch3y2Jn+CKjUA34Ldc0xQ4lHPD/aV0uEKAj86Gpz88zX/4b8/
IH3dlM5bWs7DNkvFJWuJ6e6NgFhKjlluR8qfNfgmXNdDFhnphYJwxWuh0/JMkEjBgDnFQeaxstGz
CSFP5aPEGmBo51eYfd8Zd5djLHsWANu1nox6oLFdUldZzm1j7OwlfXMXevlLj9E/a8ZipbzfFiVz
7ZRBusBnBzFgY2bjfJctDDxYURbCoc92Od1PacSlIRr4hE4Y99OlKRhuyLiTR7lifGT+Mhv0ImOp
6BwE7jmW/pdsTDCc2Mn8PDticJfMhP2nOv1v7J1Hl5zI2ue/ypzZMwdvFrOBNKQpq7LacKRWCe89
n/79EdndWbdu3zH7V9JBAQQ2IYh4nr9BJynMQAeNCOkYPabfhnYnQzsgOGwu2zCF3YlUGK8YnPAV
Y1HcBTXa/xAg5Bosipq86wQ48grEOxLIRFjICCTdbHiRzogkt4Nday9giZaPKjd8E74hnGLIhKqu
f69A3bT9TTNvk5quY6WDo63A43oRsXiyUr1CZBbWQwALqSfNmxr5rdbEj4qJuBF4OM/uG2PTLNJP
kuMxgyxF9VQdEnMWEG9Vhz5GjMHB2GcTDFKI9tKCAN46jLd0ZNAIvm+jCQW0oUdCJZJ36hJ1G63X
YeonwW59tSZwO2cEDuZtmvxSVwiuoWNpQtRPoWvPSyd91OPwRoPE0mQg8KOcy6j8RYr8jo/BuQmJ
SwJhSMFpZw+OnHXbsDw7yQzwbPwdq0QXi7z5iLBgdbtg5FPZ/Z4D0kuYhDwlXVv5DMU3JYOxXWd2
v5OpmzzJthHktHTAO9VbgV19amHt3Ulxj6KqwlOO7Rbcdvs3GEWNCLnhIo6Oqns3+ElOPkhCa1Jx
6Ij2mXEnW5IJIt/IvXmKyptIZ7AxqY/4L567cOwP0TAXeJrukFJHUUfNCIUjvgqsfth3BcijJJ7v
bTJEtcyYNEggThkQCYzFRKctyAHzVQSixuAGyyO3tQFDBaAZUmPalt1kkSf/cOICa41aou+gYu63
IP+INvUWSdH3DgTHPiClETAm0nv2HVr9b8AgaIDq8bnszOWMWt3DnL/YaogkbHaPXCOmeXKG8vJs
/jayiWGjhiEE3flNEMEv6QzrkV2S00UBPhrl5D6WkYFX1BAmWy2dhz7CAA19A/A1jq+n5BhKaMsp
Xs1mXc8Iwz2OFb2MEljTUDkotmYOcqu8T7Ct0DyNy+G2n/G6rBTlox4wE9TVCsXJ6g3dONzLk+K3
w5CvHWUcTenSEb4GjO10IUCcdt7gfzBCYo09GciEqzdI7oOiICkCjy1twbHZdQv8iIYtzONTHJbS
Lk6B/aPmoHLC5IuGe/qRrWtMUbxxCoh1Gs3xto1Hv7OnH0EXTLAdWtQ/tPEDKVqltPy2gPxWLtI7
fgYx5GerRz9wHV2B7OVj7zhcjEa+eMIPPWOEpmRrF8/u/ACBVTjM+amE4D93+OYuGlbCfShvLVNS
Nn2uOxvdWfZzmHe+NuU4zMndKj6KTnjaEtnXcXuYSYhmGnhN7l/iJXb90SPjANoJp2CobcaGtgxC
66xEKM6SWBlqglM6+Np9Z+XlDYFx4EOF5fYmbg7ytEY4tfzDmrX0PDEyTTpfHuNfBb9kvagz/at8
PFgz2IgxIyEImHc+jxb6p7YRAmuR8HYyJSxL6tkAE7+q54fgoRKQQRnHdcYFH98ZyVdZLtRNOxbZ
BuITkZdJfiDgCsCzjrpdg7b+fkiix6JqcOPEZ34HIJqurNnf8AzQB8kORKlT5JQRzyIX/stq019L
AjC7sb4FGN96FUqFcMD673W02Nu5t41jkxSdO/N93xrG/CxVyPabRT7dNCiIoM1RkTKdFeCOOFkM
v/SJXEwXYYzZk0xHSREZ3jna8w0jQhcjnKb1f6hdaNw5VrzNHa3b45b8lOd29WAAkAqMA84J6MMA
ed6F5FvrMi43icKHHMT/sNFsbG8XLcQyw5p2SC3UXt1aOF3WKIFk2AtEED7ujEIe98DricAh1eI1
C316CA7DkzQZd6hK3qJEGjIW11HVzXQHBJCnygHcPWzDaBC7+DYpkasCIE3cHvbf0ZRyFF8rhZe3
RIcnjejZaGYEirlAlEwBP3KWE8j8Q1p/yE5an1oI+CdRAkp5pxnAS8HB0m1E0sSdLHySx4jgaFiO
rxCKJARH5rNu9MZtZPFiG7jvzMncH0Y+m0BhSB5D9JbQm09upzzVDpa9dtstoCeMHCtfLVHJJ2l1
Myto1SZDZexGA4sZHf8tPhTnpsWznuBb7LfB8jAnQ+BPaWC5o2wdibWuSPIaBWbiC9lQoXgYkz4N
klp+QRniHj1Wb1LmDrlucN4qHJpZqcFJEU5FEg9H9MC+gfYx9Ep5bstFvp+IqZF9Rt5HM9872AsY
VwSBj8vDU90u9imv6m+GU21Il1i+mj+2oLrvFxkEaL3k5BeLHGETpyyIwJiml8iBtRvtBeUAU/om
54i1B4wsUJ8hppHJymunbgd6brBc8hEv7aK8K8ZzGIzIltt0TldnnWO+ThaIOpfJl2UI06LnT48j
WPXJKnvgsxj2AQoz0qqeJpbKlYUjLe1ZtaqvwSQewWYXBNWv8yj8xAcTcxJko2QobfkMZKsIfyfy
wnDtavlQ5iGWD9qgnsJa+xF3GvBP4b9AFrU5Ok5OTl3YM1zmu/pHWGkL8W2ydgqeHeSU+db6sRFt
msiqj2KFmMRavZGGsPd7fYoG5F8GA9ITlK4pH1FchSlyzPWA2JsoDmDtt73SvkarMQYKFMWnCUHV
P5fNkvRQ6wYWFi0g8j6ExGyuhhtiH2Ii07AzALFQVecI1wn2gSgrDhFWTauJmThCgMVW6oridaGj
xz6GX/N+INN/ROgaFpbZB7MniujnL4dQOeeAIXBTE7ED4QUmisGKscJnY4IMjlbpCudi4CEtMFUm
cz8RP0hbszs6fQAgMAKFVGmDgod3HQI/L2TGG/UqHwcnCUpzH0FtW1FiYiKtl2Oe09qIVCRK6DEG
MvSD1cjVWX8qUZoIQSrbWHI1vtrHZvXEECYYokQMnmSaTtS4pwXfCtMLIX2NIfZS+viaeWHgyD7f
BWBeK14uLTJ+YDGvrrpx9E8WX5M0b1q9+4QVhyjhBon6Opod/WrW0f7t2AFLDnc0dXoHoI7VrLzp
ujz6ZDoSK2DBYjvmuoepmFEnxuRGPG0hfR0FpT2unh9pfRBJ4CYW6dR4vWJ40/WxB14C9T3P9lGi
mHthzSImwqmlWl1JRvxmUJ8v9mLRslglPEtoUGnxDEURNUmB2ROWLbgm/gnhwxSBJJrW/zLgOO+c
uXuouxVuJoTBE7mM/iquT+q8KkkijYYQ9eqZ6IQSj0W7FsW8mIhZLKLXPF7hFOc+ZxgerwMxxETO
DOKCnXhwJIYMsN3ytwiRtMxt1isQFySuZXrsSyU9QqPCK28ucKp21dVwhmYC8xK1KPZmbx7r1bjT
kqz22MRO1vi2vloCqI+Gjiw/eQdc7pKSRFS2TlJelE1TkmVD3AiryHXCO/1naTY7ruU6L1bDSGch
NjPj1pkZI/+9nSmn8rIV8x3apc3bl71BXM4PrfwxVRPXVutIrl+Keo08J98K+ibrwmRAKCRvYtr5
a82hRRZ0WieiJCoOE99hojdkUWUeCTXpt5Vh5r6Ykx0eGlFytOat7rtVIZVaTUqobSuHJMehdhm4
ShWI6pSDijkNL5GoY6ylL7MmVD7HpFUZbQap2ML/tXtNgyMA8zW93FtxWx2b2y9utZjgU999mv1S
JSqBSuMXal2MgAkz8RiW2D1spbAxfYuAJ8NsPSfHSOM5KfVI/GwFqYIlKY8WyI8/i/WMKLeVmDtn
ui9nKFfoTGLBKhqniwukKBLGrVGH4JvQkV8Uv6YQQv1UFA6QdsNIOo6GPSqhNJJ8wpmWTqH7qZ54
wsJSMwcbao4MqR7/HGM9c3H6YjZe7XRESUygG78vY69t1dWUR1odjQeaLJ7hv+eDcZb3NtBNcWX1
enmiVNB+TgPMTsLEzUY1sKMXy8XEaJvJrYhBITSw+nbNxP7WVoUXKGp8UZzwUPSIaXdetja+Qpsz
WUtidgobRqD5KsPZZT+iURkOMFT7i86oxleftmmdHxXpds2xfXkI11kz7LHZXh9eg/jbThn1+0/P
tyh2gJjcdDRXhBb1KuQU95minD7VE0+23OFpYkja7tPDL+pcj1ErlQyMG6KKWIawK+9TMdGDjXX7
zxMUm7TmajYK4B3Kj4xPYtJGAGWS9esXry95tJa+zIoVWoou/39nZIQAz/9NOgc1G0Rk/rN0znP3
I/qsCqpdNvgzG6PIDikXSCtkVhQDHfZPztEK2RhTVh1DkXXHlnW0bP7Kxqj/S1bojqKM45iKg87o
Z8UcmT8ar4plkMZR/79UQQFta/+WncGfGrV2Mj+rAI/2RTGnZEgUlQAGbkyF5GsmPLVEI/CpaFo9
2MNh7VZcil8r6HjPwU1mONqmkMNKa7mPIxLmrVMC0bJ6grqj8zKUSJfhX3UOZ0CoxSzdRxa6zU1v
g+GTsFEOdHsrKcvvqSRaib1b4ykzyOp2SpNdiSKfJ+kMqk2EzzyMFuZ9YoW3OY0SvIPknd7YW6Qk
MFaCMfYrYvO8r9Nezft6l1uO7jm6AkALlfVN3uMVSTjBWDxxJXbu0NEXRYIJ9vJNFPWcqMPJXspx
MwQdRGgavT83EG3j5VZ82o3Y6tNdErXEQqRh93G7KPueOBqBhbXHCx3KHN5EMeiR0dL16Ek47IpF
YiIkuOW1X/NPy/RxTXyLNZnoh4sieRW6RWJLMS82v86KZdfD4BLHPsT8vxX/z0cXO7ruN1yV++a4
mQ4kyOjT2HwkRGlYZ0XpuqJN+dxcZ0UpNNDTdEXxusl1N2ITMUu/KfLkOJMB3LHrL5VR312Wy5pP
e7wsFZsbISABVxRjpOiWOrqc7Jdzuh5PHOXLocRstD4UErj9zXXbatK5+2I+ArkEZRuyRTWvVsuF
mMZrmz3q67dYFLN1oATdmYFOU+7FokvFYl1xrXLZh6h9qbSuvs5+Wo0KNkfrV77FpShqfdmdmP3P
q8UhPp1l2EEARH6kBOidgXZI1s8P5gl/nmEtOs3OKFWQLoCSXeZL0RsV36i1uphdEN47jo9iU7Hg
uidE4eiYivlsrS9KYiIqYjhCdvK6jS31pCRzuHSMw+60itFNh+0cD/O12AdFc8wVBkJi/VTkMCqw
sHFH4CeeoaTahrC5vhlRZKAP+JAbhnEQ1JbARhK8iNuzNQ/SzkKnxV/ARlbCglsQbS5FZR0vGtzN
1EWJ8a+iWBp11klHimwv5sREbCjqXWc/7VIsFKtFxet2YlmgQgErkwJDr3AhIo9wx09gJtFmCZrT
0pfaUS7AP5qGhdNI1n0XTohiorVrj70UTbsYLyroYmLO0yDBjwjXcXTiiUx1YPrFIm/Sub5d9PoJ
caCZ9AO2Vy4qufnRNM5N3gJcXIfM9nrdonSdiGWFiTYzgpZkutb7AW2RQGFeJzTsjfaKkwo28hYS
mDiCafswGqdjEDLJTAXFo0V5ivNpzF0blM4xGEAnmsYD0DHEqhuGO0hqaW481mRE1tkc/KjecRUk
SRJi/9gkJeoI5S2G1eGlKCJArIMTJmhYFkqbuBf3pDnr8aD0L4Y2/MAkQEGJIqxPMY4MJwcrQrRD
Or4QSBPtJmX5FmS2hyaD7ItxmSPjJo+sJ3Lxa6m1cXSHge1dRqFxQ1DTJHMDK+LPyAXE0PjPAMl1
YTzId9oYLTsRsxATETS5zopSM2P/peX6rYhjiEkaQaWyMBkH6QT2PDJl+SiFd7XcSXuzMasNADpe
gTnHvtoMUZaQcGIumv4ep+nx8iAKFtn18RMlsaxGx8e1BnggmYWva4lngr2+BYLWZTQr7+06L0oX
ZtiMXK5vaxnZajDRaWWtv7DGeKooIhy/xDzGFNNxqgN+lVEdvEK3iCu0cJSQyYPA09ujJPIm0/FS
7DB06lv1EC3LLhgb/Rji/QrUiCx5GIK2iArnmJYKqIB1UoMmWEHoJqYtR+STUKXRFpzlQUhASVlH
/ji84HwR7iRyWNNW40WeXIYdQ+wr80Ob7OZvjCe16NB+m77jFLAyDUoXHtjykvnS7zLahxpUM3j1
kC+89FeMJdZ9PECmfCMfCvIZmPrcv23/0KpbktI6QrZYUUTbYVK9rTWQ12i3BqDE2fIhh8TLbSjf
K+jN6b/64MeA+wR8+sbTiP0W2wzg2ctIME7awgnPNey2gF8cbeyxbD9DqoSMvrMxy7doPuTLhwpx
CxXXiqgMdI/wABhYlkgSky9DCGzYjfqzqfs6jGgNpcBX68OsDrPxbDjbst82it8kN6X5EpFMys5B
tAWUiyaInp6L6KaRoRD56Fe1Hb7GeNnsF9CPPUlTbQ8j2VJRRaTBAeaYxbgUoZB9kBAtWjzp91TB
qEKXe+zfmmmjLMBSz0F1RyQUkN8aXe7Ps/1YZPuxf80l4JThfdX9MvGcPdonK93UjHiGvREzuiHc
iGkPorMGsrSIKh+7nJjKo0UsBA4wDLPhaNp+i1iU7Ws/Roh6RbmX8ZBID2p6ztvDQNRWviWv1A5u
xP3VnmLthYBVfj+He1DdrYN6gNv9VkmBvTUvNqwP2dd+J/hZ01+7U25y4KuZHxhblM5AsYLtzEi3
vsCTd7bjHXLyyjMyAiQTtiEAx2BXEgHvDrN5mLR9FR1yOBXNR2d5OPuAm8GBUSE+GexI/Nnqz2Sh
S00zyZB4OcvOQyltSnNvY/+7HBvrPu2xQToOC+8FkX4YH0n6uwxf9PYGNPFyIl3A/U4WJLP2YMEz
SGa/odySb6INk3hMp+hYhZiNbE1+wGG/VCfj90TI1/gF0yWaNrW6sXEC/o1KTZEeqsXT5PWGcZ8k
oq0Yu/B0qpaP12OCJiSiTXCVB5eddd/L/mTgLToBXtnNHVKxruF4RXIT99vC8XAHs+yT3PnQXSEH
PBqYnetPTnZcZB9KV3sgmRY0G+xXLRBWUIUbug5nC5UEkpKV6WZ4d6GwMLvb6TuUGjwFfMx3MswE
VQTzSaANZ6Pbzclu2nOZoRkikez3HS5zOCO5ykfy3ZQ4VdylEeOXN6P6OOZnC7LAk4oVnPQuF8Ra
7uI3UKPasjcHQsT0wL383dGOLa9CuM+V+6oBwx8/LlPuLnrp8tbCmZKhLuCLpug7nRgv0mc5kNiT
umqpwUBzmxR34w25HcxJ+97tpHPS/OzyfRpCQVCeevuuyzZN4oP4XkBf/iK37DwT2jC22i0cHHTQ
Lb7NjhsQNsaxU9+N70BTTGufzDAxdlW+Z1hUvkmk8Wg4K5BkgHU37AWvuSTyYCJzz295mK0b51Y7
5fvCL1Fe7HZ8x+3ehWbgttwwQsB422abNdSMwVX3zMAJWYnq1L8ZGvE238q2nd8/qr8CbZs2Pqdm
Ee3GbBWTq6ZC0Rpg/97Oz6pG1sh1vPC5em0NT4/3mnPCLxhVbnkH+7EIPCgqDk2xMp7R5DSRpfvZ
x7cLOVbIYD+y1Tisk2F67Nv4dgBEpboWubvn4jW/IYx9pz9J2255jGIUoVy1/q5pdxHoNcAoANhA
Dsh4GtR7DaO06SzpRNVJhACvfp7LXW2jZH9ysoeBsArc+AeodIoOjAaEFFwfv7t3XoE0OX+UL9Yp
0/3J17fNN1LplX4IH5YTrBGi8dOrgyT2vJcJUaVbRARy3mXUFd9kDWgxSsrg7x2/xaKogoHnoaCW
rsrpLoo26NRITwb6r8uTvhzn+WFkUIqSonzuGj4M3spAMfiRPaqjxBdCAUL8svz21EdP84KjNnzK
DnekY5+Rjd4XPXyb3+P8PugMHwDdxNFrDsh56GBC3uGS5wFNH+QditZyts/sR/C5Ga4/wdmc/IGW
JT7Cco3rH2N1VuCGYmBt45fuQoOEvx3jS4MMA96HAMwRKqFMivuX/YOzvIveYv3E3tMTA5oIjioU
XtONnmDM7MfHsgV9sFm6LVo+EBcKxtnwv7fkmrufkF5L5A332Dc8yegzIsEG7spFGczjVf+DPG31
WqF7eJ9um4P+oKW7ZZdsitN8D1VG+x74HbILZE63PGm4zBM9/VXRHLyETwkQg28WohFbzhwWBWj8
1wn6XOCjNxU+6/f2r8oPb8Kbj+YV+pxxm4B2C/E0Aa3uIePwzIy0RbTCNR5R5vYCP/e4py7AGDfa
GY9/uB/Vtv+j3ZmbA2QH9V67LXz1Hooi+ovpsz6ub0zxmrziVEyWuXk1HoeAQCWgrA0qicETWFD+
x9iQqrj1tcMBjTbk5MpNcI+A+6A+Z/HOBgPQekaAfjcibm44echH0oUqN9johuMW6W2sF/2o88rv
7b66i7fI5cryPmwfGS6VbgFTKGx28zY+6hvESfglDK/Rd4iULUcNcIey+em4tbf4ibrtMeN8PeBq
On6Hj6Kd523oW6BabqU/5Beo0KRB2x8hrwG42AfDzx/k5/CYAjHlk+DmphcktwNE1ecSDww338cP
9jsgNNYprzlAAFjmqNHsQK5waliYlweETUIPPRWmLIMzuokfWoglHdR313iFz8VzxgL5WXlSQ2/4
pr60t8Wm2A33Bk4S7nCP1Z2nIRzv7npEz7hpnnHWzu3tcN8cgv13qXRB0JzrW8APgGt8+LZnJ9re
8HoD3UG/bjlPg9s8If40DC5Kfwu5l2/UKF2kFm6Xs7GL3rsDWrTtj3mLHcfxOxKn5/x2wh7WRUd/
U5xRYjhHqrvsAMh4JLi2UAbd3AWXcQPRwaXKprzJds5O9ZL77kCQuHpKb6sn6S1+nDb9j+QJYtOT
5cq/65dxiyGli2dt6nbv4SsqM8bGeQJ3bKKUi9waTw+Cpxtlx1fjlZaMR4c7jNIYdG06iEA+oZjD
f7xfHpszjIjqkN5KvrGxzjDEN9Ym8Eh03BdevLPeEd2SsH27MRtvee891ZtcyaOFklFldc13SfOh
d/Jxec+5qn24p1NyyE48Di/JU3cef6e39n441z8yej1Evt7k32/5bfxIPup39F78yn20eDa0McYJ
lWEQwZDVXNrPb/1NoXq7/rv8HD/gq7Oyd92Wlyp2n+QPEAESEBdvflbcdnKfnJ/99w7Tgm16qh9y
3/6hPzfv8y0NIQ2k/qN5T/7QvREm/AZ96VN6Up/x37mvH/RnkJoeN3Wv3jD1oG1xgJ8VrjL7bIdQ
yoZYoXG2fNMrj9Hb+tD50iuoYpq3njFt59bfASX3N7ELAJYzyR8Uv7jjk3isP3hWy2doW4fllOza
ZzT/aWO61zLdljd8ndIP8dx3r8kdRBX+TbxFm+mU83slJEldNE60wItLr5LdoPB4n+MPGMPdK+t4
mVaYm3KyGaNwa2D388HiNkkIi7hAT38m36QAyLQXQO4ZdrBIdLQFcNqweU2kn/IN7TIcwx0eDQGv
bnFvHkN/Okz8IPPt9Kt5h8jautqO5714WnVE/whNF7jXi3S37JCH89Gw6RFDAbwkv4zaW7qXD+Eh
PsCEgfNb75atdpRutJuujLfWYw73zzVa3AN/ATergZwCtCRFlb7iY206u+hhfpT31t2CCsZDetOc
6FIYU8q7Ir/jqbQd/OD+I34YudWr9AQgys1IV/mY3MUPy+skGkDRSgT0bvkQ6W77XH4g8UujAn/m
J5Y+/OsKAhhoim6tn+MNdHL9pTsUG2RlGar96O7qo/Mzz7aS5I2PDiTbH5Sa9+jNOA935rSe9XIO
ge8+Djj5NB6/+/DNepWfmzuUZtJlj+YF/YPvyk9k+2i6AEobm/pjmM/LKx/E4ScAGU5PKtbGmIaN
LsJ409IsgSt1MQGcj/P25+DTw2Os+ajd2pvQJR3qIfWzbe5oS/lMfl/ym3Het8/ZHU1edjfecF8R
MvXqrXQiearcoa3DG0oXyFO+ywdklcyzs7UPvPioUyK/vkX4x59obsy9cyfv5dvS71Arfgpfkf/Y
zMSr3Ihm7CX0f0abamuAV+CbNj2Y58FFX81L7jjvCeIjjaTsTTtGY681X5yf1q8FoKJn/FLejTub
b3eyc26L1+qElcQpQp/yESocVIceJicUsnu6g8RheGifJx9lVK85jB7C6Cflm72v9/RQ2fP+HkGt
R/oU4wfG8PX38Dicyv3i9x8D7YQPf8yDCuonu+Rb/JA+YN68Gx9RDPWUV5VHIEVxcaMiseq2D7yz
wQuxRX5A/UPDJSXeyi/zj/lHdd88pY/5bXcuaAWtP5y76Mn6pqBB7i2H4Gju81v7Qd4mm+T9J2j6
x+k08Dpr/vrXRBBwdOPGM1/UH9k9Tk5A+MbMR3ugGzzpTc58DSMhulAeTIM3G7G5ktelDc52t6Nf
fDSPYBnwOXIxxzgHDwgAIkO8PrXqs4PpKzKDyHAdpqfwqB+cZYNCoIo9kPUhz4ishw8Q/PkVl25j
PXVPwBPDo8lzBHv0qXx0XjmJn+GeDn4CIFdgENKBjhWcY42xEeMjEXaTBH9lVHjA1sllWRu4UH9M
YgXgTQQyQpQEPOKKppltpd+VY/LAKIQw7hWv80/wnXAeIT+OuFSJKJQ4HyQaj30E8Gq0lG/puOCI
GI6QW8fqoKHPqnStdVBG+oJDfGql7wPBHGUZdiuQE5Zo7M9yGR5t3ur1zGNp9BUrBUAnh3cqMfl9
k4UMgNcJQxdTltDwq0k5CxyMKCE01viLNq4q0tWxTdaovrKmsQkAga8QRcjxMV+BkeYya8tDEZmu
GttEMO3n0G7y7YL3C+rzxWO5IMIO4ZAB75KQT5q1+r7RiQ3Cf+iPyrpoWvFeUaS0m25OfyqdSfQF
ZnIS0aOuppAE1TStnXK0xtPsZq5WJcP1jEEDkxGQE9nyjDSG5h3gwTwt5a2qaTS4tXRHjNZHLiuj
4eSctFADZlK+TgO+SWB2cwQb11yKtaZHRLGfUAwrYx2eugjpihiviOuKkiWSdWONjzmgs73QzRKT
KwzouqyS+thvonAXFjNOowL+I2BBAvAjZsVErghcoatoMVAAnyImlSTV6lYUzSB46Pp82Im47CVW
i3oS4IA6ZjpGJtK2FfRTGUIpjAMiw/PfJRAQ5WWZWPFlVtQTm6VSRWIjL2Yk9EoC3e1HKrcf8gR/
FZHvA/5wvKoy35lOKU9Kp6pHp7nNuorrmghSYi0L5qNWtGmflMttHmD1EeIo0SOqdsnpr1kpAQ+o
1lJqO6eliHC/W8BjyGahbIOaKGOOEflwwiHoDvVtZTdIZn1cYL8c0dJBZ9A2XyzV7g+XObECbUFr
AyQQ1IyoIhaK7S7zoojWnVNY1UlbiLkaNPgqCuXHLmyIH7eGAV7kUhaLxQRhTKLM6+Q6e11bg5ya
6gE21N81xMrLXrS+aaAu/b3KHIsHu8fErKwtzRvkWPHAZBo3MfzcxVXbOSXKADcdUQRuL6i0YNWK
ghaPj5UyvSO52OxLRz9c14lSuMJE7GXhGsQGmlm38lasEpNalfjR9DZblcIGFVFI6ouNiF6jwaCI
NOJ6PBQ1qXnZ1XXpZV5sIDYVO0WcmM+wKF73d6kpFl43v25z2f3X6pMRoh/UDN++bCIOCN66gZFH
TPu6m2u9r2f2af4fz+x66NpIs73qJGSe1/smdvnp7D9d3aUotgyu9/jTkS5FUeFygU7PONPExezy
c4gz+Y/3RBwZ+tRfP96nI1+v88vFiGP92xlcD7F8Xzr9mTTdeyuAZ2vjL9BKYvJl2ZfZf6pC+J+4
lmB8XnejiKTVtbooXeuI3V5Yn9c619X/tOzrYcQuvuz2UsfSlkewoiX4VrB4tsjFhlBl9nWbHFE2
Ala4fm/F2i+zlshwAtMsLhVtkVUV1S9FUb8k1qRi/LL/p12IGmJy3c3lKNez+Y/bfTmx/7gbUe96
JLG/67JpzYL9N/bo/wV7hD6thovvf8Ye3X4MP379Kxf8sslf6KMVYqRhiYXjo6UDJvqEPlLlf4Eb
yThnObDGbby47E9wIwNeuGGy1NbhmRsYav1lInZ/4XjjcHaxLftz/n8UfX6PrlrX/u//qSCJ9wVu
ZCqWZZkqHsQQIVW46P9KBo86HfX8ptJuohCRuqExttBWiEc7qz5a1GceXUGow/iLVBGUaWRuuzQi
81yPlruozXNQwrYdjBC6hhTsiw4lO2IjldSUkMsUkB8NY71SxUNFUqYfSjTAhR7bbd+TER1xtFxk
OoLIR/pZj2wshsTPTR7MWwc9es9RivugLY09OUWsetubAZqqKlSsm2pGpi5OdFdeyC5G9NiS7pvW
TzV0RP3J1kIFOlbQ7RSMIzx5HFb54eFAXlY+YsNQ7qBStC98e58MDQ39TC5fcc/dacV069hBe3B6
EiDaMBLBhZJ6tPX6LrIwRZmNJiN1iNKt5ITbICCaHtPhPgWqfsxkfgnJXvPpEYK6am+j8FMjrpdk
DxIB4i7Nm02hyq84cO4ShF4cUiQlxvfvZdlCGZtvcOBbHctrZbUWO9oRYAo84trtJC8P6fhuBFCP
eCRaqBTwCMdFeXTCgVDmuoUZEoVCzWDxVBsILjhWspJRliONDom9m8wME6BhgF5xbyxxte9K7HM0
sJXxXskzqES1zs2ufve9cmxKufcimIJIcqFiqRXBztF/mZCDvBbZkQwXrNOYOsEtARXiJsvcGnej
3OXbIr3T6w5rCkQeIWmNv612fJ+MvEa3O9yiJG7BHxs3cT9hUJjEZFUThvNxkbWHJdCRxyMgbUAO
8iyU+uh1E5EfkRbOAK+TNOyQa+x2RYtge2cPx6HPk31sEZPTOoRnkwWTyEFas0RjeqPNTbK1G+fG
zGYZ6bBU22YhWmQDuln3iGQhxpMOpFK5N7hJSoQjN1WmaO5S4rOFGRLvgT33e0QVoI9amFzdV7V8
CoySpNg3W01DP0RSB9bcb6PB7LNWyp8FxJp9KxfDTk0gHWd2BLukkl9DvUWL0x51bk+Aro5THqoR
VrhEBmoYBu1WAxgw5mFz0mB4lMuovaaVjd+U5ceNkZ6AKLsZnkqnBKS6VwT6QrILWUg9Dp8dcxw8
p9Z4bDsZE+5cBlM7tfuoVfNtoEzDTcOviMCus8ewBbc1KSVcUWuZL2uY2Y5EsYK2QY+qGHzbVHnn
x8zYzgNJ/SwtXlGqbc92iQhJqz1pWdS/133xDaO1Zwjew6YcMsMHrIIS6nSahjE8NYpEPjtqIPXE
ge3NyrgghRgzggob6YekkZge2xENeKfdVgptiB0MviJJh1TX5NsmhsgbLKsuT5y/qisTL1ftclNB
nEf7MDH2WRARzcntc6Srub82VwUMdQRNsbwiiZgpN51s9zjkVOXZkoPzYpcouKKQDIg5iE6tzD2Y
1ajcyFJX3sS4C+yjoHxXjWpNU8XTdpxakEhtWiOvBnXKnE3kbaUpuwuctPVNKw4OcaVnN1pGxq1f
lXjCph02RoepgtG26iYaSOQjKk3nuSmsrTQQ7ZYVQ9kjJx9sknxEnCtA1avTk6eeKGNZE45hAI4Y
Y24iLiqTdwvbBTvg227WuBMq/OcYVVG3TPIzbrPmZZIlyU1hBIfWWi3S+cklNKDJ6XXdnaNNH/Qv
jG9pGGO/ksAPrubh1BeE0A38qGpEuOA/6ns7zE+0/TBukdVE6M2RNlchYW1VI0ZuDJyJWCjmRQmD
JsZwApJ1WT+vwzkxL9ZfZy81xUJLIFbEqk9FsQqxw3nXTsq92IWoIpZ/2WMPjPqopeqz/UNdxyH9
Og5xREc7Wsc1l6K0DlnEvCiJSmJy3SYVAxKx2hbd6euq6zbXZWJrsYKYBj31tc+OSuE6ul2P9c9n
IInzEhUuhxN7+VS8bCaOcilqDDF43SHfrBfzdddiXuzjH6/1sosv1ym2mdYR0bSOja77vdZrGUzN
66jq01WIzS4XKCpeD329J1+ri4r/xd557UaubFv2hy4PGPR8TW/kpVKV9EKoHIPe26/vEaGD1u6D
i0b3+wUKRCoNKw0ZjFhrzjH/8en0a/7xTr/+x89X/mP3eqdwBlhefr1D0tqtnavWoa1ekurX642j
l6x6//94E/qhrzdas/St1RqYIfAtdlkVfz1mqDVzFpF12NsZbZ8ewVNrRe5tWtG0rOLY2Qbwew/N
XD8WakHuL6iD0zrv0P6XSj6m7/16qMfvQKSfcfmP+/Wfrnqx3sPXo5976XQp4R97BBJBpRurxdzg
MSVXIVUGG/IhqGLom4Yqd3z+vSQGdAECznf/uLOMsvGcVd8/n6If0K+L5CIOswmUmYIX44CqkABe
gRqJppuhn5pKTnGlUVUWzDhUTtStVvkqbFWNcUCb7qwCcdd6lxBWfPw6RWs9FNTWnaXqO5hEr224
crlStR/mwOU56BD6dOMfv/vDSO4gQlvec104goiEHlFtFl1/UhtPlZ7+uz+/nqdfxq8B9WsEmEN1
7TTP9XXuqG+qvDywMT9LGbbUCVTdMVzx8Tr29BYV3jPozgjkCn0WLUH8DzB8M6O/9PrytExHmynO
Jcjxf5mh4V1CnxSXaB4GHJKxouCzIQWEORoqTorrJASdnAr50jKMPDkfL+C8RwQGbOoenfkYVGdj
9uRVb6aK9NZ44WpOWjhlbK7A5bXLPfqb6if9Kv76K9DDiXTKUS1StQpRb4bE+FsLl94lAQgVSH87
AXDnPbRTl1wXe7W2izE3GL6CnUcSwymnFEpGRXl2nNBXdSbX3gxele3QW8MqstMW5ZGwL8S50WpS
4MtiSuFvK89i2pJHak6C9sfYvInaA9EmGi5n/FTp/FQIcKqyJrFpb2eOC9GA3A8KjNEZxp+7rOIS
Ko81iBIikMizpEAAAoeRPFX1cH1r8uBtYM0/faouLVW2Fya8BtYtlyIeLK5YIPj1rdDD6MOa4HbE
6fn5G3BkN/0JyxCCsRyhj/7+ffUjTH0gzk3+pKvuprL1+VqNH+X2Cb3odNTvQQtBwWNS0puUUPRT
GLqWTA2Y5uniuqXU3S5e6ALVE4W6JLFJllVreC3F/drEiwyWrRKJTkYpDj5UML55dWi7C7ZMFIsL
xAzEbzoc4esA1Lf+474F/DbySBrkgRoNQx/2sREfOmaBymBMfoClPtI//vZ8mUCnB01YJqpOqZ28
XzpX3W3QHzmspxRO4BR9enf1x9NHXbEqafyX+jWIzo4kT15bdfUH1re+Nvq+PgNuMAX2D+261G0P
1o8lrQILIfaXNnluaxBBfdcgpeDo0YeQvvW10d+B/pOrCdPV1DnpIrt23eoCvt58/bnk5tsUg7ov
F/Oh1x4SXXb/vGlDLNiMgets/7tqu/bgfhXfoSkcClJMj7ri/lVs17cWQzIdUk7c2AqaI4fFJZhs
tHsoaP/05tLudbtCb6Ts6v1MJi697SY6OU6JOgTKSJKhslX1JP396d6NvqXv+/qzz8tLZ7VkVoGT
Ow6uB3mg5DBabWu3UOYEx+lZKFloi6aThaE4dnHSLFzz9AdyOKXdisYIIdYAFzsWgchsrHxnGcgr
c9HOF8twDqkDbcS07oMIxb01+h7uBgdRxQKsIpNmfp3t9CZO0pdp6pM9USPkQrUOAHRdNMuCeKXQ
yoCuelv6U3yeBYa5G8sR+sba9bupiePrQPZcGy/GSR8doHKyA7D7F81M+vyllXP362DwceRenOdy
LsttG4FKIzauvTr5BwHMNj2E0r36amOwGDSaPgPSj7+011e1cEoueQ0DLAxxLDbBKTHlYZTD61CH
BnqunFS63I42zShbwsuEe4MpaD7Sk0qvvVOSltvVj01m0JJefbQZSU7z3HWq3dIMA7JiMweVQ/9o
9Kty361WdpImouW6O9upNbAgABcFvoqKofJ7kMumXE/qb+C2LlHRXGpDvO/Km46YQqCQCQP6C6aa
a+umiE8bCmKu8Wpjgy6t8S4vnHHvd+FDkEIoDtr2ZfKONste2JvabF9xdw4OdKf/H+gi9pag2qL0
dzEa+01B01n0yE89r9oVnYneSl3dO+XVkUKxXnpxUwuTvqq+Tz+6pmjXWrIK5MBYs67xtyjKo0Pa
x9W1c36ujrFcrI5YKMS0fsLu5hKUQtKMuMA7oLUFKd0D8H2A6Gu3128MZ3QH88a6qcLqHr78tDdX
RMPGX9mxU9mMP0QXI/iZ+j0OBAtYHBLHOURlriwDelMaRkzzxfzjdJyLQUsGX2c+g4GgZfYPE7a2
Y2ujcBSK/kLH0Dv7470fzCkofEm+AQ28PTVvUHn6CZy958z78McWN0IKIWs0o93YJ4FCWk2fn42U
Fh+VDH1XXGJ8fWozAi2/QM5HoT8wzCzrd4I/XmOjX1lsr2K7+vCIfS977aWHI5ssPsRoyXKb9mVA
FhwhHj1XB/3tFNqM5JA6QhZZFW4LVYhnsVlc9K1A0xS/7gzVI0a3XAuo2kd9v6UcIPrW10Y/zft6
rf5b7zVLSnkEJ3TVT/7H8/RN0/Kyvet5fz9fq+8r0umclETDlu6vzCwGUs1z8n2rPobM6xi7zk2f
8fOst+EK23hp4V6n01PahsbetpBkwh6ihGYspAfZqAHNGRRr+DOeite1Xqz9SogYVNVRgYVHldHQ
eDht6+/xUB6LQOwpWaAFlQiFWsKWNo09Rru4na/QCtpf0YwcjaT496og47xaqClFY+PTyALHSyG1
3RtmNl+mcTWe4Gz9EsRVBLbz3tkBKp54iu590gZuyasg1DNLlg+/hVY8V943i9rXiRLTcBCjO75n
xlU/Ptk5wBsx5RfgJNFzI4Zv3rzOH47s5DYpIv8O7ARKoG4g/puSywfwuKeSHK+bOK9Q9cLAI9oT
Zrp+kMgIMQ/ZRxcSqzasOALS2C+/EX5wp/fKt8ahnrjOrXJ83bvUhTFd8t/1gfEmU6d4nurWokkZ
ZftiIevcpPxPi5T29xyub42AWFWW7oCWIlxfJzTw+kMs/WRsMXDZN3XXiAdWP4odqUYar2WYX5Cv
RGYbPfprIq4Ab0kGVh9lpaawhl72ozBa0OOETh1FPiDtiSg4qnc1LAjZZepZ18mH5OdmUNQ+v50Y
IFPSJ/bDGC/iprQXRNpql4vvnMbZtV4X0rpO1VLB4ej66a0Aw6RfKasA8G5nowV3/ewZuOO7vt/M
iZ8pIKXfW0th32JZm+Bx8B6ErO6C3Gy+URmszt3cFgdhePGHO33+wE7D4ZS0nXceJ3N4STLSPNXr
phpq2egG/Z1EMnBXVSj69Ft0g/KbZYJtbJAT7LthyC7CTefPH9DsrqG0pvfVQ4uSWTYJZabvfqPh
jtCXva74aqFRc4gNkRfd68NO79VpzF9Uo60nBxXKVQYws/TbLwXTS8uvXhOUSqIwwZ80aKDhUIaP
aUyBNVzs8lc5OBeH4MHvc7ASa2BBo4vTdn6MZ6VGV8+A53J2PSP9YSROenCWlpwtBqRHKMSCc7Co
fsEVJuY8WX4MSRnupQ0pSKrqqKi8U2hzoOn9QDQ8zE4u35htYXCJ7eAiwqh7WPqA0qbaj5tU+3Qy
xrccDsiemJmC+UMpH1oikuBJ8Iy4qHaxOUZvXejX+6wupisLA3FPmZhce/Vu25nQkGrp32OF+u4j
iwt9UDT3JpS1z314aN6L3g3eV5XLMdcivSHsK7ojuXT8fMZA6O+4rt1H0Ln2Ls0dMuVBid655Cd+
/i8zY0CYBh95FSAUhWVw03myvvO71v3cRUh4DEGDN/oJZj1grenb5Lbv/fCWS0T0+Swyh+p08X+O
gwcL2/O72yzoVw5BAZIb9MAvwiHUx4YxInezM9m3tjOhSuX/2mXtJH5S19Sfem7MYDsYhryLjDa6
IX5r2DW2k/8sjKveg1hre1tCubirx9a8GSJp7qI1tz5G57t+QrfMy7Y1G+euF0t943TA2Pu4R482
8POMI2Vqo25/MyWnFDn15pMfy5pr29ohyS3HpzVAmDoKr/ndgW3NvcH5aOzC2OYJ+2g4Pq8l73E/
ponxavTx0+feQvlcB5X7Ghm5saeblV19YThEqCTgK2UQfQT8WPqpmd3DWhuS5smtHPI3swgtV1W5
T5VHQ0M/pazmbUlx9sPxp3RXZ017ZwlnumYu+YXWWDffzbx50E/l7HkZzLZ/pbQCJJVT4tKsgbyf
0Dsw8ym7nzYCeUd9YptF7cbrPeNRLIuFdao1jqtnp89+TEm6hKHzu+CoNMPReE8Np9yRLGl0MZiu
2bn2cTDvk4LTy1nx/Kmvh7Ce19FsE/w+vcqtncXFSsr2fu4MUj+cWs2MvutnrkPkbIZRiMc5okE8
LX2278f2Og/N8Dz5gAv105Y431dOuLwbad3hfe3dW+g68mYeTHpkkS9/rENGwLH69erwhzkONokx
BrKtEptQBpiAEG0VYkTZ5pcYb/UX1LCS28SA+h/HbsrOIEeWYw8l/DkZsVnpp0RefAhoV71HMI93
gRVOt75lVDeRg+PNTbr+hyjEVT+VSt1HQo7uhrDn6kraRnEUsM7OHnlZj4D0l42sbefXULR7K2yN
t2ywCc/rq+4GjKS8c9Ms2TGJ7H8WweMyFO6v2ci5KIY+JuHCtEDOOvIQVePwvZ2WW70v2Zt/jTRO
X+gv+NAGhvk0rFy6/XhA8qf2MSbhaV4i8SN013FPnup8Tdcyvi+6yqSKyPvRG/3nEIfGHbiH6QoH
ZNzrl6nX62fY8eV/euP/L71xmBWgL/4vvfGXP2X5p+v+/Pk/4Byfr/p3ezwQ/8IN7ZtAOR2bVdU/
UOmhCUXdtelUB5+kdFri/4Zz2N6/vEBAbHAs0xG0Umhhd9WgKOq286+QkScM/ZA1vx0Gzv9Pt9wy
rf9ApzucCQoA4pjCpnsfBlDZ618fT0kZq+76f/lLSyLC5JZoJ1kdrtQzLkJtJsfuz735OigsV2Vb
AGVWk9hmo6nybafu1I/ojVEoZV+vmV7qkVkXFv73c/QD+r5yGOETDYj9feXNUMsgTej5pBXpvz9v
BnZ7tuBOHksPzzjsiU8Bjq9WBFpHozeDDqAchnRh1Wzfp2rRLbqOBaq+OUVVSFSYuleTgoASQbEV
dk16rUs8utckw0VOxrkhhnZrzXG2d4Ls1VX4gabAv6sSq/r1OoEUmwv4PsKkBLdZo0klNyLW873y
yqqIFWnXLBCEKXbDjTxkMv4QM3Jyghy+tQLQeZ/5vxgcHPONjDd5x1zg4soZ0puzRidpKJ3l4HSH
us7ve3N8AFqe7fNlqug2RgO+NWjHJPzkA546OYINHdr0aFpxcnIdyunxnFy5lB/CaYgItgLy3trX
RQlGncAWmL3WWz/Ok6thD49z3h0Tp8dFdwShuB6s6VsmR3koXMKvpxnxwVQfLJDPppe/kPcHxi8K
NxQNLJKF8fOJonhcugQHhE/KLMO4ewjC5yDGRJCu2NRXEfwoCXmpa1Iv3ChFv26GN8tosiAoAuNk
LhWO7Y5k4wp622FqiRjCB7rveyST5vqN5ByYI2/5XAJaxwzs4NJsIlPsQOkKWjrDtFOgFfLfGgK6
DKFo5jcWV4LCx3Zncg2k+XKfkdV48AWVDmKYd7nIu50VQKtNZXDrdDUmPEf8NUoDDnlicbHN6wc7
a5tHK7u4KLv2S2702wUhemz6ziEopnbDBM7ZlULACTDWJx8fP9kjeFiXwDgmeXiNe3LQ5hb732DP
b1aCJzYjSBmHf4CmPvJ+Tmov3nKbpfOPMqK8S0421OtgfU8iKzkI0Hr6RFmf6REVu8Wa6WOo6j9x
J8RGTtT8pfMr7r0FcCsG5tznsInS+kziOgF2RXvsBpDQPWG3gq59C3FXaVWfkKQi6G+i7jA1AYF0
VCQKEq9m2bO4yYLsFI/2nsTc9mKOycFtp/Pqkc7eevMNzeRiFz0SjXR2A1z+AWILr3WfrWT8SUEn
3S1r9dj3ZrkVK74fokMchrUDKzfq54QciYx4gIjAUtuwwG0n3VPZTsNumZNtNWdEbbqkiRuY3/g2
So/0p3TIMUNixcvqRlyNOHshvLMEVihIIT01jvM7sYgXKzKFyCYRTPTQ6zuHGK45GZdNYFc/OTpK
YJgTAv4ECwEZEpLwRQx1BrHz9gI7FaEG7fsfIypgSnBHzRkTRb2JstK5CpMeeL9A6OoHsakqMMAu
2QxkvEiOrIxaZ3xM1vCUo9wn8bE9emYeHjiAHivYBjBSfnQTVpzWsWHjqjfWlKRgDTYhs6uM8SQ7
L4Xw3jM/qvHJJC6+4aZ497qQZToaG/oeuD/tw0Q2qf9ncP3+BMJp5eeIyp1jUbVrs46Yr6Q4+fbY
beNpZYRS/M0SKUcop31XEFoQ3goH0+qCi2bsWTi5isda1UcZglw2rDk9hi1NcH8Sv5vlHBftjywe
3K2oyXVlADnmDqeGxEvfyPLeU/8JecTHdZyMo/QxGEbmrQlreQtg330YTOd37jKmxsNhSOaHeUz6
uyV3lu3IUunchc/RHMavne8qTk0yn1ZRnluOMdb0Hmp98jClhbd7SWKAmikiLMxSbsjCcRrNX5bK
DijM+CPGbpM4Mdr3ROkQtkGRK1j10xJHxtGSjJyj6W1r2CQ7wrgo7nI0Snth9MCO5niv9kyBZk7I
HJxVbX0O4BJTPQUEMhRbowTd4Jd+tV+nBgulhdAjyhMcKFN0xZc3lgg73AkSOpkEf5yZ4WX08P8t
Ied5fR6WMXvHZnyuI65U6P5/uM5foyChVxguTvY8OUdVEpPt/TeoSutCr/ZktIJgtyl/mQt8P7PR
tscSBwYLPOk9uFCAU4jfXWZE51Uwbg6/a6Asp2i1X8kSHIkUEAbewwlfYBlae45qRDoMU7Uj9nG+
nH1SC1jptwY4iUAI5DhuhnGEddG5XIhNLkRBjmD6k5UY+7F79wosv/Cs93HEAN2mKj2SdWIz2FBN
M+zwYVr+nMPpY15wiCcF67v5vhjrYWeb4SWVJLnZWIZ8HJ5LmeVnpGVviK6mcyAHrjKS0n8hj66L
9snpS3+bA9w+GfkS4cOQp8l1WMuS+fRg1AYeNBdRgmlF+8KvurNcPCinPYTP+doJTkl79iLYqOnj
MqfjtnttaVYeqCjlu1qFBRCid5yJ6rhELlq1zg1P9JeQf2OsXO0Wh9JEoCng+KbgWrTSjDwSXNFt
MyID91P2141HUmOph5E1sPjb1Bysc/ed5tQpHJfbeoCyHSzL0Vvz78zB3W1NUkTuUPh1k/JvGQIF
CN2W3olsAsAozWPcLfdLtr60XkcpxUuXmxFTHdOGhvgj23mKyf5KjdW9ZnK9Mk7fJR5Bta7dvLZh
7R0X07sz0gPr7/lodOZ9krZy248NFrqKc6KDoXn0HO/JMBAuuQ1S5co6qOnLpVpIDkcPkwrzzkc7
w5nzwwzy5dLU9XxsM/nZ19XNxYyJRNbB0PGtp9qlB+9kRLAqX4szujPjQNXt0gZ0RzNV2FJC80JO
sHmxpfVecEnfwae7nQfUQW7GoL5m+aOsa448Gb5DJya1GufNHLv2ke7HzFjnNMEmIRHWHEtMvNHy
ZgYjBjBA6EYgMcrUZkEGWFB+QO8eLoOmLWaGzSyzKJ6IGhwPC5mfcerhKqzdUxPgJvcrIsbC3xHY
8b0rQM0noUi2FLjxws3lCQTTT8b87hAazX3cj+6ne8YzCDKAHSe3mad0aCGJy21D8gzwag7TZTtY
BLqnbvdYJmSqFEZ+xj2rObmmGr/TqapRWyDcsUqcjXB2n3Qrb9LoymLEzBwlvr2bbGbVmf3kpW68
MzyfwB0FbzVlRCgf/ycyO/NSEHEHxZkz7+i5031iUqmxc3HSnSU4a7h4hbdl/L/VRCXftkZI9Okl
9iQIbVIdZ7uaVOK94tr1uAPT3DpVTb3tJTRcB97mgc7oU4k05Wwnz4t8jVu6MuYwVhi6eTte2KsR
Vp79sEgO+UgSnGiofc5Rptrm28/Q+EWSEmeQIlGEVn4w+volDZUjYmEmfRhm43YNM/dcgBJn3HM+
DVgxStCNueDhFinMf9cA0F148tzAWGj8Bl9yg9MyJxB60ydjszOTzt/JCMu97nPqxn0RvTtd9C1d
mSx3ThHvOElMO3hC99KeJmm+2pbXEcKwGalOQ/bNoTiwQicp0ulPqRj269jLQ996PzT+qSv9CdOp
g3lb2cAq0/TQSBbvBWXU40rLUjOwfeZRfcEhFZfvzfhcpMEf8qy7rTSruzIVxrGycvjK9rc5RsHR
ZC9JY1hb3cwfOjvb2Kn3ESaAnFdXRqRI8csTVtXsVMKNU3E6iTh/XYnE4I2TU1KEP5gHykNopTdV
6SWHrDIPuTX+GbOIGBdwrTGEgsWUf/s5vwpF5arNlzqw7HPc28vFUYsIhy6Y9IBl5AFJwUNFtZ3d
+PSJ8P9yGLkOacC0PrDn1mBlyzl7NBq3OboFmr/ARNxqKv1bXoGlGMd6W5cdLKCQwAtQMjrSaYp/
5ehJEbmuxcEi+NW2CbxCuyzQZSIySBRR1YgpcwaN2x1JQb04k7QPfl6/MaMIN27BYEOfFtlgu2lq
PN5tseJqnctvDYPtwbN3Umn8kqR5HieZE16DKcoIsHWvaCCW4UT2jnHpkv6D2cNrDmWS06q7uuG8
DYeUvnd2MCdJV88Dx5aFdbMbJLEkA4EFSQOPvHMHAo18YhBr1MIXI6v8MzHTieHNUGASfObqpHam
4tFqLAzWc4hoSclHdEvac6rsOOfkP0dxhSxifPfJpzlHdWFvC5NuazxQb517hg6PvBwRkrUTf5LH
UjJAqF6d4O4y4VtoyrVhDDGySI6srG4T4JKX5aEg4msLasze+nb8Ui2xRyevl1fI0HhmKXsZZQrB
zEuLQyj919i3xVbS2NhqOY3bAKmBQU/2TJkn/N9D7Wz6YUnPcYSdperC1yZBABMrEK4+zBcJoIqB
J9uH3pufWO8yqyssWvVNalE4s+1hb7frNY9Je52otSf12qJQXslbMJlS+y45DDX5nFk+niVZwCWE
DKsqxl0T/C1IJrvojWlKlaDu2o9TsXKMqrWrE1f/3uT1AMKzmw8TmYKf9zeeWcDNGskAVJvI8ylz
5uQpmCagCSbp+9UWj5oSrhHpdsZdBgx6114J7EoSmm6GEqyubr/TWH1tuMxXiVku86oTyb1br6Dx
Lgmu2MIFJGTse8JgdIlW06EDXLift0DzbuOsYbTmOlRuqOOi0S1NlCkGRTwbcjsl6mk4dQ1A86ll
Wek0DyFJoUfTa/wT7b+d39DEByf5z42+L0+xXsYGKI9QPaWh63fx0vSpFJ4Pw63KLnbyaDkFMI0y
Wn45lF22OusirTIuoJUX3jUq71Lj2qrQj3Z9g4e+VAw7pw0C6FjVj4mUX64NYQopRCpGlPmnPtWR
/VbjUuR0gXm2yVvJwRwEjyzFkIMoXrPeROoqKSSz3bTpgeCpDYlq66kcrJ3deQXDBuKQ2Y9WjHRs
jPWxsfHU6sva191E79Yu59BSuObFVJt1qF/K3gn3JI0Ca0ucj6jL4oOIrOm6+hxUKSELe4qlzJaL
6kzU/XQtPdCEh6EESFXPOYnQHmiMcjzHePIjKzwwBphcXTDj2rJwHvSGvvJPc6ie3d7vtoQOfWtC
e+DCGdE0o9Ot0ourFkDKaPX1se0s7Liuc+zS/OgbzXorOfKQN8QluTzCIT3D7zZ5+potdvw2l0+E
55ZDr1L+qnhHbyz5cMYBAmyuomDX6FGWrf9c10wNaI3UEoNuV0buQxQmjKsy/91Tx4/CMbgkJPJi
Fl0rOo9g2b0sq7Y9swh4PfbV9eOI1G0WBrNFoG1rva9mcabHNryVXYoFn391an/v6tTaODRnN7NN
hgkeBL6sONtOaTdth8Ccz67j/kGM9SLNIjy5g7kcZts/yonlWSSr+WlNkvNalh9RUYhfZVNdKAp8
X6zCfmpzL965aYnCJrbkZQpAQPjxfFcnzW8zDNZdsrK0rHrHp1aYjleaGGeXzt/taPbVISwWMBjB
FN4k9U+6zUQc388IQp5YgVhw5ovp0Ca0DCUjYrWs9I0tVr5xLeDmxMOIKJ75xOKV1qGd/OHI6nbX
NuQVZ1Hb3kyEDt7ETvrkTh/kNGXvFvlVROl4pCHbLx7ZhMH3PBbhHVfFGBiYK16ka9B+C63zXNMc
rmVJoBM6n8NqhO7RX7rwRlYwmtKuF9u2ILY1LvzjKOdLXbuCaKNsOfr231aW69lz0+m4Mh1hARIA
cOmilwrpEVB5JhgpUVq3DdlFe7v3xp0Mpp+5kXQkvxBnURHC/ZVjMIQxesKAi+lXqMaSZIpa3x0i
exBbNB4TvCuG/4zwMWQjZAlWBggYdRdzoeXy0OThQF2LjVZsppONhNWCvan1Xtp6rSVhBulBYedy
8oXdwV7WbFvhI9oqsSJyqvgbyToGQqZwOsW2PGjZn9bBLVb7wKp++rzL0kXX2vK+9XMTH7SIT2+0
QjHwmkPVo2VM1BWnkQ9dUi1n/bjW/H3K/UrJXIG+cE1YWkcIxX9kdlhYMha0K4RIIQEbPCV2AvO+
XPSkJ+r40PpWTkDEISvFq17pVCxr/EKK4zwLwBYcKJ4Qv0UDgbFOinMxeuHJ8OoQuFoHrhSZRhxS
VomERbmF1v2pjvnxxjn3mOWGw4mPR1EEZ6S5lBsvkowfxsMM5XULv1nsVuoFG2f2wHrM4ro4wTUI
UkH5b0XwPA37vHqScYpIaUJJW6bQfaLsxVtxp60+1ePEQnxkRwKEbNXcpw3/19g4ELIa9yG24ojc
GA+OkwoK42itd/lSMURWODT2RpbsWwLk7oN+X0/leKzs5oofHPqOwpO25ImFtRpq4ofB9h9S8F77
IaM52FjW2U/9pwzsF0WtDBngJZvnQy3Ndp+vidwu9fgtS4sTa7Z4vwToVWhrGJuWn2DTGguIiqW0
9kEnlkObgpuy/xBdTYJnkpEuGMsP1vH3QzwfszCj0tPhYGvh01gUFxkex8PccIn2uzna8Ctlwj4R
JpCSlJGOe9uNiLBS/NgQljm1UiKxURwyI1qbYud3RF/2Nrp224VhFNxkEMh3w+r/JKjr3If5TdEs
ZG1xrqLg/u5O/iUFIGXN2T1xEtToPEG4Q4dE3cSPQ5EXapDJ5CbzeDW4bBVifx0WkR39YX2eBSpS
Jq8IrhKq1x1crryx6xsrKyhtGqm4J1RqV1iAh8wgubH5crBMMpR71kS4GjOtLGxuPWqluZH+mU1q
ulPY3Mz0AyCNF++kMrqEC0UkA+Y5nLP1TnQGwmegjE1vPFPof96DvtgatfgxdpR91TS2nD5MVteb
1DK7p2JNfsTMip66mo/dNTAbnb6g4MyaIcnjZxYCqX3bk+tFVVw+d2ttILjjiofLGIp08eJZ8a3P
nHjsenk7qx+6WZzmBhjRXIH3cTzrl98EK6zi1zIEBJkX/jdaP6+u05HDMjjO0e/z2wmd8ib0IhCb
QY1oKEA3N5HL5qbICGTknzsprFMZCSJmuZqVRkbqt3kI2vn7gJvubIjlJSBtUXgLiWqMWVzV2ptm
dBH2DtMps+eeYr6oD4OQW2mk0QkD0ZMF0gNPURgR3DHtV+HdAozYdJ1J26So20vRTUQI5tFjFt0O
izEopydgP7omZjSNOzxRJQFqoCcnJEyGCwfZFGjnY1o9hH6FO8v+Y4T9b9uSdyQ2gWc0qpyJ8Vss
H+QQR+cFrylVQ6KjmB5sKJxQwHLxguEDImJ3uhEFUaACiSAW7GTDRLrhyzIZVKJLYLTvbuv8nX8h
PKVUEZe3xmK6N0Usv5fpL1aqkuKd6rZnHN0AFU1cr7uyflgSG3cf+tC9YxzmoqtfOocDxF+fG/IC
WC/ZOyd2yuuQQNKE9DZPHsHx3o9UkNYuFvvQd4sN7jNud0PugTOF81hXy2GcKAk4kr55bNoC3BcS
nIaPUhAEY/2o4MXs0sz+5vTWz4SA+n0zkRQiV2JaC0rlYkhQaQl5bQflmJ1B62RUE8tFvEDLatrl
ECtbSD04L1EStqfIH0lKyl4yB9pqSM97541MfoowOMiUZBPkCB+xAFpUux4VKaTqNp0T8pAAtIrT
xKyn6+3p4CEn2WAfzBzaQ0l9Wstq3AW+8UToYP8sHQslY/iG9RGgqJDhsWdI76R3Z5GRGqfElSxT
bCNLL0FDpyk9o5KrkWQGlcaEuXRBgV0vZ+7RLRJ6Jz2FvZUZ52Gibhwuqdh7dpXgnnLbzSTCWInZ
4aklxs/O6I5uhBUTLeghTWoC72fh4OMkt9Mfj8w/fnGy72Rr8jOWs0dZwbowbBpb30JOcB0FZ1qT
fmtYn228tq6OFSm7G5Sqr37eJ0fWzOc1qG/i0j075JFSwMuqnVO1N1m49keo/8xp7jvAQC0Jy1vT
lh27uV1Z3fFFZM9Nbf+12vVEZ433709vk48pNZLhcC6a/Fa+wCljNLx6bkkHCKXoxg/ZxUhYy22E
yKYz8nczI1fMSIDJDQwljW3dpxQHz2llXBu3T8hExVRoQ8TK8/5+lhJ7yEiGQ1ZUPiSwGqHVpnaA
pnLWt630tr1f2vu5tOkMNtWB4OVfPdSHrVxxasTpekYEciM6akTIi8BWtRu/qVkOuDWnCNeJDpk0
HRsGF9eKFQGONegydKyBTH8feMFuKqNhz7Kco5As+tx/p7r5q6nK9oBWfzOTeyhC8yWpfNpB+f9i
7zyWHEeybfsrbT1HGeDQgzshQc3QIjNjAksJrTW+/i44q4pR8er26573hAZFMMggAfdz9l4baOky
SAz079HUnpKpUA9ca7CHZgdLpUfk2sHG+WHv8Pep6zS37ZUSLyWjnho7loQQQUsq4q902MCPt8iG
qN6bnqHET3UB3xLx32Mv84JGGnY5P2mvnSdAuyX6eDTyYNya8dmwSULL6hgA4Th6Y0gHMoQKlDUt
4YdxyEXVdoqtia2yddYzfSNw1vY2tcmTQiJHrBbD9WrMIDZpn6uUqL1UEDZY9RqIWvivaf7V+E6m
uH4ryv6L0tUA6xA2HQjdXBNAbi1iKIBQeVNszNEBiu80v7jG2IiTbGedj/2pDegujFwzdlpP5TWc
u42Tud8KSlT2TCs4HqCR2s4tvVwL3SKlw6I3yEfbtT3UZ5+q6fH6YC9xXrHAKvZh23VVmbUWF+cS
7lblGO+jxX+TSxK3XIxkBhdVBPIWB79cT1kWoHFfzDD6Il5/d3ztC/rfWfpSyqfLY94tXk63nL5Y
igmW4OehLadw4PNoszbTxWOnfJDPva5e/ojr67079YfDL683DaW6CRaG1ejHw1o+cVhsUsHyCpd4
JfnSmhVqCN1IOcoC8aLOeKVs8qq2RtB+pyg27bu2hLxKgvw+Z3S9KWPruzUl+77/FFXEsmWkH4cT
glLbro9plX+J52F6C9MlB9e2gUZ3gAwFqdRMlmi7DAuZ/eNiXiHwrxwmOG3XobpaDpQxbPKf5yx+
WrmO6oCYNrkYCreizbMc0Kh2fCRmN/V741Bkp4/75flsmTIod6XLq8kl+UCe8h9numw0ZsaWi/2r
5B58Pe76Z13OdV3/u2P+bpuhtM7BbnbVUkA3l0jDgVLjyjYmHTcnqyANeDt/7pVLcpvcK1flgzzB
dfXvnvt3p8q6YmDcxv+iXpojNNqoK1GoD2T+m1z/2416uaCirvuL5UnR9UlyXe62KmY/nXMYltZB
3fGVpl/Nol/YxKTKRblLPpgResJKOVyf/uEl5Kqukhr6XxXav6NCE5TNxb9Sod3+HP5x83OMvhfv
ZWi/P+0PSouqA1kxLFN3ddWymAf98x/Dz6b9n38ql/go3TYoPBmGTSTUVYZmL0+CbMazkJsx+LzK
0LTfdOFqFvoh11YRtzn/iQzNcT+o0BCeqYZmOlSdgH24NHv/qkKrYiOdhyCPz02FtrqyfAqqJE7u
knQ8x9dryeUCYrmNvlr054qSQYqOaPdVofndyEKMGea5GLCDMbTDz7o86IyKjr5wjA1zlbfsz6gW
N68Y2OlLlEvuEDa9kYsyz0UuyQd0GtVagQvCiAV7X7F0BErIfVXWDVupLJMP2lV0Rth1foiyH1Aa
sFIuejX5IJVr19UOUx6BhsRh+Yvv5cp5eoeBamcQbXlmT96Fr/Q3UCe5YykG0UGdCVjlLiFvFfLO
cX0wO+6xnUGHeTGojstNUD5EyyqldmU7k0MjN5W+SYMlcKJ11U/UpHsZImlJj2lfFI+phvDJ73XC
ugy6NCSoLIv20ulLxkdTXnT05bIoL1LyQa7GEbVaDY9vrTiMJoGw0LBt0DFMphKPiOILLyXOiEhm
35vL/gcT13ulg71oUYUkQCEjwLq7q2M1oPHb7xwSq1a2wpij7qJ2l479sx/GO80nJkNzMoqlGoj1
sL6l5m3uJrvaqGUc3JOHV7VE2eQJ7rtlqcuCYoem+aufJBtbVyiiDEa/1ZNEWSnkjG2KYaaiIaCu
AvUJllwaqTyMreolndvKn+EQG6/y/4c+mWZdYzh1e09fz/I0GTc0dLG/8jEUgXuxfrZF3iCpQ3jI
XbA7yiUUWr8vXbcBuDS4fP+5Rx5zXb0+T25TsUuD/gN8WU9dSfPujxP+f07zcbc8LVVdGvBy8bI/
OdUz97jra5ryj7uuX1/vP99WlyBsknz2L68oT5DVpGvIpeuD3Nan8bxTTJdY6u2Hl7p8BB8+pg+r
Yx4PqK1xccono25YKv3+u5Cra/CVXLrEV8kkK7kuH+o8TggnXoaAcs/loOszjYgk99amOCFaahLL
z/a687p63fYxY+t6zPWVr8dct+Vt1ZIORj3k7851Pe56PiXo3G2dUHz/86+6PvW67frertuSRtzV
FlSTy9sVlv1S4FvbvgNcNEWNNHVBmLwjXLxblFgMZQru4k7TtkJSL1QtIEdoycqSOIvr2T6sytNe
aBxyzztQxuTjqG6RPl6JGdfTXLddnizX5R9yOcN1/Xrkh21FNopDUqvFYVgArSUahM2w+CQp5JdH
EnTpNcn1KMUatf64KHEZBMpxMf24q+z2jMR30nAe2Us22bS4baMop86weJKlgbqGL8AcfLHmXw4K
5KFXc/X1UGla7ixD206JeStbeOlf+3iNBiR1pSn4QmFcPcje3rXVZzZLjNd1XT75unptB4Jf+r07
GKombdacQAAZV/4huNws3H5NzTBHPfxnonnbmF7ERBoWLA1J2ZW8PvzdtjbhulsHFIX5TC60iGVJ
evzltkR6/OUeSkUkM/bUktuEhr1s9k6EZ261PLr9ePDleXKrIjmK7exsY4EgLSZO8igfuh6Ta1YG
yPiWQb613NzkQ7QM/OWS3HFJOi+LT+htwbItEnj5IGyV2VMeU4Ex3eDzuHxUejOD1W90hTThatiM
MHuQ2yFWtME1eLTjOvT3XMOvD3JbWJjf1HzUNrhqf2+z9kuvNTd5v3nfHJqgxEOz5NbKpXhJJDAK
asWdYx6H5QFdOtI1ICA0/gh593tRbwMD0P+i05mo2Kzl/1z+f6XuJpW9C7mxk98dc7kJpqc5DSKe
r6M0SnILJTItb9RZy0ckPxiCNvdYb2zgV3TR3c41Ll30kFLnZQlVX7FJuiICNgK1ZS1VU0KyjCUQ
QV1sCICtyNJbxKzOVDX7pQtkjsY8PEmuBX0Ik6AVMMamWRM579ZxgMEJhQF2/3YzLo35Zo7cY5p1
yiZC/Iju04anDiDHGZVhIy36hhy9SYnV1bJ/2SjX5R75kM8u5oJSoIbXCzoWl/Xr/ncHXTEAaapY
WyFalOeLNWHhd3muHxMboehPjjZk2xF/NSANm8uJjHmTDyOlC78c9L2W0bQKzEvD7No1k0vvSBny
SXKjfAALiM/9w+HXY2oLCj79QFitiwtDPszdAmKVi3zLYIdckTIf909WgIYSC6v34Rh54L+xTR5y
eRX5FD8afgRuUG/k2vXhCgXp6cdTzMrctXxT8tO6vt0Pq/KNJsrOnB8kGfb68IErKzm7FBcJS239
rV6PFl/YBYpbyLvZ9Xly6YK4vT7nuvty2ijV8/2HjRe87YeXlcf8n9ssBvJUf/StpQbFhdL8Dqz8
cVGuXznLH3c3kuz8f++/0Jrlsz4e+m79svju3KPADWIuCZny1P/PfnnoHBVYlbUf717j7xf//pWu
f3RC9wCtNYD7K7JaLl4PeXcKuefjutz47umX/e/+HD3d0cjKSAVNxLuH9M/VRS5sVFTX5BHX7dcn
2IZKoNacYr384xw+bZKjMFN0XHJR7ulSR7u8RDExQ0T4Jcnh8kEyM+YFP5fECDahl7B4pYtfaOPX
I+VSmIaaN8nYVAkjlxutbqm2ycV3pxMLl0MMJX4uuSj3X15Jrsf1/DyXLvEm3VK3uz794zmvf5I8
u9zNv/tR0XIYpdmobPpavMrfyvUXIVeNwKIZf/ldWH281DwXPpw8it4GATMRo5BkucUPkrMcyhHQ
YJoZRdA/Hpy8JYss7whoGSvU4xJ8IUEZ8kHpFzi8XMzmxFTXctH9WXdk/o3ukmAswebGQjMbl+Hc
dTUbtzEOLcfJd7QKG0I4wzfGPlQQJh1jcNP9nDrjB2budVpUNK2R/JjaE+oknHIdgcvhKjtFDYSy
VjPeQhRXGzm3RmD1VrgnF17Mpl7e3ZVwfJ3hzwvc2Ai4USjom06Iz7F8BAxww4QsMJ2buUXQX1LF
2GfUbjcY1kvKezFNtPGI2NDXgeuqjxr+H3odGLIUPDZ1cnedu8pShJzFZiO8rcoyqJgOvfZf2+jP
f7Ngp4Ek/ldI5eEfx59183P6ULBbnvZ7wc7Wf3NV5lCuYei6SfkNI+rvBTvb/M002e4IQ/C9Z8cf
ke7U5Bb2sSNMV9i2DIL/wzXq/OZyNjjL7sVR+p8xloUN1bm8wJgPP/7nnyC+SJy3TUdbqoI2UJ8P
9TpR1Xmmd2a9b0aoOuGE4rtt8F25oHniukZ+AKcT+aHebqosfFZqDBtKlGXHJmu9LvGr58BtH7ug
Qj/fxmSBNgPtSEifq6TG8ceA2F3HaUEwEkQEQgWtNyMb/ZMP9qAuRnOrTbOOvcM6aGqTHCrXKnf6
53jIagJ2i2lVZDhGC/z5ntb22RbWbubpAhOYG+nTU/XV1+JvtVPED40hMH029i2t6+EMd+hVFESM
DYpbndIGIEvTuOU6jRWkqoNi7Dqcglx42lunT5+dcr6ZzL7Z1SPOriAV/CLVV9cUyiZMXDos4/QL
L73XB2s88sFKEOLBXNc4tkaDw7Qj3TAYszuc2/5zlxvflSF+q3R36fA6xE/FNDOqtji0KZYwnI4z
AKCjndAWVUUUr2/qxdMi9PgmrpXIQ+nQeE5TEEg2Ftl2whtyqI38OZ41e1sZCQJNRCi+Uc1o2OJs
VwfDy9TVyHqGneMP+U4MnLm0UtQhWYQYIkIzXhTqsVeCz0FJ3k5Tu3hYhKD0+lxUMfyDITpnCHqO
VYUYOcSGUtZbjKy0BSONMKFibjcxCcumhlZSGSoIRZjMYk2wVjM8h+GIa95lMx+iV/dGtEb8QLO2
EW9GRM4f3r81kuV9OxgsVMCXmrbFVJKi1aKS09pjtrXLRYjpJ6dUt74g0cp3ur4ucOs/FmrE55b1
OiGAfbtZAMBGpk4ra3nGYNnKJvYVi26/Rg95kXNmIyaX1mzu6dLuVcHHgQEH1uOoROveCLy5flWV
kX9KeJha/k74fo43uga98/k1D5lXmzMX3RiB/zzZ9VNrRnCK/Rtttq2zkxB3NmgFyBIxUPUk7VzX
etBaUKZEMm6U0eZu0/Px9tmLsMdHt66tbTyVxCAlx8lhLosDtsWfxk+j5EuH5PlMDSDawGZJZrxG
nXkswvlVjHzV6sXY6FYjbg/hr/2VysSWWNuFmztXBz2kpTS6DmHV2byd0c/mGvVcVKueKBrHs8mv
sgZduUN2iJv3rjAcwithCa8R+Nzq5jyuzcZeDSN4XlRNNJKHiO98P3yzrM9lrPVPnfLJ1Gb0Ij2h
lEYHWLmyCA+tY+c8ol3fJHP4uWti5agPmHxrxO0HQ2d4lQmCHGNRvFZ2soWgau3GaEC4V/AvsCok
DoVWP8FFbM+Or5ZrtWVe78f1A1LXdVZr/c7KWpyYndj5Ah7qaBBEamdATNKUwGLU0V5dK+XOr/Gz
kdGsRUmyK/xC37nAmYaSL0+2Mfp+XCtCm/d1Vp4VWugYpB0Ma6NLG7kGR9hZCPRwlc2pZzniTWvN
h1rnQhLV6dM0zMGZP8VeB/dTpmAXdvLmCXr7Cqs9sVt2n278juRQh3+ppzKWsAowQ7GDkHwwOQxT
gLlNFMvd+XaJem14ToOFKD7iFvbTJSorcrks0gIptD7flUb5MNpDsRqX0lGfpd+iHglFNsU/iiAh
ziqonpPGB25spi0Wfv69cY0Bjv9Ct0jomD9DjMFuBhQIQ6LxK3CKiERs/s+OO+/RMUI0rZE0Ueg6
TwCLAJSGydax+6c0JSsw1cuZkZ6he8BlXhUL2Bn2jPkhyTfDoPxM1OQlmCfH05T+oGeYoUJEWdgu
dkFV/MQMiQAd8J1QGVeF0TeFkdgK/Ni+TUpxsHD74SFIvtUNs/ch2A59pHsqxEu+0Fq/Nkt+QLVI
7lCXRtijcXr2I/QTs3O2STSe0trONtZy0BgAsYe+t8diiMoHYewuQb/r5NbkmUNsbOL9AhZ8E7rA
VBt2JCHjZUKLlT07XT5vB306uzpfhbzYKIfcxyVVRYazIMC6mwRFMVAfEhMHP0Z6U/qore1oVURD
zAiRIOshCn7GSrnvMIqSq/QjCPuboKwIAVvS0yHybhpnItqUDpU3LASZBoYRyghlgy+Xy5YClB9h
+W2i6gBoctPcWpHzK7IVcbYKLGBzbn1pStU6V1ojtmmGEWnUffWWGsJON6DiI12muGil2tmPKD11
ep9uM8rT94KosCZPlX1Qlw/YpMo7u1eiMw4LgOuZTiQpBSl3th/gt/SHgZ1nJyChSKuTBzjsNo4Y
BqKFUu0Ys/oPfTvdunpcoVSPki3k1x/QiI6BIvybqQ3HXdWJX7OIzbOf8SZyQdy0iKoGZXReH+eE
S1PLz5OWCg7gKNI3ldOdmmL8ogYuleeZiOdo2GfQVNYjXZWsz5O1sdy3Ogfec9zcGtPYbhSf46aK
a519BELE776wbkOi2zFpwCHww2/c7XsyrTlszPqnsf7aq8iJ+2Qmb6AfVSIcqmTbAYVd20X0iI4q
OQYdusGg3jE04w1H4UtT1chG2qwDikRdSf4Y544kv7JlyD74+NgB0ZhOgPfRmPdGD7A2pj5sjdqX
VATuzkrdW9vHTuvWr6JR7PXgkn47BSB0ay41KqflW0zBKBpvuxz/u2b53+nhqmjp6M/pA8rKfGiW
vGF77/J5rjI7Vvd6Hz22CpRcvXuyR3tnWFSr2iFCzeiaX2fhQL/UkHK1cCkmZwBl043jxkF7himp
772kUqA15YOU9P7ixmxo2kQteVK2tdXdZqQ6TrCkUBq1AqZD/UUHFDLYXG0Tvzw3WjKBnVhAhpP2
LfOTT8CABLnva3kr08O8BTAELKBkgGQOle1BpFiDakg9+sw76Or+UQtJwh7a3POZ8q+cCKBj/KWJ
1Irs35FJVRc+u0Zzq09RuB1cgsENPlxi0akoz4UyeWlpfCqVHpsLerxV5JjmYXTu6rmtbwrN3E6h
wHUZrhsucoxNgBVzYdiErkCfXR4IGbaMWvHCST1xL4zWWExtcBZWcVYmi38olIw1hh4d1oE7HLgp
ojAtIgCQDWEaKXPhx8lpvzuz8WSVfn8PUm1bY6x9zPKnop2UlSWi5pRo0XACW7ciLulccG/OuDc+
5jOCTj1p3X2tpvouaLeRGhMDG9nRfWlUuFWSmStqsHaMuvSE5Q/PNYyYc1LpP2I/n5+S4jyNACS7
8Rg3Qf8sH4YyfgGnFd8OdtM/G2NOmiJy1b0fVOnGUsW8DWZf3ZFEXqwjUF4mxrGnFvD0g6Jwoy8M
QV68CasDROeqrHIdk1trrhDCcdM2/WduicWt4ZPFHfRhtQnN0X5WA2ETgGCnaydOSHiYW/ugM2G+
aav5izWa7kbLJ2UDzFB7ZKy8crPFC2xO5jON2K2aa83DZZML+CofVLKawQSYZLs8JwE/jqYqoG7B
cPKaoYJ+oSgYK1Kih7uwHV80hZ+vlvrx1sx4C+FofDcnOKUkb3jotxTexfeGviPBfiK/ydXSxzdv
RbduJo61uYp7ez4nzREjC9Yw3LDrQUV6G5hrfKk4fNSDYxcz/HVCNs9YCZxHTZvR/Vv9S5qiFyz0
GmByCftDGA+TndzZ3eCvlVk5lkMdQ3LVAsyHCIPnoX3WaX+6VdO8WmNkr+tkoVD1G0guhLd3pe/5
efSaBlO9N8RANJ1ShXtucdF2GIhojQrt04DE2QiHapcSSeP5XfHZgka2UXRuJWEv9q3Y1TM6WtCS
dHaqHRWIPFuqFpp70Nz8hQBftPmk22PQxQlEoqXFJ6QxXNjntehumXA85KAdMs3mpuf2WEi42a1Q
36mG0xNp2dnbMHIW+i7o4La3n7MxTwnLqMkwb6mPmFmweHqmI+iyb0gSew+3nbbK9KaAzGacOn43
4EPHVZDP5ZbYbMPhE9EwuM1z/Dnq0LHXRbcIgNtqQ9NBWY3EH09j13rxMJHrPPY/4rcGcNcDYxF7
1fNldpL6bGL5Md3mZNuEHrfLCKVXynMt7Oc8c6u7as53Zmh+Y3Debgz0qvyru2PiDt+apNQfuNyc
akIv1okAvQIFMV+5WlCfmU2NmqUy7hH6vlfws2UoKV07+ZWFQwPgk5+AVSVPaix2wpwODmOTlQOB
AwWp89O0+G2ozCazZhReU5V7R3G2SjY8jJGa7UfBTxfBdLSAK4zPgWnc6EHU7PqFdNs2NVbhafZq
RnGemcdPZqh9BqSNDjRJIFNkSFUdElj8PrjJZzyPfp8+wSE7A+F7cywmK+SaPPW5T0jM1P4IuO8i
7nSwl+XlurfFZ8SlUGtKK9jMI5SDJgyTfdTbbzhAmMWOojvQ1Zg3phHArYPph4tigPiaWOvIYhah
po4Ki6cueXcB2B4Rd+do7r1gUBCoOts0CPRHKKLLbVCsCPxkLBtEv8qg2Ipm7ndV5JeIGDBjhD9s
ezDRaBfFOnXEuI8tKHtASxtEFdy6/QRUStaCcFuPiBZrI2R6W9j2BqUi5MXOf0kCx173SX0YZ2T4
UTK4p3qM2QV/U3CTeO5nZ+eTGOM5rq3t/T7zoK2WJzcoz5aWtbD3jC94qmmHhOLWKAp7T5nvDkmM
cmia9sbHMr+mHW57hiGw17t2djfM1l01MulzteIrw4PvCVrsFZan0LX29ljMOJbLk2o3z0ESDTRe
nNobQCgt2QLtOjA1fvKG8mrmprIb+HFB7eFyEQmE33mWcZurLUYtlbaJE42LZJMKTwka8LV4YnZa
AsDW0hZuCALum1mIGzpfydmsv1l2156MsLvRK/yFccewQVjhbS66YcPosDpgQmRMCHLw0A3d6FFa
Gkh0YUjtVMq+EIzykhYQX3UTcj868I30+YZqyL/BGtiadeg0lDs5piZQVSW/0c59AYeGRtpUfuZx
+Y20meTABdhaC36x5MkwCoPALYiIRiWaobU2q+8o4uOVP3f5PqsqZD8YU5SSPw7qwa5orHrXk1Vg
MZExZvp7wax+AcHlUsolLcAc9AW7xa086Bg1Gr6hn3KjwTSFW64iCrCIdrjWMaTXRbHFvyicRxTh
1t5QQb6ktdMhFiKtVw2TVVf4OrzNhoRtg3H2HFB97zdlZaDcbk5k5PhrRmGa+jyVAUwg0Fz90HoV
RVQ7bdzd7IY46+OciLBGu0mqVHu4hWa5Y+L6yp3rVw9XBmq2+1Dp1hKCgQcMvbrnBx0lKtBBHmCa
fVO4Oh5iBOWKajxlIMPXtsGQfFZDDVAZgdGquuvacadpVNBqAh5qdf5piBy+txW9+QzAcyV3dwxH
vvaAC9emzo39IS78N7NPWjIZiHigwUQgVeNw1ZiN7xBGiQLu6o1ulc1aDb8Z8BLhxZCR3CkM0Ryk
3Bu9ibZzy9CQqd+myIJs23d3pt09tXVxstIx3msMhbwYmOQm08z7eWz5tSdQe8Iqfo0a5jIdQwOg
4ol/NJMMI7r9Nttq/SW5yw3VBL9ehx64zhYD5vewpSzVBG9AUgIQPqzkSuFpQxlsXH2+t4kq8no4
THPP7NUSFpMD3AFI5HOmJZSzEEO5gHFMY8uMknD4mUGTDjN1GBUFRg7sGyxYa6FSigFhgqm4hVLd
+UAMREQZrfSfJ3NeMPvZJzmLi6sOMIp+i21l2s3B1JGRBPmFz1lOJZzG56yMGMPqpcUTvx0L290M
wXgM54dBULZRig5gCyjLCQ9Q1uDhD2IM+owm6p3Rwolexv0l3ondXPknpmfm1m/5+VaMCpcamjrX
OuAefjJ2Xu4LUMGrgFv/pqmW/OHM6g9Na3yLlZ7p/aAesfD0+CAKHC3ZwU6fFM38XKP6XjrNWA0q
oCMWDKSlVDn1QGVG2Hv7mVARt00ULxl6sQrSStsHRvU8OTbY+zi79yfUz2kIor9oMkLMS/8uZeJ0
0xcTkQB+8H2AnHz0m/TJ6Kb0JOL4obWGcweR41w3QUfYnklbaSn75CNFFwDy0yMqmE8d4a/6MtVI
m/LU4GQ5FVaH+7CoBqxe3dH3y3QdZuj6jHJ8imZnM/AdaWI3PweYMWtHM0//lRz/ex0MTLD/soNR
1G34j/XXukgxX/21iyGf+kcXw/zNMOk7GA4QTCGshWP5exfDMRAQayiRVc2wDMfQ0RZf6Ze01jRI
zI6qC572jn6p/8ahmuMKhsWq5pr6fyI71jWBkvqvfQzNIH3AJSQSy6Cq2/pfdcd2gp+XhkO8j0BO
kTdTvpgOSCrIBpu8FN1DrNvhQxAPx5yf3U5tA83TS1V/JKES1gt2t6OZletkyK1HhMTuZm5Evo24
QZ2HidndMBvmfe/DGCv7e5KAtgEa56dCqbH5RUN2brqy/KTXN66WrJNInd/8Ls+93B0q0ofy8oR1
M+Ea0UwgcTT7oXJnSpCmnz3Z+IKSAGolgEj90SEGY9sKTZzMInJPVt8Cd0dE7YmQS0g54ioupmb8
3rrKTegs3LDMSk9GbqX7efQzBLDT8Fmta8/nd/clghJICIW5KckT2KGBKj6BGl4YUDYlvHTplgbd
C8bVYBUqU3nTtXP70mTcQwvmhRgwyI63VC18yYPUg2KyS7M5O6Esu53mh8kPjUPvVF9d282xETJw
qUZqUZHpnGNrJpW9U5jbkALUarc6lwWXGzOgzdCrZoBlbnbunWQ6NT5hdHxYr2pbM9+39EPszs+F
lemYNxmsooH/qQzOpih4ObWZG48SOcOYdCRAnuJHyFwnn4fHLundjS3gF4t1FBjZNle1ZqsYTbGD
HRw3nfuqnuIHlfH7fdCNn30ojttsRGg7kR6wnuqu2FNKHIJ+2ww0wMj3JLup1+7JIH3M6167zbp4
5NqchjuXtyCss+IQ3QcOetMWSr7mRpHtYY6LY2MT3Q7oKn71uc0gIs3vFafmakcQI4q2H/yOwBzE
mbG3JwsMmOunhFnrzwsiDm8VkZpO2Nw5IhNrSHvlwaXuiYtLjLtStOPW5J+zbd1wZ6hTvwWJUx/S
sVLwdiJ1zrMpxVtSYXBPipBxlxmetEH5VTTqt1JRp/0UVPqDilyt93VKJLl7Nju3PIycdJ36DLla
1QqOuugi6jVVutyWla3ix/gsLYew1d7V73UC3uERQk5CrPxW62pyLpcHe25PxHxF+zDvGB4nKd/7
cE2con6kfkTUmPs4p7a4caJR3NAtzbwmNRIP/PtTEpXbiG/W0fEpMQ/xRKypH99HukK3wLEeRp2k
QS1kWGQtxoIaiCuK/zzduGrEzbrCFFxSMryPgyzzMsWmXthjyjUo6ikFyZ4h1BGvLabXfMKeiLs4
hWKJdTfGl25lw+LfR5AsMh27wmT1W7srN1qJr/95GPPuNNbhN91v00Nd4d8xrXZNZEjqFWrtLEPr
HYX1ej/NjxTnTlVV2ve2mqE11Ja3T6TjKteLej9CH/Faw2khXvNlLf02AvlHhmOjlQm5lolziobk
kxoa9b1biCcrSI6Rr+s3InBeQ8UvTukQ0seck1VvBcXnrNB2dt3ABeIKfMNv55PZBhFXLma2Wjo/
zCP0Tpq/fLkjBkV+GW51RQ83YV6kVL98i4EnAaIxrkMGc/0MzCp1PD9N+KEZXCbqorS8IR3FrQ66
6SbWQ/o++ZthMKrHkBYf1YqW2ovippvWiLqbQsTaaqprh4TamFQLvT2GTkRZnmCHfMwpSBsFBUIo
2M0w9kd1dj87LsbXObcxvpvZFw3LQGEZ/rZylOJLhNd4Uu1thzn/JmCOeGu54/hYRhBEUrsMz/Y0
Y6h1QuZTgJnXVNMtOLZZd9fatXjAI3onqja/cwb7AdYM0MliqQoHVn9bYQPJnMr+NvThpirMQ1DG
r8HAjNjJSmcDibGP48PU+OaibI0OvW1DcMwYBAJsi3ZRSIpVJJR4H5eQ6OJieIp9cUew/RZQZQcb
wFqa3nWx4T5UnK2ausvUfVInrvzaT9UOxV3Jt38TqnTBGxcTZ75oGYOxJ9TVJSAt6Oqc2YjhH6lF
ro3K/spMzX3V/cm/NWoycBP8FGPpD/suVtrVEGfj2coUsZ3QDTDTgQFkq+M9ZKTiLTYH4w5DxMuk
6qeMwu9LYW+ocBr6SrMdT2gQ+NS2+xVHbrdVVNHBoizCs5lX3DzUOdpniTGdKif5nEZIY6JROTl+
6CG7SZ7r6XvZw4QIhfNCZ/1zZncnKGQx2EArPFJvARwVdmItTD7aLLO5084LPT/MjsFEmXnGqzir
+dtkcWSfZSGl+so9BGZOBF0w0RwmkWPv8o33Wt+tH1zloBv6D0iwQK+CytzPanAfOYQqdUhynuIp
Eethih5HNal2EBt3eR4rN1moexldFE8r3f5kNCLcR1X+2Q/Naj1gXcYvH/br3pmz3Tgr8a73y25r
1ZR9SErdN7NZPHdpR8xBk407SyvcO0fv9yoCjq1dU0oze1M9u1XZrgoshjsHwA7W8Gw+wJQaPCeE
+1FPeUDqmmvcJIX1JjTV03pLvNBFHpnHa/dzlAVg+yzzkZnqwirYWrQhjq2vgVQwhbnjTk2dOIU/
RpX0F7GrX7Mu0V4ncLp97r5O6fDIwOjrnIcw+IDdYJFuXoLepUjS4pM4z5VC98L5GhrTcCyU4XPZ
HBUNHIKF4XqNNCK5EYZ2utxIbOBioQMiHG4iEuUKK07dcE/sOkqQaQYeBcRyuQmNJrt307QGwfBV
VKpJDrSqHUg20YFp6NEW7om9CoGNrIwmh43WduqqJv3kmeheJL4Ot/VOLBMhoon2KVXEU40KAhMp
Xu8umY6qnxKSpUG/8ofvVvqIgtk/VThqd63mxLAdE+0xITXLbnv3pFf4fxYgV2OSg2brd0FnqI8I
PMamBA+sRcd6QsNYJi1NJvzs/ejPWy20GmbOZfPQuP7J5QJ0pmhAvvT/EnYmzW0zW7b9Ky9q/BCR
ABJAYlATEuxJkaJ6TRC2ZaPve/z6WtBXUd+tGzduTRiSLctsgMyT5+y9FyfaXVM39hnb1NGuRLuO
S7pyQFZ/VzNAGgZ5NFqGxyrjyi6DZrwHgsMz7JLnGlRN2tqCGOCKNIw22GkOZOYs/kxNAXSynb5q
YUEQdH2UE6QR0XONL+PMsJDGYMnzSQIEBKLogMOlPlwqcmMgOX6iEFNbAxZWOQRqbSeGeIhSrv2i
rPN9OI1iyydNAnTwoVwG7quqwCrPGC44DHMM8Um5Xl+o7trbHcVjPJw5AdIwGzg1wxeRnlREeda9
EZ5tq/jN0MyHea5z5KZD3MCJOzSDqm+mpr2ROrbYrp5aRyueMGstZUQiMPZD/Y4z2IKiqhJvSLr8
va82dHyhvswMUJJfTkzZIQ3iaGXpXBR1oVcGZb0L5yokj+Ajt+5aKIcrjZ8fFp0uUhH2QlX0MfS4
eVyyY0YC0k8qTbe0XfQzyLBWpvkp7ac/Jr2Rc+sz5MmDmU3BiUxG7GRIxrCfTq1eel0Evj3XS2JX
QbLfGKeO0E8W+Hd3o2bNwLGMdI+dkcAVGaT7EPvYGu3/EtQd6Ljw7deMhKTFUCb2WWHBM3eYu4+9
IE/AStf9Eh0hoSjtJzW9yKaLdqbhPztaHe3bSkQ7gqWuxHVTENTzIS/htcwt93zLM7IN7Tnujoav
6ndSEPgNXtnH1bWU+cYMBrK7o+qQkOnfxcVeJNL3XH0SR8s4FkuFXcU2oTVDR1O5Jmvct3vwl7J8
DaW7SghUOKg+Y+8s53ui5ysRhdOlIGMdTsh4KwJEOWakHxhWm6BAXYIDSQk3NYrweigacmQSQape
/pXnbLm+ZkbnJJ+YHE5lsQpbB7iL6mlajva849RFm0IjpaoKgWU3agbhvOwoTdK/ZXUsD9/FEM93
VRakXPRt+dREHXxwvzOuc4ABYZjds5MQ2IJIK9rVRsn4k8ZZpEfxtgrTxyST8YW/P6bAF4g+h2OA
SjcjOmCuNzQvMb/LqQJxRlE2OAPG0xD1tW8bxES0sXsSQ/aJiJTgIC1Pz1UXV4c+F7nnaEublXZT
zplo4zpTifCymjau4Zr7bozjld0nm7hisBuNqfVUmyTC26SRbAS7JUBRf0M0TDGQDTfpD7XD6Wn5
S5C3IU+rXM1ZOe1ysj9H18ruoD+4d1mOEbO0hyJwgQT0ALIqiu1tZ2FsiOAnUlW6B82k8O0iamqt
NtcqyojgzbgqK01GO/JU9/iILrmLWo/fTGdd9Bs1qXxTdJ+9QYVlcQ5Y2RbUXjn+cRTkVWBbBM+3
yS/AFdyQZkkaSFlyq9B7JdOXcKqgIfd9mOtoB2uiBuBHkk6lYRhx+4MBH3YdNa3xUJQ6U52iCv29
qTF3ZcesvDSI3+OEebnfqJQtlmWAj27TpK+xXc1X0IQW0RiqPrRVsiZMHWhAMQx7u9aJojOCB3cg
2FQv83e3pgIuepd0baI/jJG13icO7iTH8SkTNtlYrVBw182ewxU73ciBRaSls0cw+Dw3ybSOEqJr
LMeuVp07ood6Ku2mWxslLo0y6RCd1XZNNe3XZANq/S6NpzeXxvyD3zLxJPiNKKnlsqzJ3dQHoK7M
Zy7lVL5FTAK4/PKODqwZncp8+mgyss56SZIX3Vl7q5qRufXs84Givergf6x614486MPNtlf2BXUh
5NWBGNcKg/42tePgKMfkhGaiOuiV9aUzfIfUiWKE0KYcbCrijjHwsStXDTSGvkj4kLzvA3ekpgTj
TvY0TQnveK//KahfoCKF8SYM+l+TVfJxA1CyKqnOLYfPdUjEkOdmYCg7O3LPYuBWizK62MMEyLWu
HAHqCOlektCcLcLM3E4Gc56wVvumKfO91N3QixzBOKU0KOwIamIWXlyIlzzaDtWKjBgk68TThiR3
/4oQafmiKjbGEDDm9dt6b+9conSWjFkwv6zbWzSNP2xr+tXMjKfMaD83o3spe8a2RZ67l8rXDuUI
6Z75j+l1jjnedWO0+Qyn4TSVDcfylkW4xAyeG7N/gW70ycmVHyD9+Dir9g2tk30oDau91cUtj4Yd
u3h79dmPdpJWjleVvC80rXYELqEJc8/z0DvrljE6suw23Yo60T1B89+Lmvm3QpHpjdUYU4pzCIsn
dU4NTX+2A9s8R2pOd5EDMoFo9xW7R34P/fpgWkZ7xZUJY6klT9RWMDdV1hzq/GEsDHk2wNKBMvSb
au3kGv4+pyFcbQJUSe6svXRqCQry42inyXSkUicCbLJy/UG05VZzR68l6eg1hLjaiTLZBrHbebpJ
tYNZmen0fJ7dbBclZfLAiaDddS5S1zKFQ6KimdnXpJALmoZY68sWONaGOPtu/GLX7QiGk32O5JF5
qpHDtdMpS4lki/3mGY4FHIoWsJZrXTh37BaG5K0dxb1MtaWf85qMFF3CVgyYAh/BHJ7wjRvqqefG
SfVWQBPQfeLfO/y2lW+Bb2zQW0W1waSQY2ZGzvtBm9WjnjX6rVCffQPNVAzFrdRB5zWtuynmzPI0
toODjmi07uRJzrm2n3Ly0zLDHrdJSZPKkaAj9CE6TDqwuzK8ME18T1utecXYSMMg/9lqWvQk0+jd
j/vsRLzV5/eOFRMy55MxvWFKk2+LWXvpacSQTVY/hQnri1mblwQP1ioknYuY4ArFG5jqoHwEF5G+
hqYZegwYB9PltdUTo5Qg22VRb1yZDqI4avxgV3CRt9tBEAtiF81euToxWwzFOYgIkvS4qNmrHxBx
4UHQTMGpWUYHNx5aeOBOdSDZ3Bmp94JBn/aDj6wDvaAib8qg16QHf+zZmW5pau+FqTX3kRLQoFtv
deVHzChGtTG9I5O0VjWm9KZkcWIs/SeWtbgwWt9YGUFfkhbvIdaxtLqjQROjEeGDvZEuiSPVyJDZ
jlHiVDum50xWozk5RSOyX6YS7TYYK+eSF4W2Rwf2VLgDzx+Y66HP6r0Fx3LXh65PEzEm8IpI8ks6
WMauXOwQAYIXEpul/LnQ8yp5KK2hedcbdyV1upoQOecrivJwn8Y+JT5J46rQ3IsovtTYEhZZQZ9r
WuWFwv0INd4tRX8GKRCtAGgY9a3J9LuYE5LcOk4zVDbDrfpUpLaikqkr0N+kXft+cc4yzbqHYejF
jXgL+9b8DLR339e6U2RaJEPAFCfMLTjFCu5m6A5XuwF5rBvMg1CE7tOIdZ5dXPM0TaMZk4lHLbZI
NoicnmiD/hCnw0JvUMlTjrTDJfSMVbMcCYrkmi2WZq05NHcrqmlmIlmnpg2dzRwTZ13InMVC5K9N
8jja00wrxf5lmOGA4NvJr1IWdCOH5yhInKscDgE99LPLvmzog7/HJ5ytG6bfFN9I9WZbQz2XAaPN
lPJ3NM4Xv6/DfxKn3XEkJgxQSYKoNgi0fQRvj6zcKdgyBCQLtx/8ldESjoaaE4Lj0rHomQKjLney
nRZhS8WYsMi3tWxb1XWyLaPC3cHUW88FvXLSPW/M8++FyWkcOclDN3b9K54pAll98h+k+tXjQn5K
Yt19KiUdgpHehJK3wdamta5r7tJyxmiQ2QeN4eRag777FFo46ynuLkOQvDUpx16WSzLv6TM80h9Z
F2ORMH8aM5Rl5HoFAePeYjL3MIM9jQHBcdInwEZmhnAXcooajA+DrjkCHHsDRTh6sx2kH0n9WkF+
6xEPfSu4mYv/sRPymfWl/aECKudwdA+OnVTHoqwebHugsEWu+RiPxZONqGpH9TUe0gk4+9gHhwBS
x94N0UyFPbg6PyUPOS2QtPqVARdUM9x11+lHKyhqesH1IhWJ6z1y2lo5OfURe0VsMItoQA72JWlX
Q8lMvZ/025iZ2VZp+Q+lYQCYEyg4ZIew4wBL0FiSv73Y7ehM+xRKQJKyH9lLsH/gLEh658EBTn/s
6zUyUnNFfGXLz9zBfyN3c8ejvjyIrxHLa5Ml0/7b19lG1pOghbJtff9TqzCUyYJlskMTTHGPkBI5
xFbjh76D0FUX7qdMiXVdkbrW9OJKBQJIZ7FRO42s1qojlB0HboHICYlOy/blNOg1CX0yVlHsUvnb
HUGlVNVjqLZW7E60jaLNN1GhCwKoyUTZKd42ercAqp06vHGsIH4YuYaZyQc0qtZWxPZD09nJbpir
R+kbHHhTzGwaOSOb7+f5ndhLKAln7LRNyePj/XeLF6crLuTt6mtmoh6Gj3FPSc3iWmAy0yNr4Yya
4frXt7/623MeT/OwyybML9VMDtfyEFCuE2IvDlNFc3AYkmaTBRtkU/6Wqf9bUadfZUFKPqrAc9Zg
Es8XtoZppX+cops3XdA1HIuVQ58mbwGuJNUqmZzdMFa/RsSlDYOjQkvOce1+zP57uPjAjRnObYHZ
xtKc5ugsD8Hi7A/CiVhwQlrwwKtmRQus82A4siouD7R8WzIDZu4Vd+qP0iJK3+/6M8SM+jiNxrAp
wuFnG7p4043kifx7fU25hzh2WuYSsjhIUrSDnMjWNOg5Eeo6n3Se3HMgzSh2cstDLrpabO50B0kQ
5Ho/zll2ntRokikEt4gwn3zaJByyQLklwyaaqTCQTPxEFPlVyHnXls7zHKe/IZJvRdEDWZ8ZZLBL
2lwrh2mx9+tmEG5R57z6DNSPhqxB3/TTpxXSpCxdjyow3WEeuTWjgldQDli/DZ3GTaYdJzF2gAOg
w1YTH0SVv6Dsll4nBNQSW3ZHNd64ctkCC+vynU9gA6/bAr84FQNTcT0u5x39CS6eIHjtZW+84LbR
V2Hi7C0WgYNTOd02KAt/O5fTi5sSK/g9I5mboj6Z+fJ/PZz1aBIP5PEkH6jUvFij+rCcBpmibj2H
2mhsBQqfo8inV2MY7Y2IEAaOypKMMYJdoiHIh6ci3yfbCDk9HgPdl6Sj0+WmYzUJYs5njbMMYj3i
vFsuAoQbujVmm64ISLWlT7+kSAzLw9RgHeKoef/ruiTThBXUdFca9kYZ9Zd6Qlboflntax2Fd20K
Aeh01Q+H7CM6F24H08K+qgwFCXTRP6OYPOm2k2eDVwf8JeyVIdWBtrBGJGyL7ibxW+Y60tyXuWMc
Nf5xaCDZkQ2fsZ23zrIZr4lOpyjiokRzRA9xa5NPb/+iTHFtc+M2je5FmjwPqbzTcfwrN0GT7g9l
lJ8iIko6z099QgFsP43NbQ7GT+mi3dCckgPO0L9refnW/FLhA0CwDtH6WTQx5JJuOVQbL7VonqRj
H7WBtszU30vVeZkBiYUtAa9ryNXdeUIHC1hl7kuCadTX1As5UP3RCfXNYMbJ3oIKz/ZbDvth1tbZ
+BBUlXlgutEdgcDyFts5IUMNPN9dR8U70yGrql2Y09FmyLy226hZqfPQchys9KlaWVPxqBJU8QaT
JBJ9jczFcoZeHtRGOAcBvTu4AoCu7olR0Y3IoeVlTfIgSVzAC9ZP0VNA+4nyBdCJy7YTYP/xQrNn
dIwAc2lpiKODVBKtVoY4ePyKl0grPCJh64G6pWWg5bz6MPDKycwO9Sz3YW25u4ADEWlLw96ciIEJ
scvqy9qTLvlWIpbHrgJ4ZMWGtnc0cx3ArLHRjez7gX27rCqOSab7RXxYszGCmZo5M0hlcGh90R9Y
a3bModJ1L5HtvFMQB97oV1fFgnHsSkVUwGihkakDsViymmMKzIjJBEeMGC2QNQXcG76IT8xQgk1T
iIpKaSARo6wyIljEufflaqSepIfXiV1gErW/cGKyirJ6dJCV2eP4lukuqVRqei2Xf+YHjTiqik+n
0R6pEDo6zP5VsP78HRjyzU2SS+pWbKlbJcLTaIS8Pr9o0EuSBYiGn5xgiyXWNymICxzkmNw2rHWk
tc8G58K0PxZMqJdnW/m872Ewc2vn2RXVAhA+n6Kv6IIHgfDbd4NjKbtr2c7Jzk640ZNi+qGGEsEu
c7Q2rzk0E05PmLHgduOrIf3RAz5cOQhh1/i73hlgokzKs9fxkUgx1JHkT5RNtZ0ofEvKGdqzysez
3uzSql6XS6Z+5tzZr0jxaKu7W4B84VA6H79T4YWuIwzLnIs76uO6j/s3w8l+dIFN/C/iozXEXl6C
YUhOyOZPd6lOLFRlLM9mzlBNLVmLlKfHhEC2IxHFEOvQiklDN3ck6L9aFnsGyzmOAz+hH+9C0qlT
ma0yhIKblNT3tUW8tZe6PltXiusHxDExJLrxp5IE9Vr0McfZ3H3v2zSwuoPW/DCF9kxY3RWrCpGy
pn8KAntf6fLeoMPZOY3jr8s2gcjJGrB2+unaNTDBULmPIMKqhRWG6PJ16uOAy7t+SNrxZNIROoEh
3ExmDWOhziomEoTZZfZ45pNsEQIMz0E/XKlsHzmtKU8t7LJsoZhhwfxj6SwQnJU98vssYtdBnnEn
VQsDze+nywAUrX1LMKkf5oWVli/UNHvhp0nxG2U+1VMRNdD1Sn8X9TTzBt9/qjkCrhLV1Fc6ojVe
f9ZktfcNkpfdFGwZEtRdmqIGw9efeqZTBNvkuYqx0oEIeGSd8Gkr0sYA4g3H4aiXOiujjgO3W1w3
zUJraB1MP0GR3YpMoKG0tV1tVv7OSpp0H+jo7OnYybWBDrvLLHEQqtnCw6VdkKmPKFXJQegUMc50
7RmJnOoIf8aSxNtFw7UNEAFQmKR198MHiQf+kZIDINza0uHlod8wVwMIPUBZILBxDULWEyV5+SL+
mS/MPWjwqAUUHL5xIfJxYG/W5D7z6tKQ1OB7QZQeJx6dXXIVu6InkxiWJPtj7rnJqLEZkJpH5fzq
DnLa692XAA/Y6IZ/MEu0MGAWchfpZRzz5rVOUu90bEGroIqfHQa2+wZwUtL7+nGwfvuFrzFpCw4W
Z8l1bWMQdIs/deGn725Oe6XJDkYDRsPdEZgP+YUKco8VV25n0/rtlg1cjQYf6JJp7Gf+KQrjaGXP
o1r3UXkwMe9teAHBVtg0yKSFAW1hLjIATRa9dA4oASKjL+1XLoK1nGkIhQu1sVuEAUGMwp3JvO9m
12hIg73R3kWPdEcD/TiBgGyiRVVK1xk0JOxWwoeBRdoIaz3BN8OCkVx4kmmrWHB9KGKJwE+rBcTq
5tnBteyBCRHAMZ/cbzpNTzXRQQckWNMaJUPzgDL5FjggeROYd67+RfveuqnOyThKXdpZb70+KJFp
R7Truoame5pedQ7YVmbbXgOJhwUq3quihLQrEV10hzIVX/5C3QzMMd5FC4mT4RdeVOCcPo0hViuq
FIKO0vmiUDn6rtNvnHk6jSPBShLQlFbXGAzwc+1NiWxsoYEWCxfUWgihrQUr1AAa2l/mzRjR/6sz
PFmTlPq6sGOG5bM3bgQDtK0fy0+jfjYds0bwjUYhGmO5zK9Q/qD+2AhwPiudJldhInNJ8kfEFWrr
JGnNQBkJQ6b2CYnzdB02NB85QS2EVKYyHOPJw8YCODBvxFay8FRHsZzWUOigwI6dNDjZonh3RtvL
iCdZsQo6FUYtauqQU4eBp9Vk0dAIjlo1SfbTHYCqiuWJWSVU1Wqazkbuy33ULPDE0PhS9IMrcdIs
eMFBmDynJdzYqSBhq9I43/UJNgSNIpltzkEygxysxgaJGS2uOy8PqjunPDZpAUOojOaNLnGPRd10
kCk6oBqsgUXEeZgN+TrCXkKIVOyZwG8dILhzi8mNNr9XlvHBvxKVmtE0ZWxE33ENeOUg8AcqOZIJ
0hgbexLJvu1yF6WMsY39gemhhfJfms2WABFmnfpw1+rAxa0U78rEOjIYTdeVX+5iqek7X88P1ojl
GZ1l4gWOMa2CRv/F6Bfpc4kOv4lxzs4LNDiOEZHfOeHURyua12hMoq0EM1wtvOFiIQ+nIIjt4hIA
MWZ+I3+mA2J9NTgCfiv3eVb0H4h/smVG55N86Z4YBGu7tM42UGJY+tR4xzTcUemNyJCW3zLYQm4r
QIiVROXUFqlDK+gQm1r5aGf5LU5b98j8xvakP/0pRDjuzdy+4DDG5wmSkcKxIaAByqhKCrk1gvCa
DNXK91u575DngXol4F7pK1P28Ou4WsuqHDyhQV6zmVt4wcz+SyMFAlm2CbTgozYe8zafX0qwtVxR
cqC0HgwD5G4MvaFx2IssMG37ycELPYKoRjdmeszEx02GOaXP7XegjGQNNB1Cl5Fwl5jDvWWgkobR
thZgsLOucZjC4660MGvVCytbiPi5s/U3xfgIkxP9FWSiSi9C7rmXFB3iFokGx3SuD0RkZvNohio8
Maa6DAgP8b6A+3OhrSnbfwvdwvc6ABXxwkizFz5nZoX7pYvfYnbaZAsNHME+MWK1Ny+c8Gwhho8L
Oxxd1q2CA+g7Y7PVdS4bJWsfcV+lgQaNjlk9hA91OX3ED2Mnf5kpt+tU5i9lWzHl7d3PaOGYhyBp
YFNh2Jj1pQ2ZnaCm6Zu8b7knUINBvODwdgyWgPHq1DKKjwz2ZZdRGPV89Eo+R0zhYQTEOtDnFBZh
f/lyJ47U0Kx9JIx9J9BWeGnaU2m/KMdpF79HeXSW6vr74a9vMYjCzpYAICLSyrSpwk+CBH34TnX/
O+j2Oxz972+/v/r3f5bRxVi1HDxnNwXJomjc4pgieTEm3V6MnDOJqdOhk6gnwZEwKfwJtVFLggC5
DXHcEpO9fBX+z1ff3/6rP/v+kb//xb/6ESlHDguR1XmNBAJkRhXBs00dXkMXMivB8DhPixZl3uTP
nkaGCMTYGNBs/SIH+RV0QQ0dNhqA5CXOCsLqKVcg0EqgM1uJHJlMB/kliRtZqDkraiU0ROVRGT0N
wYmxa9fSLRz6+MyVt2OJNSDPUZN0bjheB2AJLSw1L7cmQTBcy6SSNgf2EfamLjoFC8A5RHeMjmXd
zXuabf7np47J8CLTP6yZ47oQLHNdM1n449qdJd1hZeg/gtiECO43gZcPdJF00j46k2wJzoQ03/Vj
4RsfiqXj4NtePpqfpeHfJhiGO4cj/DLE1rrhp1HaOuEwLXEvDEFtqJ7pNEy8PVdQQyY9Q9zvfY+i
yLAVmXhUlLavvXbZH0Gy8NOgf7T69JvmauiRiPcSVHgxEiDCZtOWxyJJwBGN6GrmGnhxrXYJ7BIS
EjjZD2PxNU/xhdqFbVA0r+ih6UsD9ACUlD5QLkBWR3gZ6g7pEHp3z3x4mtodFZHp8aJehtrGUR5F
/ISo14YR/WpoUKxiMNlbQqqyvVGr51wLTW41nFOwVdo15+WrOWcfqhuexozCQSywyiFzUzQ9eCdl
EJyALptwyoEzmmZlHfsl+lEW6pmMKyDdy4luzEayGBIHu9c4qe1Y1w9pB/upcp1u7Xf2wGD4q7K4
cduKX1gsYZXFGNPIegzowFYO6cnFeDWYVa9YNDEOpWw0XpQlIW4aF0P1mD3OU/cUuqphvG70hIE4
80rTR+doZ5hI1ATXr7FyeYgZt8CcvVWDm+6wTNk8O3rpWTbBKRcsKPDZVOimp8ktQHxkA74tyF99
USbMD1oANTVaCbfgvdCDzDhJZ37joLiaWxLMAncICZmoIbYlaL5Hff/9+vX6amKM88RITIKf08mc
bE7e2ZuTJDdrNG/xgO4tfJU+KiAlCCkDPhajw7fuOFIRA9B++v5FrnU2bV6TNtByDm1t29Iz6MPa
3qPbmHCE04vFYkgmy6R8Ir+MXQZGe1+Ffb/vgTiZlpgYWhlM1SH1RRa+rIc4j4/EF/H/wjQkssYJ
HHutWf7RqTQuHOphNK6c/hN3S5H3QQDTtZMYhADr9fC6KN/SBLdvdFGW/taOVr42Xf9HU+pnM7ax
VTofc56+j3WPpnEs9s7gf5h+6DPFjrun3oTTi9Ps2IUZpxpGZtKUSJ7TilaR/65X0JocM6a5H00f
SVlOTPzpR/Uk2238mOR2JULxVFjVbwErrw6T+E6UHFBv3D7xkO6GREb3PGSy1c3pq6Mc96Kl1Osc
H0CEACGdLBVfswQUveYvzDkZXuIWKNeYR2LnZnRdBnkuRlfbd1HNxJFYFYhCFhrv8Kp3OseZH7aR
Eio1/8jRF02Vcx9p5QRMHMHDg/2Zwsd0OUUNDt5BY0a3oJg8MHeMoa8Pzwrs2SrtYgebOVOHonR/
xrgPUHN1ZJgvAG1jufxai1a92/C2Y1xu1oyXIcUTAhQQ17YWVKRrnzpj5+fNQxjYzK3K+C0uyfNx
hzj3vnEQswMWj307mFn9gMFauo1/M0AH3NnFQCt8k2JeWRMq4HKksQKWf3bZsB8+epdUe3NBo30/
uOVMx9+gb1BG9SXX+36nM4lQJqKgtIIvDQrWbw3BGKF87HXr0C4Dje+HrkSgYglNoBv0X8dktFf4
DkhXtyKIr/34lYnCWSsXqXPVzSdKpuKbu5a0njQCvNQUijgnhlVPw/poL9m1cnmYCzy1VstksVui
i3Ujep1h7jFHwFcW20Z3MoicmLP6y4iSnOYq/wYFAAerZU0jl+AP4WPteojkq8S6HnFp7N3KZObZ
1xeFvumjLJnglQjNcn98q5cJdqGSxBND8oVcKjz0qhTXvkH97nSSZmCEt1Z62exHN0TGcK41SRy4
kwDAaeyGXXNkDiBIQSCyp/Nox4WnWfsz0a/nJCFPdhPZV7dlpJ3Pev1bkVu1Ti3CveSgs6uY70PH
oFgIxFjWoKJrAjuN/nmKazHNqcu6S8azr928uPuO9ZMEnyfce/OHVhQn1xnG35kZXdzbYM3hR50x
0ya6L2KCU6JOVjGO76B4NcJpyS0Ztn1MB3/CMjCTmr92jTJ6Nzr3wxys+mtq3hxcfmkubkErbU5L
A8Ch3PzjO4hRY5LBVnGt4g3hv5wNcwRbJl4UTw8DUHSR/zuZwVAH7bxeogtXQTHnl8lBIlrrs/vk
LBJwt6jVpz4c2rK5tcK621WEGbIOEmzeaquy6oUeFYOrdHELEDGFMu6HFd/kGIXPea3TRo+IgGao
z53Bygb9+4eR1sHJAiZ9bluz21JllwcrQFSSFMUTJHuMD6JBX9wIjrPVfUA2Kl2z/6VaNbCVuPUz
VFUSm2vuovxuT1179vV5U016fowj3UcrgLBrqsoAB4yOKYrP0Q6d8hBgWu+N6bdrpuc8iHdFMsg/
BhlfqkbyzeHd3kYDb5Tbmda1U7p+YCnsiFWp4yc8X5xz8TT9toK9PpPwM1Phek4wd6cgtHDMdPqt
hnx3G2vGio5tn42u2E3FUF36EA9rh8VxlxghLWDabRdli8cWuTTy5Sa/BFXCdDWmmdrXgvyitNM/
GgPIQJQYztFZxhTfDxlnwmPyNoRtecmTuLxkdWRvVEl39a9vaeTvcIYSSkGtMsl5uKk2fA8nPF4Z
OHIWVOMeK9/yTLdHT1VF5QbIy2ITcbV1ErZrX7Mc1rsx2VhjS+Czb7eH1mneHWdOzoG1vOclnRuZ
QMatEu3F6gx3Qx8g37ThH92xly1yemUc1HNGJcGol6ilLcbBZOBpfDyoHJsyQeSazkA7LP+hRw9g
pgPAmim5qacBDO5+tqBKqqJDIOGO6brO9U0DH5t0pIyS2JD0kkpMMwWL8V7LcrVRvpau/8HnePsr
4fD/Yd67FQAoGpIOl2DD/xV8qEsLP6OBbdBwMA9iWyx//bhHtAf/8z/0/9+FfhqVbRTvgZRi4pkb
49K3gsjr1n3k7dqS0RcdE2mCt6Bvs7ElnnElmPzPOaYUSinE7OkUpSha4te+IQa2WODjURJpe+Qr
WbZWNrbooTT/2wplpiGsrNpJgeA2e0JC4uNECY9iILWf29QlQ9Dt9JOZoMMvdEPQSBAEcrVoW4zS
/0hzc7g0ZLQdjM68lv4cXP5+UFnegATrngO9Yq4lqZN6FHBicmxo9V1Tbkqh3zvH9f+Pt1GSUvnP
b6MydeZd0lEEZRhLvuQ/vI1DiCFiNtqAaD/nq+wD/aOrYxj1ZqxWmG5sOhx99D6/l1OD5sdJTY82
vnlH7WghB0mLQydT8878tbk6ct6iWcDAIjPsLzS7n7hxMeN0RG1MjXZIAMShLwluYxLb5Bqmzaaw
7V+pXhPxokfho4ENEclF+JnWKZqicc5e9WgEAFuQSMAS7ayRf/oPjt4dFLFgJySht9bApyeb6oBH
HS0AvZhXJZmf//vLzcR2+8/vk2sqSkDDxibrOIt/9R/ep9zs/CJEF7AnJMUb86yHHdLsyqHg5cbG
RClpxWsUR+2pF0hZw35LvKLYDWYXHWgPP/i5K84hEwpnSuv9t4EtttpqbwVE8GTMG9dfVpkFV7Wp
xnl6ycboYRTZ6PkJWkbNzz40aI9P2iBPaHj+/Wvj//2XL87mBdrIhXX5TyGiOdE4Xd7PyN7tND0g
L6V9uh0KM/oMS2LqwMJX3Ep8EEyv5NasmnFVapH2UxGB4fcFRXCdlnsJt26TA4Q5MT+FRT114qV2
rcFz6oxWN5cVEfAkYtK6aq6B6aT/8FVihQ+OYbYPUxfnoDSS9lfPEmlD932zW7/eqh3in/GIK1d/
mIsGEnUgnA+/BB0smcblo3gVbfwRGX30QnXT7VIcMHsJD+ee/hd757Ukt5Jl2V+ZH0ANlEOMtdVD
aJGayUwmX2BkMgmtNb6+l3tU3eBlV9+ufh8zGgggZCKg/Jy910YIvkKLhBBznB0k6torVR/nE1YJ
KAhJbG8bxhwgNn0QFfRNDnPmHB1rY2BLO5vRQ+MRfVqHhveJix4AaDoEY51FN5UPu4PBLCeEAC9l
k8BFbevidWid4WOg2QVm+mvZz6TROkhBTfHUDegYUlfUBPd29ifgzpSngfScPAbU0OcwkuY1cj63
H5wv9VTeG80iPji1Hqh+BmfHmTDUxsSpdr0XPieBnW17Qzh32OxwXGj5AdNlzHWCGmS047rdAG/A
ojLu2qVq37C9IRxvjxy7+HdHv7sxE1wu9sDlaGyqL4XrwH9CpIAWyz4lkcgPHQClveiQYg6JCU+p
7Kxtxm1GFJTG21/vhdZ/PRMJ1zWEa0HG1V3j9yOMBk+sWXhyDz4F04OOdNmitHnrDq/ZYD7ELqm/
dtg4W4qJ5jkzALNHcRoekNAz4vegHTay5xjr5vdcUOe16d3tXZ0+uT4LOr3zvFl87B1mi1Ogl6r6
pfNWbtfmEtG4FW3jba3Sp34fRG8I2xBtUB1d2/lyq3c8M/NGcSA74384+KS9/rcTC2oKXG+OZbuW
oRu/nVg0UWtLb7rRgfzoe8I4zHtIgNBpCSW/C0V/zgsTNGxYPJemj0x+0PtnRjT32gj2Zm7a/qG1
8VgCDaL7I8JbLciIXu6oQ9cLnuVqQP0d5gPKQSmEXKZvBu6/laXhAAyT5DMHUUXa8kpPm/bOsaKT
WYoD5eh0l02kR0JVFJvMzMWuFvuW/tdmoZ31P2wCw/mvPz1EAlv4Dn4Pqo8GnIFfT67uoFc4ggFq
DWY1gPYJvdu+seiXmV8ct+sel9CJTnUYv7s22g07rl6huW4aN5x2sJYpyOV+9Zal991gfMrmFBVz
blrPuQuCqSYUy+MichZ1M7z68VuATOFhGIfv9aTrB7Oe8blptv5iJe4GRQpHWpvgV5nL+84CHUio
h4jK7KWg8XYPEvxVC7t4HQdpcmrJbvnku/Awiuq5pyK0qfNJoiXLh6zSx3uCZaebKZy/eno7IDPN
d+RBow4Xzks7J+K+M237nvPll8yOdXBoBrtpF3dP6IesG1gDd2YNSbYLc+who3bb4ypaL6EtIC8u
1X1Lq2bTzeat0pZwzj62GUP+QZ/I7prr5akSxpPXV+W5r5sny+oAviKIesoZDFb+guIYveSeXutZ
Kys8J10R771e4KaAx9Qv/rnTa1oFox5zyvMehdGne82B9xh1IbE7GoJUbIohcbGryq28G1O0GqIl
5C8T0rId9Y8fLij6LW5qyGCgYNZjnwUPWW7cU3HI9gCHmm3loSRuC9ImYobvW93Ia7A7LuI7Q0t3
sZkWD3rcH5CcIt+LGZcHC8VuYUAQBhmTnNF0E6KrUTQXkRdsjdow4beknApeuLni/i+joqdFGJ/b
78KoqHwtM1KuZXjTXavdLxEiFJyR3Pv1GByrApLCkDBuaJboZ52ZD+g2bw0kW/cjkO2NjcPUQ5iz
qhl2PTRZ728dVxCQO1NwiWfyyeMBiHPuoraYY1hKTlc+ZtEEts7hlVHgcK++eC8oxVaWy7gPhalz
k/czDZ4q0D7/9QnVMH/L8uOmznGBgjuGZxu24xMN+KfDKoK+Bzva1fZ0U6e1NBHeQ30L1ii6oX4t
9o+BQfRTUSXBZjbabFu5NqD/yPg6FG4IPYHCnQYs8rb0/emh1czoSBDBtM4j/1n4XnxoQBbsBnc0
DpblvAIBWwMry29FKdp7AItI9+qhJbQ36+78QFv7wisZ4D1MURo9yHbfIzekeCsM093GBarfgOa8
p5vJ3hvgj+fdwOtCyikAmTOuQlZ665SIHwYx9psRq/StsHPa5qUBw84vv9E2p1Ltlbd9FFWo+9kf
Y2G4d2bW1WvLiVvI4U2ymg2s2/ncveaj6T6MKdxm3GbSp7fLoxOg4Pbdndtj7KO+NbQH0/xO+WI4
aCXdcjjoCzcRdy53uFxJxvEAPAT9iZNsRk7IW7C4LUpJR9CXCpaD5YQPXZEguWEIRmtuPsK9EBvl
gxfu2XIo62VBtRxyKjYg+Eb/BRvtbTrX0Cnsx2JBc8WNt3WKhI8dsHPrA/Z5Qg1CqFQ2NuzVAgXy
Pi24NUeYdIMOc21oFTcbGL0aCFnIPMhOdopQ3yFjl6I2qYRAXI3eRTwnOG9gCnv5ZgjQYiYpYDTf
S+u7GD3IAraC+APMeKgkkzDJ3/0UYYCfwBolqPdsungV1R77f9+n/xd+lA+X0Vv79/9g+b2saFyG
Uffb4t+fy5x//yFf88dz/vyKv9/G7w2hLz+7v3zW/qO8+5Z/tL8/6U/vzKf/49ttvnXf/rSwVYCe
x/6jmZ8+WqTg6lvwd8hn/rsP/p+PfxPzI8ddfxFUUErMz+ZbWna/Q37kC/8B+fGdvwkHHI9rwnQT
giP+D8iPodt/023HI8pAeC7/XbNFbZ9sUR3MiE0lTxfERP+RLWqLvyG0AsbDyxgcMjL430B+DNci
RuGXex0bgJ9tuRiQ+IaCc5L1272O7XtIVSbXvLFWZqaTKSUniPAt7rqshdOUC6pRSiU1GUMyKMHn
dVmt7HSAaQM60Y3KAZ0bJLRr0ZyG3DaOaBeJ68gaeY4bZ2sl7H5atsi+CXRzZQJoA4x6N0Uagi0q
oWoyjh7gl9ga/CNlKdWoDBtu4y8hnmpZmMHZmmqSO8M8PNYM+VFTPhUD/dQlyl/AbZMtYj3pYaYf
iuGOoIQFuVqM1ID6bjDcp2glN0VCZxy3/uc2XJ5zfeyB0OdHDYSbD3CInmpa7RKYQNSskL6Gtvc4
Qv2wgwhN4QLWJOVKXsPYBQ1U9tyX2IfOMPJNCAVsXeJFohFcv1ucpGituQ+VxQDCS5/aOnyc9e41
EwB+TcEdhJUlW1gJcOxybGZaHJsrRwQ3ZHdjIIv9n5B1cyJL0FJSf+1iWv1F1d1CBNl4+Xhrd6Ca
tUW81vl8j2rq0WCQKAgr2GRj/lgQGVOYATAj/clBE7DzMLD6gqsdzNTNFIKKnMC0yDfsovaV+5GT
DVd5ngp0JXkOw36URiSJmM7jCm+JwMYGYNZejcVTicYALB0UR/jRdmLdRF3xtZJ6A7rYZNg7WcC1
ZDlHcfNWed4z7vhPRt08eK37GbPaC3y9Gs9QAqHZgfMUsN05l7n1o6nBkUY6kdqwkqfqPHKV2ERh
/aPukN2UVvED7+dExiItpGCLaZRSw/g+jkiGLRCCuRSHp8Dyiy2KVYBr4tSHMVFi1c7S4wkDarBK
XefY6BTGWgOw4VCIYFva9U/TZMQ168uyj3r6luGj75r3WWd8iIxfK6ue8wGZUlfM6Mkj8ZPg9DV6
xXPShbRsXFmcHyuuAfzRmJE2PoMiMu17drwm+hqPNe0qt5x3jdlZO7fE/5KBth7975UA8tyMzX1R
fBl1C7UfvYo1lEEadaL8ZLxS1azRw+U+rQRnpw/BjTX5O7k/VXp5IBSDzuNM2IPeRmtzyR7i7FiM
2j3lanoGKKVd594cwH9Yi2DIEqPOom5Mk2z+sRjTXebQcwy7hBou8MQuxU7R0w4YjPyxmWb8tnr6
0hjBq1X4d12P/rHXZ9SrmqC1CotAq8wfdqc/aNhJOoPmV2pgBvaSg4D8D0omAiPtIhSoQIiNzo++
bHE/50SCDAFqiSb75OkUqgQ3zP4y3Vse9dxyLOuNacV4CMd1XTvwdFr7oXAVBTW4E1l9yLEf1X4x
Qio5NFZLX2lmgGLGt43XPY8pfOLMJ7GgYE92zA6knsMtaBdScwBLiy6ECJVx3VXJofk0Dh4/sosw
AOfLOHMbw1WcLBYHjb4IH7vJItNPP0cUZtmoekHp3Uux6GbV/JMPeMtj+0GLSBxNm/g73rmjPuT0
RJtPgZN8Zz6mzuGAs8V4Bmi1T49VPKQ7K0hu4jpk6L4ZSCsayCehOUw+jAj5oUxq95aNM8wEQ7oW
AuLKDHsEA/F9a8ASCOufSQeb3r/Dpv7cNfoTfFbUgwbH9JBYD310C+MfGUnWPjpW/CKze7UWNU7d
9cdRG52VXo4PZjE/uZRmuEqweyVfBwsMCEaDny3sWprEKcZKbYJfqX/yE3ZmUyCHYvDzoYu7wJ9x
T3v3bRZ/BMZk4Hsdn6hPRHzJ7tkorX5FoAd2XBgq2whFpLdwSYn64NMQDe+tVT7p1fB1qviS1lLc
2SZS4A7PGX/5xnPth8gvjmNCodzt82/a1Hw2RjjFpv25zJBo24tH1NOqNvD1DZn+FHARQPj7E3TG
8zjC3I+Tn1NYnAHq7jSz6vDwcDXpaPqsEUwDFNu4Wd+tDOQPCagBs7zj3hwzhJC22eKzztubnpts
9QB9TWphOMydbRP0+3pZ++9Owrmi56bZE+/LbE9bfFG8SUyXiiboVgARRetQeGRJ2Hdwh85hVkgX
6CsxPR9uIBETJBhEi90DfXFvAnPY+dN4JlU+WA/58hAHILL0Zgu+veY7EeeRI9U2s2/RuNP18EmX
t4d5d2NZxynNH+w8wHLqIsjrK7Fteh+TPyLezkAtXDxmQ/aBlgQpBgo1f5i+edakb7ypfBhqYx3L
o2ta6h0oK2mviz4WQZV8FOiYqbwgtAXFCwPN0r46LTXotPWp0CN5CUeI+GnRr7lfufOK4H0oCDMF
vQXwdvnemeHLNMVPoUchb0hQEoGdOsSUM1etq38pAvJJwIvgJfTm41RbgKxg6JGedDNp6cMccTsB
TpbhKz59LdhEzrjXxfJkMDjDgwvhnPTxxpl439S+JS2R7I4Oa1niHKrRoDjivtJkiNZyb6cFaOxb
D11JmMw4Z823kNQJyWP4nlvNI1YHvJUJ7fMvRaQf3Hn68GVUAgp51H+fcfx8Ilg0RHPdvyVIa/aL
R376YuEXBCJQYv6tQyDBnBqO4OmN1kMIN5WPVmk+2Ut0hsgVrQyYsibkdb9xHrCwItbnSV7x7OMF
ob3zzR5Nwj3i5KVa2BF1hNIoFc4tMWYbV1Sc73CZMd4BUV6UoM4XxteFYL8ZqJ81QTegK1qilZfV
X8QIgRwaTrymQYFvH8LVDbcU67HUubqxh1h2sw+L7OBU9glp4mlw+MIoPD/7U35ukK3zi7/FxhAf
k8X5EaVAm1wqqsmoffdpWawrcS+SyD+OqXXbZYio2jr72o1C35cVA8XW2g/p6K11HcLJiGVsbxOB
e46FSZoCpoAqLp4dqgwbhC7fLDt5JrEB8lBTf1gzRS6v/mylug87fYTpkmU3dJTMVYDhftKtz+XA
4RpV3otLkknlfY4HBKuWG7wC+Y62ImreTC+7h2ZcbcIyeXLy4KMoSF7GsMElKAHlMlO8xrUQ28E6
1mPON2O3svLpu1WBUDVD/a6yvi+lsbIJQDB8FAnuW35HT457AZQDVNU5I+Z2+0zYBOO2XH8lpkTG
D7EnBOi5h5aX6KX3CqbM4ebHXengWChqjicUbB3AJ0jQsBjX9Ls/GV71TunL8vWvo/B+tBGWkrYd
4et75sq36UdGOalD5Wc8TcjDIv2hxSC1SlBNeRZqXRN67EofbewYk4n7LLynK0v359jrJIxNafiW
WSn6jPBbnS53kZU80Zq5w3FzCyYRym2un60WUkSbU16hbdKCLqPxO73MBZ60fKk/LZ71tdCccynQ
uhBE8anPnJvS4G9sp4BIBGDtyfgwluGrKCdAQGlEVc/ivEvLgNPfRivsZ6oU+kpzqOmTQrIp4umL
SJaAk1f1EHBjzZ+C03SGiACkkItQFN6XgrrSlO998yAyBAsG/CcKyWEO/0X35vcE96weYkVpKEPs
0DtAnxZn7sg1O/eoMJRgGuZdPQbP1LA6KOx6RbJJfKv7stkYQUR2h8fSQoqStJzg5ih7kl3cld+F
fIDkxOAC+EZ369nxELySMGNhVoJMAvvyNTWkRK5+L1r7KdFQIZJf/W3yRqINhx+01j/MxZHq2++x
j2uu0tlWUYDMhxYiXWqKAP6wH+wOHHTQQ9vI97MYbxi/nx1TBGtiVL4i+vW472h2cbmnpl61CVi8
2P1iJvk5qOufUccldjayr6PpbYThHVAxheib00ejJ5MLPSZ4aC1e6cV4a+jpvW8MmNEj53uXYRoo
3H67pPKCN625jpe9tIuOjfRW5kfPQYM16zWX//4TorjvVgKZDgPznhMuADZUiRgmUt3m/h+JL66F
6Z0TzpMViZUfPI7oMVJsBEWHgqJEbAuWLN24af2IrAfTIEW6Q4SHWiSfJ7t4nsOQy/+avBtsIzn8
AFD0eECl3kZLAE6Y3Cn3QqxqMVEbRXlRAo5ZIvd+DCAR4oDazHWLBm9iENQC2vdgbpv9TV2On0xU
vDhGykO/mBtP99/tcH5qrUwcmr5+mEfjRa88mlXJjYbehkOXA8yjMI/BcZVB+lqWMV+PmnkcYo4p
MP4oR4zHVPP2zUTwaLrEN1HBGar2X0wD0ErZUjy0Yhw1umvfNxY9n854Sd1o63gCBMdARsOYHxI3
P0/BczLa0IMyeVdrg4dxEi6AMRVTLb7t0bTuQLv0a6tECT5zjvJ9mh3BWzAa3bHPQ3R8ERLCZ02H
T1VQjF+1Uj3n5DfWiIYlyN3Plh29ePA/ytG9q9iuYQVbusw+evqfRj3cFOarbQ4fcRT8CJfxC/yC
733kvIQ299u+d2L8/QBM7GedVo+B5yGDjKv9REF0jcwHYj8eAkO8Q0o4GsZ008T3NKBJFArKvUem
OYlze8PqD7XJzcKUZ1Duxrncxg79o7Csnkl2OHUJBbm0YFDr6zjW6GJ/y6FGcXBOGiO+6C1q7uHt
iXVYcZn3NShkcfpkLla79efoIyFSow+fBdc909m+9yPRtIhE3AMGiJUyX6sJGCvKDGqWuG/cgo4R
b9VinuPlrNjXaWjPNHMqKAzBLKW5RI8OshLhh/dRXCPjKeCt+VX1Q70um0KK600dbijY/vO9S/nx
5F7RsnJIYldPVOsmaA/7RJsQJmFdRQiNK9yTRY9hMJBnoSDGdWI2RC6yTk1GjjRIlS0YXicpV3k9
OggpashJM53OrRbzDqEfU1KI9PDrMCK99FU4u7JAdykRFvNSnJzUu6f4CVDlUowZ4xQfU7rqcHuf
aL7C749QBLd//LWF/LuEQGmsC0JkO7kF1Fyl4mXVrJ9POZ0XEy4VO60vleA+SmXCWNWsnJRaWGxS
bV9T5+biPabLWv1ZWavZy/aXWfVql6imhaMWXflllk7C1imc+KA+b2pbGratvK17xXpz2XKXrRQT
DFEKqb6Xm1RtlbTjmt92BlUXuU5tf7Wt1Zxad9kd1LKaWBmyYDAHhxpHYzf2T+qHjyF/pZhH2RGu
e4N6pJnQ4tB0IiVSbgr1JU0VwtuFJUjOjnLHLOrv3dQShJvR85VvYhfuQCCObe1yPxDsdZRAiu4Y
WtGuWErwtVBjOMHyRDnJE8eFn0/uUFjTXkVXL3PZoCbAMCzK//LBv3wHNYsapFgZZiQVs3zFy68X
RwhHi8EyN5PcOSLpG+4bYA8O0Kvpifi/+LJxJ8p9KZiEP44aAk6Dea023u9b0KqjO3xLngZ7i+Qq
5GQJEb5an+vb6xbmEDmZrowKlnuV+kol9guEaAP6eb7LgFs4cxZ9V+kC1lebc6CPpra7PFUeV+qV
6h3/23V+Xy30HAgxUnsCHX1qCcj01VcGZ+UegE3QcvznQSafADWNJ9jcFlfhTCeBnXfqxQjfSNrk
SdNyKUsFnjzS/tvPdcrsCLK7ImmZbEL12eoj1bddklsssOAtrNLBSqaONPUXqzLnde+S60rX3soz
kjAXdxu4QP0jN3twQ40dUe15anI9Wn/ZRS+z6vGFMihkV6mvZWNfXtJFYq+9ED+7u/yqRR22e2Jo
jtcjXP156iVqnVoM5V6oD4C7u5TN5MY79Zitdnb1jOvrf98F1bL61dTc5TVq+TL72+Nq8bd1l922
qh2HI0D+MWXOXZTIbKjCgKoykyiNbF7rRP9cto/pi34VmrBxZwxkLUxi0TIakr/4CEOInuA9MVuP
bgLSraQxmnEbiPmuG9PHwrMOY9OfxWBXJ2qNj1h5yhYCBXQwEixKrJEHS4PcRvTbQZuBL6hJiaL+
1BgNUFK17BLFgylbD9HWlG7H3RjmZq8YyEiCXUUghHz+v54tvKDajZ75Cbr3ghTkebaT6DzKSRCP
XAXUcmA6yDrVbG9CYYwbKWWa4Ezg1wzP6oEw5ELheKB2c87QuTx81MSXl43r4nXdZE1sYvXwZVY9
5Knd/vr8v3j8+s7x5JYHuzGT6UZMzbK7vvyXt7vMuvLr/LL28tG/rLh+weu7/Kt1109Xj06O+EqA
E/wNq8Ww/td/tCl3jt/efmmKEIRS9/nydteN89vzfvmq17eBLDwhM2cspZ6tPj5h5zIy/S0q8B4D
DaVu9cvsJOkeZj77hx4stv5H+8WYGqzbcqLWqTnVl1GL7UT8IuSVvd7HcACwtpekh+EiVZNZrQxh
BTNCC0NQhfIyorxbfBlO/tflNK+cNYUqbkLVeV/FnqsJnWTOeyoV3W+QLJWW8ag6MyIfud6rQHad
CxwSHQY1Kq59gFvHvZgLCVie4LyxTk7TpadTq1sIAO3hwU69LeNlOkIFAVr6NpaXolBO9B6ATlw4
xEDhbstwHLK9JKLianRTi4iZv+b0DraGO9CtkgetmuNOYj9GS0OlMg5XdNdj8DA9I/Om0DG9I6Pc
FJID5EmaQfXH3G/rmkaHKZeMBDrXdLA6A+6xmowIoE6XdYlOJFwOjmGxV+qxwfbtfUTSnvo9MaTX
JzVnsGEuc2odQmn2AQF6YZ4TyL9Ny92vELj0JxCCiNHk76+WncZ8Ccoy2Kr2muq20fpmg6hf+Np9
m6smXTO6pmIs7+tqOVFz6pf+bR1uypbCYP2eqMv7pQN3mVc/9FBQU+s8MmPltUn9xNeOnKMuRZdl
ecFyFm69CrSSqhkXK7uimp2V6XBou/KUxvUHXvcKnza/qK2BN//lF1Urk6KkNsu9aq/pbIElalqS
P+2jloDss+VvGwzwLhgMsgwgFVZtnn0W7VyfsqErx3NVJt1xdt4C3W9OwKp+nfyrdVRgDlrcGvvI
sNrTjLDgMukKygCta5EZ8Me6uQ47uuxUl6Eq2JsmrLrTEn+3Qr86UoMU27EdvhDkzDGofqdQ/URq
Fifa5wCjLiTFln39+kuoH+b660SNwSDVhY+gfoLrxJUnp+vi5aDsnHKbzumH+hnUD/Svfqpe/j4j
wWQH8p426kepHH9nV7mzV0fa5SdSR56XDGIN0JGWSOTWJ2RGa6BW8yENikxfJ5I4Je/Oj0JD+afg
L3FavQd0Eraj3E6hwWbPPAdvv1q+zPqhOxCSxfhZbUJdbsfL9pZzatGwgYaANl1djozE9GBTeK/q
BKmOHX+e0P2p2cuxVDrx0Smpn1UerWkn96a1xa8P8wRHbKQZJgl7GLIj3UwPpD1v6V9SaFaPLvJM
ERDkvHWW6kXtS7UN5KWUk+uimlPrhKbReOAGQu1pkdwMmnyP/y+t+LekFTZs57+SVtyndDHK/M+y
isuL/imrsP9G0pHhCtOCQGMRK/yLrMJCPOEg8nJNHdWFx0P/zE5y5SPIWJE0eh58qD9lJzmG4OTq
YF6Qr/X+N7IKwgV+03mxAomG6QMTQVhh8XF/1nk1Q4p+2DHYv2LS4cvZhAGMc9sFwZEF0cvY0B+d
4E5VFG7JkPuUeoZFdcuAYZUC58878LtIRtYFUFrqBCkYNNwc4JrsI7ot7aSjp6egfCqasLG2IGai
sYjP+FoZR6VrC27Semy671MNzR2sGV1+RtqWt2zs2QCC6Kc7tCreabFy6P5eOGySCFSVWTruqXLE
SyXyFMgn1/pG1xzGEng41dx1otnribBiaG3xRrj4DdVDJiQ68sbki+qxdLHlh+0OMN6Ln80mwqnw
H5MQmAnu8CDfpIJ7BrWY5jmAaFwj6+uT1QNqEstXqDn1LmpuLiDH+wLjIQVnNBI/o1biizySHxY9
y89qAgeMtsYSoCOF3+zMpnnyUc6dLnNdSUCoS5TaAow7NPDYBz1ciGXJzh7hi5z8fe2xr2N3VwY3
kCIAQbWMOjyLzuJ1ktAtIfEyJXo1DWh1BfEgNkRFdLTuzOpM7uANJcBl297ljqCf3aKoK9Cj4DXL
H8zRe3cqro5DvYyEDmdfsiXPNlFcffU8ACD+7D4GY9Js9MiBcpx4BbHfhbNqQsisnvbWexHyYULL
h1pL14Y/LQcaDDck2GBkb3pSOKfavA0707idxtnG+t2hI/ZDR98lDUZSbERHzaPRYbYhLoLeiEhz
/mkVRnE7+BmQ6yW/Jb8J2IR9huDTE3LQb5PO/A7tdcAZSsRroevmLarpYW00XbCxRGndVo3A0Txw
cYmz4dNMdWZK/fmGIFl/2wiUgKEmolvqJ+yd3UIoLn4dCDrWARR2fgcVj2zQvBn2FgFSNsiVoVth
ppr3NuFAk40DDystpvV8vEEVYGOiIixknHAUTaW4If7P2bseKTnyMb8a2XpAT/LAHFbqCU4C2dhs
tL3Bn35LtoB1a8hv3bXRy6DJwjMB2uqxRT7BifP72RSkHunLZydEP9hRcl7NabHcAL+ab0imZ3uI
jJ6F9u4uXbhbiII4jcaS7MVMgE0Pom3d2tzqJgSn7TBV/mnd2OBUTu/IVliA7ET5GR6pfpi1Zgd7
j5GmHD62fDg3tHJWrbxOJLkWpxexwzqIESU/Nmw+OQEqrZZMOZpIIQ/S6CWixgE3LwsW27p5XET4
eYopErNvmOcSbae81xUTBwt5EA+ZjHWTlt4Y9PQuDYc7RSXtxVLRL2nAy9eQLVbQ8gwcQA+pZOdV
iQcp3cu/qnLISF//UPrEGaqS6aWWo2ZRt24abAMHnfzCZf2eeWDVEIiNJ1NOwKDZgl/O84GwFZJ7
qAiIzUDlEtXmQa3ym5qmNTcU28Yymi2nBOrNUt0QV0O0GR36tnoZ5luiTQjdIE0aVoi8omO5eE+n
YdhG8oY9kZNZjsfUnFo3eRBV0wyVvQHNrQ08AUoE53pHgZL8sGVrV2Am3MD/ZjV+tmvlDaL6Skse
fjPixthetmQ/gun1qGtzf96coApuKO9TafJdFC5iIUjUsJutXyDBITuDHGnpatMp168tWVZ01Z0z
FM3qpKChiMDxwgSgr0wMgXqhU0y38gOY5Z2O0zIuSLsGS7HLNWfGCtt9tqR7v6aMvzNLWq8BGz0e
0Krk2kgISGCMVDD0AvwefQ2nI8BmjIFdmrPlr90WgkFY3LRDHe1ErP0opCgvpvzfFwJykHYpvxD3
xaVCVZxUoetaPB1rD55XDCi31HRi3mRRUu0A17JeW5ZPnd6DXpI3vaoa7IiYy5WqEZPZzcULGT2i
rQQTvwu5MpZAEU2iReBtEVqWNdMm7Cys54P5buKF3hLFhSlqaR8Vp74eWwsPAE3CN9F+hPLWn5CZ
mQGHvIl1yVLiSC18xMSTEVnryHN+kh/TABXhmRkkzM1U+dDs5LPRtM3kagAKDJJ+6+YJqOLRjFE6
dbtmPtY0s48xeGYGaxrZV/MMnnqxX83saayn4fjb364Wh0vVFffh3ALXVZsBt9aa8NXloJbURNUo
xeRAxJ+/jxIfuSSOxTDJKraiMokxlJhIMyeIPqmjdaazd6RyB00h5C7z4q4aE1h6UCPfVsC95W5y
LYrAmkGZD+ylVzQ3o8TNgtyPVr1Dpm2P5mcTyGK+Aq/S3HBjBgqJ0Uwn0IbVJOLTLN32+hB90jtO
EGQ/kkCbjM2qmtyeQv6wuUJ4FwpDlMLkiNwVlA/8NajJ6hgNZDjKwWtO8EWSxsEhc7gWVETSVrKw
4UiuzXWi1rVL/6iHTbdTpzc1saRM9bqoy1NeHmsUBkO32URlyLW1rw7q6A91g7OBmlUTzxfk22I9
R6Da3aCt9qjlAdpypmA8qUln9FROW+CTkg5MuuWtE6HrIEWBSos53DPwW7adrX9Vn6vOt+q7/La4
yMpN4eQAXRn5u/7aQAdzDNKKOtxQzzYc3Oy1FYDDIQnpJzVpNfA7bc4WKfXQJmW9rvdmh/iQ+y90
R1p0Nm1tsxTVdED7pEG4wUMm98wIZmWJ/Y4QDdXSUp0izNkYaXG1XOrEY1CTASFWyRAZO5Ik3rKa
QBZeGHvUoVvX5MRcW+kZ0V66VzV71azIl5m60rVvoR65Pmzkh7bviUGRPY3rajWHSa46usNXyEps
AdANwPU518klYk/xqcsy2XXxMmc56dEC99rXTmiAh+bJZRpSXlfbsRJOOZwT8qrotoAN4S8uzGI6
2Umm3ySgVWQk43GoaN+GLkkJcVN8xPlgnAzNMk7kdZFb5fuPs6xbKDCqmktk/amIG0b4alatvD7n
X62D2En4gBam6+uT1RzI9+ZA63VzXf/b69UDjqyVqLl+IoBS0yz7cuhVVQ5gUR2FdeMU1JYn/Mzk
FydrQKgbGDy7OtCzgyJyXy+h10U1Nyw2DgX1sFpWl9nrYo62j8gV8B1TExNark9bdckx5cWnGWZG
1Gp5lMeRsD2kpS1q2EiWAdTE0ycYBB5eyMNQj+vRqvobNZmQvW5mrshg6ON2UxkVjnQ6Q1yROUWf
5rkfTsFSBu0BYWSwn8N229cHe2ZrOFDcl7WahfrDbTKcHupJvz30y7PiPhn17ZRTGFDPKkB+ldVx
cTn7bFUppZVHw7XcSc+q/ccjVepQQ1QPMWqp6QzLIvoiexAEm5U5RntmZ1UZvr6L2QoUVO40ZGeC
9NJNqToXhuqWXN781zXXtwxkiVq9o1o3taZ37N21Wv3bsyL6v/Plkcus+vTLF1FPVctx7fIstXz5
xOtb6QlGSdN3uuLsugCof3v/67e4fO3rw9d3/zfWlfk5cWu9GXYMhI5LMCPMSWV6LLXhDUSjyloO
+jg/T4U9rRdKonjX6zs70emDElGE0614SWLUraVfvaTQV7iZXcSuQKm9NwL3oU2n6gtD4Z/con/r
3KjeLtRnMFZqhIiYPN0oQV/mpiBPqo0+Q/fRN31CoLrjE0CGpHuVByhpW/IZtllMjEZXds9WGXOl
8egsEWjfQWAYnpcRgVpf66/YmxbKvAaKIfccFslZi8j4QvoA70z+mfbEKGDs212mceFzwBiMc7qt
uT9dT10CDr/r6GC3QGmHpsr2VdF9BE4Uc/giboz04c3sJtThzhcv6RDpVAklSMpndtPs5sn4ammQ
hYbdUMKIN2uYycRJWEe3B97O4XJI25TiF9sta+0zVuCeU1/8Fnkke0bRj3H+DoAVlh68UghEwy4s
otduoBnsWtHRrhmQFqQlhpa1t7rq3qjCjp+qhgMe9j8cnM+V7ou9+Z/sndly48jVrV/lhO/hwJBA
Ahe+4SxSpCiKolR1g5BUJcwzEtPTnw/qdri77L99zv3fEd3uwRIHAJk7917rWz4dCRRXmwBZ6Rq+
2wti8h+2tqqduYGRjeyt/OgcL3hJCLizko1NLiDQigxObuqsw9R6T/z00aM1ceuyd4h2a0XJ9TAq
VB8kIqAAmYFu+rmi+cgUwDKhWcoa3lrOiUOochk43yfP1QG1eM1dkWA41FPQrLEFJJ5T9naoUdYj
6sZ8wQQM2LC39dz2TZ+acDXUwa0ZvPiQAN1c0jhpVyXHxzUgICJ/EljDmb0eapFuojKEYm+5bzF3
+j5mp4ZP2k0bPST6ajCefQlooDQ1dLQUoBnVKhRWYzu0/r7X0XqF5cAsMTCe3L4WWwJG7sKsEpdI
uE9umZ7QNnF6D+ApoNFmNELmYjX0oM60tUc7Y+XzlW8jx9tqPXrkIFP3ZBD4P7SuuedPxK5JQrBI
X88uaxY4MHgNZheWyYhxBp6MVVzg5LBFurcn/cFjQHiXBG2912V8r3fj+OBhirzLtPRUVqgDyXAk
fAcRnwCO3BFAy0y1WYse5qerJmszmEjnlIdEPBZw0wSS67Z9/5o+uGBH7/ryRQMcT3cVnI4FXjeG
r2ZnGHzzvLWPhNQhjesgyZg0xtFydRCdO3kBtxWP5AinYGdyO3mtLPvdbuyLwHlAhGbxUrJEEduW
6Au3UvqyH6Z6a5IXcNT1Y9QAapEDY3FhFjX/L6YGqQULsx5OBJ5gMAeKlBiPTqGa85h/MgaCj9M4
B1bWBcRC1r6rvK90L7nUZXFXBYOggaXhgTBueeRv0pCIkBJglxMTzJUFTksiAskWY9JEy7xrfvhh
aq984T3Zsmp21UHFjdgKASqrciokdGpApKal/QIsLI+bvZ/oalHmuTTMS4T1+DaaFBFs76ufFLm4
ZgZyZ30WpyLrmnWbQr9VUocM7+0zNxw2hR2fKt9o10QXf2cYzR5AJlUTpjX6MFY+WVGEtvR9zDKv
N0novwA9ixFGM+q2iVvs9adSaj6WLjD0ErBFW4lDouOx0QZgRbHRJ9Brmx99Cy3FZ43CRZGp9RwS
WwpwV1HbnHIknrgOnY1ysI24115B/fNQyq1cU/8ROebBHi30L330NvXp7PfQl/P4A2uN4W9yrzuS
9XGzahuQJvSIDRnbHHFvXZd+llFDbohXy10BnsLWuH3LN9oUfKZO59sxkm+eP+wmp7gaIVjkpkiw
j8hgWUwhhuVZURsKK3vKyPEEhbcCQaTOqbxvLMYdoMEvHYyjVQA/ZN0HLfBkAnI23mitSmJW1qEx
letoeFNB/31w0ZlN/XMbpMR+UFgOTfrkRd2zNjILzcxkPTThYdSGh9x03rt8AykuXUYy3nsdkQcV
pJNC9u5q0D/7sNRXUKM/XRLPCcIl/MuTHWofbr+oBObWlNPJmL8gGJTY+rHPAapv4bsKZn54fHCI
lPmqtCBCe9RHq0FF72W/dtOiWseqgxKHcQEPOXQ1jp4uWxVB8p46kobqri2oDYisSXXRc+PHmAfo
uaNXITC02HgOCDzr3hVCKVLES54LkIRRaJDFzITU/N7Jylz6JUkZ9KHKAiuEo8QpaKK1rwfMPMfR
xc+0dNo6QLHpkDWohd+EfZwyH5MdSsGwRxQkfPVNWAmEfOiJdW8flOM4JyMPj7Ve5IvAw4qSpO6J
frO7iWekWRAQJkbuEWkzY/lYpcaOXRjdXSs2sSRC3YynF2AvyK/i1ll3jpmvQorGBaaZckHE96MT
FTY6SHok4fAmYEWvYq5I06S3OpwGakbzp1mcA4AHS0FC5GoQI0vhjcjXQ/NWhvGzmLS31ouY2PoK
59XUJXccV0+jn5uUBeGD1RlHERr51i4fstw4uxOC5dyLq02nDevJa4tl0AYgIAWLcehXACCsZ7iv
Bbpt9mUaCBehWc/SZ4Ekml1/LINcbes8tmjzaBdRoKDKFPaurgyWqs2iZVjA8R9i0NGhh5u4bc4J
rDdTRvMNMd1HenYeCrJrYy5ZJuXdGDBIBEACtl/Kg5YH4V0BYxtRRgpiFxwzOAYqv3YZSPlcJvVB
5eFZRlVzwM73LrBJGSVAZhEBU4BigKGRXmAIXNVRUJd8Q8eA2fofRjhc1cT3qMWAplOfZAX2MWQA
HtIHr6KC7cyLYVuAU+PTBNXS1Kx2rYfIjkugOisDnDXjv/cUi9cGBESPvgzNqNd0C8t24cZ3EU1U
SkDLax70sc4WQ2ktO0tuSelaB3YR/OTMQRcfaKH3Umv5xSuDbmGIaKQlXEIn2Pd5se1zme7NOKJ8
0rETJKa1KVV/4ZTLRs1TVxsaK5yN0Br5N4SxQF+axnjlsPdEKFRy30cEhaQRXTJIfI7wjuF8DJmy
C6i5FEJvtzLcZDqOVvloRLpx0FqCbXLt0MQtSvkawS3WWRxUU1U+el1Nr9k11lNgkfAXlMOyrooD
LfEQdQbVreTMp71qkg5cw9lrST44FtLE3dBtys9B5MkHoBhDW3jfWY7gDVPMb8rWID1dDcapq5ND
ret7z2MHj4yAFIIuhzuaRkxgSM4ebeuuQGZYinE4S0vP1rpmwK2JnWjOQCV9js7kTjgM2A21Qx62
Jj+oOGDH+JQ2vEfFnrTSVf5RxOJHpFFrpVJpGGloCPWpPjz00AGTHnwdabUmGfdrJ1V3Za+HIPQM
TPcsDSyInv7YE3sYJhUqbte+cwS93bT31pRJGsizpIbpzd5nN6dEhDVnr6FfFB0NSk+SiqvpTbQF
x7GCD1Tf9UYdby2nTpftHGkLq9VJLbFszcjZFExu2DvelZNBHUhZlSOIZCu78e/jAnq844efUXOM
iVXO2F8pI4lty8qL5TyRmmNc/dpY9UHfbDxXYs9NVnZVfWs6GueqNW/CpLj3pPWYBfZLaTUrGniP
Bmgyzn15ux6MiRQUwq9XejGRWKB1S4it8Fz4xsdQa+n4BHg4SrVLh0OnEoiIEiqZGC6AZVGTFX0G
dnYvVRgvRWaeWwady1ZHZ5+746pz+whcAP9K8zV/odfTDXc55wLfJNcmj0jjIWOo1xpcBEzmjHJq
V3hGKGGYi2Gkwa4ZMvJnt+nb9Dpm9bCUUfbDyiVZx/grOI+BpDUiJPhFZe6r6idMgxY7lU8SZqL2
EWqlonbgcUhavklYlPgYyFWIJUqPFAk0pxz0Ngoqg5UdU4dXTgsbiWSDgbe3HnQ4YFRdCSzOKV4l
MzohjtR3xdq/BMyFPTBxvtVtrFjwXDwEQvIwqTdnaK+J8h4FeKuhmugxGHi7/GldNwhqrHF4G3MM
pZnpvXQZSQu61BdTWTlgVEuOa+FI5Izq1zTSDkDXQp7UjJY+DaDMxWRea/OnNBeBHT8AlZcd0rom
I+Hl0EXRux1hO+lqDJK2eUMc9Em0zia2B3vjBN1PMU6nLJkvoFPecc04tgnYl1k9bnqyy6CsAPbI
vJdkMral7H6qbHg2w4B0YrGlrH/zk3AkQZBiOfeciw7akHSpaxITnJFqLWBBtc0Le1zls0FWzxa2
ywNZIHZfddZwLCCVFj4S+UG+EdCaLco+8NZTaaKBImvzFnxZuIPCuFe6WTKirIZDK06MhoKVMxGx
EU7Zs574fE+zY8fKrNWYjg+cXegE2dqhpSZlFfZo1+ituk0ETZ84pZgJ8QnNxFdWjj5OtFpsxrD9
YG77Gapp/k80HgOTW9sRz6wSPyqGZ5syw5/bBRUPRggbyWPV9m1yJKchuO+0jk00wMTHZB0rMqMF
z+7WnlbdnICgDxK4AvfC09OTu8spxSerwGWgl0Y/9CmcFjKzvxXjklxXErgSMiu9aE4ioOnHPdlI
bWC2YpLP0En6I1ME2YtmYlMXn+FEYnIYjrswGt+NvDWXhC7c+f78BvQu3xlhrRCRYTXVXlUw60Kl
BIqsXqzWAqbXna1cewRn9ODFXKUsDmilZv2H5RG82rI/cZCvFEm9URQ+B9LHJIvRygoSdw9jEreV
FnJCDoOzZxbIkjLgfJxCqQAAWq47j9yCqBV0mFnVRkQuQ+7SKfVGNN5U72rI+UJ8tkih454qbLit
AbObcMSWpI9guSOYD/cJHYbInjEMsn8DFQcdm8SryQEcW6JySfv4NhpvoWl8CzISudvGLkHFsTu3
Yhl1RnMC4SpTjUHJ4BxNS9qHmVULtJVwSgGIrdYPdJ8wuqON36WNXp26FEyXUs/RaPvHmlRxl7jo
Dm4LhEpc/apToItnPRg78ljKjdHq+rpLkk9yFxlMVjqxQkgxGytEwUgyxtKzesIuRrRgWWvQSST6
NYUNu1H2hXykZ9V/eiFdb8d47u1KLQkZ+q7Zz1I67HJWR8JKIXd+ymmROdFCKlYAGfD6dRpHS4Zf
d2EpT3apk3NYBMZ9PhKwo6hUq1hQOZCWPBRltDQaVhC9lcvMbc6hxlCwSgTLQ3z2QvyGSn83Ar/e
jryFZWmw8vGeQ8st1hUzc4NytPb043xGhZnkLwzfqHgg+UhEvbwoBPmAfQ3IV6YJYdam/HaIgSvd
c9TqxH706Uph8F7DmX1OmvqzzYrPWVNiZ9FDl2NY5KTiz2KzKrqFveeuzAg1V5RSnWuvVhSSWNrY
41FGHyLNznY22XfgyMQio+7sJmtcmJV11BvtuSGeczE4eQ6CRl8Yt8xXQISKjsUYQ5/Rhh9aB0yh
QmfF6Z4IrPLKpnm0yulRkkOxzNbWfJ2MJPaWfWfxGfEXLLvKJI0h4G4BgE3OW2SSSVJSm3kXqze+
EYbqbSAZrSzSpGNib0NLPsF9x5QljomNxCCFQw695kw/DqNUn5ylzfgUmUXV9OQlx9eomy74jR+D
aLyL2vLUNtkGcLudmN8KPoIPjFhWHyU+r6And9CeuL20+yEC15BPcjMfTCdihXhwKWgD44Ho3jfT
t54nU5GtMamtwvIdh7IGn4BWLpvty9qziwe+tPVjB4dpUf+WIsLHBX/9XUzdo8nVsnyxxs4Fp/HJ
naZrJQa8f0QpMbikQORUupRxl23ajDumFnmxdO2aMHdS7vX6+yTld4yytBCMIyyuT9V43y2l3vP8
vW98iclGv8/g8jNGeqw0Yruc/NPkzaZT+Unoy1NqF1esHxNCOY/gmly+e9zP2yZR33IKbIKAWJJg
zCcLOMdvaVzf1bV8yiNGRCKlUTDciTGHN1c+2TY5bST1SqN56mW2CQdGxYXrP7rDRGe5qz8TN3n0
gltP1pnZaMBAYoyo6UepM1WqpXZINbVBMkJ2RACzsu6qbGk3XrkyjepFi87lFH1L2uZnFpwsolu2
ZUmKQNC6x8KE+aHCBx9CCIx3+IP2p01yNUiWuVllWiAfzWLJDI0uEpV2WK5bGcH0frFEswuD13oI
tLusHR81n6OghEWfRpcp2v6voO//SdCHku4vWUmXsPjx8/8Au3vLf4BG+vqddz/+8Tfztx/8XdQn
jb+DQTUNx3I8x3S/gEj9z6b9x980/pPrCUGkhfQcV8Iq/F3SJ8y/8xOo/JD0OULHIfsvUhK/Tti6
4dnQyuz/HzkffMI/QZIYZPGHpQuL98D7sn7lYFZ1oOrM84odGa75gsbN93HOY7yObmtudb8481y0
c4xct+xydHq9N3AIyWOA5oaxUak8Af0IsrNbdVe3mA6Rab+6ABQXVnTvNnOnzgDFkrxlfnKUBa55
TSzc+BhmxV1TnCw7eqxyeeqZlQMZGLYdwB3PQw9VFa5L1sd0QYTlEvb22PZik01MoKaiB9vrB7sg
S08pFvRV66KeNa00g87CCgpx7Kamo6xd1CADfdZKE/vEwlWjxYgGdBA0oPA/WwKkco3GI8tmGuqo
Z52TlwNTqSYkOW3O2sHGX3QseblJuvnIiQ26z6lMO6bDg3EmjW7XCvmjY8euvayj+dWbS6cRO4/z
gcnEITEJRtX6bVWrayt4bUzinsx+9uN40aqaAU/wc4QbbrU47OG02qpHhaA9SSC0zBC7Y+IXh6Dh
25SDtsrz7rHX02PUpsciJyEpJ0vBLlei0iE7jeeolict0g84BA6Fp589X7+Fmr2z8vHsVzSUzE2d
Gbdaayi363XTjLTk02PdRp8GZ1BPi17Idb5Errqaof2qkmCd7Ru/WcvCPUlrgDoMEy+J3wx7Oow9
HzMhKNvoLqHu35nBnZe0KHfUhkPkEan2WcTjIQZt4dXJvveifR2jqcE7FpHWjFfgWBrMUGjRUjGh
OFtF1DFm2oPeS/Y0Ck89B8FCApYam43UxrM+Ocd2fNFTEAGeCD+tjPsgcIoDYCdSYgiCqcSuz4P1
GGMkBrIJ/MAl9YNXLhp/WqQDwa1tyTZvvSZd+hbY6X3Qrz3XOJehvSvbcB/DIKR5udfr5DhfYcPv
b6oxsUQn7yJJP+0g/KxaUrD4GkttusEoOsKhvhrVtk70j1HH7W8g9NSH7TirGOFrpTlRzYla0h25
eDnADzSBh8khjDEw6SJb3n4w+vMwOTs1RvvMWiSGfSom+2SGfIPlcDBCsQuCkZS99NMNcEQTITxn
Vmx0kRwtmzMy9+RU2Tsdg7ZAtOLbw4dbmkfXXZPqcHWgcPaleA1pWk49OZdlcqwB73+9xqiSxTBa
54ZeEqUDIapV8Ok3rrNI82EbDOmb1CHkiGYN53JPl3qFlBSZ17Fox3MHThHOxKut4s+a0OkRnVBG
01gf0yPTpz24nWM2Rju/YGxcj7d5L83woQPlOkdTckx6Dt8x96pWPyXFuouHbV11F5Gqa61lx25e
Dtz3IZxu3qQuPSFxwXAxuSSgF9+a7ht4sn3bTzdZTbf5CgJuOmhpQisze5u/mPl+hBh0kRGB08V0
IwIR7NOIWR0IGR/JB7I52PXCIsvaNrk0WjWd+0Y/t2a/BYRgEvMeWDW/r155fJ7EkxhB54Rt+7XB
B8v0dscA7B1f/xSyJvhCPSlQt/O9nSTDYX5v5FTTjujaawTKMp7MbRznx5iQJVqn08Eh8mkCRLNQ
mdpkTfo5CLGOoteeeQkU2atptJv5ZkLat0GKePNbGtnZreWbsjr5OpRU0ZzPb7q4azTvCQfhhtQB
hP+zr0mxTE9nWQ/n0B5gwNmrNl+X2QDKarzJuN+SdsEqU0RvLoxqgMiP981gn0Stf4TMSiI/AEgU
REuLlFFLDh+e7T/nzDk8O/4EEnagdlyCIzhoQbRux30R0AaH0Kqd/b64t4pu5cCqGc12V03JfEo6
CZvhc6WfacqhF+NvbaRl08F6Z6DzqBfxvq0tnPXpEbv8phh4PMaQW4Jv2sGyUX9vrPpBEUXile21
IVNtSpGD+cNh4kGY/4QutwEdrlncXgPjajswDpWtPhp/OA+zhk2oa2XyiMWC+MWQBoukg8xiFTH9
g2umcorjdPZcXecFW4C/BrTy4LGztfF0M+Lsra2qZ9O/0ei4Wj79nUgMH2b4s4m8u2BwTvMjOa8J
uidPYcy14yFqTJ4xw6Dz3AXuq1IlOO6cncYTr5Wyd+yJZOjo7QViMUODBnpbd6a8fGt5jTRndWP4
ERIhseiB7NnQomKv5/kI7+vwNL9WZsrT1xMH6wz6TkBog/jeahozCX9uhoYPXQSH1IlnNcs41/xo
pwNEdftB48CIFpJmXeAvdbt9cePqjf5Zh5zc+CCPZsYP2gBe/PLemg/6Zu/sY5bYexo7KQzaUV9z
0rbgze3Z7p7TaBp3cdesSJRt6OQlr9kwnL0iGclmzA6t0TD0t8XC8t12ncApXPh5P+bssySQ5fZA
5JBpYBPVr0Mfdnsj7mnKzanoX3/39e/GKRq3fQYsQjqPJAeZmy+lYAb0Zv/1d19/0UT9+z8Ka37b
4EKyZu+5iBwHXHZ7TwYvHQ1j+kztPd1If69jPWCSkvpLaYeRRdLrZOy//tLPWucsFu3GB0RoAIci
3crf+26+GYr0JaT9ug5apHQuvfq7rEvobxClPOrRzZBGeDdCbHXDiSVE6TsSxjaGq62nvFt1U7LO
AWWhsFiwB6AifXWbT4e00gR54mzWjuEvDosKLe0o+Tetea+VYQ+/H1VEpbTmUI5F+9tfFBLiA29u
2k2yOcmwHjYURTQ80EeE9NdTLTznhSiY1Yqbu/BS+22yvV3ILrCuQveNVA2yAFTn7qNcfY/Ics0x
Da1RjsE/lLTJnYHdOBU3gJqIDEqSMRHhMmqwOUe3NgybnBt7is2PVEv2IAdPrigZYDIgTGp3B5/1
VZW0JiYe87hm8eARANl/ybzpEtTjkodtPaIeWTC2+JbqWfugx2uoZ+gKAA6w/A1mBYEgka9Sc054
Na9mPV4TUcD38xeV724nO3qLxE7rYTc7yW+GJrCv/0LF/jH/w/j3MtkzGWU7wv3y0Bi/MMOjmNsw
7pFzK5nADqFFn17x0V99dzjRrZ208VBRRw2yWv/BH/Q7pPZPr/xrFITrYrbh9GDZQhe02n9JS/BE
r3JnlPnOD4wzIxlysggMSEFMsb5Q6EQx4bDQGTSPMGhKpf/y8px2/gBRnc8HswvJlbwD3fSk/svL
91IOcHLKgiBeinjWmjxsN1pVbj39khj9xbGit6a4a4fHyMaLIljVKGzDePztBPo/X4FfyfVfbwQo
g0PR5s3/+2fbUQCfEZunnzPN6K/20F1sKpNUO7iceceSwiBtL5IxuksimEItn6fqko/QDgx2n5SC
1SM/Nhdgp1/++iuaz2j//hV5cPUlgQIGKTF/fmclVKApJuN45ymOUHp+sELrUWvoMwz9TOCyHRJy
1PvX7V021Ofp+EEldg2aMxKIN90bPqyQBeCrPHTt6RxsTUd7wTZwa9m60JQsnZEyhNoOhPNWVsN2
LkEcr98mKExDHoC5StdpaLvpcMnCeO9m+nmyAAJxLXo6z/S8aQR3l5i8PkO8pq6+qdj8fJcOvBq3
tQvnbex3KSGTDOqpYUkm7NA3OPVGR69YWTWiwwCU+PiRTCjHBnFCabCUVn12iTckGOOz8hS/Pn6r
mRSxhy1NIek0ctcA7kQDm3L+y4qBCIy+u4Y1Dci/vgr/6fYQBsBhwzF02/wKHflDYoqJ4i0jlTjf
hWazEYV+Vl66z9L3r8p6uBltfffXL2j8W4TEfEeCFZ5P7S4I5F+NcF5vuJxNeTIDZzw0afwUI32O
rVtc9JeGjY8U4ORtHFjUpnmcpborx919JbK9RV2fdvadMT2FTX6XF4gMuovn0Y008wdLzjfDHGed
duPZ6gladM2HBs5c6xKilNPQUmwdfX4/sR4qSrH59/YuBFiY+J2zExSg86kg5U7wQuSd5nDwmL+N
crp1nKoyG09GjDEsg3poLEnS3HK+36IoPuZRt4madzfsKVOIPvccEhsGQklNWe6iESLR0DPejA1E
cqLE6AQd3CyRzhGNVbv+0XfnQFo/+TBaxaSqu5rovYisfciT4dZLqGWRWnYcwajArVcTqzMHonVq
W99qjqPk3b/NRWtb9lviXU7Z2LzUavyAfHUVecSRPbxU9R2UfdKD7zq+Y8ZaR0ZHx9AVryZhEn23
z8QIZjFGRlky77VXbqA2Y5m+kUq2l+aqtc4M3XfhaGNBGg9d6746nXGej3tULIdxrfG42vK3c1Lh
7Ew1seyG+yp/HEw2LT4HFpyT5wSnHrCjQZakNLoDXKkP3xWkBdEm+Os77RfD5dcSLMBoS0N3JUTt
X5bgSWpFhb4iJ2SMqAKOdAOX3bjBi32ZP3LulLv8v6y2/2nVt3VKTpfsXc+esd9/jMioCQWRKd3R
nZ1wIGs4mBb/fUv9D4+sdBjmYFclTcCc7ax/fJEonG1LOtIL4ZIP1tsEoKLIv9ZDsq0IxJa0gh4T
vbpME7UBDv/BYBgTJp9zlV17E2BiZx1Z3tqzjbnTsvM085Rw7OlM8SpZCAHokSvDzyCngzP37jq8
TNUlR4KEIBLN+FiWs2y4qQDFVsxSXdcJtrtpPecKNMCSsXlcLK6/8pM30xsPbdseCihq87lMWtMt
9MQpKQXKdEpyxpu2vEz9sLM56Mxv0qYOQS59Gi3nCtmSW2YN3P+ZCSbFIu1pLGVWfPR6dTWk/Rpk
w8F14mNeW8fQDNZaMx7mYxM4q6M+Sdyk9T23x2Eitsmn9dHQLzCJvFrQ3VsMXfFikNkBCxBN+EDp
pZvRp812oY2cSaLk2A3wikyPkXWyd1OL4Z/YzS+n1yw0XWy/5o66Zk29Tir5ivVqOR9K5sA1jffi
+/11XsEF57W/vrnJnPn37ZNbjLwITkW6EPYvmPYcfu1QjBnjyJTtk6yrZVHFNbNBzk01eRMEyuuH
goHx0gi5RtoQMcHGWTNoT6a3TMnJ6E41x7yOo6ESzkkJFznnzS4wd3BCn49uXXdusuESasE9+Ml7
Mti+eZArUSzTktMRSUQvo5u8xaRDsmXxlfa5uhOIJpEhfua2WiiTNa+iBdDx5FONzkWFqpE1+PZp
XlWrqftA4T/rOA6R35McQ7HEYoYJ6ShKXml09xpZKgjptwbNBbp3vjZcPLe7GEqtlD1ssuL7fEiV
RL3U2rC1p3ZT0hxpLLXNbKod+i9OOdyqEBa1+D70gmFpv52rMT+BmMxhjhn/KYcObpDEWTeXrOs/
RjVs5yLIbuaWhfXqIblywIzjlNviPrvh2EVtF/BIWP5jSYuudd8TG8lW2barv77Q/2EVo3Cb/zCA
fprGL5cZWqpM256pc+/mqwaUHhQ++pp9v51vcqsdzsLZ+2XwX+4vIM3/fn+5lM/s0IZh4rL5Zfms
hIWCU6h8BzDqltXpcd7n3Aawslr3OhcjzY5+367m/lkSdyvfEjC3SYsZabzQ4SSlcWc1NjICc5VD
X5+L7IS2Zq2jnKcWM5x3h0aKKOrFXC+5NErlcJ67G3nivnZes5mBMfOS0UdHpWnbpnO2CG9lz3ko
9ajCsvEj8J1TaFr4mRXHvnpBivvRzvTbvO7G3HQxKOKApOwaQTcIrybOjqOnVhgFLwFFD/VEUU0Y
BNmMcq5mLO6dfo4DTI45Kh7MZ5chHQ9kxSAv5hkOrORt/szWpN8mQ7/Fk36sFNcleddkSlYkxz5+
NokQksp6bRKTOtTpfi505KAfWm77hpMrBHZVpacWrZPtv9IP5Int3Ne5QxF0OiC+kO1WgGnMPud2
iNuhMKUy/1FU3rbLhqOBRd1AdJLGeAuyoyOoOsZp+gC0ZvmsRIm2BIeqRcNpankq57KONMi3SWem
0I8PARk3rH6oHcLKWEyMWRuOu/ha9yM2vNDVj2VKJzaWJzUkb2qUp7lrbdCvm7tNEDw22ijWcxOO
s9fH/KFJFr2aiXGutAhtOd20WF3mHT7i2eg7+wRI8Tz/c2mOBx0JAu2iWkXHnHZyh4AgbIhwnDWZ
UdIsCx82YpuK3bz6zp01NLRX0XYPBrK1+RA7qqs79h9GET+hLV4YSn/S9vOqi2DlqPvxEaLxFpP1
m4jio5ErDpvhmxC8K81mhab7mhGmNvqxjXf5AALide60ke24qXl6c90m6okOfMr2QXVZhk9x5ZDa
ye9Kxxtaytc4CNfkrK+NZProQrY6qokuBzrYxfvQo4/oYdF2JkSVeFeDzdxra9uU9mK1DgrS35J9
WY6gArjhGXrMZWTENjz0fJ+sXoKuAAB5xEMcwNAgeGm7ooe4xNZ+N28+uWg5QdpkfkKEDD50jb7+
fMPN3deYTbUcODs0Fd2aIWMEQXuhkd0thV6KsoedtGLxnzrk/XSdWY7nPuFU+j//etUyLPmflg8J
A1gn7kSgMv5zlZKOFiJUQTpdI0fAuHyRU39n+c/0uWh4KCBR82HUVdk9bUxmNCR08iDNvef5xmpC
D6JCyxmgxeCFiz+9pIn9tWx//QJpvlcxBW4dfRYe9F8XP6o9nNi8nzyAGrrjBohYkvqeflC/bqC0
4vLXAWAPEZwH0bHn5LUm1nraLrxBjTurKjPUZuqcEeC1DTDS6XZJyexOx7yIXo25i+RMPCaDk9Ub
w6zeytoLgYcDX5Y0NeqCXmhb0NvUrbJfnPKZRucQCzKYCE/Rt3p0ufHe37yKI2L3qddWiWI9+5zX
l3BCjBnHgAd1dCrOyRHtYW2yOM1rzlOg6Sf8MIuiDt906Ilu198sfbgMMekiJSQvg2j3ej3v4SkE
T98Cr+G0q6qn1Jv3XZUePe7I+flrpPdkWE8dc4001s/zb5vLpMCcj8YEcT1otVwXzATmuyKR4jT/
Eo9+f017ee4MaIwTEnPYzycN0XRXI4GhUYwfqAbXir59NqI39IzNri6pggp10YkzkPrKGHsQ4FB6
cmwsVfOZtupqOShPeaBb+c/S/38ziq5j+fMff3v7kUVkszZtHX20fxyfkwpq8KD9zxlFT4X6jxlF
v//gP2E6zt8Za5MAyEndtoUzH9F/n7t/ZRTRzrMEpac0SQT81+Td/vs8kSeA3gX5LKXFwaSZX+8f
f2MoL1ybFiDJRwaSJX7qn0FNv/fyfkuY+h+6ipaci4/fkqlmlYCte/wOOmsGXQuCKOke/Xl18RBF
tmgctUMMsgJ5nE+6uOuqpWLLXQ4NwdpscuTFNK/ssGAhR38fD83rlGnndPTlMq6wzcRY0kXHxMPs
AOUbO1x6YyoQ2wSYW9Tq/7J3JstxI1u2/SKkoYdjGn2wE0mREqUJjGqIxtH3wNfXcqcyqavMm/nK
7uCVlRUHMEQEGYxA637O3mvnQbpi7AEU1QoFh6SOSozRDvxOfqiUCs3KxHEOyUSArYCGr7jv/OEJ
xMAxNrnYtgOOu7k8No24JVGi4vKDwMppicdh3LPNrfCTia4GDcEjbJmbiZaIqLGM5e5wGIrl0i2X
C4HRhbHUlSctygNJcA0uxdkCtLqv+vSLkxEQtEIqNnziWLp76SlpPWCafT0k6J69attm+T63Z+8K
CG7dpamKB2LaYpQvsLCOpjtfYn4pyRCDJ3s7zHSG7LyjQiDaXYSYDIQQs7203vSu+wi0YofP54MR
xM4GpRBXcNRGcuruUMgRfTQ08Dxi++tquRTdGZLIxr5vci5Yvvce5zodj1pNHAY8Oa3xuWe2Vzfl
Mwn2Y1/sCFs8W1nbbm0HFzkhZ3sd72FyJTMntE9oer0BG5Ofku4S+9dGEJDUMX8ws/F6rGjTG4yE
vIKvK9kKnUHB1yrHWwgl4NLtqCTOIDlJ8+xn9X1fzico7gJmhbxa0e1uBX5zAm3T52ZJRiLKUwKd
hfxW5bcyJtsgHt67A4h33uMgVSsKpCIJGLZJHg0erniMSQyhdxQpP17qzV/aQl4Z2DA3TZ6nB4r1
qItq/6vJYGciEuWiZyMsdTXfk6p0yrC27cMvQqaXRt2a23qIqNSut7SdtnYE8X1Kx7Nn4hIUcxOc
LXLDt4ZEV22hoEjy5HFwJnFK2v5a1qCFaspHlaBRm+QDKeueSv9j3Ox13aFjZwLlQNy7ZNbHIifP
1ne4H8dCXvlMHw9Wu63d+a4DSXmCl3rjjFZNozfyt8lYPhWifpLkwgP3+eAG8mMtCUiQI54UO4Bs
XpZfFzx5IWP/gtQGiZW7cYHlW34AaWPGnUA0/eTfr4U4VwkS1qWeLtrY3HV+Ads8jm59dP52eRPQ
G0Vw7t2TtjrTLD15ayg3ntMOVGtX8Lnysp9VT16lDb4tOj91d1WpHBoiDpV8puSEnpanUACFskhB
Fv33QTKPA8WlBr4NSs+meKxrdpE9Elobx9h83E8Nwe6MwkcGCYFS38IrRzB3l/cjmgLTQLFiOt+a
kQAqZKG7sEVH4fXloVXkFUcxWKjYra9rb8+REI+jj2gA8Ad6MSjyj17TDCB1Md7Prnj68WKGcrOh
U5EDhH9bN9ba2xVoj3689tPbFVJNDlH91kzbLuapt04cmK+PZMtmojeeLTvHVqqfOSKHscEjhMWu
D7duR+NQDGS3mv7M5YPxxokItIO95Al5ugmOgIi2V1YRHxIyurjAvNRfxCsAHr2Go/92WaRFaufv
T+nns9a+SWdQWW+/n6rf0L+2cC/ZrUSKgQuHWGoLYB24wY/FSsJcm9rgLfVzpnpB/4pelHHknWPz
+PbM228BKeWv0mopubhZF/ovX9+JyBBe0U+MaXYfY8A5iJaj2xur993gRQdZpu7DVBiXy0JkOHod
QmuC3O643Ajn00TkxjpY4IJScWyIXbm1uqjBMjG7l8U4Hoemzy7xnj0gUmqvBzuxT75V3mh6w9A3
hG/XJfEpHZ5RG/tWvD7PNBZSopDsVeLOU0FkhRrENlikCghV8zI+wCqp9uVIbEgUrMaOFC9x0QZ2
Q4G2euwEIeNYd+hu1sO+z+oA/3q275P+clifZiukqbNAJ4nWp9ZBGe4Zn1ZHYIIw2vU4z1l/U8nu
LG2T+Mq1e246KzgZTHtPxVJ9wYSabnqPtN+kGwlVIdO+8AN56lPqvEAzCMUT8admGb6XydDd+0ry
ZqPjdDBkBQaju7Uc0ou1KikCzsiYMSrR/pB7AqvuiyyJyJ3yqRUkvpLim09jn6xHGTcCtQg33M4a
dsm3ocZtZyd3LUfXYaLluakWUK1WuWS7pRyaXRT3REkg4d9yJdmMKvfPVQmAPlGAGjOSKY4sCFGC
AvVjMW4zhSuiGE+coCag6AWS13fjGEwHTex+ZZ73PeS4vXAHFNcj8y9XgzuDYLTOeXbhz6RTbKXi
565D6u/owqMdV2gavYgUgjfT+M+3x0tt2seavlEyVzby27kFV6sWlKAEOA2O0PbCVyhTfKXYAEBO
1gpIGUtYp+0fa/q5t4eBIlgqlCVtgx88qEWTLheYl6mCX1oKg5kqIKaj0JiugmSmNg3+olehjj6J
cnW5pOdcUVb0wsPyDnRMPdb8FeF4H31/FPtF8bA8RgW2xnUqeueqFqniIll/PKTiWGwjBf0sqB4j
Z1ecpNfVRJFB9GNjgtCVQQ91NUfUhyiqOKgckYrFpXmjOe7/0wSDtFcwUkyatOAzAKV6v64aLKvR
9Z5CmTaKaaqurgmUU7ZwfdLBB297+RcQlX6BIOrv3mJW+zcOlSYw6QNBr70t1magMlHjltL7XdOX
9EITqvRzdaES0KPWjw+F3zzqfe9qIKxetRg3YDgwuqeohEcdBGZ9NtMvmhMWKaSsVHBZvUU1Wkov
egWhHRSO9u05vb1Jn7aOHvzaSGFu3xaGQt++PdRr+rnV/9QoPK7op5bEQrVN9eGm12TR+htJtsdW
H29vi7dj8O1ApMtxNjmxjqPG9Ma5IN8WZI5QsBq90MwcT4PK9ONJcX9zAMCTIuq87rvXc1SjgvVq
qvjBtsTS9gcW/1fi/ds+dIaQETxAKb2DXolZr2fu67qX1V+DDJWJ3jFvu0jvsV+eC3CkA1krIVyq
U1ifva90Kb3v9GP9ChgsBOeoXkF4/37ytorarB93WaDaI2NQnBn2bVKN+NanjD6VNEJOr709Z8UW
VSDbPWowXBcxvR5KIs46FFAKNe0C9L3Qr73+gnquihEUjx4GTJJSugu0SiDL/lj75TlDJZNQY3I3
NMxAbaXMHA6BImKjEGwvQ/x1muXjKLayXkMwgC0VqLbehZa6ZLzt0UJjuPVjUrv8U4c4VZ+C+pSs
NMI7jskFJ5xC7AdF+G4tEfxAwa03oSrq6jPP8QNngwKABBmFl/Y7SkKWIojrXfwTP652rLsyo+qi
d3SpQTr6bNWL10CGtqGkKUlnfEXEhb+EkLw+Rp9J9zVXzsdyxuH7uocVSUzzwwiM48li7I2j7LPD
L5Qu/VDju/RCX7f1cxEu84jg+dPb5TKP1ppAe0Wuel3l/T+VYYx9U3buQXPgNRGePFkAQq/s+FkT
hF5fw2+L9VtxhmZysIuTXtUvaVD+20MKVbjXkD18Ges6Sb5EvSyOsfpKo8WBrNfeFn/1XGkYDDHf
fod2Glvhr95iZq6yR0r+ot8m13+Hb5UKqpMef/qzv/rbX56TCYFYa+dwOKrPql8F1vwcTFTr9KNq
7rd+hx0aeug3a1K3o5Kqm3J4/1iMHXent+emTPH0bdM4mK0dHOcpvyQlvDg6vtoX+s/iBWAlDCve
Rv+xfvKXt9EPf/obSKt7jxjbUn35pHU+Wglkav1br2/3+rtjjahtI9galjPKo35dL3z1eV9fhbS1
MQsOFMOtuUyAbWG4a5nY9fuEVKHOr5f9iMWsPY0WdF8fZ8FFmqAss8vyCFPlB9b+FWNdOxlXHQqO
qJPf/4KtjsFSsQuj4glGkodJiyQTvJgRaavTlUbCR7Vd0BNJo/JqMfBNcpEpLzQ//A0ijroVqIp+
nIWFpXz/6U4zwl8X+rKtV+ve4RASS39Hs5J2jTN8K9ya9oe6dJhqodHu+uEr9D0rH0WAn2Bhgofz
nyvPaMYlmy0CNsCIRz+l6dt6EWcWPJoiP/ahN9cnTSbXDO5U3RoRECao8LkFavi4wY2BqZ66B5pZ
jqxwLsmrIQxAUckYpWicu17reqLkBw5EdQH1yGTw6MzQJgLzr7n+es0CV+im3UCQM5feWf2qXmt9
d0v+LflQCuGZKlionGwOQc34148nF2jFgnDE7T0SeVM1nEITA4LQ9tx9HEdP/bgqOrEaLEKWYJKj
12B2gnAiR9dZrX2mRkMo+doLvYYbPjxkoAazhtylvX0dKSKd/uJ64Q/JsCsjeq91DHy0KBUfVgPW
K+byeDoSY92IAcpypqCFU2IcEiqARyzx5Nx66mxcjPi2IbvvoA8cAoZL6EElE3C9GvW2Yu2QRR3G
61kzwkzqWctWr2oQPVm4y7EcstcogEndyzV0nn3EfUGv6ichRBq7oQXWKtWXeFsUIiPxqAvoz/z+
vKcGFn2MDbbvAAKAaWgJbzbu9LvpcAG99rbQYHuksx+HIhZ7/UY/RUgQEsqGd/HZoOCh2e0yGbvE
DzicEoB3nhqD60WjxkiJl+ycDLqsKQ2V16BeNSqHyUHfPEdq1+ijTYQFsAb92ANCyuHWOwM713kG
QnpZarzoW5YAbhOkRUUZv1Dsa/YIPUim8BAarGWTnpsaVGEYT4qp6QLbentcxM10ksATIkU7zTKw
U5UYQfhZTYIFVz+bwkrdC6/8WpYNEL1wGS/owI0X+uGfngNJZoRwX8Emj3ZZvWvGYroZIoygHT2u
3KRQNFLUR+B2WAtQA71vvCebPLtIzSg4JLZPHllYlcegLKI9PUsl4l3TfWuK9dYq7vHSkraEpy+v
m/d1twrid6uH1Y2iU5cSUtg7/icwG8nVBKK0rVYkaINVXeXxqY7ENcPtDFeM6VxChdtYGVYCzFb7
iYYMWAt3mwvnFuKK+UGkrjzLEUgOVIb7DCIAVRj0UqMZXEySQuWcjdGpjdY7GWGuaLoACfA0XgEx
ik5ToyLLJu+Qxua8A6h2PQRo55cua05+kMRb+h4mjaIOfGWX35TwT8kP7cqjCz9r4zf+cO6H4QRm
p9jGjUfDE74kEAODUvDycXJCZzsFEzZzmtcby4DMaONTO9Oye0dlq1EM7eZSrw2y+Q6paASD0qEe
T/Qgt3C2ksg4ZPUYmdfaWrbNgLGs1JDaOPAAP0B3Jwwpvclz/OEWs3FSOLcr1DP6UW51yvIkPpV4
X9cxeMflbHqArCCwGWD+wmEHVqmkpR8TD/9OLus2AYNNGSTudl5mghkL5sPixMOVLZTApR4gsbh2
Bg0orXaGENcODp1D0JBom1Cb0Smoor7zauMhB9R8FEG6t3oKqYUzfPXS6tIJ7WlPqfU4AHffuAOL
qCfYlADzvRuN3/Aul9UC0XKd6l0TOQ9eSds7qtPs5HrL42zayb7JUBTNg/Au6mQVQJCGzxVy6M1Q
YiVSjtUlM7/4HUXccvxWx3ha69Wkwh+eVtjWW8cfrsnrpP3nKIOXY1IJzrP7xrfaI0FmyEM6B8+7
N5t3ncvNcirz3UrMN5HbXXMQ3Cnw/5Pg2AMoQo2AYbqKt3OzeEfPsPeuYSMp8AAtVebiHAiHWa/i
JR42PkP/g4O4/Vyv9rItZmD8U/ptxBKHps9hCHu1Gtl3k0BH3C3UOEHOBmRx1HRxi+racYyMUhP/
uPZQLeaLldyQYb8wlg08itGV2PUDzQxIrd97T403HYjzkgnmRnCrHWTHzR4i/2buof7g1DmmTt+f
4tI6Rh6wLKfK7V0E5wYmQLibOUC3ZSfeRWZxGaJbRwLUn8y8Ls5SNl/qmWZJZTk/JC//1737p+6d
Z9rIe/599+7D97ZAJ/cvHb/Xv3kzzLqB44S+Y1q2r3yufzTuAoeADDcwA9997cDxn363zHq/mXhl
LYE+03SUNfanvl2Aij7kFU+gD3aD/07fTknNf2ra2aHnoWSiMYgeIKBTSH/wZ+GisJCapZXwEP6G
X8UQ4HW9W61phoCIIeunDfOjZ/iz/l81G3/+Z/h/LVTGUJgEsim2xy/6g2gAL+BUcXRawMkfbDHY
m2Ccna3VOOmevPbW/NZ15hlFMK3A67AUT40xn0lvVhP44nMRQCUHU8OJ3027qZ92cl7inStpLIgy
fcSM+QDWxgPX4KBM90Lq7A180LbbtkRabec5EJvMS6+qWJwwx9l7YyTxdDTa27//osGfhBZ8Uc83
kQGyp8BX/LJVE9LTZ0eK8LTEiEh6FFpOJuRuSD2urJQoiWjeeqn91TXzlzx10Ie0ALHKYttHNOPT
GuVbVJwSs3gp3OIqz8dpJ2Bzbv3W28vSJrLHTxmfMKPAZqWUVBahPAnl+iPZPO7ZFs559F24k7Fr
76seLz66uDwjnc+k4zBUzoVBifkQBtkHbUrK14TGUFIW07ZOHAbHpGLmrUUwRED2pufysftR5Nww
TW65yu0UxP3T0vgw1OLmlAjrsUwXE+dMApEgJAdZkO6n3Bj8CZbcbFHZrbf0dcUm6SA10YBa1u9N
3txKM34B7wbiQKbvKcTu7GlGcU9Q725x5aeqqeJNFI7PY+NllLvzafcP+0oddD+dAfqgDMitsZQs
hjP0l4PSpGrrFHAcTkliCEZsxP468jOguA1wLnNTSgQmbTmgWXMz0kIak0ZoCw/U906dEVSbaOiP
Fh0ZwtzENpCJeWoDfx9Ntg3bY+JGWPp7rxFPc+eTXO7ayLzGBdZRRjXWj49tDS2uzUmiEMud9XE0
IVdiVXzxsrCjP+rGmwYM7CarOO6b0di3EySu1Q2/5Ik7Xzht85Qn5RVoS0FShJftRDqo4s9lYdcf
hqm8LSoOvACzglzGq9SSnzuvvMUbjXH6ohqnMzp4yA75TRYZ7wa7v0IunkP/d8xu3PYjszh+gVBz
9iLDEQ8lWnhnWpO5iRZK1EmGpzBcdoGbP9DhfxHYo9lRWKE4Yv5hP/3FbhKBHxLSo0KBfjVFdC5C
oCWYwlOKlmfXqimUiL3lYLlwQOz3vSuf/v4far3CrweGEMqsRFXIC3/1RHggdYra4j86s3NZ+/7t
KhhKovrtMC4MHym13TiG4jKK4UkuHMFpxR4OKhiUQynObRq/dLhIm/g0Dp/+/rP91TEbmoHgaHG5
xDjcN36+atuk95QQYsNTYF+FXZUcA+YZaBD4EIXH2HOofIaia/EP++Av/q1rWqhPgW/B63B/kZ+G
rW0DgjPEiQyTl9kTD2bN9UBU2UvXDNE+Ru0uO/Hw99+V6sqfd71n83RA9dH58z0qi5HcT5y4J7O3
SLKJ3zEHg5405VdRbY7boKYB6o6y37qPURcA5XJpo8424uvAfLGskF4gkTchtyVOO6SZWXXZZFxk
IlOCDeBt0H0cyfmIN2W2qHAWiKF17hOp4xe3OAYguS3pR7RpdyW63nJkUy9BDF2QpDc0+P0+nxNc
5q5/yGqEqK156zsVAaN+N2xlXpxDnxtA7FyWJk3D6nPMCH8DNwltWzI3W+owECIou/mi/dqbj7KW
oGaH6V0YYRME6EYARhN87iem5B6fbJKB3Mmmy7gsSrrEwn2ZB+/SimwJco+obXzReyHJTq03g09r
A7AunqV5vXJjbgamC+huYbfVzcFQkjz8xR766+XBGavHwVK/y62VOKPlHrdsDnEC+euQhg9uzIkX
hWxcr3Ge/GVFTKLuDkvQbaYGbqkdHkxIqaeWKlg1DKbCNVabnByDfzgibPfPQnslNOJAtAPhh6H3
i9YosqMc03k7n2JEAtiJD1k5vgPUsB6NqKu2Y3gH4x6sk1UzPIe3lvTBNWUdRudNfAb9Fu7GfT4K
hyS6st1EwjxZYiKytsgwr2fciBirAPGAja+gmoY5xFeVbT3CEbYQfUqAmoeBCzoD+wzEqTuGmxIX
68bwvmI2aXAjrUxUC3vriSneFXkPpi+g6mcF285ZBXcQUgeTYsF87mPkSUFme+GXyjy3CWiFamoO
AL2Yp3Q9DDe3va5W95s0Om8bRUDZa/y9XLP2FYdTJxH0ru8dM7nKvfJeNEKlYbT0RyvpbWrLfkJr
OB1wsB08wg0AioSSvrSxA1AXbdeBIVZsFWe0PBFWw+UApXw4JKNBa9HbzG2yHEXhPHZr9SmqBo+w
Me9jSwObrJf0fZah8GzibeNHxi6LgiuRS+B1nXHTrMN5xsi8G/vgjv/bbaMgPIFnOfeFWDZNMr13
MixNY7qn6ZvufDldt0s2AAYOtkHOpnI/9FOObAyIQtl4L0uD5KZoa3RRcN6sOsx2fsDnjrLkLkHa
htW5dzc+YgcZZjViWiQCM5rlObK5O63zjm21y5dKbk0Vh+OmKxErTng2YgZftTzPM6FmHn9L3X55
ZmgmNqR9bhCH5mp0ah1cK9ohTx7x1idiJ2j+Inga33UdOpVxTQHPkfzVZE51ngNUWNR4QrBtUCzz
1k0PU+YwBHSKeisldNwYnG1beua5VjdnhxKRyJOevnad7KRVPC0e5Ema5h/WOH+fec1lmtXnzCdv
qJFLjMcc/QdA8bxxdvjZDxNZGonLwbCU7s4M4Mkhn5IcdicQ2oyeRDVs7SW8I0usxuo8vo87BMe1
1T7CrqYLZDl3yRQYZ0RIl1Znr8+kzPiSt+FW4h/ryP3gNd6Nb5I40lkUQaXnHKlhUgGbG66Cdgxd
h3RTAVjPq9JHbGWXmTV226kyAV3k9SOGZ0QlinoazpUD3JL+WmGDMpXcSxNZ0CEyKGck04ZIDkDT
5cIVZUmA8a/BO6j/l2vivFtGyLSG8Yzz8o5BK3hKGahgSkZPMyINKxo/USq7j032f9Ga9EDa+QId
w9keGaF6jFYAXBaHcjDeOxFX5rXkEuvGJRUv4i6y9I7ENs4ngeHRGFEtgr/YUDK4WlvV+Lc4q3sr
Oy2SOkWzmT85nDabmTJgHREbaEx49zKofLR6mqb61DpVBw2QuB+/WIA5R0BS5tx5DvuLKBm+kbU7
nduJ85j61bHzopu8ad6XuBHvwFEm1/XikIRulNd0s/BhIh8Kkg+yGL9joEcsZkYnrmw33QyxufnU
N8ND2NmfJWQgKmwwHGlzhlW2l0uAa74tKToF08fc8+CiRgy6+6MnmxskP4ByyTshUwaB8AJUrU6K
xzYfleAwfJYCgYwn5/d5SOpYEThb3yn8TVCRN55zqS8NnJx9m6+7ZaTqHcso3sjZOhq2Kw+m3+3o
u16NZfQwGQV4+GpFHR9nm9rOPxEoy353P4AcK66KloBRw0dmzdD2I9Z1rEeZKe9qIyxBSqCEC63m
zo1941AxO5BZcjJmxIn0/SPmjZssWPwNFc+aOzCUAN7zUUxoy/A/3DcALDOXk7muqOI2bv8YhOWd
QYqCdHqUYuCLATOEmx7ATNMBwevW4DFgfnNey8Ld1HPKNXLt6k2BD/TYiYE2fZKDEiD4J0yy5yjF
KxcCd1y4aOKULmOMN6sqKTlHREjJ0Uqyh6DhSpq1PjKaXuWdRT0JQeGy76W570cCAbzADegyoQdK
BRqAaXqswwVMtk3XGVzMxWCd06nidrsYx3RmX6E4/WKknznLIb9kU7ajTPRh6MK72eJeTcLtY1e3
R3e22P0m0ZJ3ZosMx++Ko1RKVCdZql1SN+gK4RWZhXllIkHdMo4ENTR0G291nurQ/STcjV0XAwM8
7pvpOFx6fokYLP7q2Lsxj78WLrI9mMBgZefxsSf6RkF+s13tkQwXdR9NI/waFenJryemEZHxgdQW
oFCAIZnrgw3HQg3oxn0awR8UXF6gAYh3WTDDLgnyUziGO4SsHFT5xRAGL1mGAcATgKg7DIJTSKkN
M+Z+KpObykmeovgJW3GOiWxjwlJAUxQerXqekVTYJ/2305LGO5AQhw5o3zLnHhBBhgaT5dGL8rZr
I4HsxtPHxAeq0xrQcUjjoHSAS/7UDuujMZA9MY3JqQxz2N68Xppcc3v54o0+HqhcTidrsT7CvI93
jent7ca19qbbXYD6KqhFmDgBhbic2/BlVv9sFRWnWpx/SOpe2aRi0JzxY2IzXXOyLaCQT71RwegP
nqgOek9Ge5el5j1NknZvBL0BsXuF3ehyiS/bovgkK2ISuedOJDAfEQbN5I3lGTAF63uS0Ykbluey
92+nySCPgCrC2ajnpz6Ir3qgIWM5HsLSgAQNLXFZLPc8K1baVMM2Z8CD0x6DFLcB8JaBeyvrS7sv
z1oIYTBzpYEeARU4atkDE8BWzQJJJ1yVb4bIhF3ve3cMV1dYPmichFyK7bAa1HXmIsPeGTbojCGk
vLFS9EO9iH2Uk0WGgdscxmkzKxnnSHg89Epx1LFSOmbKbxh/92t1s8xyvUiafr3IihSeer5aalsS
nNbTgx5wUTXk70GQu4xFIdB+9jda/ySb8kMrihTOd494KrK5c0w4tRLiazYys46DY18rhiR2pV05
2TWDSvs6QzbIRf+RQ5zbrisduDs4ZIaY0YhH9bgxCrkz7f5yFeMBOR+YL4Ns6Da9ndYCfI8ov3tW
fh0kWBaZe6xLfBtF8zXDpBl4dXI7Vd1j2cn3DULkYqi+txPycFBslrCfxeB/di+Q2MMAgxQ9FNV3
O49v7Z4kAxuxV4Ufepsh0maUAfnS574+PM5D/p0x1CWeI4YpbrIj1IdbH8UwYdabdhFEXS+Si2nP
f1lTPHp1WHxm3rdceCb5kpMzlPsxIA+i8i1kop7H6WqX7nk0SIiq69fwsVe9CIrWvTdUH7SoQ0fH
SXa07LzLuOAUNdIqRWMuogu9KKecxNxU3jDujg5aIbUOXMbyyTtqaV1rynDdpkoT1bTVQyb7r51K
xNN7V6/pYyVdPehoS8Q4m/5IctSxfDriUq9p9aDV+AU833DbteGDb7dQx4v1i10V2K/95Ewoy6c4
o/qDyfMDHIBjqQoaZiZfaFg9MGFCuli527D0ruw+fsSNkx4XP0R2aMLRmrm7lXBfsMHhjl6o78S4
RWH09vBNQ3nOCgZxaZWQIcnQbes6/dYwS2/v2es3d6ELoWqYfSbEhsyWMO6MragsJmypd1jb4YlZ
G8MjlZPqr9d+RFgNLzhcN/eTQiAgdNtA5n4BCsT10jO+z2MWYgfnC/Q2UIV6Bte5FgxuGGJeBEwv
2wCh/byQJdD4L1Ld1lXpT08So5qOkg9Rzy36k6hca6On3OvIe1upT5rP2J8RLkBCU/8uBcRqWQsg
OrgGqoSny1xGET40Zv65WVfGtbKoiQXKQFnJF3de90Gfn/2Z75e1N4lp0JWLc/ITTDMh3sS8z2zC
dPF35udgeWeMI3C/irurT8bDduB6uMevatSpta1ntNFDWW/H3lp3lo8TzLdvo57I34nERrZS/Sz6
6L3XKnW/G2xbR56CfHguwNJSX7bPOSXyKzu9QjQkdmTQbkZR2tvEt6dTQD21Bw6j+j4cMfOakJOl
6pj+au+L5DBaVA9aILt7z5t3bgvwNDaFRxmBXYnFHY1raebn2eMcH1RZcapA/UbTfNcH7bfIpyIA
PuqytmLG6yOFCj/rPkYCyPlChQOlwgeLhtzWhQ7EFpyA05BxlPfctafW3VcOgyZq7iXhyoFNX5IP
5Rv9rUqy7C4HUCOI2Nk9CVeaNCFS0I+yz6iSajpk5Qfb5FaWURkkVfJdFgIYh8MGZi6a7lcXGxjC
KU4P6dwYjrgzcQhu04bRtAgBfSsw/Ez2ybZnqwQZVQyC4z6lQwrDlVqvPurknOwLy4QiPjM6mYAv
8ehFWWNdfB26ECJbPt1KWDOHF5JKVV9MIvGQZ27HYcFrzNoaDqgzhia9A+igMaVWlRiI4ndt637N
a2pDYVTTaDW/p9jzSvd9MpKTuyThQW/SNGumvYPdkELlEnOOemWK+ZYPXslnxrYVA58xuQoKVcdV
Dk6/A+TOAb6fevke/NdNVlGdHyvmcgWwvA3UXJvYZRCbcWFd57U8lRQbsMQ49n7lgKehx37Vxe2S
YhyV7enc06zHNcLm9YtyX8nBPhUE0eIMzPb2TGG4qt30ZPV5T9FJUjYqvPOAcQehbfY5dqnCWMbV
aFGUaDOcCoV7H4mGzCCRcztOgstmspJ9aYCJyEaydgpS/Dq37E9hBJ6FYIYkWjlpcbIx/SqHqqCZ
XJFtMzFTWMP5bEFlVpbcmNYDs4KawJwIiYf8MsVyPGMngvAs1pfCfOzVAewlFNaMUH5Op2jZtNDm
15J/IqmbWS0xEnVwLByqc2ZGWQmqFemnAyULDjzqFx4E+Evdk8lBnFBeYTdP4iHN7Zt89e6QlNCz
tfZdXvT7oB4Y7kBR0MfY6pZEw2TOgUyDhVO3tffm0Nx1HYSFpIKqsXKlHdprh0vlxkwL2qcLsPTB
si9tmwxOCvaIvo62nYZb0gB3hdlRVzPq8yIxtkK+VoaK7msUQUWnihvJq75Z7pMx/mgWnNSzbxu7
HMprOHaqjsYoOB4FYb9oUhbOZ75h970humW7pMmlZ2F7qunxnTKXAimhqydg8lxXktWi/kCrrYhx
tbRhHe2n9F7683OLQoRbLEa35cyE/yqcYAwRXUa0fMAokcS6TUdm4tHujXdxeCqq9Fw1p9a0GzTW
RLGhGqjJzaJT8DF1+zuzm04VFSnLzuhsixQwBNOOI0E/7I8Pfl8wGIux/ExEOlg5jY58efTX4GQV
wfMojK9tj0mXIBbSARnBNc7ZtxgWpllKKcpzti3zGxh8QJ4SMgSX+XPgTYTTkcwzOvmVLCzmNaS4
AWobwQP63U0U2ievtyETlqgJUoy0+Y2zpHdDBUE9L9KrNcxwV+TtKWzN+LKp/C/WkD/1MZPFVOT7
kMypfZZzPAZmuYtMkgwwJj0h/IoPU9fcGKFLuPKSZpfFmoU7Eo03bj9gIQslDMKFYYrf36Uu9cxN
OpyWlaRRUAzfo5XoPpKWGwJiLT5q5FTrhV7EZjMg4/njcUvMcA4v8sLoKnHZNkqeYMT3SnoG7hWT
ceByDRlnA5bS6m24ljQ7h+vSZl5N86JK0BpsFr81L/TjMIneWTiA0MqKguqiU14RYg0hR5T06oK9
SbFgA5svhpNkHv2JJLVF5aH2UiLX445pXdRebKM5Zk0vgA3QMeXevc9JCCJUjEU0IONtOrIk+kQ6
r8/pF9YkvaLmP+/jjDphWxH1FDvv4wHoMbT8ZmoKzjxJwjUyweFU4upMKZkyNe7OA7cj79IM+UcV
d20ktxmRAH8svLAm9IPc0n0CSOsSkuEryu5/jSjhxxfZPffPe43Tvhu+t8v9927I+z/MterV2woZ
/QO2IfJ8l//uL/3u2v3rN/oB8v4HmYPt+TawkX+ROegPpT/M371H/sxnHr7hgHZN8N9QuS1UCfqH
N8yrMv7xMubP32gbwX4KTM1OCWkv8Q9/2kj/bjP8/Td83Z5//zv/8g2+VkPZq/0Qp1X5s3ADftP/
2zb45R3etoET/ubRMQxMD6HFz18+DNFz4NBGsPH65elY/H/58v/Wpw4WAs7Nf3QEOMFvqGR9mrTh
6xFA2+bnjUCv7TffomeDJf51K/xP2wiWZapm6n+0FWzxm6dkNbbD9vz56wvluMeCj/zijxPkf9Yx
AKJfiXL+o6/PZQAQGlB/iAD6hzf8l60QQvz/L+auqDdtGAj/FX5BtWCalZdKU6uNraOdtG7VHo/g
gQUkkg2j/Pt9dmLWS2BFnDWt6gtJ+Hycz3c+x/7uKgfJYDMSaqv7927g6EhQYF7AfiuRFlR2MQC9
JxgbGmfYGgrwB0opsJBiL1fU0v9lC32V5RBapAVwTAyxbxTMxMjX/V87JFxeYCcHnGU2qLUAr3mq
Fk4wmH2MRand5TREV6Pdofh67IEYVbr3m4gSCmQgbLAHfbCt29YhovvP18zcQtR7cTNGwdBO8/Xm
B3abZm3FXxUvjoy2ZIv5LtzYNWLe0woR+t2SJrSilyEP1ok++SNJh8hk3/+vALtFC9fvDhHjWoPj
yBx46MemHHhBpSMXkXw3ogYJ7F2KfENL8BvZ0jCp6+AqxsbuRkvTKkrppQZ9CwaNHLksdbE2xWYd
wQI4eGPi54MzyJOs41YvaUsWdFW1mB4ZlVoSKDvy7fSqnz1Qdm9WE6528PMlsML30LqZsv5s5glS
tX/QlZ1xkT05NWahUuQRNG5MxAnmrQIxkBT445TmzACzwdssgQvxp2/B2sVHZD0dEYtcTg21vAgO
1mKeJ0auttwssIcME3sp7F3XN4FWNsF4uYNkm2KxiyIGuwBzVIJB8rnaoAh4W82gwk1gG2MyJfMe
fvd7ApnHZHedaldvMEeP+jnf543JOSpAs6HBSRHhvLrBjDVIoRJTzM2MePqK/CpBLBgbxAJXrZll
95GyJRgwqD/i/D/oe5hSMhyZiBcESgd0hXenESnoGzz2KaBxxqNl3CBUuxrGps4X+l5PLLVmT9hH
myeB/kU8bvUVVidSyLztjWiFsqOGh3XgDxOMnnu97X3S1uldlDV0pcr8Jm2pd/XgY/1sChbGkO74
zD8F+I/KLiJSI7fPpMTQlQVP4A1ZUMfzaNZXeZasgVtatMe+yj1rulT+h7nhGh/AWhLALpaYkfCs
Bscohgmc7IPVs/YKIXJVucxfdFk6vGigVprQLMNKNf1aJcd9Unpetvc1EFYeMkRPWZmgS+sGuoYY
GTGF8j9C+9o5zaYUSqHghrxnH/UzzyqbxSRpl35b0zxK532KGuT9BLH+L6cXhUr+bpDZtMxbXSp/
FE6qiydC3Clnaz40saDojwmIwbVb9w4Kj5WqBMnwk3FFhZfgbOam8tyXjBDLjtJjUEwECnaSY8ds
vHBsknJopWn/Yqa7/hRfuBz6Gl9c808US032+jcAAAD//w==</cx:binary>
              </cx:geoCache>
            </cx:geography>
          </cx:layoutPr>
          <cx:valueColors>
            <cx:minColor>
              <a:schemeClr val="accent1">
                <a:lumMod val="40000"/>
                <a:lumOff val="60000"/>
              </a:schemeClr>
            </cx:minColor>
            <cx:maxColor>
              <a:schemeClr val="accent1"/>
            </cx:maxColor>
          </cx:valueColors>
        </cx:series>
      </cx:plotAreaRegion>
    </cx:plotArea>
    <cx:legend pos="t" align="ctr" overlay="0">
      <cx:txPr>
        <a:bodyPr spcFirstLastPara="1" vertOverflow="ellipsis" horzOverflow="overflow" wrap="square" lIns="0" tIns="0" rIns="0" bIns="0" anchor="ctr" anchorCtr="1"/>
        <a:lstStyle/>
        <a:p>
          <a:pPr algn="ctr" rtl="0">
            <a:defRPr sz="1200" b="0">
              <a:solidFill>
                <a:srgbClr val="E6E6E6"/>
              </a:solidFill>
              <a:latin typeface="+mn-lt"/>
            </a:defRPr>
          </a:pPr>
          <a:endParaRPr lang="en-GB" sz="1200" b="0" i="0" u="none" strike="noStrike" baseline="0">
            <a:solidFill>
              <a:srgbClr val="E6E6E6"/>
            </a:solidFill>
            <a:latin typeface="+mn-lt"/>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svg"/><Relationship Id="rId3" Type="http://schemas.openxmlformats.org/officeDocument/2006/relationships/chart" Target="../charts/chart3.xml"/><Relationship Id="rId7" Type="http://schemas.openxmlformats.org/officeDocument/2006/relationships/image" Target="../media/image3.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2.svg"/><Relationship Id="rId5" Type="http://schemas.openxmlformats.org/officeDocument/2006/relationships/image" Target="../media/image1.png"/><Relationship Id="rId4" Type="http://schemas.microsoft.com/office/2014/relationships/chartEx" Target="../charts/chartEx1.xml"/><Relationship Id="rId9"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47625</xdr:colOff>
      <xdr:row>2</xdr:row>
      <xdr:rowOff>68895</xdr:rowOff>
    </xdr:from>
    <xdr:to>
      <xdr:col>5</xdr:col>
      <xdr:colOff>88425</xdr:colOff>
      <xdr:row>12</xdr:row>
      <xdr:rowOff>179895</xdr:rowOff>
    </xdr:to>
    <xdr:sp macro="" textlink="">
      <xdr:nvSpPr>
        <xdr:cNvPr id="22" name="Rectangle: Rounded Corners 21">
          <a:extLst>
            <a:ext uri="{FF2B5EF4-FFF2-40B4-BE49-F238E27FC236}">
              <a16:creationId xmlns:a16="http://schemas.microsoft.com/office/drawing/2014/main" id="{0AE5AE08-BE50-FB8F-A2F4-A7973BB643D5}"/>
            </a:ext>
          </a:extLst>
        </xdr:cNvPr>
        <xdr:cNvSpPr/>
      </xdr:nvSpPr>
      <xdr:spPr>
        <a:xfrm>
          <a:off x="1562100" y="945195"/>
          <a:ext cx="1260000" cy="2016000"/>
        </a:xfrm>
        <a:prstGeom prst="roundRect">
          <a:avLst>
            <a:gd name="adj" fmla="val 5329"/>
          </a:avLst>
        </a:prstGeom>
        <a:solidFill>
          <a:srgbClr val="181824"/>
        </a:solidFill>
        <a:ln>
          <a:noFill/>
        </a:ln>
        <a:effectLst>
          <a:innerShdw blurRad="38100" dist="38100" dir="19500000">
            <a:srgbClr val="AA3D4F">
              <a:alpha val="42000"/>
            </a:srgb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rgbClr val="D9ED92"/>
            </a:solidFill>
            <a:latin typeface="+mn-lt"/>
            <a:ea typeface="+mn-ea"/>
            <a:cs typeface="+mn-cs"/>
          </a:endParaRPr>
        </a:p>
      </xdr:txBody>
    </xdr:sp>
    <xdr:clientData/>
  </xdr:twoCellAnchor>
  <xdr:twoCellAnchor>
    <xdr:from>
      <xdr:col>5</xdr:col>
      <xdr:colOff>142875</xdr:colOff>
      <xdr:row>2</xdr:row>
      <xdr:rowOff>68895</xdr:rowOff>
    </xdr:from>
    <xdr:to>
      <xdr:col>7</xdr:col>
      <xdr:colOff>18675</xdr:colOff>
      <xdr:row>12</xdr:row>
      <xdr:rowOff>179895</xdr:rowOff>
    </xdr:to>
    <xdr:sp macro="" textlink="">
      <xdr:nvSpPr>
        <xdr:cNvPr id="23" name="Rectangle: Rounded Corners 22">
          <a:extLst>
            <a:ext uri="{FF2B5EF4-FFF2-40B4-BE49-F238E27FC236}">
              <a16:creationId xmlns:a16="http://schemas.microsoft.com/office/drawing/2014/main" id="{30C70212-CBC3-576B-4984-D283D520096D}"/>
            </a:ext>
          </a:extLst>
        </xdr:cNvPr>
        <xdr:cNvSpPr/>
      </xdr:nvSpPr>
      <xdr:spPr>
        <a:xfrm>
          <a:off x="2876550" y="945195"/>
          <a:ext cx="1476000" cy="2016000"/>
        </a:xfrm>
        <a:prstGeom prst="roundRect">
          <a:avLst>
            <a:gd name="adj" fmla="val 5329"/>
          </a:avLst>
        </a:prstGeom>
        <a:solidFill>
          <a:schemeClr val="tx2"/>
        </a:solidFill>
        <a:ln>
          <a:noFill/>
        </a:ln>
        <a:effectLst>
          <a:innerShdw blurRad="38100" dist="38100" dir="19500000">
            <a:schemeClr val="accent1">
              <a:alpha val="42000"/>
            </a:scheme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rgbClr val="D9ED92"/>
            </a:solidFill>
            <a:latin typeface="+mn-lt"/>
            <a:ea typeface="+mn-ea"/>
            <a:cs typeface="+mn-cs"/>
          </a:endParaRPr>
        </a:p>
      </xdr:txBody>
    </xdr:sp>
    <xdr:clientData/>
  </xdr:twoCellAnchor>
  <xdr:twoCellAnchor>
    <xdr:from>
      <xdr:col>0</xdr:col>
      <xdr:colOff>228601</xdr:colOff>
      <xdr:row>2</xdr:row>
      <xdr:rowOff>68895</xdr:rowOff>
    </xdr:from>
    <xdr:to>
      <xdr:col>2</xdr:col>
      <xdr:colOff>583726</xdr:colOff>
      <xdr:row>12</xdr:row>
      <xdr:rowOff>179895</xdr:rowOff>
    </xdr:to>
    <xdr:sp macro="" textlink="">
      <xdr:nvSpPr>
        <xdr:cNvPr id="21" name="Rectangle: Rounded Corners 20">
          <a:extLst>
            <a:ext uri="{FF2B5EF4-FFF2-40B4-BE49-F238E27FC236}">
              <a16:creationId xmlns:a16="http://schemas.microsoft.com/office/drawing/2014/main" id="{1DFB9052-0A9D-E9F9-23E5-2217F728CF33}"/>
            </a:ext>
          </a:extLst>
        </xdr:cNvPr>
        <xdr:cNvSpPr/>
      </xdr:nvSpPr>
      <xdr:spPr>
        <a:xfrm>
          <a:off x="228601" y="945195"/>
          <a:ext cx="1260000" cy="2016000"/>
        </a:xfrm>
        <a:prstGeom prst="roundRect">
          <a:avLst>
            <a:gd name="adj" fmla="val 5329"/>
          </a:avLst>
        </a:prstGeom>
        <a:solidFill>
          <a:srgbClr val="181824"/>
        </a:solidFill>
        <a:ln>
          <a:noFill/>
        </a:ln>
        <a:effectLst>
          <a:innerShdw blurRad="38100" dist="38100" dir="19500000">
            <a:srgbClr val="AA3D4F">
              <a:alpha val="42000"/>
            </a:srgb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rgbClr val="D9ED92"/>
            </a:solidFill>
            <a:latin typeface="+mn-lt"/>
            <a:ea typeface="+mn-ea"/>
            <a:cs typeface="+mn-cs"/>
          </a:endParaRPr>
        </a:p>
      </xdr:txBody>
    </xdr:sp>
    <xdr:clientData/>
  </xdr:twoCellAnchor>
  <xdr:twoCellAnchor>
    <xdr:from>
      <xdr:col>13</xdr:col>
      <xdr:colOff>146203</xdr:colOff>
      <xdr:row>13</xdr:row>
      <xdr:rowOff>76200</xdr:rowOff>
    </xdr:from>
    <xdr:to>
      <xdr:col>18</xdr:col>
      <xdr:colOff>3028</xdr:colOff>
      <xdr:row>30</xdr:row>
      <xdr:rowOff>149700</xdr:rowOff>
    </xdr:to>
    <xdr:sp macro="" textlink="">
      <xdr:nvSpPr>
        <xdr:cNvPr id="18" name="Rectangle: Rounded Corners 17">
          <a:extLst>
            <a:ext uri="{FF2B5EF4-FFF2-40B4-BE49-F238E27FC236}">
              <a16:creationId xmlns:a16="http://schemas.microsoft.com/office/drawing/2014/main" id="{D6141D3E-72F7-C7E8-5163-109F0788F3B0}"/>
            </a:ext>
          </a:extLst>
        </xdr:cNvPr>
        <xdr:cNvSpPr/>
      </xdr:nvSpPr>
      <xdr:spPr>
        <a:xfrm>
          <a:off x="8537728" y="3048000"/>
          <a:ext cx="3924000" cy="3312000"/>
        </a:xfrm>
        <a:prstGeom prst="roundRect">
          <a:avLst>
            <a:gd name="adj" fmla="val 3306"/>
          </a:avLst>
        </a:prstGeom>
        <a:solidFill>
          <a:srgbClr val="181824"/>
        </a:solidFill>
        <a:ln>
          <a:noFill/>
        </a:ln>
        <a:effectLst>
          <a:innerShdw blurRad="38100" dist="38100" dir="19500000">
            <a:srgbClr val="AA3D4F">
              <a:alpha val="42000"/>
            </a:srgb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rgbClr val="D9ED92"/>
            </a:solidFill>
            <a:latin typeface="+mn-lt"/>
            <a:ea typeface="+mn-ea"/>
            <a:cs typeface="+mn-cs"/>
          </a:endParaRPr>
        </a:p>
      </xdr:txBody>
    </xdr:sp>
    <xdr:clientData/>
  </xdr:twoCellAnchor>
  <xdr:twoCellAnchor>
    <xdr:from>
      <xdr:col>7</xdr:col>
      <xdr:colOff>190500</xdr:colOff>
      <xdr:row>13</xdr:row>
      <xdr:rowOff>66675</xdr:rowOff>
    </xdr:from>
    <xdr:to>
      <xdr:col>12</xdr:col>
      <xdr:colOff>737325</xdr:colOff>
      <xdr:row>30</xdr:row>
      <xdr:rowOff>140175</xdr:rowOff>
    </xdr:to>
    <xdr:sp macro="" textlink="">
      <xdr:nvSpPr>
        <xdr:cNvPr id="17" name="Rectangle: Rounded Corners 16">
          <a:extLst>
            <a:ext uri="{FF2B5EF4-FFF2-40B4-BE49-F238E27FC236}">
              <a16:creationId xmlns:a16="http://schemas.microsoft.com/office/drawing/2014/main" id="{A2151E71-C51B-0713-E09B-0D3B9F28ADFE}"/>
            </a:ext>
          </a:extLst>
        </xdr:cNvPr>
        <xdr:cNvSpPr/>
      </xdr:nvSpPr>
      <xdr:spPr>
        <a:xfrm>
          <a:off x="4524375" y="3038475"/>
          <a:ext cx="3852000" cy="3312000"/>
        </a:xfrm>
        <a:prstGeom prst="roundRect">
          <a:avLst>
            <a:gd name="adj" fmla="val 4173"/>
          </a:avLst>
        </a:prstGeom>
        <a:solidFill>
          <a:srgbClr val="181824"/>
        </a:solidFill>
        <a:ln>
          <a:noFill/>
        </a:ln>
        <a:effectLst>
          <a:innerShdw blurRad="38100" dist="38100" dir="19500000">
            <a:srgbClr val="AA3D4F">
              <a:alpha val="42000"/>
            </a:srgb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solidFill>
              <a:srgbClr val="D9ED92"/>
            </a:solidFill>
          </a:endParaRPr>
        </a:p>
      </xdr:txBody>
    </xdr:sp>
    <xdr:clientData/>
  </xdr:twoCellAnchor>
  <xdr:twoCellAnchor>
    <xdr:from>
      <xdr:col>0</xdr:col>
      <xdr:colOff>219073</xdr:colOff>
      <xdr:row>13</xdr:row>
      <xdr:rowOff>76200</xdr:rowOff>
    </xdr:from>
    <xdr:to>
      <xdr:col>7</xdr:col>
      <xdr:colOff>25198</xdr:colOff>
      <xdr:row>30</xdr:row>
      <xdr:rowOff>149700</xdr:rowOff>
    </xdr:to>
    <xdr:sp macro="" textlink="">
      <xdr:nvSpPr>
        <xdr:cNvPr id="14" name="Rectangle: Rounded Corners 13">
          <a:extLst>
            <a:ext uri="{FF2B5EF4-FFF2-40B4-BE49-F238E27FC236}">
              <a16:creationId xmlns:a16="http://schemas.microsoft.com/office/drawing/2014/main" id="{A3AFB03D-67E4-327B-2F7A-FFA397557AA4}"/>
            </a:ext>
          </a:extLst>
        </xdr:cNvPr>
        <xdr:cNvSpPr/>
      </xdr:nvSpPr>
      <xdr:spPr>
        <a:xfrm>
          <a:off x="219073" y="3048000"/>
          <a:ext cx="4140000" cy="3312000"/>
        </a:xfrm>
        <a:prstGeom prst="roundRect">
          <a:avLst>
            <a:gd name="adj" fmla="val 3017"/>
          </a:avLst>
        </a:prstGeom>
        <a:solidFill>
          <a:srgbClr val="181824"/>
        </a:solidFill>
        <a:ln>
          <a:noFill/>
        </a:ln>
        <a:effectLst>
          <a:innerShdw blurRad="38100" dist="38100" dir="19500000">
            <a:srgbClr val="AA3D4F">
              <a:alpha val="42000"/>
            </a:srgb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rgbClr val="D9ED92"/>
            </a:solidFill>
            <a:latin typeface="+mn-lt"/>
            <a:ea typeface="+mn-ea"/>
            <a:cs typeface="+mn-cs"/>
          </a:endParaRPr>
        </a:p>
      </xdr:txBody>
    </xdr:sp>
    <xdr:clientData/>
  </xdr:twoCellAnchor>
  <xdr:twoCellAnchor>
    <xdr:from>
      <xdr:col>7</xdr:col>
      <xdr:colOff>200023</xdr:colOff>
      <xdr:row>2</xdr:row>
      <xdr:rowOff>68618</xdr:rowOff>
    </xdr:from>
    <xdr:to>
      <xdr:col>17</xdr:col>
      <xdr:colOff>1157248</xdr:colOff>
      <xdr:row>12</xdr:row>
      <xdr:rowOff>143618</xdr:rowOff>
    </xdr:to>
    <xdr:sp macro="" textlink="">
      <xdr:nvSpPr>
        <xdr:cNvPr id="6" name="Rectangle: Rounded Corners 5">
          <a:extLst>
            <a:ext uri="{FF2B5EF4-FFF2-40B4-BE49-F238E27FC236}">
              <a16:creationId xmlns:a16="http://schemas.microsoft.com/office/drawing/2014/main" id="{44AB16F9-7E3C-7101-5C6E-7FCCA3342E74}"/>
            </a:ext>
          </a:extLst>
        </xdr:cNvPr>
        <xdr:cNvSpPr/>
      </xdr:nvSpPr>
      <xdr:spPr>
        <a:xfrm>
          <a:off x="4533898" y="944918"/>
          <a:ext cx="7920000" cy="1980000"/>
        </a:xfrm>
        <a:prstGeom prst="roundRect">
          <a:avLst>
            <a:gd name="adj" fmla="val 6196"/>
          </a:avLst>
        </a:prstGeom>
        <a:solidFill>
          <a:srgbClr val="181824"/>
        </a:solidFill>
        <a:ln>
          <a:noFill/>
        </a:ln>
        <a:effectLst>
          <a:innerShdw blurRad="38100" dist="38100" dir="19500000">
            <a:schemeClr val="accent1">
              <a:alpha val="42000"/>
            </a:scheme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rgbClr val="D9ED92"/>
            </a:solidFill>
            <a:latin typeface="+mn-lt"/>
            <a:ea typeface="+mn-ea"/>
            <a:cs typeface="+mn-cs"/>
          </a:endParaRPr>
        </a:p>
      </xdr:txBody>
    </xdr:sp>
    <xdr:clientData/>
  </xdr:twoCellAnchor>
  <xdr:twoCellAnchor>
    <xdr:from>
      <xdr:col>7</xdr:col>
      <xdr:colOff>247650</xdr:colOff>
      <xdr:row>2</xdr:row>
      <xdr:rowOff>114300</xdr:rowOff>
    </xdr:from>
    <xdr:to>
      <xdr:col>17</xdr:col>
      <xdr:colOff>1160144</xdr:colOff>
      <xdr:row>12</xdr:row>
      <xdr:rowOff>114300</xdr:rowOff>
    </xdr:to>
    <xdr:graphicFrame macro="">
      <xdr:nvGraphicFramePr>
        <xdr:cNvPr id="5" name="Chart 4">
          <a:extLst>
            <a:ext uri="{FF2B5EF4-FFF2-40B4-BE49-F238E27FC236}">
              <a16:creationId xmlns:a16="http://schemas.microsoft.com/office/drawing/2014/main" id="{C3A2C440-4B43-4BEC-8FF1-C0445E3D76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238124</xdr:colOff>
      <xdr:row>13</xdr:row>
      <xdr:rowOff>66675</xdr:rowOff>
    </xdr:from>
    <xdr:to>
      <xdr:col>7</xdr:col>
      <xdr:colOff>104775</xdr:colOff>
      <xdr:row>31</xdr:row>
      <xdr:rowOff>57150</xdr:rowOff>
    </xdr:to>
    <xdr:graphicFrame macro="">
      <xdr:nvGraphicFramePr>
        <xdr:cNvPr id="7" name="Chart 6">
          <a:extLst>
            <a:ext uri="{FF2B5EF4-FFF2-40B4-BE49-F238E27FC236}">
              <a16:creationId xmlns:a16="http://schemas.microsoft.com/office/drawing/2014/main" id="{1AC757A9-593E-4367-9D02-8CEADEE44BB3}"/>
            </a:ext>
            <a:ext uri="{147F2762-F138-4A5C-976F-8EAC2B608ADB}">
              <a16:predDERef xmlns:a16="http://schemas.microsoft.com/office/drawing/2014/main" pred="{DC645C59-1E85-5880-E013-6AA9713836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201930</xdr:colOff>
      <xdr:row>13</xdr:row>
      <xdr:rowOff>121920</xdr:rowOff>
    </xdr:from>
    <xdr:to>
      <xdr:col>13</xdr:col>
      <xdr:colOff>33739</xdr:colOff>
      <xdr:row>31</xdr:row>
      <xdr:rowOff>137160</xdr:rowOff>
    </xdr:to>
    <xdr:graphicFrame macro="">
      <xdr:nvGraphicFramePr>
        <xdr:cNvPr id="9" name="Chart 8" descr="Chart type: Area. 'Profit' by 'Category'&#10;&#10;Description automatically generated">
          <a:extLst>
            <a:ext uri="{FF2B5EF4-FFF2-40B4-BE49-F238E27FC236}">
              <a16:creationId xmlns:a16="http://schemas.microsoft.com/office/drawing/2014/main" id="{6916FC61-8BD9-4EAB-9A65-7720BCC90E50}"/>
            </a:ext>
            <a:ext uri="{147F2762-F138-4A5C-976F-8EAC2B608ADB}">
              <a16:predDERef xmlns:a16="http://schemas.microsoft.com/office/drawing/2014/main" pred="{9538A9B5-000E-F4C0-8A52-D55E7E40E5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xdr:col>
      <xdr:colOff>110490</xdr:colOff>
      <xdr:row>2</xdr:row>
      <xdr:rowOff>104457</xdr:rowOff>
    </xdr:from>
    <xdr:to>
      <xdr:col>5</xdr:col>
      <xdr:colOff>7290</xdr:colOff>
      <xdr:row>12</xdr:row>
      <xdr:rowOff>107457</xdr:rowOff>
    </xdr:to>
    <mc:AlternateContent xmlns:mc="http://schemas.openxmlformats.org/markup-compatibility/2006" xmlns:a14="http://schemas.microsoft.com/office/drawing/2010/main">
      <mc:Choice Requires="a14">
        <xdr:graphicFrame macro="">
          <xdr:nvGraphicFramePr>
            <xdr:cNvPr id="13" name="State">
              <a:extLst>
                <a:ext uri="{FF2B5EF4-FFF2-40B4-BE49-F238E27FC236}">
                  <a16:creationId xmlns:a16="http://schemas.microsoft.com/office/drawing/2014/main" id="{86312DF1-0011-2AC7-BD59-CD8D4EA36710}"/>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624965" y="980757"/>
              <a:ext cx="1116000" cy="1908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200025</xdr:colOff>
      <xdr:row>13</xdr:row>
      <xdr:rowOff>133350</xdr:rowOff>
    </xdr:from>
    <xdr:to>
      <xdr:col>17</xdr:col>
      <xdr:colOff>1076326</xdr:colOff>
      <xdr:row>30</xdr:row>
      <xdr:rowOff>66675</xdr:rowOff>
    </xdr:to>
    <mc:AlternateContent xmlns:mc="http://schemas.openxmlformats.org/markup-compatibility/2006">
      <mc:Choice xmlns:cx4="http://schemas.microsoft.com/office/drawing/2016/5/10/chartex" Requires="cx4">
        <xdr:graphicFrame macro="">
          <xdr:nvGraphicFramePr>
            <xdr:cNvPr id="2" name="Chart 1">
              <a:extLst>
                <a:ext uri="{FF2B5EF4-FFF2-40B4-BE49-F238E27FC236}">
                  <a16:creationId xmlns:a16="http://schemas.microsoft.com/office/drawing/2014/main" id="{A97AB71B-A3BB-4BA8-83FE-17B02349D59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8825865" y="3013710"/>
              <a:ext cx="3863341" cy="304228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5</xdr:col>
      <xdr:colOff>171450</xdr:colOff>
      <xdr:row>2</xdr:row>
      <xdr:rowOff>104457</xdr:rowOff>
    </xdr:from>
    <xdr:to>
      <xdr:col>6</xdr:col>
      <xdr:colOff>929850</xdr:colOff>
      <xdr:row>12</xdr:row>
      <xdr:rowOff>107457</xdr:rowOff>
    </xdr:to>
    <mc:AlternateContent xmlns:mc="http://schemas.openxmlformats.org/markup-compatibility/2006" xmlns:a14="http://schemas.microsoft.com/office/drawing/2010/main">
      <mc:Choice Requires="a14">
        <xdr:graphicFrame macro="">
          <xdr:nvGraphicFramePr>
            <xdr:cNvPr id="4" name="Category 1">
              <a:extLst>
                <a:ext uri="{FF2B5EF4-FFF2-40B4-BE49-F238E27FC236}">
                  <a16:creationId xmlns:a16="http://schemas.microsoft.com/office/drawing/2014/main" id="{2599CA04-5252-439A-8E67-8103DF8B31F9}"/>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2905125" y="980757"/>
              <a:ext cx="1368000" cy="1908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190499</xdr:colOff>
      <xdr:row>0</xdr:row>
      <xdr:rowOff>97193</xdr:rowOff>
    </xdr:from>
    <xdr:to>
      <xdr:col>15</xdr:col>
      <xdr:colOff>209550</xdr:colOff>
      <xdr:row>1</xdr:row>
      <xdr:rowOff>300743</xdr:rowOff>
    </xdr:to>
    <xdr:grpSp>
      <xdr:nvGrpSpPr>
        <xdr:cNvPr id="29" name="Group 28">
          <a:extLst>
            <a:ext uri="{FF2B5EF4-FFF2-40B4-BE49-F238E27FC236}">
              <a16:creationId xmlns:a16="http://schemas.microsoft.com/office/drawing/2014/main" id="{F43C81F6-506A-8F9E-9CB0-4DE650A08F2D}"/>
            </a:ext>
          </a:extLst>
        </xdr:cNvPr>
        <xdr:cNvGrpSpPr/>
      </xdr:nvGrpSpPr>
      <xdr:grpSpPr>
        <a:xfrm>
          <a:off x="8820791" y="97193"/>
          <a:ext cx="1945456" cy="751505"/>
          <a:chOff x="12849224" y="97193"/>
          <a:chExt cx="1885951" cy="756000"/>
        </a:xfrm>
      </xdr:grpSpPr>
      <xdr:sp macro="" textlink="">
        <xdr:nvSpPr>
          <xdr:cNvPr id="26" name="Rectangle: Rounded Corners 25">
            <a:extLst>
              <a:ext uri="{FF2B5EF4-FFF2-40B4-BE49-F238E27FC236}">
                <a16:creationId xmlns:a16="http://schemas.microsoft.com/office/drawing/2014/main" id="{06CE957A-B1FB-4464-078E-D911CEE6EA12}"/>
              </a:ext>
            </a:extLst>
          </xdr:cNvPr>
          <xdr:cNvSpPr/>
        </xdr:nvSpPr>
        <xdr:spPr>
          <a:xfrm>
            <a:off x="12849224" y="97193"/>
            <a:ext cx="1872000" cy="756000"/>
          </a:xfrm>
          <a:prstGeom prst="roundRect">
            <a:avLst>
              <a:gd name="adj" fmla="val 12462"/>
            </a:avLst>
          </a:prstGeom>
          <a:solidFill>
            <a:srgbClr val="181824"/>
          </a:solidFill>
          <a:ln>
            <a:noFill/>
          </a:ln>
          <a:effectLst>
            <a:innerShdw blurRad="38100" dist="38100" dir="19500000">
              <a:srgbClr val="AA3D4F">
                <a:alpha val="42000"/>
              </a:srgb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rgbClr val="D9ED92"/>
              </a:solidFill>
              <a:latin typeface="+mn-lt"/>
              <a:ea typeface="+mn-ea"/>
              <a:cs typeface="+mn-cs"/>
            </a:endParaRPr>
          </a:p>
        </xdr:txBody>
      </xdr:sp>
      <xdr:pic>
        <xdr:nvPicPr>
          <xdr:cNvPr id="3" name="Graphic 2" descr="Money with solid fill">
            <a:extLst>
              <a:ext uri="{FF2B5EF4-FFF2-40B4-BE49-F238E27FC236}">
                <a16:creationId xmlns:a16="http://schemas.microsoft.com/office/drawing/2014/main" id="{C93D9545-8DE7-6997-C181-E40A4BC7652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2925424" y="201929"/>
            <a:ext cx="540000" cy="540000"/>
          </a:xfrm>
          <a:prstGeom prst="rect">
            <a:avLst/>
          </a:prstGeom>
        </xdr:spPr>
      </xdr:pic>
      <xdr:sp macro="" textlink="Analysis!B4">
        <xdr:nvSpPr>
          <xdr:cNvPr id="27" name="TextBox 26">
            <a:extLst>
              <a:ext uri="{FF2B5EF4-FFF2-40B4-BE49-F238E27FC236}">
                <a16:creationId xmlns:a16="http://schemas.microsoft.com/office/drawing/2014/main" id="{48FDE591-7795-3FAA-82B7-37312E97DB64}"/>
              </a:ext>
            </a:extLst>
          </xdr:cNvPr>
          <xdr:cNvSpPr txBox="1"/>
        </xdr:nvSpPr>
        <xdr:spPr>
          <a:xfrm>
            <a:off x="13458825" y="161925"/>
            <a:ext cx="12763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0D853D1-3F19-4961-9D93-DD0589FC6D86}" type="TxLink">
              <a:rPr lang="en-US" sz="2000" b="0" i="0" u="none" strike="noStrike">
                <a:solidFill>
                  <a:srgbClr val="E7954D"/>
                </a:solidFill>
                <a:latin typeface="Aptos Narrow"/>
              </a:rPr>
              <a:pPr/>
              <a:t>$4,48,021</a:t>
            </a:fld>
            <a:endParaRPr lang="en-AU" sz="2000">
              <a:solidFill>
                <a:srgbClr val="E7954D"/>
              </a:solidFill>
            </a:endParaRPr>
          </a:p>
        </xdr:txBody>
      </xdr:sp>
      <xdr:sp macro="" textlink="Analysis!B4">
        <xdr:nvSpPr>
          <xdr:cNvPr id="28" name="TextBox 27">
            <a:extLst>
              <a:ext uri="{FF2B5EF4-FFF2-40B4-BE49-F238E27FC236}">
                <a16:creationId xmlns:a16="http://schemas.microsoft.com/office/drawing/2014/main" id="{2F85A262-A4D4-E710-FEC2-12D9DACF3773}"/>
              </a:ext>
            </a:extLst>
          </xdr:cNvPr>
          <xdr:cNvSpPr txBox="1"/>
        </xdr:nvSpPr>
        <xdr:spPr>
          <a:xfrm>
            <a:off x="13477875" y="504826"/>
            <a:ext cx="11144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i="0" u="none" strike="noStrike">
                <a:solidFill>
                  <a:srgbClr val="E7954D"/>
                </a:solidFill>
                <a:latin typeface="Aptos Narrow"/>
              </a:rPr>
              <a:t>TOTAL PROFIT</a:t>
            </a:r>
            <a:endParaRPr lang="en-AU" sz="1200">
              <a:solidFill>
                <a:srgbClr val="E7954D"/>
              </a:solidFill>
            </a:endParaRPr>
          </a:p>
        </xdr:txBody>
      </xdr:sp>
    </xdr:grpSp>
    <xdr:clientData/>
  </xdr:twoCellAnchor>
  <xdr:twoCellAnchor>
    <xdr:from>
      <xdr:col>10</xdr:col>
      <xdr:colOff>304799</xdr:colOff>
      <xdr:row>0</xdr:row>
      <xdr:rowOff>97193</xdr:rowOff>
    </xdr:from>
    <xdr:to>
      <xdr:col>13</xdr:col>
      <xdr:colOff>76200</xdr:colOff>
      <xdr:row>1</xdr:row>
      <xdr:rowOff>300743</xdr:rowOff>
    </xdr:to>
    <xdr:grpSp>
      <xdr:nvGrpSpPr>
        <xdr:cNvPr id="31" name="Group 30">
          <a:extLst>
            <a:ext uri="{FF2B5EF4-FFF2-40B4-BE49-F238E27FC236}">
              <a16:creationId xmlns:a16="http://schemas.microsoft.com/office/drawing/2014/main" id="{121B9DFB-43D0-889C-2631-999DB53CF850}"/>
            </a:ext>
          </a:extLst>
        </xdr:cNvPr>
        <xdr:cNvGrpSpPr/>
      </xdr:nvGrpSpPr>
      <xdr:grpSpPr>
        <a:xfrm>
          <a:off x="6751833" y="97193"/>
          <a:ext cx="1954659" cy="751505"/>
          <a:chOff x="12849224" y="97193"/>
          <a:chExt cx="1885951" cy="756000"/>
        </a:xfrm>
      </xdr:grpSpPr>
      <xdr:sp macro="" textlink="">
        <xdr:nvSpPr>
          <xdr:cNvPr id="32" name="Rectangle: Rounded Corners 31">
            <a:extLst>
              <a:ext uri="{FF2B5EF4-FFF2-40B4-BE49-F238E27FC236}">
                <a16:creationId xmlns:a16="http://schemas.microsoft.com/office/drawing/2014/main" id="{E2E942F3-BC34-0E7E-42D3-1CCBC984D154}"/>
              </a:ext>
            </a:extLst>
          </xdr:cNvPr>
          <xdr:cNvSpPr/>
        </xdr:nvSpPr>
        <xdr:spPr>
          <a:xfrm>
            <a:off x="12849224" y="97193"/>
            <a:ext cx="1872000" cy="756000"/>
          </a:xfrm>
          <a:prstGeom prst="roundRect">
            <a:avLst>
              <a:gd name="adj" fmla="val 12462"/>
            </a:avLst>
          </a:prstGeom>
          <a:solidFill>
            <a:srgbClr val="181824"/>
          </a:solidFill>
          <a:ln>
            <a:noFill/>
          </a:ln>
          <a:effectLst>
            <a:innerShdw blurRad="38100" dist="38100" dir="19500000">
              <a:srgbClr val="AA3D4F">
                <a:alpha val="42000"/>
              </a:srgb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rgbClr val="D9ED92"/>
              </a:solidFill>
              <a:latin typeface="+mn-lt"/>
              <a:ea typeface="+mn-ea"/>
              <a:cs typeface="+mn-cs"/>
            </a:endParaRPr>
          </a:p>
        </xdr:txBody>
      </xdr:sp>
      <xdr:pic>
        <xdr:nvPicPr>
          <xdr:cNvPr id="33" name="Graphic 32">
            <a:extLst>
              <a:ext uri="{FF2B5EF4-FFF2-40B4-BE49-F238E27FC236}">
                <a16:creationId xmlns:a16="http://schemas.microsoft.com/office/drawing/2014/main" id="{22CA499F-BCA2-F8EA-4759-AFB7E4CB8AA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rcRect/>
          <a:stretch/>
        </xdr:blipFill>
        <xdr:spPr>
          <a:xfrm>
            <a:off x="12934949" y="201929"/>
            <a:ext cx="540000" cy="540000"/>
          </a:xfrm>
          <a:prstGeom prst="rect">
            <a:avLst/>
          </a:prstGeom>
        </xdr:spPr>
      </xdr:pic>
      <xdr:sp macro="" textlink="Analysis!A4">
        <xdr:nvSpPr>
          <xdr:cNvPr id="34" name="TextBox 33">
            <a:extLst>
              <a:ext uri="{FF2B5EF4-FFF2-40B4-BE49-F238E27FC236}">
                <a16:creationId xmlns:a16="http://schemas.microsoft.com/office/drawing/2014/main" id="{C4DB51F8-FC21-0B36-18FC-ECEDFC107EC9}"/>
              </a:ext>
            </a:extLst>
          </xdr:cNvPr>
          <xdr:cNvSpPr txBox="1"/>
        </xdr:nvSpPr>
        <xdr:spPr>
          <a:xfrm>
            <a:off x="13458825" y="161925"/>
            <a:ext cx="12763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5C5192D-4A7D-4569-A53D-14F551D816C4}" type="TxLink">
              <a:rPr lang="en-US" sz="2000" b="0" i="0" u="none" strike="noStrike">
                <a:solidFill>
                  <a:schemeClr val="accent1"/>
                </a:solidFill>
                <a:latin typeface="Aptos Narrow"/>
              </a:rPr>
              <a:pPr/>
              <a:t>$9,81,140</a:t>
            </a:fld>
            <a:endParaRPr lang="en-AU" sz="2000">
              <a:solidFill>
                <a:schemeClr val="accent1"/>
              </a:solidFill>
            </a:endParaRPr>
          </a:p>
        </xdr:txBody>
      </xdr:sp>
      <xdr:sp macro="" textlink="Analysis!B4">
        <xdr:nvSpPr>
          <xdr:cNvPr id="35" name="TextBox 34">
            <a:extLst>
              <a:ext uri="{FF2B5EF4-FFF2-40B4-BE49-F238E27FC236}">
                <a16:creationId xmlns:a16="http://schemas.microsoft.com/office/drawing/2014/main" id="{30BF1C70-52DC-C213-FEC9-20E6F47D3750}"/>
              </a:ext>
            </a:extLst>
          </xdr:cNvPr>
          <xdr:cNvSpPr txBox="1"/>
        </xdr:nvSpPr>
        <xdr:spPr>
          <a:xfrm>
            <a:off x="13477875" y="504826"/>
            <a:ext cx="10572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i="0" u="none" strike="noStrike">
                <a:solidFill>
                  <a:schemeClr val="accent1"/>
                </a:solidFill>
                <a:latin typeface="Aptos Narrow"/>
              </a:rPr>
              <a:t>TOTAL SALES</a:t>
            </a:r>
            <a:endParaRPr lang="en-AU" sz="1200">
              <a:solidFill>
                <a:schemeClr val="accent1"/>
              </a:solidFill>
            </a:endParaRPr>
          </a:p>
        </xdr:txBody>
      </xdr:sp>
    </xdr:grpSp>
    <xdr:clientData/>
  </xdr:twoCellAnchor>
  <xdr:twoCellAnchor>
    <xdr:from>
      <xdr:col>15</xdr:col>
      <xdr:colOff>304799</xdr:colOff>
      <xdr:row>0</xdr:row>
      <xdr:rowOff>97193</xdr:rowOff>
    </xdr:from>
    <xdr:to>
      <xdr:col>17</xdr:col>
      <xdr:colOff>1152525</xdr:colOff>
      <xdr:row>1</xdr:row>
      <xdr:rowOff>300743</xdr:rowOff>
    </xdr:to>
    <xdr:grpSp>
      <xdr:nvGrpSpPr>
        <xdr:cNvPr id="36" name="Group 35">
          <a:extLst>
            <a:ext uri="{FF2B5EF4-FFF2-40B4-BE49-F238E27FC236}">
              <a16:creationId xmlns:a16="http://schemas.microsoft.com/office/drawing/2014/main" id="{1C9C059F-3132-D2B5-DC8A-CB4A9CE679CD}"/>
            </a:ext>
          </a:extLst>
        </xdr:cNvPr>
        <xdr:cNvGrpSpPr/>
      </xdr:nvGrpSpPr>
      <xdr:grpSpPr>
        <a:xfrm>
          <a:off x="10861496" y="97193"/>
          <a:ext cx="1909389" cy="751505"/>
          <a:chOff x="12849224" y="97193"/>
          <a:chExt cx="1885951" cy="756000"/>
        </a:xfrm>
      </xdr:grpSpPr>
      <xdr:sp macro="" textlink="">
        <xdr:nvSpPr>
          <xdr:cNvPr id="37" name="Rectangle: Rounded Corners 36">
            <a:extLst>
              <a:ext uri="{FF2B5EF4-FFF2-40B4-BE49-F238E27FC236}">
                <a16:creationId xmlns:a16="http://schemas.microsoft.com/office/drawing/2014/main" id="{24E85AA1-9D9F-2662-3677-86F7D849DA06}"/>
              </a:ext>
            </a:extLst>
          </xdr:cNvPr>
          <xdr:cNvSpPr/>
        </xdr:nvSpPr>
        <xdr:spPr>
          <a:xfrm>
            <a:off x="12849224" y="97193"/>
            <a:ext cx="1872000" cy="756000"/>
          </a:xfrm>
          <a:prstGeom prst="roundRect">
            <a:avLst>
              <a:gd name="adj" fmla="val 12462"/>
            </a:avLst>
          </a:prstGeom>
          <a:solidFill>
            <a:srgbClr val="181824"/>
          </a:solidFill>
          <a:ln>
            <a:noFill/>
          </a:ln>
          <a:effectLst>
            <a:innerShdw blurRad="38100" dist="38100" dir="19500000">
              <a:srgbClr val="AA3D4F">
                <a:alpha val="42000"/>
              </a:srgb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rgbClr val="D9ED92"/>
              </a:solidFill>
              <a:latin typeface="+mn-lt"/>
              <a:ea typeface="+mn-ea"/>
              <a:cs typeface="+mn-cs"/>
            </a:endParaRPr>
          </a:p>
        </xdr:txBody>
      </xdr:sp>
      <xdr:sp macro="" textlink="Analysis!C4">
        <xdr:nvSpPr>
          <xdr:cNvPr id="39" name="TextBox 38">
            <a:extLst>
              <a:ext uri="{FF2B5EF4-FFF2-40B4-BE49-F238E27FC236}">
                <a16:creationId xmlns:a16="http://schemas.microsoft.com/office/drawing/2014/main" id="{BC4E9F45-87F8-F611-8174-25B64511D15D}"/>
              </a:ext>
            </a:extLst>
          </xdr:cNvPr>
          <xdr:cNvSpPr txBox="1"/>
        </xdr:nvSpPr>
        <xdr:spPr>
          <a:xfrm>
            <a:off x="13458825" y="161925"/>
            <a:ext cx="12763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530AA31-02AE-4652-A410-8854B1049734}" type="TxLink">
              <a:rPr lang="en-US" sz="2000" b="0" i="0" u="none" strike="noStrike">
                <a:solidFill>
                  <a:schemeClr val="accent2"/>
                </a:solidFill>
                <a:latin typeface="Aptos Narrow"/>
              </a:rPr>
              <a:pPr/>
              <a:t>46%</a:t>
            </a:fld>
            <a:endParaRPr lang="en-AU" sz="4000">
              <a:solidFill>
                <a:schemeClr val="accent2"/>
              </a:solidFill>
            </a:endParaRPr>
          </a:p>
        </xdr:txBody>
      </xdr:sp>
      <xdr:sp macro="" textlink="Analysis!B4">
        <xdr:nvSpPr>
          <xdr:cNvPr id="40" name="TextBox 39">
            <a:extLst>
              <a:ext uri="{FF2B5EF4-FFF2-40B4-BE49-F238E27FC236}">
                <a16:creationId xmlns:a16="http://schemas.microsoft.com/office/drawing/2014/main" id="{BE3AB46E-E2C7-E7D0-27EB-1BD7502A4BC8}"/>
              </a:ext>
            </a:extLst>
          </xdr:cNvPr>
          <xdr:cNvSpPr txBox="1"/>
        </xdr:nvSpPr>
        <xdr:spPr>
          <a:xfrm>
            <a:off x="13477875" y="504826"/>
            <a:ext cx="120015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i="0" u="none" strike="noStrike">
                <a:solidFill>
                  <a:srgbClr val="E7954D"/>
                </a:solidFill>
                <a:latin typeface="Aptos Narrow"/>
              </a:rPr>
              <a:t>PROFIT MARGIN</a:t>
            </a:r>
            <a:endParaRPr lang="en-AU" sz="1200">
              <a:solidFill>
                <a:srgbClr val="E7954D"/>
              </a:solidFill>
            </a:endParaRPr>
          </a:p>
        </xdr:txBody>
      </xdr:sp>
    </xdr:grpSp>
    <xdr:clientData/>
  </xdr:twoCellAnchor>
  <xdr:twoCellAnchor>
    <xdr:from>
      <xdr:col>15</xdr:col>
      <xdr:colOff>321129</xdr:colOff>
      <xdr:row>0</xdr:row>
      <xdr:rowOff>146957</xdr:rowOff>
    </xdr:from>
    <xdr:to>
      <xdr:col>16</xdr:col>
      <xdr:colOff>506186</xdr:colOff>
      <xdr:row>1</xdr:row>
      <xdr:rowOff>266700</xdr:rowOff>
    </xdr:to>
    <xdr:graphicFrame macro="">
      <xdr:nvGraphicFramePr>
        <xdr:cNvPr id="41" name="Chart 40">
          <a:extLst>
            <a:ext uri="{FF2B5EF4-FFF2-40B4-BE49-F238E27FC236}">
              <a16:creationId xmlns:a16="http://schemas.microsoft.com/office/drawing/2014/main" id="{95C9A643-45E0-4C5D-B506-499FA419DD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xdr:col>
      <xdr:colOff>9525</xdr:colOff>
      <xdr:row>2</xdr:row>
      <xdr:rowOff>114300</xdr:rowOff>
    </xdr:from>
    <xdr:to>
      <xdr:col>2</xdr:col>
      <xdr:colOff>479925</xdr:colOff>
      <xdr:row>12</xdr:row>
      <xdr:rowOff>117300</xdr:rowOff>
    </xdr:to>
    <mc:AlternateContent xmlns:mc="http://schemas.openxmlformats.org/markup-compatibility/2006" xmlns:a14="http://schemas.microsoft.com/office/drawing/2010/main">
      <mc:Choice Requires="a14">
        <xdr:graphicFrame macro="">
          <xdr:nvGraphicFramePr>
            <xdr:cNvPr id="42" name="Seller">
              <a:extLst>
                <a:ext uri="{FF2B5EF4-FFF2-40B4-BE49-F238E27FC236}">
                  <a16:creationId xmlns:a16="http://schemas.microsoft.com/office/drawing/2014/main" id="{AB6825FC-CA6D-4509-9975-2B6ED8A896DE}"/>
                </a:ext>
              </a:extLst>
            </xdr:cNvPr>
            <xdr:cNvGraphicFramePr/>
          </xdr:nvGraphicFramePr>
          <xdr:xfrm>
            <a:off x="0" y="0"/>
            <a:ext cx="0" cy="0"/>
          </xdr:xfrm>
          <a:graphic>
            <a:graphicData uri="http://schemas.microsoft.com/office/drawing/2010/slicer">
              <sle:slicer xmlns:sle="http://schemas.microsoft.com/office/drawing/2010/slicer" name="Seller"/>
            </a:graphicData>
          </a:graphic>
        </xdr:graphicFrame>
      </mc:Choice>
      <mc:Fallback xmlns="">
        <xdr:sp macro="" textlink="">
          <xdr:nvSpPr>
            <xdr:cNvPr id="0" name=""/>
            <xdr:cNvSpPr>
              <a:spLocks noTextEdit="1"/>
            </xdr:cNvSpPr>
          </xdr:nvSpPr>
          <xdr:spPr>
            <a:xfrm>
              <a:off x="304800" y="990600"/>
              <a:ext cx="1080000" cy="1908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nda Treacy" refreshedDate="45399.453460879631" missingItemsLimit="0" createdVersion="8" refreshedVersion="8" minRefreshableVersion="3" recordCount="200" xr:uid="{05B08039-C07F-41B1-B43D-48336AA1D520}">
  <cacheSource type="worksheet">
    <worksheetSource name="Table1"/>
  </cacheSource>
  <cacheFields count="7">
    <cacheField name="Month" numFmtId="0">
      <sharedItems containsNonDate="0" count="12">
        <s v="May"/>
        <s v="Nov"/>
        <s v="Jun"/>
        <s v="Dec"/>
        <s v="Feb"/>
        <s v="Mar"/>
        <s v="Jan"/>
        <s v="Jul"/>
        <s v="Apr"/>
        <s v="Aug"/>
        <s v="Oct"/>
        <s v="Sep"/>
      </sharedItems>
    </cacheField>
    <cacheField name="Seller" numFmtId="0">
      <sharedItems containsNonDate="0" count="7">
        <s v="Dave"/>
        <s v="Frank"/>
        <s v="Eve"/>
        <s v="Bob"/>
        <s v="Carol"/>
        <s v="Alice"/>
        <s v="Grace"/>
      </sharedItems>
    </cacheField>
    <cacheField name="Category" numFmtId="0">
      <sharedItems containsNonDate="0" count="5">
        <s v="Electronics"/>
        <s v="Clothing"/>
        <s v="Sports &amp; Fitness"/>
        <s v="Food &amp; Beverages"/>
        <s v="Home Appliances"/>
      </sharedItems>
    </cacheField>
    <cacheField name="Product" numFmtId="0">
      <sharedItems containsNonDate="0"/>
    </cacheField>
    <cacheField name="State" numFmtId="0">
      <sharedItems containsNonDate="0" count="6">
        <s v="California"/>
        <s v="Texas"/>
        <s v="New York"/>
        <s v="Florida"/>
        <s v="Illinois"/>
        <s v="Pennsylvania"/>
      </sharedItems>
    </cacheField>
    <cacheField name="Sales" numFmtId="0">
      <sharedItems containsSemiMixedTypes="0" containsString="0" containsNumber="1" minValue="105.17" maxValue="9995.59"/>
    </cacheField>
    <cacheField name="Profit" numFmtId="0">
      <sharedItems containsSemiMixedTypes="0" containsString="0" containsNumber="1" minValue="12.54" maxValue="7188.04"/>
    </cacheField>
  </cacheFields>
  <extLst>
    <ext xmlns:x14="http://schemas.microsoft.com/office/spreadsheetml/2009/9/main" uri="{725AE2AE-9491-48be-B2B4-4EB974FC3084}">
      <x14:pivotCacheDefinition pivotCacheId="9912071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x v="0"/>
    <x v="0"/>
    <x v="0"/>
    <s v="Smartphone"/>
    <x v="0"/>
    <n v="2122.15"/>
    <n v="1384.86"/>
  </r>
  <r>
    <x v="1"/>
    <x v="1"/>
    <x v="1"/>
    <s v="Jeans"/>
    <x v="1"/>
    <n v="8413.3700000000008"/>
    <n v="6642.86"/>
  </r>
  <r>
    <x v="2"/>
    <x v="2"/>
    <x v="2"/>
    <s v="Yoga Mat"/>
    <x v="2"/>
    <n v="9088.41"/>
    <n v="4855.3"/>
  </r>
  <r>
    <x v="3"/>
    <x v="0"/>
    <x v="3"/>
    <s v="Snacks"/>
    <x v="1"/>
    <n v="3250.66"/>
    <n v="395.36"/>
  </r>
  <r>
    <x v="4"/>
    <x v="0"/>
    <x v="1"/>
    <s v="Jacket"/>
    <x v="3"/>
    <n v="8721.92"/>
    <n v="2873.34"/>
  </r>
  <r>
    <x v="5"/>
    <x v="3"/>
    <x v="3"/>
    <s v="Juice"/>
    <x v="0"/>
    <n v="2361.0700000000002"/>
    <n v="126.6"/>
  </r>
  <r>
    <x v="4"/>
    <x v="4"/>
    <x v="2"/>
    <s v="Bicycle"/>
    <x v="4"/>
    <n v="6033.49"/>
    <n v="713.3"/>
  </r>
  <r>
    <x v="1"/>
    <x v="0"/>
    <x v="4"/>
    <s v="Microwave"/>
    <x v="1"/>
    <n v="2770.26"/>
    <n v="633.86"/>
  </r>
  <r>
    <x v="6"/>
    <x v="0"/>
    <x v="0"/>
    <s v="Smartphone"/>
    <x v="3"/>
    <n v="3101.1"/>
    <n v="1063.08"/>
  </r>
  <r>
    <x v="7"/>
    <x v="5"/>
    <x v="2"/>
    <s v="Bicycle"/>
    <x v="0"/>
    <n v="9995.59"/>
    <n v="6411.72"/>
  </r>
  <r>
    <x v="8"/>
    <x v="1"/>
    <x v="4"/>
    <s v="Microwave"/>
    <x v="0"/>
    <n v="6751.92"/>
    <n v="4074.55"/>
  </r>
  <r>
    <x v="9"/>
    <x v="3"/>
    <x v="2"/>
    <s v="Dumbbells"/>
    <x v="2"/>
    <n v="1619.29"/>
    <n v="1268.3900000000001"/>
  </r>
  <r>
    <x v="0"/>
    <x v="1"/>
    <x v="4"/>
    <s v="Microwave"/>
    <x v="2"/>
    <n v="1062.95"/>
    <n v="12.54"/>
  </r>
  <r>
    <x v="7"/>
    <x v="0"/>
    <x v="1"/>
    <s v="T-Shirt"/>
    <x v="1"/>
    <n v="6399.74"/>
    <n v="2725.63"/>
  </r>
  <r>
    <x v="0"/>
    <x v="0"/>
    <x v="4"/>
    <s v="Dishwasher"/>
    <x v="3"/>
    <n v="1184.17"/>
    <n v="1004.27"/>
  </r>
  <r>
    <x v="6"/>
    <x v="1"/>
    <x v="2"/>
    <s v="Dumbbells"/>
    <x v="0"/>
    <n v="3336.38"/>
    <n v="572.85"/>
  </r>
  <r>
    <x v="6"/>
    <x v="3"/>
    <x v="3"/>
    <s v="Tea"/>
    <x v="0"/>
    <n v="8421.1"/>
    <n v="831.55"/>
  </r>
  <r>
    <x v="6"/>
    <x v="3"/>
    <x v="1"/>
    <s v="Sweater"/>
    <x v="4"/>
    <n v="455.63"/>
    <n v="319.60000000000002"/>
  </r>
  <r>
    <x v="0"/>
    <x v="5"/>
    <x v="2"/>
    <s v="Dumbbells"/>
    <x v="3"/>
    <n v="3638.37"/>
    <n v="3250.9"/>
  </r>
  <r>
    <x v="8"/>
    <x v="1"/>
    <x v="0"/>
    <s v="Headphones"/>
    <x v="0"/>
    <n v="1147.8399999999999"/>
    <n v="888.28"/>
  </r>
  <r>
    <x v="2"/>
    <x v="5"/>
    <x v="0"/>
    <s v="Smartphone"/>
    <x v="5"/>
    <n v="2413.4499999999998"/>
    <n v="254.14"/>
  </r>
  <r>
    <x v="3"/>
    <x v="3"/>
    <x v="1"/>
    <s v="Jeans"/>
    <x v="3"/>
    <n v="8105.44"/>
    <n v="6249.24"/>
  </r>
  <r>
    <x v="5"/>
    <x v="6"/>
    <x v="4"/>
    <s v="Refrigerator"/>
    <x v="3"/>
    <n v="3481.09"/>
    <n v="1954.98"/>
  </r>
  <r>
    <x v="8"/>
    <x v="2"/>
    <x v="0"/>
    <s v="Camera"/>
    <x v="0"/>
    <n v="1366.9"/>
    <n v="741.2"/>
  </r>
  <r>
    <x v="3"/>
    <x v="3"/>
    <x v="1"/>
    <s v="Jacket"/>
    <x v="4"/>
    <n v="5313.49"/>
    <n v="3318.13"/>
  </r>
  <r>
    <x v="10"/>
    <x v="0"/>
    <x v="2"/>
    <s v="Treadmill"/>
    <x v="1"/>
    <n v="8291.9500000000007"/>
    <n v="6119.23"/>
  </r>
  <r>
    <x v="7"/>
    <x v="2"/>
    <x v="2"/>
    <s v="Bicycle"/>
    <x v="4"/>
    <n v="6144.45"/>
    <n v="3992.38"/>
  </r>
  <r>
    <x v="2"/>
    <x v="0"/>
    <x v="0"/>
    <s v="Laptop"/>
    <x v="4"/>
    <n v="6458.2"/>
    <n v="585.11"/>
  </r>
  <r>
    <x v="0"/>
    <x v="0"/>
    <x v="1"/>
    <s v="Jeans"/>
    <x v="0"/>
    <n v="1714.15"/>
    <n v="1408.89"/>
  </r>
  <r>
    <x v="11"/>
    <x v="3"/>
    <x v="2"/>
    <s v="Bicycle"/>
    <x v="2"/>
    <n v="5708.29"/>
    <n v="289.67"/>
  </r>
  <r>
    <x v="2"/>
    <x v="6"/>
    <x v="1"/>
    <s v="T-Shirt"/>
    <x v="0"/>
    <n v="1251.78"/>
    <n v="478.76"/>
  </r>
  <r>
    <x v="8"/>
    <x v="2"/>
    <x v="3"/>
    <s v="Snacks"/>
    <x v="0"/>
    <n v="3720.62"/>
    <n v="2228.4299999999998"/>
  </r>
  <r>
    <x v="5"/>
    <x v="3"/>
    <x v="2"/>
    <s v="Bicycle"/>
    <x v="1"/>
    <n v="9523.52"/>
    <n v="3268.02"/>
  </r>
  <r>
    <x v="8"/>
    <x v="3"/>
    <x v="0"/>
    <s v="Camera"/>
    <x v="0"/>
    <n v="2774.29"/>
    <n v="454.3"/>
  </r>
  <r>
    <x v="6"/>
    <x v="6"/>
    <x v="0"/>
    <s v="Laptop"/>
    <x v="3"/>
    <n v="3788.17"/>
    <n v="2227.1799999999998"/>
  </r>
  <r>
    <x v="6"/>
    <x v="4"/>
    <x v="3"/>
    <s v="Snacks"/>
    <x v="4"/>
    <n v="5553.06"/>
    <n v="2256.86"/>
  </r>
  <r>
    <x v="2"/>
    <x v="6"/>
    <x v="0"/>
    <s v="Headphones"/>
    <x v="5"/>
    <n v="7640.85"/>
    <n v="4524.8599999999997"/>
  </r>
  <r>
    <x v="5"/>
    <x v="2"/>
    <x v="0"/>
    <s v="Headphones"/>
    <x v="5"/>
    <n v="3304.9"/>
    <n v="1529.44"/>
  </r>
  <r>
    <x v="4"/>
    <x v="6"/>
    <x v="4"/>
    <s v="Microwave"/>
    <x v="1"/>
    <n v="6488.17"/>
    <n v="3978.21"/>
  </r>
  <r>
    <x v="11"/>
    <x v="5"/>
    <x v="0"/>
    <s v="Laptop"/>
    <x v="5"/>
    <n v="9839.82"/>
    <n v="3939.1"/>
  </r>
  <r>
    <x v="3"/>
    <x v="3"/>
    <x v="1"/>
    <s v="Jeans"/>
    <x v="1"/>
    <n v="3712.82"/>
    <n v="3263.23"/>
  </r>
  <r>
    <x v="7"/>
    <x v="5"/>
    <x v="2"/>
    <s v="Dumbbells"/>
    <x v="0"/>
    <n v="6866.73"/>
    <n v="4423.2700000000004"/>
  </r>
  <r>
    <x v="5"/>
    <x v="6"/>
    <x v="3"/>
    <s v="Juice"/>
    <x v="0"/>
    <n v="6460.53"/>
    <n v="745.41"/>
  </r>
  <r>
    <x v="0"/>
    <x v="2"/>
    <x v="0"/>
    <s v="Laptop"/>
    <x v="2"/>
    <n v="9990.16"/>
    <n v="7152.55"/>
  </r>
  <r>
    <x v="4"/>
    <x v="3"/>
    <x v="1"/>
    <s v="Sweater"/>
    <x v="0"/>
    <n v="5484.24"/>
    <n v="1310.53"/>
  </r>
  <r>
    <x v="7"/>
    <x v="4"/>
    <x v="4"/>
    <s v="Refrigerator"/>
    <x v="5"/>
    <n v="2308.25"/>
    <n v="1842.98"/>
  </r>
  <r>
    <x v="1"/>
    <x v="5"/>
    <x v="4"/>
    <s v="Dishwasher"/>
    <x v="2"/>
    <n v="2676.37"/>
    <n v="1010.73"/>
  </r>
  <r>
    <x v="9"/>
    <x v="6"/>
    <x v="2"/>
    <s v="Yoga Mat"/>
    <x v="5"/>
    <n v="7227.06"/>
    <n v="5149.08"/>
  </r>
  <r>
    <x v="6"/>
    <x v="4"/>
    <x v="4"/>
    <s v="Refrigerator"/>
    <x v="3"/>
    <n v="5372.31"/>
    <n v="4233.07"/>
  </r>
  <r>
    <x v="6"/>
    <x v="5"/>
    <x v="4"/>
    <s v="Microwave"/>
    <x v="2"/>
    <n v="8701.17"/>
    <n v="4410.42"/>
  </r>
  <r>
    <x v="2"/>
    <x v="6"/>
    <x v="2"/>
    <s v="Treadmill"/>
    <x v="5"/>
    <n v="3021.68"/>
    <n v="655.8"/>
  </r>
  <r>
    <x v="4"/>
    <x v="4"/>
    <x v="4"/>
    <s v="Refrigerator"/>
    <x v="5"/>
    <n v="8956.6299999999992"/>
    <n v="4038.86"/>
  </r>
  <r>
    <x v="7"/>
    <x v="5"/>
    <x v="1"/>
    <s v="T-Shirt"/>
    <x v="0"/>
    <n v="3598.37"/>
    <n v="2396.0500000000002"/>
  </r>
  <r>
    <x v="11"/>
    <x v="1"/>
    <x v="2"/>
    <s v="Dumbbells"/>
    <x v="5"/>
    <n v="2727.34"/>
    <n v="1513.75"/>
  </r>
  <r>
    <x v="5"/>
    <x v="0"/>
    <x v="3"/>
    <s v="Coffee"/>
    <x v="0"/>
    <n v="9937.5499999999993"/>
    <n v="7188.04"/>
  </r>
  <r>
    <x v="1"/>
    <x v="3"/>
    <x v="1"/>
    <s v="Jeans"/>
    <x v="0"/>
    <n v="5381.29"/>
    <n v="1610.64"/>
  </r>
  <r>
    <x v="8"/>
    <x v="1"/>
    <x v="4"/>
    <s v="Microwave"/>
    <x v="0"/>
    <n v="9712.16"/>
    <n v="6861.75"/>
  </r>
  <r>
    <x v="6"/>
    <x v="3"/>
    <x v="4"/>
    <s v="Microwave"/>
    <x v="1"/>
    <n v="9104.2900000000009"/>
    <n v="4342.49"/>
  </r>
  <r>
    <x v="4"/>
    <x v="0"/>
    <x v="1"/>
    <s v="Sweater"/>
    <x v="0"/>
    <n v="612.22"/>
    <n v="81.2"/>
  </r>
  <r>
    <x v="7"/>
    <x v="1"/>
    <x v="3"/>
    <s v="Snacks"/>
    <x v="0"/>
    <n v="1254.8"/>
    <n v="348.34"/>
  </r>
  <r>
    <x v="2"/>
    <x v="0"/>
    <x v="4"/>
    <s v="Dishwasher"/>
    <x v="2"/>
    <n v="7302.14"/>
    <n v="212.01"/>
  </r>
  <r>
    <x v="11"/>
    <x v="4"/>
    <x v="4"/>
    <s v="Microwave"/>
    <x v="4"/>
    <n v="7622.37"/>
    <n v="4974.68"/>
  </r>
  <r>
    <x v="0"/>
    <x v="4"/>
    <x v="2"/>
    <s v="Dumbbells"/>
    <x v="5"/>
    <n v="2560.33"/>
    <n v="1580.31"/>
  </r>
  <r>
    <x v="0"/>
    <x v="0"/>
    <x v="3"/>
    <s v="Snacks"/>
    <x v="0"/>
    <n v="2340.3000000000002"/>
    <n v="297.27"/>
  </r>
  <r>
    <x v="5"/>
    <x v="5"/>
    <x v="1"/>
    <s v="Sweater"/>
    <x v="2"/>
    <n v="8967.25"/>
    <n v="1088.21"/>
  </r>
  <r>
    <x v="10"/>
    <x v="5"/>
    <x v="0"/>
    <s v="Headphones"/>
    <x v="2"/>
    <n v="7815.24"/>
    <n v="4640.09"/>
  </r>
  <r>
    <x v="10"/>
    <x v="2"/>
    <x v="1"/>
    <s v="Jacket"/>
    <x v="2"/>
    <n v="1269.5999999999999"/>
    <n v="1097.05"/>
  </r>
  <r>
    <x v="6"/>
    <x v="4"/>
    <x v="4"/>
    <s v="Toaster"/>
    <x v="1"/>
    <n v="6333.05"/>
    <n v="4493.8100000000004"/>
  </r>
  <r>
    <x v="2"/>
    <x v="1"/>
    <x v="2"/>
    <s v="Bicycle"/>
    <x v="2"/>
    <n v="2894.66"/>
    <n v="2417.04"/>
  </r>
  <r>
    <x v="2"/>
    <x v="5"/>
    <x v="1"/>
    <s v="Jeans"/>
    <x v="0"/>
    <n v="6710.53"/>
    <n v="4605.67"/>
  </r>
  <r>
    <x v="1"/>
    <x v="4"/>
    <x v="3"/>
    <s v="Juice"/>
    <x v="5"/>
    <n v="2832.91"/>
    <n v="2464.64"/>
  </r>
  <r>
    <x v="6"/>
    <x v="5"/>
    <x v="3"/>
    <s v="Coffee"/>
    <x v="2"/>
    <n v="3711.91"/>
    <n v="911.44"/>
  </r>
  <r>
    <x v="8"/>
    <x v="2"/>
    <x v="2"/>
    <s v="Bicycle"/>
    <x v="4"/>
    <n v="5574.28"/>
    <n v="697.25"/>
  </r>
  <r>
    <x v="9"/>
    <x v="4"/>
    <x v="1"/>
    <s v="Jacket"/>
    <x v="1"/>
    <n v="5732.96"/>
    <n v="195.59"/>
  </r>
  <r>
    <x v="1"/>
    <x v="6"/>
    <x v="4"/>
    <s v="Microwave"/>
    <x v="0"/>
    <n v="8381.41"/>
    <n v="6322.48"/>
  </r>
  <r>
    <x v="6"/>
    <x v="2"/>
    <x v="1"/>
    <s v="Sweater"/>
    <x v="4"/>
    <n v="6715.85"/>
    <n v="5193.37"/>
  </r>
  <r>
    <x v="9"/>
    <x v="5"/>
    <x v="0"/>
    <s v="Laptop"/>
    <x v="3"/>
    <n v="1999.52"/>
    <n v="676.28"/>
  </r>
  <r>
    <x v="5"/>
    <x v="1"/>
    <x v="2"/>
    <s v="Bicycle"/>
    <x v="2"/>
    <n v="600.72"/>
    <n v="139.96"/>
  </r>
  <r>
    <x v="0"/>
    <x v="3"/>
    <x v="1"/>
    <s v="T-Shirt"/>
    <x v="0"/>
    <n v="2127.62"/>
    <n v="31.04"/>
  </r>
  <r>
    <x v="4"/>
    <x v="6"/>
    <x v="1"/>
    <s v="T-Shirt"/>
    <x v="0"/>
    <n v="3735.72"/>
    <n v="2694.71"/>
  </r>
  <r>
    <x v="8"/>
    <x v="6"/>
    <x v="2"/>
    <s v="Yoga Mat"/>
    <x v="2"/>
    <n v="2856.86"/>
    <n v="2120.92"/>
  </r>
  <r>
    <x v="3"/>
    <x v="1"/>
    <x v="4"/>
    <s v="Microwave"/>
    <x v="5"/>
    <n v="1342.77"/>
    <n v="980.78"/>
  </r>
  <r>
    <x v="5"/>
    <x v="6"/>
    <x v="1"/>
    <s v="Jeans"/>
    <x v="1"/>
    <n v="4869.2299999999996"/>
    <n v="3917.47"/>
  </r>
  <r>
    <x v="11"/>
    <x v="5"/>
    <x v="2"/>
    <s v="Bicycle"/>
    <x v="0"/>
    <n v="5444.61"/>
    <n v="1132.7"/>
  </r>
  <r>
    <x v="3"/>
    <x v="2"/>
    <x v="0"/>
    <s v="Smartphone"/>
    <x v="0"/>
    <n v="5891.91"/>
    <n v="445.9"/>
  </r>
  <r>
    <x v="10"/>
    <x v="2"/>
    <x v="3"/>
    <s v="Snacks"/>
    <x v="4"/>
    <n v="949.88"/>
    <n v="578.25"/>
  </r>
  <r>
    <x v="2"/>
    <x v="6"/>
    <x v="2"/>
    <s v="Bicycle"/>
    <x v="1"/>
    <n v="580.63"/>
    <n v="126.29"/>
  </r>
  <r>
    <x v="7"/>
    <x v="3"/>
    <x v="1"/>
    <s v="T-Shirt"/>
    <x v="1"/>
    <n v="4376.82"/>
    <n v="2440.69"/>
  </r>
  <r>
    <x v="3"/>
    <x v="6"/>
    <x v="3"/>
    <s v="Juice"/>
    <x v="1"/>
    <n v="5329.19"/>
    <n v="709.28"/>
  </r>
  <r>
    <x v="1"/>
    <x v="6"/>
    <x v="0"/>
    <s v="Headphones"/>
    <x v="2"/>
    <n v="4789.41"/>
    <n v="2629.17"/>
  </r>
  <r>
    <x v="5"/>
    <x v="4"/>
    <x v="4"/>
    <s v="Toaster"/>
    <x v="5"/>
    <n v="2299.36"/>
    <n v="1915.5"/>
  </r>
  <r>
    <x v="4"/>
    <x v="3"/>
    <x v="1"/>
    <s v="T-Shirt"/>
    <x v="2"/>
    <n v="745.98"/>
    <n v="277.54000000000002"/>
  </r>
  <r>
    <x v="1"/>
    <x v="4"/>
    <x v="2"/>
    <s v="Dumbbells"/>
    <x v="2"/>
    <n v="8558.85"/>
    <n v="4423.1000000000004"/>
  </r>
  <r>
    <x v="7"/>
    <x v="1"/>
    <x v="2"/>
    <s v="Yoga Mat"/>
    <x v="0"/>
    <n v="1630.03"/>
    <n v="948.42"/>
  </r>
  <r>
    <x v="1"/>
    <x v="3"/>
    <x v="4"/>
    <s v="Dishwasher"/>
    <x v="0"/>
    <n v="3582.45"/>
    <n v="944.91"/>
  </r>
  <r>
    <x v="1"/>
    <x v="3"/>
    <x v="4"/>
    <s v="Dishwasher"/>
    <x v="1"/>
    <n v="4806.49"/>
    <n v="842.36"/>
  </r>
  <r>
    <x v="7"/>
    <x v="4"/>
    <x v="4"/>
    <s v="Microwave"/>
    <x v="0"/>
    <n v="8035.93"/>
    <n v="2917.09"/>
  </r>
  <r>
    <x v="2"/>
    <x v="0"/>
    <x v="3"/>
    <s v="Juice"/>
    <x v="0"/>
    <n v="1021.24"/>
    <n v="407.07"/>
  </r>
  <r>
    <x v="4"/>
    <x v="3"/>
    <x v="0"/>
    <s v="Headphones"/>
    <x v="4"/>
    <n v="3527.69"/>
    <n v="1180.96"/>
  </r>
  <r>
    <x v="9"/>
    <x v="5"/>
    <x v="3"/>
    <s v="Snacks"/>
    <x v="5"/>
    <n v="5826.46"/>
    <n v="4300.93"/>
  </r>
  <r>
    <x v="10"/>
    <x v="1"/>
    <x v="1"/>
    <s v="Jeans"/>
    <x v="0"/>
    <n v="9376.5"/>
    <n v="917.14"/>
  </r>
  <r>
    <x v="2"/>
    <x v="0"/>
    <x v="3"/>
    <s v="Tea"/>
    <x v="3"/>
    <n v="3645.5"/>
    <n v="687.2"/>
  </r>
  <r>
    <x v="7"/>
    <x v="4"/>
    <x v="2"/>
    <s v="Dumbbells"/>
    <x v="0"/>
    <n v="666.75"/>
    <n v="412.78"/>
  </r>
  <r>
    <x v="5"/>
    <x v="2"/>
    <x v="2"/>
    <s v="Dumbbells"/>
    <x v="2"/>
    <n v="5020.32"/>
    <n v="1839.86"/>
  </r>
  <r>
    <x v="0"/>
    <x v="1"/>
    <x v="3"/>
    <s v="Juice"/>
    <x v="0"/>
    <n v="2664"/>
    <n v="1103.1400000000001"/>
  </r>
  <r>
    <x v="8"/>
    <x v="1"/>
    <x v="3"/>
    <s v="Coffee"/>
    <x v="1"/>
    <n v="6252.79"/>
    <n v="4829.1099999999997"/>
  </r>
  <r>
    <x v="8"/>
    <x v="5"/>
    <x v="1"/>
    <s v="Jeans"/>
    <x v="5"/>
    <n v="7547.82"/>
    <n v="3850.16"/>
  </r>
  <r>
    <x v="6"/>
    <x v="6"/>
    <x v="2"/>
    <s v="Bicycle"/>
    <x v="5"/>
    <n v="9636.9500000000007"/>
    <n v="845.42"/>
  </r>
  <r>
    <x v="6"/>
    <x v="3"/>
    <x v="1"/>
    <s v="Jeans"/>
    <x v="2"/>
    <n v="352.89"/>
    <n v="101.3"/>
  </r>
  <r>
    <x v="0"/>
    <x v="1"/>
    <x v="4"/>
    <s v="Microwave"/>
    <x v="5"/>
    <n v="5059.7"/>
    <n v="919.79"/>
  </r>
  <r>
    <x v="8"/>
    <x v="2"/>
    <x v="2"/>
    <s v="Yoga Mat"/>
    <x v="1"/>
    <n v="7407.02"/>
    <n v="90.8"/>
  </r>
  <r>
    <x v="7"/>
    <x v="3"/>
    <x v="0"/>
    <s v="Headphones"/>
    <x v="3"/>
    <n v="6667.62"/>
    <n v="1713.38"/>
  </r>
  <r>
    <x v="10"/>
    <x v="0"/>
    <x v="0"/>
    <s v="Headphones"/>
    <x v="0"/>
    <n v="3322.06"/>
    <n v="2562.04"/>
  </r>
  <r>
    <x v="10"/>
    <x v="3"/>
    <x v="4"/>
    <s v="Refrigerator"/>
    <x v="2"/>
    <n v="6843.25"/>
    <n v="2110.91"/>
  </r>
  <r>
    <x v="6"/>
    <x v="4"/>
    <x v="1"/>
    <s v="Sweater"/>
    <x v="2"/>
    <n v="2571.37"/>
    <n v="1336.75"/>
  </r>
  <r>
    <x v="9"/>
    <x v="4"/>
    <x v="3"/>
    <s v="Snacks"/>
    <x v="1"/>
    <n v="7479.72"/>
    <n v="3389.93"/>
  </r>
  <r>
    <x v="8"/>
    <x v="1"/>
    <x v="4"/>
    <s v="Dishwasher"/>
    <x v="0"/>
    <n v="7591.39"/>
    <n v="3261.65"/>
  </r>
  <r>
    <x v="11"/>
    <x v="6"/>
    <x v="2"/>
    <s v="Treadmill"/>
    <x v="3"/>
    <n v="8744.75"/>
    <n v="4083.16"/>
  </r>
  <r>
    <x v="4"/>
    <x v="6"/>
    <x v="2"/>
    <s v="Yoga Mat"/>
    <x v="0"/>
    <n v="6543.09"/>
    <n v="4343.0200000000004"/>
  </r>
  <r>
    <x v="7"/>
    <x v="3"/>
    <x v="3"/>
    <s v="Tea"/>
    <x v="0"/>
    <n v="9451.36"/>
    <n v="3445.57"/>
  </r>
  <r>
    <x v="7"/>
    <x v="5"/>
    <x v="0"/>
    <s v="Camera"/>
    <x v="4"/>
    <n v="1622.03"/>
    <n v="164.11"/>
  </r>
  <r>
    <x v="9"/>
    <x v="5"/>
    <x v="3"/>
    <s v="Juice"/>
    <x v="0"/>
    <n v="5157.5600000000004"/>
    <n v="3843.67"/>
  </r>
  <r>
    <x v="8"/>
    <x v="6"/>
    <x v="4"/>
    <s v="Dishwasher"/>
    <x v="0"/>
    <n v="7831.92"/>
    <n v="6310.48"/>
  </r>
  <r>
    <x v="10"/>
    <x v="5"/>
    <x v="0"/>
    <s v="Smartphone"/>
    <x v="2"/>
    <n v="4722.2299999999996"/>
    <n v="2653.62"/>
  </r>
  <r>
    <x v="9"/>
    <x v="0"/>
    <x v="0"/>
    <s v="Camera"/>
    <x v="3"/>
    <n v="2235.4"/>
    <n v="976.75"/>
  </r>
  <r>
    <x v="2"/>
    <x v="3"/>
    <x v="2"/>
    <s v="Dumbbells"/>
    <x v="0"/>
    <n v="8559.49"/>
    <n v="4310.71"/>
  </r>
  <r>
    <x v="1"/>
    <x v="4"/>
    <x v="0"/>
    <s v="Laptop"/>
    <x v="3"/>
    <n v="960.08"/>
    <n v="117.05"/>
  </r>
  <r>
    <x v="7"/>
    <x v="5"/>
    <x v="1"/>
    <s v="Sweater"/>
    <x v="4"/>
    <n v="7735.05"/>
    <n v="908.26"/>
  </r>
  <r>
    <x v="11"/>
    <x v="0"/>
    <x v="2"/>
    <s v="Bicycle"/>
    <x v="2"/>
    <n v="4084.07"/>
    <n v="2888.94"/>
  </r>
  <r>
    <x v="10"/>
    <x v="5"/>
    <x v="2"/>
    <s v="Dumbbells"/>
    <x v="4"/>
    <n v="933.26"/>
    <n v="509.09"/>
  </r>
  <r>
    <x v="10"/>
    <x v="3"/>
    <x v="1"/>
    <s v="Jacket"/>
    <x v="2"/>
    <n v="2900.45"/>
    <n v="18.82"/>
  </r>
  <r>
    <x v="10"/>
    <x v="0"/>
    <x v="4"/>
    <s v="Refrigerator"/>
    <x v="3"/>
    <n v="5890.36"/>
    <n v="371.14"/>
  </r>
  <r>
    <x v="2"/>
    <x v="5"/>
    <x v="0"/>
    <s v="Smartphone"/>
    <x v="0"/>
    <n v="6569.98"/>
    <n v="3789.26"/>
  </r>
  <r>
    <x v="4"/>
    <x v="2"/>
    <x v="0"/>
    <s v="Laptop"/>
    <x v="0"/>
    <n v="8306.7000000000007"/>
    <n v="2662.93"/>
  </r>
  <r>
    <x v="6"/>
    <x v="0"/>
    <x v="3"/>
    <s v="Tea"/>
    <x v="5"/>
    <n v="3571.72"/>
    <n v="152.5"/>
  </r>
  <r>
    <x v="11"/>
    <x v="3"/>
    <x v="0"/>
    <s v="Camera"/>
    <x v="0"/>
    <n v="5441.76"/>
    <n v="531.24"/>
  </r>
  <r>
    <x v="0"/>
    <x v="5"/>
    <x v="3"/>
    <s v="Juice"/>
    <x v="4"/>
    <n v="5487.68"/>
    <n v="818.16"/>
  </r>
  <r>
    <x v="11"/>
    <x v="4"/>
    <x v="4"/>
    <s v="Microwave"/>
    <x v="4"/>
    <n v="1470.28"/>
    <n v="934.06"/>
  </r>
  <r>
    <x v="3"/>
    <x v="0"/>
    <x v="1"/>
    <s v="Jeans"/>
    <x v="3"/>
    <n v="4247.75"/>
    <n v="1950.02"/>
  </r>
  <r>
    <x v="2"/>
    <x v="0"/>
    <x v="4"/>
    <s v="Toaster"/>
    <x v="5"/>
    <n v="3686.64"/>
    <n v="187.65"/>
  </r>
  <r>
    <x v="6"/>
    <x v="0"/>
    <x v="3"/>
    <s v="Snacks"/>
    <x v="4"/>
    <n v="5623.85"/>
    <n v="612.91"/>
  </r>
  <r>
    <x v="1"/>
    <x v="1"/>
    <x v="0"/>
    <s v="Laptop"/>
    <x v="1"/>
    <n v="177.48"/>
    <n v="125.73"/>
  </r>
  <r>
    <x v="5"/>
    <x v="2"/>
    <x v="2"/>
    <s v="Dumbbells"/>
    <x v="3"/>
    <n v="3789.4"/>
    <n v="898.71"/>
  </r>
  <r>
    <x v="8"/>
    <x v="6"/>
    <x v="3"/>
    <s v="Tea"/>
    <x v="5"/>
    <n v="3978.59"/>
    <n v="1547.92"/>
  </r>
  <r>
    <x v="7"/>
    <x v="3"/>
    <x v="4"/>
    <s v="Toaster"/>
    <x v="0"/>
    <n v="3113.91"/>
    <n v="1677.53"/>
  </r>
  <r>
    <x v="11"/>
    <x v="6"/>
    <x v="3"/>
    <s v="Coffee"/>
    <x v="3"/>
    <n v="7246.84"/>
    <n v="6341.08"/>
  </r>
  <r>
    <x v="5"/>
    <x v="1"/>
    <x v="1"/>
    <s v="Jacket"/>
    <x v="0"/>
    <n v="1732.96"/>
    <n v="841.81"/>
  </r>
  <r>
    <x v="3"/>
    <x v="0"/>
    <x v="0"/>
    <s v="Laptop"/>
    <x v="3"/>
    <n v="2353.96"/>
    <n v="234.17"/>
  </r>
  <r>
    <x v="8"/>
    <x v="2"/>
    <x v="3"/>
    <s v="Snacks"/>
    <x v="2"/>
    <n v="8712.7999999999993"/>
    <n v="5509.81"/>
  </r>
  <r>
    <x v="9"/>
    <x v="1"/>
    <x v="2"/>
    <s v="Treadmill"/>
    <x v="0"/>
    <n v="3338.63"/>
    <n v="907.11"/>
  </r>
  <r>
    <x v="4"/>
    <x v="0"/>
    <x v="0"/>
    <s v="Smartphone"/>
    <x v="4"/>
    <n v="9974.5499999999993"/>
    <n v="6660.93"/>
  </r>
  <r>
    <x v="9"/>
    <x v="4"/>
    <x v="2"/>
    <s v="Bicycle"/>
    <x v="0"/>
    <n v="105.17"/>
    <n v="48.49"/>
  </r>
  <r>
    <x v="0"/>
    <x v="2"/>
    <x v="4"/>
    <s v="Refrigerator"/>
    <x v="2"/>
    <n v="3730.68"/>
    <n v="245.32"/>
  </r>
  <r>
    <x v="8"/>
    <x v="1"/>
    <x v="4"/>
    <s v="Toaster"/>
    <x v="5"/>
    <n v="845.25"/>
    <n v="281.74"/>
  </r>
  <r>
    <x v="0"/>
    <x v="3"/>
    <x v="4"/>
    <s v="Refrigerator"/>
    <x v="1"/>
    <n v="1372.49"/>
    <n v="683.4"/>
  </r>
  <r>
    <x v="3"/>
    <x v="3"/>
    <x v="1"/>
    <s v="Jacket"/>
    <x v="1"/>
    <n v="1529.93"/>
    <n v="649.89"/>
  </r>
  <r>
    <x v="8"/>
    <x v="0"/>
    <x v="4"/>
    <s v="Microwave"/>
    <x v="0"/>
    <n v="5744.71"/>
    <n v="849.52"/>
  </r>
  <r>
    <x v="4"/>
    <x v="2"/>
    <x v="2"/>
    <s v="Treadmill"/>
    <x v="2"/>
    <n v="2089.1"/>
    <n v="1146.1199999999999"/>
  </r>
  <r>
    <x v="10"/>
    <x v="1"/>
    <x v="4"/>
    <s v="Refrigerator"/>
    <x v="5"/>
    <n v="4865.1099999999997"/>
    <n v="3032.02"/>
  </r>
  <r>
    <x v="2"/>
    <x v="1"/>
    <x v="2"/>
    <s v="Treadmill"/>
    <x v="5"/>
    <n v="9241.23"/>
    <n v="3388.77"/>
  </r>
  <r>
    <x v="7"/>
    <x v="2"/>
    <x v="0"/>
    <s v="Laptop"/>
    <x v="0"/>
    <n v="736.99"/>
    <n v="342.46"/>
  </r>
  <r>
    <x v="4"/>
    <x v="3"/>
    <x v="2"/>
    <s v="Bicycle"/>
    <x v="2"/>
    <n v="4381.41"/>
    <n v="3161.78"/>
  </r>
  <r>
    <x v="10"/>
    <x v="4"/>
    <x v="3"/>
    <s v="Tea"/>
    <x v="0"/>
    <n v="8924.4500000000007"/>
    <n v="6743.86"/>
  </r>
  <r>
    <x v="8"/>
    <x v="4"/>
    <x v="0"/>
    <s v="Laptop"/>
    <x v="2"/>
    <n v="4647.5"/>
    <n v="1411.03"/>
  </r>
  <r>
    <x v="6"/>
    <x v="3"/>
    <x v="2"/>
    <s v="Dumbbells"/>
    <x v="2"/>
    <n v="646.21"/>
    <n v="179.19"/>
  </r>
  <r>
    <x v="11"/>
    <x v="0"/>
    <x v="2"/>
    <s v="Dumbbells"/>
    <x v="4"/>
    <n v="7231.93"/>
    <n v="5585.13"/>
  </r>
  <r>
    <x v="0"/>
    <x v="4"/>
    <x v="2"/>
    <s v="Yoga Mat"/>
    <x v="0"/>
    <n v="5540.59"/>
    <n v="3996.05"/>
  </r>
  <r>
    <x v="4"/>
    <x v="0"/>
    <x v="0"/>
    <s v="Camera"/>
    <x v="5"/>
    <n v="9072.49"/>
    <n v="301.48"/>
  </r>
  <r>
    <x v="10"/>
    <x v="1"/>
    <x v="3"/>
    <s v="Tea"/>
    <x v="2"/>
    <n v="4720.6000000000004"/>
    <n v="3435.36"/>
  </r>
  <r>
    <x v="9"/>
    <x v="4"/>
    <x v="0"/>
    <s v="Headphones"/>
    <x v="0"/>
    <n v="1649.91"/>
    <n v="483.23"/>
  </r>
  <r>
    <x v="7"/>
    <x v="3"/>
    <x v="2"/>
    <s v="Dumbbells"/>
    <x v="3"/>
    <n v="4336.97"/>
    <n v="2669.37"/>
  </r>
  <r>
    <x v="1"/>
    <x v="3"/>
    <x v="4"/>
    <s v="Microwave"/>
    <x v="0"/>
    <n v="3670.36"/>
    <n v="2315.29"/>
  </r>
  <r>
    <x v="2"/>
    <x v="5"/>
    <x v="1"/>
    <s v="Jeans"/>
    <x v="2"/>
    <n v="3571.26"/>
    <n v="933.79"/>
  </r>
  <r>
    <x v="2"/>
    <x v="6"/>
    <x v="2"/>
    <s v="Yoga Mat"/>
    <x v="5"/>
    <n v="5174.9799999999996"/>
    <n v="3905.3"/>
  </r>
  <r>
    <x v="7"/>
    <x v="6"/>
    <x v="1"/>
    <s v="Jeans"/>
    <x v="3"/>
    <n v="9598.06"/>
    <n v="6029.98"/>
  </r>
  <r>
    <x v="8"/>
    <x v="2"/>
    <x v="0"/>
    <s v="Laptop"/>
    <x v="3"/>
    <n v="8465.58"/>
    <n v="5340.76"/>
  </r>
  <r>
    <x v="4"/>
    <x v="2"/>
    <x v="3"/>
    <s v="Tea"/>
    <x v="0"/>
    <n v="4287.16"/>
    <n v="3680.53"/>
  </r>
  <r>
    <x v="1"/>
    <x v="3"/>
    <x v="4"/>
    <s v="Dishwasher"/>
    <x v="3"/>
    <n v="6911.46"/>
    <n v="5784.12"/>
  </r>
  <r>
    <x v="6"/>
    <x v="4"/>
    <x v="0"/>
    <s v="Camera"/>
    <x v="2"/>
    <n v="9380.16"/>
    <n v="6707.4"/>
  </r>
  <r>
    <x v="9"/>
    <x v="5"/>
    <x v="3"/>
    <s v="Coffee"/>
    <x v="0"/>
    <n v="4770.8599999999997"/>
    <n v="522.48"/>
  </r>
  <r>
    <x v="2"/>
    <x v="5"/>
    <x v="0"/>
    <s v="Headphones"/>
    <x v="0"/>
    <n v="7013.11"/>
    <n v="4490.7299999999996"/>
  </r>
  <r>
    <x v="6"/>
    <x v="2"/>
    <x v="2"/>
    <s v="Dumbbells"/>
    <x v="1"/>
    <n v="7246.39"/>
    <n v="2766.01"/>
  </r>
  <r>
    <x v="2"/>
    <x v="1"/>
    <x v="0"/>
    <s v="Camera"/>
    <x v="0"/>
    <n v="7510.31"/>
    <n v="2202.1"/>
  </r>
  <r>
    <x v="6"/>
    <x v="3"/>
    <x v="2"/>
    <s v="Dumbbells"/>
    <x v="4"/>
    <n v="7907.65"/>
    <n v="1177.95"/>
  </r>
  <r>
    <x v="0"/>
    <x v="4"/>
    <x v="1"/>
    <s v="Sweater"/>
    <x v="3"/>
    <n v="610.66999999999996"/>
    <n v="186.29"/>
  </r>
  <r>
    <x v="9"/>
    <x v="6"/>
    <x v="1"/>
    <s v="Jeans"/>
    <x v="2"/>
    <n v="6755.38"/>
    <n v="5469.79"/>
  </r>
  <r>
    <x v="8"/>
    <x v="4"/>
    <x v="0"/>
    <s v="Headphones"/>
    <x v="1"/>
    <n v="6786.68"/>
    <n v="3240.54"/>
  </r>
  <r>
    <x v="10"/>
    <x v="1"/>
    <x v="0"/>
    <s v="Camera"/>
    <x v="2"/>
    <n v="2233.15"/>
    <n v="569.79"/>
  </r>
  <r>
    <x v="8"/>
    <x v="3"/>
    <x v="2"/>
    <s v="Dumbbells"/>
    <x v="5"/>
    <n v="1024.99"/>
    <n v="20.11"/>
  </r>
  <r>
    <x v="6"/>
    <x v="3"/>
    <x v="0"/>
    <s v="Camera"/>
    <x v="4"/>
    <n v="2166.4299999999998"/>
    <n v="1904.84"/>
  </r>
  <r>
    <x v="5"/>
    <x v="0"/>
    <x v="3"/>
    <s v="Tea"/>
    <x v="5"/>
    <n v="1818.76"/>
    <n v="126.42"/>
  </r>
  <r>
    <x v="2"/>
    <x v="4"/>
    <x v="1"/>
    <s v="Jacket"/>
    <x v="0"/>
    <n v="7708.19"/>
    <n v="1414.19"/>
  </r>
  <r>
    <x v="9"/>
    <x v="4"/>
    <x v="1"/>
    <s v="Sweater"/>
    <x v="0"/>
    <n v="8718.89"/>
    <n v="6639.62"/>
  </r>
  <r>
    <x v="10"/>
    <x v="2"/>
    <x v="2"/>
    <s v="Bicycle"/>
    <x v="3"/>
    <n v="9863.86"/>
    <n v="1565.12"/>
  </r>
  <r>
    <x v="3"/>
    <x v="6"/>
    <x v="4"/>
    <s v="Refrigerator"/>
    <x v="0"/>
    <n v="3070.52"/>
    <n v="1223.1500000000001"/>
  </r>
  <r>
    <x v="8"/>
    <x v="4"/>
    <x v="1"/>
    <s v="Jacket"/>
    <x v="2"/>
    <n v="7043.56"/>
    <n v="2548.19"/>
  </r>
  <r>
    <x v="5"/>
    <x v="5"/>
    <x v="0"/>
    <s v="Headphones"/>
    <x v="4"/>
    <n v="5302.99"/>
    <n v="3041.41"/>
  </r>
  <r>
    <x v="3"/>
    <x v="3"/>
    <x v="1"/>
    <s v="Jacket"/>
    <x v="5"/>
    <n v="1814.66"/>
    <n v="1511.98"/>
  </r>
  <r>
    <x v="10"/>
    <x v="3"/>
    <x v="3"/>
    <s v="Tea"/>
    <x v="4"/>
    <n v="4748.08"/>
    <n v="1393.16"/>
  </r>
  <r>
    <x v="4"/>
    <x v="0"/>
    <x v="3"/>
    <s v="Snacks"/>
    <x v="4"/>
    <n v="8692.98"/>
    <n v="978.7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7ED1FB-0847-4966-A069-9C9DB436A458}" name="state"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3">
  <location ref="O2:P9" firstHeaderRow="1" firstDataRow="1" firstDataCol="1"/>
  <pivotFields count="7">
    <pivotField compact="0" outline="0" showAll="0">
      <items count="13">
        <item x="6"/>
        <item x="4"/>
        <item x="5"/>
        <item x="8"/>
        <item x="0"/>
        <item x="2"/>
        <item x="7"/>
        <item x="9"/>
        <item x="11"/>
        <item x="10"/>
        <item x="1"/>
        <item x="3"/>
        <item t="default"/>
      </items>
    </pivotField>
    <pivotField compact="0" outline="0" showAll="0">
      <items count="8">
        <item x="5"/>
        <item x="3"/>
        <item x="4"/>
        <item x="0"/>
        <item x="2"/>
        <item x="1"/>
        <item x="6"/>
        <item t="default"/>
      </items>
    </pivotField>
    <pivotField compact="0" outline="0" showAll="0">
      <items count="6">
        <item x="1"/>
        <item x="0"/>
        <item x="3"/>
        <item x="4"/>
        <item x="2"/>
        <item t="default"/>
      </items>
    </pivotField>
    <pivotField compact="0" outline="0" showAll="0"/>
    <pivotField axis="axisRow" compact="0" outline="0" showAll="0">
      <items count="7">
        <item x="0"/>
        <item x="3"/>
        <item x="4"/>
        <item x="2"/>
        <item x="5"/>
        <item x="1"/>
        <item t="default"/>
      </items>
    </pivotField>
    <pivotField dataField="1" compact="0" outline="0" showAll="0"/>
    <pivotField compact="0" outline="0" showAll="0"/>
  </pivotFields>
  <rowFields count="1">
    <field x="4"/>
  </rowFields>
  <rowItems count="7">
    <i>
      <x/>
    </i>
    <i>
      <x v="1"/>
    </i>
    <i>
      <x v="2"/>
    </i>
    <i>
      <x v="3"/>
    </i>
    <i>
      <x v="4"/>
    </i>
    <i>
      <x v="5"/>
    </i>
    <i t="grand">
      <x/>
    </i>
  </rowItems>
  <colItems count="1">
    <i/>
  </colItems>
  <dataFields count="1">
    <dataField name="Sales by State" fld="5" baseField="0" baseItem="0" numFmtId="3"/>
  </dataFields>
  <formats count="3">
    <format dxfId="5">
      <pivotArea grandRow="1" outline="0" collapsedLevelsAreSubtotals="1" fieldPosition="0"/>
    </format>
    <format dxfId="4">
      <pivotArea outline="0" collapsedLevelsAreSubtotals="1" fieldPosition="0"/>
    </format>
    <format dxfId="3">
      <pivotArea outline="0" fieldPosition="0">
        <references count="1">
          <reference field="4294967294" count="1">
            <x v="0"/>
          </reference>
        </references>
      </pivotArea>
    </format>
  </formats>
  <chartFormats count="9">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CCA9C1-3A1A-4A66-B15B-C717FEE2D9B2}" name="Category"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8">
  <location ref="K2:M8" firstHeaderRow="0" firstDataRow="1" firstDataCol="1"/>
  <pivotFields count="7">
    <pivotField compact="0" outline="0" showAll="0">
      <items count="13">
        <item x="6"/>
        <item x="4"/>
        <item x="5"/>
        <item x="8"/>
        <item x="0"/>
        <item x="2"/>
        <item x="7"/>
        <item x="9"/>
        <item x="11"/>
        <item x="10"/>
        <item x="1"/>
        <item x="3"/>
        <item t="default"/>
      </items>
    </pivotField>
    <pivotField compact="0" outline="0" showAll="0">
      <items count="8">
        <item x="5"/>
        <item x="3"/>
        <item x="4"/>
        <item x="0"/>
        <item x="2"/>
        <item x="1"/>
        <item x="6"/>
        <item t="default"/>
      </items>
    </pivotField>
    <pivotField axis="axisRow" compact="0" outline="0" showAll="0" sortType="ascending">
      <items count="6">
        <item x="1"/>
        <item x="0"/>
        <item x="3"/>
        <item x="4"/>
        <item x="2"/>
        <item t="default"/>
      </items>
      <autoSortScope>
        <pivotArea dataOnly="0" outline="0" fieldPosition="0">
          <references count="1">
            <reference field="4294967294" count="1" selected="0">
              <x v="0"/>
            </reference>
          </references>
        </pivotArea>
      </autoSortScope>
    </pivotField>
    <pivotField compact="0" outline="0" showAll="0"/>
    <pivotField compact="0" outline="0" showAll="0">
      <items count="7">
        <item x="0"/>
        <item x="3"/>
        <item x="4"/>
        <item x="2"/>
        <item x="5"/>
        <item x="1"/>
        <item t="default"/>
      </items>
    </pivotField>
    <pivotField dataField="1" compact="0" outline="0" showAll="0"/>
    <pivotField dataField="1" compact="0" outline="0" showAll="0"/>
  </pivotFields>
  <rowFields count="1">
    <field x="2"/>
  </rowFields>
  <rowItems count="6">
    <i>
      <x v="2"/>
    </i>
    <i>
      <x/>
    </i>
    <i>
      <x v="3"/>
    </i>
    <i>
      <x v="1"/>
    </i>
    <i>
      <x v="4"/>
    </i>
    <i t="grand">
      <x/>
    </i>
  </rowItems>
  <colFields count="1">
    <field x="-2"/>
  </colFields>
  <colItems count="2">
    <i>
      <x/>
    </i>
    <i i="1">
      <x v="1"/>
    </i>
  </colItems>
  <dataFields count="2">
    <dataField name="Sales " fld="5" baseField="0" baseItem="0" numFmtId="3"/>
    <dataField name="Profit " fld="6" baseField="0" baseItem="0" numFmtId="3"/>
  </dataFields>
  <chartFormats count="3">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F26AC1F-E561-448F-BBF6-1411FB06B533}" name="Month"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4">
  <location ref="A6:C19" firstHeaderRow="0" firstDataRow="1" firstDataCol="1"/>
  <pivotFields count="7">
    <pivotField axis="axisRow" compact="0" outline="0" sortType="ascending">
      <items count="13">
        <item x="6"/>
        <item x="4"/>
        <item x="5"/>
        <item x="8"/>
        <item x="0"/>
        <item x="2"/>
        <item x="7"/>
        <item x="9"/>
        <item x="11"/>
        <item x="10"/>
        <item x="1"/>
        <item x="3"/>
        <item t="default"/>
      </items>
    </pivotField>
    <pivotField compact="0" outline="0" showAll="0">
      <items count="8">
        <item x="5"/>
        <item x="3"/>
        <item x="4"/>
        <item x="0"/>
        <item x="2"/>
        <item x="1"/>
        <item x="6"/>
        <item t="default"/>
      </items>
    </pivotField>
    <pivotField compact="0" outline="0" showAll="0">
      <items count="6">
        <item x="1"/>
        <item x="0"/>
        <item x="3"/>
        <item x="4"/>
        <item x="2"/>
        <item t="default"/>
      </items>
    </pivotField>
    <pivotField compact="0" outline="0" showAll="0"/>
    <pivotField compact="0" outline="0" showAll="0">
      <items count="7">
        <item x="0"/>
        <item x="3"/>
        <item x="4"/>
        <item x="2"/>
        <item x="5"/>
        <item x="1"/>
        <item t="default"/>
      </items>
    </pivotField>
    <pivotField dataField="1" compact="0" outline="0" showAll="0"/>
    <pivotField dataField="1" compact="0" outline="0"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Sales " fld="5" baseField="0" baseItem="0" numFmtId="3"/>
    <dataField name="Profit " fld="6" baseField="0" baseItem="0" numFmtId="3"/>
  </dataFields>
  <formats count="5">
    <format dxfId="10">
      <pivotArea outline="0" fieldPosition="0">
        <references count="1">
          <reference field="0" count="0" selected="0"/>
        </references>
      </pivotArea>
    </format>
    <format dxfId="9">
      <pivotArea grandRow="1" outline="0" collapsedLevelsAreSubtotals="1" fieldPosition="0"/>
    </format>
    <format dxfId="8">
      <pivotArea outline="0" collapsedLevelsAreSubtotals="1" fieldPosition="0"/>
    </format>
    <format dxfId="7">
      <pivotArea outline="0" fieldPosition="0">
        <references count="1">
          <reference field="4294967294" count="1">
            <x v="0"/>
          </reference>
        </references>
      </pivotArea>
    </format>
    <format dxfId="6">
      <pivotArea outline="0" fieldPosition="0">
        <references count="1">
          <reference field="4294967294" count="1">
            <x v="1"/>
          </reference>
        </references>
      </pivotArea>
    </format>
  </formats>
  <chartFormats count="10">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0" count="1" selected="0">
            <x v="4"/>
          </reference>
        </references>
      </pivotArea>
    </chartFormat>
    <chartFormat chart="8" format="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29F3CF-D5F9-4CEA-8DA8-B5AB132862C7}" name="Salesperson"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location ref="G2:I10" firstHeaderRow="0" firstDataRow="1" firstDataCol="1"/>
  <pivotFields count="7">
    <pivotField compact="0" outline="0" showAll="0">
      <items count="13">
        <item x="6"/>
        <item x="4"/>
        <item x="5"/>
        <item x="8"/>
        <item x="0"/>
        <item x="2"/>
        <item x="7"/>
        <item x="9"/>
        <item x="11"/>
        <item x="10"/>
        <item x="1"/>
        <item x="3"/>
        <item t="default"/>
      </items>
    </pivotField>
    <pivotField axis="axisRow" compact="0" outline="0" showAll="0" sortType="ascending">
      <items count="8">
        <item x="5"/>
        <item x="3"/>
        <item x="4"/>
        <item x="0"/>
        <item x="2"/>
        <item x="1"/>
        <item x="6"/>
        <item t="default"/>
      </items>
      <autoSortScope>
        <pivotArea dataOnly="0" outline="0" fieldPosition="0">
          <references count="1">
            <reference field="4294967294" count="1" selected="0">
              <x v="0"/>
            </reference>
          </references>
        </pivotArea>
      </autoSortScope>
    </pivotField>
    <pivotField compact="0" outline="0" showAll="0">
      <items count="6">
        <item x="1"/>
        <item x="0"/>
        <item x="3"/>
        <item x="4"/>
        <item x="2"/>
        <item t="default"/>
      </items>
    </pivotField>
    <pivotField compact="0" outline="0" showAll="0"/>
    <pivotField compact="0" outline="0" showAll="0">
      <items count="7">
        <item x="0"/>
        <item x="3"/>
        <item x="4"/>
        <item x="2"/>
        <item x="5"/>
        <item x="1"/>
        <item t="default"/>
      </items>
    </pivotField>
    <pivotField dataField="1" compact="0" outline="0" showAll="0"/>
    <pivotField dataField="1" compact="0" outline="0" showAll="0"/>
  </pivotFields>
  <rowFields count="1">
    <field x="1"/>
  </rowFields>
  <rowItems count="8">
    <i>
      <x v="5"/>
    </i>
    <i>
      <x v="4"/>
    </i>
    <i>
      <x v="6"/>
    </i>
    <i>
      <x v="3"/>
    </i>
    <i>
      <x v="2"/>
    </i>
    <i>
      <x/>
    </i>
    <i>
      <x v="1"/>
    </i>
    <i t="grand">
      <x/>
    </i>
  </rowItems>
  <colFields count="1">
    <field x="-2"/>
  </colFields>
  <colItems count="2">
    <i>
      <x/>
    </i>
    <i i="1">
      <x v="1"/>
    </i>
  </colItems>
  <dataFields count="2">
    <dataField name="Sales " fld="5" baseField="0" baseItem="0" numFmtId="3"/>
    <dataField name="Profit " fld="6" baseField="0" baseItem="0" numFmtId="3"/>
  </dataFields>
  <formats count="3">
    <format dxfId="13">
      <pivotArea outline="0" collapsedLevelsAreSubtotals="1" fieldPosition="0"/>
    </format>
    <format dxfId="12">
      <pivotArea outline="0" fieldPosition="0">
        <references count="1">
          <reference field="4294967294" count="1">
            <x v="0"/>
          </reference>
        </references>
      </pivotArea>
    </format>
    <format dxfId="11">
      <pivotArea outline="0" fieldPosition="0">
        <references count="1">
          <reference field="4294967294" count="1">
            <x v="1"/>
          </reference>
        </references>
      </pivotArea>
    </format>
  </formats>
  <chartFormats count="5">
    <chartFormat chart="1"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88CBE46-2B24-4FDF-B716-026D07B15D7A}" name="Profit"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5">
  <location ref="A2:B3" firstHeaderRow="0" firstDataRow="1" firstDataCol="0"/>
  <pivotFields count="7">
    <pivotField compact="0" outline="0" showAll="0">
      <items count="13">
        <item x="6"/>
        <item x="4"/>
        <item x="5"/>
        <item x="8"/>
        <item x="0"/>
        <item x="2"/>
        <item x="7"/>
        <item x="9"/>
        <item x="11"/>
        <item x="10"/>
        <item x="1"/>
        <item x="3"/>
        <item t="default"/>
      </items>
    </pivotField>
    <pivotField compact="0" outline="0" showAll="0">
      <items count="8">
        <item x="5"/>
        <item x="3"/>
        <item x="4"/>
        <item x="0"/>
        <item x="2"/>
        <item x="1"/>
        <item x="6"/>
        <item t="default"/>
      </items>
    </pivotField>
    <pivotField compact="0" outline="0" showAll="0">
      <items count="6">
        <item x="1"/>
        <item x="0"/>
        <item x="3"/>
        <item x="4"/>
        <item x="2"/>
        <item t="default"/>
      </items>
    </pivotField>
    <pivotField compact="0" outline="0" showAll="0"/>
    <pivotField compact="0" outline="0" showAll="0">
      <items count="7">
        <item x="0"/>
        <item x="3"/>
        <item x="4"/>
        <item x="2"/>
        <item x="5"/>
        <item x="1"/>
        <item t="default"/>
      </items>
    </pivotField>
    <pivotField dataField="1" compact="0" outline="0" showAll="0"/>
    <pivotField dataField="1" compact="0" outline="0" showAll="0"/>
  </pivotFields>
  <rowItems count="1">
    <i/>
  </rowItems>
  <colFields count="1">
    <field x="-2"/>
  </colFields>
  <colItems count="2">
    <i>
      <x/>
    </i>
    <i i="1">
      <x v="1"/>
    </i>
  </colItems>
  <dataFields count="2">
    <dataField name="Sum of Sales" fld="5" baseField="0" baseItem="0" numFmtId="3"/>
    <dataField name="Sum of Profit" fld="6" baseField="0" baseItem="0" numFmtId="3"/>
  </dataFields>
  <formats count="1">
    <format dxfId="14">
      <pivotArea outline="0"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4F836DEE-21C6-4B49-8A76-C7B93A4A8EB6}" sourceName="State">
  <pivotTables>
    <pivotTable tabId="2" name="Month"/>
    <pivotTable tabId="2" name="Category"/>
    <pivotTable tabId="2" name="Profit"/>
    <pivotTable tabId="2" name="Salesperson"/>
  </pivotTables>
  <data>
    <tabular pivotCacheId="991207196">
      <items count="6">
        <i x="0" s="1"/>
        <i x="3" s="1"/>
        <i x="4" s="1"/>
        <i x="2" s="1"/>
        <i x="5"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 xr10:uid="{DB4AFE9E-DC8A-4025-AEA2-5850BA2C5C49}" sourceName="Category">
  <pivotTables>
    <pivotTable tabId="2" name="Salesperson"/>
    <pivotTable tabId="2" name="state"/>
    <pivotTable tabId="2" name="Month"/>
    <pivotTable tabId="2" name="Profit"/>
  </pivotTables>
  <data>
    <tabular pivotCacheId="991207196">
      <items count="5">
        <i x="1" s="1"/>
        <i x="0" s="1"/>
        <i x="3" s="1"/>
        <i x="4"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ller" xr10:uid="{C4440C88-7F88-469F-A276-6C466AC9E1A0}" sourceName="Seller">
  <pivotTables>
    <pivotTable tabId="2" name="Category"/>
    <pivotTable tabId="2" name="Month"/>
    <pivotTable tabId="2" name="Profit"/>
    <pivotTable tabId="2" name="state"/>
  </pivotTables>
  <data>
    <tabular pivotCacheId="991207196">
      <items count="7">
        <i x="5" s="1"/>
        <i x="3" s="1"/>
        <i x="4" s="1"/>
        <i x="0" s="1"/>
        <i x="2" s="1"/>
        <i x="1"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054960D3-A2AD-44BE-AA4E-AB4A15BBB15B}" cache="Slicer_State" caption="State" style="CustomDark1" rowHeight="226800"/>
  <slicer name="Category 1" xr10:uid="{F2A35D37-900C-4E21-9C7E-1E1E71F43E1C}" cache="Slicer_Category1" caption="Category" style="CustomDark1" rowHeight="280800"/>
  <slicer name="Seller" xr10:uid="{11A560BD-A8AB-4D8D-8BF1-A6D325212D51}" cache="Slicer_Seller" caption="Seller" style="CustomDark1" rowHeight="1872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EE0D92-B888-41B5-A0FA-14B26E83567D}" name="Table1" displayName="Table1" ref="B3:H203" totalsRowShown="0" headerRowDxfId="2" headerRowBorderDxfId="1" tableBorderDxfId="0">
  <autoFilter ref="B3:H203" xr:uid="{A2EE0D92-B888-41B5-A0FA-14B26E83567D}"/>
  <tableColumns count="7">
    <tableColumn id="1" xr3:uid="{BE600670-9049-4808-9E97-5AE7863632B8}" name="Month"/>
    <tableColumn id="2" xr3:uid="{3D88CD2D-70CB-4355-8410-7236B8AAAC18}" name="Seller"/>
    <tableColumn id="3" xr3:uid="{52148A2C-DE3F-4010-8023-2D7F2B3456E0}" name="Category"/>
    <tableColumn id="4" xr3:uid="{0593F878-C821-4127-B571-48537E669C6D}" name="Product"/>
    <tableColumn id="5" xr3:uid="{E000ADC8-D43A-43E9-B190-9FE06C0AF694}" name="State"/>
    <tableColumn id="6" xr3:uid="{D110A272-CEE9-4518-867A-572EDDC0570C}" name="Sales"/>
    <tableColumn id="7" xr3:uid="{38D82772-E476-478D-BE1D-EBF223D0C944}" name="Profi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Dark and Reds">
      <a:dk1>
        <a:srgbClr val="101018"/>
      </a:dk1>
      <a:lt1>
        <a:srgbClr val="E6E6E6"/>
      </a:lt1>
      <a:dk2>
        <a:srgbClr val="181824"/>
      </a:dk2>
      <a:lt2>
        <a:srgbClr val="8A8B9A"/>
      </a:lt2>
      <a:accent1>
        <a:srgbClr val="AA3D4F"/>
      </a:accent1>
      <a:accent2>
        <a:srgbClr val="E7954D"/>
      </a:accent2>
      <a:accent3>
        <a:srgbClr val="B64926"/>
      </a:accent3>
      <a:accent4>
        <a:srgbClr val="FF8427"/>
      </a:accent4>
      <a:accent5>
        <a:srgbClr val="CC9900"/>
      </a:accent5>
      <a:accent6>
        <a:srgbClr val="B22600"/>
      </a:accent6>
      <a:hlink>
        <a:srgbClr val="CC9900"/>
      </a:hlink>
      <a:folHlink>
        <a:srgbClr val="666699"/>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72820-7048-4AF7-A953-B77E3C0F11DD}">
  <dimension ref="B1:U33"/>
  <sheetViews>
    <sheetView tabSelected="1" zoomScale="89" zoomScaleNormal="89" workbookViewId="0">
      <selection activeCell="X9" sqref="X9"/>
    </sheetView>
  </sheetViews>
  <sheetFormatPr defaultColWidth="9.109375" defaultRowHeight="14.4" x14ac:dyDescent="0.3"/>
  <cols>
    <col min="1" max="1" width="4.44140625" style="9" customWidth="1"/>
    <col min="2" max="6" width="9.109375" style="9"/>
    <col min="7" max="7" width="14.88671875" style="9" customWidth="1"/>
    <col min="8" max="8" width="10.88671875" style="9" customWidth="1"/>
    <col min="9" max="11" width="9.109375" style="9"/>
    <col min="12" max="13" width="11.33203125" style="9" bestFit="1" customWidth="1"/>
    <col min="14" max="14" width="11.33203125" style="9" customWidth="1"/>
    <col min="15" max="15" width="16.6640625" style="9" bestFit="1" customWidth="1"/>
    <col min="16" max="16" width="6.88671875" style="9" customWidth="1"/>
    <col min="17" max="17" width="8.6640625" style="9" customWidth="1"/>
    <col min="18" max="18" width="17.44140625" style="9" customWidth="1"/>
    <col min="19" max="16384" width="9.109375" style="9"/>
  </cols>
  <sheetData>
    <row r="1" spans="2:21" ht="43.5" customHeight="1" x14ac:dyDescent="0.65">
      <c r="B1" s="18" t="s">
        <v>65</v>
      </c>
      <c r="N1" s="10"/>
      <c r="O1" s="11"/>
      <c r="R1" s="12"/>
    </row>
    <row r="2" spans="2:21" ht="25.5" customHeight="1" x14ac:dyDescent="0.3">
      <c r="B2" s="19" t="s">
        <v>63</v>
      </c>
      <c r="N2" s="13"/>
      <c r="O2" s="14"/>
      <c r="P2" s="15"/>
      <c r="Q2" s="15"/>
      <c r="R2" s="16"/>
    </row>
    <row r="10" spans="2:21" x14ac:dyDescent="0.3">
      <c r="U10" s="17"/>
    </row>
    <row r="33" s="9" customFormat="1"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128DC-B6EA-41A5-8726-6577047FF1E5}">
  <dimension ref="A2:P19"/>
  <sheetViews>
    <sheetView workbookViewId="0">
      <selection activeCell="O24" sqref="O24"/>
    </sheetView>
  </sheetViews>
  <sheetFormatPr defaultRowHeight="14.4" x14ac:dyDescent="0.3"/>
  <cols>
    <col min="1" max="2" width="11.5546875" bestFit="1" customWidth="1"/>
    <col min="3" max="3" width="8.109375" bestFit="1" customWidth="1"/>
    <col min="4" max="4" width="4.5546875" bestFit="1" customWidth="1"/>
    <col min="5" max="5" width="4.5546875" customWidth="1"/>
    <col min="6" max="6" width="3.5546875" customWidth="1"/>
    <col min="7" max="7" width="10.5546875" bestFit="1" customWidth="1"/>
    <col min="8" max="9" width="8.109375" bestFit="1" customWidth="1"/>
    <col min="10" max="10" width="3.5546875" customWidth="1"/>
    <col min="11" max="11" width="15.33203125" bestFit="1" customWidth="1"/>
    <col min="12" max="13" width="8.109375" bestFit="1" customWidth="1"/>
    <col min="14" max="14" width="3.5546875" customWidth="1"/>
    <col min="15" max="15" width="11.44140625" bestFit="1" customWidth="1"/>
    <col min="16" max="16" width="12.6640625" bestFit="1" customWidth="1"/>
  </cols>
  <sheetData>
    <row r="2" spans="1:16" x14ac:dyDescent="0.3">
      <c r="A2" t="s">
        <v>44</v>
      </c>
      <c r="B2" t="s">
        <v>48</v>
      </c>
      <c r="C2" s="3" t="s">
        <v>64</v>
      </c>
      <c r="G2" s="1" t="s">
        <v>47</v>
      </c>
      <c r="H2" t="s">
        <v>60</v>
      </c>
      <c r="I2" t="s">
        <v>62</v>
      </c>
      <c r="K2" s="1" t="s">
        <v>1</v>
      </c>
      <c r="L2" t="s">
        <v>60</v>
      </c>
      <c r="M2" t="s">
        <v>62</v>
      </c>
      <c r="O2" s="1" t="s">
        <v>2</v>
      </c>
      <c r="P2" t="s">
        <v>61</v>
      </c>
    </row>
    <row r="3" spans="1:16" x14ac:dyDescent="0.3">
      <c r="A3" s="4">
        <v>981140.21</v>
      </c>
      <c r="B3" s="4">
        <v>448020.63999999996</v>
      </c>
      <c r="G3" t="s">
        <v>10</v>
      </c>
      <c r="H3" s="4">
        <v>106484.04000000001</v>
      </c>
      <c r="I3" s="4">
        <v>51216.37999999999</v>
      </c>
      <c r="K3" t="s">
        <v>18</v>
      </c>
      <c r="L3" s="4">
        <v>170206.58</v>
      </c>
      <c r="M3" s="4">
        <v>72951</v>
      </c>
      <c r="O3" t="s">
        <v>9</v>
      </c>
      <c r="P3" s="4">
        <v>302292.71000000002</v>
      </c>
    </row>
    <row r="4" spans="1:16" x14ac:dyDescent="0.3">
      <c r="A4" s="5">
        <f>GETPIVOTDATA("Sum of Sales",$A$2)</f>
        <v>981140.21</v>
      </c>
      <c r="B4" s="5">
        <f>GETPIVOTDATA("Sum of Profit",$A$2)</f>
        <v>448020.63999999996</v>
      </c>
      <c r="C4" s="7">
        <f>B4/A4</f>
        <v>0.45663263561484241</v>
      </c>
      <c r="D4" s="8">
        <f>1-C4</f>
        <v>0.54336736438515754</v>
      </c>
      <c r="E4" s="8"/>
      <c r="G4" t="s">
        <v>14</v>
      </c>
      <c r="H4" s="4">
        <v>123672.96000000001</v>
      </c>
      <c r="I4" s="4">
        <v>54599.55</v>
      </c>
      <c r="K4" t="s">
        <v>11</v>
      </c>
      <c r="L4" s="4">
        <v>188231.41</v>
      </c>
      <c r="M4" s="4">
        <v>89527.419999999984</v>
      </c>
      <c r="O4" t="s">
        <v>21</v>
      </c>
      <c r="P4" s="4">
        <v>124960.35</v>
      </c>
    </row>
    <row r="5" spans="1:16" x14ac:dyDescent="0.3">
      <c r="G5" t="s">
        <v>37</v>
      </c>
      <c r="H5" s="4">
        <v>138482.85999999996</v>
      </c>
      <c r="I5" s="4">
        <v>78333.89999999998</v>
      </c>
      <c r="K5" t="s">
        <v>27</v>
      </c>
      <c r="L5" s="4">
        <v>189973.73999999993</v>
      </c>
      <c r="M5" s="4">
        <v>92190.099999999977</v>
      </c>
      <c r="O5" t="s">
        <v>26</v>
      </c>
      <c r="P5" s="4">
        <v>123245.15000000001</v>
      </c>
    </row>
    <row r="6" spans="1:16" x14ac:dyDescent="0.3">
      <c r="A6" s="1" t="s">
        <v>0</v>
      </c>
      <c r="B6" t="s">
        <v>60</v>
      </c>
      <c r="C6" t="s">
        <v>62</v>
      </c>
      <c r="G6" t="s">
        <v>6</v>
      </c>
      <c r="H6" s="4">
        <v>146424.48000000004</v>
      </c>
      <c r="I6" s="4">
        <v>51504.74</v>
      </c>
      <c r="K6" t="s">
        <v>7</v>
      </c>
      <c r="L6" s="4">
        <v>195290.74999999994</v>
      </c>
      <c r="M6" s="4">
        <v>86543.48</v>
      </c>
      <c r="O6" t="s">
        <v>17</v>
      </c>
      <c r="P6" s="4">
        <v>172765.65000000002</v>
      </c>
    </row>
    <row r="7" spans="1:16" x14ac:dyDescent="0.3">
      <c r="A7" t="s">
        <v>54</v>
      </c>
      <c r="B7" s="4">
        <v>113697.64</v>
      </c>
      <c r="C7" s="4">
        <v>46639.99</v>
      </c>
      <c r="G7" t="s">
        <v>24</v>
      </c>
      <c r="H7" s="4">
        <v>146463.46999999997</v>
      </c>
      <c r="I7" s="4">
        <v>75659.250000000015</v>
      </c>
      <c r="K7" t="s">
        <v>15</v>
      </c>
      <c r="L7" s="4">
        <v>237437.73000000004</v>
      </c>
      <c r="M7" s="4">
        <v>106808.64000000001</v>
      </c>
      <c r="O7" t="s">
        <v>36</v>
      </c>
      <c r="P7" s="4">
        <v>129640.7</v>
      </c>
    </row>
    <row r="8" spans="1:16" x14ac:dyDescent="0.3">
      <c r="A8" t="s">
        <v>52</v>
      </c>
      <c r="B8" s="4">
        <v>97653.540000000023</v>
      </c>
      <c r="C8" s="4">
        <v>40084.160000000003</v>
      </c>
      <c r="G8" t="s">
        <v>29</v>
      </c>
      <c r="H8" s="4">
        <v>148639.21999999997</v>
      </c>
      <c r="I8" s="4">
        <v>68976.390000000014</v>
      </c>
      <c r="K8" t="s">
        <v>45</v>
      </c>
      <c r="L8" s="4">
        <v>981140.20999999973</v>
      </c>
      <c r="M8" s="4">
        <v>448020.63999999996</v>
      </c>
      <c r="O8" t="s">
        <v>13</v>
      </c>
      <c r="P8" s="4">
        <v>128235.65</v>
      </c>
    </row>
    <row r="9" spans="1:16" x14ac:dyDescent="0.3">
      <c r="A9" t="s">
        <v>53</v>
      </c>
      <c r="B9" s="4">
        <v>69469.650000000009</v>
      </c>
      <c r="C9" s="4">
        <v>28621.84</v>
      </c>
      <c r="G9" t="s">
        <v>22</v>
      </c>
      <c r="H9" s="4">
        <v>170973.17999999993</v>
      </c>
      <c r="I9" s="4">
        <v>67730.429999999993</v>
      </c>
      <c r="O9" t="s">
        <v>45</v>
      </c>
      <c r="P9" s="4">
        <v>981140.21000000008</v>
      </c>
    </row>
    <row r="10" spans="1:16" x14ac:dyDescent="0.3">
      <c r="A10" t="s">
        <v>56</v>
      </c>
      <c r="B10" s="4">
        <v>117785.47000000002</v>
      </c>
      <c r="C10" s="4">
        <v>57158.5</v>
      </c>
      <c r="G10" t="s">
        <v>45</v>
      </c>
      <c r="H10" s="4">
        <v>981140.20999999985</v>
      </c>
      <c r="I10" s="4">
        <v>448020.63999999996</v>
      </c>
    </row>
    <row r="11" spans="1:16" x14ac:dyDescent="0.3">
      <c r="A11" t="s">
        <v>5</v>
      </c>
      <c r="B11" s="4">
        <v>51206.009999999995</v>
      </c>
      <c r="C11" s="4">
        <v>24074.780000000002</v>
      </c>
    </row>
    <row r="12" spans="1:16" x14ac:dyDescent="0.3">
      <c r="A12" t="s">
        <v>50</v>
      </c>
      <c r="B12" s="4">
        <v>111064.25999999998</v>
      </c>
      <c r="C12" s="4">
        <v>44431.750000000007</v>
      </c>
    </row>
    <row r="13" spans="1:16" x14ac:dyDescent="0.3">
      <c r="A13" t="s">
        <v>55</v>
      </c>
      <c r="B13" s="4">
        <v>94539.450000000012</v>
      </c>
      <c r="C13" s="4">
        <v>45810.009999999995</v>
      </c>
    </row>
    <row r="14" spans="1:16" x14ac:dyDescent="0.3">
      <c r="A14" t="s">
        <v>57</v>
      </c>
      <c r="B14" s="4">
        <v>62616.81</v>
      </c>
      <c r="C14" s="4">
        <v>33871.340000000004</v>
      </c>
    </row>
    <row r="15" spans="1:16" x14ac:dyDescent="0.3">
      <c r="A15" t="s">
        <v>59</v>
      </c>
      <c r="B15" s="4">
        <v>65562.06</v>
      </c>
      <c r="C15" s="4">
        <v>32213.510000000006</v>
      </c>
    </row>
    <row r="16" spans="1:16" x14ac:dyDescent="0.3">
      <c r="A16" t="s">
        <v>58</v>
      </c>
      <c r="B16" s="4">
        <v>87670.030000000013</v>
      </c>
      <c r="C16" s="4">
        <v>38316.69</v>
      </c>
    </row>
    <row r="17" spans="1:3" x14ac:dyDescent="0.3">
      <c r="A17" t="s">
        <v>49</v>
      </c>
      <c r="B17" s="4">
        <v>63912.19</v>
      </c>
      <c r="C17" s="4">
        <v>35866.939999999995</v>
      </c>
    </row>
    <row r="18" spans="1:3" x14ac:dyDescent="0.3">
      <c r="A18" t="s">
        <v>51</v>
      </c>
      <c r="B18" s="4">
        <v>45963.1</v>
      </c>
      <c r="C18" s="4">
        <v>20931.129999999997</v>
      </c>
    </row>
    <row r="19" spans="1:3" x14ac:dyDescent="0.3">
      <c r="A19" t="s">
        <v>45</v>
      </c>
      <c r="B19" s="4">
        <v>981140.21000000008</v>
      </c>
      <c r="C19" s="4">
        <v>448020.64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H205"/>
  <sheetViews>
    <sheetView workbookViewId="0">
      <selection activeCell="E14" sqref="E14"/>
    </sheetView>
  </sheetViews>
  <sheetFormatPr defaultRowHeight="14.4" x14ac:dyDescent="0.3"/>
  <cols>
    <col min="1" max="1" width="5.33203125" customWidth="1"/>
    <col min="2" max="2" width="10.6640625" customWidth="1"/>
    <col min="3" max="3" width="16.6640625" customWidth="1"/>
    <col min="4" max="4" width="17" customWidth="1"/>
    <col min="5" max="5" width="18.6640625" customWidth="1"/>
    <col min="6" max="6" width="12.5546875" customWidth="1"/>
    <col min="8" max="8" width="12" customWidth="1"/>
  </cols>
  <sheetData>
    <row r="3" spans="2:8" x14ac:dyDescent="0.3">
      <c r="B3" s="6" t="s">
        <v>0</v>
      </c>
      <c r="C3" s="6" t="s">
        <v>47</v>
      </c>
      <c r="D3" s="6" t="s">
        <v>1</v>
      </c>
      <c r="E3" s="6" t="s">
        <v>46</v>
      </c>
      <c r="F3" s="6" t="s">
        <v>2</v>
      </c>
      <c r="G3" s="6" t="s">
        <v>3</v>
      </c>
      <c r="H3" s="6" t="s">
        <v>4</v>
      </c>
    </row>
    <row r="4" spans="2:8" x14ac:dyDescent="0.3">
      <c r="B4" t="s">
        <v>5</v>
      </c>
      <c r="C4" t="s">
        <v>6</v>
      </c>
      <c r="D4" t="s">
        <v>7</v>
      </c>
      <c r="E4" t="s">
        <v>8</v>
      </c>
      <c r="F4" t="s">
        <v>9</v>
      </c>
      <c r="G4">
        <v>2122.15</v>
      </c>
      <c r="H4">
        <v>1384.86</v>
      </c>
    </row>
    <row r="5" spans="2:8" x14ac:dyDescent="0.3">
      <c r="B5" t="s">
        <v>49</v>
      </c>
      <c r="C5" t="s">
        <v>10</v>
      </c>
      <c r="D5" t="s">
        <v>11</v>
      </c>
      <c r="E5" t="s">
        <v>12</v>
      </c>
      <c r="F5" t="s">
        <v>13</v>
      </c>
      <c r="G5">
        <v>8413.3700000000008</v>
      </c>
      <c r="H5">
        <v>6642.86</v>
      </c>
    </row>
    <row r="6" spans="2:8" x14ac:dyDescent="0.3">
      <c r="B6" t="s">
        <v>50</v>
      </c>
      <c r="C6" t="s">
        <v>14</v>
      </c>
      <c r="D6" t="s">
        <v>15</v>
      </c>
      <c r="E6" t="s">
        <v>16</v>
      </c>
      <c r="F6" t="s">
        <v>17</v>
      </c>
      <c r="G6">
        <v>9088.41</v>
      </c>
      <c r="H6">
        <v>4855.3</v>
      </c>
    </row>
    <row r="7" spans="2:8" x14ac:dyDescent="0.3">
      <c r="B7" t="s">
        <v>51</v>
      </c>
      <c r="C7" t="s">
        <v>6</v>
      </c>
      <c r="D7" t="s">
        <v>18</v>
      </c>
      <c r="E7" t="s">
        <v>19</v>
      </c>
      <c r="F7" t="s">
        <v>13</v>
      </c>
      <c r="G7">
        <v>3250.66</v>
      </c>
      <c r="H7">
        <v>395.36</v>
      </c>
    </row>
    <row r="8" spans="2:8" x14ac:dyDescent="0.3">
      <c r="B8" t="s">
        <v>52</v>
      </c>
      <c r="C8" t="s">
        <v>6</v>
      </c>
      <c r="D8" t="s">
        <v>11</v>
      </c>
      <c r="E8" t="s">
        <v>20</v>
      </c>
      <c r="F8" t="s">
        <v>21</v>
      </c>
      <c r="G8">
        <v>8721.92</v>
      </c>
      <c r="H8">
        <v>2873.34</v>
      </c>
    </row>
    <row r="9" spans="2:8" x14ac:dyDescent="0.3">
      <c r="B9" t="s">
        <v>53</v>
      </c>
      <c r="C9" t="s">
        <v>22</v>
      </c>
      <c r="D9" t="s">
        <v>18</v>
      </c>
      <c r="E9" t="s">
        <v>23</v>
      </c>
      <c r="F9" t="s">
        <v>9</v>
      </c>
      <c r="G9">
        <v>2361.0700000000002</v>
      </c>
      <c r="H9">
        <v>126.6</v>
      </c>
    </row>
    <row r="10" spans="2:8" x14ac:dyDescent="0.3">
      <c r="B10" t="s">
        <v>52</v>
      </c>
      <c r="C10" t="s">
        <v>24</v>
      </c>
      <c r="D10" t="s">
        <v>15</v>
      </c>
      <c r="E10" t="s">
        <v>25</v>
      </c>
      <c r="F10" t="s">
        <v>26</v>
      </c>
      <c r="G10">
        <v>6033.49</v>
      </c>
      <c r="H10">
        <v>713.3</v>
      </c>
    </row>
    <row r="11" spans="2:8" x14ac:dyDescent="0.3">
      <c r="B11" t="s">
        <v>49</v>
      </c>
      <c r="C11" t="s">
        <v>6</v>
      </c>
      <c r="D11" t="s">
        <v>27</v>
      </c>
      <c r="E11" t="s">
        <v>28</v>
      </c>
      <c r="F11" t="s">
        <v>13</v>
      </c>
      <c r="G11">
        <v>2770.26</v>
      </c>
      <c r="H11">
        <v>633.86</v>
      </c>
    </row>
    <row r="12" spans="2:8" x14ac:dyDescent="0.3">
      <c r="B12" t="s">
        <v>54</v>
      </c>
      <c r="C12" t="s">
        <v>6</v>
      </c>
      <c r="D12" t="s">
        <v>7</v>
      </c>
      <c r="E12" t="s">
        <v>8</v>
      </c>
      <c r="F12" t="s">
        <v>21</v>
      </c>
      <c r="G12">
        <v>3101.1</v>
      </c>
      <c r="H12">
        <v>1063.08</v>
      </c>
    </row>
    <row r="13" spans="2:8" x14ac:dyDescent="0.3">
      <c r="B13" t="s">
        <v>55</v>
      </c>
      <c r="C13" t="s">
        <v>29</v>
      </c>
      <c r="D13" t="s">
        <v>15</v>
      </c>
      <c r="E13" t="s">
        <v>25</v>
      </c>
      <c r="F13" t="s">
        <v>9</v>
      </c>
      <c r="G13">
        <v>9995.59</v>
      </c>
      <c r="H13">
        <v>6411.72</v>
      </c>
    </row>
    <row r="14" spans="2:8" x14ac:dyDescent="0.3">
      <c r="B14" t="s">
        <v>56</v>
      </c>
      <c r="C14" t="s">
        <v>10</v>
      </c>
      <c r="D14" t="s">
        <v>27</v>
      </c>
      <c r="E14" t="s">
        <v>28</v>
      </c>
      <c r="F14" t="s">
        <v>9</v>
      </c>
      <c r="G14">
        <v>6751.92</v>
      </c>
      <c r="H14">
        <v>4074.55</v>
      </c>
    </row>
    <row r="15" spans="2:8" x14ac:dyDescent="0.3">
      <c r="B15" t="s">
        <v>57</v>
      </c>
      <c r="C15" t="s">
        <v>22</v>
      </c>
      <c r="D15" t="s">
        <v>15</v>
      </c>
      <c r="E15" t="s">
        <v>30</v>
      </c>
      <c r="F15" t="s">
        <v>17</v>
      </c>
      <c r="G15">
        <v>1619.29</v>
      </c>
      <c r="H15">
        <v>1268.3900000000001</v>
      </c>
    </row>
    <row r="16" spans="2:8" x14ac:dyDescent="0.3">
      <c r="B16" t="s">
        <v>5</v>
      </c>
      <c r="C16" t="s">
        <v>10</v>
      </c>
      <c r="D16" t="s">
        <v>27</v>
      </c>
      <c r="E16" t="s">
        <v>28</v>
      </c>
      <c r="F16" t="s">
        <v>17</v>
      </c>
      <c r="G16">
        <v>1062.95</v>
      </c>
      <c r="H16">
        <v>12.54</v>
      </c>
    </row>
    <row r="17" spans="2:8" x14ac:dyDescent="0.3">
      <c r="B17" t="s">
        <v>55</v>
      </c>
      <c r="C17" t="s">
        <v>6</v>
      </c>
      <c r="D17" t="s">
        <v>11</v>
      </c>
      <c r="E17" t="s">
        <v>31</v>
      </c>
      <c r="F17" t="s">
        <v>13</v>
      </c>
      <c r="G17">
        <v>6399.74</v>
      </c>
      <c r="H17">
        <v>2725.63</v>
      </c>
    </row>
    <row r="18" spans="2:8" x14ac:dyDescent="0.3">
      <c r="B18" t="s">
        <v>5</v>
      </c>
      <c r="C18" t="s">
        <v>6</v>
      </c>
      <c r="D18" t="s">
        <v>27</v>
      </c>
      <c r="E18" t="s">
        <v>32</v>
      </c>
      <c r="F18" t="s">
        <v>21</v>
      </c>
      <c r="G18">
        <v>1184.17</v>
      </c>
      <c r="H18">
        <v>1004.27</v>
      </c>
    </row>
    <row r="19" spans="2:8" x14ac:dyDescent="0.3">
      <c r="B19" t="s">
        <v>54</v>
      </c>
      <c r="C19" t="s">
        <v>10</v>
      </c>
      <c r="D19" t="s">
        <v>15</v>
      </c>
      <c r="E19" t="s">
        <v>30</v>
      </c>
      <c r="F19" t="s">
        <v>9</v>
      </c>
      <c r="G19">
        <v>3336.38</v>
      </c>
      <c r="H19">
        <v>572.85</v>
      </c>
    </row>
    <row r="20" spans="2:8" x14ac:dyDescent="0.3">
      <c r="B20" t="s">
        <v>54</v>
      </c>
      <c r="C20" t="s">
        <v>22</v>
      </c>
      <c r="D20" t="s">
        <v>18</v>
      </c>
      <c r="E20" t="s">
        <v>33</v>
      </c>
      <c r="F20" t="s">
        <v>9</v>
      </c>
      <c r="G20">
        <v>8421.1</v>
      </c>
      <c r="H20">
        <v>831.55</v>
      </c>
    </row>
    <row r="21" spans="2:8" x14ac:dyDescent="0.3">
      <c r="B21" t="s">
        <v>54</v>
      </c>
      <c r="C21" t="s">
        <v>22</v>
      </c>
      <c r="D21" t="s">
        <v>11</v>
      </c>
      <c r="E21" t="s">
        <v>34</v>
      </c>
      <c r="F21" t="s">
        <v>26</v>
      </c>
      <c r="G21">
        <v>455.63</v>
      </c>
      <c r="H21">
        <v>319.60000000000002</v>
      </c>
    </row>
    <row r="22" spans="2:8" x14ac:dyDescent="0.3">
      <c r="B22" t="s">
        <v>5</v>
      </c>
      <c r="C22" t="s">
        <v>29</v>
      </c>
      <c r="D22" t="s">
        <v>15</v>
      </c>
      <c r="E22" t="s">
        <v>30</v>
      </c>
      <c r="F22" t="s">
        <v>21</v>
      </c>
      <c r="G22">
        <v>3638.37</v>
      </c>
      <c r="H22">
        <v>3250.9</v>
      </c>
    </row>
    <row r="23" spans="2:8" x14ac:dyDescent="0.3">
      <c r="B23" t="s">
        <v>56</v>
      </c>
      <c r="C23" t="s">
        <v>10</v>
      </c>
      <c r="D23" t="s">
        <v>7</v>
      </c>
      <c r="E23" t="s">
        <v>35</v>
      </c>
      <c r="F23" t="s">
        <v>9</v>
      </c>
      <c r="G23">
        <v>1147.8399999999999</v>
      </c>
      <c r="H23">
        <v>888.28</v>
      </c>
    </row>
    <row r="24" spans="2:8" x14ac:dyDescent="0.3">
      <c r="B24" t="s">
        <v>50</v>
      </c>
      <c r="C24" t="s">
        <v>29</v>
      </c>
      <c r="D24" t="s">
        <v>7</v>
      </c>
      <c r="E24" t="s">
        <v>8</v>
      </c>
      <c r="F24" t="s">
        <v>36</v>
      </c>
      <c r="G24">
        <v>2413.4499999999998</v>
      </c>
      <c r="H24">
        <v>254.14</v>
      </c>
    </row>
    <row r="25" spans="2:8" x14ac:dyDescent="0.3">
      <c r="B25" t="s">
        <v>51</v>
      </c>
      <c r="C25" t="s">
        <v>22</v>
      </c>
      <c r="D25" t="s">
        <v>11</v>
      </c>
      <c r="E25" t="s">
        <v>12</v>
      </c>
      <c r="F25" t="s">
        <v>21</v>
      </c>
      <c r="G25">
        <v>8105.44</v>
      </c>
      <c r="H25">
        <v>6249.24</v>
      </c>
    </row>
    <row r="26" spans="2:8" x14ac:dyDescent="0.3">
      <c r="B26" t="s">
        <v>53</v>
      </c>
      <c r="C26" t="s">
        <v>37</v>
      </c>
      <c r="D26" t="s">
        <v>27</v>
      </c>
      <c r="E26" t="s">
        <v>38</v>
      </c>
      <c r="F26" t="s">
        <v>21</v>
      </c>
      <c r="G26">
        <v>3481.09</v>
      </c>
      <c r="H26">
        <v>1954.98</v>
      </c>
    </row>
    <row r="27" spans="2:8" x14ac:dyDescent="0.3">
      <c r="B27" t="s">
        <v>56</v>
      </c>
      <c r="C27" t="s">
        <v>14</v>
      </c>
      <c r="D27" t="s">
        <v>7</v>
      </c>
      <c r="E27" t="s">
        <v>39</v>
      </c>
      <c r="F27" t="s">
        <v>9</v>
      </c>
      <c r="G27">
        <v>1366.9</v>
      </c>
      <c r="H27">
        <v>741.2</v>
      </c>
    </row>
    <row r="28" spans="2:8" x14ac:dyDescent="0.3">
      <c r="B28" t="s">
        <v>51</v>
      </c>
      <c r="C28" t="s">
        <v>22</v>
      </c>
      <c r="D28" t="s">
        <v>11</v>
      </c>
      <c r="E28" t="s">
        <v>20</v>
      </c>
      <c r="F28" t="s">
        <v>26</v>
      </c>
      <c r="G28">
        <v>5313.49</v>
      </c>
      <c r="H28">
        <v>3318.13</v>
      </c>
    </row>
    <row r="29" spans="2:8" x14ac:dyDescent="0.3">
      <c r="B29" t="s">
        <v>58</v>
      </c>
      <c r="C29" t="s">
        <v>6</v>
      </c>
      <c r="D29" t="s">
        <v>15</v>
      </c>
      <c r="E29" t="s">
        <v>40</v>
      </c>
      <c r="F29" t="s">
        <v>13</v>
      </c>
      <c r="G29">
        <v>8291.9500000000007</v>
      </c>
      <c r="H29">
        <v>6119.23</v>
      </c>
    </row>
    <row r="30" spans="2:8" x14ac:dyDescent="0.3">
      <c r="B30" t="s">
        <v>55</v>
      </c>
      <c r="C30" t="s">
        <v>14</v>
      </c>
      <c r="D30" t="s">
        <v>15</v>
      </c>
      <c r="E30" t="s">
        <v>25</v>
      </c>
      <c r="F30" t="s">
        <v>26</v>
      </c>
      <c r="G30">
        <v>6144.45</v>
      </c>
      <c r="H30">
        <v>3992.38</v>
      </c>
    </row>
    <row r="31" spans="2:8" x14ac:dyDescent="0.3">
      <c r="B31" t="s">
        <v>50</v>
      </c>
      <c r="C31" t="s">
        <v>6</v>
      </c>
      <c r="D31" t="s">
        <v>7</v>
      </c>
      <c r="E31" t="s">
        <v>41</v>
      </c>
      <c r="F31" t="s">
        <v>26</v>
      </c>
      <c r="G31">
        <v>6458.2</v>
      </c>
      <c r="H31">
        <v>585.11</v>
      </c>
    </row>
    <row r="32" spans="2:8" x14ac:dyDescent="0.3">
      <c r="B32" t="s">
        <v>5</v>
      </c>
      <c r="C32" t="s">
        <v>6</v>
      </c>
      <c r="D32" t="s">
        <v>11</v>
      </c>
      <c r="E32" t="s">
        <v>12</v>
      </c>
      <c r="F32" t="s">
        <v>9</v>
      </c>
      <c r="G32">
        <v>1714.15</v>
      </c>
      <c r="H32">
        <v>1408.89</v>
      </c>
    </row>
    <row r="33" spans="2:8" x14ac:dyDescent="0.3">
      <c r="B33" t="s">
        <v>59</v>
      </c>
      <c r="C33" t="s">
        <v>22</v>
      </c>
      <c r="D33" t="s">
        <v>15</v>
      </c>
      <c r="E33" t="s">
        <v>25</v>
      </c>
      <c r="F33" t="s">
        <v>17</v>
      </c>
      <c r="G33">
        <v>5708.29</v>
      </c>
      <c r="H33">
        <v>289.67</v>
      </c>
    </row>
    <row r="34" spans="2:8" x14ac:dyDescent="0.3">
      <c r="B34" t="s">
        <v>50</v>
      </c>
      <c r="C34" t="s">
        <v>37</v>
      </c>
      <c r="D34" t="s">
        <v>11</v>
      </c>
      <c r="E34" t="s">
        <v>31</v>
      </c>
      <c r="F34" t="s">
        <v>9</v>
      </c>
      <c r="G34">
        <v>1251.78</v>
      </c>
      <c r="H34">
        <v>478.76</v>
      </c>
    </row>
    <row r="35" spans="2:8" x14ac:dyDescent="0.3">
      <c r="B35" t="s">
        <v>56</v>
      </c>
      <c r="C35" t="s">
        <v>14</v>
      </c>
      <c r="D35" t="s">
        <v>18</v>
      </c>
      <c r="E35" t="s">
        <v>19</v>
      </c>
      <c r="F35" t="s">
        <v>9</v>
      </c>
      <c r="G35">
        <v>3720.62</v>
      </c>
      <c r="H35">
        <v>2228.4299999999998</v>
      </c>
    </row>
    <row r="36" spans="2:8" x14ac:dyDescent="0.3">
      <c r="B36" t="s">
        <v>53</v>
      </c>
      <c r="C36" t="s">
        <v>22</v>
      </c>
      <c r="D36" t="s">
        <v>15</v>
      </c>
      <c r="E36" t="s">
        <v>25</v>
      </c>
      <c r="F36" t="s">
        <v>13</v>
      </c>
      <c r="G36">
        <v>9523.52</v>
      </c>
      <c r="H36">
        <v>3268.02</v>
      </c>
    </row>
    <row r="37" spans="2:8" x14ac:dyDescent="0.3">
      <c r="B37" t="s">
        <v>56</v>
      </c>
      <c r="C37" t="s">
        <v>22</v>
      </c>
      <c r="D37" t="s">
        <v>7</v>
      </c>
      <c r="E37" t="s">
        <v>39</v>
      </c>
      <c r="F37" t="s">
        <v>9</v>
      </c>
      <c r="G37">
        <v>2774.29</v>
      </c>
      <c r="H37">
        <v>454.3</v>
      </c>
    </row>
    <row r="38" spans="2:8" x14ac:dyDescent="0.3">
      <c r="B38" t="s">
        <v>54</v>
      </c>
      <c r="C38" t="s">
        <v>37</v>
      </c>
      <c r="D38" t="s">
        <v>7</v>
      </c>
      <c r="E38" t="s">
        <v>41</v>
      </c>
      <c r="F38" t="s">
        <v>21</v>
      </c>
      <c r="G38">
        <v>3788.17</v>
      </c>
      <c r="H38">
        <v>2227.1799999999998</v>
      </c>
    </row>
    <row r="39" spans="2:8" x14ac:dyDescent="0.3">
      <c r="B39" t="s">
        <v>54</v>
      </c>
      <c r="C39" t="s">
        <v>24</v>
      </c>
      <c r="D39" t="s">
        <v>18</v>
      </c>
      <c r="E39" t="s">
        <v>19</v>
      </c>
      <c r="F39" t="s">
        <v>26</v>
      </c>
      <c r="G39">
        <v>5553.06</v>
      </c>
      <c r="H39">
        <v>2256.86</v>
      </c>
    </row>
    <row r="40" spans="2:8" x14ac:dyDescent="0.3">
      <c r="B40" t="s">
        <v>50</v>
      </c>
      <c r="C40" t="s">
        <v>37</v>
      </c>
      <c r="D40" t="s">
        <v>7</v>
      </c>
      <c r="E40" t="s">
        <v>35</v>
      </c>
      <c r="F40" t="s">
        <v>36</v>
      </c>
      <c r="G40">
        <v>7640.85</v>
      </c>
      <c r="H40">
        <v>4524.8599999999997</v>
      </c>
    </row>
    <row r="41" spans="2:8" x14ac:dyDescent="0.3">
      <c r="B41" t="s">
        <v>53</v>
      </c>
      <c r="C41" t="s">
        <v>14</v>
      </c>
      <c r="D41" t="s">
        <v>7</v>
      </c>
      <c r="E41" t="s">
        <v>35</v>
      </c>
      <c r="F41" t="s">
        <v>36</v>
      </c>
      <c r="G41">
        <v>3304.9</v>
      </c>
      <c r="H41">
        <v>1529.44</v>
      </c>
    </row>
    <row r="42" spans="2:8" x14ac:dyDescent="0.3">
      <c r="B42" t="s">
        <v>52</v>
      </c>
      <c r="C42" t="s">
        <v>37</v>
      </c>
      <c r="D42" t="s">
        <v>27</v>
      </c>
      <c r="E42" t="s">
        <v>28</v>
      </c>
      <c r="F42" t="s">
        <v>13</v>
      </c>
      <c r="G42">
        <v>6488.17</v>
      </c>
      <c r="H42">
        <v>3978.21</v>
      </c>
    </row>
    <row r="43" spans="2:8" x14ac:dyDescent="0.3">
      <c r="B43" t="s">
        <v>59</v>
      </c>
      <c r="C43" t="s">
        <v>29</v>
      </c>
      <c r="D43" t="s">
        <v>7</v>
      </c>
      <c r="E43" t="s">
        <v>41</v>
      </c>
      <c r="F43" t="s">
        <v>36</v>
      </c>
      <c r="G43">
        <v>9839.82</v>
      </c>
      <c r="H43">
        <v>3939.1</v>
      </c>
    </row>
    <row r="44" spans="2:8" x14ac:dyDescent="0.3">
      <c r="B44" t="s">
        <v>51</v>
      </c>
      <c r="C44" t="s">
        <v>22</v>
      </c>
      <c r="D44" t="s">
        <v>11</v>
      </c>
      <c r="E44" t="s">
        <v>12</v>
      </c>
      <c r="F44" t="s">
        <v>13</v>
      </c>
      <c r="G44">
        <v>3712.82</v>
      </c>
      <c r="H44">
        <v>3263.23</v>
      </c>
    </row>
    <row r="45" spans="2:8" x14ac:dyDescent="0.3">
      <c r="B45" t="s">
        <v>55</v>
      </c>
      <c r="C45" t="s">
        <v>29</v>
      </c>
      <c r="D45" t="s">
        <v>15</v>
      </c>
      <c r="E45" t="s">
        <v>30</v>
      </c>
      <c r="F45" t="s">
        <v>9</v>
      </c>
      <c r="G45">
        <v>6866.73</v>
      </c>
      <c r="H45">
        <v>4423.2700000000004</v>
      </c>
    </row>
    <row r="46" spans="2:8" x14ac:dyDescent="0.3">
      <c r="B46" t="s">
        <v>53</v>
      </c>
      <c r="C46" t="s">
        <v>37</v>
      </c>
      <c r="D46" t="s">
        <v>18</v>
      </c>
      <c r="E46" t="s">
        <v>23</v>
      </c>
      <c r="F46" t="s">
        <v>9</v>
      </c>
      <c r="G46">
        <v>6460.53</v>
      </c>
      <c r="H46">
        <v>745.41</v>
      </c>
    </row>
    <row r="47" spans="2:8" x14ac:dyDescent="0.3">
      <c r="B47" t="s">
        <v>5</v>
      </c>
      <c r="C47" t="s">
        <v>14</v>
      </c>
      <c r="D47" t="s">
        <v>7</v>
      </c>
      <c r="E47" t="s">
        <v>41</v>
      </c>
      <c r="F47" t="s">
        <v>17</v>
      </c>
      <c r="G47">
        <v>9990.16</v>
      </c>
      <c r="H47">
        <v>7152.55</v>
      </c>
    </row>
    <row r="48" spans="2:8" x14ac:dyDescent="0.3">
      <c r="B48" t="s">
        <v>52</v>
      </c>
      <c r="C48" t="s">
        <v>22</v>
      </c>
      <c r="D48" t="s">
        <v>11</v>
      </c>
      <c r="E48" t="s">
        <v>34</v>
      </c>
      <c r="F48" t="s">
        <v>9</v>
      </c>
      <c r="G48">
        <v>5484.24</v>
      </c>
      <c r="H48">
        <v>1310.53</v>
      </c>
    </row>
    <row r="49" spans="2:8" x14ac:dyDescent="0.3">
      <c r="B49" t="s">
        <v>55</v>
      </c>
      <c r="C49" t="s">
        <v>24</v>
      </c>
      <c r="D49" t="s">
        <v>27</v>
      </c>
      <c r="E49" t="s">
        <v>38</v>
      </c>
      <c r="F49" t="s">
        <v>36</v>
      </c>
      <c r="G49">
        <v>2308.25</v>
      </c>
      <c r="H49">
        <v>1842.98</v>
      </c>
    </row>
    <row r="50" spans="2:8" x14ac:dyDescent="0.3">
      <c r="B50" t="s">
        <v>49</v>
      </c>
      <c r="C50" t="s">
        <v>29</v>
      </c>
      <c r="D50" t="s">
        <v>27</v>
      </c>
      <c r="E50" t="s">
        <v>32</v>
      </c>
      <c r="F50" t="s">
        <v>17</v>
      </c>
      <c r="G50">
        <v>2676.37</v>
      </c>
      <c r="H50">
        <v>1010.73</v>
      </c>
    </row>
    <row r="51" spans="2:8" x14ac:dyDescent="0.3">
      <c r="B51" t="s">
        <v>57</v>
      </c>
      <c r="C51" t="s">
        <v>37</v>
      </c>
      <c r="D51" t="s">
        <v>15</v>
      </c>
      <c r="E51" t="s">
        <v>16</v>
      </c>
      <c r="F51" t="s">
        <v>36</v>
      </c>
      <c r="G51">
        <v>7227.06</v>
      </c>
      <c r="H51">
        <v>5149.08</v>
      </c>
    </row>
    <row r="52" spans="2:8" x14ac:dyDescent="0.3">
      <c r="B52" t="s">
        <v>54</v>
      </c>
      <c r="C52" t="s">
        <v>24</v>
      </c>
      <c r="D52" t="s">
        <v>27</v>
      </c>
      <c r="E52" t="s">
        <v>38</v>
      </c>
      <c r="F52" t="s">
        <v>21</v>
      </c>
      <c r="G52">
        <v>5372.31</v>
      </c>
      <c r="H52">
        <v>4233.07</v>
      </c>
    </row>
    <row r="53" spans="2:8" x14ac:dyDescent="0.3">
      <c r="B53" t="s">
        <v>54</v>
      </c>
      <c r="C53" t="s">
        <v>29</v>
      </c>
      <c r="D53" t="s">
        <v>27</v>
      </c>
      <c r="E53" t="s">
        <v>28</v>
      </c>
      <c r="F53" t="s">
        <v>17</v>
      </c>
      <c r="G53">
        <v>8701.17</v>
      </c>
      <c r="H53">
        <v>4410.42</v>
      </c>
    </row>
    <row r="54" spans="2:8" x14ac:dyDescent="0.3">
      <c r="B54" t="s">
        <v>50</v>
      </c>
      <c r="C54" t="s">
        <v>37</v>
      </c>
      <c r="D54" t="s">
        <v>15</v>
      </c>
      <c r="E54" t="s">
        <v>40</v>
      </c>
      <c r="F54" t="s">
        <v>36</v>
      </c>
      <c r="G54">
        <v>3021.68</v>
      </c>
      <c r="H54">
        <v>655.8</v>
      </c>
    </row>
    <row r="55" spans="2:8" x14ac:dyDescent="0.3">
      <c r="B55" t="s">
        <v>52</v>
      </c>
      <c r="C55" t="s">
        <v>24</v>
      </c>
      <c r="D55" t="s">
        <v>27</v>
      </c>
      <c r="E55" t="s">
        <v>38</v>
      </c>
      <c r="F55" t="s">
        <v>36</v>
      </c>
      <c r="G55">
        <v>8956.6299999999992</v>
      </c>
      <c r="H55">
        <v>4038.86</v>
      </c>
    </row>
    <row r="56" spans="2:8" x14ac:dyDescent="0.3">
      <c r="B56" t="s">
        <v>55</v>
      </c>
      <c r="C56" t="s">
        <v>29</v>
      </c>
      <c r="D56" t="s">
        <v>11</v>
      </c>
      <c r="E56" t="s">
        <v>31</v>
      </c>
      <c r="F56" t="s">
        <v>9</v>
      </c>
      <c r="G56">
        <v>3598.37</v>
      </c>
      <c r="H56">
        <v>2396.0500000000002</v>
      </c>
    </row>
    <row r="57" spans="2:8" x14ac:dyDescent="0.3">
      <c r="B57" t="s">
        <v>59</v>
      </c>
      <c r="C57" t="s">
        <v>10</v>
      </c>
      <c r="D57" t="s">
        <v>15</v>
      </c>
      <c r="E57" t="s">
        <v>30</v>
      </c>
      <c r="F57" t="s">
        <v>36</v>
      </c>
      <c r="G57">
        <v>2727.34</v>
      </c>
      <c r="H57">
        <v>1513.75</v>
      </c>
    </row>
    <row r="58" spans="2:8" x14ac:dyDescent="0.3">
      <c r="B58" t="s">
        <v>53</v>
      </c>
      <c r="C58" t="s">
        <v>6</v>
      </c>
      <c r="D58" t="s">
        <v>18</v>
      </c>
      <c r="E58" t="s">
        <v>42</v>
      </c>
      <c r="F58" t="s">
        <v>9</v>
      </c>
      <c r="G58">
        <v>9937.5499999999993</v>
      </c>
      <c r="H58">
        <v>7188.04</v>
      </c>
    </row>
    <row r="59" spans="2:8" x14ac:dyDescent="0.3">
      <c r="B59" t="s">
        <v>49</v>
      </c>
      <c r="C59" t="s">
        <v>22</v>
      </c>
      <c r="D59" t="s">
        <v>11</v>
      </c>
      <c r="E59" t="s">
        <v>12</v>
      </c>
      <c r="F59" t="s">
        <v>9</v>
      </c>
      <c r="G59">
        <v>5381.29</v>
      </c>
      <c r="H59">
        <v>1610.64</v>
      </c>
    </row>
    <row r="60" spans="2:8" x14ac:dyDescent="0.3">
      <c r="B60" t="s">
        <v>56</v>
      </c>
      <c r="C60" t="s">
        <v>10</v>
      </c>
      <c r="D60" t="s">
        <v>27</v>
      </c>
      <c r="E60" t="s">
        <v>28</v>
      </c>
      <c r="F60" t="s">
        <v>9</v>
      </c>
      <c r="G60">
        <v>9712.16</v>
      </c>
      <c r="H60">
        <v>6861.75</v>
      </c>
    </row>
    <row r="61" spans="2:8" x14ac:dyDescent="0.3">
      <c r="B61" t="s">
        <v>54</v>
      </c>
      <c r="C61" t="s">
        <v>22</v>
      </c>
      <c r="D61" t="s">
        <v>27</v>
      </c>
      <c r="E61" t="s">
        <v>28</v>
      </c>
      <c r="F61" t="s">
        <v>13</v>
      </c>
      <c r="G61">
        <v>9104.2900000000009</v>
      </c>
      <c r="H61">
        <v>4342.49</v>
      </c>
    </row>
    <row r="62" spans="2:8" x14ac:dyDescent="0.3">
      <c r="B62" t="s">
        <v>52</v>
      </c>
      <c r="C62" t="s">
        <v>6</v>
      </c>
      <c r="D62" t="s">
        <v>11</v>
      </c>
      <c r="E62" t="s">
        <v>34</v>
      </c>
      <c r="F62" t="s">
        <v>9</v>
      </c>
      <c r="G62">
        <v>612.22</v>
      </c>
      <c r="H62">
        <v>81.2</v>
      </c>
    </row>
    <row r="63" spans="2:8" x14ac:dyDescent="0.3">
      <c r="B63" t="s">
        <v>55</v>
      </c>
      <c r="C63" t="s">
        <v>10</v>
      </c>
      <c r="D63" t="s">
        <v>18</v>
      </c>
      <c r="E63" t="s">
        <v>19</v>
      </c>
      <c r="F63" t="s">
        <v>9</v>
      </c>
      <c r="G63">
        <v>1254.8</v>
      </c>
      <c r="H63">
        <v>348.34</v>
      </c>
    </row>
    <row r="64" spans="2:8" x14ac:dyDescent="0.3">
      <c r="B64" t="s">
        <v>50</v>
      </c>
      <c r="C64" t="s">
        <v>6</v>
      </c>
      <c r="D64" t="s">
        <v>27</v>
      </c>
      <c r="E64" t="s">
        <v>32</v>
      </c>
      <c r="F64" t="s">
        <v>17</v>
      </c>
      <c r="G64">
        <v>7302.14</v>
      </c>
      <c r="H64">
        <v>212.01</v>
      </c>
    </row>
    <row r="65" spans="2:8" x14ac:dyDescent="0.3">
      <c r="B65" t="s">
        <v>59</v>
      </c>
      <c r="C65" t="s">
        <v>24</v>
      </c>
      <c r="D65" t="s">
        <v>27</v>
      </c>
      <c r="E65" t="s">
        <v>28</v>
      </c>
      <c r="F65" t="s">
        <v>26</v>
      </c>
      <c r="G65">
        <v>7622.37</v>
      </c>
      <c r="H65">
        <v>4974.68</v>
      </c>
    </row>
    <row r="66" spans="2:8" x14ac:dyDescent="0.3">
      <c r="B66" t="s">
        <v>5</v>
      </c>
      <c r="C66" t="s">
        <v>24</v>
      </c>
      <c r="D66" t="s">
        <v>15</v>
      </c>
      <c r="E66" t="s">
        <v>30</v>
      </c>
      <c r="F66" t="s">
        <v>36</v>
      </c>
      <c r="G66">
        <v>2560.33</v>
      </c>
      <c r="H66">
        <v>1580.31</v>
      </c>
    </row>
    <row r="67" spans="2:8" x14ac:dyDescent="0.3">
      <c r="B67" t="s">
        <v>5</v>
      </c>
      <c r="C67" t="s">
        <v>6</v>
      </c>
      <c r="D67" t="s">
        <v>18</v>
      </c>
      <c r="E67" t="s">
        <v>19</v>
      </c>
      <c r="F67" t="s">
        <v>9</v>
      </c>
      <c r="G67">
        <v>2340.3000000000002</v>
      </c>
      <c r="H67">
        <v>297.27</v>
      </c>
    </row>
    <row r="68" spans="2:8" x14ac:dyDescent="0.3">
      <c r="B68" t="s">
        <v>53</v>
      </c>
      <c r="C68" t="s">
        <v>29</v>
      </c>
      <c r="D68" t="s">
        <v>11</v>
      </c>
      <c r="E68" t="s">
        <v>34</v>
      </c>
      <c r="F68" t="s">
        <v>17</v>
      </c>
      <c r="G68">
        <v>8967.25</v>
      </c>
      <c r="H68">
        <v>1088.21</v>
      </c>
    </row>
    <row r="69" spans="2:8" x14ac:dyDescent="0.3">
      <c r="B69" t="s">
        <v>58</v>
      </c>
      <c r="C69" t="s">
        <v>29</v>
      </c>
      <c r="D69" t="s">
        <v>7</v>
      </c>
      <c r="E69" t="s">
        <v>35</v>
      </c>
      <c r="F69" t="s">
        <v>17</v>
      </c>
      <c r="G69">
        <v>7815.24</v>
      </c>
      <c r="H69">
        <v>4640.09</v>
      </c>
    </row>
    <row r="70" spans="2:8" x14ac:dyDescent="0.3">
      <c r="B70" t="s">
        <v>58</v>
      </c>
      <c r="C70" t="s">
        <v>14</v>
      </c>
      <c r="D70" t="s">
        <v>11</v>
      </c>
      <c r="E70" t="s">
        <v>20</v>
      </c>
      <c r="F70" t="s">
        <v>17</v>
      </c>
      <c r="G70">
        <v>1269.5999999999999</v>
      </c>
      <c r="H70">
        <v>1097.05</v>
      </c>
    </row>
    <row r="71" spans="2:8" x14ac:dyDescent="0.3">
      <c r="B71" t="s">
        <v>54</v>
      </c>
      <c r="C71" t="s">
        <v>24</v>
      </c>
      <c r="D71" t="s">
        <v>27</v>
      </c>
      <c r="E71" t="s">
        <v>43</v>
      </c>
      <c r="F71" t="s">
        <v>13</v>
      </c>
      <c r="G71">
        <v>6333.05</v>
      </c>
      <c r="H71">
        <v>4493.8100000000004</v>
      </c>
    </row>
    <row r="72" spans="2:8" x14ac:dyDescent="0.3">
      <c r="B72" t="s">
        <v>50</v>
      </c>
      <c r="C72" t="s">
        <v>10</v>
      </c>
      <c r="D72" t="s">
        <v>15</v>
      </c>
      <c r="E72" t="s">
        <v>25</v>
      </c>
      <c r="F72" t="s">
        <v>17</v>
      </c>
      <c r="G72">
        <v>2894.66</v>
      </c>
      <c r="H72">
        <v>2417.04</v>
      </c>
    </row>
    <row r="73" spans="2:8" x14ac:dyDescent="0.3">
      <c r="B73" t="s">
        <v>50</v>
      </c>
      <c r="C73" t="s">
        <v>29</v>
      </c>
      <c r="D73" t="s">
        <v>11</v>
      </c>
      <c r="E73" t="s">
        <v>12</v>
      </c>
      <c r="F73" t="s">
        <v>9</v>
      </c>
      <c r="G73">
        <v>6710.53</v>
      </c>
      <c r="H73">
        <v>4605.67</v>
      </c>
    </row>
    <row r="74" spans="2:8" x14ac:dyDescent="0.3">
      <c r="B74" t="s">
        <v>49</v>
      </c>
      <c r="C74" t="s">
        <v>24</v>
      </c>
      <c r="D74" t="s">
        <v>18</v>
      </c>
      <c r="E74" t="s">
        <v>23</v>
      </c>
      <c r="F74" t="s">
        <v>36</v>
      </c>
      <c r="G74">
        <v>2832.91</v>
      </c>
      <c r="H74">
        <v>2464.64</v>
      </c>
    </row>
    <row r="75" spans="2:8" x14ac:dyDescent="0.3">
      <c r="B75" t="s">
        <v>54</v>
      </c>
      <c r="C75" t="s">
        <v>29</v>
      </c>
      <c r="D75" t="s">
        <v>18</v>
      </c>
      <c r="E75" t="s">
        <v>42</v>
      </c>
      <c r="F75" t="s">
        <v>17</v>
      </c>
      <c r="G75">
        <v>3711.91</v>
      </c>
      <c r="H75">
        <v>911.44</v>
      </c>
    </row>
    <row r="76" spans="2:8" x14ac:dyDescent="0.3">
      <c r="B76" t="s">
        <v>56</v>
      </c>
      <c r="C76" t="s">
        <v>14</v>
      </c>
      <c r="D76" t="s">
        <v>15</v>
      </c>
      <c r="E76" t="s">
        <v>25</v>
      </c>
      <c r="F76" t="s">
        <v>26</v>
      </c>
      <c r="G76">
        <v>5574.28</v>
      </c>
      <c r="H76">
        <v>697.25</v>
      </c>
    </row>
    <row r="77" spans="2:8" x14ac:dyDescent="0.3">
      <c r="B77" t="s">
        <v>57</v>
      </c>
      <c r="C77" t="s">
        <v>24</v>
      </c>
      <c r="D77" t="s">
        <v>11</v>
      </c>
      <c r="E77" t="s">
        <v>20</v>
      </c>
      <c r="F77" t="s">
        <v>13</v>
      </c>
      <c r="G77">
        <v>5732.96</v>
      </c>
      <c r="H77">
        <v>195.59</v>
      </c>
    </row>
    <row r="78" spans="2:8" x14ac:dyDescent="0.3">
      <c r="B78" t="s">
        <v>49</v>
      </c>
      <c r="C78" t="s">
        <v>37</v>
      </c>
      <c r="D78" t="s">
        <v>27</v>
      </c>
      <c r="E78" t="s">
        <v>28</v>
      </c>
      <c r="F78" t="s">
        <v>9</v>
      </c>
      <c r="G78">
        <v>8381.41</v>
      </c>
      <c r="H78">
        <v>6322.48</v>
      </c>
    </row>
    <row r="79" spans="2:8" x14ac:dyDescent="0.3">
      <c r="B79" t="s">
        <v>54</v>
      </c>
      <c r="C79" t="s">
        <v>14</v>
      </c>
      <c r="D79" t="s">
        <v>11</v>
      </c>
      <c r="E79" t="s">
        <v>34</v>
      </c>
      <c r="F79" t="s">
        <v>26</v>
      </c>
      <c r="G79">
        <v>6715.85</v>
      </c>
      <c r="H79">
        <v>5193.37</v>
      </c>
    </row>
    <row r="80" spans="2:8" x14ac:dyDescent="0.3">
      <c r="B80" t="s">
        <v>57</v>
      </c>
      <c r="C80" t="s">
        <v>29</v>
      </c>
      <c r="D80" t="s">
        <v>7</v>
      </c>
      <c r="E80" t="s">
        <v>41</v>
      </c>
      <c r="F80" t="s">
        <v>21</v>
      </c>
      <c r="G80">
        <v>1999.52</v>
      </c>
      <c r="H80">
        <v>676.28</v>
      </c>
    </row>
    <row r="81" spans="2:8" x14ac:dyDescent="0.3">
      <c r="B81" t="s">
        <v>53</v>
      </c>
      <c r="C81" t="s">
        <v>10</v>
      </c>
      <c r="D81" t="s">
        <v>15</v>
      </c>
      <c r="E81" t="s">
        <v>25</v>
      </c>
      <c r="F81" t="s">
        <v>17</v>
      </c>
      <c r="G81">
        <v>600.72</v>
      </c>
      <c r="H81">
        <v>139.96</v>
      </c>
    </row>
    <row r="82" spans="2:8" x14ac:dyDescent="0.3">
      <c r="B82" t="s">
        <v>5</v>
      </c>
      <c r="C82" t="s">
        <v>22</v>
      </c>
      <c r="D82" t="s">
        <v>11</v>
      </c>
      <c r="E82" t="s">
        <v>31</v>
      </c>
      <c r="F82" t="s">
        <v>9</v>
      </c>
      <c r="G82">
        <v>2127.62</v>
      </c>
      <c r="H82">
        <v>31.04</v>
      </c>
    </row>
    <row r="83" spans="2:8" x14ac:dyDescent="0.3">
      <c r="B83" t="s">
        <v>52</v>
      </c>
      <c r="C83" t="s">
        <v>37</v>
      </c>
      <c r="D83" t="s">
        <v>11</v>
      </c>
      <c r="E83" t="s">
        <v>31</v>
      </c>
      <c r="F83" t="s">
        <v>9</v>
      </c>
      <c r="G83">
        <v>3735.72</v>
      </c>
      <c r="H83">
        <v>2694.71</v>
      </c>
    </row>
    <row r="84" spans="2:8" x14ac:dyDescent="0.3">
      <c r="B84" t="s">
        <v>56</v>
      </c>
      <c r="C84" t="s">
        <v>37</v>
      </c>
      <c r="D84" t="s">
        <v>15</v>
      </c>
      <c r="E84" t="s">
        <v>16</v>
      </c>
      <c r="F84" t="s">
        <v>17</v>
      </c>
      <c r="G84">
        <v>2856.86</v>
      </c>
      <c r="H84">
        <v>2120.92</v>
      </c>
    </row>
    <row r="85" spans="2:8" x14ac:dyDescent="0.3">
      <c r="B85" t="s">
        <v>51</v>
      </c>
      <c r="C85" t="s">
        <v>10</v>
      </c>
      <c r="D85" t="s">
        <v>27</v>
      </c>
      <c r="E85" t="s">
        <v>28</v>
      </c>
      <c r="F85" t="s">
        <v>36</v>
      </c>
      <c r="G85">
        <v>1342.77</v>
      </c>
      <c r="H85">
        <v>980.78</v>
      </c>
    </row>
    <row r="86" spans="2:8" x14ac:dyDescent="0.3">
      <c r="B86" t="s">
        <v>53</v>
      </c>
      <c r="C86" t="s">
        <v>37</v>
      </c>
      <c r="D86" t="s">
        <v>11</v>
      </c>
      <c r="E86" t="s">
        <v>12</v>
      </c>
      <c r="F86" t="s">
        <v>13</v>
      </c>
      <c r="G86">
        <v>4869.2299999999996</v>
      </c>
      <c r="H86">
        <v>3917.47</v>
      </c>
    </row>
    <row r="87" spans="2:8" x14ac:dyDescent="0.3">
      <c r="B87" t="s">
        <v>59</v>
      </c>
      <c r="C87" t="s">
        <v>29</v>
      </c>
      <c r="D87" t="s">
        <v>15</v>
      </c>
      <c r="E87" t="s">
        <v>25</v>
      </c>
      <c r="F87" t="s">
        <v>9</v>
      </c>
      <c r="G87">
        <v>5444.61</v>
      </c>
      <c r="H87">
        <v>1132.7</v>
      </c>
    </row>
    <row r="88" spans="2:8" x14ac:dyDescent="0.3">
      <c r="B88" t="s">
        <v>51</v>
      </c>
      <c r="C88" t="s">
        <v>14</v>
      </c>
      <c r="D88" t="s">
        <v>7</v>
      </c>
      <c r="E88" t="s">
        <v>8</v>
      </c>
      <c r="F88" t="s">
        <v>9</v>
      </c>
      <c r="G88">
        <v>5891.91</v>
      </c>
      <c r="H88">
        <v>445.9</v>
      </c>
    </row>
    <row r="89" spans="2:8" x14ac:dyDescent="0.3">
      <c r="B89" t="s">
        <v>58</v>
      </c>
      <c r="C89" t="s">
        <v>14</v>
      </c>
      <c r="D89" t="s">
        <v>18</v>
      </c>
      <c r="E89" t="s">
        <v>19</v>
      </c>
      <c r="F89" t="s">
        <v>26</v>
      </c>
      <c r="G89">
        <v>949.88</v>
      </c>
      <c r="H89">
        <v>578.25</v>
      </c>
    </row>
    <row r="90" spans="2:8" x14ac:dyDescent="0.3">
      <c r="B90" t="s">
        <v>50</v>
      </c>
      <c r="C90" t="s">
        <v>37</v>
      </c>
      <c r="D90" t="s">
        <v>15</v>
      </c>
      <c r="E90" t="s">
        <v>25</v>
      </c>
      <c r="F90" t="s">
        <v>13</v>
      </c>
      <c r="G90">
        <v>580.63</v>
      </c>
      <c r="H90">
        <v>126.29</v>
      </c>
    </row>
    <row r="91" spans="2:8" x14ac:dyDescent="0.3">
      <c r="B91" t="s">
        <v>55</v>
      </c>
      <c r="C91" t="s">
        <v>22</v>
      </c>
      <c r="D91" t="s">
        <v>11</v>
      </c>
      <c r="E91" t="s">
        <v>31</v>
      </c>
      <c r="F91" t="s">
        <v>13</v>
      </c>
      <c r="G91">
        <v>4376.82</v>
      </c>
      <c r="H91">
        <v>2440.69</v>
      </c>
    </row>
    <row r="92" spans="2:8" x14ac:dyDescent="0.3">
      <c r="B92" t="s">
        <v>51</v>
      </c>
      <c r="C92" t="s">
        <v>37</v>
      </c>
      <c r="D92" t="s">
        <v>18</v>
      </c>
      <c r="E92" t="s">
        <v>23</v>
      </c>
      <c r="F92" t="s">
        <v>13</v>
      </c>
      <c r="G92">
        <v>5329.19</v>
      </c>
      <c r="H92">
        <v>709.28</v>
      </c>
    </row>
    <row r="93" spans="2:8" x14ac:dyDescent="0.3">
      <c r="B93" t="s">
        <v>49</v>
      </c>
      <c r="C93" t="s">
        <v>37</v>
      </c>
      <c r="D93" t="s">
        <v>7</v>
      </c>
      <c r="E93" t="s">
        <v>35</v>
      </c>
      <c r="F93" t="s">
        <v>17</v>
      </c>
      <c r="G93">
        <v>4789.41</v>
      </c>
      <c r="H93">
        <v>2629.17</v>
      </c>
    </row>
    <row r="94" spans="2:8" x14ac:dyDescent="0.3">
      <c r="B94" t="s">
        <v>53</v>
      </c>
      <c r="C94" t="s">
        <v>24</v>
      </c>
      <c r="D94" t="s">
        <v>27</v>
      </c>
      <c r="E94" t="s">
        <v>43</v>
      </c>
      <c r="F94" t="s">
        <v>36</v>
      </c>
      <c r="G94">
        <v>2299.36</v>
      </c>
      <c r="H94">
        <v>1915.5</v>
      </c>
    </row>
    <row r="95" spans="2:8" x14ac:dyDescent="0.3">
      <c r="B95" t="s">
        <v>52</v>
      </c>
      <c r="C95" t="s">
        <v>22</v>
      </c>
      <c r="D95" t="s">
        <v>11</v>
      </c>
      <c r="E95" t="s">
        <v>31</v>
      </c>
      <c r="F95" t="s">
        <v>17</v>
      </c>
      <c r="G95">
        <v>745.98</v>
      </c>
      <c r="H95">
        <v>277.54000000000002</v>
      </c>
    </row>
    <row r="96" spans="2:8" x14ac:dyDescent="0.3">
      <c r="B96" t="s">
        <v>49</v>
      </c>
      <c r="C96" t="s">
        <v>24</v>
      </c>
      <c r="D96" t="s">
        <v>15</v>
      </c>
      <c r="E96" t="s">
        <v>30</v>
      </c>
      <c r="F96" t="s">
        <v>17</v>
      </c>
      <c r="G96">
        <v>8558.85</v>
      </c>
      <c r="H96">
        <v>4423.1000000000004</v>
      </c>
    </row>
    <row r="97" spans="2:8" x14ac:dyDescent="0.3">
      <c r="B97" t="s">
        <v>55</v>
      </c>
      <c r="C97" t="s">
        <v>10</v>
      </c>
      <c r="D97" t="s">
        <v>15</v>
      </c>
      <c r="E97" t="s">
        <v>16</v>
      </c>
      <c r="F97" t="s">
        <v>9</v>
      </c>
      <c r="G97">
        <v>1630.03</v>
      </c>
      <c r="H97">
        <v>948.42</v>
      </c>
    </row>
    <row r="98" spans="2:8" x14ac:dyDescent="0.3">
      <c r="B98" t="s">
        <v>49</v>
      </c>
      <c r="C98" t="s">
        <v>22</v>
      </c>
      <c r="D98" t="s">
        <v>27</v>
      </c>
      <c r="E98" t="s">
        <v>32</v>
      </c>
      <c r="F98" t="s">
        <v>9</v>
      </c>
      <c r="G98">
        <v>3582.45</v>
      </c>
      <c r="H98">
        <v>944.91</v>
      </c>
    </row>
    <row r="99" spans="2:8" x14ac:dyDescent="0.3">
      <c r="B99" t="s">
        <v>49</v>
      </c>
      <c r="C99" t="s">
        <v>22</v>
      </c>
      <c r="D99" t="s">
        <v>27</v>
      </c>
      <c r="E99" t="s">
        <v>32</v>
      </c>
      <c r="F99" t="s">
        <v>13</v>
      </c>
      <c r="G99">
        <v>4806.49</v>
      </c>
      <c r="H99">
        <v>842.36</v>
      </c>
    </row>
    <row r="100" spans="2:8" x14ac:dyDescent="0.3">
      <c r="B100" t="s">
        <v>55</v>
      </c>
      <c r="C100" t="s">
        <v>24</v>
      </c>
      <c r="D100" t="s">
        <v>27</v>
      </c>
      <c r="E100" t="s">
        <v>28</v>
      </c>
      <c r="F100" t="s">
        <v>9</v>
      </c>
      <c r="G100">
        <v>8035.93</v>
      </c>
      <c r="H100">
        <v>2917.09</v>
      </c>
    </row>
    <row r="101" spans="2:8" x14ac:dyDescent="0.3">
      <c r="B101" t="s">
        <v>50</v>
      </c>
      <c r="C101" t="s">
        <v>6</v>
      </c>
      <c r="D101" t="s">
        <v>18</v>
      </c>
      <c r="E101" t="s">
        <v>23</v>
      </c>
      <c r="F101" t="s">
        <v>9</v>
      </c>
      <c r="G101">
        <v>1021.24</v>
      </c>
      <c r="H101">
        <v>407.07</v>
      </c>
    </row>
    <row r="102" spans="2:8" x14ac:dyDescent="0.3">
      <c r="B102" t="s">
        <v>52</v>
      </c>
      <c r="C102" t="s">
        <v>22</v>
      </c>
      <c r="D102" t="s">
        <v>7</v>
      </c>
      <c r="E102" t="s">
        <v>35</v>
      </c>
      <c r="F102" t="s">
        <v>26</v>
      </c>
      <c r="G102">
        <v>3527.69</v>
      </c>
      <c r="H102">
        <v>1180.96</v>
      </c>
    </row>
    <row r="103" spans="2:8" x14ac:dyDescent="0.3">
      <c r="B103" t="s">
        <v>57</v>
      </c>
      <c r="C103" t="s">
        <v>29</v>
      </c>
      <c r="D103" t="s">
        <v>18</v>
      </c>
      <c r="E103" t="s">
        <v>19</v>
      </c>
      <c r="F103" t="s">
        <v>36</v>
      </c>
      <c r="G103">
        <v>5826.46</v>
      </c>
      <c r="H103">
        <v>4300.93</v>
      </c>
    </row>
    <row r="104" spans="2:8" x14ac:dyDescent="0.3">
      <c r="B104" t="s">
        <v>58</v>
      </c>
      <c r="C104" t="s">
        <v>10</v>
      </c>
      <c r="D104" t="s">
        <v>11</v>
      </c>
      <c r="E104" t="s">
        <v>12</v>
      </c>
      <c r="F104" t="s">
        <v>9</v>
      </c>
      <c r="G104">
        <v>9376.5</v>
      </c>
      <c r="H104">
        <v>917.14</v>
      </c>
    </row>
    <row r="105" spans="2:8" x14ac:dyDescent="0.3">
      <c r="B105" t="s">
        <v>50</v>
      </c>
      <c r="C105" t="s">
        <v>6</v>
      </c>
      <c r="D105" t="s">
        <v>18</v>
      </c>
      <c r="E105" t="s">
        <v>33</v>
      </c>
      <c r="F105" t="s">
        <v>21</v>
      </c>
      <c r="G105">
        <v>3645.5</v>
      </c>
      <c r="H105">
        <v>687.2</v>
      </c>
    </row>
    <row r="106" spans="2:8" x14ac:dyDescent="0.3">
      <c r="B106" t="s">
        <v>55</v>
      </c>
      <c r="C106" t="s">
        <v>24</v>
      </c>
      <c r="D106" t="s">
        <v>15</v>
      </c>
      <c r="E106" t="s">
        <v>30</v>
      </c>
      <c r="F106" t="s">
        <v>9</v>
      </c>
      <c r="G106">
        <v>666.75</v>
      </c>
      <c r="H106">
        <v>412.78</v>
      </c>
    </row>
    <row r="107" spans="2:8" x14ac:dyDescent="0.3">
      <c r="B107" t="s">
        <v>53</v>
      </c>
      <c r="C107" t="s">
        <v>14</v>
      </c>
      <c r="D107" t="s">
        <v>15</v>
      </c>
      <c r="E107" t="s">
        <v>30</v>
      </c>
      <c r="F107" t="s">
        <v>17</v>
      </c>
      <c r="G107">
        <v>5020.32</v>
      </c>
      <c r="H107">
        <v>1839.86</v>
      </c>
    </row>
    <row r="108" spans="2:8" x14ac:dyDescent="0.3">
      <c r="B108" t="s">
        <v>5</v>
      </c>
      <c r="C108" t="s">
        <v>10</v>
      </c>
      <c r="D108" t="s">
        <v>18</v>
      </c>
      <c r="E108" t="s">
        <v>23</v>
      </c>
      <c r="F108" t="s">
        <v>9</v>
      </c>
      <c r="G108">
        <v>2664</v>
      </c>
      <c r="H108">
        <v>1103.1400000000001</v>
      </c>
    </row>
    <row r="109" spans="2:8" x14ac:dyDescent="0.3">
      <c r="B109" t="s">
        <v>56</v>
      </c>
      <c r="C109" t="s">
        <v>10</v>
      </c>
      <c r="D109" t="s">
        <v>18</v>
      </c>
      <c r="E109" t="s">
        <v>42</v>
      </c>
      <c r="F109" t="s">
        <v>13</v>
      </c>
      <c r="G109">
        <v>6252.79</v>
      </c>
      <c r="H109">
        <v>4829.1099999999997</v>
      </c>
    </row>
    <row r="110" spans="2:8" x14ac:dyDescent="0.3">
      <c r="B110" t="s">
        <v>56</v>
      </c>
      <c r="C110" t="s">
        <v>29</v>
      </c>
      <c r="D110" t="s">
        <v>11</v>
      </c>
      <c r="E110" t="s">
        <v>12</v>
      </c>
      <c r="F110" t="s">
        <v>36</v>
      </c>
      <c r="G110">
        <v>7547.82</v>
      </c>
      <c r="H110">
        <v>3850.16</v>
      </c>
    </row>
    <row r="111" spans="2:8" x14ac:dyDescent="0.3">
      <c r="B111" t="s">
        <v>54</v>
      </c>
      <c r="C111" t="s">
        <v>37</v>
      </c>
      <c r="D111" t="s">
        <v>15</v>
      </c>
      <c r="E111" t="s">
        <v>25</v>
      </c>
      <c r="F111" t="s">
        <v>36</v>
      </c>
      <c r="G111">
        <v>9636.9500000000007</v>
      </c>
      <c r="H111">
        <v>845.42</v>
      </c>
    </row>
    <row r="112" spans="2:8" x14ac:dyDescent="0.3">
      <c r="B112" t="s">
        <v>54</v>
      </c>
      <c r="C112" t="s">
        <v>22</v>
      </c>
      <c r="D112" t="s">
        <v>11</v>
      </c>
      <c r="E112" t="s">
        <v>12</v>
      </c>
      <c r="F112" t="s">
        <v>17</v>
      </c>
      <c r="G112">
        <v>352.89</v>
      </c>
      <c r="H112">
        <v>101.3</v>
      </c>
    </row>
    <row r="113" spans="2:8" x14ac:dyDescent="0.3">
      <c r="B113" t="s">
        <v>5</v>
      </c>
      <c r="C113" t="s">
        <v>10</v>
      </c>
      <c r="D113" t="s">
        <v>27</v>
      </c>
      <c r="E113" t="s">
        <v>28</v>
      </c>
      <c r="F113" t="s">
        <v>36</v>
      </c>
      <c r="G113">
        <v>5059.7</v>
      </c>
      <c r="H113">
        <v>919.79</v>
      </c>
    </row>
    <row r="114" spans="2:8" x14ac:dyDescent="0.3">
      <c r="B114" t="s">
        <v>56</v>
      </c>
      <c r="C114" t="s">
        <v>14</v>
      </c>
      <c r="D114" t="s">
        <v>15</v>
      </c>
      <c r="E114" t="s">
        <v>16</v>
      </c>
      <c r="F114" t="s">
        <v>13</v>
      </c>
      <c r="G114">
        <v>7407.02</v>
      </c>
      <c r="H114">
        <v>90.8</v>
      </c>
    </row>
    <row r="115" spans="2:8" x14ac:dyDescent="0.3">
      <c r="B115" t="s">
        <v>55</v>
      </c>
      <c r="C115" t="s">
        <v>22</v>
      </c>
      <c r="D115" t="s">
        <v>7</v>
      </c>
      <c r="E115" t="s">
        <v>35</v>
      </c>
      <c r="F115" t="s">
        <v>21</v>
      </c>
      <c r="G115">
        <v>6667.62</v>
      </c>
      <c r="H115">
        <v>1713.38</v>
      </c>
    </row>
    <row r="116" spans="2:8" x14ac:dyDescent="0.3">
      <c r="B116" t="s">
        <v>58</v>
      </c>
      <c r="C116" t="s">
        <v>6</v>
      </c>
      <c r="D116" t="s">
        <v>7</v>
      </c>
      <c r="E116" t="s">
        <v>35</v>
      </c>
      <c r="F116" t="s">
        <v>9</v>
      </c>
      <c r="G116">
        <v>3322.06</v>
      </c>
      <c r="H116">
        <v>2562.04</v>
      </c>
    </row>
    <row r="117" spans="2:8" x14ac:dyDescent="0.3">
      <c r="B117" t="s">
        <v>58</v>
      </c>
      <c r="C117" t="s">
        <v>22</v>
      </c>
      <c r="D117" t="s">
        <v>27</v>
      </c>
      <c r="E117" t="s">
        <v>38</v>
      </c>
      <c r="F117" t="s">
        <v>17</v>
      </c>
      <c r="G117">
        <v>6843.25</v>
      </c>
      <c r="H117">
        <v>2110.91</v>
      </c>
    </row>
    <row r="118" spans="2:8" x14ac:dyDescent="0.3">
      <c r="B118" t="s">
        <v>54</v>
      </c>
      <c r="C118" t="s">
        <v>24</v>
      </c>
      <c r="D118" t="s">
        <v>11</v>
      </c>
      <c r="E118" t="s">
        <v>34</v>
      </c>
      <c r="F118" t="s">
        <v>17</v>
      </c>
      <c r="G118">
        <v>2571.37</v>
      </c>
      <c r="H118">
        <v>1336.75</v>
      </c>
    </row>
    <row r="119" spans="2:8" x14ac:dyDescent="0.3">
      <c r="B119" t="s">
        <v>57</v>
      </c>
      <c r="C119" t="s">
        <v>24</v>
      </c>
      <c r="D119" t="s">
        <v>18</v>
      </c>
      <c r="E119" t="s">
        <v>19</v>
      </c>
      <c r="F119" t="s">
        <v>13</v>
      </c>
      <c r="G119">
        <v>7479.72</v>
      </c>
      <c r="H119">
        <v>3389.93</v>
      </c>
    </row>
    <row r="120" spans="2:8" x14ac:dyDescent="0.3">
      <c r="B120" t="s">
        <v>56</v>
      </c>
      <c r="C120" t="s">
        <v>10</v>
      </c>
      <c r="D120" t="s">
        <v>27</v>
      </c>
      <c r="E120" t="s">
        <v>32</v>
      </c>
      <c r="F120" t="s">
        <v>9</v>
      </c>
      <c r="G120">
        <v>7591.39</v>
      </c>
      <c r="H120">
        <v>3261.65</v>
      </c>
    </row>
    <row r="121" spans="2:8" x14ac:dyDescent="0.3">
      <c r="B121" t="s">
        <v>59</v>
      </c>
      <c r="C121" t="s">
        <v>37</v>
      </c>
      <c r="D121" t="s">
        <v>15</v>
      </c>
      <c r="E121" t="s">
        <v>40</v>
      </c>
      <c r="F121" t="s">
        <v>21</v>
      </c>
      <c r="G121">
        <v>8744.75</v>
      </c>
      <c r="H121">
        <v>4083.16</v>
      </c>
    </row>
    <row r="122" spans="2:8" x14ac:dyDescent="0.3">
      <c r="B122" t="s">
        <v>52</v>
      </c>
      <c r="C122" t="s">
        <v>37</v>
      </c>
      <c r="D122" t="s">
        <v>15</v>
      </c>
      <c r="E122" t="s">
        <v>16</v>
      </c>
      <c r="F122" t="s">
        <v>9</v>
      </c>
      <c r="G122">
        <v>6543.09</v>
      </c>
      <c r="H122">
        <v>4343.0200000000004</v>
      </c>
    </row>
    <row r="123" spans="2:8" x14ac:dyDescent="0.3">
      <c r="B123" t="s">
        <v>55</v>
      </c>
      <c r="C123" t="s">
        <v>22</v>
      </c>
      <c r="D123" t="s">
        <v>18</v>
      </c>
      <c r="E123" t="s">
        <v>33</v>
      </c>
      <c r="F123" t="s">
        <v>9</v>
      </c>
      <c r="G123">
        <v>9451.36</v>
      </c>
      <c r="H123">
        <v>3445.57</v>
      </c>
    </row>
    <row r="124" spans="2:8" x14ac:dyDescent="0.3">
      <c r="B124" t="s">
        <v>55</v>
      </c>
      <c r="C124" t="s">
        <v>29</v>
      </c>
      <c r="D124" t="s">
        <v>7</v>
      </c>
      <c r="E124" t="s">
        <v>39</v>
      </c>
      <c r="F124" t="s">
        <v>26</v>
      </c>
      <c r="G124">
        <v>1622.03</v>
      </c>
      <c r="H124">
        <v>164.11</v>
      </c>
    </row>
    <row r="125" spans="2:8" x14ac:dyDescent="0.3">
      <c r="B125" t="s">
        <v>57</v>
      </c>
      <c r="C125" t="s">
        <v>29</v>
      </c>
      <c r="D125" t="s">
        <v>18</v>
      </c>
      <c r="E125" t="s">
        <v>23</v>
      </c>
      <c r="F125" t="s">
        <v>9</v>
      </c>
      <c r="G125">
        <v>5157.5600000000004</v>
      </c>
      <c r="H125">
        <v>3843.67</v>
      </c>
    </row>
    <row r="126" spans="2:8" x14ac:dyDescent="0.3">
      <c r="B126" t="s">
        <v>56</v>
      </c>
      <c r="C126" t="s">
        <v>37</v>
      </c>
      <c r="D126" t="s">
        <v>27</v>
      </c>
      <c r="E126" t="s">
        <v>32</v>
      </c>
      <c r="F126" t="s">
        <v>9</v>
      </c>
      <c r="G126">
        <v>7831.92</v>
      </c>
      <c r="H126">
        <v>6310.48</v>
      </c>
    </row>
    <row r="127" spans="2:8" x14ac:dyDescent="0.3">
      <c r="B127" t="s">
        <v>58</v>
      </c>
      <c r="C127" t="s">
        <v>29</v>
      </c>
      <c r="D127" t="s">
        <v>7</v>
      </c>
      <c r="E127" t="s">
        <v>8</v>
      </c>
      <c r="F127" t="s">
        <v>17</v>
      </c>
      <c r="G127">
        <v>4722.2299999999996</v>
      </c>
      <c r="H127">
        <v>2653.62</v>
      </c>
    </row>
    <row r="128" spans="2:8" x14ac:dyDescent="0.3">
      <c r="B128" t="s">
        <v>57</v>
      </c>
      <c r="C128" t="s">
        <v>6</v>
      </c>
      <c r="D128" t="s">
        <v>7</v>
      </c>
      <c r="E128" t="s">
        <v>39</v>
      </c>
      <c r="F128" t="s">
        <v>21</v>
      </c>
      <c r="G128">
        <v>2235.4</v>
      </c>
      <c r="H128">
        <v>976.75</v>
      </c>
    </row>
    <row r="129" spans="2:8" x14ac:dyDescent="0.3">
      <c r="B129" t="s">
        <v>50</v>
      </c>
      <c r="C129" t="s">
        <v>22</v>
      </c>
      <c r="D129" t="s">
        <v>15</v>
      </c>
      <c r="E129" t="s">
        <v>30</v>
      </c>
      <c r="F129" t="s">
        <v>9</v>
      </c>
      <c r="G129">
        <v>8559.49</v>
      </c>
      <c r="H129">
        <v>4310.71</v>
      </c>
    </row>
    <row r="130" spans="2:8" x14ac:dyDescent="0.3">
      <c r="B130" t="s">
        <v>49</v>
      </c>
      <c r="C130" t="s">
        <v>24</v>
      </c>
      <c r="D130" t="s">
        <v>7</v>
      </c>
      <c r="E130" t="s">
        <v>41</v>
      </c>
      <c r="F130" t="s">
        <v>21</v>
      </c>
      <c r="G130">
        <v>960.08</v>
      </c>
      <c r="H130">
        <v>117.05</v>
      </c>
    </row>
    <row r="131" spans="2:8" x14ac:dyDescent="0.3">
      <c r="B131" t="s">
        <v>55</v>
      </c>
      <c r="C131" t="s">
        <v>29</v>
      </c>
      <c r="D131" t="s">
        <v>11</v>
      </c>
      <c r="E131" t="s">
        <v>34</v>
      </c>
      <c r="F131" t="s">
        <v>26</v>
      </c>
      <c r="G131">
        <v>7735.05</v>
      </c>
      <c r="H131">
        <v>908.26</v>
      </c>
    </row>
    <row r="132" spans="2:8" x14ac:dyDescent="0.3">
      <c r="B132" t="s">
        <v>59</v>
      </c>
      <c r="C132" t="s">
        <v>6</v>
      </c>
      <c r="D132" t="s">
        <v>15</v>
      </c>
      <c r="E132" t="s">
        <v>25</v>
      </c>
      <c r="F132" t="s">
        <v>17</v>
      </c>
      <c r="G132">
        <v>4084.07</v>
      </c>
      <c r="H132">
        <v>2888.94</v>
      </c>
    </row>
    <row r="133" spans="2:8" x14ac:dyDescent="0.3">
      <c r="B133" t="s">
        <v>58</v>
      </c>
      <c r="C133" t="s">
        <v>29</v>
      </c>
      <c r="D133" t="s">
        <v>15</v>
      </c>
      <c r="E133" t="s">
        <v>30</v>
      </c>
      <c r="F133" t="s">
        <v>26</v>
      </c>
      <c r="G133">
        <v>933.26</v>
      </c>
      <c r="H133">
        <v>509.09</v>
      </c>
    </row>
    <row r="134" spans="2:8" x14ac:dyDescent="0.3">
      <c r="B134" t="s">
        <v>58</v>
      </c>
      <c r="C134" t="s">
        <v>22</v>
      </c>
      <c r="D134" t="s">
        <v>11</v>
      </c>
      <c r="E134" t="s">
        <v>20</v>
      </c>
      <c r="F134" t="s">
        <v>17</v>
      </c>
      <c r="G134">
        <v>2900.45</v>
      </c>
      <c r="H134">
        <v>18.82</v>
      </c>
    </row>
    <row r="135" spans="2:8" x14ac:dyDescent="0.3">
      <c r="B135" t="s">
        <v>58</v>
      </c>
      <c r="C135" t="s">
        <v>6</v>
      </c>
      <c r="D135" t="s">
        <v>27</v>
      </c>
      <c r="E135" t="s">
        <v>38</v>
      </c>
      <c r="F135" t="s">
        <v>21</v>
      </c>
      <c r="G135">
        <v>5890.36</v>
      </c>
      <c r="H135">
        <v>371.14</v>
      </c>
    </row>
    <row r="136" spans="2:8" x14ac:dyDescent="0.3">
      <c r="B136" t="s">
        <v>50</v>
      </c>
      <c r="C136" t="s">
        <v>29</v>
      </c>
      <c r="D136" t="s">
        <v>7</v>
      </c>
      <c r="E136" t="s">
        <v>8</v>
      </c>
      <c r="F136" t="s">
        <v>9</v>
      </c>
      <c r="G136">
        <v>6569.98</v>
      </c>
      <c r="H136">
        <v>3789.26</v>
      </c>
    </row>
    <row r="137" spans="2:8" x14ac:dyDescent="0.3">
      <c r="B137" t="s">
        <v>52</v>
      </c>
      <c r="C137" t="s">
        <v>14</v>
      </c>
      <c r="D137" t="s">
        <v>7</v>
      </c>
      <c r="E137" t="s">
        <v>41</v>
      </c>
      <c r="F137" t="s">
        <v>9</v>
      </c>
      <c r="G137">
        <v>8306.7000000000007</v>
      </c>
      <c r="H137">
        <v>2662.93</v>
      </c>
    </row>
    <row r="138" spans="2:8" x14ac:dyDescent="0.3">
      <c r="B138" t="s">
        <v>54</v>
      </c>
      <c r="C138" t="s">
        <v>6</v>
      </c>
      <c r="D138" t="s">
        <v>18</v>
      </c>
      <c r="E138" t="s">
        <v>33</v>
      </c>
      <c r="F138" t="s">
        <v>36</v>
      </c>
      <c r="G138">
        <v>3571.72</v>
      </c>
      <c r="H138">
        <v>152.5</v>
      </c>
    </row>
    <row r="139" spans="2:8" x14ac:dyDescent="0.3">
      <c r="B139" t="s">
        <v>59</v>
      </c>
      <c r="C139" t="s">
        <v>22</v>
      </c>
      <c r="D139" t="s">
        <v>7</v>
      </c>
      <c r="E139" t="s">
        <v>39</v>
      </c>
      <c r="F139" t="s">
        <v>9</v>
      </c>
      <c r="G139">
        <v>5441.76</v>
      </c>
      <c r="H139">
        <v>531.24</v>
      </c>
    </row>
    <row r="140" spans="2:8" x14ac:dyDescent="0.3">
      <c r="B140" t="s">
        <v>5</v>
      </c>
      <c r="C140" t="s">
        <v>29</v>
      </c>
      <c r="D140" t="s">
        <v>18</v>
      </c>
      <c r="E140" t="s">
        <v>23</v>
      </c>
      <c r="F140" t="s">
        <v>26</v>
      </c>
      <c r="G140">
        <v>5487.68</v>
      </c>
      <c r="H140">
        <v>818.16</v>
      </c>
    </row>
    <row r="141" spans="2:8" x14ac:dyDescent="0.3">
      <c r="B141" t="s">
        <v>59</v>
      </c>
      <c r="C141" t="s">
        <v>24</v>
      </c>
      <c r="D141" t="s">
        <v>27</v>
      </c>
      <c r="E141" t="s">
        <v>28</v>
      </c>
      <c r="F141" t="s">
        <v>26</v>
      </c>
      <c r="G141">
        <v>1470.28</v>
      </c>
      <c r="H141">
        <v>934.06</v>
      </c>
    </row>
    <row r="142" spans="2:8" x14ac:dyDescent="0.3">
      <c r="B142" t="s">
        <v>51</v>
      </c>
      <c r="C142" t="s">
        <v>6</v>
      </c>
      <c r="D142" t="s">
        <v>11</v>
      </c>
      <c r="E142" t="s">
        <v>12</v>
      </c>
      <c r="F142" t="s">
        <v>21</v>
      </c>
      <c r="G142">
        <v>4247.75</v>
      </c>
      <c r="H142">
        <v>1950.02</v>
      </c>
    </row>
    <row r="143" spans="2:8" x14ac:dyDescent="0.3">
      <c r="B143" t="s">
        <v>50</v>
      </c>
      <c r="C143" t="s">
        <v>6</v>
      </c>
      <c r="D143" t="s">
        <v>27</v>
      </c>
      <c r="E143" t="s">
        <v>43</v>
      </c>
      <c r="F143" t="s">
        <v>36</v>
      </c>
      <c r="G143">
        <v>3686.64</v>
      </c>
      <c r="H143">
        <v>187.65</v>
      </c>
    </row>
    <row r="144" spans="2:8" x14ac:dyDescent="0.3">
      <c r="B144" t="s">
        <v>54</v>
      </c>
      <c r="C144" t="s">
        <v>6</v>
      </c>
      <c r="D144" t="s">
        <v>18</v>
      </c>
      <c r="E144" t="s">
        <v>19</v>
      </c>
      <c r="F144" t="s">
        <v>26</v>
      </c>
      <c r="G144">
        <v>5623.85</v>
      </c>
      <c r="H144">
        <v>612.91</v>
      </c>
    </row>
    <row r="145" spans="2:8" x14ac:dyDescent="0.3">
      <c r="B145" t="s">
        <v>49</v>
      </c>
      <c r="C145" t="s">
        <v>10</v>
      </c>
      <c r="D145" t="s">
        <v>7</v>
      </c>
      <c r="E145" t="s">
        <v>41</v>
      </c>
      <c r="F145" t="s">
        <v>13</v>
      </c>
      <c r="G145">
        <v>177.48</v>
      </c>
      <c r="H145">
        <v>125.73</v>
      </c>
    </row>
    <row r="146" spans="2:8" x14ac:dyDescent="0.3">
      <c r="B146" t="s">
        <v>53</v>
      </c>
      <c r="C146" t="s">
        <v>14</v>
      </c>
      <c r="D146" t="s">
        <v>15</v>
      </c>
      <c r="E146" t="s">
        <v>30</v>
      </c>
      <c r="F146" t="s">
        <v>21</v>
      </c>
      <c r="G146">
        <v>3789.4</v>
      </c>
      <c r="H146">
        <v>898.71</v>
      </c>
    </row>
    <row r="147" spans="2:8" x14ac:dyDescent="0.3">
      <c r="B147" t="s">
        <v>56</v>
      </c>
      <c r="C147" t="s">
        <v>37</v>
      </c>
      <c r="D147" t="s">
        <v>18</v>
      </c>
      <c r="E147" t="s">
        <v>33</v>
      </c>
      <c r="F147" t="s">
        <v>36</v>
      </c>
      <c r="G147">
        <v>3978.59</v>
      </c>
      <c r="H147">
        <v>1547.92</v>
      </c>
    </row>
    <row r="148" spans="2:8" x14ac:dyDescent="0.3">
      <c r="B148" t="s">
        <v>55</v>
      </c>
      <c r="C148" t="s">
        <v>22</v>
      </c>
      <c r="D148" t="s">
        <v>27</v>
      </c>
      <c r="E148" t="s">
        <v>43</v>
      </c>
      <c r="F148" t="s">
        <v>9</v>
      </c>
      <c r="G148">
        <v>3113.91</v>
      </c>
      <c r="H148">
        <v>1677.53</v>
      </c>
    </row>
    <row r="149" spans="2:8" x14ac:dyDescent="0.3">
      <c r="B149" t="s">
        <v>59</v>
      </c>
      <c r="C149" t="s">
        <v>37</v>
      </c>
      <c r="D149" t="s">
        <v>18</v>
      </c>
      <c r="E149" t="s">
        <v>42</v>
      </c>
      <c r="F149" t="s">
        <v>21</v>
      </c>
      <c r="G149">
        <v>7246.84</v>
      </c>
      <c r="H149">
        <v>6341.08</v>
      </c>
    </row>
    <row r="150" spans="2:8" x14ac:dyDescent="0.3">
      <c r="B150" t="s">
        <v>53</v>
      </c>
      <c r="C150" t="s">
        <v>10</v>
      </c>
      <c r="D150" t="s">
        <v>11</v>
      </c>
      <c r="E150" t="s">
        <v>20</v>
      </c>
      <c r="F150" t="s">
        <v>9</v>
      </c>
      <c r="G150">
        <v>1732.96</v>
      </c>
      <c r="H150">
        <v>841.81</v>
      </c>
    </row>
    <row r="151" spans="2:8" x14ac:dyDescent="0.3">
      <c r="B151" t="s">
        <v>51</v>
      </c>
      <c r="C151" t="s">
        <v>6</v>
      </c>
      <c r="D151" t="s">
        <v>7</v>
      </c>
      <c r="E151" t="s">
        <v>41</v>
      </c>
      <c r="F151" t="s">
        <v>21</v>
      </c>
      <c r="G151">
        <v>2353.96</v>
      </c>
      <c r="H151">
        <v>234.17</v>
      </c>
    </row>
    <row r="152" spans="2:8" x14ac:dyDescent="0.3">
      <c r="B152" t="s">
        <v>56</v>
      </c>
      <c r="C152" t="s">
        <v>14</v>
      </c>
      <c r="D152" t="s">
        <v>18</v>
      </c>
      <c r="E152" t="s">
        <v>19</v>
      </c>
      <c r="F152" t="s">
        <v>17</v>
      </c>
      <c r="G152">
        <v>8712.7999999999993</v>
      </c>
      <c r="H152">
        <v>5509.81</v>
      </c>
    </row>
    <row r="153" spans="2:8" x14ac:dyDescent="0.3">
      <c r="B153" t="s">
        <v>57</v>
      </c>
      <c r="C153" t="s">
        <v>10</v>
      </c>
      <c r="D153" t="s">
        <v>15</v>
      </c>
      <c r="E153" t="s">
        <v>40</v>
      </c>
      <c r="F153" t="s">
        <v>9</v>
      </c>
      <c r="G153">
        <v>3338.63</v>
      </c>
      <c r="H153">
        <v>907.11</v>
      </c>
    </row>
    <row r="154" spans="2:8" x14ac:dyDescent="0.3">
      <c r="B154" t="s">
        <v>52</v>
      </c>
      <c r="C154" t="s">
        <v>6</v>
      </c>
      <c r="D154" t="s">
        <v>7</v>
      </c>
      <c r="E154" t="s">
        <v>8</v>
      </c>
      <c r="F154" t="s">
        <v>26</v>
      </c>
      <c r="G154">
        <v>9974.5499999999993</v>
      </c>
      <c r="H154">
        <v>6660.93</v>
      </c>
    </row>
    <row r="155" spans="2:8" x14ac:dyDescent="0.3">
      <c r="B155" t="s">
        <v>57</v>
      </c>
      <c r="C155" t="s">
        <v>24</v>
      </c>
      <c r="D155" t="s">
        <v>15</v>
      </c>
      <c r="E155" t="s">
        <v>25</v>
      </c>
      <c r="F155" t="s">
        <v>9</v>
      </c>
      <c r="G155">
        <v>105.17</v>
      </c>
      <c r="H155">
        <v>48.49</v>
      </c>
    </row>
    <row r="156" spans="2:8" x14ac:dyDescent="0.3">
      <c r="B156" t="s">
        <v>5</v>
      </c>
      <c r="C156" t="s">
        <v>14</v>
      </c>
      <c r="D156" t="s">
        <v>27</v>
      </c>
      <c r="E156" t="s">
        <v>38</v>
      </c>
      <c r="F156" t="s">
        <v>17</v>
      </c>
      <c r="G156">
        <v>3730.68</v>
      </c>
      <c r="H156">
        <v>245.32</v>
      </c>
    </row>
    <row r="157" spans="2:8" x14ac:dyDescent="0.3">
      <c r="B157" t="s">
        <v>56</v>
      </c>
      <c r="C157" t="s">
        <v>10</v>
      </c>
      <c r="D157" t="s">
        <v>27</v>
      </c>
      <c r="E157" t="s">
        <v>43</v>
      </c>
      <c r="F157" t="s">
        <v>36</v>
      </c>
      <c r="G157">
        <v>845.25</v>
      </c>
      <c r="H157">
        <v>281.74</v>
      </c>
    </row>
    <row r="158" spans="2:8" x14ac:dyDescent="0.3">
      <c r="B158" t="s">
        <v>5</v>
      </c>
      <c r="C158" t="s">
        <v>22</v>
      </c>
      <c r="D158" t="s">
        <v>27</v>
      </c>
      <c r="E158" t="s">
        <v>38</v>
      </c>
      <c r="F158" t="s">
        <v>13</v>
      </c>
      <c r="G158">
        <v>1372.49</v>
      </c>
      <c r="H158">
        <v>683.4</v>
      </c>
    </row>
    <row r="159" spans="2:8" x14ac:dyDescent="0.3">
      <c r="B159" t="s">
        <v>51</v>
      </c>
      <c r="C159" t="s">
        <v>22</v>
      </c>
      <c r="D159" t="s">
        <v>11</v>
      </c>
      <c r="E159" t="s">
        <v>20</v>
      </c>
      <c r="F159" t="s">
        <v>13</v>
      </c>
      <c r="G159">
        <v>1529.93</v>
      </c>
      <c r="H159">
        <v>649.89</v>
      </c>
    </row>
    <row r="160" spans="2:8" x14ac:dyDescent="0.3">
      <c r="B160" t="s">
        <v>56</v>
      </c>
      <c r="C160" t="s">
        <v>6</v>
      </c>
      <c r="D160" t="s">
        <v>27</v>
      </c>
      <c r="E160" t="s">
        <v>28</v>
      </c>
      <c r="F160" t="s">
        <v>9</v>
      </c>
      <c r="G160">
        <v>5744.71</v>
      </c>
      <c r="H160">
        <v>849.52</v>
      </c>
    </row>
    <row r="161" spans="2:8" x14ac:dyDescent="0.3">
      <c r="B161" t="s">
        <v>52</v>
      </c>
      <c r="C161" t="s">
        <v>14</v>
      </c>
      <c r="D161" t="s">
        <v>15</v>
      </c>
      <c r="E161" t="s">
        <v>40</v>
      </c>
      <c r="F161" t="s">
        <v>17</v>
      </c>
      <c r="G161">
        <v>2089.1</v>
      </c>
      <c r="H161">
        <v>1146.1199999999999</v>
      </c>
    </row>
    <row r="162" spans="2:8" x14ac:dyDescent="0.3">
      <c r="B162" t="s">
        <v>58</v>
      </c>
      <c r="C162" t="s">
        <v>10</v>
      </c>
      <c r="D162" t="s">
        <v>27</v>
      </c>
      <c r="E162" t="s">
        <v>38</v>
      </c>
      <c r="F162" t="s">
        <v>36</v>
      </c>
      <c r="G162">
        <v>4865.1099999999997</v>
      </c>
      <c r="H162">
        <v>3032.02</v>
      </c>
    </row>
    <row r="163" spans="2:8" x14ac:dyDescent="0.3">
      <c r="B163" t="s">
        <v>50</v>
      </c>
      <c r="C163" t="s">
        <v>10</v>
      </c>
      <c r="D163" t="s">
        <v>15</v>
      </c>
      <c r="E163" t="s">
        <v>40</v>
      </c>
      <c r="F163" t="s">
        <v>36</v>
      </c>
      <c r="G163">
        <v>9241.23</v>
      </c>
      <c r="H163">
        <v>3388.77</v>
      </c>
    </row>
    <row r="164" spans="2:8" x14ac:dyDescent="0.3">
      <c r="B164" t="s">
        <v>55</v>
      </c>
      <c r="C164" t="s">
        <v>14</v>
      </c>
      <c r="D164" t="s">
        <v>7</v>
      </c>
      <c r="E164" t="s">
        <v>41</v>
      </c>
      <c r="F164" t="s">
        <v>9</v>
      </c>
      <c r="G164">
        <v>736.99</v>
      </c>
      <c r="H164">
        <v>342.46</v>
      </c>
    </row>
    <row r="165" spans="2:8" x14ac:dyDescent="0.3">
      <c r="B165" t="s">
        <v>52</v>
      </c>
      <c r="C165" t="s">
        <v>22</v>
      </c>
      <c r="D165" t="s">
        <v>15</v>
      </c>
      <c r="E165" t="s">
        <v>25</v>
      </c>
      <c r="F165" t="s">
        <v>17</v>
      </c>
      <c r="G165">
        <v>4381.41</v>
      </c>
      <c r="H165">
        <v>3161.78</v>
      </c>
    </row>
    <row r="166" spans="2:8" x14ac:dyDescent="0.3">
      <c r="B166" t="s">
        <v>58</v>
      </c>
      <c r="C166" t="s">
        <v>24</v>
      </c>
      <c r="D166" t="s">
        <v>18</v>
      </c>
      <c r="E166" t="s">
        <v>33</v>
      </c>
      <c r="F166" t="s">
        <v>9</v>
      </c>
      <c r="G166">
        <v>8924.4500000000007</v>
      </c>
      <c r="H166">
        <v>6743.86</v>
      </c>
    </row>
    <row r="167" spans="2:8" x14ac:dyDescent="0.3">
      <c r="B167" t="s">
        <v>56</v>
      </c>
      <c r="C167" t="s">
        <v>24</v>
      </c>
      <c r="D167" t="s">
        <v>7</v>
      </c>
      <c r="E167" t="s">
        <v>41</v>
      </c>
      <c r="F167" t="s">
        <v>17</v>
      </c>
      <c r="G167">
        <v>4647.5</v>
      </c>
      <c r="H167">
        <v>1411.03</v>
      </c>
    </row>
    <row r="168" spans="2:8" x14ac:dyDescent="0.3">
      <c r="B168" t="s">
        <v>54</v>
      </c>
      <c r="C168" t="s">
        <v>22</v>
      </c>
      <c r="D168" t="s">
        <v>15</v>
      </c>
      <c r="E168" t="s">
        <v>30</v>
      </c>
      <c r="F168" t="s">
        <v>17</v>
      </c>
      <c r="G168">
        <v>646.21</v>
      </c>
      <c r="H168">
        <v>179.19</v>
      </c>
    </row>
    <row r="169" spans="2:8" x14ac:dyDescent="0.3">
      <c r="B169" t="s">
        <v>59</v>
      </c>
      <c r="C169" t="s">
        <v>6</v>
      </c>
      <c r="D169" t="s">
        <v>15</v>
      </c>
      <c r="E169" t="s">
        <v>30</v>
      </c>
      <c r="F169" t="s">
        <v>26</v>
      </c>
      <c r="G169">
        <v>7231.93</v>
      </c>
      <c r="H169">
        <v>5585.13</v>
      </c>
    </row>
    <row r="170" spans="2:8" x14ac:dyDescent="0.3">
      <c r="B170" t="s">
        <v>5</v>
      </c>
      <c r="C170" t="s">
        <v>24</v>
      </c>
      <c r="D170" t="s">
        <v>15</v>
      </c>
      <c r="E170" t="s">
        <v>16</v>
      </c>
      <c r="F170" t="s">
        <v>9</v>
      </c>
      <c r="G170">
        <v>5540.59</v>
      </c>
      <c r="H170">
        <v>3996.05</v>
      </c>
    </row>
    <row r="171" spans="2:8" x14ac:dyDescent="0.3">
      <c r="B171" t="s">
        <v>52</v>
      </c>
      <c r="C171" t="s">
        <v>6</v>
      </c>
      <c r="D171" t="s">
        <v>7</v>
      </c>
      <c r="E171" t="s">
        <v>39</v>
      </c>
      <c r="F171" t="s">
        <v>36</v>
      </c>
      <c r="G171">
        <v>9072.49</v>
      </c>
      <c r="H171">
        <v>301.48</v>
      </c>
    </row>
    <row r="172" spans="2:8" x14ac:dyDescent="0.3">
      <c r="B172" t="s">
        <v>58</v>
      </c>
      <c r="C172" t="s">
        <v>10</v>
      </c>
      <c r="D172" t="s">
        <v>18</v>
      </c>
      <c r="E172" t="s">
        <v>33</v>
      </c>
      <c r="F172" t="s">
        <v>17</v>
      </c>
      <c r="G172">
        <v>4720.6000000000004</v>
      </c>
      <c r="H172">
        <v>3435.36</v>
      </c>
    </row>
    <row r="173" spans="2:8" x14ac:dyDescent="0.3">
      <c r="B173" t="s">
        <v>57</v>
      </c>
      <c r="C173" t="s">
        <v>24</v>
      </c>
      <c r="D173" t="s">
        <v>7</v>
      </c>
      <c r="E173" t="s">
        <v>35</v>
      </c>
      <c r="F173" t="s">
        <v>9</v>
      </c>
      <c r="G173">
        <v>1649.91</v>
      </c>
      <c r="H173">
        <v>483.23</v>
      </c>
    </row>
    <row r="174" spans="2:8" x14ac:dyDescent="0.3">
      <c r="B174" t="s">
        <v>55</v>
      </c>
      <c r="C174" t="s">
        <v>22</v>
      </c>
      <c r="D174" t="s">
        <v>15</v>
      </c>
      <c r="E174" t="s">
        <v>30</v>
      </c>
      <c r="F174" t="s">
        <v>21</v>
      </c>
      <c r="G174">
        <v>4336.97</v>
      </c>
      <c r="H174">
        <v>2669.37</v>
      </c>
    </row>
    <row r="175" spans="2:8" x14ac:dyDescent="0.3">
      <c r="B175" t="s">
        <v>49</v>
      </c>
      <c r="C175" t="s">
        <v>22</v>
      </c>
      <c r="D175" t="s">
        <v>27</v>
      </c>
      <c r="E175" t="s">
        <v>28</v>
      </c>
      <c r="F175" t="s">
        <v>9</v>
      </c>
      <c r="G175">
        <v>3670.36</v>
      </c>
      <c r="H175">
        <v>2315.29</v>
      </c>
    </row>
    <row r="176" spans="2:8" x14ac:dyDescent="0.3">
      <c r="B176" t="s">
        <v>50</v>
      </c>
      <c r="C176" t="s">
        <v>29</v>
      </c>
      <c r="D176" t="s">
        <v>11</v>
      </c>
      <c r="E176" t="s">
        <v>12</v>
      </c>
      <c r="F176" t="s">
        <v>17</v>
      </c>
      <c r="G176">
        <v>3571.26</v>
      </c>
      <c r="H176">
        <v>933.79</v>
      </c>
    </row>
    <row r="177" spans="2:8" x14ac:dyDescent="0.3">
      <c r="B177" t="s">
        <v>50</v>
      </c>
      <c r="C177" t="s">
        <v>37</v>
      </c>
      <c r="D177" t="s">
        <v>15</v>
      </c>
      <c r="E177" t="s">
        <v>16</v>
      </c>
      <c r="F177" t="s">
        <v>36</v>
      </c>
      <c r="G177">
        <v>5174.9799999999996</v>
      </c>
      <c r="H177">
        <v>3905.3</v>
      </c>
    </row>
    <row r="178" spans="2:8" x14ac:dyDescent="0.3">
      <c r="B178" t="s">
        <v>55</v>
      </c>
      <c r="C178" t="s">
        <v>37</v>
      </c>
      <c r="D178" t="s">
        <v>11</v>
      </c>
      <c r="E178" t="s">
        <v>12</v>
      </c>
      <c r="F178" t="s">
        <v>21</v>
      </c>
      <c r="G178">
        <v>9598.06</v>
      </c>
      <c r="H178">
        <v>6029.98</v>
      </c>
    </row>
    <row r="179" spans="2:8" x14ac:dyDescent="0.3">
      <c r="B179" t="s">
        <v>56</v>
      </c>
      <c r="C179" t="s">
        <v>14</v>
      </c>
      <c r="D179" t="s">
        <v>7</v>
      </c>
      <c r="E179" t="s">
        <v>41</v>
      </c>
      <c r="F179" t="s">
        <v>21</v>
      </c>
      <c r="G179">
        <v>8465.58</v>
      </c>
      <c r="H179">
        <v>5340.76</v>
      </c>
    </row>
    <row r="180" spans="2:8" x14ac:dyDescent="0.3">
      <c r="B180" t="s">
        <v>52</v>
      </c>
      <c r="C180" t="s">
        <v>14</v>
      </c>
      <c r="D180" t="s">
        <v>18</v>
      </c>
      <c r="E180" t="s">
        <v>33</v>
      </c>
      <c r="F180" t="s">
        <v>9</v>
      </c>
      <c r="G180">
        <v>4287.16</v>
      </c>
      <c r="H180">
        <v>3680.53</v>
      </c>
    </row>
    <row r="181" spans="2:8" x14ac:dyDescent="0.3">
      <c r="B181" t="s">
        <v>49</v>
      </c>
      <c r="C181" t="s">
        <v>22</v>
      </c>
      <c r="D181" t="s">
        <v>27</v>
      </c>
      <c r="E181" t="s">
        <v>32</v>
      </c>
      <c r="F181" t="s">
        <v>21</v>
      </c>
      <c r="G181">
        <v>6911.46</v>
      </c>
      <c r="H181">
        <v>5784.12</v>
      </c>
    </row>
    <row r="182" spans="2:8" x14ac:dyDescent="0.3">
      <c r="B182" t="s">
        <v>54</v>
      </c>
      <c r="C182" t="s">
        <v>24</v>
      </c>
      <c r="D182" t="s">
        <v>7</v>
      </c>
      <c r="E182" t="s">
        <v>39</v>
      </c>
      <c r="F182" t="s">
        <v>17</v>
      </c>
      <c r="G182">
        <v>9380.16</v>
      </c>
      <c r="H182">
        <v>6707.4</v>
      </c>
    </row>
    <row r="183" spans="2:8" x14ac:dyDescent="0.3">
      <c r="B183" t="s">
        <v>57</v>
      </c>
      <c r="C183" t="s">
        <v>29</v>
      </c>
      <c r="D183" t="s">
        <v>18</v>
      </c>
      <c r="E183" t="s">
        <v>42</v>
      </c>
      <c r="F183" t="s">
        <v>9</v>
      </c>
      <c r="G183">
        <v>4770.8599999999997</v>
      </c>
      <c r="H183">
        <v>522.48</v>
      </c>
    </row>
    <row r="184" spans="2:8" x14ac:dyDescent="0.3">
      <c r="B184" t="s">
        <v>50</v>
      </c>
      <c r="C184" t="s">
        <v>29</v>
      </c>
      <c r="D184" t="s">
        <v>7</v>
      </c>
      <c r="E184" t="s">
        <v>35</v>
      </c>
      <c r="F184" t="s">
        <v>9</v>
      </c>
      <c r="G184">
        <v>7013.11</v>
      </c>
      <c r="H184">
        <v>4490.7299999999996</v>
      </c>
    </row>
    <row r="185" spans="2:8" x14ac:dyDescent="0.3">
      <c r="B185" t="s">
        <v>54</v>
      </c>
      <c r="C185" t="s">
        <v>14</v>
      </c>
      <c r="D185" t="s">
        <v>15</v>
      </c>
      <c r="E185" t="s">
        <v>30</v>
      </c>
      <c r="F185" t="s">
        <v>13</v>
      </c>
      <c r="G185">
        <v>7246.39</v>
      </c>
      <c r="H185">
        <v>2766.01</v>
      </c>
    </row>
    <row r="186" spans="2:8" x14ac:dyDescent="0.3">
      <c r="B186" t="s">
        <v>50</v>
      </c>
      <c r="C186" t="s">
        <v>10</v>
      </c>
      <c r="D186" t="s">
        <v>7</v>
      </c>
      <c r="E186" t="s">
        <v>39</v>
      </c>
      <c r="F186" t="s">
        <v>9</v>
      </c>
      <c r="G186">
        <v>7510.31</v>
      </c>
      <c r="H186">
        <v>2202.1</v>
      </c>
    </row>
    <row r="187" spans="2:8" x14ac:dyDescent="0.3">
      <c r="B187" t="s">
        <v>54</v>
      </c>
      <c r="C187" t="s">
        <v>22</v>
      </c>
      <c r="D187" t="s">
        <v>15</v>
      </c>
      <c r="E187" t="s">
        <v>30</v>
      </c>
      <c r="F187" t="s">
        <v>26</v>
      </c>
      <c r="G187">
        <v>7907.65</v>
      </c>
      <c r="H187">
        <v>1177.95</v>
      </c>
    </row>
    <row r="188" spans="2:8" x14ac:dyDescent="0.3">
      <c r="B188" t="s">
        <v>5</v>
      </c>
      <c r="C188" t="s">
        <v>24</v>
      </c>
      <c r="D188" t="s">
        <v>11</v>
      </c>
      <c r="E188" t="s">
        <v>34</v>
      </c>
      <c r="F188" t="s">
        <v>21</v>
      </c>
      <c r="G188">
        <v>610.66999999999996</v>
      </c>
      <c r="H188">
        <v>186.29</v>
      </c>
    </row>
    <row r="189" spans="2:8" x14ac:dyDescent="0.3">
      <c r="B189" t="s">
        <v>57</v>
      </c>
      <c r="C189" t="s">
        <v>37</v>
      </c>
      <c r="D189" t="s">
        <v>11</v>
      </c>
      <c r="E189" t="s">
        <v>12</v>
      </c>
      <c r="F189" t="s">
        <v>17</v>
      </c>
      <c r="G189">
        <v>6755.38</v>
      </c>
      <c r="H189">
        <v>5469.79</v>
      </c>
    </row>
    <row r="190" spans="2:8" x14ac:dyDescent="0.3">
      <c r="B190" t="s">
        <v>56</v>
      </c>
      <c r="C190" t="s">
        <v>24</v>
      </c>
      <c r="D190" t="s">
        <v>7</v>
      </c>
      <c r="E190" t="s">
        <v>35</v>
      </c>
      <c r="F190" t="s">
        <v>13</v>
      </c>
      <c r="G190">
        <v>6786.68</v>
      </c>
      <c r="H190">
        <v>3240.54</v>
      </c>
    </row>
    <row r="191" spans="2:8" x14ac:dyDescent="0.3">
      <c r="B191" t="s">
        <v>58</v>
      </c>
      <c r="C191" t="s">
        <v>10</v>
      </c>
      <c r="D191" t="s">
        <v>7</v>
      </c>
      <c r="E191" t="s">
        <v>39</v>
      </c>
      <c r="F191" t="s">
        <v>17</v>
      </c>
      <c r="G191">
        <v>2233.15</v>
      </c>
      <c r="H191">
        <v>569.79</v>
      </c>
    </row>
    <row r="192" spans="2:8" x14ac:dyDescent="0.3">
      <c r="B192" t="s">
        <v>56</v>
      </c>
      <c r="C192" t="s">
        <v>22</v>
      </c>
      <c r="D192" t="s">
        <v>15</v>
      </c>
      <c r="E192" t="s">
        <v>30</v>
      </c>
      <c r="F192" t="s">
        <v>36</v>
      </c>
      <c r="G192">
        <v>1024.99</v>
      </c>
      <c r="H192">
        <v>20.11</v>
      </c>
    </row>
    <row r="193" spans="2:8" x14ac:dyDescent="0.3">
      <c r="B193" t="s">
        <v>54</v>
      </c>
      <c r="C193" t="s">
        <v>22</v>
      </c>
      <c r="D193" t="s">
        <v>7</v>
      </c>
      <c r="E193" t="s">
        <v>39</v>
      </c>
      <c r="F193" t="s">
        <v>26</v>
      </c>
      <c r="G193">
        <v>2166.4299999999998</v>
      </c>
      <c r="H193">
        <v>1904.84</v>
      </c>
    </row>
    <row r="194" spans="2:8" x14ac:dyDescent="0.3">
      <c r="B194" t="s">
        <v>53</v>
      </c>
      <c r="C194" t="s">
        <v>6</v>
      </c>
      <c r="D194" t="s">
        <v>18</v>
      </c>
      <c r="E194" t="s">
        <v>33</v>
      </c>
      <c r="F194" t="s">
        <v>36</v>
      </c>
      <c r="G194">
        <v>1818.76</v>
      </c>
      <c r="H194">
        <v>126.42</v>
      </c>
    </row>
    <row r="195" spans="2:8" x14ac:dyDescent="0.3">
      <c r="B195" t="s">
        <v>50</v>
      </c>
      <c r="C195" t="s">
        <v>24</v>
      </c>
      <c r="D195" t="s">
        <v>11</v>
      </c>
      <c r="E195" t="s">
        <v>20</v>
      </c>
      <c r="F195" t="s">
        <v>9</v>
      </c>
      <c r="G195">
        <v>7708.19</v>
      </c>
      <c r="H195">
        <v>1414.19</v>
      </c>
    </row>
    <row r="196" spans="2:8" x14ac:dyDescent="0.3">
      <c r="B196" t="s">
        <v>57</v>
      </c>
      <c r="C196" t="s">
        <v>24</v>
      </c>
      <c r="D196" t="s">
        <v>11</v>
      </c>
      <c r="E196" t="s">
        <v>34</v>
      </c>
      <c r="F196" t="s">
        <v>9</v>
      </c>
      <c r="G196">
        <v>8718.89</v>
      </c>
      <c r="H196">
        <v>6639.62</v>
      </c>
    </row>
    <row r="197" spans="2:8" x14ac:dyDescent="0.3">
      <c r="B197" t="s">
        <v>58</v>
      </c>
      <c r="C197" t="s">
        <v>14</v>
      </c>
      <c r="D197" t="s">
        <v>15</v>
      </c>
      <c r="E197" t="s">
        <v>25</v>
      </c>
      <c r="F197" t="s">
        <v>21</v>
      </c>
      <c r="G197">
        <v>9863.86</v>
      </c>
      <c r="H197">
        <v>1565.12</v>
      </c>
    </row>
    <row r="198" spans="2:8" x14ac:dyDescent="0.3">
      <c r="B198" t="s">
        <v>51</v>
      </c>
      <c r="C198" t="s">
        <v>37</v>
      </c>
      <c r="D198" t="s">
        <v>27</v>
      </c>
      <c r="E198" t="s">
        <v>38</v>
      </c>
      <c r="F198" t="s">
        <v>9</v>
      </c>
      <c r="G198">
        <v>3070.52</v>
      </c>
      <c r="H198">
        <v>1223.1500000000001</v>
      </c>
    </row>
    <row r="199" spans="2:8" x14ac:dyDescent="0.3">
      <c r="B199" t="s">
        <v>56</v>
      </c>
      <c r="C199" t="s">
        <v>24</v>
      </c>
      <c r="D199" t="s">
        <v>11</v>
      </c>
      <c r="E199" t="s">
        <v>20</v>
      </c>
      <c r="F199" t="s">
        <v>17</v>
      </c>
      <c r="G199">
        <v>7043.56</v>
      </c>
      <c r="H199">
        <v>2548.19</v>
      </c>
    </row>
    <row r="200" spans="2:8" x14ac:dyDescent="0.3">
      <c r="B200" t="s">
        <v>53</v>
      </c>
      <c r="C200" t="s">
        <v>29</v>
      </c>
      <c r="D200" t="s">
        <v>7</v>
      </c>
      <c r="E200" t="s">
        <v>35</v>
      </c>
      <c r="F200" t="s">
        <v>26</v>
      </c>
      <c r="G200">
        <v>5302.99</v>
      </c>
      <c r="H200">
        <v>3041.41</v>
      </c>
    </row>
    <row r="201" spans="2:8" x14ac:dyDescent="0.3">
      <c r="B201" t="s">
        <v>51</v>
      </c>
      <c r="C201" t="s">
        <v>22</v>
      </c>
      <c r="D201" t="s">
        <v>11</v>
      </c>
      <c r="E201" t="s">
        <v>20</v>
      </c>
      <c r="F201" t="s">
        <v>36</v>
      </c>
      <c r="G201">
        <v>1814.66</v>
      </c>
      <c r="H201">
        <v>1511.98</v>
      </c>
    </row>
    <row r="202" spans="2:8" x14ac:dyDescent="0.3">
      <c r="B202" t="s">
        <v>58</v>
      </c>
      <c r="C202" t="s">
        <v>22</v>
      </c>
      <c r="D202" t="s">
        <v>18</v>
      </c>
      <c r="E202" t="s">
        <v>33</v>
      </c>
      <c r="F202" t="s">
        <v>26</v>
      </c>
      <c r="G202">
        <v>4748.08</v>
      </c>
      <c r="H202">
        <v>1393.16</v>
      </c>
    </row>
    <row r="203" spans="2:8" x14ac:dyDescent="0.3">
      <c r="B203" t="s">
        <v>52</v>
      </c>
      <c r="C203" t="s">
        <v>6</v>
      </c>
      <c r="D203" t="s">
        <v>18</v>
      </c>
      <c r="E203" t="s">
        <v>19</v>
      </c>
      <c r="F203" t="s">
        <v>26</v>
      </c>
      <c r="G203">
        <v>8692.98</v>
      </c>
      <c r="H203">
        <v>978.72</v>
      </c>
    </row>
    <row r="205" spans="2:8" x14ac:dyDescent="0.3">
      <c r="H205"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A9CF2F80553F44DB538DFBFFA514173" ma:contentTypeVersion="13" ma:contentTypeDescription="Create a new document." ma:contentTypeScope="" ma:versionID="99380c955ede6dd9ff514e4b2e5e8b61">
  <xsd:schema xmlns:xsd="http://www.w3.org/2001/XMLSchema" xmlns:xs="http://www.w3.org/2001/XMLSchema" xmlns:p="http://schemas.microsoft.com/office/2006/metadata/properties" xmlns:ns2="8d463809-8ae6-4eb2-a14b-50faafc5057b" xmlns:ns3="7d579085-3de5-41fc-9f0a-bba038b31af5" targetNamespace="http://schemas.microsoft.com/office/2006/metadata/properties" ma:root="true" ma:fieldsID="76fa7e73291c6bbfd6a1d830f81c09b3" ns2:_="" ns3:_="">
    <xsd:import namespace="8d463809-8ae6-4eb2-a14b-50faafc5057b"/>
    <xsd:import namespace="7d579085-3de5-41fc-9f0a-bba038b31af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463809-8ae6-4eb2-a14b-50faafc505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032e3ad1-47c4-459e-adcb-0ed37a573bab"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d579085-3de5-41fc-9f0a-bba038b31af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c0e2cd1d-b291-48b9-97ab-4a8b4fc02422}" ma:internalName="TaxCatchAll" ma:showField="CatchAllData" ma:web="7d579085-3de5-41fc-9f0a-bba038b31af5">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7d579085-3de5-41fc-9f0a-bba038b31af5" xsi:nil="true"/>
    <lcf76f155ced4ddcb4097134ff3c332f xmlns="8d463809-8ae6-4eb2-a14b-50faafc5057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2446325-3C6F-437E-907C-A0341F280ED4}">
  <ds:schemaRefs>
    <ds:schemaRef ds:uri="http://schemas.microsoft.com/sharepoint/v3/contenttype/forms"/>
  </ds:schemaRefs>
</ds:datastoreItem>
</file>

<file path=customXml/itemProps2.xml><?xml version="1.0" encoding="utf-8"?>
<ds:datastoreItem xmlns:ds="http://schemas.openxmlformats.org/officeDocument/2006/customXml" ds:itemID="{5CBDE505-A00D-4356-91B5-5A45445CA9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463809-8ae6-4eb2-a14b-50faafc5057b"/>
    <ds:schemaRef ds:uri="7d579085-3de5-41fc-9f0a-bba038b31a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F3BF259-23C2-4EF9-BFFA-FC444F066712}">
  <ds:schemaRefs>
    <ds:schemaRef ds:uri="http://schemas.microsoft.com/office/2006/metadata/properties"/>
    <ds:schemaRef ds:uri="http://schemas.microsoft.com/office/infopath/2007/PartnerControls"/>
    <ds:schemaRef ds:uri="7d579085-3de5-41fc-9f0a-bba038b31af5"/>
    <ds:schemaRef ds:uri="8d463809-8ae6-4eb2-a14b-50faafc5057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Analysis</vt:lpstr>
      <vt:lpstr>Dataset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saurabh sharma</dc:creator>
  <cp:keywords/>
  <dc:description/>
  <cp:lastModifiedBy>Sonakshi Duggal</cp:lastModifiedBy>
  <cp:revision/>
  <dcterms:created xsi:type="dcterms:W3CDTF">2024-04-16T13:14:50Z</dcterms:created>
  <dcterms:modified xsi:type="dcterms:W3CDTF">2024-08-10T14:28:11Z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0x0101000A9CF2F80553F44DB538DFBFFA514173</vt:lpwstr>
  </property>
  <property fmtid="{D5CDD505-2E9C-101B-9397-08002B2CF9AE}" pid="3" name="MediaServiceImageTags">
    <vt:lpwstr/>
  </property>
</Properties>
</file>