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FABE6B99-5AC0-4739-A88C-D0B0CC2B62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D68" i="5"/>
  <c r="D69" i="5"/>
  <c r="D70" i="5"/>
  <c r="D71" i="5"/>
  <c r="D67" i="5"/>
  <c r="C67" i="5" a="1"/>
  <c r="C67" i="5" s="1"/>
  <c r="D52" i="5"/>
  <c r="D51" i="5"/>
  <c r="D50" i="5"/>
  <c r="D49" i="5"/>
  <c r="D48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18" i="5"/>
  <c r="D19" i="5"/>
  <c r="D20" i="5"/>
  <c r="D21" i="5"/>
  <c r="D22" i="5"/>
  <c r="D17" i="5"/>
  <c r="D28" i="5"/>
  <c r="D29" i="5"/>
  <c r="D30" i="5"/>
  <c r="D31" i="5"/>
  <c r="D32" i="5"/>
  <c r="D2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<sst xmlns="http://schemas.openxmlformats.org/spreadsheetml/2006/main" count="171" uniqueCount="77">
  <si>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</si>
  <si>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</si>
  <si>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</si>
  <si>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</si>
  <si>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</si>
  <si>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</si>
  <si>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</si>
  <si>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</si>
  <si>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</si>
  <si>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</si>
  <si>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</si>
  <si>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</si>
  <si>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</si>
  <si>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</si>
  <si>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</si>
  <si>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</si>
  <si>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</si>
  <si>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</si>
  <si>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</si>
  <si>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</si>
  <si>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</si>
  <si>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</si>
  <si>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</si>
  <si>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</si>
  <si>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</si>
  <si>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</si>
  <si>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</si>
  <si>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</si>
  <si>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</si>
  <si>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</si>
  <si>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</si>
  <si>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</si>
  <si>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</si>
  <si>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</si>
  <si>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</si>
  <si>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</si>
  <si>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</si>
  <si>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</si>
  <si>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</si>
  <si>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</si>
  <si>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</si>
  <si>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</si>
  <si>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</si>
  <si>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</si>
  <si>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</si>
  <si>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</si>
  <si>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</si>
  <si>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</si>
  <si>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</si>
  <si>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</si>
  <si>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</si>
  <si>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</si>
  <si>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</si>
  <si>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</si>
  <si>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</si>
  <si>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</si>
  <si>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</si>
  <si>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</si>
  <si>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</si>
  <si>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</si>
  <si>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</si>
  <si>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</si>
  <si>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</si>
  <si>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</si>
  <si>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</si>
  <si>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</si>
  <si>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</si>
  <si>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</si>
  <si>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Smith</t>
  </si>
  <si>
    <t>James</t>
  </si>
  <si>
    <t>Yvone</t>
  </si>
  <si>
    <t>Jackson</t>
  </si>
  <si>
    <t>Harper</t>
  </si>
  <si>
    <t>Van</t>
  </si>
  <si>
    <t>Basten</t>
  </si>
  <si>
    <t>Garcia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</si>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</sst>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876300</xdr:colOff>
      <xdr:row>1</xdr:row>
      <xdr:rowOff>228599</xdr:rowOff>
    </xdr:from>
    <xdr:to>
      <xdr:col>12</xdr:col>
      <xdr:colOff>504825</xdr:colOff>
      <xdr:row>9</xdr:row>
      <xdr:rowOff>219075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8210550" y="476249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workbookViewId="0">
      <selection activeCell="H14" sqref="H14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25"/>
    <row r="4" spans="2:10" ht="20.100000000000001" customHeight="1" x14ac:dyDescent="0.25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3">
        <f>C7+D7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ref="E8:E12" si="0">C8+D8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3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3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3">
        <f>INDEX($F$27:$G$32,MATCH(F27,$F$27:$F$32,0),MATCH(F27,F27:G27,0))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3">
        <f t="shared" ref="D28:D32" si="4">INDEX($F$27:$G$32,MATCH(F28,$F$27:$F$32,0),MATCH(F28,F28:G28,0))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3">
        <f t="shared" si="4"/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3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3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3">
        <f t="shared" si="4"/>
        <v>3300</v>
      </c>
      <c r="F32" s="5">
        <v>3300</v>
      </c>
      <c r="G32" s="3" t="s">
        <v>19</v>
      </c>
    </row>
    <row r="34" spans="2:7" ht="20.100000000000001" customHeight="1" x14ac:dyDescent="0.25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ROUND(E37,0)</f>
        <v>54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ROUND(E38,0)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CONCATENATE(B47,+" ",C47)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CONCATENATE(B48,+" ",C48)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7" t="s">
        <v>56</v>
      </c>
      <c r="C64" s="17"/>
      <c r="D64" s="17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tr" cm="1">
        <f t="array" ref="C67:C71">_xlfn.UNIQUE(B67:B78)</f>
        <v>John</v>
      </c>
      <c r="D67" s="3">
        <f>COUNTIF(B67:B78,C67)</f>
        <v>3</v>
      </c>
    </row>
    <row r="68" spans="2:5" ht="20.100000000000001" customHeight="1" x14ac:dyDescent="0.25">
      <c r="B68" s="3" t="s">
        <v>6</v>
      </c>
      <c r="C68" s="3" t="str">
        <v>Natasha</v>
      </c>
      <c r="D68" s="3">
        <f t="shared" ref="D68:D78" si="8">COUNTIF(B68:B79,C68)</f>
        <v>4</v>
      </c>
    </row>
    <row r="69" spans="2:5" ht="20.100000000000001" customHeight="1" x14ac:dyDescent="0.25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18" t="s">
        <v>48</v>
      </c>
      <c r="C80" s="18"/>
      <c r="D80" s="18"/>
      <c r="E80" s="18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">
        <v>66</v>
      </c>
      <c r="D83" s="3" t="s">
        <v>67</v>
      </c>
      <c r="E83" s="3" t="s">
        <v>68</v>
      </c>
    </row>
    <row r="84" spans="2:8" ht="20.100000000000001" customHeight="1" x14ac:dyDescent="0.25">
      <c r="B84" s="3" t="s">
        <v>45</v>
      </c>
      <c r="C84" s="3" t="s">
        <v>5</v>
      </c>
      <c r="D84" s="3" t="s">
        <v>69</v>
      </c>
      <c r="E84" s="3" t="s">
        <v>29</v>
      </c>
    </row>
    <row r="85" spans="2:8" ht="20.100000000000001" customHeight="1" x14ac:dyDescent="0.25">
      <c r="B85" s="3" t="s">
        <v>43</v>
      </c>
      <c r="C85" s="3" t="s">
        <v>6</v>
      </c>
      <c r="D85" s="3" t="s">
        <v>70</v>
      </c>
      <c r="E85" s="3" t="s">
        <v>30</v>
      </c>
    </row>
    <row r="86" spans="2:8" ht="20.100000000000001" customHeight="1" x14ac:dyDescent="0.25">
      <c r="B86" s="3" t="s">
        <v>44</v>
      </c>
      <c r="C86" s="3" t="s">
        <v>32</v>
      </c>
      <c r="D86" s="3" t="s">
        <v>71</v>
      </c>
      <c r="E86" s="3" t="s">
        <v>72</v>
      </c>
    </row>
    <row r="87" spans="2:8" ht="20.100000000000001" customHeight="1" x14ac:dyDescent="0.25">
      <c r="B87" s="3" t="s">
        <v>46</v>
      </c>
      <c r="C87" s="3" t="s">
        <v>8</v>
      </c>
      <c r="D87" s="3" t="s">
        <v>73</v>
      </c>
      <c r="E87" s="3" t="s">
        <v>74</v>
      </c>
    </row>
    <row r="88" spans="2:8" ht="20.100000000000001" customHeight="1" x14ac:dyDescent="0.25">
      <c r="B88" s="3" t="s">
        <v>47</v>
      </c>
      <c r="C88" s="3" t="s">
        <v>9</v>
      </c>
      <c r="D88" s="3" t="s">
        <v>75</v>
      </c>
      <c r="E88" s="3" t="s">
        <v>76</v>
      </c>
    </row>
    <row r="90" spans="2:8" ht="20.100000000000001" customHeight="1" x14ac:dyDescent="0.25">
      <c r="B90" s="16" t="s">
        <v>49</v>
      </c>
      <c r="C90" s="16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 ca="1">SUMIF($B$93:$C$98,B101,C93:C98)</f>
        <v>958000</v>
      </c>
    </row>
    <row r="103" spans="2:3" ht="20.100000000000001" customHeight="1" x14ac:dyDescent="0.25">
      <c r="B103" s="15" t="s">
        <v>55</v>
      </c>
      <c r="C103" s="15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/>
    </row>
    <row r="107" spans="2:3" ht="20.100000000000001" customHeight="1" x14ac:dyDescent="0.25">
      <c r="B107" s="3" t="s">
        <v>52</v>
      </c>
      <c r="C107" s="5"/>
    </row>
    <row r="108" spans="2:3" ht="20.100000000000001" customHeight="1" x14ac:dyDescent="0.25">
      <c r="B108" s="3" t="s">
        <v>53</v>
      </c>
      <c r="C108" s="5"/>
    </row>
    <row r="109" spans="2:3" ht="20.100000000000001" customHeight="1" x14ac:dyDescent="0.25">
      <c r="B109" s="3" t="s">
        <v>53</v>
      </c>
      <c r="C109" s="5"/>
    </row>
    <row r="110" spans="2:3" ht="20.100000000000001" customHeight="1" x14ac:dyDescent="0.25">
      <c r="B110" s="3" t="s">
        <v>51</v>
      </c>
      <c r="C110" s="5"/>
    </row>
    <row r="111" spans="2:3" ht="20.100000000000001" customHeight="1" x14ac:dyDescent="0.25">
      <c r="B111" s="3" t="s">
        <v>54</v>
      </c>
      <c r="C111" s="5"/>
    </row>
    <row r="113" spans="2:5" ht="20.100000000000001" customHeight="1" x14ac:dyDescent="0.25">
      <c r="B113" s="16" t="s">
        <v>64</v>
      </c>
      <c r="C113" s="16"/>
      <c r="D113" s="16"/>
      <c r="E113" s="16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IF(AND(B116&lt;D116,C116&gt;D116),"Yes","no")</f>
        <v>Yes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9">IF(AND(B117&lt;D117,C117&gt;D117),"Yes","no")</f>
        <v>no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9"/>
        <v>no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9"/>
        <v>Yes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9"/>
        <v>Yes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9"/>
        <v>Yes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{424BA490-FEDC-445F-BDC8-C76AED7B4E59}</x14:id>
        </ext>
      </extLst>
    </cfRule>
  </conditionalFormatting>
  <dataValidations count="1">
    <dataValidation type="whole" operator="greaterThan" allowBlank="1" showInputMessage="1" showErrorMessage="1" sqref="C106:C111" xr:uid="{A4B221EA-ECC6-4C98-B632-16EF332AAE5B}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4BA490-FEDC-445F-BDC8-C76AED7B4E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Akash Nikam</cp:lastModifiedBy>
  <dcterms:created xsi:type="dcterms:W3CDTF">2015-06-05T18:17:20Z</dcterms:created>
  <dcterms:modified xsi:type="dcterms:W3CDTF">2024-07-03T18:44:30Z</dcterms:modified>
</cp:coreProperties>
</file>