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kash\Downloads\"/>
    </mc:Choice>
  </mc:AlternateContent>
  <xr:revisionPtr revIDLastSave="0" documentId="13_ncr:1_{B6F7845F-8968-4DD7-A523-0D6A7811BC21}" xr6:coauthVersionLast="47" xr6:coauthVersionMax="47" xr10:uidLastSave="{00000000-0000-0000-0000-000000000000}"/>
  <bookViews>
    <workbookView xWindow="-120" yWindow="-120" windowWidth="20730" windowHeight="11040" tabRatio="975" firstSheet="3" activeTab="11" xr2:uid="{00000000-000D-0000-FFFF-FFFF00000000}"/>
  </bookViews>
  <sheets>
    <sheet name="Index" sheetId="1" r:id="rId1"/>
    <sheet name="offset" sheetId="15" r:id="rId2"/>
    <sheet name="Sheet1" sheetId="17" r:id="rId3"/>
    <sheet name="Offset Range" sheetId="16" r:id="rId4"/>
    <sheet name="Developer Tab" sheetId="14" r:id="rId5"/>
    <sheet name="Option Button" sheetId="2" r:id="rId6"/>
    <sheet name="Data Validation" sheetId="3" r:id="rId7"/>
    <sheet name="Check Box" sheetId="4" r:id="rId8"/>
    <sheet name="Custom Format" sheetId="10" r:id="rId9"/>
    <sheet name="Insert Alternate Blank Cell" sheetId="18" r:id="rId10"/>
    <sheet name="Alternate to simple" sheetId="19" r:id="rId11"/>
    <sheet name="Sheet4" sheetId="20" r:id="rId12"/>
  </sheets>
  <definedNames>
    <definedName name="MAN">OFFSET('Data Validation'!$A$2,0,0,MATCH('Data Validation'!$F$1,'Data Validation'!$A$2:$A$13,0))</definedName>
    <definedName name="p">OFFSET(MAN,0,1)</definedName>
    <definedName name="S">OFFSET(MAN,0,2)</definedName>
    <definedName name="Table">OFFSET('Offset Range'!$A$4,0,0,COUNTA('Offset Range'!$A$4:$A$17),COUNTA('Offset Range'!$A$4:$C$4))</definedName>
  </definedNames>
  <calcPr calcId="191028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20" l="1"/>
  <c r="N28" i="20"/>
  <c r="M28" i="20"/>
  <c r="L28" i="20"/>
  <c r="L6" i="20"/>
  <c r="M6" i="20"/>
  <c r="N6" i="20"/>
  <c r="O6" i="20"/>
  <c r="L8" i="20"/>
  <c r="M8" i="20"/>
  <c r="N8" i="20"/>
  <c r="O8" i="20"/>
  <c r="L10" i="20"/>
  <c r="M10" i="20"/>
  <c r="N10" i="20"/>
  <c r="O10" i="20"/>
  <c r="L12" i="20"/>
  <c r="M12" i="20"/>
  <c r="N12" i="20"/>
  <c r="O12" i="20"/>
  <c r="L14" i="20"/>
  <c r="M14" i="20"/>
  <c r="N14" i="20"/>
  <c r="O14" i="20"/>
  <c r="L16" i="20"/>
  <c r="M16" i="20"/>
  <c r="N16" i="20"/>
  <c r="O16" i="20"/>
  <c r="L18" i="20"/>
  <c r="M18" i="20"/>
  <c r="N18" i="20"/>
  <c r="O18" i="20"/>
  <c r="L20" i="20"/>
  <c r="M20" i="20"/>
  <c r="N20" i="20"/>
  <c r="O20" i="20"/>
  <c r="L22" i="20"/>
  <c r="M22" i="20"/>
  <c r="N22" i="20"/>
  <c r="O22" i="20"/>
  <c r="L24" i="20"/>
  <c r="M24" i="20"/>
  <c r="N24" i="20"/>
  <c r="O24" i="20"/>
  <c r="L26" i="20"/>
  <c r="M26" i="20"/>
  <c r="N26" i="20"/>
  <c r="O26" i="20"/>
  <c r="I14" i="10"/>
  <c r="I15" i="10"/>
  <c r="I5" i="10"/>
  <c r="I6" i="10"/>
  <c r="I7" i="10"/>
  <c r="I8" i="10"/>
  <c r="I9" i="10"/>
  <c r="I10" i="10"/>
  <c r="I11" i="10"/>
  <c r="I12" i="10"/>
  <c r="I13" i="10"/>
  <c r="I4" i="10"/>
  <c r="O3" i="4"/>
  <c r="P3" i="4"/>
  <c r="Q3" i="4"/>
  <c r="R3" i="4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P2" i="4"/>
  <c r="Q2" i="4"/>
  <c r="R2" i="4"/>
  <c r="I1" i="3"/>
  <c r="E6" i="3"/>
  <c r="E8" i="3"/>
  <c r="A11" i="2"/>
  <c r="A14" i="2"/>
  <c r="B14" i="2"/>
  <c r="A15" i="2"/>
  <c r="B15" i="2"/>
  <c r="B13" i="2"/>
  <c r="A13" i="2"/>
</calcChain>
</file>

<file path=xl/sharedStrings.xml><?xml version="1.0" encoding="utf-8"?>
<sst xmlns="http://schemas.openxmlformats.org/spreadsheetml/2006/main" count="304" uniqueCount="90">
  <si>
    <t>Index</t>
  </si>
  <si>
    <t>Dashboard-Option Button</t>
  </si>
  <si>
    <t>Dashboard-Data Validation</t>
  </si>
  <si>
    <t>MIS</t>
  </si>
  <si>
    <t>Name</t>
  </si>
  <si>
    <t>Salary</t>
  </si>
  <si>
    <t>Ram</t>
  </si>
  <si>
    <t>Shyam</t>
  </si>
  <si>
    <t>Mohan</t>
  </si>
  <si>
    <t>HR</t>
  </si>
  <si>
    <t>Ramesh</t>
  </si>
  <si>
    <t>Suresh</t>
  </si>
  <si>
    <t>Alok</t>
  </si>
  <si>
    <t>Fin</t>
  </si>
  <si>
    <t>Ajay</t>
  </si>
  <si>
    <t>Vijay</t>
  </si>
  <si>
    <t>Rahul</t>
  </si>
  <si>
    <t>Brand</t>
  </si>
  <si>
    <t>Mukesh</t>
  </si>
  <si>
    <t>Anoop</t>
  </si>
  <si>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</si>
  <si>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</si>
  <si>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</si>
  <si>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</si>
  <si>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</si>
  <si>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</si>
  <si>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</si>
  <si>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</si>
  <si>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</si>
  <si>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</si>
  <si>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</si>
  <si>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</si>
  <si>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</si>
  <si>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Productivity</t>
  </si>
  <si>
    <t>Sales</t>
  </si>
  <si>
    <t>Step1</t>
  </si>
  <si>
    <t>Step2</t>
  </si>
  <si>
    <t>Step3</t>
  </si>
  <si>
    <t>Fetch the Data using functions</t>
  </si>
  <si>
    <t>Step4</t>
  </si>
  <si>
    <t>Create the Graph</t>
  </si>
  <si>
    <t>Dashboard-Check Box</t>
  </si>
  <si>
    <t>North</t>
  </si>
  <si>
    <t>East</t>
  </si>
  <si>
    <t>West</t>
  </si>
  <si>
    <t>South</t>
  </si>
  <si>
    <t>Custom Format</t>
  </si>
  <si>
    <t>Connect Option buttons with Cell (Right Click and Format Control)</t>
  </si>
  <si>
    <t>Step5</t>
  </si>
  <si>
    <t>Create Option Button</t>
  </si>
  <si>
    <t>Rohit</t>
  </si>
  <si>
    <t>Create Validation</t>
  </si>
  <si>
    <t>Create name manager</t>
  </si>
  <si>
    <t>Create Graph</t>
  </si>
  <si>
    <t>Call name manager in to respective field</t>
  </si>
  <si>
    <t>Right Click on Graph and Click on Select Data</t>
  </si>
  <si>
    <t>Add Developer Tab in the Ribbion</t>
  </si>
  <si>
    <t>Month</t>
  </si>
  <si>
    <t>Make Chart Title Dynamic</t>
  </si>
  <si>
    <t>Make chart Title dynamic</t>
  </si>
  <si>
    <t>India</t>
  </si>
  <si>
    <t>=OFFSET(reference,rows,cols,height,width)</t>
  </si>
  <si>
    <t>Sweden</t>
  </si>
  <si>
    <t>Offset</t>
  </si>
  <si>
    <t>ID</t>
  </si>
  <si>
    <t>Country</t>
  </si>
  <si>
    <t>Bonnie Potter</t>
  </si>
  <si>
    <t>Ronnie Proctor</t>
  </si>
  <si>
    <t>Canada</t>
  </si>
  <si>
    <t>Marcus Dunlap</t>
  </si>
  <si>
    <t>Kenya</t>
  </si>
  <si>
    <t>Timothy Reese</t>
  </si>
  <si>
    <t>Hongkong</t>
  </si>
  <si>
    <t>Gwendolyn Tyson</t>
  </si>
  <si>
    <t>Singapore</t>
  </si>
  <si>
    <t>Sarah Ramsey</t>
  </si>
  <si>
    <t>Japan</t>
  </si>
  <si>
    <t>Jimmy Duffin</t>
  </si>
  <si>
    <t>Australia</t>
  </si>
  <si>
    <t>Laurie Hanna</t>
  </si>
  <si>
    <t>England</t>
  </si>
  <si>
    <t>Tony Winters</t>
  </si>
  <si>
    <t>Add Developer Tab</t>
  </si>
  <si>
    <t>Row Labels</t>
  </si>
  <si>
    <t>Grand Total</t>
  </si>
  <si>
    <t>Sum of Sales</t>
  </si>
  <si>
    <t xml:space="preserve"> </t>
  </si>
  <si>
    <t>Remark</t>
  </si>
  <si>
    <t>"No Value"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</si>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</sst>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SEK&quot;"/>
    <numFmt numFmtId="167" formatCode="0&quot;SEK&quot;"/>
    <numFmt numFmtId="170" formatCode="&quot; Today we have received the amount &quot;0&quot; SEK &quot;"/>
    <numFmt numFmtId="171" formatCode="&quot;+91-&quot;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Segoe UI"/>
      <family val="2"/>
    </font>
    <font>
      <sz val="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3" xfId="0" applyBorder="1"/>
    <xf numFmtId="0" fontId="2" fillId="3" borderId="3" xfId="0" applyFont="1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quotePrefix="1" applyFont="1"/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4" borderId="0" xfId="0" applyFont="1" applyFill="1"/>
    <xf numFmtId="0" fontId="0" fillId="0" borderId="0" xfId="0" quotePrefix="1"/>
    <xf numFmtId="0" fontId="1" fillId="0" borderId="6" xfId="0" applyFont="1" applyBorder="1"/>
    <xf numFmtId="0" fontId="1" fillId="0" borderId="8" xfId="0" applyFont="1" applyBorder="1"/>
    <xf numFmtId="0" fontId="0" fillId="0" borderId="8" xfId="0" applyBorder="1"/>
    <xf numFmtId="0" fontId="0" fillId="0" borderId="7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0" xfId="0" applyNumberFormat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2" borderId="0" xfId="0" applyFont="1" applyFill="1" applyAlignment="1">
      <alignment horizontal="center"/>
    </xf>
    <xf numFmtId="0" fontId="0" fillId="2" borderId="14" xfId="0" applyFill="1" applyBorder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7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0" fillId="0" borderId="15" xfId="0" applyFill="1" applyBorder="1" applyAlignment="1">
      <alignment horizontal="center"/>
    </xf>
    <xf numFmtId="0" fontId="1" fillId="0" borderId="3" xfId="0" applyFont="1" applyBorder="1" applyAlignment="1"/>
    <xf numFmtId="0" fontId="0" fillId="0" borderId="3" xfId="0" applyBorder="1" applyAlignme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'Option Button'!$A$11:$B$11</c:f>
          <c:strCache>
            <c:ptCount val="2"/>
            <c:pt idx="0">
              <c:v>MIS-Salary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321788513090666E-2"/>
          <c:y val="0.13467592592592595"/>
          <c:w val="0.88458093983803621"/>
          <c:h val="0.757924686497521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'Option Button'!$B$12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'Option Button'!$A$13:$A$15</c:f>
              <c:strCache>
                <c:ptCount val="3"/>
                <c:pt idx="0">
                  <c:v>Ram</c:v>
                </c:pt>
                <c:pt idx="1">
                  <c:v>Shyam</c:v>
                </c:pt>
                <c:pt idx="2">
                  <c:v>Mohan</c:v>
                </c:pt>
              </c:strCache>
            </c:strRef>
          </c:cat>
          <c:val>
            <c:numRef>
              <c:f>'Option Button'!$B$13:$B$15</c:f>
              <c:numCache>
                <c:formatCode>General</c:formatCode>
                <c:ptCount val="3"/>
                <c:pt idx="0">
                  <c:v>21864</c:v>
                </c:pt>
                <c:pt idx="1">
                  <c:v>73243</c:v>
                </c:pt>
                <c:pt idx="2">
                  <c:v>71467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0C8-9F5F-66E83C723E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16292352"/>
        <c:axId val="2116295712"/>
      </c:barChart>
      <c:catAx>
        <c:axId val="21162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95712"/>
        <c:crosses val="autoZero"/>
        <c:auto val="1"/>
        <c:lblAlgn val="ctr"/>
        <c:lblOffset val="100"/>
        <c:noMultiLvlLbl val="0"/>
      </c:catAx>
      <c:valAx>
        <c:axId val="211629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Validation'!$I$1</c:f>
          <c:strCache>
            <c:ptCount val="1"/>
            <c:pt idx="0">
              <c:v>Jan To Jun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Validation'!$B$1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[0]!MAN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[0]!p</c:f>
              <c:numCache>
                <c:formatCode>General</c:formatCode>
                <c:ptCount val="6"/>
                <c:pt idx="0">
                  <c:v>4000</c:v>
                </c:pt>
                <c:pt idx="1">
                  <c:v>5174</c:v>
                </c:pt>
                <c:pt idx="2">
                  <c:v>8555</c:v>
                </c:pt>
                <c:pt idx="3">
                  <c:v>5844</c:v>
                </c:pt>
                <c:pt idx="4">
                  <c:v>2833</c:v>
                </c:pt>
                <c:pt idx="5">
                  <c:v>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C-4CD4-A542-77528AE4D334}"/>
            </c:ext>
          </c:extLst>
        </c:ser>
        <c:ser>
          <c:idx val="1"/>
          <c:order val="1"/>
          <c:tx>
            <c:strRef>
              <c:f>'Data Validation'!$C$1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[0]!MAN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[0]!S</c:f>
              <c:numCache>
                <c:formatCode>General</c:formatCode>
                <c:ptCount val="6"/>
                <c:pt idx="0">
                  <c:v>7983</c:v>
                </c:pt>
                <c:pt idx="1">
                  <c:v>2089</c:v>
                </c:pt>
                <c:pt idx="2">
                  <c:v>9724</c:v>
                </c:pt>
                <c:pt idx="3">
                  <c:v>1227</c:v>
                </c:pt>
                <c:pt idx="4">
                  <c:v>10298</c:v>
                </c:pt>
                <c:pt idx="5">
                  <c:v>9113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C-4CD4-A542-77528AE4D3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17387520"/>
        <c:axId val="1175978912"/>
      </c:barChart>
      <c:catAx>
        <c:axId val="21173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78912"/>
        <c:crosses val="autoZero"/>
        <c:auto val="1"/>
        <c:lblAlgn val="ctr"/>
        <c:lblOffset val="100"/>
        <c:noMultiLvlLbl val="0"/>
      </c:catAx>
      <c:valAx>
        <c:axId val="11759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Radio" checked="Checked" firstButton="1" fmlaLink="$A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CheckBox" checked="Checked" fmlaLink="$J$1" lockText="1" noThreeD="1"/>
</file>

<file path=xl/ctrlProps/ctrlProp6.xml><?xml version="1.0" encoding="utf-8"?>
<formControlPr xmlns="http://schemas.microsoft.com/office/spreadsheetml/2009/9/main" objectType="CheckBox" checked="Checked" fmlaLink="$K$1" lockText="1" noThreeD="1"/>
</file>

<file path=xl/ctrlProps/ctrlProp7.xml><?xml version="1.0" encoding="utf-8"?>
<formControlPr xmlns="http://schemas.microsoft.com/office/spreadsheetml/2009/9/main" objectType="CheckBox" checked="Checked" fmlaLink="$L$1" lockText="1" noThreeD="1"/>
</file>

<file path=xl/ctrlProps/ctrlProp8.xml><?xml version="1.0" encoding="utf-8"?>
<formControlPr xmlns="http://schemas.microsoft.com/office/spreadsheetml/2009/9/main" objectType="CheckBox" checked="Checked" fmlaLink="$M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390525</xdr:colOff>
          <xdr:row>2</xdr:row>
          <xdr:rowOff>104775</xdr:rowOff>
        </xdr:from>
        <xdr:to>
          <xdr:col>2</xdr:col>
          <xdr:colOff>190500</xdr:colOff>
          <xdr:row>3</xdr:row>
          <xdr:rowOff>123825</xdr:rowOff>
        </xdr:to>
        <xdr:sp macro="" textlink="">
          <xdr:nvSpPr>
            <xdr:cNvPr id="5121" name="Option 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3</xdr:row>
          <xdr:rowOff>123825</xdr:rowOff>
        </xdr:from>
        <xdr:to>
          <xdr:col>2</xdr:col>
          <xdr:colOff>180975</xdr:colOff>
          <xdr:row>4</xdr:row>
          <xdr:rowOff>142875</xdr:rowOff>
        </xdr:to>
        <xdr:sp macro="" textlink="">
          <xdr:nvSpPr>
            <xdr:cNvPr id="5123" name="Option 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5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381000</xdr:colOff>
          <xdr:row>4</xdr:row>
          <xdr:rowOff>152400</xdr:rowOff>
        </xdr:from>
        <xdr:to>
          <xdr:col>2</xdr:col>
          <xdr:colOff>180975</xdr:colOff>
          <xdr:row>5</xdr:row>
          <xdr:rowOff>171450</xdr:rowOff>
        </xdr:to>
        <xdr:sp macro="" textlink="">
          <xdr:nvSpPr>
            <xdr:cNvPr id="5125" name="Option Button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5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6</xdr:row>
          <xdr:rowOff>28575</xdr:rowOff>
        </xdr:from>
        <xdr:to>
          <xdr:col>2</xdr:col>
          <xdr:colOff>161925</xdr:colOff>
          <xdr:row>7</xdr:row>
          <xdr:rowOff>47625</xdr:rowOff>
        </xdr:to>
        <xdr:sp macro="" textlink="">
          <xdr:nvSpPr>
            <xdr:cNvPr id="5127" name="Option Button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5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Brand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495300</xdr:colOff>
      <xdr:row>8</xdr:row>
      <xdr:rowOff>71436</xdr:rowOff>
    </xdr:from>
    <xdr:to>
      <xdr:col>14</xdr:col>
      <xdr:colOff>361950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298738</xdr:colOff>
      <xdr:row>2</xdr:row>
      <xdr:rowOff>83127</xdr:rowOff>
    </xdr:from>
    <xdr:to>
      <xdr:col>12</xdr:col>
      <xdr:colOff>220807</xdr:colOff>
      <xdr:row>16</xdr:row>
      <xdr:rowOff>150668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304800</xdr:colOff>
          <xdr:row>1</xdr:row>
          <xdr:rowOff>66675</xdr:rowOff>
        </xdr:from>
        <xdr:to>
          <xdr:col>9</xdr:col>
          <xdr:colOff>495300</xdr:colOff>
          <xdr:row>2</xdr:row>
          <xdr:rowOff>85725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7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North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2</xdr:row>
          <xdr:rowOff>104775</xdr:rowOff>
        </xdr:from>
        <xdr:to>
          <xdr:col>9</xdr:col>
          <xdr:colOff>504825</xdr:colOff>
          <xdr:row>3</xdr:row>
          <xdr:rowOff>123825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5660BD31-07A1-144F-174B-7CE6B23ABB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3</xdr:row>
          <xdr:rowOff>180975</xdr:rowOff>
        </xdr:from>
        <xdr:to>
          <xdr:col>9</xdr:col>
          <xdr:colOff>514350</xdr:colOff>
          <xdr:row>5</xdr:row>
          <xdr:rowOff>9525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53261E38-A84C-2110-73B9-D531753B3B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West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314325</xdr:colOff>
          <xdr:row>5</xdr:row>
          <xdr:rowOff>38100</xdr:rowOff>
        </xdr:from>
        <xdr:to>
          <xdr:col>9</xdr:col>
          <xdr:colOff>504825</xdr:colOff>
          <xdr:row>6</xdr:row>
          <xdr:rowOff>57150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A7078CDB-6F2B-493D-B757-A2B870777C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South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Nikam" refreshedDate="45475.654647106479" createdVersion="8" refreshedVersion="8" minRefreshableVersion="3" recordCount="11" xr:uid="{29BE9731-3CE9-4D52-A1B8-1A9E0B530224}">
  <cacheSource type="worksheet">
    <worksheetSource name="Table"/>
  </cacheSource>
  <cacheFields count="3">
    <cacheField name="Months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 u="1"/>
      </sharedItems>
    </cacheField>
    <cacheField name="Productivity" numFmtId="0">
      <sharedItems containsSemiMixedTypes="0" containsString="0" containsNumber="1" containsInteger="1" minValue="1910" maxValue="9267"/>
    </cacheField>
    <cacheField name="Sales" numFmtId="0">
      <sharedItems containsSemiMixedTypes="0" containsString="0" containsNumber="1" containsInteger="1" minValue="1227" maxValue="11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4000"/>
    <n v="7983"/>
  </r>
  <r>
    <x v="1"/>
    <n v="5174"/>
    <n v="2089"/>
  </r>
  <r>
    <x v="2"/>
    <n v="8555"/>
    <n v="9724"/>
  </r>
  <r>
    <x v="3"/>
    <n v="5844"/>
    <n v="1227"/>
  </r>
  <r>
    <x v="4"/>
    <n v="2833"/>
    <n v="10298"/>
  </r>
  <r>
    <x v="5"/>
    <n v="7129"/>
    <n v="9113"/>
  </r>
  <r>
    <x v="6"/>
    <n v="6381"/>
    <n v="2418"/>
  </r>
  <r>
    <x v="7"/>
    <n v="1910"/>
    <n v="10428"/>
  </r>
  <r>
    <x v="8"/>
    <n v="6182"/>
    <n v="4799"/>
  </r>
  <r>
    <x v="9"/>
    <n v="3968"/>
    <n v="11057"/>
  </r>
  <r>
    <x v="10"/>
    <n v="9267"/>
    <n v="5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90BF72-DA67-49AF-BD0E-E099E8D2C8A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5:H17" firstHeaderRow="1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m="1" x="11"/>
        <item t="default"/>
      </items>
    </pivotField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7"/>
  <sheetViews>
    <sheetView showGridLines="0" zoomScale="240" zoomScaleNormal="240" workbookViewId="0">
      <selection activeCell="A5" sqref="A5"/>
    </sheetView>
  </sheetViews>
  <sheetFormatPr defaultRowHeight="15" x14ac:dyDescent="0.25"/>
  <cols>
    <col min="1" max="1" width="31.42578125" customWidth="1"/>
  </cols>
  <sheetData>
    <row r="1" spans="1:1" x14ac:dyDescent="0.25">
      <c r="A1" s="9" t="s">
        <v>0</v>
      </c>
    </row>
    <row r="2" spans="1:1" x14ac:dyDescent="0.25">
      <c r="A2" s="3" t="s">
        <v>63</v>
      </c>
    </row>
    <row r="3" spans="1:1" x14ac:dyDescent="0.25">
      <c r="A3" s="3" t="s">
        <v>56</v>
      </c>
    </row>
    <row r="4" spans="1:1" x14ac:dyDescent="0.25">
      <c r="A4" s="3" t="s">
        <v>1</v>
      </c>
    </row>
    <row r="5" spans="1:1" x14ac:dyDescent="0.25">
      <c r="A5" s="3" t="s">
        <v>2</v>
      </c>
    </row>
    <row r="6" spans="1:1" x14ac:dyDescent="0.25">
      <c r="A6" s="3" t="s">
        <v>41</v>
      </c>
    </row>
    <row r="7" spans="1:1" x14ac:dyDescent="0.25">
      <c r="A7" s="3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C500F-E43F-41FE-8315-0E123BED4DF0}">
  <dimension ref="A1:F25"/>
  <sheetViews>
    <sheetView topLeftCell="A10" zoomScale="115" zoomScaleNormal="55" workbookViewId="0">
      <selection sqref="A1:E24"/>
    </sheetView>
  </sheetViews>
  <sheetFormatPr defaultRowHeight="15" x14ac:dyDescent="0.25"/>
  <sheetData>
    <row r="1" spans="1:6" x14ac:dyDescent="0.25">
      <c r="A1" s="45" t="s">
        <v>20</v>
      </c>
      <c r="B1" s="45" t="s">
        <v>42</v>
      </c>
      <c r="C1" s="45" t="s">
        <v>43</v>
      </c>
      <c r="D1" s="45" t="s">
        <v>44</v>
      </c>
      <c r="E1" s="45" t="s">
        <v>45</v>
      </c>
    </row>
    <row r="2" spans="1:6" x14ac:dyDescent="0.25">
      <c r="A2" s="46" t="s">
        <v>21</v>
      </c>
      <c r="B2" s="46">
        <v>49</v>
      </c>
      <c r="C2" s="46">
        <v>54</v>
      </c>
      <c r="D2" s="46">
        <v>26</v>
      </c>
      <c r="E2" s="46">
        <v>24</v>
      </c>
      <c r="F2" s="44"/>
    </row>
    <row r="3" spans="1:6" x14ac:dyDescent="0.25">
      <c r="A3" s="46"/>
      <c r="B3" s="46"/>
      <c r="C3" s="46"/>
      <c r="D3" s="46"/>
      <c r="E3" s="46"/>
      <c r="F3" s="44"/>
    </row>
    <row r="4" spans="1:6" x14ac:dyDescent="0.25">
      <c r="A4" s="46" t="s">
        <v>22</v>
      </c>
      <c r="B4" s="46">
        <v>12</v>
      </c>
      <c r="C4" s="46">
        <v>49</v>
      </c>
      <c r="D4" s="46">
        <v>57</v>
      </c>
      <c r="E4" s="46">
        <v>36</v>
      </c>
      <c r="F4" s="44"/>
    </row>
    <row r="5" spans="1:6" x14ac:dyDescent="0.25">
      <c r="A5" s="46"/>
      <c r="B5" s="46"/>
      <c r="C5" s="46"/>
      <c r="D5" s="46"/>
      <c r="E5" s="46"/>
      <c r="F5" s="44"/>
    </row>
    <row r="6" spans="1:6" x14ac:dyDescent="0.25">
      <c r="A6" s="46" t="s">
        <v>23</v>
      </c>
      <c r="B6" s="46">
        <v>21</v>
      </c>
      <c r="C6" s="46">
        <v>16</v>
      </c>
      <c r="D6" s="46">
        <v>44</v>
      </c>
      <c r="E6" s="46">
        <v>20</v>
      </c>
      <c r="F6" s="44"/>
    </row>
    <row r="7" spans="1:6" x14ac:dyDescent="0.25">
      <c r="A7" s="46"/>
      <c r="B7" s="46"/>
      <c r="C7" s="46"/>
      <c r="D7" s="46"/>
      <c r="E7" s="46"/>
      <c r="F7" s="44"/>
    </row>
    <row r="8" spans="1:6" x14ac:dyDescent="0.25">
      <c r="A8" s="46" t="s">
        <v>24</v>
      </c>
      <c r="B8" s="46">
        <v>65</v>
      </c>
      <c r="C8" s="46">
        <v>25</v>
      </c>
      <c r="D8" s="46">
        <v>24</v>
      </c>
      <c r="E8" s="46">
        <v>34</v>
      </c>
      <c r="F8" s="44"/>
    </row>
    <row r="9" spans="1:6" x14ac:dyDescent="0.25">
      <c r="A9" s="46"/>
      <c r="B9" s="46"/>
      <c r="C9" s="46"/>
      <c r="D9" s="46"/>
      <c r="E9" s="46"/>
      <c r="F9" s="44"/>
    </row>
    <row r="10" spans="1:6" x14ac:dyDescent="0.25">
      <c r="A10" s="46" t="s">
        <v>25</v>
      </c>
      <c r="B10" s="46">
        <v>64</v>
      </c>
      <c r="C10" s="46">
        <v>62</v>
      </c>
      <c r="D10" s="46">
        <v>47</v>
      </c>
      <c r="E10" s="46">
        <v>61</v>
      </c>
      <c r="F10" s="44"/>
    </row>
    <row r="11" spans="1:6" x14ac:dyDescent="0.25">
      <c r="A11" s="46"/>
      <c r="B11" s="46"/>
      <c r="C11" s="46"/>
      <c r="D11" s="46"/>
      <c r="E11" s="46"/>
      <c r="F11" s="44"/>
    </row>
    <row r="12" spans="1:6" x14ac:dyDescent="0.25">
      <c r="A12" s="46" t="s">
        <v>26</v>
      </c>
      <c r="B12" s="46">
        <v>50</v>
      </c>
      <c r="C12" s="46">
        <v>26</v>
      </c>
      <c r="D12" s="46">
        <v>59</v>
      </c>
      <c r="E12" s="46">
        <v>47</v>
      </c>
      <c r="F12" s="44"/>
    </row>
    <row r="13" spans="1:6" x14ac:dyDescent="0.25">
      <c r="A13" s="46"/>
      <c r="B13" s="46"/>
      <c r="C13" s="46"/>
      <c r="D13" s="46"/>
      <c r="E13" s="46"/>
      <c r="F13" s="44"/>
    </row>
    <row r="14" spans="1:6" x14ac:dyDescent="0.25">
      <c r="A14" s="46" t="s">
        <v>27</v>
      </c>
      <c r="B14" s="46">
        <v>28</v>
      </c>
      <c r="C14" s="46">
        <v>39</v>
      </c>
      <c r="D14" s="46">
        <v>55</v>
      </c>
      <c r="E14" s="46">
        <v>45</v>
      </c>
      <c r="F14" s="44"/>
    </row>
    <row r="15" spans="1:6" x14ac:dyDescent="0.25">
      <c r="A15" s="46"/>
      <c r="B15" s="46"/>
      <c r="C15" s="46"/>
      <c r="D15" s="46"/>
      <c r="E15" s="46"/>
      <c r="F15" s="44"/>
    </row>
    <row r="16" spans="1:6" x14ac:dyDescent="0.25">
      <c r="A16" s="46" t="s">
        <v>28</v>
      </c>
      <c r="B16" s="46">
        <v>60</v>
      </c>
      <c r="C16" s="46">
        <v>29</v>
      </c>
      <c r="D16" s="46">
        <v>44</v>
      </c>
      <c r="E16" s="46">
        <v>32</v>
      </c>
      <c r="F16" s="44"/>
    </row>
    <row r="17" spans="1:6" x14ac:dyDescent="0.25">
      <c r="A17" s="46"/>
      <c r="B17" s="46"/>
      <c r="C17" s="46"/>
      <c r="D17" s="46"/>
      <c r="E17" s="46"/>
      <c r="F17" s="44"/>
    </row>
    <row r="18" spans="1:6" x14ac:dyDescent="0.25">
      <c r="A18" s="46" t="s">
        <v>29</v>
      </c>
      <c r="B18" s="46">
        <v>49</v>
      </c>
      <c r="C18" s="46">
        <v>67</v>
      </c>
      <c r="D18" s="46">
        <v>19</v>
      </c>
      <c r="E18" s="46">
        <v>19</v>
      </c>
      <c r="F18" s="44"/>
    </row>
    <row r="19" spans="1:6" x14ac:dyDescent="0.25">
      <c r="A19" s="46"/>
      <c r="B19" s="46"/>
      <c r="C19" s="46"/>
      <c r="D19" s="46"/>
      <c r="E19" s="46"/>
      <c r="F19" s="44"/>
    </row>
    <row r="20" spans="1:6" x14ac:dyDescent="0.25">
      <c r="A20" s="46" t="s">
        <v>30</v>
      </c>
      <c r="B20" s="46">
        <v>40</v>
      </c>
      <c r="C20" s="46">
        <v>52</v>
      </c>
      <c r="D20" s="46">
        <v>66</v>
      </c>
      <c r="E20" s="46">
        <v>18</v>
      </c>
      <c r="F20" s="44"/>
    </row>
    <row r="21" spans="1:6" x14ac:dyDescent="0.25">
      <c r="A21" s="46"/>
      <c r="B21" s="46"/>
      <c r="C21" s="46"/>
      <c r="D21" s="46"/>
      <c r="E21" s="46"/>
      <c r="F21" s="44"/>
    </row>
    <row r="22" spans="1:6" x14ac:dyDescent="0.25">
      <c r="A22" s="46" t="s">
        <v>31</v>
      </c>
      <c r="B22" s="46">
        <v>41</v>
      </c>
      <c r="C22" s="46">
        <v>57</v>
      </c>
      <c r="D22" s="46">
        <v>67</v>
      </c>
      <c r="E22" s="46">
        <v>34</v>
      </c>
      <c r="F22" s="44"/>
    </row>
    <row r="23" spans="1:6" x14ac:dyDescent="0.25">
      <c r="A23" s="46"/>
      <c r="B23" s="46"/>
      <c r="C23" s="46"/>
      <c r="D23" s="46"/>
      <c r="E23" s="46"/>
      <c r="F23" s="44"/>
    </row>
    <row r="24" spans="1:6" x14ac:dyDescent="0.25">
      <c r="A24" s="46" t="s">
        <v>32</v>
      </c>
      <c r="B24" s="46">
        <v>12</v>
      </c>
      <c r="C24" s="46">
        <v>47</v>
      </c>
      <c r="D24" s="46">
        <v>26</v>
      </c>
      <c r="E24" s="46">
        <v>62</v>
      </c>
      <c r="F24" s="44"/>
    </row>
    <row r="25" spans="1:6" x14ac:dyDescent="0.25">
      <c r="F25" s="44"/>
    </row>
  </sheetData>
  <sortState xmlns:xlrd2="http://schemas.microsoft.com/office/spreadsheetml/2017/richdata2" ref="A2:F25">
    <sortCondition ref="F2:F2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69D3-A954-4D20-BA9C-9CABC20ABE6B}">
  <dimension ref="A1:E13"/>
  <sheetViews>
    <sheetView workbookViewId="0">
      <selection activeCell="I12" sqref="I12"/>
    </sheetView>
  </sheetViews>
  <sheetFormatPr defaultRowHeight="15" x14ac:dyDescent="0.25"/>
  <sheetData>
    <row r="1" spans="1:5" x14ac:dyDescent="0.25">
      <c r="A1" s="45" t="s">
        <v>20</v>
      </c>
      <c r="B1" s="45" t="s">
        <v>42</v>
      </c>
      <c r="C1" s="45" t="s">
        <v>43</v>
      </c>
      <c r="D1" s="45" t="s">
        <v>44</v>
      </c>
      <c r="E1" s="45" t="s">
        <v>45</v>
      </c>
    </row>
    <row r="2" spans="1:5" x14ac:dyDescent="0.25">
      <c r="A2" s="46" t="s">
        <v>21</v>
      </c>
      <c r="B2" s="46">
        <v>49</v>
      </c>
      <c r="C2" s="46">
        <v>54</v>
      </c>
      <c r="D2" s="46">
        <v>26</v>
      </c>
      <c r="E2" s="46">
        <v>24</v>
      </c>
    </row>
    <row r="3" spans="1:5" x14ac:dyDescent="0.25">
      <c r="A3" s="46" t="s">
        <v>22</v>
      </c>
      <c r="B3" s="46">
        <v>12</v>
      </c>
      <c r="C3" s="46">
        <v>49</v>
      </c>
      <c r="D3" s="46">
        <v>57</v>
      </c>
      <c r="E3" s="46">
        <v>36</v>
      </c>
    </row>
    <row r="4" spans="1:5" x14ac:dyDescent="0.25">
      <c r="A4" s="46" t="s">
        <v>23</v>
      </c>
      <c r="B4" s="46">
        <v>21</v>
      </c>
      <c r="C4" s="46">
        <v>16</v>
      </c>
      <c r="D4" s="46">
        <v>44</v>
      </c>
      <c r="E4" s="46">
        <v>20</v>
      </c>
    </row>
    <row r="5" spans="1:5" x14ac:dyDescent="0.25">
      <c r="A5" s="46" t="s">
        <v>24</v>
      </c>
      <c r="B5" s="46">
        <v>65</v>
      </c>
      <c r="C5" s="46">
        <v>25</v>
      </c>
      <c r="D5" s="46">
        <v>24</v>
      </c>
      <c r="E5" s="46">
        <v>34</v>
      </c>
    </row>
    <row r="6" spans="1:5" x14ac:dyDescent="0.25">
      <c r="A6" s="46" t="s">
        <v>25</v>
      </c>
      <c r="B6" s="46">
        <v>64</v>
      </c>
      <c r="C6" s="46">
        <v>62</v>
      </c>
      <c r="D6" s="46">
        <v>47</v>
      </c>
      <c r="E6" s="46">
        <v>61</v>
      </c>
    </row>
    <row r="7" spans="1:5" x14ac:dyDescent="0.25">
      <c r="A7" s="46" t="s">
        <v>26</v>
      </c>
      <c r="B7" s="46">
        <v>50</v>
      </c>
      <c r="C7" s="46">
        <v>26</v>
      </c>
      <c r="D7" s="46">
        <v>59</v>
      </c>
      <c r="E7" s="46">
        <v>47</v>
      </c>
    </row>
    <row r="8" spans="1:5" x14ac:dyDescent="0.25">
      <c r="A8" s="46" t="s">
        <v>27</v>
      </c>
      <c r="B8" s="46">
        <v>28</v>
      </c>
      <c r="C8" s="46">
        <v>39</v>
      </c>
      <c r="D8" s="46">
        <v>55</v>
      </c>
      <c r="E8" s="46">
        <v>45</v>
      </c>
    </row>
    <row r="9" spans="1:5" x14ac:dyDescent="0.25">
      <c r="A9" s="46" t="s">
        <v>28</v>
      </c>
      <c r="B9" s="46">
        <v>60</v>
      </c>
      <c r="C9" s="46">
        <v>29</v>
      </c>
      <c r="D9" s="46">
        <v>44</v>
      </c>
      <c r="E9" s="46">
        <v>32</v>
      </c>
    </row>
    <row r="10" spans="1:5" x14ac:dyDescent="0.25">
      <c r="A10" s="46" t="s">
        <v>29</v>
      </c>
      <c r="B10" s="46">
        <v>49</v>
      </c>
      <c r="C10" s="46">
        <v>67</v>
      </c>
      <c r="D10" s="46">
        <v>19</v>
      </c>
      <c r="E10" s="46">
        <v>19</v>
      </c>
    </row>
    <row r="11" spans="1:5" x14ac:dyDescent="0.25">
      <c r="A11" s="46" t="s">
        <v>30</v>
      </c>
      <c r="B11" s="46">
        <v>40</v>
      </c>
      <c r="C11" s="46">
        <v>52</v>
      </c>
      <c r="D11" s="46">
        <v>66</v>
      </c>
      <c r="E11" s="46">
        <v>18</v>
      </c>
    </row>
    <row r="12" spans="1:5" x14ac:dyDescent="0.25">
      <c r="A12" s="46" t="s">
        <v>31</v>
      </c>
      <c r="B12" s="46">
        <v>41</v>
      </c>
      <c r="C12" s="46">
        <v>57</v>
      </c>
      <c r="D12" s="46">
        <v>67</v>
      </c>
      <c r="E12" s="46">
        <v>34</v>
      </c>
    </row>
    <row r="13" spans="1:5" x14ac:dyDescent="0.25">
      <c r="A13" s="46" t="s">
        <v>32</v>
      </c>
      <c r="B13" s="46">
        <v>12</v>
      </c>
      <c r="C13" s="46">
        <v>47</v>
      </c>
      <c r="D13" s="46">
        <v>26</v>
      </c>
      <c r="E13" s="46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6343-8278-4886-A7B0-673252E007AB}">
  <dimension ref="A1:O28"/>
  <sheetViews>
    <sheetView tabSelected="1" workbookViewId="0">
      <selection activeCell="I15" sqref="I15"/>
    </sheetView>
  </sheetViews>
  <sheetFormatPr defaultRowHeight="15" x14ac:dyDescent="0.25"/>
  <cols>
    <col min="1" max="5" width="10.85546875" bestFit="1" customWidth="1"/>
  </cols>
  <sheetData>
    <row r="1" spans="1:15" x14ac:dyDescent="0.25">
      <c r="A1" s="45" t="s">
        <v>20</v>
      </c>
      <c r="B1" s="45" t="s">
        <v>42</v>
      </c>
      <c r="C1" s="45" t="s">
        <v>43</v>
      </c>
      <c r="D1" s="45" t="s">
        <v>44</v>
      </c>
      <c r="E1" s="45" t="s">
        <v>45</v>
      </c>
    </row>
    <row r="2" spans="1:15" x14ac:dyDescent="0.25">
      <c r="A2" s="46" t="s">
        <v>21</v>
      </c>
      <c r="B2" s="46">
        <v>49</v>
      </c>
      <c r="C2" s="46">
        <v>54</v>
      </c>
      <c r="D2" s="46">
        <v>26</v>
      </c>
      <c r="E2" s="46">
        <v>24</v>
      </c>
    </row>
    <row r="3" spans="1:15" x14ac:dyDescent="0.25">
      <c r="A3" s="46" t="s">
        <v>88</v>
      </c>
      <c r="B3" s="46" t="s">
        <v>88</v>
      </c>
      <c r="C3" s="46" t="s">
        <v>88</v>
      </c>
      <c r="D3" s="46" t="s">
        <v>88</v>
      </c>
      <c r="E3" s="46" t="s">
        <v>88</v>
      </c>
    </row>
    <row r="4" spans="1:15" x14ac:dyDescent="0.25">
      <c r="A4" s="46" t="s">
        <v>22</v>
      </c>
      <c r="B4" s="46">
        <v>12</v>
      </c>
      <c r="C4" s="46">
        <v>49</v>
      </c>
      <c r="D4" s="46">
        <v>57</v>
      </c>
      <c r="E4" s="46">
        <v>36</v>
      </c>
      <c r="K4" s="45" t="s">
        <v>20</v>
      </c>
      <c r="L4" s="45" t="s">
        <v>42</v>
      </c>
      <c r="M4" s="45" t="s">
        <v>43</v>
      </c>
      <c r="N4" s="45" t="s">
        <v>44</v>
      </c>
      <c r="O4" s="45" t="s">
        <v>45</v>
      </c>
    </row>
    <row r="5" spans="1:15" x14ac:dyDescent="0.25">
      <c r="A5" s="46" t="s">
        <v>88</v>
      </c>
      <c r="B5" s="46" t="s">
        <v>88</v>
      </c>
      <c r="C5" s="46" t="s">
        <v>88</v>
      </c>
      <c r="D5" s="46" t="s">
        <v>88</v>
      </c>
      <c r="E5" s="46" t="s">
        <v>88</v>
      </c>
      <c r="K5" s="46" t="s">
        <v>21</v>
      </c>
      <c r="L5" s="46">
        <v>49</v>
      </c>
      <c r="M5" s="46">
        <v>54</v>
      </c>
      <c r="N5" s="46">
        <v>26</v>
      </c>
      <c r="O5" s="46">
        <v>24</v>
      </c>
    </row>
    <row r="6" spans="1:15" x14ac:dyDescent="0.25">
      <c r="A6" s="46" t="s">
        <v>23</v>
      </c>
      <c r="B6" s="46">
        <v>21</v>
      </c>
      <c r="C6" s="46">
        <v>16</v>
      </c>
      <c r="D6" s="46">
        <v>44</v>
      </c>
      <c r="E6" s="46">
        <v>20</v>
      </c>
      <c r="K6" s="46" t="s">
        <v>89</v>
      </c>
      <c r="L6" s="46">
        <f t="shared" ref="L6:O6" si="0">L5*10%</f>
        <v>4.9000000000000004</v>
      </c>
      <c r="M6" s="46">
        <f t="shared" si="0"/>
        <v>5.4</v>
      </c>
      <c r="N6" s="46">
        <f t="shared" si="0"/>
        <v>2.6</v>
      </c>
      <c r="O6" s="46">
        <f t="shared" si="0"/>
        <v>2.4000000000000004</v>
      </c>
    </row>
    <row r="7" spans="1:15" x14ac:dyDescent="0.25">
      <c r="A7" s="46" t="s">
        <v>88</v>
      </c>
      <c r="B7" s="46" t="s">
        <v>88</v>
      </c>
      <c r="C7" s="46" t="s">
        <v>88</v>
      </c>
      <c r="D7" s="46" t="s">
        <v>88</v>
      </c>
      <c r="E7" s="46" t="s">
        <v>88</v>
      </c>
      <c r="K7" s="46" t="s">
        <v>22</v>
      </c>
      <c r="L7" s="46">
        <v>12</v>
      </c>
      <c r="M7" s="46">
        <v>49</v>
      </c>
      <c r="N7" s="46">
        <v>57</v>
      </c>
      <c r="O7" s="46">
        <v>36</v>
      </c>
    </row>
    <row r="8" spans="1:15" x14ac:dyDescent="0.25">
      <c r="A8" s="46" t="s">
        <v>24</v>
      </c>
      <c r="B8" s="46">
        <v>65</v>
      </c>
      <c r="C8" s="46">
        <v>25</v>
      </c>
      <c r="D8" s="46">
        <v>24</v>
      </c>
      <c r="E8" s="46">
        <v>34</v>
      </c>
      <c r="K8" s="46" t="s">
        <v>89</v>
      </c>
      <c r="L8" s="46">
        <f t="shared" ref="L8:O8" si="1">L7*10%</f>
        <v>1.2000000000000002</v>
      </c>
      <c r="M8" s="46">
        <f t="shared" si="1"/>
        <v>4.9000000000000004</v>
      </c>
      <c r="N8" s="46">
        <f t="shared" si="1"/>
        <v>5.7</v>
      </c>
      <c r="O8" s="46">
        <f t="shared" si="1"/>
        <v>3.6</v>
      </c>
    </row>
    <row r="9" spans="1:15" x14ac:dyDescent="0.25">
      <c r="A9" s="46" t="s">
        <v>88</v>
      </c>
      <c r="B9" s="46" t="s">
        <v>88</v>
      </c>
      <c r="C9" s="46" t="s">
        <v>88</v>
      </c>
      <c r="D9" s="46" t="s">
        <v>88</v>
      </c>
      <c r="E9" s="46" t="s">
        <v>88</v>
      </c>
      <c r="K9" s="46" t="s">
        <v>23</v>
      </c>
      <c r="L9" s="46">
        <v>21</v>
      </c>
      <c r="M9" s="46">
        <v>16</v>
      </c>
      <c r="N9" s="46">
        <v>44</v>
      </c>
      <c r="O9" s="46">
        <v>20</v>
      </c>
    </row>
    <row r="10" spans="1:15" x14ac:dyDescent="0.25">
      <c r="A10" s="46" t="s">
        <v>25</v>
      </c>
      <c r="B10" s="46">
        <v>64</v>
      </c>
      <c r="C10" s="46">
        <v>62</v>
      </c>
      <c r="D10" s="46">
        <v>47</v>
      </c>
      <c r="E10" s="46">
        <v>61</v>
      </c>
      <c r="K10" s="46" t="s">
        <v>89</v>
      </c>
      <c r="L10" s="46">
        <f t="shared" ref="L10:O10" si="2">L9*10%</f>
        <v>2.1</v>
      </c>
      <c r="M10" s="46">
        <f t="shared" si="2"/>
        <v>1.6</v>
      </c>
      <c r="N10" s="46">
        <f t="shared" si="2"/>
        <v>4.4000000000000004</v>
      </c>
      <c r="O10" s="46">
        <f t="shared" si="2"/>
        <v>2</v>
      </c>
    </row>
    <row r="11" spans="1:15" x14ac:dyDescent="0.25">
      <c r="A11" s="46" t="s">
        <v>88</v>
      </c>
      <c r="B11" s="46" t="s">
        <v>88</v>
      </c>
      <c r="C11" s="46" t="s">
        <v>88</v>
      </c>
      <c r="D11" s="46" t="s">
        <v>88</v>
      </c>
      <c r="E11" s="46" t="s">
        <v>88</v>
      </c>
      <c r="K11" s="46" t="s">
        <v>24</v>
      </c>
      <c r="L11" s="46">
        <v>65</v>
      </c>
      <c r="M11" s="46">
        <v>25</v>
      </c>
      <c r="N11" s="46">
        <v>24</v>
      </c>
      <c r="O11" s="46">
        <v>34</v>
      </c>
    </row>
    <row r="12" spans="1:15" x14ac:dyDescent="0.25">
      <c r="A12" s="46" t="s">
        <v>26</v>
      </c>
      <c r="B12" s="46">
        <v>50</v>
      </c>
      <c r="C12" s="46">
        <v>26</v>
      </c>
      <c r="D12" s="46">
        <v>59</v>
      </c>
      <c r="E12" s="46">
        <v>47</v>
      </c>
      <c r="K12" s="46" t="s">
        <v>89</v>
      </c>
      <c r="L12" s="46">
        <f t="shared" ref="L12:O12" si="3">L11*10%</f>
        <v>6.5</v>
      </c>
      <c r="M12" s="46">
        <f t="shared" si="3"/>
        <v>2.5</v>
      </c>
      <c r="N12" s="46">
        <f t="shared" si="3"/>
        <v>2.4000000000000004</v>
      </c>
      <c r="O12" s="46">
        <f t="shared" si="3"/>
        <v>3.4000000000000004</v>
      </c>
    </row>
    <row r="13" spans="1:15" x14ac:dyDescent="0.25">
      <c r="A13" s="46" t="s">
        <v>88</v>
      </c>
      <c r="B13" s="46" t="s">
        <v>88</v>
      </c>
      <c r="C13" s="46" t="s">
        <v>88</v>
      </c>
      <c r="D13" s="46" t="s">
        <v>88</v>
      </c>
      <c r="E13" s="46" t="s">
        <v>88</v>
      </c>
      <c r="K13" s="46" t="s">
        <v>25</v>
      </c>
      <c r="L13" s="46">
        <v>64</v>
      </c>
      <c r="M13" s="46">
        <v>62</v>
      </c>
      <c r="N13" s="46">
        <v>47</v>
      </c>
      <c r="O13" s="46">
        <v>61</v>
      </c>
    </row>
    <row r="14" spans="1:15" x14ac:dyDescent="0.25">
      <c r="A14" s="46" t="s">
        <v>27</v>
      </c>
      <c r="B14" s="46">
        <v>28</v>
      </c>
      <c r="C14" s="46">
        <v>39</v>
      </c>
      <c r="D14" s="46">
        <v>55</v>
      </c>
      <c r="E14" s="46">
        <v>45</v>
      </c>
      <c r="K14" s="46" t="s">
        <v>89</v>
      </c>
      <c r="L14" s="46">
        <f t="shared" ref="L14:O14" si="4">L13*10%</f>
        <v>6.4</v>
      </c>
      <c r="M14" s="46">
        <f t="shared" si="4"/>
        <v>6.2</v>
      </c>
      <c r="N14" s="46">
        <f t="shared" si="4"/>
        <v>4.7</v>
      </c>
      <c r="O14" s="46">
        <f t="shared" si="4"/>
        <v>6.1000000000000005</v>
      </c>
    </row>
    <row r="15" spans="1:15" x14ac:dyDescent="0.25">
      <c r="A15" s="46" t="s">
        <v>88</v>
      </c>
      <c r="B15" s="46" t="s">
        <v>88</v>
      </c>
      <c r="C15" s="46" t="s">
        <v>88</v>
      </c>
      <c r="D15" s="46" t="s">
        <v>88</v>
      </c>
      <c r="E15" s="46" t="s">
        <v>88</v>
      </c>
      <c r="K15" s="46" t="s">
        <v>26</v>
      </c>
      <c r="L15" s="46">
        <v>50</v>
      </c>
      <c r="M15" s="46">
        <v>26</v>
      </c>
      <c r="N15" s="46">
        <v>59</v>
      </c>
      <c r="O15" s="46">
        <v>47</v>
      </c>
    </row>
    <row r="16" spans="1:15" x14ac:dyDescent="0.25">
      <c r="A16" s="46" t="s">
        <v>28</v>
      </c>
      <c r="B16" s="46">
        <v>60</v>
      </c>
      <c r="C16" s="46">
        <v>29</v>
      </c>
      <c r="D16" s="46">
        <v>44</v>
      </c>
      <c r="E16" s="46">
        <v>32</v>
      </c>
      <c r="K16" s="46" t="s">
        <v>89</v>
      </c>
      <c r="L16" s="46">
        <f t="shared" ref="L16:O16" si="5">L15*10%</f>
        <v>5</v>
      </c>
      <c r="M16" s="46">
        <f t="shared" si="5"/>
        <v>2.6</v>
      </c>
      <c r="N16" s="46">
        <f t="shared" si="5"/>
        <v>5.9</v>
      </c>
      <c r="O16" s="46">
        <f t="shared" si="5"/>
        <v>4.7</v>
      </c>
    </row>
    <row r="17" spans="1:15" x14ac:dyDescent="0.25">
      <c r="A17" s="46" t="s">
        <v>88</v>
      </c>
      <c r="B17" s="46" t="s">
        <v>88</v>
      </c>
      <c r="C17" s="46" t="s">
        <v>88</v>
      </c>
      <c r="D17" s="46" t="s">
        <v>88</v>
      </c>
      <c r="E17" s="46" t="s">
        <v>88</v>
      </c>
      <c r="K17" s="46" t="s">
        <v>27</v>
      </c>
      <c r="L17" s="46">
        <v>28</v>
      </c>
      <c r="M17" s="46">
        <v>39</v>
      </c>
      <c r="N17" s="46">
        <v>55</v>
      </c>
      <c r="O17" s="46">
        <v>45</v>
      </c>
    </row>
    <row r="18" spans="1:15" x14ac:dyDescent="0.25">
      <c r="A18" s="46" t="s">
        <v>29</v>
      </c>
      <c r="B18" s="46">
        <v>49</v>
      </c>
      <c r="C18" s="46">
        <v>67</v>
      </c>
      <c r="D18" s="46">
        <v>19</v>
      </c>
      <c r="E18" s="46">
        <v>19</v>
      </c>
      <c r="K18" s="46" t="s">
        <v>89</v>
      </c>
      <c r="L18" s="46">
        <f t="shared" ref="L18:O18" si="6">L17*10%</f>
        <v>2.8000000000000003</v>
      </c>
      <c r="M18" s="46">
        <f t="shared" si="6"/>
        <v>3.9000000000000004</v>
      </c>
      <c r="N18" s="46">
        <f t="shared" si="6"/>
        <v>5.5</v>
      </c>
      <c r="O18" s="46">
        <f t="shared" si="6"/>
        <v>4.5</v>
      </c>
    </row>
    <row r="19" spans="1:15" x14ac:dyDescent="0.25">
      <c r="A19" s="46" t="s">
        <v>88</v>
      </c>
      <c r="B19" s="46" t="s">
        <v>88</v>
      </c>
      <c r="C19" s="46" t="s">
        <v>88</v>
      </c>
      <c r="D19" s="46" t="s">
        <v>88</v>
      </c>
      <c r="E19" s="46" t="s">
        <v>88</v>
      </c>
      <c r="K19" s="46" t="s">
        <v>28</v>
      </c>
      <c r="L19" s="46">
        <v>60</v>
      </c>
      <c r="M19" s="46">
        <v>29</v>
      </c>
      <c r="N19" s="46">
        <v>44</v>
      </c>
      <c r="O19" s="46">
        <v>32</v>
      </c>
    </row>
    <row r="20" spans="1:15" x14ac:dyDescent="0.25">
      <c r="A20" s="46" t="s">
        <v>30</v>
      </c>
      <c r="B20" s="46">
        <v>40</v>
      </c>
      <c r="C20" s="46">
        <v>52</v>
      </c>
      <c r="D20" s="46">
        <v>66</v>
      </c>
      <c r="E20" s="46">
        <v>18</v>
      </c>
      <c r="K20" s="46" t="s">
        <v>89</v>
      </c>
      <c r="L20" s="46">
        <f t="shared" ref="L20:O20" si="7">L19*10%</f>
        <v>6</v>
      </c>
      <c r="M20" s="46">
        <f t="shared" si="7"/>
        <v>2.9000000000000004</v>
      </c>
      <c r="N20" s="46">
        <f t="shared" si="7"/>
        <v>4.4000000000000004</v>
      </c>
      <c r="O20" s="46">
        <f t="shared" si="7"/>
        <v>3.2</v>
      </c>
    </row>
    <row r="21" spans="1:15" x14ac:dyDescent="0.25">
      <c r="A21" s="46" t="s">
        <v>88</v>
      </c>
      <c r="B21" s="46" t="s">
        <v>88</v>
      </c>
      <c r="C21" s="46" t="s">
        <v>88</v>
      </c>
      <c r="D21" s="46" t="s">
        <v>88</v>
      </c>
      <c r="E21" s="46" t="s">
        <v>88</v>
      </c>
      <c r="K21" s="46" t="s">
        <v>29</v>
      </c>
      <c r="L21" s="46">
        <v>49</v>
      </c>
      <c r="M21" s="46">
        <v>67</v>
      </c>
      <c r="N21" s="46">
        <v>19</v>
      </c>
      <c r="O21" s="46">
        <v>19</v>
      </c>
    </row>
    <row r="22" spans="1:15" x14ac:dyDescent="0.25">
      <c r="A22" s="46" t="s">
        <v>31</v>
      </c>
      <c r="B22" s="46">
        <v>41</v>
      </c>
      <c r="C22" s="46">
        <v>57</v>
      </c>
      <c r="D22" s="46">
        <v>67</v>
      </c>
      <c r="E22" s="46">
        <v>34</v>
      </c>
      <c r="K22" s="46" t="s">
        <v>89</v>
      </c>
      <c r="L22" s="46">
        <f t="shared" ref="L22:O22" si="8">L21*10%</f>
        <v>4.9000000000000004</v>
      </c>
      <c r="M22" s="46">
        <f t="shared" si="8"/>
        <v>6.7</v>
      </c>
      <c r="N22" s="46">
        <f t="shared" si="8"/>
        <v>1.9000000000000001</v>
      </c>
      <c r="O22" s="46">
        <f t="shared" si="8"/>
        <v>1.9000000000000001</v>
      </c>
    </row>
    <row r="23" spans="1:15" x14ac:dyDescent="0.25">
      <c r="A23" s="46" t="s">
        <v>88</v>
      </c>
      <c r="B23" s="46" t="s">
        <v>88</v>
      </c>
      <c r="C23" s="46" t="s">
        <v>88</v>
      </c>
      <c r="D23" s="46" t="s">
        <v>88</v>
      </c>
      <c r="E23" s="46" t="s">
        <v>88</v>
      </c>
      <c r="K23" s="46" t="s">
        <v>30</v>
      </c>
      <c r="L23" s="46">
        <v>40</v>
      </c>
      <c r="M23" s="46">
        <v>52</v>
      </c>
      <c r="N23" s="46">
        <v>66</v>
      </c>
      <c r="O23" s="46">
        <v>18</v>
      </c>
    </row>
    <row r="24" spans="1:15" x14ac:dyDescent="0.25">
      <c r="A24" s="46" t="s">
        <v>32</v>
      </c>
      <c r="B24" s="46">
        <v>12</v>
      </c>
      <c r="C24" s="46">
        <v>47</v>
      </c>
      <c r="D24" s="46">
        <v>26</v>
      </c>
      <c r="E24" s="46">
        <v>62</v>
      </c>
      <c r="K24" s="46" t="s">
        <v>89</v>
      </c>
      <c r="L24" s="46">
        <f t="shared" ref="L24:O24" si="9">L23*10%</f>
        <v>4</v>
      </c>
      <c r="M24" s="46">
        <f t="shared" si="9"/>
        <v>5.2</v>
      </c>
      <c r="N24" s="46">
        <f t="shared" si="9"/>
        <v>6.6000000000000005</v>
      </c>
      <c r="O24" s="46">
        <f t="shared" si="9"/>
        <v>1.8</v>
      </c>
    </row>
    <row r="25" spans="1:15" x14ac:dyDescent="0.25">
      <c r="K25" s="46" t="s">
        <v>31</v>
      </c>
      <c r="L25" s="46">
        <v>41</v>
      </c>
      <c r="M25" s="46">
        <v>57</v>
      </c>
      <c r="N25" s="46">
        <v>67</v>
      </c>
      <c r="O25" s="46">
        <v>34</v>
      </c>
    </row>
    <row r="26" spans="1:15" x14ac:dyDescent="0.25">
      <c r="K26" s="46" t="s">
        <v>89</v>
      </c>
      <c r="L26" s="46">
        <f t="shared" ref="L26:O26" si="10">L25*10%</f>
        <v>4.1000000000000005</v>
      </c>
      <c r="M26" s="46">
        <f t="shared" si="10"/>
        <v>5.7</v>
      </c>
      <c r="N26" s="46">
        <f t="shared" si="10"/>
        <v>6.7</v>
      </c>
      <c r="O26" s="46">
        <f t="shared" si="10"/>
        <v>3.4000000000000004</v>
      </c>
    </row>
    <row r="27" spans="1:15" x14ac:dyDescent="0.25">
      <c r="K27" s="46" t="s">
        <v>32</v>
      </c>
      <c r="L27" s="46">
        <v>12</v>
      </c>
      <c r="M27" s="46">
        <v>47</v>
      </c>
      <c r="N27" s="46">
        <v>26</v>
      </c>
      <c r="O27" s="46">
        <v>62</v>
      </c>
    </row>
    <row r="28" spans="1:15" x14ac:dyDescent="0.25">
      <c r="K28" s="46" t="s">
        <v>89</v>
      </c>
      <c r="L28" s="46">
        <f t="shared" ref="L28" si="11">L27*10%</f>
        <v>1.2000000000000002</v>
      </c>
      <c r="M28" s="46">
        <f t="shared" ref="M28" si="12">M27*10%</f>
        <v>4.7</v>
      </c>
      <c r="N28" s="46">
        <f t="shared" ref="N28" si="13">N27*10%</f>
        <v>2.6</v>
      </c>
      <c r="O28" s="46">
        <f t="shared" ref="O28" si="14">O27*10%</f>
        <v>6.2</v>
      </c>
    </row>
  </sheetData>
  <conditionalFormatting sqref="K5:K28">
    <cfRule type="containsText" dxfId="0" priority="1" operator="containsText" text="TAX">
      <formula>NOT(ISERROR(SEARCH("TAX",K5)))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N10"/>
  <sheetViews>
    <sheetView zoomScale="120" zoomScaleNormal="120" workbookViewId="0">
      <selection activeCell="M2" sqref="M2"/>
    </sheetView>
  </sheetViews>
  <sheetFormatPr defaultRowHeight="15" x14ac:dyDescent="0.25"/>
  <cols>
    <col min="8" max="8" width="16.85546875" bestFit="1" customWidth="1"/>
    <col min="9" max="9" width="9.85546875" bestFit="1" customWidth="1"/>
    <col min="14" max="14" width="16.85546875" bestFit="1" customWidth="1"/>
  </cols>
  <sheetData>
    <row r="1" spans="1:14" x14ac:dyDescent="0.25">
      <c r="A1" s="6" t="s">
        <v>61</v>
      </c>
      <c r="G1" t="s">
        <v>64</v>
      </c>
      <c r="H1" t="s">
        <v>4</v>
      </c>
      <c r="I1" t="s">
        <v>65</v>
      </c>
      <c r="J1" t="s">
        <v>34</v>
      </c>
      <c r="M1" t="s">
        <v>64</v>
      </c>
      <c r="N1" t="s">
        <v>4</v>
      </c>
    </row>
    <row r="2" spans="1:14" x14ac:dyDescent="0.25">
      <c r="G2">
        <v>1001</v>
      </c>
      <c r="H2" t="s">
        <v>66</v>
      </c>
      <c r="I2" t="s">
        <v>60</v>
      </c>
      <c r="J2">
        <v>29450</v>
      </c>
      <c r="M2">
        <v>1001</v>
      </c>
    </row>
    <row r="3" spans="1:14" x14ac:dyDescent="0.25">
      <c r="G3">
        <v>1002</v>
      </c>
      <c r="H3" t="s">
        <v>67</v>
      </c>
      <c r="I3" t="s">
        <v>68</v>
      </c>
      <c r="J3">
        <v>31025</v>
      </c>
      <c r="M3">
        <v>1002</v>
      </c>
    </row>
    <row r="4" spans="1:14" x14ac:dyDescent="0.25">
      <c r="G4">
        <v>1003</v>
      </c>
      <c r="H4" t="s">
        <v>69</v>
      </c>
      <c r="I4" t="s">
        <v>70</v>
      </c>
      <c r="J4">
        <v>1659</v>
      </c>
      <c r="M4">
        <v>1003</v>
      </c>
    </row>
    <row r="5" spans="1:14" x14ac:dyDescent="0.25">
      <c r="G5">
        <v>1004</v>
      </c>
      <c r="H5" t="s">
        <v>71</v>
      </c>
      <c r="I5" t="s">
        <v>72</v>
      </c>
      <c r="J5" s="1">
        <v>39517</v>
      </c>
      <c r="M5">
        <v>1004</v>
      </c>
    </row>
    <row r="6" spans="1:14" x14ac:dyDescent="0.25">
      <c r="G6">
        <v>1005</v>
      </c>
      <c r="H6" t="s">
        <v>73</v>
      </c>
      <c r="I6" t="s">
        <v>74</v>
      </c>
      <c r="J6">
        <v>92758</v>
      </c>
      <c r="M6">
        <v>1005</v>
      </c>
    </row>
    <row r="7" spans="1:14" x14ac:dyDescent="0.25">
      <c r="G7">
        <v>1006</v>
      </c>
      <c r="H7" t="s">
        <v>75</v>
      </c>
      <c r="I7" t="s">
        <v>76</v>
      </c>
      <c r="J7">
        <v>9103</v>
      </c>
      <c r="M7">
        <v>1006</v>
      </c>
    </row>
    <row r="8" spans="1:14" x14ac:dyDescent="0.25">
      <c r="G8">
        <v>1007</v>
      </c>
      <c r="H8" t="s">
        <v>77</v>
      </c>
      <c r="I8" t="s">
        <v>78</v>
      </c>
      <c r="J8">
        <v>77633</v>
      </c>
      <c r="M8">
        <v>1007</v>
      </c>
    </row>
    <row r="9" spans="1:14" x14ac:dyDescent="0.25">
      <c r="G9">
        <v>1008</v>
      </c>
      <c r="H9" t="s">
        <v>79</v>
      </c>
      <c r="I9" t="s">
        <v>80</v>
      </c>
      <c r="J9">
        <v>3089</v>
      </c>
      <c r="M9">
        <v>1008</v>
      </c>
    </row>
    <row r="10" spans="1:14" x14ac:dyDescent="0.25">
      <c r="G10">
        <v>1009</v>
      </c>
      <c r="H10" t="s">
        <v>81</v>
      </c>
      <c r="I10" t="s">
        <v>62</v>
      </c>
      <c r="J10">
        <v>10285</v>
      </c>
      <c r="M10">
        <v>1009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BC54-221E-4C8C-9407-AA8A698ED19F}">
  <sheetPr codeName="Sheet8"/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76F5-C9C6-4048-A2AE-3E982B3525EF}">
  <sheetPr codeName="Sheet9"/>
  <dimension ref="A4:H17"/>
  <sheetViews>
    <sheetView topLeftCell="A3" zoomScale="120" zoomScaleNormal="120" workbookViewId="0">
      <selection activeCell="E12" sqref="E12"/>
    </sheetView>
  </sheetViews>
  <sheetFormatPr defaultRowHeight="15" x14ac:dyDescent="0.25"/>
  <cols>
    <col min="7" max="7" width="13.140625" bestFit="1" customWidth="1"/>
    <col min="8" max="8" width="12.5703125" bestFit="1" customWidth="1"/>
    <col min="9" max="9" width="19.140625" bestFit="1" customWidth="1"/>
  </cols>
  <sheetData>
    <row r="4" spans="1:8" x14ac:dyDescent="0.25">
      <c r="A4" s="5" t="s">
        <v>20</v>
      </c>
      <c r="B4" s="5" t="s">
        <v>33</v>
      </c>
      <c r="C4" s="5" t="s">
        <v>34</v>
      </c>
    </row>
    <row r="5" spans="1:8" x14ac:dyDescent="0.25">
      <c r="A5" s="4" t="s">
        <v>21</v>
      </c>
      <c r="B5" s="4">
        <v>4000</v>
      </c>
      <c r="C5" s="4">
        <v>7983</v>
      </c>
      <c r="G5" s="35" t="s">
        <v>83</v>
      </c>
      <c r="H5" t="s">
        <v>85</v>
      </c>
    </row>
    <row r="6" spans="1:8" x14ac:dyDescent="0.25">
      <c r="A6" s="4" t="s">
        <v>22</v>
      </c>
      <c r="B6" s="4">
        <v>5174</v>
      </c>
      <c r="C6" s="4">
        <v>2089</v>
      </c>
      <c r="G6" s="36" t="s">
        <v>21</v>
      </c>
      <c r="H6">
        <v>7983</v>
      </c>
    </row>
    <row r="7" spans="1:8" x14ac:dyDescent="0.25">
      <c r="A7" s="4" t="s">
        <v>23</v>
      </c>
      <c r="B7" s="4">
        <v>8555</v>
      </c>
      <c r="C7" s="4">
        <v>9724</v>
      </c>
      <c r="G7" s="36" t="s">
        <v>22</v>
      </c>
      <c r="H7">
        <v>2089</v>
      </c>
    </row>
    <row r="8" spans="1:8" x14ac:dyDescent="0.25">
      <c r="A8" s="4" t="s">
        <v>24</v>
      </c>
      <c r="B8" s="4">
        <v>5844</v>
      </c>
      <c r="C8" s="4">
        <v>1227</v>
      </c>
      <c r="G8" s="36" t="s">
        <v>23</v>
      </c>
      <c r="H8">
        <v>9724</v>
      </c>
    </row>
    <row r="9" spans="1:8" x14ac:dyDescent="0.25">
      <c r="A9" s="4" t="s">
        <v>25</v>
      </c>
      <c r="B9" s="4">
        <v>2833</v>
      </c>
      <c r="C9" s="4">
        <v>10298</v>
      </c>
      <c r="G9" s="36" t="s">
        <v>24</v>
      </c>
      <c r="H9">
        <v>1227</v>
      </c>
    </row>
    <row r="10" spans="1:8" x14ac:dyDescent="0.25">
      <c r="A10" s="4" t="s">
        <v>26</v>
      </c>
      <c r="B10" s="4">
        <v>7129</v>
      </c>
      <c r="C10" s="4">
        <v>9113</v>
      </c>
      <c r="G10" s="36" t="s">
        <v>25</v>
      </c>
      <c r="H10">
        <v>10298</v>
      </c>
    </row>
    <row r="11" spans="1:8" x14ac:dyDescent="0.25">
      <c r="A11" s="4" t="s">
        <v>27</v>
      </c>
      <c r="B11" s="4">
        <v>6381</v>
      </c>
      <c r="C11" s="4">
        <v>2418</v>
      </c>
      <c r="G11" s="36" t="s">
        <v>26</v>
      </c>
      <c r="H11">
        <v>9113</v>
      </c>
    </row>
    <row r="12" spans="1:8" x14ac:dyDescent="0.25">
      <c r="A12" s="4" t="s">
        <v>28</v>
      </c>
      <c r="B12" s="4">
        <v>1910</v>
      </c>
      <c r="C12" s="4">
        <v>10428</v>
      </c>
      <c r="G12" s="36" t="s">
        <v>27</v>
      </c>
      <c r="H12">
        <v>2418</v>
      </c>
    </row>
    <row r="13" spans="1:8" x14ac:dyDescent="0.25">
      <c r="A13" s="4" t="s">
        <v>29</v>
      </c>
      <c r="B13" s="4">
        <v>6182</v>
      </c>
      <c r="C13" s="4">
        <v>4799</v>
      </c>
      <c r="G13" s="36" t="s">
        <v>28</v>
      </c>
      <c r="H13">
        <v>10428</v>
      </c>
    </row>
    <row r="14" spans="1:8" x14ac:dyDescent="0.25">
      <c r="A14" s="4" t="s">
        <v>30</v>
      </c>
      <c r="B14" s="4">
        <v>3968</v>
      </c>
      <c r="C14" s="4">
        <v>11057</v>
      </c>
      <c r="G14" s="36" t="s">
        <v>29</v>
      </c>
      <c r="H14">
        <v>4799</v>
      </c>
    </row>
    <row r="15" spans="1:8" x14ac:dyDescent="0.25">
      <c r="A15" s="4" t="s">
        <v>31</v>
      </c>
      <c r="B15" s="4">
        <v>9267</v>
      </c>
      <c r="C15" s="4">
        <v>5771</v>
      </c>
      <c r="G15" s="36" t="s">
        <v>30</v>
      </c>
      <c r="H15">
        <v>11057</v>
      </c>
    </row>
    <row r="16" spans="1:8" x14ac:dyDescent="0.25">
      <c r="A16" s="4"/>
      <c r="B16" s="4"/>
      <c r="C16" s="4"/>
      <c r="G16" s="36" t="s">
        <v>31</v>
      </c>
      <c r="H16">
        <v>5771</v>
      </c>
    </row>
    <row r="17" spans="1:8" x14ac:dyDescent="0.25">
      <c r="A17" s="4"/>
      <c r="B17" s="4"/>
      <c r="C17" s="4"/>
      <c r="G17" s="36" t="s">
        <v>84</v>
      </c>
      <c r="H17">
        <v>74907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3"/>
  <sheetViews>
    <sheetView zoomScale="112" zoomScaleNormal="112" workbookViewId="0">
      <selection activeCell="K10" sqref="K10"/>
    </sheetView>
  </sheetViews>
  <sheetFormatPr defaultRowHeight="15" x14ac:dyDescent="0.25"/>
  <cols>
    <col min="1" max="1" width="16" customWidth="1"/>
    <col min="2" max="2" width="9.42578125" customWidth="1"/>
    <col min="3" max="3" width="17.28515625" bestFit="1" customWidth="1"/>
    <col min="4" max="4" width="13.140625" bestFit="1" customWidth="1"/>
  </cols>
  <sheetData>
    <row r="1" spans="1:4" x14ac:dyDescent="0.25">
      <c r="A1" s="15"/>
    </row>
    <row r="2" spans="1:4" ht="15.75" thickBot="1" x14ac:dyDescent="0.3">
      <c r="A2" s="9"/>
    </row>
    <row r="3" spans="1:4" ht="15.75" thickBot="1" x14ac:dyDescent="0.3">
      <c r="A3" s="9"/>
      <c r="C3" s="12"/>
      <c r="D3" s="1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E19"/>
  <sheetViews>
    <sheetView showGridLines="0" topLeftCell="A11" zoomScaleNormal="100" workbookViewId="0">
      <selection activeCell="D13" sqref="D13"/>
    </sheetView>
  </sheetViews>
  <sheetFormatPr defaultRowHeight="15" x14ac:dyDescent="0.25"/>
  <cols>
    <col min="24" max="24" width="9.85546875" bestFit="1" customWidth="1"/>
    <col min="26" max="26" width="9.85546875" bestFit="1" customWidth="1"/>
  </cols>
  <sheetData>
    <row r="1" spans="1:31" ht="15.75" thickBot="1" x14ac:dyDescent="0.3">
      <c r="A1" s="32">
        <v>1</v>
      </c>
      <c r="Y1" s="10" t="s">
        <v>82</v>
      </c>
      <c r="Z1" s="33"/>
      <c r="AA1" s="11"/>
    </row>
    <row r="2" spans="1:31" ht="15.75" thickBot="1" x14ac:dyDescent="0.3">
      <c r="C2" s="37" t="s">
        <v>3</v>
      </c>
      <c r="D2" s="38"/>
      <c r="E2" s="1"/>
      <c r="F2" s="37" t="s">
        <v>9</v>
      </c>
      <c r="G2" s="38"/>
      <c r="H2" s="1"/>
      <c r="I2" s="37" t="s">
        <v>13</v>
      </c>
      <c r="J2" s="38"/>
      <c r="K2" s="1"/>
      <c r="L2" s="37" t="s">
        <v>17</v>
      </c>
      <c r="M2" s="38"/>
      <c r="N2" s="34"/>
      <c r="O2" s="34"/>
      <c r="P2" s="34"/>
      <c r="Q2" s="34"/>
      <c r="R2" s="34"/>
      <c r="S2" s="34"/>
      <c r="T2" s="34"/>
      <c r="U2" s="34"/>
      <c r="V2" s="34"/>
    </row>
    <row r="3" spans="1:31" x14ac:dyDescent="0.25">
      <c r="C3" s="2" t="s">
        <v>4</v>
      </c>
      <c r="D3" s="2" t="s">
        <v>5</v>
      </c>
      <c r="F3" s="2" t="s">
        <v>4</v>
      </c>
      <c r="G3" s="2" t="s">
        <v>5</v>
      </c>
      <c r="I3" s="2" t="s">
        <v>4</v>
      </c>
      <c r="J3" s="2" t="s">
        <v>5</v>
      </c>
      <c r="L3" s="2" t="s">
        <v>4</v>
      </c>
      <c r="M3" s="2" t="s">
        <v>5</v>
      </c>
      <c r="X3" s="17" t="s">
        <v>35</v>
      </c>
      <c r="Y3" s="18" t="s">
        <v>49</v>
      </c>
      <c r="Z3" s="18"/>
      <c r="AA3" s="19"/>
      <c r="AB3" s="19"/>
      <c r="AC3" s="19"/>
      <c r="AD3" s="19"/>
      <c r="AE3" s="20"/>
    </row>
    <row r="4" spans="1:31" x14ac:dyDescent="0.25">
      <c r="C4" s="2" t="s">
        <v>6</v>
      </c>
      <c r="D4" s="2">
        <v>21864</v>
      </c>
      <c r="F4" s="2" t="s">
        <v>10</v>
      </c>
      <c r="G4" s="2">
        <v>37773</v>
      </c>
      <c r="I4" s="2" t="s">
        <v>14</v>
      </c>
      <c r="J4" s="2">
        <v>24252</v>
      </c>
      <c r="L4" s="2" t="s">
        <v>18</v>
      </c>
      <c r="M4" s="2">
        <v>44363</v>
      </c>
      <c r="X4" s="21" t="s">
        <v>36</v>
      </c>
      <c r="Y4" s="1" t="s">
        <v>47</v>
      </c>
      <c r="Z4" s="1"/>
      <c r="AE4" s="22"/>
    </row>
    <row r="5" spans="1:31" x14ac:dyDescent="0.25">
      <c r="C5" s="2" t="s">
        <v>7</v>
      </c>
      <c r="D5" s="2">
        <v>73243</v>
      </c>
      <c r="F5" s="2" t="s">
        <v>11</v>
      </c>
      <c r="G5" s="2">
        <v>27422</v>
      </c>
      <c r="I5" s="2" t="s">
        <v>15</v>
      </c>
      <c r="J5" s="2">
        <v>66085</v>
      </c>
      <c r="L5" s="2" t="s">
        <v>19</v>
      </c>
      <c r="M5" s="2">
        <v>80702</v>
      </c>
      <c r="X5" s="21" t="s">
        <v>37</v>
      </c>
      <c r="Y5" s="1" t="s">
        <v>38</v>
      </c>
      <c r="Z5" s="1"/>
      <c r="AE5" s="22"/>
    </row>
    <row r="6" spans="1:31" x14ac:dyDescent="0.25">
      <c r="C6" s="2" t="s">
        <v>8</v>
      </c>
      <c r="D6" s="2">
        <v>71467</v>
      </c>
      <c r="F6" s="2" t="s">
        <v>12</v>
      </c>
      <c r="G6" s="2">
        <v>21896</v>
      </c>
      <c r="I6" s="2" t="s">
        <v>16</v>
      </c>
      <c r="J6" s="2">
        <v>47843</v>
      </c>
      <c r="L6" s="2" t="s">
        <v>50</v>
      </c>
      <c r="M6" s="2">
        <v>42786</v>
      </c>
      <c r="X6" s="21" t="s">
        <v>39</v>
      </c>
      <c r="Y6" s="1" t="s">
        <v>40</v>
      </c>
      <c r="Z6" s="1"/>
      <c r="AE6" s="22"/>
    </row>
    <row r="7" spans="1:31" x14ac:dyDescent="0.25">
      <c r="X7" s="21" t="s">
        <v>48</v>
      </c>
      <c r="Y7" s="1" t="s">
        <v>58</v>
      </c>
      <c r="Z7" s="1"/>
      <c r="AE7" s="22"/>
    </row>
    <row r="8" spans="1:31" ht="15.75" thickBot="1" x14ac:dyDescent="0.3">
      <c r="X8" s="23"/>
      <c r="Y8" s="24"/>
      <c r="Z8" s="24"/>
      <c r="AA8" s="24"/>
      <c r="AB8" s="24"/>
      <c r="AC8" s="24"/>
      <c r="AD8" s="24"/>
      <c r="AE8" s="25"/>
    </row>
    <row r="10" spans="1:31" ht="15.75" thickBot="1" x14ac:dyDescent="0.3"/>
    <row r="11" spans="1:31" ht="15.75" thickBot="1" x14ac:dyDescent="0.3">
      <c r="A11" s="39" t="str">
        <f>CHOOSE($A$1,C2,F2,I2,L2)&amp;"-"&amp;"Salary"</f>
        <v>MIS-Salary</v>
      </c>
      <c r="B11" s="40"/>
    </row>
    <row r="12" spans="1:31" x14ac:dyDescent="0.25">
      <c r="A12" s="14" t="s">
        <v>4</v>
      </c>
      <c r="B12" s="14" t="s">
        <v>5</v>
      </c>
    </row>
    <row r="13" spans="1:31" x14ac:dyDescent="0.25">
      <c r="A13" s="2" t="str">
        <f>CHOOSE($A$1,C4,F4,I4,L4)</f>
        <v>Ram</v>
      </c>
      <c r="B13" s="2">
        <f>CHOOSE($A$1,D4,G4,J4,M4)</f>
        <v>21864</v>
      </c>
    </row>
    <row r="14" spans="1:31" x14ac:dyDescent="0.25">
      <c r="A14" s="2" t="str">
        <f t="shared" ref="A14:B14" si="0">CHOOSE($A$1,C5,F5,I5,L5)</f>
        <v>Shyam</v>
      </c>
      <c r="B14" s="2">
        <f t="shared" si="0"/>
        <v>73243</v>
      </c>
    </row>
    <row r="15" spans="1:31" x14ac:dyDescent="0.25">
      <c r="A15" s="2" t="str">
        <f t="shared" ref="A15:B15" si="1">CHOOSE($A$1,C6,F6,I6,L6)</f>
        <v>Mohan</v>
      </c>
      <c r="B15" s="2">
        <f t="shared" si="1"/>
        <v>71467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</sheetData>
  <mergeCells count="5">
    <mergeCell ref="C2:D2"/>
    <mergeCell ref="F2:G2"/>
    <mergeCell ref="I2:J2"/>
    <mergeCell ref="L2:M2"/>
    <mergeCell ref="A11:B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Option Button 1">
              <controlPr defaultSize="0" autoFill="0" autoLine="0" autoPict="0" macro="[0]!OptionButton1_Click">
                <anchor moveWithCells="1">
                  <from>
                    <xdr:col>0</xdr:col>
                    <xdr:colOff>390525</xdr:colOff>
                    <xdr:row>2</xdr:row>
                    <xdr:rowOff>104775</xdr:rowOff>
                  </from>
                  <to>
                    <xdr:col>2</xdr:col>
                    <xdr:colOff>190500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Option Button 3">
              <controlPr defaultSize="0" autoFill="0" autoLine="0" autoPict="0" macro="[0]!OptionButton1_Click">
                <anchor moveWithCells="1">
                  <from>
                    <xdr:col>0</xdr:col>
                    <xdr:colOff>381000</xdr:colOff>
                    <xdr:row>3</xdr:row>
                    <xdr:rowOff>123825</xdr:rowOff>
                  </from>
                  <to>
                    <xdr:col>2</xdr:col>
                    <xdr:colOff>180975</xdr:colOff>
                    <xdr:row>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6" name="Option Button 5">
              <controlPr defaultSize="0" autoFill="0" autoLine="0" autoPict="0" macro="[0]!OptionButton1_Click">
                <anchor moveWithCells="1">
                  <from>
                    <xdr:col>0</xdr:col>
                    <xdr:colOff>381000</xdr:colOff>
                    <xdr:row>4</xdr:row>
                    <xdr:rowOff>152400</xdr:rowOff>
                  </from>
                  <to>
                    <xdr:col>2</xdr:col>
                    <xdr:colOff>180975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7" name="Option Button 7">
              <controlPr defaultSize="0" autoFill="0" autoLine="0" autoPict="0" macro="[0]!OptionButton1_Click">
                <anchor moveWithCells="1">
                  <from>
                    <xdr:col>0</xdr:col>
                    <xdr:colOff>361950</xdr:colOff>
                    <xdr:row>6</xdr:row>
                    <xdr:rowOff>28575</xdr:rowOff>
                  </from>
                  <to>
                    <xdr:col>2</xdr:col>
                    <xdr:colOff>161925</xdr:colOff>
                    <xdr:row>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3"/>
  <sheetViews>
    <sheetView showGridLines="0" zoomScale="110" zoomScaleNormal="110" workbookViewId="0">
      <selection activeCell="F1" sqref="F1"/>
    </sheetView>
  </sheetViews>
  <sheetFormatPr defaultRowHeight="15" x14ac:dyDescent="0.25"/>
  <cols>
    <col min="1" max="1" width="7.85546875" bestFit="1" customWidth="1"/>
    <col min="2" max="2" width="12" bestFit="1" customWidth="1"/>
    <col min="5" max="5" width="8.5703125" customWidth="1"/>
    <col min="6" max="6" width="10.28515625" customWidth="1"/>
    <col min="8" max="8" width="10.140625" bestFit="1" customWidth="1"/>
    <col min="9" max="9" width="13" customWidth="1"/>
  </cols>
  <sheetData>
    <row r="1" spans="1:25" ht="15.75" thickBot="1" x14ac:dyDescent="0.3">
      <c r="A1" s="5" t="s">
        <v>20</v>
      </c>
      <c r="B1" s="5" t="s">
        <v>33</v>
      </c>
      <c r="C1" s="5" t="s">
        <v>34</v>
      </c>
      <c r="F1" s="8" t="s">
        <v>26</v>
      </c>
      <c r="H1" s="1"/>
      <c r="I1" s="32" t="str">
        <f>IF(F1="Jan","Jan","Jan To"&amp;" " &amp; F1)</f>
        <v>Jan To Jun</v>
      </c>
    </row>
    <row r="2" spans="1:25" x14ac:dyDescent="0.25">
      <c r="A2" s="4" t="s">
        <v>21</v>
      </c>
      <c r="B2" s="4">
        <v>4000</v>
      </c>
      <c r="C2" s="4">
        <v>7983</v>
      </c>
      <c r="I2" s="6"/>
      <c r="T2" s="17">
        <v>1</v>
      </c>
      <c r="U2" s="18" t="s">
        <v>51</v>
      </c>
      <c r="V2" s="18"/>
      <c r="W2" s="18"/>
      <c r="X2" s="18"/>
      <c r="Y2" s="27"/>
    </row>
    <row r="3" spans="1:25" x14ac:dyDescent="0.25">
      <c r="A3" s="4" t="s">
        <v>22</v>
      </c>
      <c r="B3" s="4">
        <v>5174</v>
      </c>
      <c r="C3" s="4">
        <v>2089</v>
      </c>
      <c r="T3" s="21">
        <v>2</v>
      </c>
      <c r="U3" s="1" t="s">
        <v>52</v>
      </c>
      <c r="V3" s="1"/>
      <c r="W3" s="1"/>
      <c r="X3" s="1"/>
      <c r="Y3" s="28"/>
    </row>
    <row r="4" spans="1:25" x14ac:dyDescent="0.25">
      <c r="A4" s="4" t="s">
        <v>23</v>
      </c>
      <c r="B4" s="4">
        <v>8555</v>
      </c>
      <c r="C4" s="4">
        <v>9724</v>
      </c>
      <c r="T4" s="21">
        <v>3</v>
      </c>
      <c r="U4" s="1" t="s">
        <v>53</v>
      </c>
      <c r="V4" s="1"/>
      <c r="W4" s="1"/>
      <c r="X4" s="1"/>
      <c r="Y4" s="28"/>
    </row>
    <row r="5" spans="1:25" x14ac:dyDescent="0.25">
      <c r="A5" s="4" t="s">
        <v>24</v>
      </c>
      <c r="B5" s="4">
        <v>5844</v>
      </c>
      <c r="C5" s="4">
        <v>1227</v>
      </c>
      <c r="T5" s="21">
        <v>4</v>
      </c>
      <c r="U5" s="1" t="s">
        <v>55</v>
      </c>
      <c r="V5" s="1"/>
      <c r="W5" s="1"/>
      <c r="X5" s="1"/>
      <c r="Y5" s="28"/>
    </row>
    <row r="6" spans="1:25" x14ac:dyDescent="0.25">
      <c r="A6" s="4" t="s">
        <v>25</v>
      </c>
      <c r="B6" s="4">
        <v>2833</v>
      </c>
      <c r="C6" s="4">
        <v>10298</v>
      </c>
      <c r="E6" t="str">
        <f ca="1">OFFSET(A2,MATCH(F1,A2:A13),0)</f>
        <v>Jul</v>
      </c>
      <c r="T6" s="21">
        <v>5</v>
      </c>
      <c r="U6" s="1" t="s">
        <v>54</v>
      </c>
      <c r="V6" s="1"/>
      <c r="W6" s="1"/>
      <c r="X6" s="1"/>
      <c r="Y6" s="28"/>
    </row>
    <row r="7" spans="1:25" ht="15.75" thickBot="1" x14ac:dyDescent="0.3">
      <c r="A7" s="4" t="s">
        <v>26</v>
      </c>
      <c r="B7" s="4">
        <v>7129</v>
      </c>
      <c r="C7" s="4">
        <v>9113</v>
      </c>
      <c r="T7" s="29">
        <v>6</v>
      </c>
      <c r="U7" s="30" t="s">
        <v>59</v>
      </c>
      <c r="V7" s="30"/>
      <c r="W7" s="30"/>
      <c r="X7" s="30"/>
      <c r="Y7" s="31"/>
    </row>
    <row r="8" spans="1:25" x14ac:dyDescent="0.25">
      <c r="A8" s="4" t="s">
        <v>27</v>
      </c>
      <c r="B8" s="4">
        <v>6381</v>
      </c>
      <c r="C8" s="4">
        <v>2418</v>
      </c>
      <c r="E8">
        <f>MATCH(F1,$A$2:$A$13)</f>
        <v>6</v>
      </c>
    </row>
    <row r="9" spans="1:25" x14ac:dyDescent="0.25">
      <c r="A9" s="4" t="s">
        <v>28</v>
      </c>
      <c r="B9" s="4">
        <v>1910</v>
      </c>
      <c r="C9" s="4">
        <v>10428</v>
      </c>
      <c r="T9" s="16"/>
      <c r="U9" s="6"/>
    </row>
    <row r="10" spans="1:25" x14ac:dyDescent="0.25">
      <c r="A10" s="4" t="s">
        <v>29</v>
      </c>
      <c r="B10" s="4">
        <v>6182</v>
      </c>
      <c r="C10" s="4">
        <v>4799</v>
      </c>
    </row>
    <row r="11" spans="1:25" x14ac:dyDescent="0.25">
      <c r="A11" s="4" t="s">
        <v>30</v>
      </c>
      <c r="B11" s="4">
        <v>3968</v>
      </c>
      <c r="C11" s="4">
        <v>11057</v>
      </c>
    </row>
    <row r="12" spans="1:25" x14ac:dyDescent="0.25">
      <c r="A12" s="4" t="s">
        <v>31</v>
      </c>
      <c r="B12" s="4">
        <v>9267</v>
      </c>
      <c r="C12" s="4">
        <v>5771</v>
      </c>
      <c r="U12" s="6"/>
    </row>
    <row r="13" spans="1:25" x14ac:dyDescent="0.25">
      <c r="A13" s="4" t="s">
        <v>32</v>
      </c>
      <c r="B13" s="4">
        <v>6478</v>
      </c>
      <c r="C13" s="4">
        <v>5322</v>
      </c>
      <c r="U13" s="1"/>
    </row>
    <row r="15" spans="1:25" x14ac:dyDescent="0.25">
      <c r="D15" s="16"/>
    </row>
    <row r="17" spans="2:6" x14ac:dyDescent="0.25">
      <c r="E17" s="1"/>
      <c r="F17" s="6"/>
    </row>
    <row r="18" spans="2:6" x14ac:dyDescent="0.25">
      <c r="E18" s="1"/>
      <c r="F18" s="6"/>
    </row>
    <row r="19" spans="2:6" x14ac:dyDescent="0.25">
      <c r="E19" s="1"/>
      <c r="F19" s="6"/>
    </row>
    <row r="20" spans="2:6" x14ac:dyDescent="0.25">
      <c r="B20" s="6"/>
      <c r="D20" s="1"/>
      <c r="E20" s="1"/>
      <c r="F20" s="6"/>
    </row>
    <row r="21" spans="2:6" x14ac:dyDescent="0.25">
      <c r="D21" s="1"/>
      <c r="E21" s="6"/>
      <c r="F21" s="6"/>
    </row>
    <row r="22" spans="2:6" x14ac:dyDescent="0.25">
      <c r="D22" s="1"/>
      <c r="E22" s="6"/>
      <c r="F22" s="6"/>
    </row>
    <row r="23" spans="2:6" x14ac:dyDescent="0.25">
      <c r="D23" s="1"/>
      <c r="E23" s="6"/>
    </row>
  </sheetData>
  <dataValidations count="1">
    <dataValidation type="list" allowBlank="1" showInputMessage="1" showErrorMessage="1" sqref="F1" xr:uid="{05D160D5-8B7F-440A-AB09-42EFFCBC9711}">
      <formula1>$A$2:$A$13</formula1>
    </dataValidation>
  </dataValidation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R16"/>
  <sheetViews>
    <sheetView showGridLines="0" zoomScaleNormal="100" workbookViewId="0">
      <selection sqref="A1:E13"/>
    </sheetView>
  </sheetViews>
  <sheetFormatPr defaultRowHeight="15" x14ac:dyDescent="0.25"/>
  <cols>
    <col min="13" max="13" width="27.5703125" customWidth="1"/>
  </cols>
  <sheetData>
    <row r="1" spans="1:18" x14ac:dyDescent="0.25">
      <c r="A1" s="7" t="s">
        <v>20</v>
      </c>
      <c r="B1" s="7" t="s">
        <v>42</v>
      </c>
      <c r="C1" s="7" t="s">
        <v>43</v>
      </c>
      <c r="D1" s="7" t="s">
        <v>44</v>
      </c>
      <c r="E1" s="7" t="s">
        <v>45</v>
      </c>
      <c r="G1" s="1"/>
      <c r="H1" s="1"/>
      <c r="I1" s="1"/>
      <c r="J1" s="1" t="b">
        <v>1</v>
      </c>
      <c r="K1" t="b">
        <v>1</v>
      </c>
      <c r="L1" t="b">
        <v>1</v>
      </c>
      <c r="M1" t="b">
        <v>1</v>
      </c>
      <c r="N1" s="7" t="s">
        <v>20</v>
      </c>
      <c r="O1" s="7" t="s">
        <v>42</v>
      </c>
      <c r="P1" s="7" t="s">
        <v>43</v>
      </c>
      <c r="Q1" s="7" t="s">
        <v>44</v>
      </c>
      <c r="R1" s="7" t="s">
        <v>45</v>
      </c>
    </row>
    <row r="2" spans="1:18" x14ac:dyDescent="0.25">
      <c r="A2" s="4" t="s">
        <v>21</v>
      </c>
      <c r="B2" s="4">
        <v>49</v>
      </c>
      <c r="C2" s="4">
        <v>54</v>
      </c>
      <c r="D2" s="4">
        <v>26</v>
      </c>
      <c r="E2" s="4">
        <v>24</v>
      </c>
      <c r="N2" s="4" t="s">
        <v>21</v>
      </c>
      <c r="O2" s="4" t="s">
        <v>86</v>
      </c>
      <c r="P2" s="4">
        <f t="shared" ref="P2:R2" si="0">IF(K$1,C2,"")</f>
        <v>54</v>
      </c>
      <c r="Q2" s="4">
        <f t="shared" si="0"/>
        <v>26</v>
      </c>
      <c r="R2" s="4">
        <f t="shared" si="0"/>
        <v>24</v>
      </c>
    </row>
    <row r="3" spans="1:18" x14ac:dyDescent="0.25">
      <c r="A3" s="4" t="s">
        <v>22</v>
      </c>
      <c r="B3" s="4">
        <v>12</v>
      </c>
      <c r="C3" s="4">
        <v>49</v>
      </c>
      <c r="D3" s="4">
        <v>57</v>
      </c>
      <c r="E3" s="4">
        <v>36</v>
      </c>
      <c r="N3" s="4" t="s">
        <v>22</v>
      </c>
      <c r="O3" s="4">
        <f t="shared" ref="O3:O13" si="1">IF(J$1,B3,"")</f>
        <v>12</v>
      </c>
      <c r="P3" s="4">
        <f t="shared" ref="P3:P13" si="2">IF(K$1,C3,"")</f>
        <v>49</v>
      </c>
      <c r="Q3" s="4">
        <f t="shared" ref="Q3:Q13" si="3">IF(L$1,D3,"")</f>
        <v>57</v>
      </c>
      <c r="R3" s="4">
        <f t="shared" ref="R3:R13" si="4">IF(M$1,E3,"")</f>
        <v>36</v>
      </c>
    </row>
    <row r="4" spans="1:18" x14ac:dyDescent="0.25">
      <c r="A4" s="4" t="s">
        <v>23</v>
      </c>
      <c r="B4" s="4">
        <v>21</v>
      </c>
      <c r="C4" s="4">
        <v>16</v>
      </c>
      <c r="D4" s="4">
        <v>44</v>
      </c>
      <c r="E4" s="4">
        <v>20</v>
      </c>
      <c r="N4" s="4" t="s">
        <v>23</v>
      </c>
      <c r="O4" s="4">
        <f t="shared" si="1"/>
        <v>21</v>
      </c>
      <c r="P4" s="4">
        <f t="shared" si="2"/>
        <v>16</v>
      </c>
      <c r="Q4" s="4">
        <f t="shared" si="3"/>
        <v>44</v>
      </c>
      <c r="R4" s="4">
        <f t="shared" si="4"/>
        <v>20</v>
      </c>
    </row>
    <row r="5" spans="1:18" x14ac:dyDescent="0.25">
      <c r="A5" s="4" t="s">
        <v>24</v>
      </c>
      <c r="B5" s="4">
        <v>65</v>
      </c>
      <c r="C5" s="4">
        <v>25</v>
      </c>
      <c r="D5" s="4">
        <v>24</v>
      </c>
      <c r="E5" s="4">
        <v>34</v>
      </c>
      <c r="N5" s="4" t="s">
        <v>24</v>
      </c>
      <c r="O5" s="4">
        <f t="shared" si="1"/>
        <v>65</v>
      </c>
      <c r="P5" s="4">
        <f t="shared" si="2"/>
        <v>25</v>
      </c>
      <c r="Q5" s="4">
        <f t="shared" si="3"/>
        <v>24</v>
      </c>
      <c r="R5" s="4">
        <f t="shared" si="4"/>
        <v>34</v>
      </c>
    </row>
    <row r="6" spans="1:18" x14ac:dyDescent="0.25">
      <c r="A6" s="4" t="s">
        <v>25</v>
      </c>
      <c r="B6" s="4">
        <v>64</v>
      </c>
      <c r="C6" s="4">
        <v>62</v>
      </c>
      <c r="D6" s="4">
        <v>47</v>
      </c>
      <c r="E6" s="4">
        <v>61</v>
      </c>
      <c r="N6" s="4" t="s">
        <v>25</v>
      </c>
      <c r="O6" s="4">
        <f t="shared" si="1"/>
        <v>64</v>
      </c>
      <c r="P6" s="4">
        <f t="shared" si="2"/>
        <v>62</v>
      </c>
      <c r="Q6" s="4">
        <f t="shared" si="3"/>
        <v>47</v>
      </c>
      <c r="R6" s="4">
        <f t="shared" si="4"/>
        <v>61</v>
      </c>
    </row>
    <row r="7" spans="1:18" x14ac:dyDescent="0.25">
      <c r="A7" s="4" t="s">
        <v>26</v>
      </c>
      <c r="B7" s="4">
        <v>50</v>
      </c>
      <c r="C7" s="4">
        <v>26</v>
      </c>
      <c r="D7" s="4">
        <v>59</v>
      </c>
      <c r="E7" s="4">
        <v>47</v>
      </c>
      <c r="N7" s="4" t="s">
        <v>26</v>
      </c>
      <c r="O7" s="4">
        <f t="shared" si="1"/>
        <v>50</v>
      </c>
      <c r="P7" s="4">
        <f t="shared" si="2"/>
        <v>26</v>
      </c>
      <c r="Q7" s="4">
        <f t="shared" si="3"/>
        <v>59</v>
      </c>
      <c r="R7" s="4">
        <f t="shared" si="4"/>
        <v>47</v>
      </c>
    </row>
    <row r="8" spans="1:18" x14ac:dyDescent="0.25">
      <c r="A8" s="4" t="s">
        <v>27</v>
      </c>
      <c r="B8" s="4">
        <v>28</v>
      </c>
      <c r="C8" s="4">
        <v>39</v>
      </c>
      <c r="D8" s="4">
        <v>55</v>
      </c>
      <c r="E8" s="4">
        <v>45</v>
      </c>
      <c r="N8" s="4" t="s">
        <v>27</v>
      </c>
      <c r="O8" s="4">
        <f t="shared" si="1"/>
        <v>28</v>
      </c>
      <c r="P8" s="4">
        <f t="shared" si="2"/>
        <v>39</v>
      </c>
      <c r="Q8" s="4">
        <f t="shared" si="3"/>
        <v>55</v>
      </c>
      <c r="R8" s="4">
        <f t="shared" si="4"/>
        <v>45</v>
      </c>
    </row>
    <row r="9" spans="1:18" x14ac:dyDescent="0.25">
      <c r="A9" s="4" t="s">
        <v>28</v>
      </c>
      <c r="B9" s="4">
        <v>60</v>
      </c>
      <c r="C9" s="4">
        <v>29</v>
      </c>
      <c r="D9" s="4">
        <v>44</v>
      </c>
      <c r="E9" s="4">
        <v>32</v>
      </c>
      <c r="N9" s="4" t="s">
        <v>28</v>
      </c>
      <c r="O9" s="4">
        <f t="shared" si="1"/>
        <v>60</v>
      </c>
      <c r="P9" s="4">
        <f t="shared" si="2"/>
        <v>29</v>
      </c>
      <c r="Q9" s="4">
        <f t="shared" si="3"/>
        <v>44</v>
      </c>
      <c r="R9" s="4">
        <f t="shared" si="4"/>
        <v>32</v>
      </c>
    </row>
    <row r="10" spans="1:18" x14ac:dyDescent="0.25">
      <c r="A10" s="4" t="s">
        <v>29</v>
      </c>
      <c r="B10" s="4">
        <v>49</v>
      </c>
      <c r="C10" s="4">
        <v>67</v>
      </c>
      <c r="D10" s="4">
        <v>19</v>
      </c>
      <c r="E10" s="4">
        <v>19</v>
      </c>
      <c r="N10" s="4" t="s">
        <v>29</v>
      </c>
      <c r="O10" s="4">
        <f t="shared" si="1"/>
        <v>49</v>
      </c>
      <c r="P10" s="4">
        <f t="shared" si="2"/>
        <v>67</v>
      </c>
      <c r="Q10" s="4">
        <f t="shared" si="3"/>
        <v>19</v>
      </c>
      <c r="R10" s="4">
        <f t="shared" si="4"/>
        <v>19</v>
      </c>
    </row>
    <row r="11" spans="1:18" x14ac:dyDescent="0.25">
      <c r="A11" s="4" t="s">
        <v>30</v>
      </c>
      <c r="B11" s="4">
        <v>40</v>
      </c>
      <c r="C11" s="4">
        <v>52</v>
      </c>
      <c r="D11" s="4">
        <v>66</v>
      </c>
      <c r="E11" s="4">
        <v>18</v>
      </c>
      <c r="N11" s="4" t="s">
        <v>30</v>
      </c>
      <c r="O11" s="4">
        <f t="shared" si="1"/>
        <v>40</v>
      </c>
      <c r="P11" s="4">
        <f t="shared" si="2"/>
        <v>52</v>
      </c>
      <c r="Q11" s="4">
        <f t="shared" si="3"/>
        <v>66</v>
      </c>
      <c r="R11" s="4">
        <f t="shared" si="4"/>
        <v>18</v>
      </c>
    </row>
    <row r="12" spans="1:18" x14ac:dyDescent="0.25">
      <c r="A12" s="4" t="s">
        <v>31</v>
      </c>
      <c r="B12" s="4">
        <v>41</v>
      </c>
      <c r="C12" s="4">
        <v>57</v>
      </c>
      <c r="D12" s="4">
        <v>67</v>
      </c>
      <c r="E12" s="4">
        <v>34</v>
      </c>
      <c r="N12" s="4" t="s">
        <v>31</v>
      </c>
      <c r="O12" s="4">
        <f t="shared" si="1"/>
        <v>41</v>
      </c>
      <c r="P12" s="4">
        <f t="shared" si="2"/>
        <v>57</v>
      </c>
      <c r="Q12" s="4">
        <f t="shared" si="3"/>
        <v>67</v>
      </c>
      <c r="R12" s="4">
        <f t="shared" si="4"/>
        <v>34</v>
      </c>
    </row>
    <row r="13" spans="1:18" x14ac:dyDescent="0.25">
      <c r="A13" s="4" t="s">
        <v>32</v>
      </c>
      <c r="B13" s="4">
        <v>12</v>
      </c>
      <c r="C13" s="4">
        <v>47</v>
      </c>
      <c r="D13" s="4">
        <v>26</v>
      </c>
      <c r="E13" s="4">
        <v>62</v>
      </c>
      <c r="N13" s="4" t="s">
        <v>32</v>
      </c>
      <c r="O13" s="4">
        <f t="shared" si="1"/>
        <v>12</v>
      </c>
      <c r="P13" s="4">
        <f t="shared" si="2"/>
        <v>47</v>
      </c>
      <c r="Q13" s="4">
        <f t="shared" si="3"/>
        <v>26</v>
      </c>
      <c r="R13" s="4">
        <f t="shared" si="4"/>
        <v>62</v>
      </c>
    </row>
    <row r="16" spans="1:18" x14ac:dyDescent="0.25">
      <c r="O16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8</xdr:col>
                    <xdr:colOff>304800</xdr:colOff>
                    <xdr:row>1</xdr:row>
                    <xdr:rowOff>66675</xdr:rowOff>
                  </from>
                  <to>
                    <xdr:col>9</xdr:col>
                    <xdr:colOff>495300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5" name="Check Box 3">
              <controlPr defaultSize="0" autoFill="0" autoLine="0" autoPict="0">
                <anchor moveWithCells="1">
                  <from>
                    <xdr:col>8</xdr:col>
                    <xdr:colOff>314325</xdr:colOff>
                    <xdr:row>2</xdr:row>
                    <xdr:rowOff>104775</xdr:rowOff>
                  </from>
                  <to>
                    <xdr:col>9</xdr:col>
                    <xdr:colOff>504825</xdr:colOff>
                    <xdr:row>3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6" name="Check Box 4">
              <controlPr defaultSize="0" autoFill="0" autoLine="0" autoPict="0">
                <anchor moveWithCells="1">
                  <from>
                    <xdr:col>8</xdr:col>
                    <xdr:colOff>323850</xdr:colOff>
                    <xdr:row>3</xdr:row>
                    <xdr:rowOff>180975</xdr:rowOff>
                  </from>
                  <to>
                    <xdr:col>9</xdr:col>
                    <xdr:colOff>514350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7" name="Check Box 5">
              <controlPr defaultSize="0" autoFill="0" autoLine="0" autoPict="0">
                <anchor moveWithCells="1">
                  <from>
                    <xdr:col>8</xdr:col>
                    <xdr:colOff>314325</xdr:colOff>
                    <xdr:row>5</xdr:row>
                    <xdr:rowOff>38100</xdr:rowOff>
                  </from>
                  <to>
                    <xdr:col>9</xdr:col>
                    <xdr:colOff>504825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J21"/>
  <sheetViews>
    <sheetView zoomScale="130" zoomScaleNormal="130" workbookViewId="0">
      <selection activeCell="H5" sqref="H5"/>
    </sheetView>
  </sheetViews>
  <sheetFormatPr defaultRowHeight="15" x14ac:dyDescent="0.25"/>
  <cols>
    <col min="2" max="2" width="8.42578125" bestFit="1" customWidth="1"/>
    <col min="9" max="9" width="41.85546875" bestFit="1" customWidth="1"/>
    <col min="10" max="10" width="41.42578125" bestFit="1" customWidth="1"/>
  </cols>
  <sheetData>
    <row r="1" spans="1:10" x14ac:dyDescent="0.25">
      <c r="A1" t="s">
        <v>57</v>
      </c>
      <c r="B1" t="s">
        <v>34</v>
      </c>
    </row>
    <row r="2" spans="1:10" x14ac:dyDescent="0.25">
      <c r="A2" t="s">
        <v>21</v>
      </c>
      <c r="B2" s="41">
        <v>100</v>
      </c>
      <c r="J2" s="1"/>
    </row>
    <row r="3" spans="1:10" x14ac:dyDescent="0.25">
      <c r="A3" t="s">
        <v>22</v>
      </c>
      <c r="B3" s="41">
        <v>200</v>
      </c>
      <c r="I3" t="s">
        <v>87</v>
      </c>
    </row>
    <row r="4" spans="1:10" x14ac:dyDescent="0.25">
      <c r="A4" t="s">
        <v>23</v>
      </c>
      <c r="B4" s="41">
        <v>300</v>
      </c>
      <c r="H4" s="43">
        <v>987</v>
      </c>
      <c r="I4" s="42">
        <f>B2</f>
        <v>100</v>
      </c>
    </row>
    <row r="5" spans="1:10" x14ac:dyDescent="0.25">
      <c r="A5" t="s">
        <v>24</v>
      </c>
      <c r="B5" s="41">
        <v>400</v>
      </c>
      <c r="H5" s="43"/>
      <c r="I5" s="42">
        <f t="shared" ref="I5:I15" si="0">B3</f>
        <v>200</v>
      </c>
    </row>
    <row r="6" spans="1:10" x14ac:dyDescent="0.25">
      <c r="A6" t="s">
        <v>25</v>
      </c>
      <c r="B6" s="41">
        <v>500</v>
      </c>
      <c r="H6" s="43"/>
      <c r="I6" s="42">
        <f t="shared" si="0"/>
        <v>300</v>
      </c>
    </row>
    <row r="7" spans="1:10" x14ac:dyDescent="0.25">
      <c r="A7" t="s">
        <v>26</v>
      </c>
      <c r="B7" s="41">
        <v>600</v>
      </c>
      <c r="H7" s="43"/>
      <c r="I7" s="42">
        <f t="shared" si="0"/>
        <v>400</v>
      </c>
    </row>
    <row r="8" spans="1:10" x14ac:dyDescent="0.25">
      <c r="A8" t="s">
        <v>27</v>
      </c>
      <c r="B8" s="41">
        <v>700</v>
      </c>
      <c r="H8" s="43"/>
      <c r="I8" s="42">
        <f t="shared" si="0"/>
        <v>500</v>
      </c>
    </row>
    <row r="9" spans="1:10" x14ac:dyDescent="0.25">
      <c r="A9" t="s">
        <v>28</v>
      </c>
      <c r="B9" s="41">
        <v>800</v>
      </c>
      <c r="H9" s="43"/>
      <c r="I9" s="42">
        <f t="shared" si="0"/>
        <v>600</v>
      </c>
    </row>
    <row r="10" spans="1:10" x14ac:dyDescent="0.25">
      <c r="A10" t="s">
        <v>29</v>
      </c>
      <c r="B10" s="41">
        <v>900</v>
      </c>
      <c r="H10" s="43"/>
      <c r="I10" s="42">
        <f t="shared" si="0"/>
        <v>700</v>
      </c>
    </row>
    <row r="11" spans="1:10" x14ac:dyDescent="0.25">
      <c r="A11" t="s">
        <v>30</v>
      </c>
      <c r="B11" s="41">
        <v>1000</v>
      </c>
      <c r="H11" s="43"/>
      <c r="I11" s="42">
        <f t="shared" si="0"/>
        <v>800</v>
      </c>
    </row>
    <row r="12" spans="1:10" x14ac:dyDescent="0.25">
      <c r="A12" t="s">
        <v>31</v>
      </c>
      <c r="B12" s="41">
        <v>1100</v>
      </c>
      <c r="H12" s="43"/>
      <c r="I12" s="42">
        <f t="shared" si="0"/>
        <v>900</v>
      </c>
    </row>
    <row r="13" spans="1:10" x14ac:dyDescent="0.25">
      <c r="A13" t="s">
        <v>32</v>
      </c>
      <c r="B13" s="41">
        <v>1200</v>
      </c>
      <c r="H13" s="43"/>
      <c r="I13" s="42">
        <f t="shared" si="0"/>
        <v>1000</v>
      </c>
    </row>
    <row r="14" spans="1:10" x14ac:dyDescent="0.25">
      <c r="H14" s="43"/>
      <c r="I14" s="42">
        <f>B12</f>
        <v>1100</v>
      </c>
    </row>
    <row r="15" spans="1:10" x14ac:dyDescent="0.25">
      <c r="H15" s="43"/>
      <c r="I15" s="42">
        <f t="shared" si="0"/>
        <v>1200</v>
      </c>
    </row>
    <row r="21" spans="2:2" x14ac:dyDescent="0.25">
      <c r="B21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offset</vt:lpstr>
      <vt:lpstr>Sheet1</vt:lpstr>
      <vt:lpstr>Offset Range</vt:lpstr>
      <vt:lpstr>Developer Tab</vt:lpstr>
      <vt:lpstr>Option Button</vt:lpstr>
      <vt:lpstr>Data Validation</vt:lpstr>
      <vt:lpstr>Check Box</vt:lpstr>
      <vt:lpstr>Custom Format</vt:lpstr>
      <vt:lpstr>Insert Alternate Blank Cell</vt:lpstr>
      <vt:lpstr>Alternate to simple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Akash Nikam</cp:lastModifiedBy>
  <cp:lastPrinted>2018-02-05T11:14:15Z</cp:lastPrinted>
  <dcterms:created xsi:type="dcterms:W3CDTF">2017-10-03T03:44:48Z</dcterms:created>
  <dcterms:modified xsi:type="dcterms:W3CDTF">2024-07-03T08:57:27Z</dcterms:modified>
</cp:coreProperties>
</file>