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publishItems="1"/>
  <mc:AlternateContent xmlns:mc="http://schemas.openxmlformats.org/markup-compatibility/2006">
    <mc:Choice Requires="x15">
      <x15ac:absPath xmlns:x15ac="http://schemas.microsoft.com/office/spreadsheetml/2010/11/ac" url="/Users/eric1028/Desktop/Excel/Advance Excel Dashboard Design/Maven Labour/"/>
    </mc:Choice>
  </mc:AlternateContent>
  <xr:revisionPtr revIDLastSave="0" documentId="8_{1F3C589F-5D39-4A4F-B836-757CC71072F1}" xr6:coauthVersionLast="47" xr6:coauthVersionMax="47" xr10:uidLastSave="{00000000-0000-0000-0000-000000000000}"/>
  <bookViews>
    <workbookView xWindow="0" yWindow="0" windowWidth="33600" windowHeight="21000" activeTab="3" xr2:uid="{DB438AB8-0F60-4224-9C67-97043B861F24}"/>
  </bookViews>
  <sheets>
    <sheet name="Data" sheetId="1" state="hidden" r:id="rId1"/>
    <sheet name="Data PreP" sheetId="3" state="hidden" r:id="rId2"/>
    <sheet name="Data Backup" sheetId="2" state="hidden" r:id="rId3"/>
    <sheet name="Dashboard" sheetId="4" r:id="rId4"/>
  </sheets>
  <definedNames>
    <definedName name="_xlnm._FilterDatabase" localSheetId="0" hidden="1">Data!$A$1:$F$1919</definedName>
    <definedName name="_xlnm._FilterDatabase" localSheetId="2" hidden="1">'Data Backup'!$A$1:$F$1919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948164EF_B902_4A6C_8E3C_A935061C5153_.wvu.FilterData" localSheetId="2" hidden="1">'Data Backup'!$A$1:$F$1919</definedName>
    <definedName name="Z_A1F01C08_243B_48FC_94A8_F102AEB1706D_.wvu.FilterData" localSheetId="0" hidden="1">Data!$A$1:$F$1919</definedName>
    <definedName name="Z_A1F01C08_243B_48FC_94A8_F102AEB1706D_.wvu.FilterData" localSheetId="2" hidden="1">'Data Backup'!$A$1:$F$1919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3" i="3" s="1"/>
  <c r="F4" i="3" s="1"/>
  <c r="B20" i="3"/>
  <c r="T2" i="3" s="1"/>
  <c r="F11" i="3" l="1"/>
  <c r="F10" i="3"/>
  <c r="F9" i="3"/>
  <c r="F8" i="3"/>
  <c r="F7" i="3"/>
  <c r="F3" i="3"/>
  <c r="F5" i="3"/>
  <c r="F6" i="3"/>
  <c r="F12" i="3"/>
  <c r="O3" i="3" a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A3" i="3" a="1"/>
  <c r="A3" i="3" s="1"/>
  <c r="O3" i="3" l="1"/>
  <c r="S4" i="3"/>
  <c r="S5" i="3"/>
  <c r="S6" i="3"/>
  <c r="S14" i="3"/>
  <c r="S22" i="3"/>
  <c r="S30" i="3"/>
  <c r="S38" i="3"/>
  <c r="S46" i="3"/>
  <c r="S7" i="3"/>
  <c r="S15" i="3"/>
  <c r="S23" i="3"/>
  <c r="S31" i="3"/>
  <c r="S39" i="3"/>
  <c r="S47" i="3"/>
  <c r="S16" i="3"/>
  <c r="S24" i="3"/>
  <c r="S32" i="3"/>
  <c r="S40" i="3"/>
  <c r="S48" i="3"/>
  <c r="S50" i="3"/>
  <c r="S27" i="3"/>
  <c r="S36" i="3"/>
  <c r="S21" i="3"/>
  <c r="S8" i="3"/>
  <c r="S9" i="3"/>
  <c r="S17" i="3"/>
  <c r="S25" i="3"/>
  <c r="S33" i="3"/>
  <c r="S41" i="3"/>
  <c r="S49" i="3"/>
  <c r="S10" i="3"/>
  <c r="S18" i="3"/>
  <c r="S26" i="3"/>
  <c r="S34" i="3"/>
  <c r="S42" i="3"/>
  <c r="S19" i="3"/>
  <c r="S43" i="3"/>
  <c r="S12" i="3"/>
  <c r="S28" i="3"/>
  <c r="S13" i="3"/>
  <c r="S37" i="3"/>
  <c r="S11" i="3"/>
  <c r="S35" i="3"/>
  <c r="S20" i="3"/>
  <c r="S44" i="3"/>
  <c r="S29" i="3"/>
  <c r="S45" i="3"/>
  <c r="P43" i="3"/>
  <c r="R43" i="3" s="1"/>
  <c r="P35" i="3"/>
  <c r="R35" i="3" s="1"/>
  <c r="P27" i="3"/>
  <c r="R27" i="3" s="1"/>
  <c r="P19" i="3"/>
  <c r="R19" i="3" s="1"/>
  <c r="P11" i="3"/>
  <c r="R11" i="3" s="1"/>
  <c r="P50" i="3"/>
  <c r="R50" i="3" s="1"/>
  <c r="P42" i="3"/>
  <c r="R42" i="3" s="1"/>
  <c r="P34" i="3"/>
  <c r="R34" i="3" s="1"/>
  <c r="P26" i="3"/>
  <c r="R26" i="3" s="1"/>
  <c r="P18" i="3"/>
  <c r="R18" i="3" s="1"/>
  <c r="P10" i="3"/>
  <c r="R10" i="3" s="1"/>
  <c r="P49" i="3"/>
  <c r="R49" i="3" s="1"/>
  <c r="P41" i="3"/>
  <c r="R41" i="3" s="1"/>
  <c r="P33" i="3"/>
  <c r="R33" i="3" s="1"/>
  <c r="P25" i="3"/>
  <c r="R25" i="3" s="1"/>
  <c r="P17" i="3"/>
  <c r="R17" i="3" s="1"/>
  <c r="P9" i="3"/>
  <c r="R9" i="3" s="1"/>
  <c r="P48" i="3"/>
  <c r="R48" i="3" s="1"/>
  <c r="P40" i="3"/>
  <c r="R40" i="3" s="1"/>
  <c r="P32" i="3"/>
  <c r="R32" i="3" s="1"/>
  <c r="P24" i="3"/>
  <c r="R24" i="3" s="1"/>
  <c r="P16" i="3"/>
  <c r="R16" i="3" s="1"/>
  <c r="P8" i="3"/>
  <c r="R8" i="3" s="1"/>
  <c r="P47" i="3"/>
  <c r="R47" i="3" s="1"/>
  <c r="P39" i="3"/>
  <c r="R39" i="3" s="1"/>
  <c r="P31" i="3"/>
  <c r="R31" i="3" s="1"/>
  <c r="P23" i="3"/>
  <c r="R23" i="3" s="1"/>
  <c r="P15" i="3"/>
  <c r="R15" i="3" s="1"/>
  <c r="P7" i="3"/>
  <c r="R7" i="3" s="1"/>
  <c r="P46" i="3"/>
  <c r="R46" i="3" s="1"/>
  <c r="P38" i="3"/>
  <c r="R38" i="3" s="1"/>
  <c r="P30" i="3"/>
  <c r="R30" i="3" s="1"/>
  <c r="P22" i="3"/>
  <c r="R22" i="3" s="1"/>
  <c r="P14" i="3"/>
  <c r="R14" i="3" s="1"/>
  <c r="P6" i="3"/>
  <c r="R6" i="3" s="1"/>
  <c r="P45" i="3"/>
  <c r="R45" i="3" s="1"/>
  <c r="P37" i="3"/>
  <c r="R37" i="3" s="1"/>
  <c r="P29" i="3"/>
  <c r="R29" i="3" s="1"/>
  <c r="P21" i="3"/>
  <c r="R21" i="3" s="1"/>
  <c r="P13" i="3"/>
  <c r="R13" i="3" s="1"/>
  <c r="P5" i="3"/>
  <c r="R5" i="3" s="1"/>
  <c r="P44" i="3"/>
  <c r="R44" i="3" s="1"/>
  <c r="P36" i="3"/>
  <c r="R36" i="3" s="1"/>
  <c r="P28" i="3"/>
  <c r="R28" i="3" s="1"/>
  <c r="P20" i="3"/>
  <c r="R20" i="3" s="1"/>
  <c r="P12" i="3"/>
  <c r="R12" i="3" s="1"/>
  <c r="P4" i="3"/>
  <c r="R4" i="3" s="1"/>
  <c r="I16" i="3"/>
  <c r="T29" i="3" l="1"/>
  <c r="T12" i="3"/>
  <c r="T30" i="3"/>
  <c r="T33" i="3"/>
  <c r="T50" i="3"/>
  <c r="T35" i="3"/>
  <c r="T34" i="3"/>
  <c r="T15" i="3"/>
  <c r="T45" i="3"/>
  <c r="T28" i="3"/>
  <c r="T10" i="3"/>
  <c r="T21" i="3"/>
  <c r="T16" i="3"/>
  <c r="T38" i="3"/>
  <c r="T49" i="3"/>
  <c r="T36" i="3"/>
  <c r="T47" i="3"/>
  <c r="T44" i="3"/>
  <c r="T43" i="3"/>
  <c r="T41" i="3"/>
  <c r="T27" i="3"/>
  <c r="T39" i="3"/>
  <c r="T22" i="3"/>
  <c r="T20" i="3"/>
  <c r="T19" i="3"/>
  <c r="T31" i="3"/>
  <c r="T14" i="3"/>
  <c r="T42" i="3"/>
  <c r="T25" i="3"/>
  <c r="T48" i="3"/>
  <c r="T23" i="3"/>
  <c r="T6" i="3"/>
  <c r="T5" i="3"/>
  <c r="T40" i="3"/>
  <c r="T37" i="3"/>
  <c r="T26" i="3"/>
  <c r="T9" i="3"/>
  <c r="T32" i="3"/>
  <c r="T7" i="3"/>
  <c r="T4" i="3"/>
  <c r="T11" i="3"/>
  <c r="T17" i="3"/>
  <c r="T13" i="3"/>
  <c r="T18" i="3"/>
  <c r="T8" i="3"/>
  <c r="T24" i="3"/>
  <c r="T46" i="3"/>
  <c r="I17" i="3"/>
  <c r="I19" i="3" s="1"/>
  <c r="P3" i="3"/>
  <c r="R3" i="3" s="1"/>
  <c r="S3" i="3"/>
  <c r="T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<sst xmlns="http://schemas.openxmlformats.org/spreadsheetml/2006/main" count="7783" uniqueCount="84">
  <si>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</si>
  <si>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</si>
  <si>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</si>
  <si>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</si>
  <si>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</si>
  <si>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</si>
  <si>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</si>
  <si>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</si>
  <si>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</si>
  <si>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</si>
  <si>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</si>
  <si>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</si>
  <si>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</si>
  <si>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</si>
  <si>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</si>
  <si>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</si>
  <si>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</si>
  <si>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</si>
  <si>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</si>
  <si>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</si>
  <si>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</si>
  <si>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</si>
  <si>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</si>
  <si>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</si>
  <si>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</si>
  <si>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</si>
  <si>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</si>
  <si>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</si>
  <si>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</si>
  <si>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</si>
  <si>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</si>
  <si>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</si>
  <si>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</si>
  <si>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</si>
  <si>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</si>
  <si>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</si>
  <si>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</si>
  <si>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</si>
  <si>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</si>
  <si>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</si>
  <si>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</si>
  <si>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</si>
  <si>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</si>
  <si>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</si>
  <si>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</si>
  <si>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</si>
  <si>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</si>
  <si>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</si>
  <si>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</si>
  <si>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</si>
  <si>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</si>
  <si>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</si>
  <si>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</si>
  <si>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</si>
  <si>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</si>
  <si>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</si>
  <si>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</si>
  <si>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</si>
  <si>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</si>
  <si>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</si>
  <si>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</si>
  <si>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</si>
  <si>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</si>
  <si>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</si>
  <si>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</si>
  <si>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Section</t>
  </si>
  <si>
    <t>DATA FILTER</t>
  </si>
  <si>
    <t>Current Year:</t>
  </si>
  <si>
    <t>AVG WAGE BY INDUSTRY</t>
  </si>
  <si>
    <t>EMPLOYEES BY INDUSTRY</t>
  </si>
  <si>
    <t>Employees By Industry (Clean)</t>
  </si>
  <si>
    <t>Others</t>
  </si>
  <si>
    <t>WAGE &amp; EMPLOYEE TREND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</si>
  <si>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</si>
  <si>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</si>
  <si>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</si>
  <si>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</si>
  <si>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</si>
  <si>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</si>
  <si>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</si>
  <si>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</si>
  <si>
    <t>Selection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</si>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</sst>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[$$-409]#,##0;[Red][$$-409]#,##0"/>
    <numFmt numFmtId="166" formatCode="[$$-409]#,##0"/>
    <numFmt numFmtId="167" formatCode="#,##0;#,##0"/>
    <numFmt numFmtId="168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12"/>
      <color rgb="FF000000"/>
      <name val="Calibri"/>
      <family val="2"/>
    </font>
    <font>
      <sz val="13"/>
      <color rgb="FF00000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/>
    <xf numFmtId="0" fontId="1" fillId="3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1" fillId="6" borderId="0" xfId="0" applyFont="1" applyFill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3" fontId="3" fillId="0" borderId="0" xfId="0" applyNumberFormat="1" applyFont="1"/>
    <xf numFmtId="1" fontId="0" fillId="0" borderId="0" xfId="0" applyNumberFormat="1"/>
    <xf numFmtId="167" fontId="0" fillId="0" borderId="0" xfId="0" applyNumberFormat="1"/>
    <xf numFmtId="9" fontId="0" fillId="0" borderId="0" xfId="0" applyNumberFormat="1"/>
    <xf numFmtId="0" fontId="0" fillId="0" borderId="0" xfId="0" applyProtection="1">
      <protection locked="0"/>
    </xf>
    <xf numFmtId="0" fontId="4" fillId="7" borderId="0" xfId="0" applyFont="1" applyFill="1" applyAlignment="1">
      <alignment horizontal="center"/>
    </xf>
    <xf numFmtId="168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500"/>
      <color rgb="FFFF9F0A"/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9F0A"/>
            </a:solidFill>
            <a:ln>
              <a:noFill/>
            </a:ln>
            <a:effectLst/>
          </c:spPr>
          <c:invertIfNegative val="0"/>
          <c:dLbls>
            <c:numFmt formatCode="&quot;$&quot;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E-8F47-B328-EF19638340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1871030912"/>
        <c:axId val="1870851600"/>
      </c:barChart>
      <c:catAx>
        <c:axId val="187103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851600"/>
        <c:crosses val="autoZero"/>
        <c:auto val="1"/>
        <c:lblAlgn val="ctr"/>
        <c:lblOffset val="100"/>
        <c:noMultiLvlLbl val="0"/>
      </c:catAx>
      <c:valAx>
        <c:axId val="1870851600"/>
        <c:scaling>
          <c:orientation val="minMax"/>
          <c:max val="3000000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accent3">
                        <a:lumMod val="75000"/>
                      </a:schemeClr>
                    </a:solidFill>
                  </a:rPr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187103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317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22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bg1"/>
                </a:solidFill>
                <a:ln w="22225">
                  <a:solidFill>
                    <a:schemeClr val="accent5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6ED-D547-A006-D6B4840CA7FD}"/>
              </c:ext>
            </c:extLst>
          </c:dPt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D-D547-A006-D6B4840CA7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1030912"/>
        <c:axId val="1870851600"/>
      </c:lineChart>
      <c:catAx>
        <c:axId val="187103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851600"/>
        <c:crosses val="autoZero"/>
        <c:auto val="1"/>
        <c:lblAlgn val="ctr"/>
        <c:lblOffset val="100"/>
        <c:noMultiLvlLbl val="0"/>
      </c:catAx>
      <c:valAx>
        <c:axId val="1870851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ln>
                      <a:noFill/>
                    </a:ln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ln>
                      <a:noFill/>
                    </a:ln>
                    <a:solidFill>
                      <a:schemeClr val="accent3">
                        <a:lumMod val="75000"/>
                      </a:schemeClr>
                    </a:solidFill>
                  </a:rPr>
                  <a:t>Average</a:t>
                </a:r>
                <a:r>
                  <a:rPr lang="en-GB" sz="1050" baseline="0">
                    <a:ln>
                      <a:noFill/>
                    </a:ln>
                    <a:solidFill>
                      <a:schemeClr val="accent3">
                        <a:lumMod val="75000"/>
                      </a:schemeClr>
                    </a:solidFill>
                  </a:rPr>
                  <a:t> l Wage</a:t>
                </a:r>
                <a:endParaRPr lang="en-GB" sz="1050">
                  <a:ln>
                    <a:noFill/>
                  </a:ln>
                  <a:solidFill>
                    <a:schemeClr val="accent3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ln>
                    <a:noFill/>
                  </a:ln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03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0679294339881"/>
          <c:y val="0.10852352212318638"/>
          <c:w val="0.49895351790703579"/>
          <c:h val="0.82274250293181439"/>
        </c:manualLayout>
      </c:layout>
      <c:doughnutChart>
        <c:varyColors val="1"/>
        <c:ser>
          <c:idx val="0"/>
          <c:order val="0"/>
          <c:tx>
            <c:strRef>
              <c:f>'Data PreP'!$I$14:$I$15</c:f>
              <c:strCache>
                <c:ptCount val="2"/>
                <c:pt idx="0">
                  <c:v>Employees By Industry (Clean)</c:v>
                </c:pt>
                <c:pt idx="1">
                  <c:v>Employees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FF9F0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75-994F-880C-C9D770B2FAB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75-994F-880C-C9D770B2FAB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75-994F-880C-C9D770B2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PreP'!$E$1:$E$2</c:f>
              <c:strCache>
                <c:ptCount val="2"/>
                <c:pt idx="0">
                  <c:v>AVG WAGE BY INDUSTRY</c:v>
                </c:pt>
                <c:pt idx="1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[$$-409]#,##0;[Red][$$-409]#,##0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7-0448-90A8-EB5DBFBB27C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[$$-409]#,##0;[Red][$$-409]#,##0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7-0448-90A8-EB5DBFBB2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83938720"/>
        <c:axId val="1783940720"/>
      </c:barChart>
      <c:catAx>
        <c:axId val="17839387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40720"/>
        <c:crosses val="autoZero"/>
        <c:auto val="1"/>
        <c:lblAlgn val="ctr"/>
        <c:lblOffset val="100"/>
        <c:noMultiLvlLbl val="0"/>
      </c:catAx>
      <c:valAx>
        <c:axId val="1783940720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9387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EA7E90DA-B801-984F-A300-F2DB3E33F039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GB" cultureRegion="GB" attribution="Powered by Bing">
              <cx:geoCache provider="{E9337A44-BEBE-4D9F-B70C-5C5E7DAFC167}">
                <cx:binary>1F1Zc+O2sv4rU/N86RALCeDUyakKqX3xPp6ZvLA0tgPu+/7rb5OSRjJtT25KPnVLTsJgbTb5EehG
dwP692P9r0f/eZN+qgM/zP71WP/+2c7z+F+//ZY92s/BJrsInMc0yqK/8ovHKPgt+usv5/H5t6d0
Uzmh/A2riP72aG/S/Ln+/J9/AzX5HK2ix03uROFN8Zw2t89Z4efZL+rerPq0eQqccORkeeo85uj3
z1+fs/zTg5NKJ3Q2nz89h7mTN/dN/Pz75xdNP3/6bUjw1c0/+cBfXjxBX8IvdIo1xhEW/R/7/MmP
QrmrVrh6oSPCiFCR2v+R/b0vNwH0f8HW/3z6Ejr589Onu3yTP2f7lm9x2fO4eXpKn7MMnrX//99R
e/Gc0Pjh86fHqAjz7iVLeN+/fx7c3skic9vAjLqH/XLXv53fXsL0n38PCuB9DUqOkBy+3L+regXk
ledv7Cj4SAy1C40TSnVtC5GKXmIo2IWmcqKqjG0xFntkthjuOToZvncJDZC7Wp4lcl/yjb1/c299
0/9w5IkLggnjqqq9OfIQQhc64xhjXd/fdYtXx8fJWL1JZIDTl/uzxGm9ybLNo11kz3n+y0nonwFG
8QVigBhlMJS6v8EwY4CXqqmEcJhDt/PzFq8X/JwM3K+pDRBc/3GWCN5FRW5/Gm28KP/AeZLSC0p0
RLX9PDiQdSDhLjBRqUA6fYngMT8nA/hLYgP87kZnid/1cxhmjV9uPlRXoeoFF7ouYMrc/g0HILvg
hHPBmLqdUflLFI+5OhnFXxIboHh9nqPwKn2WUbh/h6dLPEouBOE614n+Uw851jURVi80jSNEANjj
CXTLyMmQvUNmANbV7VkOucso/W9MmewC9EqickTehgymTKoLgjH6WX+M3DFXJ+P3S2IDFC/Pc+Lc
PqK5SSPfCT9Q9BFYIhBBmEZ2U+NA9DFxgbhGEUO7yRW/HIEv+fogJPeP+YrcEEvzLEfkw3MaRGG+
f5EfMH/SC5VpGP4hLxd4DF/oOtaFznejVNvfdKuA7jh59Z63I/Utxt5enr9HZ4DXw/1Z4nX5XH1a
P9fOY7R/e2+9mX+2ZiCgcmKwnyCqb1WWAXJI1S8QrM0FzLD7u24xO3BzMmy/IDVA7nJ9psiVm6eP
nC1haa7pFBYCb6/0ENIvdA0mVE3bWsVeYdfx8wG4vUlmiNl5msG+NhEYOOX+oz99qMHyHFQQmAbR
zp4C2v8L7VIFM5iGKAUr2VZX2d97O+B2DJ2M2nt0BrB9/X6WQ23tZFlUpM7+3Z2OG1igic40rtKd
hRlUj2PcBL6gjBGdaHwL28AatufoZODeJTRAbn11lsh1UuB7lHofh1w34ojAlBD8pnBj2oUONRqY
XN5Ebs/Ryci9S2iA3OV5jrmtwWivLX8cfgTW4yoRoKAcfDvHIw98P1xQ0EzQbnE3GHkv+ToZxb8h
N8Dy7jwXBd0k0/0bxx85heILhlXO+E7yCfFyCuUC1BUYihTvBuoAyCOmTkbxV7QGEK7vznIiXTth
+Jx9rGVavyCgbVKyt22CQnk8EgW9QAI8eGBn2Q//nWthz8sH4LZ7qleUhqhdniVq92CSBl/z8/P+
BX6A5qJdcApuc6rvNJOBxsk7VAnWqCq28nEA3k+WXr3yf7owf5/SALz78wSvE/CL5zR7bj4OPfAm
gFFTFRp5W+9ktHO/ahDhsVVeBN3f+7BA3/J0MnyHx3tFaoDf5eIsB9/l8490k3kfuESn6ELDDCwr
bGdYGa4axAVHKoPRuTNoDkxie45evfB/OvTeJTREbnyWyK03TviBUybVYErUdaqRt4MedHGBEawX
VLZbMgwGXc/OyZi9TWUA2Po8AVtFhZM5mw91HqgXAgaTyod2Z4FggYAgRIXvLCoDtH7ycjJi71Ma
oLb64yyH2dwHf0/kZHsRc7py0ok3TCHYQTs4w49VSlgTIAquWO3nomF/761423N0MnTvEhogN1+d
J3JR9ZFiDYOLBwL5GKVvmlQEgVA+VdWRuqsfrOTmwM3piL1FZIjWmY6z8OmD50ZxIUBBZKBI7v5e
rtxgDYA5OFV1sQvOHEyR8y1Dp2P2Dp0hbOep/391sscozJyPDEYB9R68pRrR98gNgBMXjGDw8Iid
Dwg8d8eRDT9ZOhm69ykNwPs6P8sZ8sp2PtCjCnKNIvC9UcHenCE52MJUAWLtnYiUjpuTIXuTyACt
q9lZovWHv/mx+dDodAAENH4M4+xtwHSwokDULFZ3OxDAeHk80HYMnYzZe3QGsP1xnmrIGiJNPlTp
p+wCQNGQYG9rIkgFozLVENbJQKTtWDkZsPfoDABb35/lOJs/wS6Q/Zf+Aeo+vSBcgMGD7sxVA1sk
QiDvQJYxcALs77pT9DtGTgarf5xXVAZQzUdnCdV6kzb+Jnzav7fT0QKftwDzFRhBXiodTAfhBTux
wCm31SYHSseek1cv+p9ard4lNEBsfZ6I3T/Xmw9cSxMEQa6EU/CEbkUYegmbgHghEGAQeL4TYTD4
jkVYz87JmL1NZQDY/bezGGKPv9y3d/w1v2j5Tzc3ClgtE41BCMIrwFTEwTWzN1wNxtlgH+H7/Lwd
Jzno/uIRzmOT4tp5tB25+dj1FoetUwJ2mm6ntoGA4hqst1RYSHfL6e5vYNnYc3TyMHqX0GAkrc9z
tTV9jmCP8AeapAgEF1OOOd9PboPQcU5giwCFbXHqztMyGEs7hk7G7T06A9im52mY6lyAs00QZ7aT
fqS/hVzoHAKwYEH85uIL9izCbjgdg/lqWz9QDl+wdTKEv6Y2APJydhaS7AXXsE9/CcKiePSavQbw
AcoixK2CroghzOClFIMpE3PY7AY7dLZTJt3fdKvZ71k5Gbd3Cb14eHj272cJ2dcNjLpQ5h+61w02
TsFGNjhYYbfnfjBrbve6wcS6D3sFlfJYZTzwdDJ6vyA1wO/rec6dEz9KnY+M/8f8Quti+zEZrM/A
uEg5IxR3pyl0fwNZt+PkZMjeozPAa3KetqpbG07j+DTPPnZNDREhOuZgsd8FY4nBbNmJOsTBE0N3
oQcD7I65OhnAXxIboHh7normchNmH7rI5jC2KCiZINH6P5gRjx3WAvYJcFi1wYJuK+1gRj2eMbf8
nIzcO2QGmC3vzlLSmRvf+StKP3RXPmEXEOII2/LRToUc4AbB43CEEINgrb1p8iVuB55Oxu4XpAb4
mecp6cwIglgfc+exyPcv8XT9sgulYxrSwNr/5sCD3aWMwAIQYW1/061+ecTN6dAdnuwVrSF29+c5
9iJQUzZPH2jz76zIgkOAD92F9Q9Hngq7vinjsHdqCNyWlVdv+tjQ9eKtb882e3Vel7l7pleEXnT+
/bN5nlum/gvHrcFaDuz7arevpv8DZI6FHIPj2ASsx2FPzs+xeCzk9hy9euH/FLl3CQ2QezjPifKP
1Pto9YRCrCMEE5N3tpd22xSJgMgEsCn3f4PJcs/Ryci9S2iA3B+3ZzlN/pE6bfSh0av0AhxqEKO6
34U4XIl356x1iwLYItUDB7Po8ZDbMfQBuPUP9orOELY/zxK20bO/qTYfabok4gJCjmEu3Ov7g7U4
7C4Fi5hOCdot+AYDbs/Rqxf+T6fKdwkNkBuN/3+Qe/+syp8Hf442+Wbcnxh6dFzlr2v351wOuu6G
xpta5/bFzp9+/9wdnHDkq+tovBhT+3NNP0V/fQIdogh+HDwWh/7Pmyz//bMCTnEwT8OxX1248k4N
reA01K6KXSDE4MQvCFWBBQhVwWkUdgch9Qebws4smLEFfCCwruwOUcy6Y+X6KvD7gb9WcIi07c9X
3D/tdeQ3cObVz1ezy38Ki+A6csI8+/1zpwXH22YdqxqFZQ+oYCAXMGxr0En35PHj5hYsitAa/U+D
Qg/ZTa3OFIGNODYC+ZfWLgspJ2oWGCioDJW6I5fzkYWetcw2svKuUG1DbZ+wEhqZao2dWhoycGdV
dV3FM9W5ypNviCZG7lwfvea3mOVvcUt0ONMVgh9h8xoCK8kxt5Gm6zHnErit1QWyeWZkQXwNgSWt
YdFvjYhXWemNZRsYGpspgXrLuGfE7WXDy1mi5D9wkBklxbM2UMey8sbUt9ZOxCcV0ecNpUZVBYYT
2UYR2oa4YuQ5ixvDqwPDtq6ATBJmhmdZpgzj645cowem1ZVBCy+tJjSJHrs2pceNPHZH3e0iTcwq
YZlqqwBpPsllYcRkxcuiL+qadCSTGE07DnhcTTpSlRYvMl6M1fiRAvU9UwkNRx1PHYM9w0k1iVRt
rLPA7No4QE4mjWFV+siKoW2kGJZIDexgs0snkM4qy7RyauDAm2TSGztcvera2IE+TrVpYkNXqKZh
YMgYunRNJZS52GyScMTzK+rVc1wEZlLCf2kx7npTR8zUwPpTzxJ/3NGAM29HiR0vLEUaCfRNqGbI
ZpoAV1Ug1h057C6LMptRUk66Fp5T3STQOsobz+xuW+XqX5inhvQKk9ArLVvSaJJBDy8EAnCPni+4
eYLYZP+o3f0ypTaYQNNcNZKwnHVVlNj9/+uZpv7I3MLESTHuHwDo0LgwLMWZdq+ne/bu5t0zUMUd
J6E36dLdK7S6NNRlUWCIaOR69yqw1pDwgaq1gVM7M7BPGbwvdRoQaRQUhgauDR3SZXTt4ntLD0aq
A59DvnCEZehaPu6yXeMM1UaU8Vmjpoaq+EbiByZ1y0nhBmZRhMuu3GpToyytkdv+6cA9OrqZV04c
LzA9INeRwJAWOTPCwjE7rnSMzH1XjnMzcanhVe7YcahhQbqrSzqy45jCkwE1jzq54aD8TvXLSQDd
Ow66bpU/0cV3RJSxp1uzMmkmpQip4ZbRJnCRIXRiUp2ZQSLg819hKU2V2KNNWQdmWni3tWLdC6nk
hk/iP70sGPtIN0RDrq3Af6hi3R05GjFCrk1lxpZZw9ZJisxWFmbueiaz8bqonWIU8gIZTTKt8tw3
wPV774XfcOa7huJYiem5vIFnqh5DKkeBHbqGLmHAKMi+9hEZZ6WE76wYkyq/8dXYjPVsXEQtvEFy
BZOYNI8PYX4x4T5GcZM60t4dl/0z+5/7KIB/+1OZD4XdaduHHLj1t8d0/7IVOJE720U2bNTJ0J+0
Duc/d4Lr52HQA0m4Pdh7Lzj+SeX/TYZ2WzyOJvdXMhTiWY92VHaiaNtjJzVhlXkhGOYgNyGuAjQl
mOi3UhNsceCxh/O8BRwlJjBI1p9CE2zkhIJvgzIKm73AJnQQmhpUwVYiqCWdrx9D1Of+2V9gKJ+j
N+QQxB2+kJodPwgjOHFOB4suhA4QuNOxHOKsbIKgUOlzm+V/pXUjV3arOZdl4fsjkaJ247i64aHc
fUrCAhu6jchN6mbuHDFWTqM0Mmu7qm+kXbbjogjqMTh0ors0LbObwsGGxf34rr/IItfMwg+0qS2b
+E4mMV0XGr9mDLmxmZcihxGrlottY4U3i4LWmdG20jd57McT4pRy3caGlfnR+nBhcRmtuZ3btdE4
ijCzKglGh+o+1bfpU2XJlJWVbYn0xSG2HlIWFBMqlWqU2Qn65jN0qYE0eEZevWxQUXxv0joclbWm
X/rS8xeeSoKp1HLnjqplayQMl2PWhroRqlG6DrCVrGluxTMrsr4civry/nIoS7g/zhJNLPpyxdGz
VVXcKCTSLdNP4noZdpfMk/Wyz8KX5s9EGrwq59hLjCqK/QReI7TuL9t8VHtQ1xNyeDVP/aqYwYHX
UAbR+12vMKznoUYKg6VZacDwzm5kBVMebRTbDHwaLJWy0CLD9spg6TVSf520nCBY0ljx58IkzBun
Ia/WehjU6z7VVpHXGDzL3GVX21fkSSSnoZbzieoqtpF6afLdaS08sspSLqiQ/FvsmTIQ8XdhxXJa
R8hkoqgv7TpojKph8XeEHGGGKc2W3C3oA8KRyao4+V5jPZwxkspJ36xy1JsoouSWuXp11D2RJTUV
Iu1pzAqNjUIFOQvOk+tt1nI8eqlbSmIEll5O9VBVsEH5FZwBaMEAiUv4IhJllFDBrxiKxJXWXYSO
lnaB6PJQXtihtWBY3vRF/aVoW3FFfa8cOUG1o2EL2RqRrINJFrrVqugupaqVqzYo/bFSw/c1qOib
HMoyJ2gNYmfROGYuiB1C7SnKkq99rmhpnhp9cpi3FR+q4OcT2NL3g07eUjI6tAzTANsjrcRseSiE
X0UYW4n0jBJ+4uC2v6h+Pk2Zwi6DsMhvixjlS3CB3CSBcJ9KlF02qh1sSOwgw4+F/NJkAQHViuEr
HNvtVK9RsLTcKl4yR9ZTLRLFUqqxUn2x88JKxxYOlEs7U0NDSRo0q8vGud5e/NBbhT5aHBV1lQpP
NFPzpBgfKpxSONdPuK7tXd+uYeBm1tgNfWq6GLShJE/42EXivoQHuu0vFAPOhW7T8aHMsdqVcBWy
Doo6v02pX6xUrmw7WY4r58wJQqOJMF2Jog1XXjDtM47bOuW2fJu0m4yuQOHnY5mSXU3VdXOxYpcG
ta163BDEjDRT7UveyABUQbp2C5j3Cj+xL/OuXJMIyi0OalrYeHS6bVe01q4+yNQnEqBFU9r5VMmp
epulfnPLRn16e6lwDPpKw8wk8dBtX9YymB09K11FXVEtg3CVM+/boVNup5o5IAprgK51JMurRCIC
MNrhNffzcaviYm21kNsWeUU2cStWmn3WR1l4LRocHNoeyrUmzCaBopQmgTG9CNrQMVpaWuvKxcK0
ay145NFIUfz2h5rryUgpAm/NG1gVVdpOKvx9A80dRbEmjSN94A0hCybjgZCFdTOB/fSwF0rX4CSS
oZCNMh1FedZqz2B0LmY5vP1VTVK0wpoo9QnzNX2aBPkXBazRhRHQ2BvnYMSaxt1bLLgyamqsXckC
QEOlFs3VBlTVtKvsy2yJcoPVob1oK0dbo8CdBzT1+Dx03R9+q9mmoqbTuJUbD8MX6pdJfRM34aTP
9ZeqnPt6EdxvM7GzUu3Wuc7tSrnXcs03YOteseor40BWZhim6bzPqgksnPVIGMzl4ZXva8qCtI0y
jn3V/dr6ybW0A/cJqc43zyvQl0h3yCR0PDZpEF8FdqmbceWq145L2TT1ibOwshKtadDGY91Swy8o
hIW8ndXetPFBX3YL7C1wFeaGXZb0VingAoGupQGzljVvarfLlv5l0MpVn+ub8cxPRn4Mt24yRm+3
zeYFcjzDxgQMDjyj01p3lanIHfYF4piv9FSWPyzpIQO+rva6TVKwJAhpjXhQRz+sy4qhYoyCjI1a
Pwb1J/d02PH58xdh3vhoMAb1Lz7YMyCWDI7HR7ADGXaGQ9A7HIb/UjNjLq6DKEvlUwV7FUZ+mXq3
pUTtDZFjz8UlrCtLURttnlzrvAkmjZXlY+LWwb0aB/mKhYU0KunWS5L48AW01FrCfKIsQRcVhhUo
aJREpbU8VPSpvqxv12cHZYe+g4q3Gh/KQMPERlmzue/gcBw7VFvH1FPmSOPW1CtpeR0oCTdtqoDl
gxV3glT0r7SSRpwR+VjYAUpDQxJtVdkeWWgsI4sqVXlg9HkbVITAYF3pNtmX6rmWTbHtrLbNu459
ucBVbcCyyV9Vru7OEqxm89gK4ivhEn8UeER841F+1aDIenaUcIrKJJ4HAswjSFTqpY+Ldly5ZWZm
ZQDZPGgxGJIgWfvJlRvr3qJv1xc1lh6NtcAFMeexAESD9qNOPLHKCYy1NgrscRaVZGy5qncjPbio
ca5CGWgFKY28G1Iq3g2ndjD1HJaYfVnfjiqJMgt4mYM9Yd+34omyKNzm26GI1mWwZi2ZE3jlI5xW
eAbN3cqIPfLFS2MzqHV92V8oSaqx5aPUCDvV4VDRp/qyzCnSt6uL1MNGjW1lNOiXY5mlhp6RTetX
6UoX8pn6NbqseaE9MF+YkkjnHrWyurObaBy4mnIbq0q0igWRJspt9ENndGZJjr+yNtAmdin9eSVt
9Q6Ey2PfAHv+c6xp2Z3QnGROG6pOYoUoX9OCT2lcoR/Ckq4JVsjqSvd4vALp04KVBCr8qQy9qWxx
YIbwgxVmZLVy7TWhvW50HGUjzcbzKsPyElRj+y6x8muwS6nrhOr2HYoUMXNZaZt9ZX8plfS6SZG6
7nOHFglxoHvX6yeNvgUOQ2tLI3clmCRwgMeJlbShwT2LL7ZJN0J8oRAOpUfJ+rqtGmXKCmKPE61Q
HqzSbkewjNNmxObKA9hpQ1BVQRr0tXpajxTGlTvbC5XbKiimWteqDNtk+nfT1stZCyzA3XKy89DB
nkUIaIZA5uP1pGV7taN4fvjsYVFeR7iMjcq1sh+xZy9LL21sw7tETpDaRinLlZsz/IUXEV3krrKy
fd6C8Y/UKlj8/GjSSzfu+WSRNba/cMowEhM3r5pJyzzf0L2wAl/Ar2bd7hcOjidd2KJCIFAbgjAY
nFpEtG7pf8y+gqTCIp+RR0mUpQ7Hw3Mjdrxy5gU8NrZ54dj2dZbQzKjdPJptC3nC43XdpmMGFj9u
2Daxr1u11UdNAzNt3yX3kGWmUUtNGInuVUKDchSmuBkRRXev+rL+ovtCn2aOGht9hdbVshTLaclb
q6n+Rjnp7A8vnxgMCRqcsaxDVB6IGT544sYHG1er19aTUrnrRITRQ92EsFDn5FtG4mIeVpKPwNxO
v7kqrNHLMoElFJgI7pMomLdWTL8RTpyZExE+7rNWET35JEuvCVeUG6bJu23vOGQTmtv2tKediOgm
U9fUKRZh9adTt9lCQlj+UoU3EoMRHpLbfM52KU9L4mCixU22zKNCGUdNWI6iKHLLK1sUZqbZuuEW
GjBBi7nHtTI1ajBfLx2fse3FrbMqNfp85fJk1MYYGWWgNGYv76klx06e828U2dmkxlE9F1Gc3sGs
8dQ3SGE+M5iq8Nu29dncglNeJ1ktsu++xk2wGnvwg0i2N/FqmNS1NsdfWvBZTMIsJmO11I+ztNGl
4RLlLmBUrl3k2Os+1V/sGBbYnPNiMqhwWhnAwWS/+uC7X9QZwg+rfKKCrCUMjq7v6o+8JojIRhW1
qz+VGU/1S80pDFnq6boO1KvMcZpbInK4MEFHtoPtidZl+wpfyccu1pttMwm2+Lkt/cLQK98QSJ37
hpJjfuMqnnXjpbZYqkXwUEbcuqFtZd00KPammhTILP2IuaYaVsT0dNeZ9j36hq2UX0FEacu+R18O
ZtaOal8QSsp7qn2u79FTDZCNzQMVu0mJ6WqJM+3bOV60SGQ2ISTRFsjLPWpuk12+T/WXitvaotJh
xWP0ycJtR2pKtFnheeHk1yjAiUCvYABTHwTmEYi8hGPo2WDaxE7oe7Gj4Sc/zlITrL/eVZD6t4I7
/oLF0rvqL2WDvCvXIa4ZxTye9GV92z6V5oyMKyRKc1BRJ1U+L+3m26C8qVPvMq7uBsVed3cs3VUe
NfbyQL9vlikuAc8AUbZ378u2FwL+qqzIle3dDxWZErYznAcwdH4+SJ8KwWWzlrCiO5QfbqageMpD
pCz7yr7coXmwsHnqT4MwKWGxY8Ml94RvbPPDZN/Agk05vjFMHnWzSZSAaX5IrMvnSqyM9FgRoyKt
2VpXfb7uU+CiwrSo15pb3IHP8I7IlK+SKEsMXhXRRLPzpjRwZPNVX6OD4XXVZxuwyE3yykkMMO57
hlDs6kuG0ddWZPIWbG71JYuYajClVb/7gchMVHpo1Uoe3sc+XvblYD5wJ1XO41lgO+g71m8bXKbf
dLDLzWOUKqO+1RtUUZi0o19/uLjb+zKYP8DJDIfe6uB2BRN2v/Q9mj/cKEJeVeLgCcw8gLBu1a1R
FJivvSqd5FbqLftc5GJbHdk48MdgY87BCwRNjmoqd1ZbfrItyhvVUUcUcwFKN61Gh8Z1K8W2TRZ7
wapxLSO3rWKqVjBvYa+YOqjOL1Fb8Rv4lQ7Q+BgzBQvFTV8U5mG2oJrngkeQ8xvcXeJWTyeBqwSj
vqxv5+UcXJq6Xkz7ssqXywA0kDlPQ20Zokpb9qnDpS/TbTucwBQtjb6C4cRPt8m3+h1Va17VgNMa
lu+ORYf0373d4e5JBiKx0UdvNRV5zhY+vKNlq9bKKmKhsupTjpM9lJ6mTAflddfsUEZS0PlFBM5K
WYDl/NB/0K6iMjbTStdGg4ooSqzS6AlmMixGHLg1jwp7ijoYBWcCLId2odGl5VV0CUY5d9mKpcy8
NJsoOZT3lbz2nNQIiKNt2x16gL3xxrLUZnooOnTradp06lh3YM9WVxx4GatKXj3kWPtOOmO/V+uj
HCwrG710SxPMJsnUAlvtdS39carz5E/e8HbkNymsqYqEreyMaSOFWvp3Aaap3tCh+3ZsKLbq39W4
8mYscfNZ6Nqjyk+sK2y1s5iz+EHJMnkV+/n3wIqSB1d68apIygaszJAtHJvNAy/F5rZtUOBpWrTu
2Otqq3SusFXgRIlph0V1TWo3nTeq3k5jTXHuqgiM+CHz2ZMqvru8zsCHgMAJozjtLU9aPi9dXoCl
nXQSvWhvYzjx39DdVJn1ZZqbtdeNw7cd+iJwbxST0E6KkZRue9tTsiS5EXFkr/sWZR3BA4JRbyyt
pDJ14YJdvEllOtrOeLVWlwazwO7VoASMFzBT9pe+9jAzHio8kC0aBkv8oajqiRwm1MOdDmV9a/ST
vDVD815uy7YFOZ4LLzR6ub7Nd8K9QRp4cZC1PhQdxD96Qxvo2x2UgwG5Q194Bf7ubhRV9t8oC6TT
BY4MQ7BGgcUV/MSlrmI4Fxd+yO2lykZSP0uF62WPNJVzrDvxyo8tPCkS97lORatOtCSLV9ukFF/z
WGELmCnVRwle6whm8QdkE3Vs1ZpYZoJla1Bw6ShIIzxKvcResgKc2TjTy3VbE3GvB3ji2Cr/FqIw
nJVwbN64Zrb4ltNiE1uZfu1H0r+RQn4Hs/7Nr+VL5wMdPisEekLwNChHKoJfrHv5rEh4HNdYDR91
t6Zm6tb6reVZRuvZ+nWfg9g1PA3BcmH6CsR0mIEe3UgEi7G+Nqj0dOHjAMIN4ICdiZe4tulZrbWs
m8Ra9qmYVFel2oIhqisHj6eeQhgLJPuL1mQjvW3URSU1C5wSurVIlDJd5l6uTssoz+GIqhpELlgh
7rmdSLMQMTWKNLRNO+MK3Fdz5ErqcAFLqrLsU31ZS7E7L5g1PRQdmvVtC6+UEAPT9VXSjpbjlJey
cZIvoIRpE8adcNK6ifKQN4Fq+tTKFn0WYqS+KorQrvqcikdJ3eYPolbJdZG0N6CPubNfw4SGbmT4
JgV8kKAewLEp3Q8ZDHCyFKTWcaopPxxFi6dFqPxJ/DK86S+WVvvgoHGvgU0BZh0nUNeOGs6KRg9v
HM0Nb9JCBleeBtEeSmJJM7ekfu1ws3RKpwGv8karFOuqp4U6qpwW4Eqg6eXhHpoDmHJQuHp6fbni
pF8kCke5h9ubIpYFwG+JZWFpaBm5eTvxLR3f+m5gm05VVpsqR7PAj+hf3K+moa/zDa50YUhNyLvG
bfNJiUJrqXosH5dpykdUjy4P7iDaJsAqQd6xiyjVb7uj71a9i6gRYbH2UfJmJ6fIVd90oAPrOvR0
FV4X6+4uue0j34wb7/gOmpJcO1pVmXES5bdBkBTr1EkvHU/Nb/siGBQNhC8Rb9xnUSmiCZhRZB2N
kobpK2qlz6EXR9cVccRNTfhdBaPqW6pn7aSoQfqFVqF/S+xiXZbCvasD279KKx4acVdeBrUzpg33
56HVNIbr+c4ILHfRkjYQWpNXyvpwsVV9l03z+ovllWBjv7NxSZZgx95dsEXJ0i80kRiWzOjc1/xR
X9Y3afKALO3MRlNPhZVz6kbFV/yYsvJ/+bquJklxZvuLiMAKeIXyvqv9vCjG7CIknAQI8+vvQTV3
e7+55kWhNKJmqkCkMs/J9t7tTk7nUtooXC+iZTXjRnkT2RCVe+8KL8hk0FV2+b2mzqR/dzJGtmxg
8hJ50k8L/Dd+tuQ82439LS/rZCCWPmnV189kwmHf5tU3OQXTKsgt/xAO3fQK8MOuRM3lm4fqy9ry
RLlHQ+D8gwOGYPxLBiDXzBsfARaWx0GyLP6sPOyhSOT2D3TO4y+k3x67/7/Rjw6Iy3/mrvDUhYHJ
WsULTejPUDzIhkaVvap/RC1ONF4TkauzDHJmY9qVNt8Y3dA3CsVE292pCO+JLz8GxN6RFvQkB687
RkiFJH04Otts6uN3nQ1rrt35O4/LdjXYUXbyazodvKnaZ5arblVA8EKqyD5keXszqs7n8VYHrZN8
6YwhmAke4EKfKcVKqeI8wd/wczaB7eJoVHqAXaBcMByBi/RReAaOxIhZ1nCJLNw0HB9ToyWkdWn6
LwczbRrUfDgf90bqlqs9vJfVsVJzwqkgR+0D+ulbtHn2R5bvWgF4JVLA9j1TpEuqOezSgIfThrc1
O5mBwvE0NZVMUcioVl86M4sW6/+p88QgjpS8fHkZV9TIpjSydbxiTWujBNmHa8uSNk/9IpRJT6i7
D5bDCl2OMqTpNi11AFFZVFNY1FernFfeIhlVq6vigMJEkeQu5Tc3HPDax7HMq9vpU6oi2/mZJzd9
Q6ZPlrOji3DqhRbCR9nPk6lxww8TAL8m8stQUe+ulX83eqBhhrWawmxvRBcnHD6XnwGPgCTsk5jX
4siDFsDRibGXbhm0gwJ83D0/NKz0kqwYmwMjKriKqmyOLOiO7tgr/AQYLB+/TcEGfpgdop5bltkH
xZ02MVY2a6Ab7KnZW5ETrCae5RfAVNShHYt621Wiv7uzHSc4sNIfg+zSvPPpX4TId5Sk1fvQDsHK
XhZJZrUpyQjfFFneV0A8ChyUzDSscGZ6DBbq8KmZejal24arMUEOW3orcDEjVKHiXeZ3wt42GcCy
kVXuTG2n0qg4BsA5bU3hxy6rYQ8AzCECKucdQUSRjnNcAPcZzc9IaF6q5SCf0SpYi84aV/4c8UMw
zuGN+V18cgJrbyTZ1OHNzCK7TmO7JpeoyFGViMaNsCc6J2bPjfJJ7zo3/zT7blDR+LfByOU8ruap
cY9/7M8ALN6HfgySkucN3lElXbO4Hp7CmterTLn5axGj0NuJkn36NfkVCrv5OdbTQUclzZJ4eLLE
rNNeQCCdphczRJKUJ07J2g41EJFGZ1kBvdSV85HPHorZxmD1sXtppN7GVWyf6DRjiErnZMSoK2ag
WhdZtaTdybC5PfwW1cNqZDwe9mOJ8cMtdjOXGtvimquiXjmM++nMbf1sBgepecC+7qRGBYpyWawG
ItTW2LKa1efG0a9G6mmln6XiP4KC2anjIQXYRAGg1MsQS96uIsBQ1l+6ngjrOtB4k5UtOX3pQxEu
Zzj9Fz7Jurq2xAkMe3mZTmPgbIzSONuV5nvFq4sI624PIEjxMXnxrgtK1L6QYr31Pf9h1Dz3xVaU
Xb8xosaNnnBsZldS0egl7qyV0XdRWB9QRRcr14mKDzEygGmBU95EToZjH6mdb7XVxMgsYiOoxim+
NVUJcJgTq+9UoAwP+E72BOwTYAsecNfTqAETn3S+GqnVHc0g0KWySb7k0ZqrNBtkttKLT2nMGW/6
oyBud3SasNj3hWutJbeqWxhbZdoqK//VzWk4duNP1HjH1Kd5f615S1BZ7fEOE0X4Npbjk/HMXfuN
D3H0GjjTtLEKWhxiZv9xrSzyBVLLzS0cZuc4FE4oN2bqj8KTiZmOfr5tmj7b22g/dyT6Zx/il2lj
ovdhRuSrLJ1uRYoh32mUeV5tmnfrAW+QDcJW9VpPEb5I1jprY43LAe99GtgrYw0jJfYtqfzUiG2J
Lc13RisxItN2deo14hQjVvjBwsIn92yWDIkqzf6KgeXu6dBmiU2RukCLqG+cVlmaO1H1PLettQ6o
Q/Fs6PpgRSzbDU7q9qlTiPAip4ath7h2X/yqc5IubCbQPexjrzzrm3D9PSp62QtpWXSbvWnthzZv
09oSn5S05dm1OHup7VyvAwDAQUT2qz1KsNOxDvCGmcqTGRzU+x4zI/ZOWJ6GZfhysSgZ105QIRXU
ZdPGqfjaBrzzaAbkgbujzzgKP11EUN4pI2trKb/feTg+X81Qx2W+12i++qUys9lSzsbPawckibJb
5b43fSvd+AogjnjpwlwejT5b9Ny2rpaYnketvOMAyM5KZYKmbGL1BenV+mJmdqjqS6Gn39ZpEY3O
WOMCUJiBqvnDb1mTupMdXDwytmeFAlBqNa38oZWVzg0pP6esV5vWLfU+aKT73HjZd3dGBAy46I7F
nbrUE1cXM3OR/VrhkE1SZI7wO1kRzMYSESD82yxQ2I6h+zKYxVMbyMQLp2prDEb3uELg5s8hQrSt
77Yn/PXAFAjd/Ap8HWrWMvIe4tRmw0OkSFwnxGpOgxrpoZ7VdOyaQSI/Eorb3OgB+Vgb/3QclxPS
j/2t7UK+Ek4eoEDKvVdg3SUydGWQqP8ULUWGDZ2Q5Cq/06jGTSxL78V26/xTe/6YlhUQxX5XkM0I
PsKxLuz2GPdTvi0iu3kCXMNLZ0mQDs5ZvcWTW1x17L9VeWXvvUUyKpCAimsR9jwlPVebKkApHF8L
zCUTco3O8PhilTxHDWF3Z9DztiOhvQGkuf9kZQE4GelfnFyHp8Yu6tQtpf7swsJKxj4fz7lL5ufO
9c9xGfWfblWXmzF3AR5ZlgO/k1i64uB78K0p3CNBER1Msd4MIavih2gMtanwf/mAuMNWVSDXjtX7
z67PN7rQ3XuB5/NYAm6VUp9179wbms3ArOhhxU/pJK0cwpOx2lWbVl4ZvfidpLdKAtfHJ/tc25QD
ilXTG4qU/FwTVHMXyajMUFWf00i8qw+g4G224mYvivhmiypfSbes91S27ZtbBn7SlSo8GrFwx+/d
NAQXI1XU3dm25HcjRdY6C8f+2S5JnnIpV15DyKmdBnJaKlY6kcvUyGbIh5EmUrXF+svRGP4Q+7D2
gA1r/nW9r4v84fu/XbOTqAjaQ88QhxTBtXezfOephRuCxIpYF4ib09zn5doW7xPpya9O47HyvTxL
kEy7yrywPts4UOnsedl9WO5WPdjTcSoa5KHrwdk4ky12dETWd3Sq8hg0KE4r7CLfsoBfVWY1L0af
s/y3vnKKa4A46e7q712Zs5sckXZrmlH96AJ5CfmYvQW0RbBe4QzWTtH0ppB/MA4WKZbd3x+v+cSd
E5n7Bs9H1v6ogjwZgU37VlrEXyse1eCWFcOdjJw/rh1x/itzy+Z5zFpv7/dhsWlxj3/OtU7NtT1l
0XTs5galOT+8NB5A1dXyrxoKf8fqfEhQ6ANDhQMLbgDhZjD4bwMVN7Mvwx9+f4jGWeZMpBEZs9XX
pczsj+t9fYaLgB7IvLlZ5cQWm6Cexl0rp+4zUpta9+Jbi27Z26jAz8SdSHxDkifVNJyQC/VmIBqk
XBu3su5OMZIo4DIV+aHyLDvJu0kdxyFUx9wW7fFL1ItORFaPAGeZGvnh+M+SL11Tj0NSC0VX/5sz
61S+U0EOUFldJyDs4C4AR/Clb/lP1gTVeWEMvqgpClIxBPOus6gHThBeWQyUshK8pAVzjK8nWAUk
p/9KOUVjfpQ5YY8kUxQj88bb/P2RQfpa8JC5lR3bxdmeG3uFR5odLG2nqHf14N+58+/ZorN8Lv/2
vSYFJCA+4Q8J41iyDEb8GuoMwPfO+etL84fX7I9BOnfFAJgb2IOqbu9iwcZNwBIBztf1ByM6neUj
uBTxKgY74YWoqALuyvrkAwA50ptjUAQL52w5wl5ZdVx9FlIdmKDk1zSGbx7JhrcqI8HaV6175GVo
n/tc2qsWrNNkaErr4IYlENrUyZPKI9aV+Pr3MPp+lAw4tWyJU2Q3Y+isobva/cYIE/dpmIQTmI1I
2h3amKdVl6nEy2zxl9MdGhYXf+uc/ZXbEWo9lsCpgM3zmaE0dVDzUG7naGjugCaydMYL+kcxFvDA
IsRIt66JyYfdgqgaV8F07QmA5N7or51cbRiN2xWz5u6H1BuDeM5lFKZjKfMLWVB9Dmg5Uz3XT75V
DInrV+6PbraurBP01elyfxvYPuJX4ahXP6L3tiLNtzEMXme7rO+h0NXdDiMECtIrtkY0Bku1uxKc
jItRWWGJWjbKYp33jtMyUABO88sR7bsqKcguYdttvDgbD/Ys5iuOhmPK87H66dfHaBbyV6klSrax
I54Kask9/untNkb5+IV1PE+MSzuRrdc5wyeoHGSVyZCe5tiNTgNed6tez91noMud+VwkxHGjIka9
N4Ei67aiw2Uk8++hBtjpWGYadIr/1sfRyJFM4kD4Sxyb0i/nL59pQLmgnhya9CJ4yqnNt3yU7A2h
nr1qRlbuHmLURmnB8J8w4uzwKuW0mA9GDIRnJ7q14yOSaewt6FDtl45QZ2PNO/qBhHR4wVaav+EY
fGnGsL89LoSyc1Zm4m4WOh4BA7Yrn/ppTB/v7RKgs0FYTmJe2kbXDxw1REXOXyqjB0hukMgmdyTb
48DHu7uverYFXPO702nAR+VUyH1dzD8BHJ53PYjS11riQZG1h1Lk5PBEiDb+NaHk6uIPySN289pL
j0zyt7wKKtB+ZX+ndDkIWoDaEjpUxxjJi23jVN0Tsup2agNwuirmiK4InYBskcBaN3HA72aI+2Jv
Axd0eUh5izwtsfZkLsTDIbKCeetxUIzDrk6y3j1YgRjPZqBuV4AOuchT/KFnvpnbjL7VNGTHoQWp
zBdz/Ja7U7xxq5Bt3EWMBxqmuL3ivbEqr/jVVH50MUuDQie9jXQZEh/N3SuChxOJGvfUeGJOzJo6
I8WuKqtsbXfZmvoITebBV6ehnmJnMzWhXI/YnRKPt5GDU2Henmxeg5VmTHVcO4nx98xPUE6Ns8qK
EqxmBEJXp4/0gXvlk5HqIOuu/6m33WEKEPvB1y2Kwfh6zG0fbsCs/usaRm9UYz4NJ6SqXmu7XJvD
EKpY7lr3qCiHbpm/j3Px0Jf26K5JXat9vOj/09/otarrF5XhyEE8CtpzDxT5MnNLwMvdAlwdSyBZ
Pk7WvKvljI3pn6AzAHX/NA/yaFQRWgrczC2r6KFDhW8vG2kplFeG9/8zvDMGtwv+alqHIS76j3jy
KxTsxeAg99wXSUs+kDQZPpEB1zsa8HgdLiLLhyvyowiECu6esxalHqP3RIwbW814t9mketGI8xXO
G5nrvVqszEFy88EuKW3rU7jWN0V18OTFnrjkscJBYNGTCIEcjuYNElqxXru1JofBjukBtx4S3f/w
NlonLNJCTN3OAF0Rb1g36krc5SB6GO5Hw221mQd3XBldGQbueuZ9u3akXgOa4d7UqIJnXoTNKoiV
3OLrDZ6RNLePknhiIb37z8blnwUjwI04KnMAFmO7fBnddj27Yf6EZkngfyjsiXXJX7g1zEnbhgdN
5oXI3I30UoYlBc2ovI2BWx9Q9T9URdEddUbQQqHpztMCTjODuxy8RBB+0EG3e6PiywGNLQNBUisF
/lGgQIMSnjVTK5mtbIpXVd07B4+O54docoW+aM55Q9yDkdTsYkONIgkOGN0iCKLPZgDA8d0biQSt
IKbPs3DmNYL3cK0WsaeIWPzG+uaLLlRp1jQbRFfTzfjWeRynfO6tx9W8fMk7hzwAl1Raz56r3ef5
5zjYRKXWVNsJ8XN9GLsh2MQqJnufv1VAq/xtU3BV4qD7yFiTrcKK/CJ5669cXuJ4nYsORQyfXGyH
t0+q8tWTw/qHqqo0zuOLRzd24cUYjduiiqhzALej2eEECEDZ0vr7FJKaqVXu5M+2susdApoZULMF
9mDMD0/pzPNq9Lw2/ddK4xRk2S8x9FY6Iq12V633VPr+9DHbOOojfQSS/CKCL/CtwOZ1a/P54eV0
yKlFHWDnOQ6Ky4CYBjfjrAGj/UdXZRXbo0IqQWPsfCuxiznRNpCuI0dYOrT5kY6EHY1ohrnOKpSV
ijqRdYNQ2CidwmJsY6YCiBSSmqlZ2YHdbje7riVyVzDd3jPJwL/1Q/0LQCFMXP3DLmyAAZTXXjva
D4fMwesJTSQAtNPWN5Qm9C+XuwcqnKeysO1DmZV9tu11gBJ6jmp/VCl2Rq4OAZXu55s32MPaVZX3
qsFgKIvAvgWV7b2OkMQiGdsAxo2x2YvnYmuUcB62/7nO2JwFEfzPOj8ugK1mgqWtaNrUGytU1Cba
74G5HrZ4DTTPtRejB8cC7iHoC+EjJ8hJt+7L3P8xACWUTH3p3qxZ1cdByHrtAMH+TSI2a2bvR58t
P7mNXIbWubgAdOmmxuB4LCUOTkxqwEOjWuYd8qDDDSpDvAqXaxd8uI6Zlb8xB2kTd3DqndMJ6wRI
j0DQ6wcHLsvg0Bb692wk9Y5aA9t5dbnAYBaXL6uZfS1jfmODT0b5BeF6MkqPfGShO20bIcbtGBf0
YyydhFV++R2vqW7tOqU4EGzPL/iabgQbX5Ixig4TfNYvVDFAtURvb+LJ0i8WR3MPi7UVOj7Aqu0W
fESkI7wqpGgeEbXp0HviHoBe+wKePBLBtj8fv67UokHqpl6Wwj8BPU0dFRX9qYxjL800t9LGiG2I
H38ZNBrndImZPhwXpbD4m4M7aWv0X4Ocsydgz0C1b9Qbtv32b7XkHMBs+IWQVyc6j4uXhoQZ4KQ9
usGMuX30c87TxhovQoXjkw7L6WksFEIiAAWMygzBKFOXtf3VSMhgj08Pq1nAFCIEbXfp1zVUjO27
kOPh6xq5H03HmKk3oyqxlVycZgBIaKECA64dHvVCF+6W4Ussrew9t7t8mxlGsTEA5W53G39hDxvZ
DK2gAmQlmZoL/HnVf8k8z+7S9SMQ0oNy5wBSu3JCy37zXcAwSOfoLc065007UgJ6MwYHOTvFflqS
6xk6ua9ZldebomLlKwvjeVv0xFkxUhWvvJLunjDVptNgF686EOxEKk8lD5GBpeTG9auRpAUsayxV
l86xkEfFPXk0s6/ByiOUSIzMUcuKHp5t1ssj7zqe5E3vrInVv9A4KNGaqBte85a3BzVGIjUiJ0Fx
rNwqSKRdjq81QysG6vvggy7O4WhFJz0WRVKQYHgd8ig4o6XEz2qRKqQ7LpxPb8bWycK7xnlzMwtF
Rr3blLGjsRV+HjzJ0NoYW9004Z1m6DSwXCWu8Mbrqr+MafSZeHWwG2U8n1IudlVY+i/Gr5r6hCtk
RM1nh4O/Qpk9WrG+RY+GnlSvdJj2IkCpEtj5+nVm3btdx+3F2CIOUKzLR3EyRjzmZVrGih+M1Qrz
euUjot4ZsdbIE1TjaG989GQhqomOFW3yc/OfwzSttD04J6Oee9UgQ+3Pv924A/4UWjis+ix325Xx
Qb8B+MzdPO8KVz39Fs1CYzerec/tDWU+OiY16M/QkME+IBxAzgmvbEB6gsI7eX00phaK6auOejF+
qkU5SEWBwjROUQ5csT0juTi48/lrmMfMPrvcLw5A+O2dRTJGoxcT8t9giMdqO8w+S4yycsBiT76c
kD/P163ql4DG+ls3QLeh5Avc6uCIVT2S4mQGlgEmrR9sJTNGfVc+TKWs7vkULv04/vExU8vi5SnE
l12H03gV4aRTN8+ag/R5+5ZLvN3HOMiQj4GoXHmfhc1vRvL7YjV7enpG9IKjRn0SSwenQcl6RV0U
yPPZ8pYdy39iUkybKS+zFY854ylCnWrl6bpGyx7cc2kZotKe2aibPWRHxVdWRvOp9F3/yVwnavAC
r7zbvFyv5nl3CSYKADY+wqhAP5oPk+j+NqqHfi7Qs4T5bWr+EUanoxq0Xp31a6adeuPEg4+oCXuk
mLP2ms1gi/rUO3fLgUstg9FbaEHBHNs7G1dfDkOQ4Jt66L7czKp/fI2+jCZ5cpbWRn2TT98oRUMD
p7Y/xjzsdmMfdxsObp/RZ5TMH5Gau11gy34T+zJPEKiwky/5kHZS+tu+1Po+heVwZ86ORZ3/ZDSI
UNwd8pxWEs4xLVJe2TZqSkG7t7JQ332A+G4Ozv8PKwBBoOLkLE7NYlaKvzSAtSvST+KtH+V+rEr3
yesLAWIhAY0DG4VT5tEr+26UbR71z0qHKL5gQTUiXVGT7mhsBPH+Nbamd2PLkK49u25bJX2Xu/dI
B2/ZrH65tNYvXGbkuSGb1uriLsXlXq2YWmd/sZGiDdNI1N3OuOrIm7doVtJis4C1nGl8+uc67tSa
63CBeHXIQR1uHffqLScjuZyWmsp7dvjgnY2U2R1yQd04rK0ah6U4p+qy+BtjvfjbbfCnP/K3w9oY
qTerSzj517BkAC0VlCdzNEYH0gRo1zY0/h0vKf+OdgVBwqe43neKBffKcbPr1OQ7YzRuzBn9VZsh
Hf+1Khiea1C3nswat/H67SymIP1aNDrqHlGXn80aatXRIVo+2F8+848PNmLG+Umo/JUQ7VxVoNqV
LRh9Q7uUv2PlzX8x76W2vALMazCP8Rfn588uR9OqcfYAPsJrZiMVeuqJmiKxZuEQVAMh+ZSHU5cO
YRS80abcZZVG+4exfG6XQWUDGBgWEDJVXZTPcYRAws2Dk5GMRyjbMEGPvG5vVsW65Cc1xT/wR6yC
GpetcWQWsgdSKxz2YAM3iSuYuOhodPdlqK9ARIx2osyY0zg7O/an8XioQEQUFyNLVJmAjLOPzqIy
ejLjcFJxOa7sutfX2mtxBCmE/JxbT62k7UyHtvXo+6BeotJtPufBprtBd/06yIVEDrIARUTMLbZQ
y05l3DT3ehl8inZtbGbN3ug8x0HCF8egPsruoMPVd4okLNAdtU6MzXg1aPQAmoI8B4P2rt4yBFWg
0yHo+MboWgetvdBMwruGLHzCwcU9fKmk1/uX3HlyW8QFiVneACqOB75M8USDYPJrJiI4mcGKYqS6
zLTWEtPaz6ZVidNR+uXUjv1vd9R7A0Sg/y2yrN+PqMzufcp/Yt/4a0SzHuQ95/nkUJbjCa71Mwi/
Icr5Nv1ekXCLv/Fh/R3oeGNltkS3QeIlZVcGzxMT8Xq2QnLiXusccvRTWmDV2RNaLhx4kAGnFay8
sQ0/WVFGG4cH49ZZRAvFO3RJCt4jj4Z7rp1sXQsU2WuGlhTFTL1dUFjee5xVryDcBTd3rPjLjOqq
UbeC8aPFqjE1YubReFXq0v9/F3mNqNJgVkBvITndOOwHYYG7arrOw9MwZdesyhIIzQfOlZ++DVSN
9oPgLiU9GbVywCSelEKftryQH5UgY9KMA0GBeczfUIl5rB5dF2nEsOxvRVQeRhRjPpGKQQcP4IQ2
RTNln97EbnQAJs/CNnpFGl+ipQ706HbjrPBgLMnNjH3KeTPwoPlglUMQaMx8xeoRPR+176yBtzzZ
FAkUjRPjWTtunlpLdVsNSAFN2uNnIGfFC14vR1PmVjnTmznqgq0pjoPtlQ6o8rx1QL0fp0ZlK+Pm
gQsDFpiqrj46eTxNU/BhLitrUa7RAglQpuVT+nXUU/nZFuhHFZKOr01lXc/0E5XtAbnPtsWOOkv0
PESJfW6sfBUAHbBvpx+BtvmUON70zAXzdg1qk/WWuRHbVWAAneYAdQTRd/HW7pgPWkOnu0unQWEY
+XBEctVxcOcZXZ2fu6xAQQ1S4Gu9QTws9haZrKNqavTRGsr4JZeTdQ3i4mQk4fnzy9LzZDFFeuiP
dV12S9oC3BoQ1k61Qp0+78Hmo2iTirurZh9lFP9sdGD9orRNUazIWdIh0IkGNf1En5EC7SiG4A29
Y/IFYCQBzR31eshH9Txb44RWWhItJxZRg6d7i222mhynQ3rbA1qzAmFhzTxKL40b6ecM0Cps5Pd8
HCAMpVwJD00OjM1izXhmvgRlEUbWCngI55eIJ3ESoBRs8LkoagmvSxuN88UsS//a9LbzAIG5o/y7
sqcS/QNQVAsR4K4MOMzR46bCof/dUW2z89DheZONHvlUNVKubfsdT/G4LhjI1dha/3Ypm8BklwVa
uKDf0ar1JuzAIkcQNIYHM4C+AUCmmcIR03oi4UEuw5/2f7l+rfe6Xv9eb5Rm+cOsOuQLZOU+RT3y
RmMj9PfQBiwktNFxVFwiid4SAGqzax5b7LubVW4itR+/KAn+M5Aw9hXpcWcbgz+KDmyqPVocjWQ9
mxQHVQb0CS2n9JbFDBHz2NEnoxvAhkhxL3sbXdlIDBca92GB/jtVM8ttD8jzx6TI9wgdlm4KFIbn
qvS2DBsETqv9nIqZAImMfY+s+xFJIqAY+hN12yE6Tw1gDDEbVsGEAmQF7Me9A0hiZzO33gF3Y93Z
gGeoQdz06gknwlPTlqitUfU+NyP6a5JAnINFtGJ0R43q/BUtfwAx1eHdqLtqjPeiKdmKIlZ4xzue
ApTv6Z2xRnHwN0iq8cUYjcqIXT0cffDfX8dxmHfxIKK1P/TOJzJi517T4NmtnOwcsvZFjFGY1Lbm
C8gBH+46fNPXY7x2FxEYO7VTaFQKaiZEEBOsg0VRCUeDq/zVy5vs4jDk9a3gs6rZux1MwUvbVu4G
WLF63eILePHogqQNFUt1awUvEYoTF7/hr8XQxonbDePGUt6pD8L+WS8IzwoNagDw5eI4LSBRdJPK
9nNhC6AHYDV+vMtThQDwyUjD5KI7QgnIZSTjJ4CEmwNwduTGAAXAfduOP51e4nhRld+oz9kasT3C
GzeyL30TuKnxaNBVzqr5zw5Zq7SNUI+nM1AdoQrd1RyjbVPbh8lgzRci8xNVbfURcocBLSb6Q+DR
8mPwo3TAa+i1D4m+DA1DDQFfxIcuArpGJOpuPTWhK26G/AiafmXJf3F2JU2S6kzyF2EmQAi45r4v
tVdfsKruKpDYQULArx9H2a/zTc83c5iLDIUC5QpIEe4eow2IS9kly6zG35w7EKbwqWudBJCdu77C
YwbXv/fkxHY8c+uqutIsEZvctaxjqO3fDcnqBw+aHNu7XQJ5mdFebodCO2Ag9P27NZZnBYzzd5Sn
i4aR7GfBEdFjDcBO4CCmq05hn0h6ovdsxAsTJ2cPsnKimQPhlk+/clbC8YZvN452A6IxP1qnbOZk
iMOD54l4ZqWNmhGQjV+4W4gdpHmGuek2CWNrYFaQpZtGnRT6FEkeeSvg05oXJG7LhQ9N680wjTIH
ASNGawR3plEshsDilfglLAQnXkZgXsu6Sq9mpkqBg1C2+gkwneFpcMsJ8YYXcJ1iE1UlO6u+/wCg
S31HwZYS2X4hGZzP+tSunhnoNMt2oMUxtxHc95K8WA+I814J4JLzIfHKjzRoNuDoye+89rYagZYf
IombecGb8Zo6HBRnK5e7okqGIyVpCbkL5Ty7U6o2AHXzi0EOeDobt4BfOUvJi8wyH2CCsMQ/Dgzx
DFTUdQ8dg4sXAgHsCH/ltfgeAePvdlbxBNCozbe1L5s91GpaxLQGXyBFQtNmbxozdO8yhwNUFUC3
7F/nFBlYFXYdWhs8PspTMzUtMCcLu9HdApqT5QnxJUDYzLDdBum/Rjj2dFixw8eMgtXyHGInIftt
GeBZfGu8MsbqSMtVrTPgVacBXUcAZhSt8w7BrGirTLcRIoAKIQCrkwvxxkkXOOqQfLH5HhnxppyZ
wyG2p8OxaNdl1J1uI3UX8T00iutkZQ7/5Z8E5wEBlmtI2xVHdOR1JG5xRE4RkLKpy2XcblCrGuHK
qItfiXLcBYIm48aM4kldz8ZS6aMZRVIdyl0WefSGun6cpuylbb2YKbka5cx0zZQa2a+F6cZY3tym
NF1oJaw9WvsbXINk10pEq2LQsSBSRvjsbjNH2o/GnacbqHGb/r0x59275uhuw4Jl04byiAwPBbX+
WVY56NFuF1xU7AeXAFyujJXj4W6nfe/M8gyYCeOB/W1wySZUokQkFhmqf051Gnw1Duv0zPj1O+oi
KYv7c7rWiQqOzXRkB+L3kbFhq/R79C+//zQKUEJwm6/M4mMENdc0dfyd7MEnhBIRGLIoFUPp3BxS
OmLVYQ5vDsYXyTxnlgRdezvV2Bpzvjn810lIl/i7yvbkYkj8HEQBq9nwDkDdPGviy5jHMTgbNpaV
DWA6dREi+fhnYEj9+AQy+dy43e1hCo1Z3C8At0eoOpiZYUmdI1DFen/3s4TDdy0f3nrP87cyCsnK
b0m/c9Kw33XeJIVu+mOQDTtOyogu7+O0KjBuXI3x5n/rOzR2gAsECBSqTzNBzkVQjB9xyZolyQq5
SzjXj44t34w9aqqZNwx964CojmVeBgnta97a1gWa1+MSf3a5aFpmYdmRuO0GqUcCtboeorNjLdke
KMubtzkFi8vwnFZPpoPcH87SnrUKkeI6Gptp3AzYYkB4cVchSTTrgnYKnk4s2ZluC4ogTxriyiqs
XadTUFPj4Tlyc3mtiFNfsyp9oVU1vEFBAOqEK8i9k2f53ER+99xGnYtjJ+26Z4N1/n3MXAhP5vF4
Bk07mAtWOivtVg72V5BNAmTpq3GVf3B41j/xBgjNhGD3xEXUP2GpG28UVuALM2q1ZXZsx/DTDGa1
a2OJtAcuIVNzPjYr243P7tAB0Ujr8GiaXCHJPfOiQa47KxSzW/8+bo78Wm0IzZydUilRawlV8UVV
ILoaiqrbex1iFbMostTe9P3JaI7+sgWZA/ErRCaxEHMhqOFQ4H0Clx9k58dnFejfjedDLrgXY736
awCEAag+1QGZ3QcQ34vPOS3EEf+X+V92M2eUlI8DlCu2ptczRx+aCIHkiRtk2D6jrcutR0twtf6h
/Ri7h00aqGh3IhF8ti787qbbUQD20H06YzNz/vE1pr9md5J4b7MaWv/9mFpgM0O6wovUJkxzUYGJ
oAak6XRZbrsgnQ7RN0cFlFJnbsYPToK6AakfuScIWtETdcYYijrDwu6s6sSGCELENi/shbBEAdD9
NEqxftBdOGtH/FGAVcanawb+Ojj4GxW0y5emW0ReuYCUSb0Fbli8urb4ciZokxlMvQdcJf4zfKIL
EoyX2rb4K7CM4Y51kDM0TnFfN7hd1Q7QDZgfl3U2Bx6y3RvnPomODdLR14Ax5NPwnzDmNvcayNIy
fntTDsVezvpxgz5UxXudsvRiIA1Yo7RXWMDgyS53pAMw6H9ZSvtdpF16AVi4veEl/vd5bq/Tem/3
OXQPshjoyjtVDMAUINCc7BsSDWwOAD2gYVMDZqNcFGOG+0RRKdAVLSUOOQirB3MkjXEcGTbnjkyw
c5uczDhvHfnb/+ZlTkhzZNQh/AVo7l+TmOHbScJP0oPaldgR7dNQtetOhU8I8Fr7hPZeczSHXBcx
GFYwDrggcdMAqQFoP78Dxg5ER/wPeIRoiIisPUd0ZFYWpz78JYNILKYwYjUzSUeTifzPSUkzBEBA
vTeelpuspG6KHQ17yIWAoFo7E5q0wf78Jkp26/8Zbom29OlPt+fQqZ4ZpTIbakDtIkv7ua69dN/b
Qsbru66ZdIfbCwgPWZbTn+5tBuj59BCPyTVInaO+2u/M89yraRrmqKOgCeD2Ce5eXdJaW+43OX47
5V6LNqPXtI7BGLEiMr/bQtyDF23qI/E6TWUGSr+JZoODDOPdRgh7C9NR7s1Mxo776qIFfhw0Ipzp
2qW4WD4KS0yvZ0xNQAukZ9WDOUf4INx20tly7LFA3q/6gytxv+qiEPVAdC1mBQQ7FF5YC7Sk8ZDs
mhyGKF5Yleh38XRiZZzMYRQj8WiLoF3eV2PNtLK7d/9anN0H7gu2/9ulTVs5A6BLrfoOG58R+IZY
xc05ApwZasNTw/QlHrx+p/CYR82TyVaX/gsisHRren7aNOfCteuzH9a/eq8GqvqPyXgMjpsBSTJW
m8GDFHHaVdYRKqt8FiXd8JqNoFP2KpIPvUbRlqyyomMoO3tD7TbbORBwPrTBGK/dUjYXi3p6IXKe
P49jjU1z5wUvmeq7vaUI8FFIkASAaaKJ8z4/VPXeLnh4cKIYg5AK/j1oPBxnEAfqoPoPNsYk88Sl
nBKLggv/FLBuaXqmsXAX2GWu/NUNcSoAQ+V6XYV1C8ZCxBYty+iujUE2j3lirekwBk+d1WDTWjh7
6QFTiJT2JeQn3/NSiCGiSfE0vkpI9+aBL8+md7PH4Q57QeuABMQ4ce3aHxHj3s54kCzLrgHEl2dI
XXsb6scknoOgAUhC2yTr++wkhxCoLpA4v9vKNrOWo5uhXss0jZlQ1WpYI62OTzS9KW9q+iKV2ypJ
ytntLYTExdqA2U+0HYd4zqBMcUxkt76/Z8Xc4lIifPrfP53uBwjI5ADN/3k96LDfPt3d9OcT3t+B
oAFSIiJmm9tLFthuAKiC5cP9NYXvQzOzQAbu/qodt6IlqHC/P6GZsOHF7094+7Y4iizdPt1tbseL
sd7BpzPeZn7zCVvIiN3fpJ4+YS5vv9/ta9EVSOBp//vTmbOJ7+2sOAAqavoizNllXvwQTuPt7tP7
SDvO+sYSC8Dw6kfgjia+K6mOFVPBA1Jlj63jh+8g30BxrogAsLSj+rW0i3nFrPxUOiFdhiNKCUi/
POPG5D0WDiJyyRjhLsNTZD0z6hws2/0wg6apAcZwvXC4+TcdSPMSAdCVyYdqkahDUKW/7v6hjfgh
nvlYcAZkoVwLa716kmnP+37RisB+SOLSeYCi1CHopXUUU2+ofb1LBP44ZtC4sQiS9VhtJ1CFhEsk
E8hRBJA8nuYwjSOrfpl3fvUvW5S2q5D57fn2KoNoEfOPnJl5GXOWpBxVQViV70y3t4f2BHDzrWfO
6iXkjGpWQ5zzz/tNHA30gR1cjElA8GEDMYlyfn+/0Az/LknW7o1HJkVy9J329k6NCdruiIP2aYJs
Hz6Qsbnvadyp21cCsH+1JiIHjN/90YdHNyqKU2vZILAOMT+bIy/LQZ3STbUxXd/LoOReO0AgcCrF
4i/vMCX9tgHb8T6B8TANXiEqht+vcDeztBIg4//zCveBrFa/X6UECQX68VgPkQ4aySTJl4AyI7SN
RcfK8SyU9JJxusVyHmLWY9jvkXUOkG5v6lMYolRCTxJ5dYEuWCCfw56sJIjnnVv0b16rk5ndu8On
KOWxCbroOxyRqymSHmvCDlllLM3iWRY4gE+R5KdP7S/px9ZbkocB1LlU8eyA17PIoTZ6BXUJW1OU
eTvh7dprlnT+3re6YBsWQbPtLfxz3dI3ZViw8rKjn7i4hgOgWpVC0ayptbHkl26Xb81I74YT46hA
LnnmdPlwuFl9N5z1eBAsgago8BNI/MrFnLcS8X7LzlbKxvJkXhdTOtu+FmlLH2roD615W215Y3PE
TMP4TELgQYAvtiDH2GXz1MnlcWwZeRCkfTb2IE5d1Lpq5A53dxucSndRVL71DjyrvQqdiCGRjNN7
fSwdBQlaTZMtLg17aczYIe513ZMncfXGJAANjGUSUqgheJYrLBMRhETGN9vrnmb7tq0kOMrT4ehA
tSLw7J224xLxxWTBg65ajkORP4cM6TPVozhC4LPsubJQVoGVwHeYbqdAuRIl+Ta90ZIBFNLDozkT
mi/eA1TS51AKxrN4aoJiA2SJfDIdnVZrKLfLqzk3F+MzjTk5mR4+CXR5o0QcjGumAQJUCNVvET6w
nnLsP7e4FCoyo1XLEatH4/Y2nxO/cJcj579tYw4+FxSuWwCFPYT9jKPonX+GJ0emRtRsG0rgjf/Y
K28KNHQkxY10fElRbQWw6jp77azBgfw/nvym61aIebqCxrsYIK1XrAFeiFeLC+jq44vyFsbJLsLs
7FYd/seYIXAE+EzMxkpgOiULPKTzrQgogWl0sHFz1P4YHM3oiPw3cEjx8wB01dVz5amRWf5K7YDv
R8kbhONxUtmN5YoBY7EyJ3kVsYDy5dg8oMLKHur90SpOQcM0jTB1eUKOOjzZVLLHGF1gCREdhRTM
GDfNo0BYa0iVc1Wp20B7mKfLEt/wygzqIYjOyDPeesbUKB3Pi2zAJTSdHiKlvbelh4xXXyEBCVnQ
Z0vFAtsEzIRAcLgVIBcAwfxte+0nlB0A++ETTZz61SWltbdm0Thx5nqIAFp4ZIeKtROzOpxB2rv6
aH3Qp+wpjW4rFIsCdOkni+pqluYlea4ShlQLdRwEsikqEUIhahta44QnqfgSyqrlc5tha4Y/pf6J
+NriNhOK3m0r3dGPlIKpwEAMf1QSUS+Z8fzokhKZu7SPN5z40Tnx3XIR2Gn+ypn1K/d97yvrr7d5
UPTqaqHUyrvytAT4qrOuIVQfFtE4okpTnz2PKGv1xFEP4qlrUQkq9YsHYxItHWdgbQBZPQ3WKq9X
JcLpSzOKe2N66KgGRHQaraAu/CT397mQj5uiWqk8mHE/zPOl8vEns96LUHVPQ5cvasgZvyovsAG/
4O7MdN3K81csUTWErGX7ip0YSjmlPegTk7ObRyskPrpHO8qbB1Crbuae5cm+KCd09OSFitnuEvSR
fj0Q5e21hSp11LP0cdKnWJA20SiSN/ZHYzMNoAj9MZuaUUi2QEknuExnaAjZDsCuYsT0HQLB0vuw
sZlRyMEBPVWwPUEdvLnSY3RqWewfZen3KE84Bh8Iwe3iPhpfqhEFHMqordfgZPK3mI6oLZEFHxYI
zYvCGemBd7a4FEjfgNbr+B+FGF5tFJ+IkdlAHcxCA9eo+eXe+DI6tljo7EFmrINZGoTpdrRYgqKT
8Mu4/9s55tAgpqQ4pgzUphlDqG5We7LF9W/62F2s6hxfD/eK4dJC0Gw3akB5DDugG7KfzQhlJcMc
kOgB0pNAzQmsgiHkPwlT/GTYAdOYnDz/H+eZWajXbwO74WcygipgtUjER14aPiSeDh+CFvCRgF2N
ZSAI+kAmRy7MmLGxQK76UI5n08u8NN20GsplCYrAFXMWtReI1vZHMU1WRk6wGlFFijsee0AZVhBY
eY6NiSvZg1OOwTXzAXPBmLG0zLOWEfjsi6xsodooUrF0QQA52kBlB00j5kKkzYtdFr+PjA00K/U4
9NUcGAr+I9TfLiubN79ixdYHwW1pzFHM96GvKJK9uFuhdAykDHLNf4iR/ARlv7smqSpPgzv4M+Pf
Fi6kIkpfn0KX5NfIoV/G7oVVhHVAzSBbg+ssDOqDsePeKqGdmaut8PL4TVAk56e3Y2krW2eQYFub
Lt6d9+fdaR30y3J6F1CY2dfK//3uOiyl5tqJVi2kVESty6/at8+IyJZvoyi9BUt7coxkWO9rVMVd
ac3T57EDRAFxmvILbPB5Knt6Vq6TLxR1I0hdxigCMh3dm1xZw5p16SFk6t9240sJfYlpkDx3Hd3b
GXPeor6GDlmRJsfaVqDHk6hcOnnkv/ZOdo54YP8SbvkAVFz+6sb4WLoprb1wR32EOgWYozRp34GV
38ZYe/+yo+oHSnPRZ9JYxSqoEHx3uSQnHY98Es2MfqRWvDSukENCRaewap9KsL9XHVXxjoDKfoZ6
VD937AEX8UA7SHEPEVBtI/W3rgg32GCgoCbEgl7HopEzPQ7ZD6/in1XeRp+IJJxKCHR81c64JLjt
oxZud4ToSSlmikH+BoyRGagfK1rmzVeYkAuKqalPt+NfY5d4G4uFekVQeeQxAnivrB4hF1E+dk2N
DegQ2Stj60banEEc2xSlLm8ekCuM52FGEcZAhbmh5A9JIcJzxT2gmKcjMPHbhcpKvpQB5ESWCRTH
8AuE+8ZBUhqPV+wbvTp9uI3KCLwkEUi+TH2IFyHdrTDPP6fcbPhWb6eY+RO7tJei53KVBZ01E1Zm
naNAO/tsAFAujcvmoxMvwB/7n1mjUEQXOsFH/GDsSCE7PG+mATX8zMFD/hAMJVbjBvsANgCiUhEN
ebVU+J8jrcDIUMlbpafCrYEgW6vyyEMgEpSMmjz6jj254GA+c5Qw3UAfNAB4jzXPKrcfjQMkifIZ
RP0AOWvbZu1Y3MFXgHwRoJiA17VvPjDZGyvLq1WDQjC+SpMX6N8724yGehn0xPvBBrXgfjG8Rk1P
N4GDuiHG3pBP2fPsXaGc21oBfrS2Q85+ZHnu/XADRBT6jPjrWunsfcg+zVgKjvMK22p3g5It4+vg
tgtjtz1sVEWbO4h59ckLAsob8xKI7/gLjmK7LsuseeMlKHWGvcTeHFVT924zAzRp/oeLpiHqzgIO
sfjr3B5I+x1U3VHREhJ/pmkEcMo1r9x/2Ypcl2e8CbFGpgC1iP44Z9MA1PoDqE57v/6yOxKU2ySW
x7/sEapyHxUQ/13KhnkL1vJca/1aeG1zrSfmYgANn/0fE1jv7RXFaW4mZNkaBJHAirWwrU3oYC8q
VNS7xqXnLiXtIXjSheGqcml1DLHT24AV2++JxO+JtHi0jVlY7fMyQZljqHwevQiKOjKtkMGwUMUv
hRbyJREtNAGiJn7M7Q4KsQKLUeGQE2AA5blhLlkxu4tmReFF2FjfvgsybKCRgJ0pY8XZ2MxRlIXe
Dsygk+m5oYghZZQn9bFFQopnujjfbKLJUUIwJ9kiGQbyCDJ4vJNjAwBrRAdU6XWSOQDQ+mpGvUzW
C5+jPKjpummgD9VQfpZNTh5b2qgTxBYPWRxBtdcRHBldL92YLqW2nhWViG6jXI9rGqbRA7Kn8ZN0
1MJ4BSPWLw3FOp6ArQjgF7RmBm9EnlBH4pA0VL5w2szTwYUcs49I4Ug7tTRdJdNf4MYPlyDv0muB
vacnM4BEQ+ouK1ZL6F7ipBzVqkpkTDakRH1Xn3ntQxMgCkwzflQEBRFT6fFjh4e/GTNNrGWzVE7S
LBmzxwxAaHWhHiPrGAiSbcGj/Gwam9bpgtQMBe3csrjZuBxzsJXiBFVAGeCMk7OxmSMwOJsNUUhw
3m2RlUQLqL3YMyAPq3HZZT1yI5MGTx6qfCdAalpn6F9wHuTsOqVwgwqfQ8eNvnm2wwMj+BJ19O2o
nrzkjTUCltQmZ1miYDX00Tm0Fhk9aRv83cqt6hdbVBz5jbr7ApbXQz33b7cRT+KpaAjFE2pgt0bm
PhTquvxap6iN/pe9mwb/siG2gfojapZ5yXftxa1zCoFnBiWDjEsKYMGxHF0b2EjxhZJEA1RdhmFv
ju6N79n52k4VWNQo7xZOTYJ1CFiP06Fwm6fOQYb4XujN2B0LPH1juzn/8TOjd+e+setlRmi0scBG
W6PY6gC0EeOvjm1Z0A4k3la0MX9N0vyDs7A948HNX+mUBc/alzjye4SG80dzyli3zg4pQz03Thl2
sEB+ge2BKCyeKQMeG6MGs8jrffeZCWov8nRoz5ntZBub1DnwCy471CLLVknT2w8+SGJzDTrJux79
BwTZJyA/ll9IWs0iMNl5hGVIQt1mDrqjfKAtniB5bZODDa3aXRFY8WasyXiukmJYDChk+qI1dsnV
G+45+YF6FVIAotUzBLhIugC8NTvEE00qVKBCzkzfNIDkCSAc1Igajek/I2YO4258bueYvmNBsVV3
70NL82sySV/bvS4PfVGfjUlMJiAQvKPQcm1MptHUUWfECmbmnLvdHDmTJvbNBo+b65/5IQ22vk1I
csTp8rQ9B0lRHow/Gbm1iryxBRDLDdceAlv7sRb1TpY6RAheJcegdd0V8G3pBZWsggU2LsNjOXgS
CWO3np65FUoVufEClcwBD0ipvYdiC0QM8kktxG5kujJGYRdBfTsMYig0R4imDXsyOICg2dhPl7Fq
HzudAQlOIwSrc5KvidIQRuwruh3ypt4WU2RSQJFxNYZNdqksE8p24idKynzOSFu/oY5wAp1QhBY7
CJOCzVlgqTyso2kTNQOwcNnpGlJjUemvfdRW9ybAR1dbfIcNOOq9TV0/UdEMfAnrILK8e/njpnyg
C4MejJkycX+7RS2LULQMbiFmM3YzG5vcgGv5txtWIQw4gTE7pFI2aysLkNxPB+eRM9ZcE9zBmUy8
eh45IAV0UCTYNWHmPPqscDZl7IHJPzkHKPXyWIDaM7nSKi/nNrBuG+NqE5ntlAW4tulSX6LgZVg7
G+0jJQTZIPKYJ1DW9EIvfali7HrU6LA3KbAYxs9vf6QjpCQSaf+yig5rrgxC24hVzAKEucQsbtbY
ZqDoKvA0yzbN66tltXTeKlDNG9FBo0nlCB0iCfABEvmxTBTiFiLYxE0ZfCM/9xz1on6vcq+a+1ZN
H1yg5FYSOqpHJlJ3q4bc3aBoWncyM0Lqp4AoVwTV7K5PPpoSq1M8u6bY8W3GOgd6Z5qRdmE1HyaR
QgpY1Nbscf7TLugvGzJi9S7JEdoevU0CkqIoaV+g3syQL3PoD0Gl23Kr/MplVT7Xqn4uteuchqgr
nvEuS4AbPURkpsHRKiF1F7jNzoz6qhXQ7/S6jRlF1qOGulPEUJ8T5yIM661axLr7Vp2AoamBf3ez
94CTgzfVIGE+tidxFL4VlE1yo1ydQtECmNnZEbbnEoSwtO5mrevLr3EVxVb11WRZD4AIJLFIpd9B
7QgPkdX8bqRqh2VWZu7sr4G/uqxpsdsCOdLYR15COyRECcF8pOEhkQhDQ3wdm1bhYYdf8/4XVmQQ
ZO71N5QPX1BQPHkLc+gEg1ekzyLrvU0LXg64LkF1zpEQXkBmm60ZHcI5Hm/42qdGgWCwZ3YAHbne
RXlxYyxRFRWFpYcUmWkvwvNr5DNOY3rQbRs9RbGeLhRHojAjunkXNstGeSh5MTmjSgBbjy6F3MbU
TVQIHWcUQ75N5VehOiWWejanjtgVP0DwaO5PrkwqPcfSh68y7CfAi4zHdFFl2HiWrtW7ryrH7add
YN/QJzNAkntUfuAQHfAWVTroL1LZjwWyjB9Rx9qZ47PwBfW8hjlq7uaPRBG+hPD0Psx96AQmAzRb
xVhueyBxoHxiW+VcNt0OS40AeHaM2j7N1pYXZIsyjYrHfGoGZBaQabgaC4niQ+iPW4KhY5Kw8OjY
pTeibjfo04RF+QIQIU0WZrwZEBEuO+gVtyo6CsTl5zXtg1mRkKfUB/uKQZJhPSD9tGJR0cyNspAR
DhITAVaW1VQ6HrBWMraoiJg5Lz7FxwtS52x6BCF0IK+fUFO1vdjQHN41ZdEs4sL33oeu/OXnXn6t
wtY6QR4aSW9P4zpCnYcpGnlFNrn9zBP1y8N39o6Hi0LtS8AChKv4HIrNF1Sb16cSJKYlDwIgiUMf
JTNt3W6bGHTrCHqTA2rnoNwOGQ+4Wn7YI26QqAOC+m+yi1csBMISem/8V4gfxm0se5PawtogAPg5
NBA2zykEyGvoof/mskAhsnAq/5UONFqj1EmxZnWlrgmrjlk0OCjK5WLr3+Q/iYSyC4LOycUX9VVb
idj2PWd7iHhDEXJqvOwcVx9lnch4FmvwRUvefWtnRVyy7nkdviVlpJfSJc0+wAbiHOMtzoXCIsuF
gsMKVbfpuRlVPNeIRYItVAsoRYdJOpMq9UH7JGfXVuOHPZVYhXhKMYv8qsI/aliVJHhNoLX7GQQc
yioahDM8UMSaNVBGiYinX0MGuFZDk+5n7A3rJq6RuFPuU1fQECw96xqzYiMpxBYGH6IjQ+rMpUSR
aZ0nwTqFJvm+7Nt+wwJrF41lsbSHcD9mbTcjCHogEKP6Vcddtioj9Zb4hUSF94DP2mLgn9BlugRe
7X9VuHgg5YwasJBBX4WWlDtIv+5C8JtPcJiKmYOhcCoG4NJTwED6OBFX00CgzN5bKVTpJ1NqWZAV
ywNvidyOfdT+YB+Jrt76oLrUrEA0vmyeQB/PzhB2Js+lZb9ApdA/OaJqj4PXXLQAlKfKhdjz8EsQ
VRwIRCdC0Q/b2IcCCuD9JT1Yp0iBqZiw/F0DlbEGNh3STFPXGth5imw9MKfTJ8UkiOsWQG3UEnzR
EJXsnVAdbakCaNZPiMMJmJiEOMIS4VdaJcBIDZAvMHbTgIwFPL1xMf0waX9g0V9ARXt47lFb6Fxn
4lnaZXtCoBVX0qiR4dNt90KCQsxAssjXDe9+BciEXFEm2D32vQ9qI034HKuN8oCjqxmEaLy+oi4C
4Mpj+omwPjy07Q3bkKfV7Nbnjt/PhtbJAKorumXVB/VL7Qq1RFHIam26zGV4/IQ29GXjEfy3sBrm
WoIGiiibW+xvhz52rfuIguk3n0AV+zSmD0gFW/NEowhhEu6KdrjUg/DOQQ5Uq5ZLGrq/sK+rZ0TI
T0297jLKHGmnEjKfDX8fG1yHwnLmgxLtt6aPOvCh8pMm4aFGmmkGFapu0acgzyiBUuTcUtEGheIQ
cMLlfMmh5HkppiOkoS+5k9UgccJkBrsSRCmtca80XeLQ/GTZzWcKVE+Jul9PTUo6PIMgC2W6Po/H
4xAgWIbn3BMwn/ohV+UcNAj2VJUkn3HABJA47/9dW22culnq4qmbsI//VFrNeJiBEI+HrTvg1f9U
cPOhlD3w7LuOqmDX19B+DBTq24B1k284BcMK/Ewwkxtok2HLPazcyq3PY9D4IFsShRhOfAllXW5K
LNX3RYC8XILLf4NnCJJzJaQUIHg4niHKXC4jzsmDGlMfVYY0eaqya9NgATqV6712nRCbjqIivIhD
eR74lHwJs+bdiYojqXGlp1mPauuAMyHK5c6Zj5LrrvLoRkUj2QArjUrmpZMtbc+vtzbDbAB3T48M
XSMzjXUpWMtLhzTsK6jyR3tAmaC2JARla6yl9kT1jV3eKcG98D3u8A51kpaQaOJq0wzyFOBSWqdO
oNe9FwwX4gfxAhrQzitBgtJhufgu2BGZLEDHcTFfWC/9dz+Bzmnd2e0DEkxqVWeyBNalATYaYSys
udpL2VI1L1o//azLfp6UTfZFkgZFEAqePTNAA1cdpE/24+hCpcUDljcJtY2c/nB0JA2egjC0ccte
IcpVf/DEA70zIPUuotoHnlB/2XGKG2XgA4rvtQxAeCX+i7XzWpJbR7b2EzGC3tyWt13VRvaGIWm0
6b3n05+PoNTs3f/WmZk4vy4QQGYCLFVXsYjEyrXOUBGHWzI3w0PimPmqNYzvoZJ7L5QiDgcF4tQ9
pKfOB/boUEWm3g9oLAAQpsnwNCR6R9lPKe/KtG0+wYt6EhGBWY9UrZGfU7sq2zd9dZAtLz7CCWEe
Fc4fLvwtI47+avMG9YSzCSDy3zY9SfdBDYZLStp31QeO+2LoOumgsj9N2JNOgyG46EEL9nV8DQDq
UVFT1tvSQKba473cmOhfHvlxkT424eiv7Nbm+HvyVo2N4oyhv8jyxEXqZjwU1fyQlkAqNL3tjk1D
9nq0lfSLE1s/O5Cm98IJ9Xum+f9CrD2lANpZ5eCo19TxwbDgyOYREalh37dR+uSpU+Y6a6ofJuRZ
SdAoP9nl/CzkwPpQQP20VZToiz2U+YZzT+eeTA2YZZhUOTs6uKakSvB7VMpmLMEs+W7p3EWg45hA
80MOsRdbLvUm2V9uLNMqIiwmr3S357XnxWITcZ3m1rcdyWbJ87d2lqdXyasQIBhjiJ9aLb6Auvhq
AZi8BpqxzfzqGQrqYK2O6mWsnLOekMe1HFu55oi6r8fBVzZGXfcHJ67UIzokwy2fmuCQDqRcQBkE
h9xzgo1uNuonc4BPv+z7vyiGG/2OHTu0Vh9K8u2rqnaybQdBErfL2BtPnCCsfV0yEIrKtYM8AGKL
C1MhV+NZBzeS0jUfeb6vSvzZd1RoYGxEYDQ5Hy4jxarrROM4OjS1ftMZERl6ebAoqWuadhXVzTNk
QclB2JaGqrDfIZWtdtvO6rQVTyNXnaOCT3bVkYax9ODjxEa5aRNDu0eO7+x8irPdxNhzIjVeKDBK
D56B4k2nFjD+BPW1K7XkGUYFnqtR2QN7pfdHYVMSoC+wywIHlew7WwHrp6KShhonOTL7ydN4SkZt
4pssScPJ17PxBB6bd8flBCOgqP/SgD3iQTD6LFUcO3QU4W5bCJgPSdHbjzLynrKltmx6UJqn7pVc
acAexw+adewlwQXMcHoMRhIWNjCPTWGN6kbzHRdyl+7JIxvuGCZH+GMomdcahKJLvdqjlHnZI8/S
U7UzshGjyVOTB3r3g4kQAHLkPg95cV1+QOWLJHqkv/D5McHorGF4T+92M+kKNx8sipHvZD6TuSk4
l94UMIRthylKOMKich/q/IcYIHQqbzkwjTaWVY53GKaclabUPacs2nifbbJh7tXY1sG/EiIc7Bb0
mwFEcrLkXRitZQMB91pqykvvWMWlaeJfvRiqBRi6oWGE9BqQsoiZu9yJ+FzFcruL+SW8lgbqvpJs
5PtEcVyqKmn4GDjHprbI36fj1ShNfgCS8LEupIivP7dFnmAtFGFh6EbYhBKS0rAeha22MxKNFbSl
oa2yTapcDunI6oL6249ymm6yYnhooAO6yzAbrDXX9x59XvWe1FzMaWEHa7433m3ARBe+dFWnbOAV
1PmZdvWzk6vJvg71L63fRle//RdJ8PIhboZ859gubDEBCkSVC+mm6MGpDE2O6C5NbT30RT+QOkV+
pDdlE6EJC75qKf7iwory1UDeYmXoUv2R+72yrkPXey7sEqW2sHRvpsyHIogg7Qmis9mgzas2Bj8t
01A0HaQeVEE6WZ+thEvtyVun3UbqYvWuVU+BIGeSzRh5Ht7gmbtJJh13pCqM44uRohJ2veqU6kPA
TRAsiabwFR4LfLPZKZ6szQROZd0gRtqr8AtNFE4irkPXCr5o8xJl8AjkoRdvGkvRT3VAvb4DmOtF
8c3qie30Su6T7AXmxy0wSelxelB3m0r5pMVOcSmTwJ2HRp4k63Dowh0ELmispG0vbREvlfYxMN2n
Ss9+UDoBRiztuhPftWDVcVL1aGQReDknHveG4wK4KqWPPtpWT92QrPWmrF68YShfssS+55AJP+Se
VL44Wmes22FouMMytG3F3XNEEW7c2n0wsry7tvngPqSIrcPPGX7ykrA8BrKfU7jhRZ/MiNwkecjg
ILwRddRg5DkqE15XQrgqjaRn2dblJ34/DsLcW216if0MZBMbTQCSow95AyeYhlbFG+ohzA9GHEHg
rcIdTkWV+SGpyH0DNJM39jQ0BlnZ5xk/71JkGR8SqpSAhCrxVsxVndbbw/DdbOe5Dchhfu01GH4J
5gmv2mWj68GTxlJR2weQtlP/JYYqIpVbmPnlnQhOOzDpOrSjs1f2opTUjZ/v57l9724g/JH3Ilij
mGJT+rY7e2OzajYWZfYHESwHHaCndjqGFdcdfWmt13W0Bzd6MCynvbXeYO2SYMwvdnTOyNC9oPbV
KnL3MlXSvCRl/5HzOeeawSxwgOEBdn2t725NHR8paXfOlibBxiJstfKtGKnMmk2t1kUPOkgFV87V
AOrSVD9zOnKyO9SmRXxaBvGG/XOAfDnqJlba8YgXcE4shzGydZxdJEr/I82N9lue+yoy4Zpxoy49
PATwRtUch90bI/rQyEiFmU6qnsipt+vQ6b1PJanjnQbPwU54lQrZj7qIUReZvJkOpK/K2rsX2NrH
5ltVJN5B9TNIyzvSdmFilptKKso9yGV+t2xvHE4OMhXGNjSs39146upKUqjrNwFvunqi5Ltoqvby
jCd36LyPJv89ipaHjQQN0EeNT9ujGyNENI0ko9NvoTc8iVE4ptlDATpPjMBYGRcNhZ5VMNGrjyUk
T3bfw3c+rYpAp7ab2LU2oSlpt8GVfzW6dLQkSg4XMw/8+Sl2AVNOQYs91uFc9IfAXL9zZF4orwo3
GfZLsAghH8Fex4Rr/vVybsuG0SgV5QPCBDvqu4cv9mi6m7F2usugpPJVVkl3NSrAwZA9sj9ANhFM
ikKiKSZZIdGLNWPiwUAYdrRQFBI25bUXZ9Mhc4s87TuHCBZeWHsR/ZhWFtPQ/PXgUYDIYjsCop5X
rcgtA3viUKpZgWTeRMOYnrIq+NVQG5ieyHynJ9FbHEvc4ngX9x+ELMsDN4PwXqy/zBPDJWa50n8Q
8m6pZe4fX+Ufr7a8giXk3fKVJ/1++X+80rLMEvJumSXkv3s//rjM/34lMU28H0o7oO/oB0/CtLyM
ZfjHS/wxZHG8e8v/+6WW/8a7pf7plb4L+aervbP9f3ylf1zqf3+ltueXPB1qGaK9A492wfQ1FM3/
Mn7jiiqfWSlnhPOsedzoUfZ2PE94M+0fryCMYql5lX8Xv1x1edVyhwrNdvG8Xenfrffvrs9mhq13
p4c8nS9XnFd9/z68tf5frztf8e3/RFy9Hsa7UXTtbvnfLq/qnW0Zvn+hf5wiHG9e+rKE8MTTn/yd
TTj+A9t/EPLfL2U7JdS5pfZtkIzg3EjtxJAI2OwcvzbCEw1DcVK1uzALi+hVYsISa7pleBbukgOk
oxMjy6Z13lOmNfraqwxqq2pDesyCGAK1un9hFwyR7TSKcyoXW/Atk1/MGQPdPHH6/pfwC7sLT9Ru
LGHEEjbRVD1sGaYOCKyGbP8CXfQNUo/4VthSfOxsB8Hnjjpf24zmBobK+JqnMJBOUVoUoSQnvIEl
AWfz5MtsE2410n+2AKjInDVQy4ilcr+nzjlX5e0c6MIquamMwIYn2aC+JBuR2GFnDw4TMdWdH6Hl
asN3Y1A/3xU3naQB5/Yh1T3TcAis4lYocXFTlEbbe3oBdF3MbrVqOLgFyIY3s63eAZicNl8gF2RF
MbEyc2SJjPpxWUss7XdaRVLTO8/rBUnRXMI0hpb39yVFWNp3/VXlwWIO00e2aJZ6cOSyp4gZvSBv
UqifxeqhR6ZE/Y1wfSNTfzUO3d7g73YGlOtd/GrSsncNJgmjmL64C3AijuTop6RrQFXYeUHRaQrT
R2Yd88Ly54GjBA5omMmeA8eF4Irk1TxDGJdpkjVGaw496u2bOXNkNZTbLk7S8/uJozL4xyaUHt+t
JYZGZl7JdBtHpTLQqo8RWhvlznsImsR7ED3AXh66raW3d4HMcq6Nd3GIuM4Zo+tIZekUusycF9La
J9uOYvKmgX4SzUjq7IQysn4SPQTThmMiJSvhTF7DxNDVdS+l4IQZGcXRiM1Kq9aRgZehNuZDPNYU
6kMrScqDsLaIyW3B1Gpr4Zi9U7jodaNMylv1LiJ2ieDEydxJOZQe4DV+xS7eSPGfERlSSdj+zamN
mX7QVfvbYjfBE6rwaaUZpzyuvBee5WIOGoag6jooTKZX/fq65mFKqR6lhvZWvAjD8lTekTKBYct2
T6IxsgzF+rldrF1kYs2oCSFbOMUmIFsQvh5QvhvjTnqzgF7kJAziLpbmBedJbxYse7heJRgaNirM
6Gd9asIwb85iKHpL885GnR60sWzE1ovjv1pgmTZfQ+2dXQa1XcrGp+wvCVtEFJDV5O7LfnoPjZTd
VYighHCQb4vQoEakNoMjHV5a+0QpwJiuxBjs6S+jZfgvCC3IO2EHPeaclhlLbCmELcUyYu4S826Y
ez3VGE59HOXoi9SknGTkBkxuehg9BwDUjrZF0kDmE/apaLWDiKCAy2HP7fh3a4KxpxnVdbkZl0Cq
LCj8JzhJO8FJmgFQTz7mJkePU1cY68kjekuMmFL1O6tHvmkJFeZ/GgYCorKsFMvjg9vWw+PoGHe9
TrqXgg33KdfVcjuUcfrN0w2OlABYkTobIHmbjqDkyP1cGABXowL6tbCu3ZVUD0cBNhYoZNHUle2u
DcNJtotNwJZTquq2CfittXDM8GTXccO9ZvPRfwN69uo2OsK8+H0ObKjirgIYcxG4ck9O4Tgndq56
uhJd0cDFbgAhqNC0n60lZdp9oRo7bYmE7NRFhnOK4dwImdipEdPtog4AWJIWyM2qhzE0hVBdHr0a
2ZygeihzeJ9FTzT5kFBtm+qgOtzqlyN67cUeIAeYnPW9CJY1DTnoyIcTtbaqW5/GH0PXsSAfjoGc
SvGAbshvW8hR1k04/Kn3J3vSpx/j1zWi9oW0ZX6pnTy6wv0fXZvS2lQOqU9IvX6ZhHMsuhE8SaXk
R0hoL/JoD91KxFQdCGrOPVGGT52I+sBpraStq2AvunFj/LQDNdu/sYlLhX/l8IJfRF8iZdr3WgLR
ne6ckqnpTQVGymUseugEo0tiVof3dql1Tv9k6w3fPUmIPqHpPsXMqwqrGIs5omkHSk/WwlMUg3zg
VLk1TOWu637+sSbf7MsA2c3Y1z+Q9ajNJv/oeamMgnoHrl/OPipIyN+MznwWM8Lcjq9lzkNjrpOt
NRtuNDol12c/9d2z6CVd/nXwbHMnRt1QuGevApLMj/vvkPC1t9g6YKao4bioT0zexTFPFuuIFd9d
rqZaZ5PWycSJ/7d5S/CvuYGMCoUV7GQ/yPbFqHuPklzCQl848Weyd1+MXlf+QlzbMXSOfm0vfI6t
qP7itBFHOmHrP/mhzT3TCKWzWZvx+d06DaRfZ78r4bvhQ3xR5Mo6dlJO/gnagVWNeM4lQF5iuDaw
Au7aEOglWASz/BRGkrONYetaWSTKOTBNoi28Y82lmRoO6942i02EKLKyjUpbOi52MWEZijBhS3PN
PIyRg1bb35Y08vHtFZb5WshxRJ0kd9cwKISKEXewYCXfi2Es58mDk8QPAGyjfN2kqFl4PmpbvlbD
89WjwKVoQb+CVKvj4PxvTYZeL3qvBtzeK+EKOwUea9HNvQQV2IK02hujW2TmVutCUG5O1ewCJVKm
kgP/WTSNDoEEWvePYuQVEOAsEd0U1hERWOPvCJ6awD8qyHsrRVptOHb0rqUgSSrqmMd2N+u3wgh1
pn8dBCFSPAUJ459jljlLTDXRLglHGGreQQarB4NQrn2AKyRylfxDW6FE93vw21NIhbRLqY6iGGa6
72letg2hcliL2+ByV8wGmHH9ybHY5vvo5NAHl0T6dFsVzbLU4limLUstwRmCTeRrk5T7ej0+U+vf
r2xO3E9jhF6MmlgeZ62UFMWW2xTrCq4Sv1Gf+skJMYa9bhSQ2SK2l0zjHFST3m2mtQXHKsHZLtXg
JrxBzl8kTaAxF0OLk/kH3evPCAfJz+WwbamPqUDSAVmY5M7tTNu4jekfU4QuLokFCxd7ojzaiC7E
4kO1sjOQnZShlrt6SPtqVWjyr9DZv0wVvS6YOBgG9ipiSJadaqYeEF4kZU821cYPbq0pLwOHnmst
svQjqCnlxS8tG7Z7z0VxOocqTNa7tTmdvhpIvh4NrfhRjLLNdnWygWn0AIE15XGczmFFo3uKfgzq
+ocYNdOZrYgNKN35x9hpzWW66Il1lUwqj7B0xec+6grq13meUngfbnoJYEbYWoVqzdpxnf1YZNJD
Tp3udqhb1OZ6L1/3VaKcRtHEFQCnbJITXAnDG9fkz+D6OHlJ+6snQt5Ea1HwOc3k8gB6pzypMsSS
r2qDQnJQDLMgO3Ms4p+FqRaqhFXC0ZkppxMF/299QhFcmlTOSb0K9BjJwjczeiU/G6blnecFhGdZ
ZUyhu968voyhrTgoH714bQT5T45S82dOoIpnSYq/ctbfXvRppMhGfwAyiZTVFJEXavGcBc0G6vPx
LuKVYkSIuKdESjglw6we1ZrU/TRdTHLdWAFwhNb3fAE7Tq5JalDbr+X5uiNVsjIjJzuLYFAE41Ed
qBQS10chQj4ONseSEFdbrfapqUrtaknAY8XQ8iBVHmuqcsSwcKxqJeuRdU09Sf70a07bKtpVSuAZ
dwtH+7TM4SE2vKsqan8+nJaBFX9PwODcsqnhCFO5+WpibPtJvXSxCUeiZ+gkRKj8iKFoRIivB889
6MTTYhI9akZ7k+TMsg5nh/bJTaH8fb3cHKlSa+72DljX6SWIprd0GNRTf9+5Un022HvmsA2o9Vnt
y4PZecPBVuoaelpMsWpqVK2IsegK6zxHTDcrDhGB4hbV1h/BPzd19g8TMpmazyiQDkrDFkI0ceu5
oK6mcSVL6myk3OWXewl8ZxunGY3ZOL8mC7euxepeAZf/fmkjduwEbc+/LZtT+nLQBvgb4QWJNxGK
M5+Vxun4pdUR6TS97LNif4AU2foI0Vl5rUIkA60+Tj+n7pBvbY/ycrbYED2X8srKZGXjTMh8pKDT
szEhN0VP2EaA6MCKJ49osteeGEKThtsxYmh5uumHN+uOMs/MF3ipm7viJ+1dVQx303Uo3iw2Uy68
a5W7e2HqKLqEZXaidNUGuz8Ko2hCiCH2JoCOiee6uS+N+RzWbnYHnWmxVTQo4syq0gFwzwWL0JSv
iQGajRLTTQi95iHntPpjU/EOVaGB5PCkxEz9L9XVblOf9WnY1SBYqRB2L8Jr2v63bnCGBzEVBOwt
KdXiLny2nu8b3YyfhC+Q6hUInPhFcRTnQ4f8MAwvjim9BDDl3QFsVufMBZE6jRKoDeZe48SIECht
dRSO3vDKu1PazQEmLZ5HpuDF0fjSUVb0BsELwkQsODZv13gAU5ZYsToickXk+/Ps2eeXwDEkTdlK
nufunM6HhyD2sptoZANpqLFGQFcMETT+5ajyCmoaWfZ2S3A6eZGc6DZ+lEM997pK1CvZzfNVZ9s1
OQJBrw4xw+jI2oWSBRmTLu1MmLaPXMc8pgqqMRM5pTxJ7SHLhVawoLVcxosb4UIIL8V4qOviUOkU
L/vRuM84/4flyWvvrqbyeZt6WnQN0QC8cab8yxK6WTdlffgDiYDJ0eZ1SQUDYFKyxVtXiqnTDx14
AiGgPXZObd2HqaEqFxXgkuxYrATW3U8M624orrWv+8haLTZdkZQLFU5nYRJTRSw0Nqs6VX0wiqwm
nIrnBfNlFttyGael4riFm+bs+FZ7pDCb4vQ4Hz+ZPHJvEr0hHzkNbdioKNvXH/tWqp4j3dp7sjqC
NWm9cwzCdB2IoW5F27jxqoPwBkX/LXSno3rQOR8KPr0iCm4ViO/ZECJawdJFpaQ7aDmCvRiOYQGK
UvGdqxgqJYhPKf2Uan7zwC9VPE9CnwXmYZgatiIq1wxpVZbg+cUwtSDsVBHc1gs+tmaeobQAHdCx
yq10z01Xe+awgTs5RAL/CkzotyHE/w5HYL+2kPq+vYvV4QlAi4XYNEblncfHDcW7zqaWR+3cTo3o
iSZAiupsFb5bwIGORwJutWq1qIZwk2FUVk+aU4efuqh2wpc8bepPudz8VJpgZ1tF8Zh3svpCWTrw
yLLiSTHwtZcetMfGMzp3L7yBzn4f1RINAAbBA8rf58gFJhVNwSU5xDsl4CfhFPPD4kdssxsSFj8P
v3ilBMP1FC3lEPuPEMvLhiFvYr5qT6Kh+Eo2/KfOaPMnijlHckkyZJejG8VrO2a7muo6xKiv8XWb
7TXfMB5US/3pJgiS9Z0S37qMOyWPk7Djg0a8NVMjHH2amkevTz7UZvHbNE1IUzu/lma4nuMb0zuF
/nhtBEXpRD4vektT/4NtSIx/F7dMC0M+/5lU9xs99iKw0i6MO4NOxfBUc6pWvgpjEI3otTnnJCsx
fucGCxoc/MC9CPu8gpjyLm6xvYnJ4erY8X34qciFykMGF35zpWWK6L1/NalObqjnsW71x0Cx4rK2
iNN8ydgW3FVg6kYjYN3ZsErzqY3ynTFxS4sx1CYB4GEAjYut6zU0jN6Mp4mNMIo5S1PaVnjK8056
BDhoPLdV+kPKjO4iRqRc1R17M2PT8rl5RjjkEERZf0kbW0Elh0qNwQxV9E1T9SZsomlTA5JLW822
YphLI9jdoh2P5Gz5/Del/xE0dECFmtKgFZilO90ZmmsUVQ51KoF3kibmVxYlcQ1AyB9LDwy6599E
z1D5tcmUBnbkvztQGSN77BqfhN0ckxAaiilEif+qOg6SxBpJZvuQQ/QqtznJREGW2tB5YRFbDhwY
uD9ihEnOSR1nZ6sPHwPdSPbhq0nYC7P089X7bk9FO1be6Hm28L8Jel1N2P68ZO46v1evc28PyMne
Kp2TXqs4aCFaoNIgp8ZkFZit/zMF5kkR0V/8ZT5rcGN9GpWs3riKHd+yDCZByP3Uw2AWys3kGW1j
tk2+pnTf4fChHi++Djx7V/qUElmV1W/eGEVXNJoHQL2tNRe4FphtsN3qeFncAxT3zapxeZvQTf62
OALoYVFiQ/NSTrInfm25HUNHKkZUSujnKhu/iJFoulyfPjRduVWrIXsSNjmACKYcbb7cmFxEszmq
DbbCp08m6E/U/ShpzXqxJUltr4YWsPqyUB99dxW0y+dVKQc7USYXrsQawpY6cMu6cR/uhI2Ho2Bd
qEF9gGfkluUDEh/ILD21jtlf4c28htOIMvniaYCFfwdp2rgRQ9GQw/8JUD4kO0lYXBnOzeXEW0wS
pppq6z3MBu26hBiaOuF+AEnmIs3Y5+otBh2v52PwUE8jYVd9Uz/z7HASI1sedVCK6lDsLSS3VsI4
N5Ws3lwVqTCtgWlO2PxO1h70IVxVSRluTUcqHoLc4HQWat5DbCnaA/9vG8CzpXxoTQ5Q5Fb3/zXk
yjqBDIVi7lY/pXqQffMLCldtWKkgO5KkbTQW1kWHoeTkVLK+t0iK3FvqITdQsMifjCz4zglX+ZcV
7lHU8HbcZ8q9RfXcvXFUc50VHjazaZxVxrP5pamdk/CaUgTjfTzwEUdr1DzIYCGPMRI3G00tzQtl
8z+hVPApoFCQ9J5MS7PYTDjaD5ncUG9OhLBL/ZC3cFn/nkbt5v9luX+6qrBNr5B9l7r1QMqX0/Fl
PTXNdPIqGoqNNiGA38tiEhGeOii7RpX5g06xwibmiyGFoE/g3Y2jGC3rUiWTwgWyzyiXOjXAyieZ
5eSlaGOKRa2vUNk7t4oTtqFKi0OmysFD2tVU/xqa+Ug2COUpx4VcCR3SFbIYxtfeaJ67iE+w1Fdr
o+OMk13+eeZXfUO1KrqDk6jbstAplZmYVVXNoBG9qREh48TO2kxZ62BM/hrVfLhxR4Pmuvfb7xSr
nArKKj95kBvtqS9vD0XghsjYyN8NPmOH1Lag38ms7GNPAdLescdhK4ZVX7dbhJrSvRi6YxduZEML
j2LoqBP5FUIX54Fb5UcPJivKjaDeKmRZuqL/DK45hX6tkG31Q6+kv4bllG8VQydyXKjI2l9eMUzu
ub4dPPlnO44OzK+mjOpQrIP1rdMIdHTHDsZUUCzhP7NJpFa+ipFoEj+ZiCzUn2Gnpcm2t46qSaKf
tIFGOYyszb3pYZ3CmKLjEIhCM+HQkXKYvXzVdEqUpui4NNRtrnZwz766ncLQ8o1YcV6WytrVkLrS
tkYqZt3GbXYyogSdQORiNyP48++yAQmD6nyVxs7YjoofnJrSTp+1SPuOiGeyzz0PnE7jZVfR2G5f
Xzr7JgZDVRTNZnFqkqesjRKJpb4pugOEhh/dtKCY0CnVlaNa0kM9CYZwGuDd0hi2JUPR3tjzIvX0
VWdDPhnUDXkDwsQsGGjb49iidMnxRfilUeGoNA37W915/NBFOTzxLXUZTVe3cEZkzjdogr4peVs+
69oQnXhUUrZQPHffIh6PY835ppOp46Q2l8HCqsqTPto/xTz2Afx8U3by2FPxyHlEo/O7GxgzJZnc
P+uKqXylohTtTiAiR7F1FE3CVsi3cn6mpt2kaIKCsk+5LhAITy0bpuF8tK65Y27EJtQOJ7m21Fsr
bi3fqiiUb1nlfikDTzmKkWiEM4zcVUdt3HWxa6qqX5pcGwukKuXK+WiO2ng13WBYtTKigiMkc1tH
7e29GCaS8QFV5zVqrGhiTLQ1uhL6vGuqfxG9aPSTaiW6nmdH1WpxyXbNpqVUQIYz5U3gry6yfyu9
Nh3YHMf+Ek6NRxYm3ZRa99nKzGYvHKhvuUifBNknU0+pOMxLv+Jv3YEeEl1/ot0JJ1GL6QfnMjcT
k888noMajtwUtL4gxJow0wIVXcHnprD99C00RuGllkgVo+c6qod60u6pgMvzqx5qhzpR1Q9y6/7y
Qn0XnoYOZTieE+wVtXTe99GK9mWo63/BsH+swoYkHyQNbB/do1lZ2V0k8mO1GFeyl/pnMfQU398W
MtRkdmR9qPoRfaRo/Gq6dr6L657ko2OVnyd7VqjDV0pmoWXlI8zxzroAIXXK5D74rNsRZMZO9dIM
sEAmQftTmO2k8/e51q+M5GCyRzvB3A1T89TT/z4cpL6b5Atxz9053AduhXQ45Lmvc96tM0cryAuk
q2VNz7EeLeog9mVqdRfJyzoE75GyMjrl1qBlriPmi014I7nvLqLJyvRF6j1rH1Wh6V6FDWoQMDRq
Xq7EDEAmAenpadUiHaODwvlPjvgrWt/UJOVxt4tei7n4A1rjSniNIPySVXJzGGtFpaphmhH4NSdB
uRlQpfcaKKrAoPQxAZh9YxsbRVBbtjzQ5DyElDWHGHupjMxdDp8ZbNeqIm88r/4rz0nlS3GBTiB1
L1RW/BZ75/+K7HvT/XIIAfjZNjFkvHPYqUXx67KMiBYq8bNw/N/X/6dlFtssH/86IzVgVuG7y6sJ
plcTTPLQInp5rYavPnl6qq0UqSo25BiyOwpj6d2aeuALKGAyb8IimtFHRa7sTOtNqBPXA/uhwzzl
dYW+GBJuY26zFTPF0rottw8DuSxh0pPWR/HC0EkjB364G0PDc1YKv6vX3O62ihiKeUkeZxxnyvpO
9igbp8yvbS4BiNDllYmrU+9rccMf2/3icOqmPVckHeeXocuTCJi0QcjZekxIOzUOiVLVKOzHuHL0
K7iXk/DJkynrLIg6tIGno2koHHXedNtScZyNGvIcvmYH564q/JMatDXH8Ee9mZD3XMQq3BWaR9Rs
Fj/Yv/oIq8vVsqODHTTGQ21kMb+vCUegSiUD0YHZ4CEcdeNB9Gyv1I5eXT/PcWKK18X/St10PCT8
00h8M8PiK3GoKy1YmdOqIm5ZasKFDlaeneZLKnBlBFRlbbrptLFrG48SvDw/iCFa5wgBG5QiiaGd
QPVRNs8IBthn9CWsuXk3FA5ha50w2OWDH8I8CPZPC7t4hb5N+YjGXPkYhJx56blKxVc3lLzNNNSZ
vLWJYH4F603cwdYhhiJOzK1Dnj10Eszz3HfrVZVf7/OKWmwF1fOznrW/Gqexzh0PDZTAw7REMdVv
xyRZXiCEAB2nEVZZuYO7HM4JaAYLpfA2YoU3XbGsiBYeFwYRvmhII40y4lGIbyKJmSdowtehc6Fk
miRbZ6CWnneJvJnHVKHalzlqcDwYLEz/+xuPISZl03xYz9l+UyfIY3jM84peutJ5pKqQ5ysaI8ol
ZJg59YPQR1VOUZ8Hl4A6V9jntVOYxDuPHOchtCirGvPCOHFmax48vXuStI4qa1iRV9rY1js2UMPX
iCwC9afDZ9WDE4FPSL0r43a2p2Y5zvYuUd/YRfwInGSO1+NGuqKqCCVLD31SVxQP5aSuG0dsj+t8
CE7jpL3bWUgLKAjo7apJbFdj43LgG+VvhNeDmvXimhE/UNPcIh3MuywFh2aKRfrAPtme+xEK0/Gx
MlttVZWw9sAFh4yDoX3TlAZ5DK8NoDPXKXFVK3UVh0700AZ5/Izi0q2ATfwLMKt0Z3qVBMGak39x
qGQmf5RT7IdGOwf+qCYmV0o0yyvU1QgIFYgAdXY5mzzTh6CIk/zyqpQSubQEeLYIFjHCIYaiyS3q
2F0PRR7PnzhflkDRkyZK56z7sSwvzGKRxdb5wdfG+hL32bgrtcpTdsVoUrQosV3bIERarLmPVjxG
TS4jjIpL32jcxRMnjHckkJLV/zMLLFV40hxtMy8i1puD9Kj9pEhaeQi1MHhYGjMDRd0N68UCPVLw
AI8lWgljYLyQkvSOwraEiF6V2+PaVRRpsziUwWYaWVNvb7QJdYfTxWaj6GYlyA7YmzZarL99FZpF
Kq7Jm292GXUnzx3akyNbvxphE0PhWIZvQsJCildvxq/LSKOrr11ktdbCu0z+41rWdGGpzv0Dms1H
qD3GfdBb/qqcKLRqmP2hArDzTS452jn1/4ew82qSG8fa9F+Z6OtlLL35Ymcv0rvKzLKq0g1DJUPv
SdD8+n2I7FZJvR0zNxRxADBLaUjgnNd4SG9Jqa0E0ai7hPrOcrQikr1+Paq4XDJHLfhQxkk/yiHI
D0QoK2HAFASltRtSx2H1WCtvfa/tYc6hxq2GA8WvWbt8jldT9d1IUOqI4lA/l615aMJu0yviEDdW
8R5mbsNT0lCeo9isVkOj9FdbtaKtg7bG0cV6YtmlY4m1nY74fdt+yRonfjZKxbkWEIlz5N6efeox
T0VwkF3ygPQDkGa1wTeQ0awr7pvGXOC5+7XCK/gpwdwW5wplKVsWZkZPzsCPzE261chae+UYC1uJ
kscg7MRjMmTxys38dptmtnhUiyK+4w74IjvlYQj8zy6rxZNsIcfhbBsT7maskhZacjF3vpjnhH9e
bGrSbksi+G7sWgp+U8EaZhbxEShkgzmZmyifrJ1W31YpakBRpPQ8hP9y4pHGOFraIOxsgS/96Kia
8gs2Lw4Sy2QBlCykyjQkV4m0AmV4qdosuUoQ1tzXzC3ZF8TxpVFTdTG2rDocqy0pFybqAqx++eAU
ZvHAWhqyRD7lW9mUHUYBTziOnbMMNZaoT3rrPN3Gz5MCZbZLDdj0pKOI02Vvtu+xF3RHOYRKhntp
J3v5MUFT26XKTfLUaOYicVgEJ2UkLKSCU3/vZcolrgOFzRLAzzOWZeKc9Q31fzWFtOIj5bk1HDgL
eBTVW9/XDN5Ev1lWVkiJbH6YpnqCtnGM7c/ckgfZWcwjPob959gocOEbGsi9ibIubBd1QvbULnIj
6zHO3OMwhNUFj5JqiUtr9vW/j8i4xvD7NTqtwpPEKIJdlaTtYzMqrz5/46mYW3XehbupH7SlopjN
o1EM7WOSvupmmjzIiIXHCE6GVr+RfdHoOWdzQCcpaNr7NNaBNVfmmb0pztyZEO89j+zQUuLX1vGM
TeMZ0b5IVPvccTOwe9c/1jzmaui6nA6Tp6zdEgAkru8ucpgTZktTqz+PSC/dmrqw9edO+M4vzY9e
Ofif5ubk/nZo3maT3p7kwVNRPuChWyDl+FdMnqkdihekgn2qIPkM8BwzbHVVlCVXt2A3o0njztll
tjEdphJ1bCnK3uGAxDPJeRLapOxG0QHVz/XoTa2MJaKf4TvASeBgkfusOzEWiSUYnEQg7GpEZ6tX
9HOCggzkJn4mpywo17dOO26dvR2on0IoDZR6/Jei4Rbh2VO3FRjYrApvMp6q0GyOlD/EQjZ1xMGv
UZNg0lMr3dIwPml62T3KvhqBhUSpwrNsaeVYLt3zFHErv6KB4x7HREmWAACwFxnt8U5Uk7HEbil8
dwxnw0rJ+iTaElURHYUse1TCl3I2BJsHyJnJbExSDyg6yZksraP3qbI2+ehYn/q+L7ciWYcB0t8T
iOH6W1Thczi2mvJii/69turkIluq/tJ0rfoMpK67p7h2l6YFzt+dTyVTT4OlbOp5n22BAttrcHqv
Gfz4fVXb+QTKXpl2JahrPSU1pM4HKxzQnPp5NmQoZbAZ6DeyQx60MrVv4xwEP46Ihi0/5qcNRRTs
j7oGBQg/3Dg5LlqD27Ezrsfk7HWqzh0z1R5Qau6XSdm4vOlTsGic2kSOyxiWpRsUR7urKvd2mvll
cdRcixS0U6LIqHztDNS5SbgVWA0NwMBHnlKF0WOL07X9o+7PnuGZGX9NfX9J6rH7kcXiaiJG9TaN
/GBMoyqvrZeUO9Hb5Ai1TD8bcaWuQo2CPZrdX+Sk0d2XqBB9d6w+W4RqXj/nAqP12vHFog5wAKc+
KFAU5TfXjGa9axO7eyInMXuNgW2XvXURBhR5zK+y0ykC75E3RnbJA3bnL/h3e3eyZdiNuzTcHsTZ
fGmki//xWrKzUib392tFGJ6YhubdmfNkea1YfwrSzFzJtJuwuhR3o6j9M1/3S1sMirvMOhSHmnlt
3epof0zowezQirCeUi12NpXIk3U7r7VFXCN9q3AHFnNTHYzpTNaaui8tRSv1xyG5lxPlxRyr3OPg
0fPMox+DoAq2VuYd5bVUY/jnVwqeyyDi0WME/u0Q6K0FdDRMok0nmm4hezxR/dktm7cxatZoe3Ae
+4/JccnOIkA/aKGNBrfRGozbUbfxNgPGSi0w5f46h/xZ9lwNtTHClonT2+gsAlyraPFhQiJPdbU3
Sw2BGbedv+mDYvxsTGhP/RXuKpR2ZVh1/jH822h5kXzO6f02WobDOP7mFWgbD6orduycrG2CGv2T
OQZfhV2PXxEJeVAQIHox9diCXGWpMDdrtj/dNC3kCGQWN73wYHP6YQmgvftkxNqwNKjA37GaRHlV
VdriTrY7cOP9rAvl9V9ZWmPbVZg/8qA84yvjvvV6jdtRRVbbIZ+6rdHZOThNp5yE8PT1VPTNE8Lm
PbpyzfC1qI35xmP+IDG0RXV40eXe9CQAtqBPooLxmt81qwbu8Q9xPNTuWrNUnwIXLdjesv4cH2EU
9TH+Iz6PF/N432G8vL58Q38f//G6Adf523j59/w+/h+uL//+ev77nbFYDxRQngzP+h4aXf+1QwV6
SlL8YdwFTLoIwX8r35Ey0L/in/5tiE3ngMitYMFpWTvUg+KN7/rjZ/TakGKrlU+OjuZxNccxLx4/
o8izNH/Gc4h2t/g8fnJNsSN70i4yDFeOjZnU9SLNFPtY9YaDgYfQV7JHHmTHR1Oe1Y3BlL91F3F3
6MJh2H3ER623yJSF6iO2zugyZYn+Vorm2aWq+gO93Uxx0Bvrpn434FGzHJBh2aSlVyPtxwE/rfok
m/JMHpSecnlgtg1KKDySFCha5dTeyUNSeu1dNB9k07cGa4nES7v6iNVmRx5btgNlijeGGUwLOU9O
kR1jiaosnM4aeX9HfROTgdVbHTwXrhWdRO9ot/gYI3EypDZ2miqOJOwNzLPokX9J0uxQOR0u6ilo
rq2XY9yNdrtyItELb86BijwZs/5dPj0OEdsbr2C75YyPuINMjy7eBVBKBeaLcwzazYixKwuOyIbm
Z+tXyG3jYzt4SOACy0D52KurZTC4MApS/Sx77WjmWYESW2tGOD12CHHNu2EWk+3SUA3vNQ7HTxq6
hD/S5OqgZBgsbBt8xDTzBJHVX3cp6xa9AHYg1O6zDsOt3+I8F56RgJq3mEaPlS9KXMNOdUKQARrC
bmpVHmRrIDVykWfVpRHVcDtXeMauLD3lPRsAAsHhhzWUBVDPK5iJd3VeDsW2FiNLZgT1lhQnhzsL
2laOFhRKP4Z495tiOZSjid5tqawDNYsOidZPD40VIzmLsNxuUC1v7bZhs3EHHGM1JRhe2mQWfGzz
cK/H3fAyurG2YAOY48NA71QlPFEwwDOzaMClpOKJ8fOACeSfTfZH8UHxKvTo0QI6Q4MSz43TLVmL
UDWJNW4bSYAnztyEZ4/onchX8WDwXzKcWV2zAEtMCn5tl43+Wiqzh3iTeBcKbvXRBF2CN5Qi4EuG
4YaLt4uqhR2Ru65+Lw8s7i+GqiFlGKBddosjO2Aq5bUBuX1fpBBTIn1CdvuvKWZU9eQNw9eP0IRI
5041SGh/XIY6KcY2PBlvUxuEKZfp1OUrzccIuQaMc5dMuvEJKf4qUNtPhaUHZxcxz4UMq4mOg4Zp
v2qoWlLvdzdYsIObSkgorhR9hiur+b5Oak9ZdXHNHqnIzc0ktOziJkF+O2RYnWAMjQS2DRTlXICs
3KoGPmxW042XLBA27BvN+YxE86Y0g+J70bevRa0NL6aj9mtFj5sTDm/9qWiLatXrXfskqsxfUSKP
do0WTS/kF4DRBDXki14bX0K3+6yANYEmSEsNLNY3Wf9o5q35pIKd4uOdXnKcea7h5D3IQdX8lYHz
oC2cCKVlPe+2ijokm8pEvw/uy/BsCO+k8Nz9YrvoYBoD4JwownUSSia6dEPffqlGKHSFk7r3A8pi
x14DBzCC1P5SkXwzPKf8hPJ+ugucINo2rdW+zSUjOQCXXjRwx1wcaqHrj3pUvXTkXbcBuYBdPQu/
tp6mPc2Io01SO9EB019IkIhZLTH70t8H5UelK+M3AKXc/eCLP4SeE+2MMjJ2buOr922AtjfCY9M3
8EMIaClf68BNwd00+jVwsK1uhIPlLFCHvGjiozcrSMuDP07qCexPthlnaMVH7HbmIjLttnyhbj3W
PDDUeIsdwyTo/LwO742NESr2alWZD4dgckgt/v1UtuVBN83hoEIj+f8Hqa2iUnYO+uFgxRVXAcAY
ghFCKkEFZGZEmjgHdWTdl/UgrrH3JTYNbNXTLMxPweg/yD7Ha637sBTqrs7BpPZQCuJlYoXmWhS2
Rg1rbgeozC65NRfIvjHcM9F4LN1tVqHyN5a6tptqStKQ2R3WwRoVn2YC/42BpeiuTRMB+1f7s2wh
eNtdS9slw5wn+lrG5GHWU8CrQDtjZMKlZKz19ddMU9rDbYT1qmfBgQzFhJaogLtVgLXAO2bGP1a6
c0/1Pr6kqofJTOjeZ0bl3OeZ1R7w1I4Wshk4g37BTZEUnnCnL43WHwYdpIviJdOuVUxzw6JDfQOA
iPypsm8G5Z7Mk7gfnCo5uJbuLQI/+GGWybzkmz2srUe7Ym3SUjdbDCgoP+tJnK4av2p4/RQjAFCC
d07DgsVxoKyrWe0eu1BtqNgW4uLPdgVIxI6PXQdKcDSV7DUIsG12HITqbBt1AXje96XfJO+4+AUL
kZkYe/RIqiVuo2MGEQPNcET2hFwsXlhd7Nx3JP7W4wD8ENq4tmmrBjYGwIOdnevGUbDo3QeCt9FV
53uEarc7c+qTO+jf3IrsIblgtchjkV3A/TibmVRBOT1ib6aSHsGQbXBcC+2VQXvFPyGBcciP2kHI
tg2d6pupjvsyn0X4fQvGcDdhcZCF48IWmvM82djjRl3NpjqoYUjrycprgvoVBBLOEEaB+LDh1K9l
umAvFLyOql2ckBJJl3JU6sD5NlIX25F5EpIvKzfNkUXVG3G2Gr/mN23XWKFWyosbepAiPbIThS4e
rUBZquMptM4iLSM8a4b8oGOh9NUo82+WasVvqgZ8MYpdfGU1m7prmk4AZW2kLrKgPku7Hh3Rfsd2
q9JYqH0jLu5MI5NMWsm4BYspkMMXD+5Mx5WhPglQZ0mFfvDctHyc4C4eMJkWi6pOxG4AE7fBHkm9
JG0UoV+hnWULpCzAlPmAcmG7TdAn5gkZmPG6Mnp9oZSZ/YAci74YB9v/LLrqgguEGyx41NqzoC2v
ehflCcyRKo82uVHwpOyNRAEcleLpqscOxIzWuSNNZUyrAMIV68TudGtWwtc3rYUgk0tZmo8hjjdu
oqnqQU0afLaQGV2kul/dyUM2F29q3vnhFkzyHeo15kl2qpmJ+gg5snVlYeaRuqBCWjOIz6mRbWwF
6fsRHBg/48K8xsIzrmEhqjMEQ1Rd/wo181mLwqQ/jM7xIz4kirm0G1FutCgJ0InGsHN3uxx3RLA7
o3W7lLwwlqPdqan7H1ozoa0/hMX37Nz0bvtdSaxuYbrV+OjWk8f/1OwP7Gy9Vd8W76wAbFw0KCEL
NQ+phEGxk82PjluT4lXiNfnd3+KD2amrGF3tlRz2cSgKUhhmfpUR081KdzWMWrfUTS9fD/5B1QPx
IA+hy1vr60LdyyZK5RqKvyjxDI14UPgWPiBzmW8D18Vdfp4lY6hpwl7XYu8gx/UtxJdk8je3CfOw
Qg/zTTP540rO6mtTPNS1+oIlaXGSocHFa1Y08VlOArtX4DYS7koqFGetJxE3ajhXGnVPMhZZfu6e
+psSZMHGtI3gQFpZe9Am5F3liMFp3sluqY+N6tb72mr6jd/iFawW8b4pSsvA5EX3z1UL37/zrBOq
JEi44iWwssxZpAprwhUysPWevKX7avNwiUrHfAkjLT71YNCWpW+7r0bYcCtU65hddmG9WD72J5kb
LtsCxLymucm+yQztBD4t2sZx3F+Kti3XqI2qD2Tr7aXZNPFLVUUa+jIZuvT2+FnBEOJrI+J9mRgG
zzZ33Eb+5MMr4dCF3Jy9fNTZ3ZCNt32E9dPxzbdSd9lO3nSsEuE8R6m9DsuJOPorW21CN9XKjeEt
18lKC2RdfTIRuJAblEDm6WMBLCwsh/LSlVN974f9Fzm9dHV7lVnIsutUr5MouyPZbOw9D6h5Vw7i
bDhOvg5x232yKs2CwppHXxob92i55an7fSR6+wciB8+WnRRvUVFUS7XR9Id8GIONvGLP1uN2RQfd
1rOS9ZhPDXbxVA2DBbRfi75YobjTE51NFFfMQVV806h4jV9n7xlDD903OzL4PHrbOBlZaD6GPTCM
PnXeegMoi4L6wN5ERfpRDVJ2kQgUTKWaY+iV31B0QW52R+4c3VKi6EC1dssxf/fdKsKAyneXtVbr
u8Cj2YsUsaS+xzWZfA0Y6tbcRgoW4bJ3SNihhUCyl7LXqCC1O1AL8fazjoqnuys0i4P3NFzz8Nfe
q05rMe3K1JMVNellVMx8pqoNTzPCrCz0fd3Y4zN7/fIQ6HG4lsCy3+PRHJdAtN/jJeuFf4rL8cpQ
1lQkM2unpnGwyTwtxILeiJ9DYSjbLkH/wPHj5LnXlfJg65hfyt5CSxX2HSNPpLnX83Tc1If0btLm
Ik7bvEu4h6mI9ND3yBR8oD9kjHon5fif6A9lMNODjEmAiOxoLOoCDeBQx0Do2MOh7c6dDMrISqy/
VS539ka3sTwp31ocr1/qWUCfJCAKZ/PQ9LuVbLoCVKPMFJhjZ57lmT6fIeh/GZQpPcjQR7zI7Xbb
/5wlOyiI/znVb61fZunh9K2eGnOna1p86bLEWRXQfVZWicq6jMlDALVhp5cerlaQeC5NLToWuHD/
4HmZSzElgv/hzym4g229qnOPt3HyWr4PabKdiSu/BBXVt1fOBN6hs5pIWQmzqHc1QreL1GtCDDfn
V0h4BXlteZ3b7PkVzFI4q8zXyDsZnXdvTxpMO22ov3nG97KIh3erzI0lb0N2obRsHUIMwjY6druX
UEssPNIaZ61kHjtLTeQvtipg51R6txvmZm7VSC8nbn2QvYg5CKBMYX8a1Sh/sbrssxf39hlOd/5i
xmzl+VUd2pCvjZryqs2klm9g+JA3Cs34HCte9ghz6CLjllsUIDQgDU84Kr05fbkaPTt/wfbdPJZ9
9Od0P0NiLEJF/WzY6T9ODwC1vNlTcZuOCLt5DBxPXzqZARrDiPxl4pHtSYyRvYDbxZ+a7tVD1Oi5
rRvlGqQU0jM3/tQZoXsgxdPiaVMmnwZ2rRvVaUBL8ZksPMVutvro4zBn1OF5aHFnH9CH3jUjFklK
MIpVG5bWyxTZP8oUd4oqvYeazBJ7JmHA11jEdnF2DXM4Sadd6cc7h/i+Y8dh/WXR+zNUV3gW9lns
A2Gtu32dVg8x6tTqFk5A+0sT75huj1XUQ9WpxTlMahiGvpetDNNEAXE+ZFn3OUUuZT+KCuPAsY2z
i4bi+DJ2nG4jm3KcOndko04RsTby2wXqoV55RgoKTxjj0+CTRYiN5hUHwooK+WitQCPNCQUEt9Hk
Tu8GHmovVpsuEitpX03DVg/+4CpLOSsI9G6ZWdhEy171dUTe75VES3TKUpzU4Hi3rN7jbDU2fnlo
ItVekdYMNyLlCY7GgLDhMbIDc8zbaYFQdwMg9wR+iCyJoPqfhE22N2aZnBVrb3fR9jXPdzTKlmQf
42e3TUBm4ZX6PWtA6vn2txgYAmljZ3o0cmxoh8EMjqYFnw2piGitOHDurbrAr2gi3Uw1HX1E673n
LkxpMEDaEtuE7eCXzh7utn1uIq9aeWOqv9a6dZEvZEbhLoELiTUcD9JSnYAaFH58kWd2U31TlNCh
EPhbvKpbDwN73MUzUp+7QWHDKVRLnITd9Cd51uXxn2dObylHNQIqzoCP8N+G4o7e33o7Meuq2CWJ
yYSyWdKF2c7DyupWNuv5gO4qPX6VneUMFymixZi66ZMsfjmK+YWlUn4nu/APyFc6/hZb2ckSJL1d
q4o85ZANlJPDRA+umNhZK4yagDZFsNllzJ/PyLuvFVWnXIxL4S1e+XqzE1RvF3LEx4Q0QlrKc4YK
lOZfF4ky/hQ3QuRnfhkZl7MS4ZorL8GOXHb8cnVe0LxEsVres5XonpvcvYtGARJkbrla9qyokXeW
LacpvvnZrMkxZuLZwdEdr8lyOllzswTPvKhMtwc6wUwV0ZqlHnji0DWTeE5EOC4zfPL2ci4Zb6wl
Y3PaybmDyg177ENze/sbNBRGfIFrgpzrUuTadIaabmRvn/gW0MfZX6/CgrPObCwURV+++Ha8m1Td
+Wybir1KAT9AHgrLJ/iD11scVY5Vwn7+pA55++Ca+hcZl9eJxgZ1Tq+drnYO91q0k/t56EyNu21b
X8Io8c62btmkITQ0BNtsWDUDtpKVG/ZXWJj9VZnp+TWPyUn1gJz9jFu6Fa4oXFqs0BghOwJLw6wi
R4FlDgWlqngIu46XHLOSo4xlZhIvuGNaq2rfxoC/NVbx68rTx31CYfOpL6b7tu7xCWrJBY5OI55s
BzIiDgGnfm7dQiFqJjWas7IVw1fDyzztj7I5+nG+DtJw3PgJGES36+xNLpk7auh3i3I+xTx+Y9Yi
nJcwxLqZ3aOB6y1XbRwCwplxuNqUbDNvOuSlo7y13FKtjBU5W+sdIqN8u0BEvrWZt8NErXjmIdEc
UYidHXaJoxH0dcT1RtUerT4vwtV4DatKO0Yss48GPBm3I0Ouc9NeWP1QP+RK7u3CMR62Q5yOT5k+
fCX1b3+Nbe4j6CV8Kkoz3bggLw4k06MrErjIydiJ/dXNH2x16N5bHYtfx7fTs6cBCmgaUK+Kk5lH
tBGahc+6h9scTXnwk948zokZ4P5z8JdTT0aNrso21IfRfJz7W0tLlt681WR5v8SQwD+RvzbdVe+o
0SpSFGfVZa1zxsG7Y88T82sJy2onDMMBX0NHYDUARoU1QFLkZr2TQSpa7q3bCkPIJp4tFgNKXatO
Q+9ENezpAe9cazsbS2HhNbYZd+PhO+YuNTYN8fQQeGw4EVk5y5acQPVQXQ3zVlVVyi5jYdstq7Sp
r3KIzzNsPxWavTBQA36w5kOgI74R5Im3l01DBOk5VHcwnq9Q7knr1y8W6gvBAuL8g8qf/BYGSYJd
UlQ8qnBX1mqGxUCJKsve8adwz24pOKdehB8SuZfHMKiUBT/89rOo0j+vqFMD+euKDbpZW2/K1TVW
ofrO1BI0Leraf0WI+XttG/U1hEmA3aP3IsOjoZJeySZv686jSsfYWnqkPbHbnjB91y0+a+ICfdzV
AJb7gDNV85pnK/lvlJ76wTbY8kKnc4oSLnY6/NrE3VJZUISyl9k4YbTUm/UpViCcbsb5VMxWQPLQ
aJWDdwhjSgRQ2oUMfowxUO7dWmWmLqOctKN0Btb0cZe3FKpifpMLC4zm8+ikOnWgCR5wUATrvm7d
l9aev0HFJ4zFvHPQRz9uLUCbu4bV3io0u+LTWGUtt1Y/3we+Eq1c3xcbpQJ3rXs4dWWCJ5Xfiy1f
2eI1R/SkmxO3JhSYVVIm2H8iRHtvBU6ywNps+tKBJOUJlqX3epKklE8D2Io/pRrlmRRcvKky3nrY
aLPK9Tcf40TcZ8vIzoxljjdf3+X9dZwPaeWSRw/K712GBohsybgRRLBIq5G1KPrLt2FeWleX0nqV
oz7C7cgCx9KLbPfRUZUksGIHAKO8mny9RhUaeFcjT76UfbA2uTWc02bA56obo4ccLM9St0GhjjUA
hj4sqs+a1r5gehl9zw2qoXrHXdfTtnmnlWwBzeCguw2mUor13RhD49WrxpAMTjY86X0yrPKyMq8C
CZiN3sTNXafDKNF7cyZ09mL1gZcX4dAt3dKDokfBjApLHzZ3sruBD4ozTP+9YYO4rUgHI8VTJNjE
FfdTZ+OjowHjypWS3HuiY/6G0SSfdtQeOvB4rzDz5PCYPMs+EU24rJu+2HGXQnaxic1VON9w5aFt
4zK8tROrzuuF0cAk/+Nf//v//p+vw/8E34srqZSgyP+Vd9m1iPK2+fcftvvHv8pbeP/t33+YjsZq
k/qwZ6ie7liaqdL/9ctDBOjw339o/8tlZdz7ONq+pxqrmyHn/iQPlou0oq40+6CohzvFMsx+pRXa
cKcV8bnx8nb/MVbG1VJ/5otK7t71+VysSoV4NjhPeKKkOwrI6Uo2O83SjzXmO7zl9IJM8C+GH59k
q2985wnaO3ijW6/ByhLJy4vsKPQBalVVoGvmItRlinTdtUb5GriRu3entF3JJlqD+bJ2s/g0mGX5
2q1AVGeviUExKJ20dCkHqYkQK49U6N7Mo+fczc9TO9RXzfTLnRcUYqEZBfRxGcwrF7pa6J9ki5Rq
fa01ZVznjZes3Cqrr4Ujvvznz0W+73//XFxkPl3X1HTXcfTfP5exRA2F1Gz73qKcA6auuC/HWtz3
SvEsTeGNHExRPln2RlrMx0J9kaPYTaRsptkRBFr+vZw5M/JgCa3D0yf5DjSvvucjJx4n3eHnKGvO
lPwMqYFtosqrdssyiIeXFN2KyadcIFtggyGjRC9hm3YP+eRC5mVMoPjNObZMsiLX//JmGH//khqG
rmqmp6mGqcHDM39/M4baz9qgd6wvg++vjVkNW5sP7J86Fm+cWUgU+SAM/gpW7hCuaoocv8Tk6I4a
/zEpFBPO+DxbtuVZOCAOrE4ZKcTJQCCq7TbkMFIWAnZyrsM0vR3EkMeonssA5FhVRU6BUbId1B7Y
8EAc5RwZvw2hEPyMKkmALkKjqYvCymElGNiV/uf3yXb+/j6xV3N13TNcTddcQ51/7L/8mHXAoZNg
S/0+1U270cwu25isofeke9PnuC8urhmrX3I3oxDVWRF5/zC+hF6qLGRH6ZrPaBD7j9Cy44PIvHGd
DBV2hHX7iEkr1p5TGj6INk73t2Y4l1hknUUlcb3tlBiDnjDt4Kr+7JG1mBHd+6TH0u2jMiPPdMVw
7j7mylkfF/1lMPPl68oRH3F/APaLxCL3BSAvxzIfg6MDI7+4tUMDu0/era3stechH+MQEgxvMzw5
46M7jbPcXvaGHvyXu62uz7fT33/WnuFohqU7c5LBNezfP6FG1Rp03yHBCyWqNn2mergsoZPkehBP
Scewf8dC7hz7tTiVrYeYgSjaV6fRo6ORivw+suL8XktxSU17z9zL2O0gYMgEYYlx6zxOxhABzsjx
iG4rm91o5/d9qbskm9N2M8oX9/2S4ndRiTXUGR+5EOjciWnk7WKoFfSrjYTTCuYBqWS3WSaOVp68
tIQv9MtpizDzLp78q682sALinHe8T60d9zD7NA1Vsh16I7oUcaqvgdf29zF3jhWGlclTIEjlkc3w
X5Syh4o3TMpbGobvigpIX9HdE7rc0xOctYfa1NrdBICMdHCXXHVywld5BqfoGxdAwfJnqGgRg4zb
7MX0psG9TSirAAZrBn72Y34roF/6pCsjhbtWMQvjTXZRJV9IP0HgdhCjCtTKWZpWjx+ybkGPns8S
Z0LSXp42U+TdgrIJIN88tD+shBp5sATTnsxp03TttSFQb3kIkp3pjsqeInCC0rfSGEvNDbFKQGzg
hFWAf0qVVhzJyyMUQEvG7aBmr/HLKeDvNar10+FjTOGxuF3Jtq3b77EZNFu/aPeRWobPodqVK4sa
xamYTPfsUUdfGnNRoMtm483UeuVRXGyospp7jMupI/sddd3aHm90BslgGPwAK0MXyutMeBiFRz66
AZYlOwEpx5e+RhfB8qdyadbZuBjVGJuwebDRepSj8+izYzjtafJ69Qyq9M9DnmPUQ07A2bKfn/RF
IzL1HGvAF5G338hxtvZdHdvw4rSJezfmWNgPvh1+9nrYMclosS0TjXV1BvTuvMKIPteigKDluyk4
IlN5pBx3NoXvP5O7EgsvPlBLG8+KX6vBWuCxSfkXuJ1XlRdDgV+BdC8W49lUHWUsB/OKJqhWXsjo
PPclGhs1O/VgzVaYBBgY2N2ImHOwLi0Wt0oOfkTOk1PkmRfGEI5S/jcf15pchPNTfizrNEx5Y2Mw
eGtz8sOVw7ZirbU6KxzU9c+wQYqj5df2pXF0+zLGoA7/85NDLid+uy8ZtmN4rmW7nqabrlwm/vLk
sKoYd2PFLr8oZpwvHbJC26Iq8RYFyPQmLBTs0LV7KVy3O5JPRr9gjrsxSolqaU2XdFL8a2CZ3/rS
HvGpZf/CcqI5WPqgfoqrciHjoW9EO7Kh/4+z81qSU8nW8BMRAYm/Le+rfat1Q8jivefpz0eWZnqr
NaEdcXRBpINqFUWSudZvio2sahkWoSA4noja6ScjGKrbZUutYEHeqOllMoN0kwitx3ghCTfC8R3m
lNh+7ZE3imdQ7If21F8aRZt/9sfYWfcYA+0TdBdfQzW/AYwjtEpv7biZt68J8WQJ9P0wPqNdAobd
UInQcTiGlZM/znnJVZGFxkZWlbHJr7BSdzHxrgLhZQHDO+jyfdTmxSMG2WRYmvrHOCra+u93y/nj
Pc87xCYRZnK/TEEa4/e3SFXWukMWM/jSBS1O0Fr+Olm1dx+lpX3p86pfNGbbvw1tAH7Ady3Yyo72
jEbOBkvs/s3shmTrtCLcmkbarOsApIsOvuSozQeHzNpRVmVJtgWmIFdj24dIxNkd73EkXVQWXCVe
yHeIBWIXO/DQ9KVanDxt7E8FZhnPzWhegyqarogS5c+uMH+Q72jOshbMQcqmCOqjrKZt2C8r1+73
1Xxm6bNV8yfd3sreENz4Wk+reuO7Ij0EM+QMDGR76mY+kTVrx7fLpu7rE6g9oJayRfa9jyp7gYy4
w24hq1GaaqP+O5OZNef3UmGRHyO2+cD8XOziqCaYkqiEMGKVoXrczUPrxt/ZHuTM2h3ts42U27Qw
jdw+55VxqXJz3Jdzh+yV7Vpj2f9y4+WN/edjKohRmppq66rBZk37uMDrkaLuetfXP4/Cr1a5VYCo
NZX+doj5waNG4r7kVWRt2FJEZ6t0rPt0QnjXRmBR1siDJ1ezM4CDsgWeTaW6de4Z4SKrwdWMPVJm
8oBWVHZxbOY0vzEUFll4jjuoThFqGS4dS73933/UxsdFvjB1lZ+zrsKE1XVd+7A0ig2zdHQt0j7b
mvdaQ2o+N8wy/zgMPep88B01FiiTvUgRlz6DGulXRua5d2Uq8k3M9h4jJTRIzSz3DqUTWgcVCM2u
S6bp7HVDtSmwZr6DftYven1sjkWoEYs3inoH6BqUUDKtHS/19gb4vYMsFWrU3UrZf0v/q/e97X0c
ibX4X6bqPx5+YbqWcDTD0U133rx/2AyxMJnYs4/V5yhNf2TZlfC8dx6iyLqEM5ZH4nNMkcYrFI/M
1XubLMWtI04aBlu3E0o0ahayGE0ziFgvx428gBwsO1CymaMf3nEkaT3+gnp3KAyUwRigteL05xv8
WxbVoZ6lmsZk3RMDBXcAYVQA6IEbJuqrLXVM5jY7bLXzbQior1tVn4f4aK4s0JodkYGts7uqTp+E
YxoHaTaEE3F256tmszMR0YWARVUe5Ng8jW9jU/D+zsIsg3bnK8Omj0QN3ddptUU7lGeQ8s7nQE2w
p3cA4xEhsdnEmp+Mxnc/W73dLGEuoC6i9c5dlSDGKuYOxIYIB+dBdgVZ41+LyUN0c+7IRtYujTdi
Bm4G+bkd1Dk8REc0Fa8GgMi/Pya2fA5+mwMsdsMuwFbbdgAh6h8jA0hWJhpatp+tAeR4WYcEv3AX
WEdKb7+UhtevzLq2dsFcVXow3KreZGfZy6sb916iwmNhmk8ZSyfZPFpgp3i5fUUN1H5pNfAfTm6o
S9npCmxYPB4VDnOvk98Hff+EO1F5MUvTPpt+KJYtyspfgbnDqNLHT1NdgPrDNWWfhX7xVCnVqxzQ
KVm9sNqxuUfuMT4G/pSsE29QvjThQg7IReauCjcYj16RufjEe7z650vjp/fE+tZ6YhWj7wZdwY1M
Ei+d1CLs5/fcX2SOtqoW1ffjfID+86utyozqXh6QSvlnmxz8fq4SdfVt3HubiFBKYk3x27U+Xr+0
QQWxTRJkzx9tW70EcELeEh17obgcsn1eK/anPkI3vrbfugYOXdKpFWpNnvVml9iBQ1lkYdqBK8Fg
BJEz2qFXQk2oM+uuywY0rxOooa5b7ruCxB9CIQmPie5jFw3dP4I+V439kYVHH7y4efPoCLAvIq9f
XAgC58lonEfgbPq6dxF3C3Ejfhz9qsPmDt+jCOmKJQsXEOZDe5VjhwkHr6RSPFirjPU1kmFVPiUL
2Xs75M3ScKPpPmFDdDIHTd+K/wqlSL2TD/In7yIrGGlPW6yY796b5Akfzv9Q/XC5FkbfqjSFtZDn
SpmV9+ulWI4d1AJLo9xu1l2f63dmoTUkOPhYfS4Nc5vsVQtX3Ep/H5ejGb5xVXJs3oxxtyTcXRb9
3HvWW8u4dRCb1k6uRMjLXmceLUvF4ANOYVxMjmjSIUFMrMVAUavRvTzkXoOYgRemyxlNc2trTGPa
29kMF57HtfNBbVr4LbG4vp8a2a1yEVO77KNRrFE3ejYcd7y31alean1Xb2VVHoZMaxd956T7rimm
e9mmpcCDFUhPsibbi9Hd504xnt+bWjNCP7+N7jLdbO7M7IenkSquExyNCLWOn7D1+kG+0b9zFc14
GLTg0oz28MksLR00DepNOKT8c1QfM9NArbyMaQEuH8bgMhr1tFwm/sVD2uzBVZXhsfYjdtGkDLd+
Nw2Pohz108w/dNwuK4lP4gEFzgWkIGO7XHEgo/By0uJHwTsCXf7xnm1g8agOabu2tF6sZXV04/A+
G8ulrN1GjKW2NHyhbGEsEzrz2SMj7GVXG90z9GMoOlZ/fbbDJtLemYbV13vZIQ9JD+xz45r6rGXV
Vws5WvY0tnoOkqJ80FzEs8vG7M+x7WgXrwWQBIi0/JogQJYi6/iap2m2zdBT3JlqXjxj/XUvB3wO
hW8fArtWQtTo4HW4jXEeHGcgpjIOVyiw6QUywOI2QmMlc1Ri4/Q+Qg7ziwwXNasBmWyoDovlymF3
HGBNPpjD/J0l1VHzEZEPUqqJ1Xj7LOv1NWoNJcqaBCrswUu/6gjolLE1fMeoCGAxlpoP3eQjj5M2
1s6L1JG517FvQxKeOdeyv1kklSW74i7L0nHP+zhFseK1hemFSd+AAGCd/zq4c/W9rUgNbuNMtNyA
cHMXAbncT1j1LaVyQFrZ6O6pADGjMrevgcprWSoGTGPyYKelOBU93/JU9Cg+o9r4eXJmypKmDJdU
JVRlYCYiDDapIL+XRaOVn+ENgT4K3BwuTdu+Qc21kqz8PAHy33r1VGxlNRGHYvCAhw1juZtGo97I
k5GEXObw3F57RUHeyYvHtWwP6nDXRJr5XExqd0h6w1zJy2iVfVETwmBe1iMd0KI7mZiWAVvQG94M
bIwXpS0NiqbxHiP3z7Jd88Fug++WxgbDp3g4BvNw0SjqzsWwby1HFap5NWqLlC8I6LNuFQqKnf3w
NpoNEgDlIsZvbdnHjvlsqa29GJp6+tT4dYzbUzh+MSMf3nolvutRtiNN4gPCVH7mcCMjAhXXkh17
sCDNvenztPoR++m9MnT6/eSHGYxpc7jLgM0vIUx4mzgWs7av0nq7UTQ5a70hqNdelCwq9BOvrqlk
3kLXYAhWfKWbOPNRyY/eRKC67LDKSjl7vaacBxsdsFiUR9n03i5Lau/1/KdYcH7oMAJdWU982LYa
LBy6pvjqJCGyPYbiPY+ZnoBodpU7Ny/8e3Y4zkKHwkEmljbL77OLKYJ7UpSnSNX7oz5oxlVtfPOK
X0g8y7KtZZM8pABtsGkZ2gOpSCKzLUsGV9WC5z4GcAv0JQZF0obPKHXY17grma/otLx4ePT1H3kZ
hs+FKqqVM6Z4HrlDcx7mQyEi5B2yaqd6WXNWHZvDXJKdclhp6MXShMS3lm0fxpXJgO2l9QRpRztV
Qp2OvZuWGOjU0dM0kAb3AV/8CPHNaAzvR2cG4cJDeop8qz+tfRBjt5Mg8JWbKNEWJlDpoy0QjtVg
pHUIVurdTjGau1sVVXnjNNaowyzstQHf7rnJMDCoCh6TyEyr5xKi4BpjsGDr+Fb5nOnIWTKr27jF
UBWlgZGokyN6OVdD27Z3AVrSS1l12q48sMCMblUUFd0jvETwR/PgdLLUsyj874l48uJJ/QIU/FsE
RPNtqEtv4Vem/ZRUol7ljhXcw/7LN1E/qOdBKQeC16N6SEZuUmIVSKzg57O0VNHewbCNdyr/9pY2
NhdIeebKr0aNTXb3XdOC/iePhlIlyc+Ild0ixhrhpQzHYF0VQIR/OplIV7GV8ASokeWe+lLssFnk
ASgM6yUrM/1QeON4N9fKpuCb8oPsGRRwslA0fULEVE2fbd8AEu0r1UH2ulqG5iK69kDi6RXd0KNy
504bWSVrHG17AnrraczSZ/SojEXaKvHJzevgKoT2k8mwew2DNN8V8GzWFsKUr37uaoT9ChVVFnrd
LjiJoMkfmowZxPQRtpmb7dKojrCZ5YTavTbo3a6LoVa3spcfCyr3SZWAz+KSfb+qgCm9GMjoXe3e
+MfnQgpM1/IcvR02AntGS+3qBxzHcqDJJZZdsRVefKQWV06V1q/Ipb/CTOL3GfVLMt7uV2fyAGrN
J5lwT7ZDYGIVPp8UOCC1dGyNX6cguZ1kOf3SqQrnq9+nCFTYUf3gz5+UiuCfnwQIrn7NKv/VUnzl
R1p2//gkWL27SbEWzKUmKNE5GS9T9PJQpc3mXzZ5c6wjl8n6W1ae9JAwVIvAGQCkP+M8beYVgaLC
p7CjQEf4s42PosrESyqit8mP6ivCf+Il0GMQrHX1NJQsffrRW8lBcLGxNQZqfTslaMZDZIAqktUZ
MLlFhU7nxnEJZ1D6Fdok+k5eEYlIUBZFTPJp7h3D6BpjQXOnsSs/EP0JL3nuZbsgwWeB1RrCH+YU
nnw3yRdBxJYyDwfYpemAM1ZiPckR/vCK5lv3KPsDbEf47OYia6HGqygd1eQwusGLU7sWgik6u3HV
2nqVrsxAQucEtxR60FytlSzaxXEUgTei6iblgLyma+9k1WgsmKFFI46BMz4yEb8Ix8oe7LjLHmK2
HCAxidB3Bc/C0o94eMMsPcpeECPt+e93UNP/CGeR4XNd1SRWY8ESMj+EsyKb2aSsnZ4d3jBuCRBO
OlnJiYnRSxHHajDTjs6tqRpHq8r4UfF/hWjnkUC1RvPOy74K1YkeiiqPH0pMrPdObDakxyKI5S5a
oirCxNtaDZX1mBfdJ7XjxdymenP1awe1lWLaJ4roPk1dP+0mExhngDjcp1JHeWMiBHaxDBxywIff
Toce0uydmkenn69WtDBkXccqzz32JC8j8Gx5el1M+aEgO4wBF8PKGU6RGWl1SkGfvjq/PtN16/jo
uJmxlKN8E0E/jdnxKK+BJhLJunGlONGwHIgE3gkU5u4KzBd8prfLe5NrgonRB0TbZJs8eFjxbAzU
dW+nIuesnYzSelUx0T35+Cvucj1F720uvbf9r9Lfx9mR++t67n9LH64Sh665BTpNDlG9rzvF20ZB
GC7ZoE3zLm2619Ig2Zhtl6/e23ytnVZdq+lreZrs6AxRLo3U7rbvbbbpIJg2inJj9tN3cODIY9aa
yZPnq3tTJ4w1mT1K1XXoPKD/ni+tLGjfRGc+gR8LAOEoaxogMKlOedHLrv7899/3H4lsXWePACDD
goVO2Fb2/yNhlFlsckLRBG8I1YTxwbJ3tZ49QfBqflhOuzXHWvus+o65DIStX0s09fdVMFlbyP75
KUf9fpEDHFyAsOJHPh8UZP1XVgwSVFZF3Vz+/ifrH7Mmuu2atk5w09IdwzHMD4EzS1P9MCAr9Xka
h1XkTjXQBw5GUuD5bNvNjm1yvOhV71ebOthYfONntxCp0b3ZWX2E2gfcXINiRRoB8lSa9m8+eP1F
aqbquUcz7FEZ06uVqv1bUXGDBJYyuzRYQZsu/Eycx6YitDkY+GvnCS95y3U0bBPpkSV5kAPJwPf4
VoX5v0AQdOfDxMR/3LEtRJQt2wBPA0Ll9+QRLHoQBtlsP2AxYZpJmZ/Iz/izkTdFez6kws9PXgHn
nAD2/kO7rMoR72NlW2LmaLUmBl5/80U+jHuvvp+buxB3YDVFaMIa/YOOuPkxMN03iAPEQGpjxKDB
9s2NY9T0zkNggi4HmPN3sgm01rBnJp3QpqVTXqRXsXGqndDYIUc3PKhF2SOmcWdGOZdUOn6bftWi
2jKfIC+ieGWwABbgH+VFYJiNlxjrONlp1m289orekImSY0KMkCUn6fl4PshSUxv5Apnldv2hI0vR
al/IgRaPylJoCMlWbWEjpxdPy0APuyc7scYLX8hDm3aoe82HcniDMRU/3votQqMskuuT7AOcIbKs
OeUJnjdW2aDl6gcang26ekq08ldJtslDPPd+GCzbZG/dGPbe9FGn6Se/OKpuS/BhTO5NrSiIi//n
IDsnB8H7TW6MxVHW37vVCEljkgYDSVoXv11lUjb6/ObV5oMKLiPS2vTizO9h4CHxeWqya397DQOS
32DW2pJ/n3tnNx8kODMyiaAF5EW6MlXvzXYj++SoMJ2qPaqrIwuV+V3+vz5V68Z96Bm/PjVKB3Xp
DCZQhHSaUNDFoDFBcu+tBskCK61wrxA3naus9mJU3kRPFF9HgOHUDSK7plnzBX9h/YKqvHGRJcsz
2AHikmGVhcE2cQJcIjsi9vnYSNTlWlbfD/KMCl3X9yaV5MOi1WJkUppeOQNwQYxNZM4mUC3lLNve
D4HlB0u/CJMD0eP4iIYXDoBzSR5qxRvzhSyStUo2aKNeozZITpGfoYDlFNna4Tasqqio1ikyG6hK
oAdNkGuA+Nb+9Msc/Yy+yx7rhrh1Pwp1favWbXvvYhskdMPLl2ZWEXopiw4/OgYHbt9esmg6EfxJ
zj45PGRPTWfhNYb+OgzCWrdmPW1lNccccGFMY3wtg9p/qVixaG5ivCbT2EFY/u0sq7tLIcmw3Gwi
4gKi/srTfBgBrb16Vl5t857tT54HBYqW4YMcgNLbuLADz7obQrc7mkWOhPDgFl9Bg84XcArFWWUA
go4IC4m7djSmhewAAnVPpKR57jy/QF0GQdk4A70eOuIgB5glmtQKQZfOwU+1WMapZ3RPvcum1UOj
jZ1ztZlJOF+GFcKJgIdiCGwsmfWdFwrjxaiBHM3dkROD5rbYr6R9Za2dwBwOM7gY3hfSc0qgHEup
ODeoq8xGPEsSM/wi3gd1kcLLdZvjkPu/CBti6L6TTyju8UAbL1VZkp4CgvlWG9NaCxvlit7C+DC6
xJUKMKS7OBPDg0Bl8b41TrJPtlSaXYC6CaylrBK7uDcMwzrgqRjs61DXN7Gq5Z/GrN7I78Ia2m4Z
NFN9SZOSFN5omrevFyHmVZbl2Zum81DjyqPuh2AoH00Mn+SZmRYjgVaYcBJqADiK4btrdxiDz3A1
bjdCeIjs9Q4anTpeHVc1KbOlVSGMoHRIXmYG2qZ1CU8Ocmvp3gqjLOAkdCv8t2tU/z9j/vwIrpPV
bTUvC94/QvGF+S+vZfHnWxlnKl0FvGnYuuV+fCubpt+4qdUOz4YxOdc4aa/Yd5RvWos/ZodGy1ZW
M2Q7rEoQMKvIDC77lhDk2K+83Fe6mK/HLpYZgniQBJUISPx/Sophu6wyxmgrS7fe0vqX1CQyJb9v
W+eVFWlJy8YgFwiR/nHPw96hLgsw1E9G1SO8iequWunazjYQ45Sl9zb3f7TJcW5+xTV0MSopWSk0
Y5J9SHD60E0lkcfE9Q6dKPZjNkX6Vhs8ezO2vHluddxpNugZo4kyJG9d2yQrva7sQ+kiKGrWj5Gt
JKzKrGwfBmHK9Ew1GrvvuC9qd1CZdEh/4Xc5ighAutYdnMxktfKebCAtrwVwwU1XO5V1SYasRGsu
LF5Fy/qjDhr8H+dqWOQrX/eqJz+djHueP9Z8M0BntHFeyl0cNwN2ek7sJdsAJadrT5b3ZHvDRtbG
uHWvslS1jorKGH56sY389EI2Klb6hoKWt38fLM8nSrVR51NvY+W5ScvbWDZ2A67joa/DktU1b+uH
aslapS9eCQHbIAGK5CD/J5HrPpC5NAjeht1z12REePkfWfgVLOGUDyhuZbb5VqThlyCa0m/hFL0Z
VW6w7B88fqAOyEbMIZ/mASHviefQLJnqehew9bxcuhXlGkqMMXdWG9t6aej8Ee8Lq0prC2/5vpRC
oRTPBdhx26k10o0TTuWe9bjzRJr4XtdD/UthejGKib5+0fWguPhlzUto7miD6VLwYD27aubv7bDq
NmXPhFNH32Q/qedgPSVY0huNOnszeP1aZ/l/SRLWFb3mFl+EG73C8uqQ9RPmgUSuspLtfOvLCHvg
T7OW6rZv7XprF67yKUC8Rg5I8I9ai16vDuirR09ZSIBmvqDqG9XSGSfnDHtYv9ZFR0pm7mg9Er4o
WSn3wqu945Sm5cpKTfcu6mG4oEv6Uld5jXxZ4T+b7A0KXxtfO9suTmNloJ80ZuMrNI9w04R6BiKf
3rBAWFXB+ukieys4T7aRvaKyNFwqbBPYkjAqDqdpO/oKYkhtOL02URsvVexvjvIk2/XXLdJtT0rd
K3d2hpOs/GB4L3vbDbqVPAnTxWTVeI61R9KsPlcR2izTOAHsqOddUxjpz+9VfKJ+VcvCq46Elv5Z
lb1hRchBntvM7kph6RPSTck9ugaJfzPwDqHfmb+KvPq62Z+69A4aNG5l/UefPEPxzLUeWyqYkH2c
eZ75qRzqCskOBOcAYBKyj0nQdMLaJ/ksTecVKr5SdnQsRs98jCfn4daeuBZRNxCyTjN496ymf8j2
miXJMq0RBIC0lNylTdEsghlqoozYtaSBY1ytqewv4D/xg4iQ1e1agDWI867trLEPtyJ+NfZB1j2S
MVtsN9HI4SWLGI5xzkZkLOsSq55bW1la51CdlMM/wDVzm6/dj0C1PSYLlq+g3Loo/Fr1/oMdeeGP
ri+3OBXnwaJIv6YYhEeLor2yMzaDRR5HKFr404969K5W5fRfcd/5PlW59iYmY0AVDIG7gbD3ApV4
ZHY920ZSMGEHAYHN5T2keuhpdg5BrrkoB8lSrTd4RTlOupRtSgVlZqEEXCOV1yCDEG7R7/wpu9/P
c3qsx4Jgytedlw4LF5lzuKaxv1as0riwx1Vhs2raPnOj9gxuC5k4M6gflYC1sjNV3WeU4q6eD1px
oaz8rOtu7KZwJjVJZpNkMfl+qh2DCeTPzH9qRqwpLD3NF1012ADQOBDsg/5Q4Fnn+hELEcisgsvf
oaDWHfyg/qTN/mzy4M5M4tZPzxjEK0fZJIdaAaKQHjqnq/exdoDzoGYGuySqzJUQo38VaTPhXmWN
ONMlxrmJ1G4t3Dx7whdLwL3V/a/6AASmZg296OJiFSPr8y0f4lmBTzOe3RDxQ3mlytd+XSmfDVp1
SxFbS6nMM6Gt3AyDszNXEpah57SfEoTd+jLc1LYy+yLQYydGBA8Rf84lSEiiJlGzo5CehrkUaWV6
8ouq2eU4EN5KwX/bPvTmft2vVaj8oAPUg0tsFFbJXAwsVT0oJgdZlQdTdzJrfRuEsqEpMNpgqBNb
2jLXivCuQ3ozcfTkFciPODhGW6+EBdUZvQyUwQKiA9DV0jsn0fFhnTvQQytWvds6h9IP3JcqaZeJ
ZQx4pAD9z/pu3MgquK89TnLmE94+EeliCGAJ6tstfq581ay+87D2PmPaHi7TfBYoU/RqkyVhdkKW
FywzsrvbcvK7e82dxmUQwF5XE5IP+hxh8udYU9OHxt7Jqtf3Jllyyt5YhbOboYrhjxanzglHcodN
P7w5lObMpZirsk0epoKVywLOIRaRDuJ8KAbdVwTAlhr5MIR0C6QUZH2a60Ptg2KSdd7i/6n7afVq
qBmaX5n6SQU/nFZq9pMNIqKdmcl+CaBBEBvWA1hhaxM4RXi07NQ/t86ccFKa6rnNM9QvUPb90X5N
kjj/mQkwpFUlnGeFaQ/gQNKc/b4Sh9xO421StuUDu04kPtIy+dphuCnP0rri6o/MVgD3vCVT6/bv
kT9h/k67IUtouLZQCQu7pqmr/Jx+j3kRoww6Ry28b2Y+yx9Mun9MifXB7fgpar/+msbT+pPZInMd
YbC+jMPzKLDG02poxYqphddWDHuckLD8Kz2dFVl+CaOq3rfuSreLcJsWefAQZA9J3Fxz3TcOqmLq
B6IFGLrkRbIMuxYEjAHZgF2TscrVEdWvIVGZOrgcDFo0Pjftq2YoxqoZ0W8jbtdsoVUQTtYrqCJN
gK2FdrBm8I2twgpCUPqT0BDXyvRP0Q+Qs/rdlD9jRueC9EHBWJDfxDnKyU6q5mnbtGqfFXfCqMgn
gQnX3tyRTU2XECuVox09EvRA1Vv09dUcceLyOmg2ISrSR0W1SbmjkLrI8GndpCBTV72HP5UTJEvP
1PINFC5103uJvpnMb60hsn1HqGVtEx9fmgiZboiAD0u7Klh7m+3em8JkBxcXrMwEbig28wUSvRA6
8VBTQv7kOifHE5toOKflYlDD6bFHNDpScG8cA9750HvRFBGxvQbHpKwB3hWbUXfEIg56UvdxU65U
BNlwfkBLRunFlzhHsq+zsnKd+V62UJQyXaW+KB4i0IBACsQZEWtxbuA4xVrY4sgQLFG4GQ4Ajt0j
DoYIn9cQpMgZBo8xpMllMghCjvi6AUIsqz06fCv0MEnmR81+QscesYZiYQ1EDKKp/ZaqpX4CPvPV
D/StHbBmsso8yhZeN5YHouF+46enVDdehsjSD36j2qvYRL6XVYu/jDS3wTvSqsmxPLGrS0+Q+dNT
ySQ9Boi+tjAyqsgrHgOjeDLNJj2YIalqzzgSvr4ii2V9Yu7dBw7m7viOO0F2znUreq2UZKvZfY+p
VVgvc9KR9wZguq4yFklgg34oAgzgcNCDKRstuq5rzq11mIBBrGc1zw2mvuc2caZzkANQUWyy4lCz
ToWHy6wKI2tjD4Z5KMroJU+9/uyNBGVjNDMcrfJ27SjuHfajC6ZkZ49sKaLQYnjUoqq9yIOwUU4c
ygwLvqACdFWq+lEfa6Byun0qyMZee5Aoq9EKkO+3saEFbLvsvWnRqGe/dMwX6IcLJwiOJVHsg5Iq
w350u7cU/vjZEAPYaJ3bqANwXQodY2F29IAbwU+uugqBBG9yxHZgJbtKhb0MFf2b2pdrEQpeL+Mw
nNUsvWvg5OFOD74WkjzyGKPerOKsxQg9DdYELNxt4tv5ChHllTX4Xyyhd/8yrWm/b7eZ1UzNtE3o
nkQNsID5iARGiSyz3crNvgM7Eq/5CJ4K7xi7UyDkNLbCpgvSMhpS68KLoNZ3ZvET3wx7G/BGwycl
xj49jg8xWfY27EZYwzzb/zLz/p7I5k+0DaIBwJU1QSbCNj4wVTRVJFVaFtGPAWcoJL3xHOzV/L5M
tBzP2rHfCRsXlYI40LJg77hJtHqh9yCtpIxwMaHKEY2IiuvJRtesekPChW1L2KT3uZq5a3UKxGaa
59os7sOlayX62khNPIDy4LUZ1X/7xn+P0shvHOC1ZgK/hxTyB32TWKabxzDbvqcImh3QXLSOIHZW
+MhHmDIl6GFh1uItMviuC8K1Hs7nCZbmwoF5aDrLv3+5rvZbuEX+NfiyI5HruhrJ5o/c/QGQv+iY
UL677ELQPWkrDLzzH50TzKSlsVlNhhsvrAilFmdwfupK/K1tmuHU9u60zw1nW6o2exbChjvWhsPB
UwIAZ01ob7SgRFd+Qk2y7YJPYMDUSz0Fl7i2NcAdXXhOW5FsW5w4zLUMf2BV+arkobcQRfQUtuUj
bzF37Rd9iqNZYm4rVX8NE4weIwPVNsOKUY2bEwxR67Z8XYgQtaWlrjW/26dpLZaBqXbL0dcqvLps
aERztbKsZF339tGH+oXvQ7pIB9wgEer86TZhsDXD5k1kE9KKRf6QO4Z7EL526EPlEW2w6CXmqV1o
jvs1zREL1MdWPYLLMXaZzwskV5Joa3qiOvKkVDOuuW1/mqNxZT6ABVcl67FHP7by4vYk1KYBU+ti
2qAWx6Zsm3OSYsds+Xm7RK84XsSqExIn0u4wT1DI34Q4ldbj9PPv91/7Y1XDL5EUnsmTbwjbdj6s
anKUUu3S9LPvma0Od13lFthreUa/JK/zWAeCbVFBVF3Mv86izIN7k7ng73+D+OM3OOd+wajwQ9RJ
qX7MA2uKXQ/QWafvWp58w9WtOYHeSFCXS31QqijFyOS0iKszQI8tOzB/H4zasCakDfy5z51NaIqv
GBO05wGzXKRhRuWYoCkQjZm66vtOnKYeW9C//9nah1ClnJiwGTBcR2junAv9AM/QYraT4Jrs72HF
j0+NzS9u24sVxoOIhHh+uc9sC4jM1LyYwZrg/R7xdP1z7gx7Xt2QVfEhZBFS9BelKxZEX91DbY/J
InLwJsDMYKlxz1gKO9pTWGrqegzyHfpQ6qqp/aPmoD3hYWFo1ekK/xRrP/hTvSJy6mx7h1hf3yTo
rKT4hWLONMt8J6+eMmQbu0eNOSBXffw/zs5sOW5ky7K/0nbfcRuDwwGY1a0HBGIOBkdNfIFJIumY
5/nre4GZVX3FLEu1tVkaUxIpMRgA3P2cs/faNfLRbR2GkFhUPFwcOTPPYYyMFZdI0r5MWr9O5h+F
YLYZ4YjcpNrcb2c1ObvSdiPq0HII2mSocUPO3k711i4q7ebeGrsc73zmbCdyu3ahEAknEo/Tqq1G
untLh9/NqoNGqG4TVhxcveQ7xsCorX9oQtg3rOx2oGnE9xouwaE1NnXfSeKZXlj4hFXOO44ifus5
9+Faej87T/MRBG91qNoONTFdlz0nBuMEQzcGGvxTt4j1BRBiNQO5WmUXHeU6axOU26RfxiRMRuLY
jmrajiDM2ALs4tGDyn7whv7VBqWYc6gxjYOBIe6uajmp3iJAor7T0c2ewvnimVV6iOrR8OdBxAvd
kmJj19lmJvr8znI0YmVrWJaj7kWFz+RCu4+Lr4VAwEAShZGfydvkbFgYgRrfgI3nj20p5EEM7bLp
aEHrtnEH4H6NOcJNWC5d+5tt4IMh6I9bWYB9cGi/e2D3PhjCej30eC6d8EU2ccRpaij81NG8XYoC
aWfocc/QeRiuUtrDVSiDfM9EncsMazuHh90khsdhDRzEufiUc1H+/kn76wLBCcCzPQQHhjSdvwBm
LHNclnQa09cx7m+RDRuPhofcvUFhvAlZt4O5b7K7DhoaOolhY5gzjjTDNTadzRFGs0j1blujfJ7c
HgVt6liIIJPh0RmfvNL9Mau5elLM/H8nFvE+7q2cVSyTSYxluZ7gyfu1YpRG3OYtkQWvmgJ8s4BU
HEvnU5clbFzgS3dyMic/0sLyiGeH8RCy2Edow3dO5p0KQ9rH92Jq0K0brZ3Q6xVHcyQtq+ypdwzy
KXyFutLpxvbGMqpjQuNwb7hqBXFgrIGY5p2acdF9K2z3RAP9nFGKfbNSF+FK19wkedjs6Q2nT/nQ
0DZj9en66cvfX7kPCrb3+8oVFG+ubptoXb0Pepkl7yECTGny6uZmu/VSqdhPQmzfrXtvxVV6lpMh
t3ilXmeNoKh+Omlza5/zqdniXgJAPEY31qQ3FzuPKvjWxleH4Po7y9WOJBYOWic+Y/YlDRKzRoB6
MfbrNhs2NFVgeiSqvi5F+NzrPYtaSFGFz/VTiK/n3PSwyP/+Z+X++cv1Rv/DFmq63KTSkB8eombM
7dZVRfGa2bYeoKQdr7iBPYK2B+UcYw49t3mcBuhkihtvUY+ii97CejE3qW7au0x46ub9Q+nR2oXc
A8TARlmJ3Srp+/SepSo8Vm77jQjm6aLR7nW7fBtrzZVA5QkAA+1R3I1XwWu7EwCHYu6tgycUmfaZ
Ju4mxn3XtPgWO0ciNTLSLMlxgIdTeJZvVy52V936VMt+GzKjt1JhnAklR8vfDTqkXVLCenQzBfb4
ymEvoe91CFUSbXpCQ/xWFevwgxJrebDzwp+F1Ag1yUGAYNC5BWdQXLqVeqRyrybCHiA4WhpemN1r
n7U5qwNGFLfoF8urOT113RIfKDkVfXqJqTsvKlKGh2yDENzcLNYnDihIPNvxtZf92asbsnxYrYGB
+wwV09uMQ52/IGjdJiSe+PnK4Zd2Q1RxXVw5QXpnV5bxmSFW6XepsA9GFE6n2Z3fprg3mToUxilc
E11Ds3iN+hqEA31Mn9CA6VKR0hHW5FJ2sP0mlsKdzTEFixwNDx1ozdoKFfbagRsGxyd65jwNDVCx
JPssRUOm5ZrAa7r03NAM4Y0xzm00tzdieGNA391mnB588BhHWG/jXoRN+hmh/yls6BGX8w8309SF
oqfeTQqqd4O0zk9mqEP0xvWzvX7AIe2T0FpdVFj9gL3z2uADPxilfQXsLB5E308HB5rqCJf21oyR
VE52/rPomxshodJ3rrobydm6A5a6aY38geSI8s1R7IXySm/f+VIYi/RnRg/nQjevk22Yj7MR7We3
Su9GKh6YZ3N3YFmivz1GIxFCEU5a9HoHGdP6B0/KZlzl3jZhKz+jeJ9vVE+ranG99k6Rf/ab86Xz
lzOuIw3bsqkfHc9Ab/hhHR5IpuSuE/2rJD5mk0Yzx54cX5br9ayhHBluXbfmhmx3JlnulZ8oQB7S
UEFEMONexsvPfIrtfZYCnE9swOPPdD0cH0yWd0yTtUPFOZ7970JCJGYQUHgsceoGb4afymIk/SWU
vmlhk1bj7AaGmsH35+N80dvnNCsOFqLPBxABJQGCRX8DvcreJaXx9k6DwTWyJ7vEOtoTMyDwZem3
vB2yAOsYu0gfUZjzvcY8tnd4Ysw95gG8oSouzyNQrXTN+yzapn/sE9PYLMNTzuQL7tqUbPUCNFC0
FK+Ti9JITkO3VyEDpXS9hcMmvg7JMN/E0r7rlqr5o6r/379Q49p3itzPEqwYYrDuw2//86nM+e8/
1r/z31/z69/4z5v4JxPJ8q3726/av5bX7/lr+/GLfvmX+e5/vrrge/f9l99siy7u5vv+tZkfXts+
6/6Lfrd+5f/rJ//X6/u/8jRXr//6x/eXPC6CuO2a+Gf3jz8/teryLSld9oX/5uut3+HPT68/wr/+
8SVuf5ZFGxf/w996/d52//qH5sp/Um6YVG4mOkzX0yk8YAWun/LMf7qk8+FaEQhUHbnKJ4qy6aKV
0/dPYFGAWQw+Q6ln8TJakkvXT5n/FDCl6GxLgSTc4xX+1zvwJ//vj0v3P/MAjV87HFg50cjSIjfB
UyGjlh8BVbTQo7S3I3mGgtcAvOimW9E92AYOJBsh+84lx+7KQITojcUiG6Eij0qft7Fj6ftejL85
PX4ocf94OTBtdI5gto6Qnp/734lmKW9KZVY5CFqbNIO5iqpdYv4cZqe61YvvXhVifXLZqajCbpH1
Zad/u3x/vj3/jkf89RT457cXTBE9RucErX2osL1ELi3cRHFupvBb6Q79oz2FB9m10IH0EMgBZspg
qLpLaw/x75pNawn6byaQ9VJwq3CvgHnRHV18+NmbaIxUnxrinOaj/b0M53QvORznc+8GMNfNJ41z
PCBr0qiWExk2LzLPTmmZ5OekFd0ePnzjK/AIm3xsl99ofQz7f3hxHGO53zjYQw/5UD+PdTrMutaI
cxa2zTZp628IfKtdXYfGjsOshncdGTpc0kCzC842cb5H/gc1bDAfiSOej5AA6nFyd39/wd7P5R/e
NJ4GwzNtXBcMlD+8aVOZtbkzEbEVDaEgTS3EX90xyQcR8ka3U30SerK3zAxtIArggAOnfcrqHG1H
wwQ6PbQMgA5WO+xkVs/nee6cnaaH2KodldzqxsnzhkBMfUO+d006kYPaWUJFPY/4YWXUyPu+/Cbr
lvIzFYd4mesgilX5LDvvE6ES4oFw1jsesvQGF1cA2t64l+BxM8YRpx6/Noapt3cQf4g01o9b1zpG
ifNNk+YXHTbC5e/fLePXU+96fzNfdSUkOnhCeI4+7K6csMI+Y6h/pnTRd4qMAo6shISkvI1+ixPd
X6Y62cQlVGHGlj/LMCJD4f/zhQDasJE7wLvkXfv1OVcJVHFI/QKSYzeeej26oVq2HpZ+2ldm9zjj
ureruT0L8GRdlx87V5ue/v7NWH/WX+8cSUPI5XznMGSl5vn1JcRd1Wiy7MV5CKM3DbCxUyybqZ9B
wXgkRSeQeqvfLW9/XW35npIWFNfBYEv4cLfi2hFOZ2aCg599mDAJBVprPpbKvSvDXNsl4AbOuZ1c
zc4gu2BxbnSBbbY2rM9NY//m0TH/ut5I3aL6QYcouBDuh5vBDS1jWHAdnssUhXk6WheL4FU3Wzao
7r0H3Z1/UpLHQV448SaLxwGjfXFjTOVybJciDhBfMRPqODC2qEJPowsFho78g6UX9rGcE3rLTRoe
6ZBdYDnNpBOzeBsMIXnc+t8UdOZfV26pC/YxfV08aU5++GFC0zBDJE7iPIq5PMNJD2+bhr6RTYoj
yHII+aHnXiqt1Ta1jfgna22Kp1k+WyVO/XaFDVMDooxJi527OMQ/grYLyioajv1IvpxtanCK1TbU
I4+RD6ZWvcftrc3K2WWw//xOQsuxK+p6cObN4e/v1V8nP388t2Jt+Xvr7ep8nGenaJCmPK24b1K7
Joahyje6zssdC0Ct9fC1V1P5m5O4sd7/H58PiXXGNoATWJCofn0+psptysap4SDY3vSQK4VrNW7u
jAolrmfTSfKQX+yjzMLDsX5wzY2QL2ld5L/ZlD/sPWz0AuuR7niCEwol+8dXUmFMzeq60sh1SbVd
bOiPIvOyvSNVuommeNqbJAfuYABJSEKadWO2LTth25CMabb93stUoPCaPRYG3ZO/vzD2ryvq+toc
5lyQ2yWPtPiLBLZKFyZHBlrP2ss3Eg751rCRsKcDfDRYbDPmryTf8Npu9JW2ZnR9UOETuV33FUwk
5tasHUCeg6WdKeJCpsjxwR6UBQWxxiRoe1gJuY2x+TuHaXSRO9XQqbHKbieTv5jMNsClOTxPRm9f
pjpTN15SG1c3lvVh7lzAASK8x5iFlsn1qC7sU9dUatcmro6LFpytu5770iinc59OO8rzfMvxKA3m
JQZ8npRbg3bTQahKvxsPsVGW579/B7mEv95pNkdfppkODy6UIwtU5YfNoHDJxp4YiJ+UwmDY2vIT
c75lV8ZSA1CZ36I2Hdm01+A5DcfEwmvflBJVLSe0aMXVpuMpgdp/qomX2MYuwja9rOdTTiraMcHG
S+qfeYq7Mdlx7HrORX5ckhRi/4STh0aERbQbk3jPkffTqMcUjyjXhUbHnKzCDTwD51S4LS5rOV5r
RR+TQFuTi+20p0ioGZBdmGyWRQBmJ/GoOoGTnRdoOXF1ev89iQlW0HpO4SOKZpOpHNclV6ph4lZF
Ry0b8F9UVnmOsQD5btx4p3E6hP04X4tx2YVZn5/NURWbzpTdjuMBt9CYMoiCi7/M7oF1I76XHdFa
tZV4flx8yXD0HmFnMRWzH1jXIqLjSdPJhueZjOQ5QzEXmdDPhkg3tx69l00lJX1ytN6+nou7jjX0
diQWPhjqJdpKvRqPnP/3dRKhS2jd3Edm62xTK8OBMbfepVNN5ZceI9kWBORJFD2wwIUEeWfC467n
Gu4eQGFJbX519Gy9gelPWcP0vWUTfsyy56RIvlr2AWB3vDVWJbczxEQUibFkaKR/KQeljr1hf++7
PttS+NP4QXCEpxBzRetkRTA5uuZ3+WCddmWBN0JUKK9ogMe9JYH0JfBoyuFcAJ/NOs95HNVCE0GG
u9oFwQOMV57mZf6UFPF4mRLrgOQoOuq5fC0md9i1kbfae5AtWGUM+8ZYQ1SiTt0NA/NrvY8PVtZG
z2kx3wq3OORhPDw4Jtd8tDjId/2DTAc6Dhn+VmWHdDSSzOEYHz2JlCzXyAiRCCsOHnne7Ek/AOHq
1lkQF9lbK1uFVTJ8C8FNMvFI8+0QZd5+6joOs3a2IPP/TPp5c4KWFcR9AYInBMTKDND9OlbEChNL
UycMUUMEI3sOqowsQ2fEtzdYgQIF9dQP/ZYcKmjOELXddn5wc2arZTRdNVtieYyBP8LDomuXF0eD
KJsNWgOUSNXVrJdiq2c2jmMc5UHZ9JxnDK4NY4vUjzA28ShlI1GrffXHHd6QItHlIXeqx6+MOnzz
4qY9l0v54in2YM8jkhFHyJWVzAwqspv3ykrSjd3q88nrye1t2x8aj8an0PqWFOMDUJ91YMjJgr6+
2Ffke53HYrjR+mw31nP92Fpqr/A+33WyC5K51Vg+cviI8jUu3G4LoqLZtVpENhY9nWOuFtqHDpje
JCGzbknU/ZzU34U1tYcGiM2hVdn3sE18FgzvOghR3/EDln6fNM4xNMPvwgvnc5eXbxo4PFplho5I
1kKXz1X1RdPHT8rmDiviE6nW82cRPjYmoVWq752X7mIvQ0SMZav7lcvBG+dIc0uccLDIPD9lOlFm
sn7zVjpKZrff26yrbwW62rxffii9GCGRzO3WTmEdpDEBtPoRNYIDW7F5jo0waEs7upVlTnxEqEQw
u156E6pxM44MWeyWbzjRBabhyxK41DQAaCJfe9HMe13jaun05dArRjqmAC25lLX2uaEc3tujU2+a
rN2wEJQ/c44UfspMPAcrd1cR9Hoc3BQxUxzemBEadHMpQDNF4Y5RzBHpynNkAypL6tnxGS5nxxpU
ZVgPz03kJ8gh917ROhtqowbH6kqD6A15iV3jQDbXTeJN7b3l7YiKNXeyG/qNsBsSmMey3Tbt2mIv
TeOpcA6qc9QTLmwklFn+qREJPXlGwuDzxKvSpxmj/pxSRvNKhqK37rOqcv1cjt5nnJnl1QpZkXD4
E7Ee6bbPZg0UyhEgs1HRGmH9ZeKE5htCkZdHy/aSD95TNNcxz9uwf6fFaJHcTiJ3AzToqP0Ke35S
l0kfOF0LvfUdpV/j0kufB1VjRCA00RDU1Iysj21ba4C7GCqGNX+d0Newbd0bbblpBhcXyFqcgd12
d2YHjyRpmqhiFBuX+6YvnA3EaNIYtMelNUtYjqI+eqxO92lIt7uYtgZi0vOcLndF1/CWmcWA4iZu
tnrSPtEcQ3oBnGVbp95zmMvygVCXAhtEMm7lCLwbDZf1ZRDGQBrbtJ0IGN1aEO+xE7evy9yqAJjU
cER6j1iFasiHUtKTPr4fqRmCKBLztpTpxE1i3isNy4q0qSVIfYx4dFN768hObKsie3K0KbtY7WUe
Gu3glXUf+G2l5nMPnYlu0XTXuhikREWHtA3tS2Vqn7wG6GSoDZPfKWXvp76ijE8b9vwG+RiqyhSn
mbuZNC0/TTqOdRSKdFMd2sr16H2t2/nrkMXNYcpFvze9+ptWc8xWeAg3oZHLrY4oD2SwHh7IoKU5
thYXrhjblzkxFQtkrJM6sNQAKOka1aJ4y1sLVzjKpQsRIvedJEHObQ0C/bpq2uW9S7xr19xzDl/4
dngwPLK2sqqJzlkr6gBhTIlselc5hDxr7+aFeWvri0WuZqRlPnSmdkdAwHaMUnlEs0Z1iT5NAIPf
x4uh75CLb0jERCfaTdNlwIuJhi5puI49lv2ppPoX9G+M2m0uNa4De5qgIA9mRuzfMJ5Yh/WCkthz
Zod6HC6yLEFXGZ68bco1hbRM8PqJqDvOjN3OgKyvXt+81CYErlitBzBz30QzVKdWkEuV9Nc2BCkS
Gqm3bQbvmtQWjb6lguxSWMD9O1peiMxWxQiJLd1UoPCaWRYVIZCHsMyn7ZCX45as8Ia4D2bziZWH
OxKPkps5o+Hg1zVz/PfvmIAF3VcSg0pqf8uUMa6EeX1DJ08Ei5nYl2gZSFHPG/NCYKiVd4LJ1Wwf
owhQd9jLlDDBDqK+ZAw2Na6+zud27IzGdly8V+Z4b1FJfm3riuehkC9VlVDuCn1bIA4NGH3/SLUw
piQBCjBqaBjyzt55zcT9b3q7qrEIXGuWi26B/ZY9hYpA1KR5x246azP3d25Ur8I2ni3P5OkyJelJ
q4Vgitk7BJ16EFjAdb4SSxodhpT8Ob2EXWzIhymfpl0IATyoi+hZShzs6tMUWREctmmmSnmbigXL
g5n/cJ3+i92mR0eXOxlPEDlLgtRFYe8IOyZeamkfJx7ZbesU8WasnlumR3ui0hfAToOvalgPGXkc
u0bAM5rJtAoRi4q6CZEttzdA/acDsnOspt3OfRpGRi3NZH12+f9scNnGbn4mF1nu4mg6uphv/czG
2quG8ruez997I0FAavxEl2HUhR/p2eMwjyqoXGbzohKHvPkMaMvc5KlHWKENtq6xX8zMLjZtipAL
a8JCYDkaHi5GKUgwBMJT+2UFvaia7Os8ROVmBMbEwTi1N1bVIsNJNC5LvWzGGax8pIr7Qcd776Cp
MaxuG1qaEbgYg/U55u3BO9DE6RaL1KWeGNmnoF58JqJNUDAs5RS5UvPLINOZqI1xeS0TAWB92Dmm
4fJWdI99tQCiqs3hGHheHAY60SjM8zB8iDG7U92Az3GZcInMnHuHitpD2dvIxuNNbiqUtZRNdlU6
D3a6rQghpwweQ7gvLWpZ9AObegoDIzbIZkZs0xH8lTkZonwvhp293NbpVbPSbz2eD5wdWMTlJDdd
r20su0DpS85HqHebwWNBp1JDCU5muteuJn5C+vo6fqXiPcD+6raNCAsUteIzG8MdZ9EXQboCaxI7
t3KqgHMn8GbNuXfJ8t6brdhZjV2TalMzuDQKkl7QbDPR2nFCB1CXHnOgLSyhrHL4fiqtfp1tSgyr
TPcsm1+a1TeK6se3LTINOqUZSKLMRyDBTUBuHWk+DnxLpBab3EofqSpOy9iWW6cqQJmGoA+UBVSh
lAevr+IggWfCpFThAemdfB+mL4zWXiElsmfAsN61uGnnyXkicpeYlDpiI0jCbZ5HmPmVQnVv4Q/t
TN3HDQWlMsdeUaVXlIAPFYdg1g8C+oTmkVTFUjk0tOkZ+6gdigPpaj+nWgbWYD9aIy516HafRkKo
rSovz1ZP4zx3sqCp4yGozd3kQahANrBZypKTIxmefttB9jD6H1ZxR2LL5I+eZpPXsVUasSZLQX/X
tsogB6rol+WPjBm+3xVAs1PzJR1GtB7lYPvZkm0cjSgndNCX0iWgoDO+DabdbGSXXRQHwU0KqBIJ
ckkURuWw0k7RF8iudXt1Q3vYhCPhJplo7018BVsNpNX6Qo52yE/R6pIw7CHEnriRy7BLRdVcc/Sd
sevcF0OEaNqyc183spMtvzH+11fY+nQ7DxAmTcO3gMltkiHS/BHjh8+t6/L+p1dzUPm2MSjHBc0q
tMAClPHqHjN+xM/lRLCgmKbvEADZ6j1Oyq7J7tJbnm9vyM/inG/nyUZvCNhza4eKSz0ISQ4Gyei9
H84Rrj0lL0nD7pobqCoy5wvkQpTq+0E1xsFEYerI4XtDHJrZvZAXz/GkO61bmDlh+VBkALdWnG2o
cqx9uRgX1IeQQBCUBhp8AzFGBxw2nwu9eiNc+dPUT0y0R1jSBerhzs2umMC2oZlHZAfLO62bq52V
pZuF9vTBQRe3MXXvYcTsRAbWcKEFOj4qrzQAAsC/Mj26RNZSN1sbqhO7T5psDT07ACBLV2yDhx5L
PNPx1E9NaK2YJTdkjN5nB0O5Di2sSd/1Gpr8bMZwW9fOjCAxRihf1q/2yrGRsrwMLMMnI+agHXjO
Th/Q8ph6CexATMmVfye5vv8K+3RyjVR+R0jbcvy/f952YoSHMBusOiVTbKG7PtJytA3rb98/UJRU
IGYkO26FrnfTI8/wp5YJ+JDV0bWyLDI4uhJBO37eY7f+WfP+Z8SHvERFHh0wfKsrYeMHpeMrI9hC
Xd8/QAz/81fSCiFMqblBJeJ+skb5VWRwDnvoB4CR29E7Rkq7MPPht85YX9LK5haCtOAZzAnqGCxe
nFXP2a6s+spvtSw/FOAIKRPRaRbOsGJSUpLtcv2ZqngKHGMZd15VbFLJJQRThvTxhWRctJhp0m3a
cLh3x4NXUP84pUh3lYZCxzM4w0S6cZ5b9m80rid+pAFQQ2+nyOk1fLjYwiNyk4henlMWzlwEjtRe
bLu5LCJq/VTRH7PZZlK7f0wSddtnkb4XZQSAxLilKaM28UI1hzIj832mtOkuTkzPb4b5qa2t73Pc
SvzQyVu/4J+QouYBWnuMkcXpv46C3KZLTVAH17RqnOYImyJ6cI3h0ppWdNcnPn6bCAx8sZ9iOqJW
KwHPsVKO82yxcys8uUVinZHg2TREWshXRJkH5YI6haaHe56qvrsggND9pS+I747xe6us3LNJTfvY
4uFBZas92L1xECbqXopo89jqk33O8uXl3c/D9OLGgWN1QUaiHZpqDaKZQ+9WIktf06/11PEODUcL
f8kN5xGET4OJ0SCIAObuubWJL7dtNmuVjYckn3O8S7PHit1Ne6fwONGQdmJFtTrpsYHDqUyI0wGu
1nYL2PI2iveNOZR3Oq0yf3IgpuZeewmTBcrv+CWPNBUw3rDJ5i4eZV3f2nGSXkpwFG3tyJuxiqOd
a/KSC2W6e/bNcS/ru0InOz0KXePejh7SzF01vrH6MrTgcCoj+lFWu85dMw1l7ARVbVuBZnYDauLx
GzJ4ZJgZVtcMpuAGRXNzQPb4R+rWOC03fK8sxfTVTOwDqo+bx4yMFVOQTxOVP5vVmywyUh6XwcWP
igXQMe3p2Rucz4uJYLJuEMzyo0f7Kid3YprUqRytEwfVdN+Al6BCEYT+FEidKW7TVVU3znfmYoEp
UMRDMpL0fK+SPSHURrhhIjiis2vmh4rjfaf6+lyq8otZrimeEwFUjpNqF7dGETynO08r650r2f/R
5eaXMqd/ogYKn8lTX5oq/K65ZnySpfswjySHIrj4ZGS2cTZWt5ekR3eqFu2TjpT7wbCsI+W2Sya9
ITbvxadZ4hruBnlDp0jd9S2OjLwIWagtBQSB/uFNpQ86IsHEuGlJH/CZx3qk3kJ59N//8P1rxsIe
btzHgngpTcj2PhJ69DgCu9nFzIBpWHEE2IwIkeci7+4HT3RHtsLML6esrIO+FPYFFjDIZmnhrspF
MfjDxCTA6ke6I4XaO+6TUUESFaj1rKVcccXlvK0pfw4jmFgvtLxD3YBic8rGl7RF4fygr3JNZuC8
dOZa5qgfq4TyOQtXn0bqrPfxQ7QYX/XpazKGfUAw+4p1SC+trg9cg6jkMZi0jabINiJaB23tvMXY
Z2wbQi1jnkZeLYscqFQF6vAAC/AwJhJrShm9xFbJpjoHpiiwdoXCr2MwWrnwgr659SjI/HGasxzc
dPTTkpGxXbCenpJYIm6UGF9azTwJs5dHXX2uhn4+vX/gOXpYRPJTaC4rqTvVLLu0WhaXHn0/0rN/
/1U5rT38KkH+WtA3QE6pyrNO0R94Vkg8F7J7zuU270rm0tLEpj6ehgzxvzROi9HG54F4En+k7h/B
q/UAiQYXhO4I80GqiSDAoUgoMOifuNZFFjwbOkuzrgit8CLjmFsRKkQvy45tQxFizvJxHuXPVjn2
JpHv66vxNNaTvR+M6n5s5mEDLbHeTvZEkLiiJzX4ZMPzNlt4+Moe1ZMSrF+tRVyC1ienyGo541ld
u416iKeCUHDRnrVlZFbFUZ25pn1MU7rRtSrf7CbVzqz+B7pwlW/1Yj6k6FQrSr5ZWiO4mSY7EZkK
49qJ72NsUK6tXnvojIgfecWTvWYpdayOlGQYoxt1Y8iCeOscpFKiJZyyCoL78hJuElWsgirv16yc
2L1CzGn1BISyyW5oNKVbvQOSrNOKwGvofbYGzTwjiXycsBnRAfEdTa0Gcpr7LuZK5mTerZ7SoCKr
9nmgljwmMY11A/iXM3BzE3lItprY9pNd+0sL56zP8G6bib6Zx7RG1EIbbDbnE2WnL+YEW4Bx1Map
hRMf7ZUUDxUjrY299PVW61fPZ+nbXexhjdJJshIy2ueA2w27EgGJFkd91rKN4Sw0NjXrW0zgJS7M
5gaMVH7MJowEUxnuowpATKfcDTZyuV3jtV1bo1qjpSc5htJfdBT1jrvULzpNojxzaOHWa8tnItQp
qr47qRldo+l+iWZxWFL9DpBqt0c50zImdq9xLqxjaa4eNa0HHTT2m7JsGGMb+AXNRm1phgxYl/Ig
WvTyPKAt1no34lSH/QU8yGstAKU7XnpvUWdT+JAlpJVfJBvDTo1UPYY4hHb4Lffga9RkuG1oDigf
p7WNxLUYYLJP8XZyAgjqy4Z/jGEKeO8Abtf9kIbhzqh+tDTDD9IbD2VE4CuOe0Xoa9CZ4UsjtdeV
XAcWwsWCntXPMXoeX/M4XIuMUVrtUAfFkXPS4bPtWCA+RUb+iPxbbZUMv40Y+IJkcHG/N3QJRsD6
dJRGQdArc5oudw6Zbm29wvocKvXNayyAKxZOxUK6KsB2YgSlB84BBlARxXDX0pBhqhUGnQbR0C2m
bLtQt7etZV6dOfncRRYTj7R5SJr+5zJ13IpvkC3yQ83YycSufw4JbWel2LkJTZG4J1/r69LEtPDj
uuafVyxD7rxbvCHeauCxHZWnZwp4OY0/vWptcTCRDkbShpKmzvcaQKggizcy0fdMhNnxsglxljFj
+ZzjHTKyT/a0UqTb7LMtmyqIOVkBseTQ7FV17Me5rIM0k/eLJp5nfZCsB9DQCBnezlKUW6jFzYa+
84g3SbBYWOvtrb3ZyawHTVNnWzkLe09zmpaHcSaUxtozfGWNn+sXJGI8Hm77AmnHDKZuGn0i7KvA
7I1duqJFRupxz+EAvgw0MnR3V4/LJy0v7z1sYZ6m/x/2zmSpcqXNsq9SL6Df1DdTSacHDj0EExkQ
cdVL7q5eT19L1M28+deg0nJeE4yAiKA5kvxr9l67P3b9pJ9h0MmdsBecb/ql2ApJhl+K4yFnR8pU
m0XcrJCAGcXTTAt/mdrYQjuH30QrSQUtqEndoIxQ1mAknlwn2pAiuKcVV5Bcf3lp378UeeZc3Wy8
DmOQPpgdknx44M9V5LNYVYlyUWLzTEg0URxMjX0y0XdNVNvLuNmCDqaXgkKrTwgtxU0nD03gkDXs
f+I7FEefEAlZ9t5VtEMYMKffr7kq9npFYwH0Jg6ICr3m63ipB2t+qlkZhlXTP5O0kFwyu4EGMWTU
VzZe5iDZ4EjBQXgUSqLuCkZOFn2wSXdUC5NrUe7azmWdv8ASYm/A9TcYL1UyzTugFXFDDoc22ukT
NOc/g2YxymnX5rZu5ztn8KfDYhK1rQuU5utIi1F03dHS/E8kW2aYCkt/NdM1iQAPhWYDl09sGNzS
lyzcCQKg4DpnDZMXO3hrt2VHYqYf1ty+AcEzgCFO6ZGq9JsginbXjtDlfCjUiJ3W7tAXXrNr+95i
NWvc6ynesMar55gKsD/mQtsbxJZmZb5vNi6Qj1Eft0EQwbHMoiRvdVbBbIlGvtDzZpNsveHblnp5
6BMCqVrXvwHBeSxRk5yUL2ABwLGpspYkGxJWd5bDCc0OyY+7THhUEyI94qcDCFf6YI+HFP6a7nfM
rAb4ftL6Yh/dk+chH8iYRdTv47BaoENGeqfQHzY95ld3AZungfTKE14eppe5QzrvONsPmBEOrkX/
WcsS8YKKnZyn22BT/CxJTbVlw1pPA2y5YjEOQx48DsrZqCnkMKSz7+4QpkadrG8bZ0oPy1Ke0eqA
u9a8OkSYzlqSfbiR1SBGUg7dBBbz3srNX5AekihDHFGZs0BnUJ5wksEny1mKMtAtnb4CRMPVngBE
IaGxM6ihmQhiHuyOidSys7VrK45z9pnFLLNXMUhc+JQiLZubSEeXuhvXknmBNy4cNS5i+CY19qau
hmhckUcFqysu5GNeSq8/NaN6Vx4hKOO2G7T1yY+cpPhryRcZisn6mgnYPA7+erarhQ5dpmncd8tB
prK6UcRUhP5so+4n4eGkaaX2lMgD4OxY5R4bQ7KQr67nqaj542nEkczCvmn72Y2RqNhho6H/xLBz
FO2+4VXC+EKpaikOb9QzkZ2pozZ4OduziWErbN+FzVrfARvLXOwBLVDEmDEoxkJoi8lsoDUj/GnX
ucnRav3hVJQ0VBptUWqyEtfQKUXMxmkQYB3s85rmM/XsnanK4OwzML5HRPWso0rDbGPeERmi7f2e
Cq4Al38A9bpz3825NnbMZ2rAMND/5gLCBlGMrR3o+0Q5f0m/MXaFj2TQyI91XuNszvLt2OhQUgfT
mQP0bqz6g01benW6kf2o0d2YSinwOCkS2kHcjK66HWXS7612udhjW91B/ab/XA2PyYHG3hAteaiW
GarFOEuKkg6mmr4YcTLKF2/hVvG16kXog9hnycS8XO8uK+bkuEWXETsA5O8GfnPoafqz7fGlRYfn
Zg38NU6WlKVaPpzQxRxTsz9agQRhJDUjYiChWD3Quxaq7EPPzmsubGRXm2oeFj0bFBIsMNLV7Y68
1AVHjE7RmXT+zh/kDaqFftfY673mNt3OoguLTFMgbPD6Jgo6wLFKGMthXFwiAU1vjvuipwW1/ORc
jq9F5Ha6efVajbAuIo9hXaAgybAMDYO09qbN2H2Z2eSIkZ2JX4+PKVLBpzowL6Xi9yaNIjknehCJ
edh12viW8+uLMAVCmCLBt0iDyzQHL85afBlDdqQuHDh6i//65udj479/4udjWqVLTgRrDn291Ha2
YBnd9S28NLM9F56TVYhtePfngz9vgMQUEYlxUzSQa3BokWgmslNkfRbqrK1GX3Fi8Od/PuhpujpL
zq6KSpt3f/5ml3CdZT1L9trz6L8nnhZhUqqF7T3/um7WS9JyTJY6CeHM6/iesp9v5+ddvW7qE94D
DpBGkBP8H29gm1bwt//zz95CHZq7xbdWZPIs+fHOK0RRNeGqsp3WOWhmd/j53D9/QZdYeHpT+KSc
efL/fLcGhmvc2tuP+PMm297zhvFmhD9HWe/25xq/zrnefu0Tt39Vl8vRW5P2zFr1SZYW3rHtT0GJ
dg9a1/7ncz8fmnyr3Xep/WTXRc0TNAU0VJbtKWfC2jOEX+tDay35cUxYs8oaNsjq/P755+X2yggI
CQejee5si+nJTHGsBUgeflR2/9/C8/zfWXjMzUL2/7Dw4MX5X6+5Iqgo//x3G8/Pv/zbxuN5/2Jy
hUg6QD4PfeO/2Hh881+uY9kI2ZlVmfwFdNb/YePR/wXjdfOZegFKWndTPv5t47G8fwEiQI3voXq0
AagG/xMbj4ko99/kus4GJ/Fg3aMONgwMQv+3QQNpwlThos1Ok+YUTAnbP/UoO1x94J69fotxob6o
RIsSehg+WbDXp0W7KSdjuBvJv7KRDQxMDRgZ5cNaRMQuJ7Fj19q2yNwL1/vMi+Q6zDoFGqQjTKSk
9JQAHQ8VAZvhlCa4z0AnMkUgWYe9fxCpNNCigQNul0zr2/TpsjXa0TN78bAemZ9MdDXiOOksb0i9
kHvdDZgXWPEqJfXZ3J5sW8Nts2hsU5rp00vBztlIXgq3SSMjmS9jWq03E/O01SuDOM3ktUbQHqKc
jSo2qxnYDxS2xinIaNubpLnVWkPGdjG6O8N8GtC8xmCBxr1uj7e0f+v97Lbarqbj2SHcaRnaMqQw
lpIHdy8Q3FqBQsCOntz2WxbIqabvqhzZiIBlhInK3zt5rMaZIXAj88gcPslFZemHne2Ksj+PK/qD
WCAeGwCquYu4VdM8ULx4GoQo5moGR3qYouqKU0YQvE75HhN9sSeluIhNVLsZSQbP1ug/1n4XdXDe
TzMEqNh0ulsfn79xpPh/FsgzbvRMezbghS199+pm04PD9m6c3L10GUWpJWyUjNv8bTXp/QLmgTry
Y7DoLtPxcQhedE98krIbjmJBFQP1ri8XlBa9f9o+a1VpE/bMqghF+JiKYKOEp6heajZsumHf9TmR
1Dquqb0AQWXNsxHlRsOeJzOovt3zlHKSLBYgxdapLr4+3hLr+563XXmzLti+zJmJc2bhCpf6SLCe
lsQ0UH2IxcY4FCOQNVTrA+oRtz8URLFhUUNv1m3BxlzgYe8w8tWl51yGvJLvBJCovrn0FIJccGkb
S+zaMXLWKZJmHbVEKx+qOs0hxn/3dfqsm7VAfqUGosLLW1MBsUl061EYJvxL58GsgitiizSS04fN
0IrtY/EuRaauinzVOV+nowZcPiwHYvvy2d8NmB92WheQIm64ISqpbHOPhTVLyf3UGByQjJvTRp67
Uaws/IMDrJollqXLUMzSpgMeoV09DG9mVdWnNGmLHdinmCcBt9lMu4EOmXVLcpMo7YF9rYw9qa6Z
BYSr42DpEOu0CNfDltKoqj2f5SBYs468V5A9Y9R3RiiFd9fbtbz18nE/Ii19QZpqisdcIQYlHpH5
jRMS8v676PGLN635m7iSuyRZ9sg4uRftrj4MBEHBohJDuKxqIkmiz94ngm1oFI7BnDMKXTtSUBKs
3yNukvK9KB5xYhAEO4l4JPVuZxnOnacKucefGqkF7/L8B9IA/KrRuZPujABYmXvPkBFIE2Yj7CXi
bB7vlyWrGIWj9xi39S64gLiYhqNRBfLgJukDjst9oCcP3XhNzG7dqSDjf6jugNsSHVW6VmSiIqOm
ZPM1rg5J5MgOogA8INRT/ah3n8GyOpHRfc4zRH0PXtuS6p/6ur1A6ZrBsLD3XjIcvDHjUVZ06VHz
GXg5qfoeTL1CjGDbh0qtJwl04aaaxiXUreRxlkHykuHhk9VTncl2R7n/uRDiHrc0hueuocVSbfZH
CKSywWRd8wlFSGV5VzhM43nOpld09eSj21twEpmwJJeMk38CA+Y/jFSEpcBsM49rjXtapTEOT0H7
nDlocXs4Yc4ft/iLNcNrtRI6US9BHzul+Wfa8hhq5tiLuywhrM5nD0QT0TPfaW5Nd5bTllFb4RxA
grVHkbSFjX9B8NyinbZ5ocUDq8c/U/igsgRPJtmu7IyZBQ6VnT64YOjwr/fkpkRgOnl1FV7BxEGK
gQaRIJtAC+m6b0oPgWFpbTs/55IFeaQy+4XY0CLEdyRpR0/LWuXnhAGH3+KjsLRenFMUdTUGkX0G
Ble3vOGWeutFAo315XUap8MsKAu1oknjkVMyUYn5wMCSgHHRcBfU07lzNGT/zs5xwCZi4UUgNe9S
ELf8bmaBFLLGAGiQV7c0T6pSS4TyCXE5Ckk38MZj/VdQ9e/0YGXkVfKhYw9yMo7zijqHmK5rpd/Z
FYM7c+bx0oshzmwT6WJv+QR3K9rqVKEUwd2TBIz78yq9SCfR70F77wrH4trJXzkLyDAtmWow9Tbu
xgwVreJYm2p5b5UdTjI2VAjumeB5zfsMlejiZhpzbi8/DX2DVEBhyMpdcdsdG8vVsPuy6Mjc8c6z
B05Ihmu4cZ7yTrPO7aiV99qg86aa6pNWEDNNcrpT4HLphyd2Dy+OHTyXJNpR8r5lbUPWpj+9BQaX
pTHL/STw07WenCNJJCzmnHWbXp1kLtbj2J14rsr9onVnIN9Xn47qofQvghmAJT11FxBKAUCHDtr3
+HtqDfbLGDyslkbC60BqnA2GCjg6Hc4s/T232gcZPI9Dv2inLuX6D8h0Y5ieRtQceFcSMlnWxToz
xDLpGjcJ4dWZHBpTqLqw87O4nYQIbfGndexhL+f2jxwWcgHlBgKg4VQ0YOCrJmPfTv65K5fmzCrs
Vz1bz2rwyz168MeUAiSvmKQPQTCwld2Yhy3671oHlY1vWNX43ziOcqXhDdLLiENhvPXG95zRd7LO
tFOSkJE6PbJLr6+68ncZYbAf0kObioSLmKtRAm5es5exTRyG7OZHluQHxIgc8EVEGNf85qoNRi7r
Z6P03hwi9/iPI9YyeJhJOTWynewbk0E7IAyCYAjWMNDwzvmnwyroXenpd5sZDQvaEuesdXFBVnED
8RvTNQspjhm8IJKOvdx3b0zXNvdBOhmx6xHfmTrma11Rd4Fu+yx6vUf5yTYPAwDDkRa2qjY+1kv/
Wg3jyi4VQHDbJ7EH4n1Jg/4GkDZYRm98kQGOOnJ+CAVCtnLbMt0MPW8Vt2zoADCynhRfeiKtO6vR
QsdD2s94pTivS3+q8+whNwQJa8L5FCNiZkOtD7kGk95J0R6l78xCeCLKD1dpz6gt7NiCSw1gCoU0
2eTo6bzslikpefMVcdc5ExnJzpVQYeMv5F5o8lxyrIzVPynKp0gBXjkJhiAVAWdxm7yV24XKKHbP
og026iqqG9+YKZF41uVTovZ1x6AO8ZEgA9NpQd/DI5bLzPWlbtPEq/ar91WUYgrnqRIHWGhVaX5p
5K1GoymmSDP1ry41PwDXuif2GFdypfKLUYN1rFcBAP7aEEoSYR0S2BObxwQdgbF5V5yheCzWuw0M
R5hNvevdnJKyspE7Bn5OQpLC1wMGggktfA37YWmUGeuDihbJmk11+mM7jw2YnDTyMkr0wOccm1B5
oSjh4V7Y8rBuXcPw6OiTgZlAPXiWc4Nd/5Z8Tpvt5zwcKyYw4ZQQ7mBrXccpu4JYmZky80RiC9Kt
6ldtyzdKXmo7fKKRNbZG1IgOPSEQabwPAVKv7CRsGPUl44ewGQs4HJiowo4hNXc3v2920KHg36TB
PB/scXiZPYO1ZaOYwPqEzq59vUAkKvLYtpg9zxar/HUmWKMwh3Ol/cUzpqAmH+oPZzx5EsKMNbwq
Jj9a4VGk2uQtpr7Fgtxm1bu2wM8EWNjRGuM58OZNosA2lOeqZ6BAE9rqIx+ECdlrXnll471SWA/y
QyI/RbothuOaICK1tBSvFWvZaEymVzv3DqvX3C4euTltX0/viSi+R9B+6N7mKwHufwaLRRDrxjTG
0H6v02zcOMD8Vc6YqsbyZyWucUq3T3H9taDcT+6Uf3XWeNF9rtGSGyDOKvOL1CCtdvhSEB332STf
Fmf5Y8rysSuISaBibdASmTeAbzTnQIbpbWOgJG873OMO4zj0Tn7o6dlXWg4IJwr5UXfq5LsL5949
0QDnbhCfdFEP7ri8TpraYydZY9O8wEb+6LUJlEljyDBfg0c2hlAZGesiGc30AoV2CiFqfXRF8OhA
VfXZxs2B2ilHhRU6M+JTPxNtOCH3jxzb2Ke0Nx5UCrOszDAxhjgY23Nb+We9AupUo4w1R/dARE3s
du7RTbKvwCChd92tdG/jDLIYgZnhBi82TIEQYeQcPMPL+6b6/OWNPENs1lSa+GUatwF7FAX5sOBo
8fWK3gDxZc/jz0vu19S8NJl4zbURPe4Urn53j7ZlDPvKe3SArFfZyrrKAKuRFSXUYwbwJCV3KaGb
/FdFVT8Iu49HTIkGc6i4RioRmtp8ddyMgGt1X6zme6PaYzFNkTOiOEx4QmvJjki2C9kXdy12HryI
yJx5LsAt67kc3Y1DZD60uvFqSXVEJo8RqHS+yhGLUnu7amjbc1k+Qyu5LYS6LlCBTdwLnftrEO1O
KyEX+0nkdVoslL1bhchv3lXeFHvD0p+zhjl9wVPZOCUtYOG1sK+s4z5kK5hqm5uU445oNZNADV8w
FJvLDydwqPek8zXUwQ31L2ytbEb+Zw+bHHa/UOIQDxgJA4qEnDkKKARcNEVbwkHR3HnmsKu77Dtw
5geSPZgIFLR9pnfv+GhpxficowmXG6t+e2maHMpfUO9rdQxIyWhr2lFTPhVbvpIB0I2RLptZ4O1i
c4S05rkPrCNb3Mh3TJIuhykiZftt4kTafufa5D+r1j4EafaciNtxYv2uH/LGXKA8uzCdHC9el+B+
MKfXdAR42404OgrBIyhiDPJCWfHK9KKijKJ7JhfhvnTHfUp4fWiPtvP0KGBLXBrNGHbooAXI4fK+
BC16sibqKSYuCLN0/Qax+0FHHocOiYcGGGvSP+mjWrY+Pi9TpbundETv4HaCRhmKkuWPB87+4Zxa
/W2e6td5YALAwYWGWNS37qQBtYO/lmF90RIbW1CHltrkwm9Bue1KjMakXdys5NlzaLDSQgrawkyh
thmRi/t7kp2raye9t4BoO3ipU5i5E0kDQ0cOaQH7ddXWu6pIQlwRR3NgCafr2ScWkIdNLplUuI91
gE5WKjB155RxrCycrEB4cOf6t0pSFhSZSTOf3VI7fnmj9aVhvlCUccXEaeH2QcGayL1DUTiEMy1a
OFfI00T7RUa1f6ptMUYM+KbIqNFKArESKdjwflMyuMVl9vB9JZ3+pbRpedbzq/STNAySBgpW7zzb
qX/L0Xc/QpIOYbgcvEV7dkftOljTqwmAi4ci0ypdBHstZ2HgVJyL7fqB3laGhNXYCPGYj7fDkety
byo8BahhUFo3JcEePiKN1MD0baLyEyRKr3l21kq0/2TLkME2MW7iunOg1KMWMSEXtBTR4tse+ySa
lRsXbeWc0KrvCtPCIV22QGREhRYprlbvpgzM9o5IzJ5wmvKUBMUuIzrhUjHxjHG7npF+6RMGrHx0
V7JYLASeZRpXlrg04AkPM1oMxmrT77roRESYUh1mqzp2gseGwahzV5fTjYXUCY2HeTEdWo52fiqy
MabcSljU9h+GbxZhT2EzVQrtAlAYxxBtlDr9hd1asOuH5D21XVSDGj6TUmfN23XxqoiUMtR01+YI
YDW2JIhUMXxK9y/sviIaPEkn6Yzvbl/SL0zYibU6SpUibmWzJXUBXckEo+ESqNXdm0J7IO67ifnb
eDZMGr/a8Q7YpcqjaSZ0d6tz5Ez10HiR0zqOHV0CxVmAQQAqDOvR0nGOy+yeVVYhP6hRnduJxhyF
8UZtLOPjPPxurWlGbIGkrsWnCyn7Vg62j+5Zn+LA7natiapf1PNNLxhUEhdxNxXq3pvbg8EoNpzm
cd5JDXmE/HYwQ3IHF7/XGc1RSUMXUYl+e4nzp/YIC5uqBPiOT27NKPQnFXRHXRNdbA/pfa+ngBu1
u4QsiTAJ8Hba21qVLodacB4iAxwRmuDiXlT2d45JOvaL8SZv09vVSPalCbndHCwyBD2YMC35euSC
aKeGuHV8v+vo8R9j+0SNd1chm8U00z9UrfUMk5rhwKJ9NBramtrTz/3oWXRjLnmGunabWFQmmtjn
uisjF81ap1vgXupRj7yDSvrXtgOuqCPpEgELFbscI9u0uggFpIxRvp4H9GuTCn5ruvnirkyk3AIS
BGqW9cBA9ZiM9THx6Du0fPOnKyxzKawfkaI284xa7tAUIAIdkFqNQbSaJ5kQptmFvZLfSrPNXcKl
vLVMD0EFN4DwEvOcdsI8Z0Xl7F2ju7fm3jjmhREhqae2aJFiT1n393sqVetuItCO54amnblR6Ajp
dWJQN+755w1BwfjNbdM9mwusWNQxfKYP8iUyLW71jmfmeUgBuaKd6E6FZcozvtc7BjLOvpXoK0Sj
ZzGjGTN0yR87k9rVnq00ZdFGpHB7XpqZd600wJTnI+0CO3S0l3w5ME6WqFrH41TXywG/jThbo82b
7b2pp6jxl1MlOMAqNzsN7UNtsB/b4aO64O6gFfn56pmB31zYSew2bQDdzqdj//m6P9/Mz3uMxFte
dr6Xfz5GFRoTPmYeO4cXcQQUjT/ES+JJrX5kZsx9GEOb58Y1/36TNbStbFbwXNTNeXYcZl1Eqi1I
C3nX83OvDCV0trOPvAK+A+dPYzo3Mgdzjp/RuYxsUQ/ceeIML1yeM4EBhcQHOzJQ1p9/3gzcNbvJ
1D//+ZDp+GeqXNzy5sBI7Z9PiMX6+1/9fKxY0EwQ+s0t9Z+fmFoWGJakmAO0R9aq6g60ku35nzdo
yxB3/fw5z/udVOSPYGdBRdYFPfjLQTt4g3ZuurSP+9QsY7+WT16V1Lctpm30OFtuDwNsWSeX2msI
CrfzsNJHUiAHw4j1sbZi1bPRJ44vzspTa2xB4eSutYhZMM5oGg+eknzBNH+oQQuScDDoj1Wi7nJB
jUS8PI2nuaI9nqb8xivSNayJU4pcs0x22ej+WU30DqIZT/QEzs0A8lv1fr0TTKVIpTdTJCs11S1T
SNxJ5LZN3IaxoTFVXPL6ZSk6UJnLFHpclJfCtr6JzETHChhoXy7Fs5FU4kYTJQN6DxB3aZ6BWG+H
QJrTZ07mrk2Ge/Av3QVGyM5oF7UXyMdXXwJbnq3i2DMaioSXnlcrQBM8w8JeR0ChwaDD8URNAr6O
zXoy/pJa/aLPHcRW5kFuiw64fqBPtBA5C+9UJQPtkoL+qLsW+yC2zANvWoo4M/2i963uhWagrUuQ
ZqZVRG7SFKtG/JZme+30u9Q2jxJNgLKWQ+Ux96yd19Lox5CY0z+15j5t2lUQapeqWqqTBcxi1OwE
MSNpmJb5UspgCR14qKV/ctHVsTzJAWCO83O3eOeifB5B34epNV2TwX6E33CaguJOzxcU/u0rw3j6
/WaZaSWbl8XmibsSqYna6iOrg/vtywrfYFUCJdNzwaVlefG7aTGmMcFnEbe8J6A96wSxkabXT47t
vdkaG5yRoSyWkXdyLxZmUOo3NrX3np/QQQQfwuZAJ2x2v1CgMlUznxRcqQG8AYNKDyFt97b9dJHN
uOG2dN0VKVD/6Y3pfYA6x2kdvsuMxxD1RD/eFalP52aHte48b9i/duX2qETVHECGv0j8FqO50iXm
w+9u6imv6HOZgHNWmieh29ql65/NYk6wScMLpAc8mTI/5Kba8WzklJe1Cqe8/lOC12VjQmp7s4QF
QWHYPREy0FUgxFLEvhjLszCDbyyXsCEEMyhjmDDuLF1/1RYXZd0kqft6guG1TDFxODiYAUjUQgIN
wHk8EjLp3jdMMVsHeJ/OLqNqm2ZXq36ImpUfoWGzt/3qWBRZnxKo1GhpH3d1S5eKCh/d7+C8a+4U
p72Li7E4sKW0b01WcMXYaxHkK41Wl4FvIm+VC0Fmez0U0s29ylSA0re7NRb/DcvhJ89KK25a69fY
Kp9elp9ZKmSG4/KNcEOEWrVLkQIf+qnC2UOmpWuXDBAWl8LGuoINFvtpkmrPvKYMc7zTBsO6o+u1
+rnqi6+l8dmFdA+52/3llQxCIYGHS93iEXZIXskDHIYliwidVzG25jRsMutjFT4vD9GV0g5u1kA+
JoP1e4JzHXYJM9e2w6XbEztl8872qTz3JCHb3W8TPzipD69uzk0KcYXbsX1VnnENlnHao2+d8KNq
h0q+0mQFkcXuPkorG2XXpIpTkKTYg2kp69p5ZqOOljhl+BtMHp2bpTFtlDvII2iKu5HSOc9j+Usf
VhRM8BO4TnhJfEVQUvuma84dcqQqZoxQZOtbNxJYaU/X3kj3ee/ylYFIoQAckJA7BsFE2XORYXv1
XbWVqSzvfA3ZKmmtXEGSBycydIhsM6Lbw9K5DEbMgfb9yDT7XcuwxiUgfxbUc8aNUu6HpATrnMbi
LCWtSviPMnBxdLO54bJprOGP2a4PQt57JsoomzHgvKWUb58osI2xYk3etwteZesOleFOs9OTZWvo
hVqGE4P9UJZerC3FZzeCFXbbPd8aIXEus7hg0u+JSqTGrbCqOMv8krWCAI9Se6zL6kaMXxhAVOiP
hCQ5OpBk/NruxmSzDZaHjo8Oi3RUZ0h3aHWqUHoEClrasUQ0yZzqgQyHe6vqH5pBC5sGD3VlXX++
7gKVHR8AsWIYU/fKax+zDji0iSrBWCm5bT3n6nQxJFAgURGVy36wqxey94jNrNIONcHyRyNmqfVN
fKHMVMLZYcjmmBJ492OHVjAcdcxZvoL93SSPrlHG1jKBYLc/A+a4oes434LnFiqkc6fkSyGLQwer
wWm0OysYz4Cc3nEZ3SNyY9jPoCjtM55gtvXZVQvUdO8DavRffvWlt0mJfNx9Jn9615FwpDeeARmI
rbvSjzxcJ4bCTFhn/bhOCpQxT5bJh4jg94eGB63WyM8irR8RU1xV4ESVsOGEj0kVj7W37qhBbjI9
PYNbfXZ0+43UsshFMhtSW57yBVNxwPeywHEON9mVQEohWMMQLQNBy0LUpo3nwnF3rAM/wd3Vu6ES
L8U4n8f8UXf6bz2lxjHRVE+bNWK84aAlW3q86hwGRMrslb2cRMuY2FiZS2JGqyNpsG1XGm38wk4M
q81B6cj3l9a89fN8t+j2u1z1bXuVXNqkjxvUCQO+NLpEdim6E3lS/CqG8a0re0R8eX61MthTfZE/
TH3z2yf4Jizt4d2v5K7ruy+5APySzWtTURYMOcz08ZftlSUxdvMDtUazp3/0OACQZ1ZT+Zn11j5g
OxEyLg2HRn05vJ6JP5vcDJjS8db6lVEi5n5KgZE9FK1+I+bY1IFgsOuzNiZ4FXHSNBvEZo0cbiWQ
9xs5IBTDPO+aKedKcJRkTyneGehjOs51Fl49e0mj/OwlioCEg4K1GN6WXt7qNftim18McoICEyFq
1MlMf3Wau9cXeWmIsQ1tn5MSCQkpd+re0dDVedmpmO3PaSxxpCzP/mJ8MjTDhjKNBw31Ledl873d
32RJy6jrXSABtYhqsweCabvPtu6dxmzk6bNBByZruXE8Nm2+wmnumt7Co3Q4pl7vECZf0oCa2ncr
+V8c7bXhqal3cgjdmrrFUSS+qwpAgAtXxjWWU8bI+Kfc9/rfpst8Cuu+CgPN2I7mazMmFCqSR+ba
nI2y/9ZsvotOM3CHpNGqTfEaAHEvmp2LkCcyFYEpXmqcSv7dUTtLI38pzWbYp23p0Fjd62WRXwY2
JVa9rc1WNjIgHXAdPQe5+65n7AXSZL5doAH1+nhxO7/cGbK7JAOG2aIRfxYJutY01wdi7w9eXtZh
hxejpR1iqsAqpPdRwVoFqibvEwbvCkXGib25wCbQFTsAN8cG2a7Nhj8yWgJFM8YgIduD6dBqzptc
8+kku5opncF+0svfpLleB4rIA1AjHRxO+UAJhEZh8d4R3hzVqqCYFwR/JVgTw9Zixz1sfmDYCdVw
tzBcHQcYgbPufsyMK3Zry3OFF9feN1r2KJFO76CmJSHuBbdNry1hpuZagDOZrTXWECZ1ZAyYvpce
DIgI/PaHc4A34sz2BoPo+ptl0EV0dBVt59wZyeghfZ9fuBQA5st705lgxVXtg+YVL5NeNcytOWrz
hoMMWfGumPFlIA8jPmkm3IZUJ1QWOkkTaIeShblP11XcKtwr5K+XFHmwplAiBMN+Khp5FOlpBUoS
pjSExOyxnofyRb1oT8wJ3PuAXIA9Wae3FXOrAztnHatc+egI60v8b/bOZLlxLcuyv5KW40LYRQ+k
VdaAAEmwUUP1rglM7i6h73t8fS1AL0IeHq/iWc1z4DB2cpIggHvvOXuvHSTxWegHO8EenpSXTp5P
YxioB1pmrZj5SdqMmQ0DVhaTra4H1nzQyhnXiNBBacRopajmlYu7owqhwNjjY0tZaFDyu7YYzlWv
GA49/Ke2KTJX1V/s8ofRmo0rNVAdhRLdZdF8l6uU6Wp6lhMJnXd+crEKkM7UREyJslhB9d7o0mGX
ztJHPc+0lKLB4LI82k6h9Add7z4UUuMXe/dei8WjJr2mifEuoBINRHGe1BzljNpH5xm969YOFJ3p
u7qNhvwaDtSTpnNY57jvJIptMQlEmZXmO8kIjV2H2WFo2uteHoWrTQrFwbbdwXGJttSjyZRKgKjM
KqiqbsrxezOG8Ksxt4kP5JMv/cDQmVIfJoW9N0bN8orc3FvjE+UZaoSGZCJm77/nCm2ZrPTvh9F8
kZXxiXLEY5cTs4cWpt5LmXFNwhe16OknwKNn0i+Z0qBhZ31lkMHa+QDIpAM0um6fWN2wkYdAdxlD
OUzT5jY2SGAKizp3zaTftUBoK5tafWDFbzPWP6XLXoYU+ZPfvQL024G8oi9f+hUTquGKhvjVhK/C
FVVgXOjNmmr+buQ49xOfrkfXQT4ZWH6i5vXIibmxIiT42dzLzsSQ7RmzcoN/nYkWpU6dcCWMDv2g
kF03yt+HCYdTksqkUMYeY1+wL+THztYyhzYx4pM0y3eqFJLDlN3GehgyO+svdq7c9+bPJs5gwlgh
xBJK2G33AvbSL+sMAhwYhJZ/M5KlDem5KWFg81kVHctcpWmgc2lH2t1eEhnblgA4ck8Xq62MXdXa
DizE6nELDe4xirpNmKlo0bVadSEQo37HTtPlHxVpElu7C2DdRMZ3nFflJsliImAi+Q6jcnsYh5xL
82S8dN8trIVeUtFNosTYmTL8jiml3NOy5CIRJPRZ0ibDo6VXV6FiRHvLQqM955OrV4+Rj1fKzuZ7
A2/7kUBeItTyFKO2goGyIylhV6edskUlswdyRmct92SVSHT6W/dz4JOSHNzoNZV12Y/eDEuJDj3x
LY1EKEY9dr2bjpgVw2ic3BmXmp335p2kgxszBDGjBFyGlFeQU+ZOB8IQI7mGXDH1aOb422Iaek+X
PAUXMdnffDJckij0lviQoNyqYvy5qo//R6j9V0Jt5uKoo//fQu2n9zor8vafJNqff/N3ibb8N4CI
FHVQXCuGraugev9IWjDVv2mqhjDP0GRDyLrBO/1doq3/DSK3tiqnhSorcO//UGgTtGAqkC4WQrgl
C2oc/z8K7X+GbeuKretQv0H6qEQsaZr4jfwNBKObI3CsXmDYPyymkmp0meVhhIwErfSXHfMnKQZL
OsQv6Ga04IaMIN0g7U5Fjq7+HqLid32lqEXge1MtJzuFPGeMz9Bi5UqNthgMavETC8yBfmwlJpY4
1gsM2EOaCaRUffaamRmll0Lf1AOOz4EORjJOgaslwJGsPHqMLPFAy0DnDIIOnTIBK6HmuR3+61pL
oOqNtAdjPToDNmdUgTEr9aAheqm+/fdf1PwX0TtfFCCGJYgclU1+XnbEj7c7OD3Nf/+n/L9CIyXa
KLFsj1gdb2wtwkRjKyHelM4yg2Iip6mjR8oPTaQfhPl45VjfiigHcon/dhuVLQz8zAtF9gEU+Jym
aGWtxE9ZpurbJEcdPBlYKRUMb0oBeqLO5OcEF+ZR2cPG1A7kfB56A7vtTLUP46J6ZSIZTmPsYQy7
cleoR9Q6Bdi8+CmiindM55CVLlAa+swhPTotDdHjyTMrLptPygBNAR8L1QACHLkzC1EMjS9TZSBG
CiovtOTHPJrg4OXhIuqMvdhiRUimmc6fRB9yPHl5Odz2Bj9A2KiJizJlmt+rtLpNRPBhJAr45CS6
R5bnKnSZHL4WMRta8q2o4Mb5dv9GQz52IDMN7l/8VguB/Ysn/nlQmjgdZN0mA08xfiO0A1kqoevN
theG6EXkyn+I1eTVplTOUmxxWaI3rwnYdQIt1t2+EqyDa2b7hu41EnY+v8PNnoZE0sNTNQHheDWR
jf6AdRZH9bEMCZHXK+tlbAxWYBoaBMHCKQ5j1JRGsK/LeoTd1wY7a7rIzz3cWlcJIjzMdoMQFc1J
ZVLujAuO+6qXtvWA5Y9A1e8pPsijWlcvaZiftaKw6CvptMqWYVNPTplSPlEQvM0KDjxzJAx0oocm
J68UZW79Zmp2OjrK4TApyD7l9Dr2aRcrsF5NYqWzI1MqNNj07je8YGTkjD60nBlnaNkXIVML9Sda
U2EcQwwH0qGlD2OTfFh1cuSHussWCcVf/E5/8jNZmFLIA7A00/g9AgUXUtdN5mB7kYpDg8U5i75A
n1DEUy5W7qlmvPz7N/xX5wonsWUJlUNEtwBH/XZg6L3cZKXMO6ojKwvDuIXFQatyORngRTzTlbgm
yjZEudW9JBNHcFTwC5sF7dsuR4UXBR8wL4Iq8Pru27//bH92zEKetzhaNC4xKuPGr9cXRQbEk0mp
7ZnK2W4K2IkhH42RrFmaxjoTBqOniJv9xW/wJ2+7hJWqumkRZK7+no5h14pipYNkeZmefoy69SBK
rgdWEX+wrPYX8cwepe/Dv/+uslg467+doTpZJAyTyzD1L2MUUVqKPXDieqKVeycKboIBT184pGdK
7r1josRBnpJAz3v0GxPtJA7AalSw/priAw3ACftN79gMS5x2qElisgliLjK+SCakjyldVns/2SaF
3xgEHR8kdcrUSNzUyG4BM5IyMUXPOTaGXDOOec+unswlQwaIYMX7bgHOwRLVjF1cImqoxa2hFriI
DOqITKIPtsEAEKhEnQHGK16DieqfmQcIbkOALzjuNhWW741h1T9a8ZiUCYK/bgAqQwVF92n1zRWV
OVLeAaFzDU7MBOERsGffxgKkWdoHZJ2T7NOTi6O2R7oxbq1kWa1uOiPC0bJceNJxPiMl3RZi6WpN
/GxlxRLLChApwxyAmP6AovERijGvZWjd2NN0Z7aMOZXUiw0lWFQmnHig2dKNXqkvxkRFoVpGh4lS
8VBVuQs4VFhh4tWgnIuuw3WiBTApKCf/xRGhaL/FG2icl0JmjDUV0zKWrKh/PgFAWqcdMo/RC2yl
pwy0i3PgCNM87yW/KYBCXqwFnxzKJV0rH0lIa17NA6X/FDrSNELtwbHfI30MRU5XxRKebA3dJs2Q
9GQxAxFzFYeSgTMgcWKx2gVnkM2PXQwtXsnA1KW7jgu623Yxy06NYlFeUQ+W9B8R+nrUzzPY6Uxx
dAsiKCArWgKmDh7RdBp1phJYBLDNsumjzY0jHhPWtrr9vRAHwpbu7GLAa9LLdGaadq8kWn1VzNrP
RGp0B2/Lw1iirOCatV04i03iIlq/V0V4hix6Z+G1xnBRq8gpqDNhDnqxl5W7opk7ncAUIJJgGtuY
QHsLw/3cMcXC8o/KFIxVJ087zObdLuwlZEf6ZqzDaW9l6mMzF9+QB+lO3ejPNYhrCtbRfRwjpqlw
HBk+1hbfPFspKgGjkfBmd4eRhoTbt+aF920c37S9gGDwNqPsWoXDvRqXHgneW0tgdzOS4aqeYngP
7CEzZVdpTzR7EHFU/V1e6R9Aq4t9Vpe7vEQ/IyPAQNjN5/bjEE49PHhTbzWEQaA77BgZ0KzwtyEd
eV9hdGLpyL6CF4j+mLYIey+aSVlB8S8FTL7K5DCOGUcyf+soxvTG1MzC+p0BWqLCy+wUDCCg8slH
Pz/LobUA3BBCGCzmmjKCgUqDOoGVUMUq1jcT3FpecUigfgg5/DXsciR/I7SikJkkNGqDRDnVOb0H
itCU8GknWSmYUksrQzeRs5dJByW5QAyQmd7HenWKYrJZDVw8tOGoMUahl3WVl1YgYnx6X6a+DzUO
hinXXBoEHZPcMeGw8yqBisu3yANXJvtiBwaVVKm/D5oK76BcP5KUQsVZVi/hYELzbjDlN8r8hhDP
SPhvGEqMfelrT3qlXxuiSraNHEpchtR9LhhdKnD4bqIEyl6EA4pEVs1F9JgnIxyUvnGGQsAjoDTP
gpjulZ0uwtWC5LAFVJEptacljKXw6wzHlswRiS/NLiIurHziijKF6AapaBRReZpDFeRmh2hVeoMG
QidPgzaBtidSobnVY4aglM45vee7QPD7Z7UgybIeCcMWB6Vnhoo6jTpWme1o29yTZkuHJ+cSq0Gn
aqBwptTpYxoem8Ya7rDCd1RWqHxoEhT/Gs2qIXNWtxB/pySCErQZv6mcNpuRqmvpU4iGuXKVxDRr
kmxfVcW3Wl3Q1RG6MiObpA16Nx/Bn/pmt0c/7H5WXG0O9cB5DCl+3+j+NUEy97mlHy67wYYgM1FC
tKT8CnTMzgDYXJrhU5L17xUNAZpAvseV7boZKSBX30h+f7Ab5TXRjlTDjtW0miex4yVotFEPwfaa
zeGZQFm3a30m3e1eT0i1HSmpz7lZ06/FrDQBiypDIPQp/ADMhG+JBfMKc9F9Ss7sJiN6yFAzY2MW
fb9LudTnYOpuSKSf3Ql/2TZIUCQmo4zzHTCkMBqX0s+5z32EFpkzwDe87psAJLmSkpDA3sEeVooh
I4MJcJFEs99havtMyl2zkWKRXErJzj2zaKitydVFCwhdKVgdJHHoSSPuUsp7OC3oeeLF31C7KRmB
YZvwfz5aA3UmW+3vKjw1MfxQrobgIiutfTTt/IIja8nejt3c6hdLHpV+y0JKodJwmM1Hk/XNYc4z
jSJZxDVyXruxfrLHa3LAPog6dsG80Kx486MH4hdacMxcNEP1kgcCXBCuElxF7aiFezmMH8yKK2lc
G8fEbg0uCj4yFdRCiEigA/dV4epY/CiOqypTScxWw/BIOqu+aZQOCMTcHTv5EA0Fw+0k7SMyGjaJ
PX2XolfO8mbrx0Ps6rb91DX2ZZQZqwM7eWzKGpwGxfBWiGBzEXUWHAzckEkVmVs1nHAolhWMi77b
iUychcXKj3kkZfWu2eB9eClt7ZtFhE9JwK5VMG5GfXfSjfxYqsEPVXH7NPgBuWvcZBUQMWZTj22Z
RfCdsASX+nBU/IYOtP3DzyBnAURCtCA9JQZ1axN7JGt9oEmEOnsdjbW+nh4yLi80+6ybGJT8pjVT
smJtNxlYRiYpkXTmRxzTdtAtWPl4oJ8He2mGL7RzokUKNXzxg5dGOaXgnunBamiXVHsvl+Al21Dx
1r8dpiigq9XtmhloClhG8kCYGgwyNbdQd2bK+g4ss2dUbsqmlnA09LFE6cCkbAwe93HJ7oiGPvRy
UHjuyPM5OsWpTT703og2ZpoMnjzJz3igcD4IfatUmrwVWnOcucZRixA1PzC00Nr+GJc3m62CUy1I
8c7RpKjKgNZC8AiSxEQw5Mjx8A39r2DofFECmcZ+fYkjcZcNc72VzFaig4G5akDAj206y74lhbSn
0kiEdRzvjd4at3pJR1qy5fcwFvWxm97y1rgdBjwkJlWEg1SOL60ZnNvQP/ZELNg0YugBSo/TJGuH
UbTbaSh7VFcZrSdtxlWBMZZ2knablCcFE5FWS9VRYuUKMts3dLEXUtgsC8D6c6PPOukiBdig1sCo
ZCeEJ4EEcbAcZk43S9R1KIHShbCrA1+3O4547Y7rra8NXLvumMVJ54oOLfZo+vOxt2AL5am1JxkS
lWAqyiPQLGPXzsX1NCbzMazambyjCOMZ2T3LvuyOVquY2IHHfaUHnmbZp8DKELmm7fUqHCQh7Km2
MiBONV0lXHmMHAMtgJAmwiaJgR2pylWpiyvyTkiQUOg0tMpVrNBTTrJHDnGGXS3BTBPQuO8CZiM4
IDaIuRJXKO1pJq+nakDWBFLy3tXRLZp9FRlk/q7LKertSxmx9pin4Nan7cc0aQQ+Ft4ORfOYNwmk
jwgAV/FeD+MJZZpLs+7N6oxXuNLL8rNHhNRlxTu9oFuFBrSsDFjITdMGPRMhR0mwzxuM6ziOuvSd
OdSpr5ZpClqeWMwMfRTDLEw1NVZZR5qQ9hONgKwvynTUrtkr677pqItuOg5ql297E1w9LKwsQwvG
6arkGpkpaX8sy/040SDtpCo/GkgftuAmkcKgA11Vlwk/dNLo5HdwikpREbkYkPzjuslBJ4KnTa6Z
d/s7fyG6zB2XsXTQ9xRpqmMNZHF2oqxepNjFQ0wTtllMA+uvu95aj5Vo1mU3mnzm2WrQhXuCMXI0
skgx11uW1qmUeYwMnbntNLX9YCg1UvNs/q4UmQz6ODxEtfgWxFR/hj5/os+yENMwxsTJR9z7DyyY
PC2lW2vn+llpg0db7aI9zUA+r9C9aGR0yxd1l9wFR2uivhO0AwvXHmUVJ8EBPi/LLkBNePVZrGtq
60hkE8Ixmn8iQaRNSQ2zjS1r0xeOHRANaBU0Lkrimee6Q3PFcnIQUB6M+coAYofqZ0ejdyQGluUJ
NLhN3cYfPb15fh3pfVywWXXNF2gVXIl0fjZ0i5jcMMU8miwv66WDPk6TskW7nizD+lL6WxeJeLvI
4AJeoGWtZxUazeNlyT0Tuopi1Zg2GSqaUkHSOS5vF/nqoyxPW3x7HB+U8NYyl5TZD5VIX6t5Zl6b
ZCWYrvhH4ycf2ghhGOm6MfL94vo6FBJi9oAkLgX/BSkC4i5WLGpsAy8ypxupB39hF4yuEFbpi3A9
3CJCkspIBmIUzLsuL52+lWcXsxRmKuXWb3s0+xNTuDgq36zWv9fr3IsnzXRot3pm2r1lBhKnqFcO
KSXysxKd0y7F7kr/Bi4jaFlDGTxEB0b7Ri+GmHqOmHEOya9Y6pg02LZ4JnqZ6kHdZiUG7dHV6ilC
Um7plBH4KS2fXz/ORQoWg3O8W8qKAyhJvtZ4ac36p29QEciH6VRCW8epQ6HCiJtnBFE4Odjduiie
5G4GZltBcCAi7lTjz3bxsLJAxfNUqEyaqLnnblYTbp9IfChDam/H/lA0p07m5F5/npArTRRGrWP4
8WvLDwESLX9SBENZTGVw0AuAIHG+ScQ8uJI/3M0aVEQfKRwuc5U0BusidAonUcVsmkjeOymCk4i1
MHVa9ooZU8WgI/ot6qKL5FPrXY+6ZAzR6Qn66COzk2EUDvc+ZhLRtbD/LISg8oOdraIdXOj89B8E
wFjrIYWiwWHBc6zaKg4oYjiU9QdQw2VJvVRizEy/1LX2Iy2pDdk+IUNCvEeSuM61+5D8l81ET3Xd
pVFcQdOLnKVQibaIeU4eyev/ViRvzG1RppJzdTazpY4rIRGErpUtB/h2aJN7Ykuu44LqfF+wlssi
zdp0IlWwsCCVDDL5inA7jOsqJRsGiu3MAb8ZyVRlUUpVLqcYR2V7OLQERaARY/cieNoWSad42Zwx
Xxhi4KoUhotSizxgVy1FJ7y+2CSxxw8V7Nr4NcDUrsnSucd9t6nj4phm2p1vVcmO8j3DcWieKmJM
trmEXBSqKFGYUeM2Wg7qwr8PG5q/oY+YaskdZ/lFSGeGU7JIdilmYRa8MAGi6VBL+ktA64FVAWCB
3D+2QfId5gh49g5/bGrNH5l4bJcDWCekxiFe4BUD8QSIkuUxseTg67JbuRa0q819plKdEzFlpRmd
EHUhShYceNQviDpITmtPJpXiD8or/Mz4iKIUzNysXxqi5bZMoJoUjqwJv0MhmmCzHmOzlg/0cAmj
JPSCU7dWtqKDatBg0gmL5EPMXGmBOahcKjciyhQQbjrVMBkDkKJJLgV7kVV7RYlsOBSAMAT84UEq
DxN5eBuixFIuMs0P3/evliqun5zbaroL++BZgKdwRvrBbopewe6XSLSKWXCAh8vw9RDdPQsqBJzv
VUki3RQhvpNxUpT0+LxYo0AK8NMjdYvrSjhD76WUSSpK3yDcKAnSi+4SY3yrq/7IEOv66NRY8J/t
oSCjkYrhBgBOwGGFFEGbfLrO0k1ge4SYHYrKqwXY2rHYJdqwRzNaHOgUPEdaexEN5FoqUrIS4163
Ijh1LDv2co7cisEZhrHTBYFwB+NbLac0OtIJ/4rpyZn51hMCApiBjrUsaY7CDK5SD4bMtDCKI0pR
KIBq1jelEj+XIDAdEHKvpj6AZ+qTQ6/iP0WiS/YjciY77ZGJGc21byue3ioPVZ071hxdiyq9BkRG
ZLWIQMEgE7FjA9MdlkhM/ycM+vDn0pc2YLEYWYT59iLexinHoynQs4m5ZyzSX2R/DnZDU12TvFTt
KdnGpwxvn7vIzrS265kJJ8UJW1B/NNpLpFHP3ESdN83ZtIWx9e7PSoXywq/mLXXmcOOrxYzBmk0g
sFz/cr8maiStgGxLTWGd6kqGjiEFdzWf4ChnKboTjWtIP0rTqQEzzLWkclWuSxj/hDgWoYpKdTJq
cVzv26F/Q8BWAZrHyqguqvmZfCSElVZOr87cYjzErghsAZGe2BtDqiLCU+Vjm0B/48rITWIvleN6
a90kCdlbEWP3dk0YXTcEbIescfFMt2GioovGPbRu5jA6U/OHJhJTJ6wLaxcH6n3QqdG5BPi0qMiR
P+CC1SiLeLlPf5KSKUvj5tAxHOknYfNGBaP2xs9jUKD/2Oh2GW1UrRu3YVHlJ0mrPxN4/0eU8Fei
BIMyyC81c/etffuP97yF2HX9lr3/938+TwXX8OCfRAmff/OHKEEW2t9Q5y3yAnrUtP/pUP8hSpBl
madMevTEYTLjQXnwqyZB1UgUXjKFaTzRdvq7KEH8zUZGwDFsqfRHLFKb/8///jH+V/Be/CEMaH67
/x95l92i9m/piP/WZ6Jvri9tJpt2rMb7qHyEX9tbMtXbpLYroD7VC7Nkc0FdSLt83OjaLUPyL3vm
jzf/9c3U3yQQ//Juy/O/NOurQBXlOPBu/tX0MfYb46mgXszRfGFpA5lBfy6SU3BFUM5DhNP+hRPg
HRrdQdtRG6mRYzvheXiSz6NrHjjFl1wE7MTbFozwX2QSIwr55zxxXVj0P/ndFBphNn33tVf2y4el
6UoWBB75K7OhsFNWc4MnjA0cJmbymkT2bx+E0Jdbql5q/mA283iQsqln3rmsy1t5oBKw3ALvycQF
L7wbgvUjwRHfjtLBZV03vTzDIdLEKz7AkTX+QK95QZNlMc7Y9bHcRwNI9FdJ2dumVBM1EQU5EPWz
xQwfy0B+XDdWEyImh9gcM5rTzlZTKz9GK30T2jf+wOV+v7JBl7ssL3ClVMNuhVAaOuXWQi4jR11q
DV+bLijqI/VNYxew5kf1UB3XTVb78p7Loff1UC1H5YJvYe3NTrJdeSRXQSw1g84skZd3XUlLZGQC
vxJJdXNQvLwql8YcFkapJ3rBWLfrA2KxJM4aq4owlSdnsGof2VW/K5YVKiZ5CNYx3YH1lr3cWu82
NYRfWTnokMfBUYdAP1cI6LqpFhyoTHq6S8ozmrll5esLvIxmruG/+bpfYDCj2eg/I5zw2kooi4oU
OOhSsMDKcCWi1mcpwkPtWlyhh4sSwYq+WaJqMJvSoO/jakuprQHo8PfN1125il/0Ae2etDgF16+7
kkTJmxhnZ/3m66+Cd/NsNkRzf33L9Zbfq4sjZtkJwkrKHcPv/dc3VBKp+uNrm+1AoVOo3c8ylKhh
VpBZrbHkIP36sustWSMIhtMByX/XHBGNNsf1VlQV/b7X5oM1VgE6Fv1pfS6N/ODQlOqmJ8WNX42l
87hYS0MC7/i/WavvLOoRn3exP+fHaa8sRwJSK3Cvy6316FBQeHkDApr18fUhfnHcpDbHPPVVdlG1
OEkr2pDMq0KKcVbTL+EwknlsbSZEmt4mZPNU9HZUsIpHwmy5GeRTtY1mPLijHY3HSKZFMbAUTYp8
9szlM6yHbb985s9bc3fJdLDHvxyvZUxl/TPRu0H2sWv8+mr9NMX6kf6x0ZeqC4hyPubymL9Y56MC
F3k/cYT4FpeKDKj5cb27bsblia+7v70EIg+rjmaSXK3g9xITRyj4f5iJhBGZe8NmSmlz6K7Pzsut
3+7mS6cEEBR0m7gHY5ai42bBBA5y/RMD19a2TLuXr/9+vdViD/O6tP98VR2SyErUSoymi/1FckB1
nJbNemt9DMMDl++8jrA39eESwcoLZ4oxNK7tdPv59C+vbMW71EvZgXZmfkyW8tV6i1jSsn5Zb06Q
YHBRLc+vm8rS3wDSDNsmkNDbfj2x/nX19eDX/7a+RrIyUPO5Fbvrnk/+sfsNbWCZJCl3XVihu2ec
nXGvcJ0KqOHyY2eV7Q0zDvz1q5kBx8f6fdeNovasKwIBKnP54poB22kTTstV7/P5ULG2Ua0+FxMg
cCNWz/4ENXv5Tz5fu75qvV/IeLq/7q631sc+/7tf/iaXumw/DekJ+CFSeyHtiJPnJPuz/+brMWVQ
rRlzRPsT8hO8THon4XKYWoO+ZH+bb+s9SjXFUSzHK0AaAxModweZY3i99bX5/bFssZcbuhrtJfZG
JknMSdfX5HP4MS1f/k//dv2zr2eK9e++7q+3fn+rf/5IpBCGwmY3TKhOWId9EOVDpWAZZlWigMyx
TD2yql80n9Ry/G0gsJcNynZOzqUnkkpg73GOUrGriApI5kKaHHIYAJe2E+mcC2F73Vi6uFNjHAGf
JvnVKb9sBAbZT7v81xNkdrw3UUmA6PI+oiT0K2/i0YlBih3zoc3oPw1Kt1RJa3et2K4bZRmQv+7+
8tgy6tUwb7hepcthTzgG9HJ2cj40Mg25SnEaUtdj1gw7xdYOVtqxHK3bV3ZHf5BkdM1GmO7xwI3Q
OqknZz3X9P5eu9GSJPl8z34xzpvrGVRpReLSYjWh6dvFNtLZPTXY3kmvTHLscKkrLT3KtVLcZ83A
lG0ZOtdq/rqBsIlizQjAuk/Fbhwm3yv7H+sO0lUpL3ADlAjQqTcse2TdS8Yy6CdmQyFsjvdB0+jb
bNA/ulitFmzrBi3+W9WELDRNfIdJM5GG53YYaI4arRsqTIdmmWGNy/TENjsA5H3p30VFv1COeGw5
HFRFS716jPnADS2cw6CcB5khBD5N4zJZuhiy/dQy152mAN35cCqQyzJFykBEAVKmfaEc5WXZt25m
rbuxdSPx+naio15Y1yUakFCZH7Di9ztoAMd+gJm6VCgLGdgsnldKNbl5ibW6dJSWpB+xgAvWzXKx
PdoZCsCvx3Bv9wiZ8sRZq+jr5vMIWG9GaAVo6SwVbppvrDakazOkDCkaIPLQMc+DP9iOqRAc0oLk
IR08uGlHfQmgIiFxVJi3Gp15Y8y0ZjC14E6TM/mjGUVGRYxL4LqR11HaJhZrvYsTQd7PBmFzhfaT
ivZtTi7iMbEwBq63qjgbsfrBow0xtYFPXybACV7F4y/3bQomR1r2y8MJMObP5ywuHb1ep/uvh9ZX
fP4fWUfQwaaB5wMWq9CdZhlbqmWTppa6BAhxs9Nioi2o9yOM7JgRicFGErW+tEyYY6wvWm+Ny8i1
3vp6Yn3d55/MY/QzXWK/1sfMqrL3Vq3tjJKuh7VsxJyjx1rvc7DLGBpzSnqz3x7Xx0wJFzkQ3nM/
yfphfWh9Mgzoh623CikJ6MXy8dKuBgxnCRSmvnXIO/129A1tx5HCkK6Eh5Rc2/1gBAmN+vWxtn4P
rKDeQq6hN7M8pGey5AoybTbomOvj1xNfd4ebkhku+b9EJo24pLaW5HIAyABR9rLVX6f7ABupepLt
LU7c4Tl/t+TsCt0ZGgFlTxzrQ3rNsuOOHGSb5hx+0juKKeG4b+MtNxT/RM4XrcqpvmuGc01xiVVS
TJbBceqfOuVtaSCEyR6/TaJsw+RJi2/keL9k8Uon0ifMeN8qnDN7Uz5ZVOWgQdn5mYzQajx3AKYW
0R2tgVMrHSybYPhLQEUbxnd0SDJKdYVTA7Xke+3QCZ4th9BcIs7aHzMF3m32gRmpbvddSHn5dQEh
8P3vW/OAydcR0w0pn1nyrBBFF28CN3w0kP5+x0SvxQAWH7pwG2ZYlB3wUbgkFdhQuyWaRN2bYmdk
B3LfgmhHBkWl3Vgolx7r+BZgVHolduXmrB9pfmzi6xHT+oY0amc+qkfS216nc+OSa7LDAozgeVu4
Ej7NDZ520hL3dGoPyk/5km+HQ/Ii3PKpcun0eBA1wxvV6z0gAZvo1qTZsDFuWXTWG3GgdXIle+X3
iIVlS9QqZKUtZs80oqV3QKxunMERlt1OZobdukgLfPc74qib/EB768GYHW2bXKTr4H36SYrLR3Gu
znTxkZ5tsxdwz0S+mI9t7urXykPzornvrTefDt2rf+BTRft5DzHywjmHuvn2qI6euS+nzaRtRYBe
jiHLpSCHfCnbGtVLG3tReEeeI4XTGqFN5fk7BMjIAIkRx/ppOsb9DEimdcRPrbggSJq+kaS0dN7A
wU/QDAlMQiLojSxr4XuZm5jiwEjBfAPzjVzBUkaNUL/Wp7N5sfla+cFwSNAcjxbctW10kJc2y7M6
e0Wwn4lvpn7OwfEI/tQ/h559UVzCBnfja0uj8qdyRj6TNW6Cki5ycfdO92niGjY59F5rE655iNE4
GXcIovM38Fhi3n1DJxMrlzxBcXI97MSPUtqW8xa8FA0W/sF1m76bP02M5QOdf8z7ABNPPlPhwVFv
ZHuTPFWTc9IferSNJ3lXusWz/jNkHMRBDjrNPvsIrlzzW587k++kyOZdSV2e1E6a5vWv04NdnhXN
E2fmXpf0VX4nspvKhPhu50567N8ER2V1lguH2c8+B69Cw5PwOXIFnZBgGrBftGiI43jO923vUrE1
n4zv/SW7Rbh4GK+gHmNQLPMzp7/UHwgKHu5JCcv8TfczcOp34D20EHLDgSkxyru02IG85hPy3xOt
1ELnu1KP6HZQCgI2yIh73ETv4mp4k36ktzTWHBZpD8pL8DN5QHgFGQgfAAYxx79OnqtnoIYXqgPQ
SreIY/DfXxce5PD5JT1o10/TnX4veept/I4bzQzwUm9wBX7QezGO4w7pMElFEDEeCQy+KJ52Ege0
b/WTErokNzNaHRp33Ghb6UWQx7oj023Tud1DREOu2MgOq4J4InHOreTFFweOhYMe0PprdiDNErUT
JXQIPOIMK20fPGvyEenBfeG7fPVimxF6vYFhsx82ykbZWV5+sb8lrv2E986dveQ12+tbqXQi64Zu
l0C453DRdAP4P87gGrC+NsWZ042ksWsV6wNFMo7DM7xueUPp6wjGkDNfgUB9HYcQ7Hf6frz88D3E
Jkffy72ZE5XAaOu29cRh4MpT7zSC0bkCqo4AeOhW9+zTQ3uCFk6XtXByjtTAA6Dwf9k7j+XIkS3b
/sr7AZQBcAj3aWhJBkWSTE5gTAWtNb6+F5B1i3XrWXfbnfcgYYggGcxgAC7O2XttH9+cvom4rW/q
rQQWP5B4sCbuhnAVwZVvrso7l8S/NeLeek9ju937W2Kf9tHX/ppXX9h7RQDDeEW1s1/pGeZce0ix
L3LjH8uLt0tPzovF/3lPYsNhiNf38MnoqxW74iCYU9YAMN21TzkSwWy0/Tnexxf1gSTmi3/198G3
DOLn3ZDQmf2c/mRWUvBZpkjBsJESdnSgeHTSLbfaB8K7MyQLm2be4Xgz8QccBuTnvqdxUs85M6bE
XklszAyAQ5sksCFvBBWwE7ZYCmjzmT9vSJaz3hZNdvh9SrqDPndKzrFVR/tw/p5k2d389z8t0BCu
y9pkU9JgJ8lbZ00yWX2W7i842i4bqkAhSfvrEFV6e9IETZXlbPkCqth3lEsAdkpM6IoWNRS/aRfE
sXmsqVzJnuikieby6fcp6R0TcFrw6VipamtbByw4e/L5MMlCdQgKl2DVlHYV4y41iGh57GEdO7ki
2YxEHR+casaA6TM/S0lKRctZE8ybgs/HUOvZfQT62emA6xRg0lfmLA7R54M7w7qWs8/nDNX1yI7b
m6d3G7Ii6rUz8gGzPWGnW2ZGsRkjQ9t7WBIcOjsSJhsYgsw44oOv9+28ll4OTUxSwKgZu36uLnwe
/GUX+NdzZh/wV+r0+6XKtgQSLWcVSbQMCPMmZXnScpDfuGEVbM157+eY7RqvtXVYysHNXP9bzrA3
16cwNvVDitLFcIwn0kS8nVSUpoqhiyFDME14bVGeK9T2O0swHrcvQ4kGpQ/7nWYPav9ZQNJl1q5H
TA/cjCH9sHDWWKUTlRjRVIzqioDIwGTl2XbhZqAL/vuh3odk6bFUUkhniOXST0E69DOl0XguKlmi
TedCoA8wnJQxiL0I5cGf5k+8suzXdCzktkuQj66juV6HwgrNAMoIogE7dirzJ/d5+HyOxNvxaHqX
rDdAvncV5DWrRT86WiXc1/rOZdcjXM85dHMhbinRzV0QqLVgUcO5nGzVczHld/H4s5hsmt27bRMJ
q2s5bB7QXqdsbM7sfVFSOeU35ICKe6Ql2yGvBWHX0mDnxkFH6JbpBI/VFarFpay6fJbL4fMhvN2Q
N8nGUGdNvny8xry1B85isDEqgakUYy9X4ygp75Rz0fn3Ya4h20XFkz7G6FQhSwPe4a21z+SsJWHq
92PcEel26aP8XzPuf2nG4XkiJOl/cAjf/fxWfdTxv6U4/flDf3bjlP2HMLjCCSXANWrTYfvsxi2N
OnT2gqaai+uKXtm/2nHiD10H0oSTVhF7agm+9Fc77j9pvxmm+/+1mWgt2XMLztWFY/Nf+/eeWCJa
TR+9oLtkndUMY7AuKTIv95I3D5PL2efhP3+OfO2UgXomJf7PL1NZAbpvP2/pU5HeQE9q/v156bD3
WX6ys9gudW5ojQUrHy8BntPn0GMnqCBmvy9ltYqppD4H/UsODOCYTT1ia8GPS8P4mmpgNh2044SX
t6csq17Tk+W6GLlYnVkfmAAQ6aCFs6HFCQY2jA4DQqWZ6KmKZ08Gb0UbURVPR/Zj4kvD3g6Mfnuz
C5Yf9NJ99Fn5SE+cJKeoe5FZdUySyrmqqDKI1I7Yl/XukRRbDRSBVqBTJ1OlwhegE+Wy8dMXMJMf
fV8Cp/IGEPZOxu0P1tPWewANpvY1JTt2lTbKOML6RcQvfhiIzNOeyGR+z6oVZryzBjh2up9flSZz
andWgyfEbe8hVMCjCBHlOWw7rDECs2jUFOZ3biRbgFmAGZsCgVjkH2rHbo80w371FkEwfp89xTpu
mLZVBB5hctuh9A0k0u1CJC8+H9TWlafY8shXFL08DFkHz/qghavC1uxdBvkj6wAUwsHfZuGQ7LPx
h0eY5a6TaCvg15M2YNNksuWL8lMwI44st10Fj8r50fgKh7KuN9cxhJ3Y58mtgvOxb5sd0FXoakK9
dpHxNDm5zXK/2Ndu+oCGDbocwWOWFk/rzCfztGqpQKgKppRG5scQa1cZiaMoY4UwXHzvwnIEPsN1
EBrWe6RYh3o9csjEedF7kvXyWf1t6RXLchfySwCYK2qjjeaiYsuMO6/SL3UyIIG0cMrEBcrVscQl
ROunyLYYcz46x+DNF4G586AsVgWJE4b+HXsF4Zr2B6yrepfoKSAmR61Gyq4X2SXphu4awtKYvnSb
xHx6eXEPq9nByxDRhIJutcUccz8NGMtSuz27Ao1u2ohjG/YFuzyZkzudv2S5WxxaEw9g20GlKxLt
6KRiS3Dr1iqh6pqT/TiMbIX9IF+bWI1XwsZmIQYAqyWGPsft69kyQoZJ7pX4slHk6GZwl/rIy4xE
OxhORK6q1QQbo3S/4QH8FpQtgU9lt+os9zFqkp+6To07QN5GivfWsUcmOesjczH2oi62t505Inyy
jzVsn6hDSSyaB6uj8KFF7OXiRD4YMbsXP3mPA5LYjeHblHRfgwGGvE39nEJH9iELVic1zjBNiC+y
YFfAqhpYs1lShm/Omvo2GMXTPL6u5GgpPjSLrCjoamXPnpqlr/RMdEO9ReDv4BXnxgsxq6ePDI/b
aQ7YyVl7w7FRa81xsIEEqHgg/rTiGbjIc4V1/KDBBovnlcvvA+E4q9R6DecE6Cg0b/hCHuJGU/jn
ADHZ9ZShGpY6a7o9jmxqK3G3R+KPX97Rz1OoWuLrLEDw3BNuhMmrwjS0ytornvXnJm2/R9xdljbt
GACETZkMvZ1oU8grhnUuta2Ywld7gvY5NfXEzrtP8Ckm5ySFfB2ySDfbnS16QrWifrxEE0hURpTJ
76yrSIc77DBcGmZ5aAmD8JvhViY+C1G/dg+oJkPc719GrcDf5hawxZR99V35zS11CnH2YZBxdCD5
lCKJIx9zhFw7PyE/oC/pRQGhWNninvY39QBA39iJ5LjVbDZ11lSPM4U9u/dKe63jhdJLaPVm9NUC
gZZi3mc3RtCPDjMUv569DixKAqn0drWcSBuYfhapfXC6tt/XAznOLDffC7j8dYvlcBuVwGUKi6Sd
gsSedQCtk11za8BuDNFzrU3SB9Hz2emdqMJHw2nXpO6ItWwr0nwn7VtrSTb8hWFi7WdRnngQGc2u
pT4j1S3zSJ/V/FMCkhT8JZpr16IsDZ5zGwwI8rqW/VSg78wpaNjQWYLYZm8331oDZH8MnQ41oeiH
OYf02NapmuACGsB/uOm0n2XfvTEg8WyEdaM1LgRX/wCifc9kcKl8SX0gYNANrORB6Umz9fOLijD+
VP2v0ESXmqXVz8Chpth4PVNl82v0ANDWMRjIpi7wrJPEB65p1zjNr2igVKJJuWmka4H3L6jEGdvY
DRH+amG7cRyDqzxKhq3myV+kmAgYmvaqjzva8U13iFKIsRoVFEOBqmkT+153NedO0HZgAx/k18Ay
vvWD+ViN46WhOH0MujG7dN6u8X2sXGYCLJMSBsFb3b7JyCaIwvEmYciWOtQqLyJa0SZqzJ4cczd6
KXEfBRK73rs21GxqSVyCB+88tgdoGIMLSfunCjNKaaXG2sE01vpknVXMvZzJ4WtDX2LvAT3FgL22
Wl7bd9tf2CBw61jQQxpnupAY/TCmLxJnDkySm2tNOLn1hFLD6Pyyk8HdSWGsCoA/Gy8gga6x3Ude
cl+2MYNer0e3UM+4Ok2frMsSSW8bnOHzk/bFXo02DhXF3NzzzeHKKcvxLJvHvmCVQed90xVUJtME
77XO/bQqWxsIQd7dtaOq4RMbPzGfbpVlFuveKd7SEt5QF2W/FFCoutfLfcOSDjUucU2qAU5Q1+Om
Trv+POJ014Gqr6yqq1hdwKEySLqMkRxtZAkPwmFg89PwHPq5tgtjilR2uDXnzaWIuxvrSDTVQxBu
VBaMK8FwvK3Dnu3+8OE1VMVlXru7TvQ//ZNm5O6hzojHzCftqxlF4X6o3fbMWoHyGkoDJntERYUh
IEoPeEWSmFp4Mi/xJKnWmhNf2CCdsRjcj43ZryeRqk3r61vX0ehEphi8LTXtRx/bghhoVDfUHWs+
rFUX17A/rWKjjzhxE4TkK/5+EbvL8mfbMmAIkUtCpIDlMZahlR6N4K6kXUgkCPg6iwSefeOm+bUJ
0JobGAJa0D5rfZgZiCL96Y4iviA6YSw6sPX9kfFJlpM5sr5KezwM0NP7BOUVcT/jpXcrsZM2ZU1b
M7mNNIQu5WiTmsXMWvgkJkRkByT8XkX3f40vljhSPTM3dZ8lG6IR8bQO+gNIRoRpZdDs2FtW+y4K
HvFJxxdbK0y2oSwYLKe9cg2wBkmOcCwB7Pgel2fW0YePf0yR/q2u3CcvGCAfzIHJcdu+l8Ekt2Mr
7VMVZc1qZH7H3TB+wW0RHZwsHa6VJ57VRE5ino8YMOjoed0Pa4DW2gS0oXAsUKDkUI3BnjkMhl+Y
n0G8fkeIY98rN9ymSjR7p9Ce01QWDxBeQs8+yhJrrUUo0s6HyFzmYb6JDCZyMsG6jZAZFkta1pca
y7AT6SXVKrqaSRlq52SckGX16b3NVntvuw7y/x4kTTWxpicCrXvWBvs+r6q7OAl8aF1WftATKo94
ZE3dI90zwP7QeE2I1p8q55SbkD3JBz05Wko0doHiCy0rWIeAlY1wAnKOsmKurYTFRY98Uirj8qeu
4vJczx3j5YywlXuB4PFoaqizc5ey3uD2iFgCxNN+3r8SOajt+3i8WHZr3wULcidsDmM0tseeaROX
GHjpSIf+wiL9bkhjcXTlvGx3qW+zc8RJnwcEABF2OxrtsIm6wt71Nq4OVOIHJopLVbtEanikPdfe
9DDiYqK06bnYiNwTNMY5awrrMHkIj0lXZBsVAlj2olJ/SSUFbMNaD8bY0DIjCcokZW80SpIUAC62
xRBdUQFfCYbraINf6nzSb1jX14LEiEsrnK8N+WYr3fK8Qzzkz2U9yXNalE+IgzcTWNmDmT7W5D7d
Jp2MmHJKIRBnqbdVKs9gtDnOOtI9d9fLKTq1jvakpzgoPHYWO0AcGJV147Uxtx0rN3Lw0v4O8GF+
n/UX3+tpwUgWp+S7s06YD9NsL1wO/3gOXMb30GfF4aGjOBWyY1r0Ww/BvVbFPWI8ntULF9UO41kx
KyLJGu4REWazAfyvx10ahkeH2rtQ5GuuuhS1V5b5v7DYsV2bZgnbcshTfwRJ3plnIFsfYSNoKixS
PzjLyAZUSotZmwWAvx835YdfiGnrzOJBY1HRWcy1hxC/QTXXfZYvLIdQlBut89tDaw1Bd2Ygt4lF
JPRxwDa6XmQOqeUhX1tOO9K4tq1RvwIMouo86z4+D/0sGlkejpr2UFp2tWvxZKxbn5jjRSaxvMZy
0BnY2YC4+8+nfv+CCsMIWnp6vHORc3k1NBpQupfTzycVppfc1Im6n2umi/SAtZY3rpfTSvnT0Tcu
6SI7WUQHCn1rDH+IYsDi6sMfORAXrd0vNkM2Hhoq/npw9gP1g5h+/Um1HpEhATkFBeIBLJIIbdjx
zyCh0i8a0PvIjN02IPxyzpFYDtpccnUucWnjcI8nVozoMnexSUi7mj+q5WwAUmhsQ20lmLVP1ay1
E7NQYTn7LWiw4Eq2jODb31bVWeiXF+2UH0bUUL6n9APzAjLFOVEjXrSKy2Nz1ryyPpkOAl/coh9p
Zk3RcmZVcXuwXXpCs+BkUZ0sZ+RoWtvGHL4u8iNP3zRNGiA1RDq5XHzLWShD3nc30PgyIhoxy9Xm
s9YxtssbX4Q0SmHGilyAy4AMkA7Pl1oLgL4gpiPZB5Hh7P0YhetysGfVZzHXI/vaA5bvZ/vlqWly
c5JYcSrE2Rd70dEuAhzwIzlRF5Svl4eZVYDZRRBqS73ZqbF5KJs5kOK3WGpRC3/qpsaAhLxYoaVb
xElqUQvVszrvU7a0PJw0uKkY/ujht9issF+zEdOn9sImDovpXDzW2DKQh5m+BYEz13vnd7C8oeW9
DI9tjvamRHKF9icL6LqZczmWAaE4RZRn907rnMpZge3O1fYqVNhWpBUxlJiP9qLqa2dVZTRL/ZL5
EM/yvyqPjBVWqYyGGgfu6T/PRqfhuv58vHyZzGqeVF3cb9XIHvmvn3N0rHrb5XHTmmn19o9XI9o4
Pdb6z2ERBi6yk9+n1iKEnCWRy5PRLJMExMA4//md3axNWQQqy9nyjd0svKR6A2dZ55IwI5gctpMe
lkf6rPlczpSo3sq2IU9t/q4qptRGAx58dj8V9qbQspBQqI5O1iwkXb7Hns/+8dAh7FM5jCq9ZJO6
+nx5IUgRIxs3hvrK33b5syrJn395uBz6+QufD//xLcEigyX5crMIfBflrcgN5GyaXzkHl4In22wr
hULM4DkYZU/9bI6xgTafn/AjcGUup8A2ruGsQlfDLR9tOtBzV8JbBqelLSGXU8q45WaxBDYQiJdP
c+kL/e10miVYsmInHQbdHvEzgyRTOMdcZdYhRgWydCGE00k4KDqx2//SLS///eXh0rhYzpYDjIev
U9+KrTmPR9osBe4YsriG/3rs9aO+l4S7/H4789tbzjLGz6Ej+5UycbVBD41v768v2jWeZvxtGVHk
Izu8kdrfPL5wAwUVaBJOB03ka2ra2BjnwTc1B+6B+Wx5OPgVO1Ds+e2pSVDSGt2RDNv2tBwEsz5j
0/y4N7S7mcI7X4l/uwjnh84sX12uSZv6287ordvfru/lFL8MOVK9M2c4MOIWYhb+GMb5b9+3vKje
GHeGrYnd3y7+5Xs+f0dpwCfJUqLslufCwGesyAZWsBhB//wPLj9SOwUSlsFxCQXU+2kTLe6HaJ79
wvkmD+azfzxcviDi3P3Nyfq/jsz/1pERjgEw7L9ntt7RyQv+3/qjyhOiy//uksIQMf/ov9Ct9h+W
bToAPhxIY6ZjYw360yUlrT+ECcoUDJn1r+bLn30Z4fxhSwk7kKlKmPwYP/VnX0aIP+jTGFKZmJt0
ih3iP+nT4HOYQX9/R+Mpg4gxujSgY6WhC1f8e5/GZdmeVkmNjom20t4Zii9E0Ht7SvNUls32IRKQ
JTD2nWC9J3u9oTUoCl08Ys6aockTKsAZStVnziMqPsCStZntwknLLv3I5M+Sxb4RTiXZed2c1t/5
fhY95VqFRiqE3UOCavEqqqsyYpJE9OkdPHNGNkJf3sEHKc4xwbsrP6rHVYP+9KFUAEtG20ufXHAe
sU8E9mh44lGa2rhrTOy58KMU3XkCoA2oYhszKO1dMTNC8rEevjdKu8IahUAFCPQMuT85TIOX4oIZ
+ze9qjZeHQ5fQ0liTNkArqhAHUWpk7/CNiCgM3C7o0jooac+HIwRfV2gjcW1babmS53KFu91w+wk
C2fFlj74ksH4g3S4T1g6nOkG341snbwA1IUsPxQkoU0Ux3ujHJJdGtoScfMU7KtW2/X9tsDucydE
+MoaaqAqEcC8SbuLSi8d9JNzTWPE44/1ojdsXQtHHNEbP+dzDV6zu4qCmvWTME8ka/w6hLSUqoAA
gsLBj192mywowNBMhIrHlHpc86lHbxv6Fngr3SANGAEJkVCXqG7Vi36OHnTiQW5+O1AwJF4yHajM
jCkar7Fq84Paxz0717pH9aeM7DAMnXGzBsBrVWfcpW00ALFKgr3iLZjORZOQc4q4xOBGW6mp9PQw
NtIEtRWqVWtV0YvXyg2EtexGFA3W29LID4X1g/uoPMRRajG9Ovp9qEgD8XLxXBO5WW3dejvIoL6X
JtQ81/aKoypAqFW2iSgYjfLO5sPZNYpCgj4ir2SpgUysRMlDrgu1TKDeWlS2hyaeKUaFHZyNXvuV
o4Bkrhzh8JbiQddOfueJo2Fm6mK3qjgOvOiamq3YNrrjnwTWt5UMgZp15BPuNOqK+8aRtMU6JW6i
ILBRITRfeyJ5r4QeX4r54E7N2Yu78BBkLaq7OOG6D1Ax1eKUeuyrXPU4Je6cIzKYV5C4Kc4XsldC
K3qKQ+IGubJO0iPLvY/Gk2R3dguFtnZK6TwMgsK2EWQ8rEu090hRUP9kWKD1EN5miZyygH9+I2sl
3aSa656ANfLxp+2azGR3E7Di3zT5+JKNWNY7/uQkOUxooajGOSnAw8gjPMJMEU6J0el2LipSo0C8
/NwPWQupKPgmPNAbVUlDxabDwdo12eQ6lUFZauRAV9VhnB77sDmXZeHeXD3NoDvMb39k3s5EXh0G
rZwoVZEM08wXK/ircJNnjrWpDXx3YxfLc9jHr3pgVTdFOBcKY+g7QhAlJV8CzaOZ2webugbI0Dl+
/pbm0OOqOltnjMBQF5xXu/FDRi7D3Rkko0+DOR51uCpjhQMcv3KwY/eEejbLE2pSnkOjkHJ/FAWU
7sino9UK7sNLYm40i2Giygtn0yeDeSfCsKSxEuyjKnu36Itt6CBHJypO9fBFw0nUWGF7zU2W8mNV
yaNCD4YNrTkFkrwzW00v2ZAV9y7lS6BXOsXXgTLCpN5Q4KBUJe6R7U361fC8DcUmb1dKLf8aRti7
dXfXlqK4Ur7M7hyapI8QTlLSTQv4FOME/0bii7VmWqKT2URHaWl7D3nAfLBi/d4sm+xe9u4DOVfa
usrBt0lghXelYpEvaccBsdqWuX30i+jF74lkwLEpt9km76LoCN3RpgESQ6t38SPUqYvnsArJKAtI
PAhNDbpzoX2DG9E/RZ55T7jrzgqI+3B0QqUiEt62zEP5xalmXWX7qo+M/Og+3cC8L7j6twGitLta
UZ7KpKthQe2Q6KnJXGNDyTZhZ3mnqsZuXroffuipF+GN3p1VGewjBNiHwutJdCbOtkfjf3Ho4BPJ
bKudg2GVUM/hBss6h43WW/eugGVFlQpiUPsld7e16Vmwf1wJ8Zimid60vyJaagh6ccHE8M8uNsZP
Si9TeEhjazyXMn5LQuPJDwftLD2UmXESP1fjdxIb71tsVV8iTXtLKVwXhRttJthB1ATo35hBS0fI
5k+bpiwFGbwrFrLpyR8J2pv68Z3S1/vo8J1dCj6mrUp19O1MrcnbIhIxbMKD4ooH76iqB7IlhCV+
+BA3XohJAQ2g+zf6Z2TMxjJ4isbYBHETPg56XO6zin9ZpF3TgJDTQdBULhSVoJochLDM3rzALmHI
pjht46Bbd3JK98NEUbvzEGU7VWTC1jHJkrDz5zZpBZahdNg7Rq7upegOukEl1a3cWSll6xdVoifP
tUbu5eT0W8pMFGqovULIhBVUjWR+9+AYrnHuvAP42BidY37pjRxZbWTcwEsh0rUc+9HiGvL7nuQX
ozs13gwjtU00o6lfbMyE9mhfmr/McfxI29h4GY2z3mXqZUz6RxZGHxPRC/TlarW14voL0dKU5hu9
rS8TLc8ilh8BWKVTrvVvBSZSQ6iNU2JjrlURX03LOP+eSNwxOgaSqO0xcrEklhUk75o5sW0bkzVA
Y2ziqiy2gVWnNwhw1WoyP0w4bw9xT3E3IfblYsYi3EUlM3Vg4UwiGw50XNNiWzKC/JnUT9JPJNN6
a0JoTQmJPCSizs+VSV4JRUHqGTGqUC+RB273FQ7r705CBuaEq2Hw6DsYkHqqMjYe48TfuE2nzgKQ
R0fo7Km2qQK5pOG1lv7YNHdDXfhnywhP1ZjnxyKmxkvX8EwjfdoZgUOnpi7qh1p5Z8UAdMk9ipBg
6qAcVrUDtzGAqEbPJCroeuE3/VlOJasCLQtooT+U9Pm3hV8PqL/bp4ZIi+cKqXvSOOySjFInVcXf
A0dvLmn0ngg9g5s4/qh0mwabIm0naAx8fzK6DhOdEsK8C/4/MSWjUadhDWneo/U192r89L23HLkz
8UMWvS/X0HT0uzDh2s8LQE7BOOg7Pmmxlf5XCSuLoTEnh1c0mn/spwiZqYT1m8v2vqMFEsiox/xY
GgevB1dZV7a1sWDmUjo2g4tj55DZBm+XIxV3AoyttWVleBZkdROa9gqzqTpbJZYNLX+K9ssyIobp
vJ6MxyjNjJ1elvGmj9vsrSu3LVSYQZtuhh1/dyOWHZZZ47Iv3CvkBfrDPojGYKIJ56qvmf2oBWTz
WZ71YVtBu0+ng07Lba0bUf1gmA7Ml8Y9yyQBv+IYF0wtjZVkZxISfwlbBJfGIxg68ycmBTcUaxXO
FoSMPKgGjWobeuMWsSp54lXU3FKWWoOF68GP2htrVqgq/BWRdAzTCihKQrx8PHNy6eF1UE53ieu8
pHNyC8oZpKTERa5NF7gwNKfmHNvJuhPwYQCi+ZQzxy9WDQxNmGg9tSqcXerh3o76+4C1G57c6ZgV
LVDNhnu+mbfTpvZMFcD0ZPXmlgWvsCnwqN8XVrYVfv+gzLA8xtiy24hWDWX/jTJG/WSbp3xeYZeR
g9ixbyf8G2B2PKcbHlOreAno6cStXRwlBqEiLKbH2AChEwbjNQ+r1eAP1Gt8CGIiNI71YImjRtsK
UDcNJo1FeNXn9RYerr4LkuwH9CZ4NBpElDijcB+OANGCxrXuGgmU1hmIDGXXBcVXQ+NfBqQKIT2g
Rz3PKHXcvaZVZB2XxRD/XzReA5LWpniqw7aYdwHmPZ2ttddP6uLGfU9/vAj3lVk8ucMcUWWE0a4M
koc4tYDM9v0pcaQBMjlPyHkmCyK0AUIafUfPnRxtWK8synq3Hy5kn4JOc0yCgJtInYGtvlOGRFer
ZcmlbKPy2GUAdFwtpFXYZ9uMPdFWuWOxlQ7apxk8fyBfCIZtFyOUAFiOUst+qoQkJSsf1ZZsL4Bn
xNGYRIj1j0KNxh3hB6vli8TaE4TbF6spLcZ95mnbQdnpo6+wFRBfcwocknpyn17+2EF3Klls71ob
IXholgmrSnXUBAvfFvyvrlVILsI0PwwpV2WpWYCshHlwG3nNFERQXrlGPNVt5Qg0J2/fO5MVFu1P
/EI2Cnhr+OVKKGa1Yk5Nmvi7ZerckAKMkVtAVIriQFsDd6/XPnzuDYTNcE+6UbVhuu8goKenRHVH
kyzMdVg35l1eGNFE6HTgUZk3uQQC6nuJH71FsfS3Xj1HZczDAB8d/KqXyCmn+3oy7U0zSRjYZbyG
EUqQUN73KNcNa2Oa/p3qs+zZKLI3RYoC/XxsPiwYN/gjffhVQ3C2huEp1Z1unze63CceSmiL5Uoz
U5j1pHAPaRs+TzUCA3rz+Y72J5FHCgma+1Q4NQzoYmIUjduUCdypWE171d7VtG6fROOrikpEa4BX
KdihlVDzZVkhZzJ6jJVpHMMkLl7DQDlcfhlM2EyE5yIbv6IcQMhijfk5yj0HFCjutH7y+EDD+K2F
MLPqlEO1nmbwrpPO1Ta17GT3RDui73d3CRnpJ2uIz8RClUejtH8Ysuq2g4e9glQ6pHQharKBbh7z
ai1gDcPw9okImzfcoRzjtdekT+MY8xfvjF8565ct/W9ywvzu+2gT2JwgM7SpzV0aNp/roCYOWaWl
PMDGVxe951YLU6qb/QjItCpdXG5xhik07uQmD1KxG01Zr4NKHnA1ZAfLgCsYurp7iAsQoLHhXGMj
zK+aJU6Oy2rFCj19ZxBzH+Bo+B5CO/X0Mt+aPZTs0Wuqg7NXRo1TJGa6bxi3oayUH8jfvtfTsWHf
eZjqQV2LLg7pXGaK7qp2LIa4PuAYFpvWFcOjYQ4On+GIZKOo2ZY3DMIFFfLMnLzr4HXv7Fz5hqTz
TpNsXqXbOUAa7eZW5bcs7PfM4s29x3y0tyjlbEr8LwFFq31LRviUEHfbw7JoHO5F2ybKVK9iLMI+
6JSwnn7KaDI2Q0nuGELGNYkJ8pKYmvHs+I7gE5lwWLgFSkf2pswe2WPgVUdhm809BlmMPo0f7B2o
50qm9bHK7obctC5m7ybHMCNva+1mGnZQt5YEeE01qGUmv3xmjaQeIhHNgg0Z19iLRhuRpd4UO00R
DJYG3ktgYLnQi3jnR4hSDcFqJ89g5ivUOirdhwQr3LEjwICpiHsrEtQidMGwZ46ygm1t0hKcp8Ch
MvWLp6IvTtUMF0QNA0SMwzRWtzFtxnOaoDaJvPrZQRtSg+50A4Ru7Dv2UZPhZxr0R9SUcz3nJR5Y
dOmOdI6tj7ZANoDGFAzGjYpizGPeqgBajg4tnPYlzcctUT6ML5XZgb2O6FgH/VGb5IOR1sYtl+9d
3bJh7fNbYaQ7o8byl0+pvdGYDo6GgMPWYrqbMu0wZiOgHtMZdshOGd8tTXEbh8fRuLZsh69h3L8l
jVa/lHKiYJB9azQtfLKS8A3AfXr2veB9mbEiPBhenblbwyizHUKdLx2FmMlwqqcgZnwRlbjGJjqE
oG26PYOceWRYYcn+IPwGqrEQ8PDcTS8U760aG4SBGCshbd73uoXfsPb8fc5F3ux6nTaik9cHqQzj
eRphL1aRflAaFzVz9Z05v1taCjq7Zis8wtBr9oJ2JGGxe3dgvef3xnjoPdKuLZ/lXBkhUowNkoUm
d7wliXPQhVY/DiwBzfERXSxZrVq+kQQhUKSIocIMCbUpKycqN/oVWZV+tQOArIRjrixKvMfIyCzE
yiZFjFoP7pytpVp5LIcRKzgKU6/cp0GPvTWc4nM4iGztA/ve+UPpXrM81w6lbJ9yBb5tqmL92BE+
aJsi23eBwpAXI2i1xoB0yN4290UyWwrHYVyrwbK+td3cozvC1K7fjFphZ6SqSfbidG/BrTgkkccS
v3axw2jqquc/5NDsByw866pu5AYqxddA468lqc9gqqQU4DO73erUeNRJXEIcym6GlU1/K9+l9V/s
ndd240jaZZ8IvWACCOCW3kiiRPm8wcpMZQa8D7innw329FRNdf/V8wBzo6WskiMJBiLOd84+c7kb
nIYw7JK0CcPyLs8N9xpFZFta8z3qO+ebMj7C0NDn2HEJ3nghfgepzjhUTjyY4eK11E9ZNthemMKE
IVnnuYsbG8MwEGNyvEo0Ca6qWPYPy9QnoU5mRXFS+lxouvbmAreeW434ObhmKUVhlD60VzduEDOx
P7OnjeR2ZvBKa3GxOO6KtzZ9GpcyksT1ftpONJx6QxYXIUrUyOElVqm8iOGo0NDvAu7LtjWEB7cd
83XrTRxtFpT7jLuHg/iYbHMf2C/COSpWIfklCamAMTRoaxwAdlORaBxig711oSe1K6hgXFf9EK7s
rlU7t+oh6y6KRT/rAg++zPcgjgUVCHhnemXkuxp8xa6KKaOUvNXnEq1c5tEjsI8rDPMeb7l40FQD
vsHWmQFKNg+D8H/2bhk8Q6AOniuBQjCiTfjicfCwT1uWESySc7KDDnE0tKmwaYaEJ7HjAxwp7uF2
vrcZx16WS6oq0Rme0EfW5Vim22Ee8yPdkjWyPnbDcnIOxUImZUBwmiwYxcZiWY3rfO8P9qeNar5K
tEfZche/M+A6+GnzVrs/+x6CCQqHv+lNE3s08X9rkT98xc6Zcuuj9FL4pVX94NGfvUe6y56SsXz2
5o4UZ6VoeJvEA1sddVRmSuwZE9YKdGt7FxJWXGclXR5hbXsQpu2AXgbr5ELSQAvG8hP2SXMw+lXj
y4L9EfeKxGYW0Rbtj76KvfVA+TpOJesRk0a+8w0s4QaVyXMKwA1rB3ccsKUGS/INeoI1dDpkDQTd
jPuRR9iiVnLYJ0o+SBNcFq7IUZtLvhnZOM2uxuxg+ghGTDl8ML/GGGkwJ4148whgfHo2kVB2XRh+
M+oR9xbQqgSX1IrN/UyZG4ornV3PRpGQHdTRYcp94Ao1IeR2CQH2vrO7QV9kK2osx0azblujPLga
hle3mB1bjYcT9QoYJy7V2dMXPJD0X0b+jv6wCdkoxlRRDpSVqOE0Es/1edrQbqk6lk30yLFiA77T
2Du5gJQQuDsz8R5a7aVYEOsn4hsceDNGnUaON/b2d6a4s3m8LmfsrMOB6vD8B+Wr1OV9IpS1HmuK
VoDPH9hSs7guBjrgnOVGmU60/nnzkNycSsxAiVZO6fFmnrh9UGzXmYKaVLIjDg5D2m5zte0JRuzc
Pn0vmwx/M8jwpFV3+TJLLpYBskMXlSw1NfFKg7gWvkSnKTrgAync9gn3wFj/HPEftwyOwF3cJU3w
OdMuv3iH7FmKQymA9i7ujZuFQ4FxIPYw2ZubMcU0oG0jgenNH9YoJF+y78xfNkYw9SfhlumewqC7
mx1oGjE6ltHwo4uCZqfs9FmyD1qz3SMxMS1zCVEehemvFXV7HBqIq+PZ5ZUu0msxNeHKiwsyODH2
PqwlqIPljsE7LPQ8v5t8ApJsdR0cQOQOtymHLAgq+EJi7DSU9wQ/VJ19lWLed5V8mZPsVwiZySx7
ABQzgwzukh7XynFaQP2WQwuRHZlvN3+bLUBSTP30zSV9u6qCDbvADMu88diOvnWcMNXPvm0h3OTG
aTJHCCdqbJHdeCHq4tV0oG5o06QGbQH2++MjA3xugaV7fzPleCLJd6KlPX0gJGUl1QyEIeXiUeqt
F739Ws6dBZpDHlwWgaOsJV3ZVRnu5mp6DTLH2dxmJHNbNvQJL7/r4c6ic/DB8HX66ZcdsW52H65s
jVNluS+RMdo705DOySymN3sYvS14PGM1+i5GWvoDUmNgzQbU/zF5ZO4t86SsUGASR+VGsZpMqhBn
g7MM/gER4dilDU5tLZfgJLkXZ0Um62bSGhbn1kThxo6j5vWf1+XidpjQGenT8F5F3JM0kC958OV2
bw3ECWPCbjPr+rsMIEA0TaABRHtgO8iKzDr9PZoT9uVu2niEtcHWEjSyhX9EFgbN0Xa4I1Iq6LtS
OIeqkPbJ4JsjG6qcaHmNvaKTy8147cQlm6Kb4UOgIe48LP3eT7YpdJVugxZkU2xA58lgSGf+Guo5
sEIRfPft6psZQ3woinOfsgH2nsf2cVbjNxEskDJZccAZ+g+jqN7bnz6hH6x6GP/vzJZ0U6+XQ7X9
2pjts5DeyRiQZab+Wvl6gwtkE3FLgIJPpY6m0cGiib3Og9eULHNo+K8RX3qSMJIGJ0kP7mJTIXcz
wD4z1gRQVA19mOkGhRBL0njCNYlIh0Vrr9nxzihkdb2nxnI/MmRee10Mpvxu6DgO1hb9v+5UPvl0
1KxtJkkYlG1M4xxYTbgru2hWCu0OhHEZq2tq16gRhaWJ86UPgq6NmVv4FD8r5Ce2Lwr4P7cd5WDx
iJye0THAu0XSMHEHEYKbqBdo9fh186wVh4p8h980SAZGwaOnH4SGH7zsszhEFMXvFQciy+uGg0Pf
lI4oDb054/7prUzESdfViIpmGweJEVDZGcZn2nH6gft2Vdcck5zgK19Qiraa2TPn9sAhH+kLfYBo
UsKhMgju4W59sCFWmzGsLzf/nb4Fy0fXOqhGmfubNRCX8CeTCY4YiR/T7qZ4b4RmcmaGorZtaeL8
zQcBWBDI1zyZhDQEBp3cQsPT5l45JShKCkXymm31KAF+euP4npOk3zn+9FYt3xYuKXC/5tVpjSd2
CPgus/Bisv78ATrDZK5PIk4KeGn+Y21G59GOeHxhiZ98MemBh3uuXVypKnTYEJeRtemF2rLW1ZxV
bM6FMAkoTwaSLwA18rxHipSRU+QXXAtk1kI2feS3HkyTHxEozIv6UnVzuvdS3uhpOX336dtWMXO0
rmg4NC936eUvv302ZN97SkLIqo32eiyhdFDBBSMzfxufoGCul+a9qsKvP7HxrdjOIM9S2G0X7T5b
mndEv0pyeeV+RWKxq2l9SwQ5PDWT7aRmgzw+uaJc3gejNRLf6N9tmX/XyhtBbGPlNTK2vzk0c07I
zo9g2Z2428BheXYKhmo+AQiD7ekpLS3/BCqhoG6KskDbcva4RN9cl3sGy3m5mkMKDKMgbSghJU+A
NVtsM99P1m6WgA4JQm5dGTiGyOiDU2bZv3ECH4WLjjnOxFkW5yMClj4a7XfHNF5EPF6i5UrxnfCs
lHeoLXFt8eHsZSvDddWl+JhZA9ayny6agOQ+THaj6TGcrLy9cOq3qU8UlzcW/W48OyhCZ0EVxOQ0
4uo0ec1EImQp9sY7XskOI8Dwovrhws72idMa1WxuAyko8Iy1iIvfLgDRFWdl+sMpYiBb+O7zTqo1
wY6wn+4HUR2699TU9nFuJ4mz0eGVU32xFeavdqjZPZVxu2alC/dxj5g3hOFzwxFwlfptc0ERbcKY
I0vrH0K7gAaUVQA99bjPMoKOchHmHFmqHfSYxNDrIoqeWCdCZEVkDJfJNrY0q7JYGS0FThvy1raF
lZR0S0+uKgEo5xRKGZ6xb5w6pLarzQ7KiqlopcFibRvGTufUyJl+u6N6GLkg9z9j0HxH02ITQ2FG
z0jk3MQ+agKOGzKgl05hAmBjkjX6e5gUP0xeYqonp2ntWrqluoL589DX3wrP/maQdnU6CN8V8Rcz
gW2ChaWcYMM6vjHQZgFNnAN7uy44Wa+LjOqY/lraw5ETj8VdcpUEZr8TlLRtuT8SK0hHwlqT7Dfs
nN+CQUwHS3+ZlnFoLTs8OtUS48ggs1juY5Lw5HUybfZg6AFi1RRpMbA9tJM+pH1onQb3V1iSlI6E
OrqcJdeNR2lCUP5uyjD7CGjtrdr8aLcRZb577K5qnbCDhOpaiN3suL+CqvW2SUsesQMQFQL1irEV
E4UeQbfH1dFprXLLA1A7kzDZWrjpCnHZ3jAATQHBwkwSozmuQuG9cRGA+kIQitrK5nyEMUBRyrVM
5sMgv1Axqg52dzV7rDsG0PsppfeGal/eVOvCVN+dJc7LOOUnYe5gY/KPIZGrOVbTPut8FtxQIzWa
jbcDxMwbnEpR1xuYEFkhT+egUJqemyZRRyxYE1Ep0T7opH9Ust1V5IfywPpCvncf6femdLi+72BC
bHpVkTqJkes0UVBGaheLA7abe96mVWrPApXQ+FLRTyMwXWhaacyvsIGnopwRlgwc1w3Dr2ofusU+
RBhitWKXYiY0YtyTQwaUJvutnCcqHgiKCTmRpaCJexS4thyBbcwW5aYEikMVJZZJAnLdwXbkr/4e
52mM/teAL4TcBfKs9ACVefNm3JoM0HZhIr7ZzYsjneaoBzwK8ZiIZX6F8wf3x9ZsvZyI9PBROthc
0uIJc4W/k2nWMFDGwpD72GkNbkfpFvGRE5QLLICpDMd4zdCxm+Dgm3QRpoU4j+ZyWsOhUwI7kpk6
e2b5IUdvk3v0xrEKyrpnQBInNDcyxkWzYNEwBMMmai5+gL4hmLr8YS7xwVVNutEuQnGI27qGlmh/
+ejBtXmGtFJsVZS+ZFVtnaeSQtYaypgkrLaqDTbJ3OZA45CzihqaA6J1kjR6Q4r9yimPm7RJO2EV
z1tLTJss1tNRZPiAGuqHF9hjlA/FOp7zpxyhgLrJ/ods3Oe5a5bCFL2pquQYXjzfyRFNGRuhO66z
QB/NJtr5hMFOZUudzGSmJKKLAKcMgLxwYHoI8YrKnHY3pjx3yhquRqMCsF3JvkrdE4NRymPDap8I
w6KECb7baELVtumpVdKeVqq1fjL6pVewks6mTXKEGHt8NJMk34xXTjgABaF/4zGJd8Kfv9UxzCrS
5rCTkvHDK+9VQJRPVuJHNhB78QdAeCA61Tov+0/MP7fW13CVZMGZQbCxJ4S+9fmWXeaP16YYNTu9
ERvS8lMGzxS7uqyQ2nA5dWUmkYKOiWNUT/S0PCZZR7mT7XobEU6/SyAQB6fw7h2fwCZHCACtabtx
7IgbL3iFHTGpC6nOVRh24qCx5+VZf6cK36INoa8Jm4l1VVOmC0OGQTNzi40iINwgpEAzy7fKUJ8N
1LaumF+rfD9zRYmBrfVg29YuTspq3UruRW5uovXKAYamGdzhG3M2zMTHbT7TXFR4H0U26bXfaowu
47PKEw73LgHisY2Z7ubL1dBKpvAZLbUhTruhm7emmbxoz3r3GR/lgtx8iE3Ut8qI99xrhg9xh0WD
YzrXByYyp31yIj86M6a6HzAermrKf3aBDTrRC9+jANgYGYBdosb47FH+kOZudFhU/K4l4Z1rRXqO
/f9sNBvqZzVRywHgmiDNjy/rsa6ySyjHdmdZXDa+aELMfdQA1HkM8XyIHppq+iQNp8VPUjUMBKri
tergOph98C0mbriLIBLlUTZhgyOvxrJ5puceGlxPvfHiBoNHyuHtpJxkCwKpYxQf29yXA0Zh7Ofj
t9D1gEo6tiI4hc5put1pKJZ3Iqz4Ze0jD3AjxtcU03Xnynv1peyON0z6jZ3+By9eSg5O3iS8zQ3K
bUx1isgBJyjPSRLcCPi3D9YSwfrjn/8P/y1HxVh1HDypVwW46CPchksEoU9MSSiVc+bkaWvnN/6z
yZEwLcMJt1FHvJlcW5J0hNuWz6L/89ntn//pv92+5I/v+E9fIgidbVB7NJ1D1lJsW1O/2TbRJQoS
f6useVybZYczj3K2jUGzZxrNybaImlcxiC+lVXOJk3jYhh4gQlH758KPUEc8s9iBd8EswFfBIKav
04lX7JXwEFUn3+4RBCfGrrpDLRz65I4rb88Sa+8oe8GvEkTjZaCqmFCq2BQudVI4SplUInO4jGpX
QsdniF40ReE7xsdCNeEBsS389s1KreBeZL9ZM8d1abLM6Za4kFdToSoC6BPWd5U4mmbgVtEJiIpE
RWynHYKVnAkR3wmHh/anz9JxDGF0jM63yg4fJxXKveQIvwyxDT38sCvPOodxt7E6hqCeRBeahomn
59IEiYNm6GB+7HEU2Z5PAIkdJZXLbzr/bbZB/jxYn501/UJcjYhUhq+qXnIPzrR32o6gGZXDKz3i
q5kbW6wbf59Wmr7GgZM9taxfALzu2btwGzTbN/zQ6NIzS8HkZw9sF7Y+JyLSHZIQmKWvebj2e+OK
iwgApu2+Dg1M4oCyt8gyG9AQ8c8WgQIyIWm8MejzAyHyF2olqUUchmljacrHOC9fnDn/9PXwPOZs
HEwXDuWQk2cvK4HYotTZj7Szj+fZPTlO7Z76JYUsShrBDEuz5+VEN+YjqZNUggMdJ383kunNwPWc
aqjL61B7A4Phr9rljQsjWpEUd4xTOSYIWU8KBbaWXXMux4vNrHrFoqmbbcaNZhPnKV2lRG4WQsPT
POnnKPBbxusE+ZtezivDGuXJy8EK+FNeb1uX6sOEcUsaI6cOAdhgVkH+OrT0PJ/2QWOyoAT20Y+C
7DyBsaZ3bTiI5YzXl1XK/ABIl2rwSgSgCaAm5vZZyPmdgyKQDvJ4KhiiQxUCXlkKxubROtwev9Vc
HI/0nzmaD0zLUTInwLdu/i7T9NEdSe0O+N6iNxHiAvLNysSWgLCMKH3VCfsdG/np9oMC987xeEzG
gOQc0bLboRn0ETEofBvTiiquBBIqNEe6IekCg8Kbj8FwqKO+P/Rk1Yk2TwytbKbq5TmNoatmD0mR
nMpc83t7NH3Yvkp6a2geJ1kbXDjsh/G4cvpPgx2bvM8m4iwoJLVq/tBDpWP7lqUjjX33vmu9w4ou
1k4Qfm8r685JvH2Xyc+5yD7GhjJW2hYPcgg/nTAKmWIn+rl3opU5mxGQQoAJLiMz4Qgsz1mNVBR+
WLU2d9IBdlTH02daVRMTf/SonqwVbbrANX0awJ5LlyB3LvdNlCZXMEcwS2uyyENGUlvE14IY+ErP
2Zv0ZXBvZOzXOT5sJRMpRtN+cskX2okRRjs4cdF90nnBkepecx/kJ10N4q4cA+Og44aJYxMgCdUu
Hu/oYmmL48x3CgHTu4ImbvxFUy2vI1KOYuJYYerYtRMo1eUUNUiQtjatV43P5IG5I2zLbHjxM3SO
TCeUzS9Th7IKfiSkD3BzUd1pLU2e9nL5dS5SfdDytKuCbkHGy+fIXvhxKeoWPX/FGlhLvA+L9iFS
HnOrKnlPKso1goHS+1tpySw77mLUWc6sfiAjXcvL14nCB6w9pg7TuM0Ir6znKQg40riK5Z+7bNQP
n39g95ylHiOoQCvDolfbKgY0ZvX93mIS4TuYgrIatCnpb1J1ILHM6qmHZQ0XZICzywddYVBxTcPE
Nxi+jekIdtJvAMW6sd46/fiVmySr/ACrc63nM1umEsJT56TdRtjqpcjZKJKcGP6ZOPM0OEuxfJjL
HomwY7J4i+pZdvw2V3xt3hJcTDxbn20aiea8+bLjtEBc5XtwAHCwWtY0jxKAwCf+NsTiTRCXi7k0
DkHtMPPsm3sff9NnVTHBqzCaFeH43iwTbIpaaYsd0i/sUtGx9yvz0re436UWJ1A7xht+xXwO40dM
xt16NMTA6SIVu6H1aFHxRuYAZgLP1C/0BjkuOs/G7wm9npOEOHtt7F2CjpF2MVvNL7/aguB1e7Um
pcpdxfkYNINi08SM5Q5+fElFfYd+DpsLsYl9mb7P+euboCivoXR/jC0tYSKaP42yPAdyGH/lTnwf
PA7uHH02OTPt2QAPgh0Ad7KftBumdm92NK2T2R12fYKCPxEZmCl6XAd2FX/YOviEPdR8Te27BDuV
Feaj6oTHaWlwN6JwfocSM2pSKmOVNH6yDXubs2GBYcshi7KxIgV2IA5/pTN0IkW7eQTTaaXKubif
JBbRxpqDZ7lYwIOy8b9ZtDFW7WNnulevBmLjNgrmru/v/Lx+RaNicJUtaYF8pnpq+u4mj2KMo5ei
sZDRY3cTM9TnncHKJuvku5016uyGuCm7ztE7dtnVEVA/lLayfC7xyFWh2eIvbk2Os/V1wDZK81X/
0+9od/OZ975UEZFidrbUqVy9SXd3IZ0j9WSRF4ytEK8Axq6prhQJGEjMI6+jF8nqqHw0WHv6FVC2
VyxIqnQQv+06OvoNlm8O7x6t1TxRgXbciyaJe2Qp1HuBw+KZzBfnXDJNv2hMsmajonWO4ZNUsz6r
yCUxo63HxsWqPTaMFaXn3dm63E/lUN/3kTM/ao+C3dSGDzYit937nvnUYZfGvtwW96pOma4miKl9
Y/qs6dr6bO05Bh1jS8qNGFPcPuScCU/p+xB11X2RJtV93sTe1q9QV//5T4T8PRSvae2wV5nEPDxS
w/4RTWS8cp8Jj67sa+KH7sYJevxUNb2VmVEvMZHAWFAd69BwJevdmG7dsQNtE3rdsZPth5Rzeqfc
5TmvUG5Eaom7OjVeXW0HW3SAYttFvy3pLbfI6Y1xUM8ZFbgQ0EGNAb5Z65BxE1vWatVWKSbXbD61
kRsuVfc7JxtOcTSlj/7z4KVYiNyCvsNSY5AI4Kw0Bd2WlHBQ2pWzJbYFWlJFaIYqoPZg5IW/9UOq
1f+Uc/wPZWeu+e+BQZc8o01s0JaEB5fqtT/1h+kozOKqWwAudkuIZ27t+74zT7HdBU88XTsi0zHc
PgfgC7rN1hMT6F+Tyf9cEEphK4WZnWrFDEdL8tYvYNMyz2wos7FxwL5ClaTvUU46VJBlb1EoBybs
umwk8OiqPXhjnEDij9k7p5n30mVBS/ZDW2cnxYdP0wz19RaRdvSk6GBX4WdWOMN9G9TJ0dbOpaLi
8f6PD35etIdM6Rdl1cy1BPukHgecOUlvZr7WVtvKtK5aBuF/eRrF0kD3l9yl71jMu4T0HZ7Kv/Ax
h4hAxAzF5tAN8qvqlfWpm4SSDCfxV4RuPBSOPv6YP6qpxfMjM2eDjO9ccTu62EGy8qhF5lyZv7YX
0FE7PAsEWERO/AWx+5k3LmEcLV/MqTWOaQA8DEnucUwTb8Nz325Lz/uZWQ10XyuOnmxiiFguom9Z
AyemH+f8zYrHYiNKgXAqljY4rw0fpKWpy5rqM5bQx84mpyfa+tgxd2Z/1lpvvmB+/veXm0N29q/P
U+D4bAFtj5islEt+9U+XG6yfkAi9UAdNX/FY5P3WC9t9NZQ83MSe2ErC/MFx1J17EytrRF8J18B+
cHR8RB5+CIvAvIuYUMgJrsItwJa4XX1wlRtsc+aN6y+3ytXF39bjPL3mY/xAb8gIkhIvoxHmn0aS
9M/GIM54eP7+sfF7/+OD83iAHnZhSyz//88PbiLFWvQztncvy47YS5FPd0PpxN+iiu5roUpoHoIX
gumV2Dl1S2jeiI0f8I24d5VsgpusOgjQo2DHGLYyPwXbOWnztQncYSObHKmby2rVziXmFSa2F+XI
7E+fpW70IG2ne5g03CLDphG9Z4n0zKl497qw2fl7zD/jiVSu9TCXbbGh51V+hnC0csE0jibqN7NL
PmO7j1/Z3eh9RgLmIKS2rxlG8BVeJIyYw+RhUTfeUX28Z6IScBeSWGwbzhzg0wOLHnMHy3bmHelF
sIilne3osfHtGbKK5T9z0zthLdcgvbPorgq86IHDLAtCSJayScbw3NbFe996/a+eYVcoKAzS04TH
HSuo7V67Hh9DKt16ZbmdeK7Q8vdVPhYnnwP1xrAIkuY1dj6pe++jHsuL1czuL5bWA+pnePa8kUBt
HIarTvvqJQlFBvTG9R6I2ZG4MHJ4HQj4KSHDJNpx32521DdG3bBr56r9JPaGcbw98t4lvzsE3Z2d
kHIRPbejoYGEJ+FzBpgU8GKJUxK5+aFzmmnvdlgx+8SWOKs6Z5uxzYjC0vr8+6vQ+feVyEU9cuWC
FDKl9dd3GAOe2HDI5B4CBNODiXXZQdq8l/171tuPsaR7UajG2yIm2ufMoqonilN1wELPid8fum2z
zBxj0/6Ru+i8gMLUXprMyc2JfpJ8mjZzQLzDbkkK6MVVP3f+SnYtTMkJDbJt/K1TAjftwugTYxum
DdTRtcjne7PjKzOavQ7Al/7Lm29hG/9lYcFNQerNc4SkOpe+0f/rvUcduDFrW0YH8DKXOJ3siz3F
cIkyI35QcE/zws4PhSpeSjvAJt+b+oUTzcUYNAfMptWPrSBjCVuH6Y+r7o0w8xax0sEmQ2a56nF/
q7zHObgYIefxu0X6b+UYJABVkrzyJqo2sLfMtGkfPCc62aV7QI6mSXuEyAdDz93AtnR3tbtvmX9t
ZsZZ/+UpsLx/f+khEgg38Mh7oD5afykulb1ZkQiuo0NvV/1lypR/r0EMWrn94cmue5qVF51qFf+E
Okl+Na7ehzjcNFLBTZMmglweVJ9ZCjIJMvyU4mLObecll0rAts/QfePx7NZN/x7EnyE2hcd+6H/U
o2ke7Hoi52YI882hUQVHCu+0NiGvMpWXzgmx7zPGjsrsrWDwdpnj5t1QXQzcLU1OrdHo50CewhBE
qkYR2tQ5SCGty8esModLwwj5blTTN99se2ym+a6toNbFrvfWTol76QB4XlgvPzIRmxvPtrhMIX1c
8Q85NKS0DzZARI6GOfGQwbjXpIogxwkXTOtcXVpGNRu6j+9v3hLW7GObceTvTcCj7lTP18q1rr6u
yrOum6vjdP7diCHqmnMYhOGL4xi/5J5Z69koKzInXRGDT3FJU8z+Xs/BuTNrRgUUebLk+U+updM9
lBdzHXVKbAcDQyoxRVUJHOiy8u9stzUwLWF/GfGX7dA/vuQUmFvS1DSR+5BOB52Fj1luXVAcsn3S
Z8228nEStwXdSzHHd9i3eb0ZfYn5zjLSXWynxaNJszWWU+x7MefyEBYjh3N6OuZoSM54ulvaMRHN
3cgPt1Zt2XvRpSwFb2yu2P9lKHpGRPC5/eHS9Q3pdMLKNfefpnTa/RxhQiEZyd5PE3CsCkgKwAUX
IGr0u87sR3yb9xaWrcuQI47CP977GHNWNceuxybTwdaTrrMdJwSXeLJSRusFXkCJ22KKzRdy5uVT
Fo0x+Eq+Mwo99uqz/4ZTbAVRJtniMPXucj0x4KlC4/XvF1TL/gv7nE2dJ20pPMsXlvAC8ZctcmQB
Kp16aeyZpoKXZnZ0yWQYrnF026tpFl89h+hrUSXhhjrebFtJQadDZH3rCzrhxhHhzkjgSpQBUKDW
oDoLrNa4BpP54oI8PzQgC3a9HKyD43jvHTjDsZrye7d020s3GVj36p5CpCjrHoLQWAeuX3LAexyj
NHpcxn1PbEjJVkB1p4kb12/IcN436Vrx+66D9dzzfQo5Bdhtxl3ISe+9EvND7w56A+3HvXdFzti8
tCwmw+V3xuYo1X55r6Oowt3P9Ri7lnyws65eO17c7qKhgaNoEd3Op+49H2z5OKTx1iFttuT0duDF
cth2P+XUHuMA961lPNr2D+SL/mCUTMvLZDeziXiQ7HC5kwzDAXgI/hMv2QwsyNuh57co2wPvm4fA
zjz12BUJlhuOYIzmpiPcC3dzy8G78ux4yHpZWM2HXDR6lXlD8EaM9j6daugU4qmYgS6w8XZOkRsQ
B+xkfSA+H5FMCJwtVWb5aq4L55IWbM0xJt3hw1xbRsVmg6BXk+GMGYgmnb1CmTts7IupbXFCYK7G
7+K+JCRvTrP0800P+XydpOV8CPy0fojxg8xgK7ZCEcbDJZmoJP8ZpBgDggSCcxPaZ1uSVbxdsf8f
8/NfMD/suC223P8z5ue51P8D5ud/f+u/MD/+P1x+FOoFWBdIOtxn/0X5cf7huNL3hEMfOt0Lyzbj
X5Qf9x8291zXt3mXCpuv+oPyY//DFL7pStf1LHIctCf8pfz878rQOU3+24okXdOlDIgf6jmWY/7l
oKGXFb1J4vLQlOSqCQ3Ju7jWLznHe8iOSId9e+0XS0Ez9v0mEpZ7l0znfl5qsFzP31NhFNB85Yf5
g6yfQmmQop3B45aGBXNNjRsRheE2nB6mpuKUZQY/kySTmCnSZOONRrx2BHTbmJEa78YRL/eDn2fJ
c5CaW8wqzivkbFrfRsfYWbPmnOd1pEJTZ99ROoDs52MubXy1Ew252dbqmTPLXCFzFQng0ixAzAp2
slDuOXDtlUfrQGoDjLP4Q1eAnMptQLb3WBJ08cdx3DTmwMKE1WBfVDG8ZRHsQlxNBFuwrgtANm2V
PTNwJYrUOxjQ0pnMRl9u6thCkxgBo9eDf6TO0d3b0fgaMMKmLCFp7gx3r0efWCM5gvUUDO2n4VA9
h0WBUkKEaCOLBRHJhFQU18vJG4qvJp2IKJZYdfvStvYtmeNlQkRs0nPZTMftR1bGd1NvRG9dVhyS
hF03Y1FnHwB8sLmqzrqU1gkDw49mmcv7nISOTABkjIUZxCQVZOSfC5vSxyKP8js1hgcd2upkCYTb
cJuXKJNz397lzqsbuPAAsBRssWdcHTOhZivD3uKZmc95gOYsCZrZy68QWKB1G624DJOADxgwg06j
kFIvRfubq40zS1Z24tgNBrcPcN0E1WvvgRd29ATHLo7cu6wqsTtF20z34V3YYnOh5XPlk7/ZNYVo
nubSeqdctb4zG/k2lvAiHBcH2hSa8jogvWe9UWJFwqrilczqAk09/DTAjeXmT/Ft6EIR6ladHTpH
u1FXMcXOrs4SogsV7JL/xd55NceunFf0r6j8DhVCI7nKL5PzDIfDYXhBMSLnjF/v1byyy7qWrfK7
VaWjo3vPIYczQKP722vvDZKhepbHo4BUnIH5+2IMrGk/xhNH1sZ8qAitvPKGwudbjDTr/laAg85r
V22WCp3Cs6RjlDIVFOnEcd7jo/aNlV99kQpC+Zht2RcRR9KA9FqkWvHOSS86JF6XPSgdTw/BxnSO
Tc96DkKTyrjR3GQFx6PcTs62lYDlD4XPdW91M6ccCeKwYeg7DJJqsUdVvEKRLcO2eYRRmHYjWz+H
yfW+0KyDW3sGOXEcmUrbsB88JmYFvputljFBIZHiEA4EQBkNfnWYBtxTZbtsHEwjtAiBwphtvSf4
9KHMO8aNMoWY6gQln+i2UiEE05TqwYYHezg+5L73lbY8w3Qb/hVhiGO+32arQIbEkJlFVHtITV5J
W4IjwLaVIus3NPhytPf2mvLGJpVGvKo8x94ijTjm8EEFPcFPY+QcFLfGAiF3ElRxubu4ip/UVCAA
uu5hTLLzLyLhGO15wNx8ztb+ybatfW4N0X6ALCTJSlWXItJ3La7UJS7Abu0GRU8GFAVpQ9GuYyy+
S8Db6oyHae425co1suBW6fessuaYuIYFPAonQZ9NceQC6GqKfaFb7cYSxO6lb38CmZltYwCah3lK
ZE06WgcVhD7tCuD4tg3ngSqsdVTC6wH1YJ2wytMADXzIG9ejQJSBErM4pPWmVY7CQRsvSpCKkKgv
px/Zt/sEL5JJhWe5cJHRDP1Ns4WYJ2XsrtWg/arR1HwQ7zU11fEGmobkaVF92+2YLIcey21DBsOy
j5z0gu2ZmKS+Up7w++mrEPFqnhZYYTILTDgfqagJfAUthdzRieDfZWA4P8L17pVB+nWhZTTJKZZY
k4SmtOFpdNhKR6Xn8bqHM28tM4ExvZbZd5o07VMFBZdDRkXUFW1UQcangG3V4nQ+kI7S+BEqkKan
IP9MgnpTHRYdDV2znodA4DTJwh6/vYJzUV3S80zyCR0CdfkcmRizwq6yFip/xs2ylyquyplj08VX
iuEpY+qwGIfGxgFI+6VGBFCvZp+TQ+hsDq+oZP0nmGw6Z8oFKkvCnU0O7Jxp6tLALzxLE22tqSB4
rcHYPCQz3dNw6jX+uGI0wE2J0aUYcazkhNXPMGoGkIx6ueKlbwY32JL1Yx+EUIYL9KL0fWyHylJ3
rU2gWDaxcBiVSUSt36cs8wPZ4AI7b608i9B/GushXIL4GVsi+Gno6T+wiQyYip2BBFMwVGMqX0Hz
P5wg8R6qamsNoruCss44djNqEeHFDzVt4Tbs/AVD4sWY80MwOnioAlL5h5Fbs0oNf9EymspicTQ8
LE0cONyVFhMeURnaXMGKBqENteUKt15ORNYsVPXodOZENhR6t19k6sbJog+4CrwORF7OiCRWWOnW
uYoKZZfjzgdoOKUCv1mTUqNA3B+7fgt9xs4IpcYday5HhJedNZVLzwbgdWNBmoFRPRuNxcienL+Z
loVQ+332DlAzH2g52hJEZc6oTTAXukkeQcAFlpTkZOd27W7z4mKRAvA0pMomHcol0QgT+UPia7Tt
4DhFwCOJYbL4UFGROtqNmb+apy8a50WO5f5zXk6fmeH5SzpNdKZS4eL3KEXqxa8PmyQHT1EIEKle
HYyIGzpLSAAoeooZTIp3wdJx5NtT+qjpzTb2FAxMrN9MbjwOsvwARuVoD8xgllGmhC8Y1qKh9jYO
GOMShYUTAs0wO9Py4cg78UjI2wMn4+BFapOZCQBFnJp5Q8p5YlnCGBI0z8AUX4HoKBOMY5roQtgT
QnH8ud/k6iYurXwRN23yKMIeizJxzsyPWfPIF0JbD2rvBbvrmz6S8aOFmcBMfrB8Xbx3qk+EHCjE
vrG0E+4KdR9QNIFBubHfOee/eIX3HpBETsxZKm5k1eH59BP7EGBDuXV29dwJmSujkQXIcd2/mhYq
TRUE6WYaE23ZYBaaF/ZAT7s5XEXadUejA+rWpWxo+Rt/QkYspaBoSmkxliJjJ+VGr0V4jKQEaUox
0pWypIE+iWAmfnIUS+L0Dj0KZoCSaUtJs5TiJvmZq0nKnb0UPmMpgVZSDFVQRW0pj1rZNZZyaYlu
6koB1ZVSqilF1QF1tUBlDaXcWkrhlXaXZYISy1tFZ6gUZ9sGmdaSgq0hpVsHDTeUYm4kZV0bfZfW
9XJhSsnXii5yn9WhBOtSEralOEyIxBPPXiKzkI1tKSC3jHhbFGUAeE8KzI6UmmspOk9SfiZ0ODuG
UpIOpDidoFITFvGtS9laSAG7kFK2Ii+cWMrbsRS6FSl5m2jfkRTBAymHp+jiDvr4VD8LKZcb6Oae
FNBVKaV3UlTvUddjKbMb6O2E5t0HKcBnUopXpShfS3l+kEK9dyHI4+hJ+R633T6Qgj5H50cFhb+W
Uj9N69sR7Z/1iBXEAQdI4AIsCQhoXJYoBEADVv9iSogglThBPncLoglADDwJG1DmhLUN/mCSIIKq
/BgSTCglohBJWEGR2MIgAQYgM4FdBqghkXhDJkEHoOdUgg8OBAT7uGDRSygC7j+gPDn+KiQwUf+i
EzAUJSxFKaEKV+IVMZyF9wtcSPTChMEYYDE8CWXY0Bm9xDTY91DnKtENQ0IcHBO+GJ/PYol3ZBL0
UCXyAdeG1klON0cP8gJ/wRD5d37/4q9lKZAASf6LkgzeY9Er9WKSmAlnrCiZ9mQG3DOJoQh4FEeC
KZEObJxIUK+HWrF+8RUJsvwadX9/YX3eBmrxoEjsJZcATBBuHZsrToeMySUiwwbsOEhohmFIBMYI
SPP7Sy87LalMetUkbiNCjfJhIvK4N4TN9HvZSTiH+FV3jkbAzMLHwJ1JiEf95Xl+OwU8CflAR2F0
hPvRxiletU15UiQShAkyIywMTCiUwFAPOURDTj03yUbjxAlWZEjASJeoUS+hIyOl8FOo1kcjgSQi
Re25KyGlzmtuJZHii1oCTAYkE962HKAIuKmBcipNcCdTgk9sTyY4qBweyg4+rLiLD81XgPrB+QHY
iuKMeSN7uDytButL/C2SvziQtzhK6CqW+BVD1+CoSSQLqgA1HkjLkbhWBLcFHm3PHIlydTBdNCmV
s0FiXjG8F0m0804CYFhJoitulHUBG+ZKSEyRuFgvwbEkswJcmdG4CBmTKr2Szk0k81XsOy+ZHpaz
vOnF2iVZseeWrKM62JFlABVpNI9T5FIg5juvuOI3o4TaVOi2FspNSNoN6s3ugw+GWdk8pjtMqahL
Is62cTmIlhhf9IiHVudN57YZX+kfXU2wdaqE7AjpNBa+5eFbY2ULIPEw5Gw5mOzJuKGO4ZTA63lw
e0xtF1RC0gfNqbiSaF8mIb8W2q+W2J8nAcBUooAtZ8BZhRJNCVgxTyQw6A/qWUiE0DMPv95AA7aw
k5BhC22oSOzQlQAinkzSMYJ7DJloQShy716yNn72jMLauQ09rbCMQkKNbOx/v1AucccS7pH6SQpZ
Cb01CgPxVJVGXxhJCUt6Epskn4djoUQpewlVmvLyayVoiXi1dCV66UkIk1I+7lKwzBE+E6uRtcMV
B7IZK+euH/CgAHO6Euu0JeDp6/xMtYQ+NYl/hr8gKEQoC89D2BrscSQsmkpstKs4jixxg3qArGfa
U6q9H2GnPtOPom0LCZ+2EkOtJJCqNF+KBFQriaqmElolPvTkSIw1lEDrKNHW358/lbirCffKyQoA
VqKwEZu3nSvxWJOvV/wBzJL/g4uKxiu5prlwtczcXxOrORNoC87cg97mEsJlL3PTyhxlDGBrpVJ7
McOM+sluqGJfT5ebCMy1KrleCfi6kL7EMEVwv5qjxUt6NMGQYYIn2GBVQsL+BC7M4/WuSoBYsQIa
35Kv1Em0mdPhs1LUtaKyV9bjhISlhFwHWxDmFuOQEx0xy/RXPdkSW27hl/vsFV4xfdT1b2ty72j5
/kqPHelG8wlzA4E2RockxuCMUYDmZgtMelBAKZKajq1B20d284GWsSHdSEYV2+tGd4jG1d5abVFn
LbbFVn0lohDdwmlQeyasX20bbXKc7RLgDiTKbWjvLhMJIqNk1guwt8/wGfa1HPDdfsuQ7KMs2nJx
IG06kqHKNqXRicmY72AOkji5K8HyEsI8l6h5MPr0ZTbAorGB+24IgjmMnr4yPWc9hGl00Nnqz5uq
9pcqYSNhV4NsC8wdfBijR9GvqX31Axg7hj3OAExGuC6tvacQ+BeSibLM8Uiee/5UZOZPatFEzNXx
saTmtCBZ2CSIDHY90VwbWxK+FLtOdeY0fbzoWiqnvBipB0TNmCvhSNMaJ+CSy3pT0eVWTMklzkBE
hvwbwY8oHjqTQrtzcJ8O5+IpsJs14QooG9XdVURF33NyqV34lDp8wwyTQ3YntJNiqTVT+yloWNBy
RiGTfuK+XqGR7NIh/S4aLgfdKPfCg6MGxjriNR24r+LFoCM/d0TuiSJ7Vyt63gEQSjWiqC9pFrFn
qNJyhpVStO9jNmw6g6eca6AB8izB+6HMYLdoo5qOtm3yXAANIKdglnP+CMWXEwVfzA3dIHoc/LRd
xihWzVC9xFb82ltyRLwVWHNnGuXvIBFr0zMfAp8fuOqSd/zGx45Uxlk2QLaRmEbexdZuPKowMmxd
JdnSeLqSxqT8lRzHKMBTyk55JgPc5iBXW9F4xYFD1V6NlAtBB9Bf8B1VdAu74tEJilCu8CvQngWb
oyv3SOMXD1nYfVs6eei1Zj373XDCZDUTjCjA7K4MmAC5lA/Sk6lNTLATI7eqDsSWYJn3oZUouKg1
DNgsatTVCONSNWTeuQMrbicCdq3Pk1t9Tr34jqb6KRXWEtv/MnL6e01VtpsNn0i45UKrxqMSGh/K
UD5OfYo9OfzqIK1sEjFUgvKmOHvtEo1445z5ES7RRdsm7wPBMrDDw5eGgdTTG24fPgcOKiehMzbl
mLB1Q4ucaV97MiyTxIl46+OudWsiC4vmNUd76TkF9MhJCYt5ksebuhNzgzAGJMk1SbsLWliZupob
MDrF4AMly4EEg4h+G+MLAn/BdHSaNXZI9HOT3E0r5zV69dXmFII7k3/lKAT5EdQ5OsUHY+BLsBXp
V07WA+bFo1H1PFjVGNd0P3JTCdIkm/IDRXrvmeM272m6iobsPoC6cpBya2JxQO5V5p558j2SAalQ
aWQm8nTjEJsu1oPmfFVe/yo6k3Ajjb1mDvhnFdm5nIq9YlwSunyUEh3dvOVxc3GlT9CZp2W4wAhH
sRxdnX4MKGl6BOgC3KC+s9xiPjFrUs0t284hM5NgVlYEeFYte+vAVB6zgFMQNsp7bDzFsbNzTeYf
OX99YgYNt6IxDB1+qMXkGBW7T5UiCDtzptfASdGRPWPaGjAwUcy0BXfCT50ZJ/ybI7enu22ddomR
EqNhkKm0t31TSry0smIZGoGxzlpH2VjtFR5dbFUUXGYcc5PMnKXo5SfSXmsJRyZOh3HDDY5eXAec
ypNVMnnZUgnDc9phGZXDnAzOcxVKG5EGGwH20q+rjlhHLQDMnLzhgxqfN5nnXIXB3g5C0EQJVGqo
fc5Y7RSGpxiw2cJsRFF26071sAR4/iJK63CNlTGfi4K7TiHKSFfJRJ9cnnhOzRmzCvA2h2PLqMrL
x4PCbaUneM/DtGQmq5n48wqxFZqhzwacs35BNSmhAe9W4OOaVol/TN2QoCYKMWFS1bkDqz7TIRwO
Q7w2IBEmrN0MzKlBS+1dGjrsgUimbzvzydd4l/uTZWrvWfJZep3x5AQoBCAtM13GNNQjGQCTbfZb
QOlsRcodMaFJtdLarpp5oc4eQ2MuaQgC0dlpZV1krGo9vE5RmzMuF83WLxl+YrbkpO7DQXlBQAx/
sam6qj2Z56n9xA4u0MVzctZYn4UZaCsKHPJF33W3UVdJPVGuU2GQhWQzklBtl/D1iEjFjExWXZPk
Z+7PwiIe1jwXxUYfWmUBflAvXNMu5oaX3UemcJXv30C9TEq+wue4kWWTRHpD3l5crdTXtCJfcAPf
NAjbme6QnmZVAUFIfmLMm868FnVUbcdAcGyJu48q8G+NBcIjaorqHGrs+lyvcArXjw4Wa1YD117Y
uM8xImnjtiG4eu4wAZpBL2MkZ1C/qkirnjkujs9aqOxFjMC9iKxemRq7NfoFuFI89VC5U7f0IaDj
JmOP4jg/WeSm84y1ypq0bNmV1iYo8xHv2nNFweRF+BbKMJdhk/nLNgnBOVICGbp8HrrqnQ1uNbdh
QXY6MxGZ/PFJirM+y/Ungs1IxnU5hJluSnWuP73VuLe5ro38hH9nlSblU+rhATdMLP8mYdk0phcL
JfXe6R5LGABCG3cg00ylkjUp2/qMcCexKLs7035YgfY7qsfdYKRffdMtaj0HH1GsV2Fl0ID+0sL8
XZL9O4u6ieIpwuQsN3scbF6U+uBIawrAODvenv3wm273j07GCIPEG5XOKAYKPgmXSjaVRFXhHMWq
WWCrFtSkrSqf4sZqVAsSe1eRyJKNNtQbzW658QmVEs1I4r43r6tHj5FOSHXhzI44wKlkwqS996B4
9mNteGe2BYz+J3ibjJJ2FYOszT3u1hSGGhMVYm7MQAEd4jpWFDJgcgpntUofEX84Fv5POn6ZY3W0
Vco6aEVIUe6Kqx6SuBGx+RakV0WnIq3eqr7hik1eTba7hJ0caAeaM/+dFwoxE6Zlh6zK3SWWZwNa
/NjOHJv02RpQDoPYYs+llt+yK9UNUk4pjLuMNYkUD/rQP6MuQrkaiwpeXnHbn4m3pDPFN3GF1UIt
+Cq9v0m59kLj3fBIR4nTr5R0Tt99yEeiQjQ6YG23P+iqhfpK8HbaWQ80FzekxM5dP17aln8kh+Wt
xt9X5fWdXZ5Yha1DCp19JDhm4VecWmeqlty6tnkpsHDJr1WZMbmGYs+Odd0YLyWZYigWHLaIQuPZ
Gop+7YXZ3k/PpU2erT5eetW6um29aLy1NXUvum4f+CTdnuS1kaY4WJraxPMZsvoYyzHTKKVwQxD0
lqo0c5mwSFW0PDBDwChNEiWti+PRKFgqw1R7xE1zC+vsZWDQ0WCCGuzukFrF3ujzp0TceNcW3KWk
I1RLPGGo5O4ZGOYsP69WYaCbRme+5UnFF51bD15Tv/UFU60p6jpiijhrDxRKE6o1UzyCw2VKTxhR
PYnJqEp5Mgpm6wUQM2P68sFK2ufSqXi7a54A+lU6NpXGnJG9eCHVZFlRHY+c/RqZRj3Lo5II9odM
I/9kDOi2Hckdx3DDtnjWl+Y9bPUVHOSOpphjWbUGvSvKbcjonHf7hyhiUqUQITUjFSAiciS6D8rw
hao4T9K6IWvFvxhtfFWdDBNt0m2wPpDmhm5QK1iFY3J7ik6cS91fRW3wlScIrkFZECgW3pk90/6j
VTLKqdHnuJnO1skTbwy2KFntdKysDK1JiFBdf431a5NzSk5JTmZ5FO3Ft4ZlwzWiaOMxFNqaeIRt
GwU3WZUBrrqamnEdUzJNkuTKjKs51qWLU2BdJvpR8bSF55DOnpjto8cQuFGkJztbUwOMbgMPrufY
isLsUV74jRK95wlTD55pVCD3Y04cuQywtF+SONhXintKYnNZN84TQvtLH9Mlaw57TtiyWFl91nqH
tvPxhzIRn4d1/TByy880y+fD6Xpl3mukrE/eoeywbajVmhQ5gFrvpjN9KNi/5KlOLXp4yqLiHfn6
lay0jRY1aON6SsjjZyZkHxL2fIWIcjYuCiuq0ygfcFZf1BQ/jbrzVAfM3RlGfGWNdRtja6ko+tZq
yjs65tvEXrH13lTTexBT/ROXwVOWxavYjB/QnLc9NeLxiNAKX+Fm0VntKP4pb1ZAv9LArewmH7qK
DmwZjxktKXizPxnDbKZmMbbxe6Wo1yqpX1PuekJuDm0QvehF/9o3ij33hUHfBUHHaXqZkGAN4pA5
e1arkkwRNNO5k7q7gNoLnjFbx/KfdEMjVL1cGI7zxWudlX1A3nK1ztMnFSXN4vlZauklGm7oS980
3pxKXz/VSfyW0DXl29GGUt5DOA0nx4I5UbLjZIh9ZRTfYRfPq7jbm0r7YnBTWWTOWaOWLkI001h9
SOrwNUv1HdmNzPM44LYsJtxgz6ZiHkwq2Wn0gLcsZ0FYyILdjUFV81xteozIxbnXKbecjJOSaoyf
eV46/q724gNBSTeGS48VzxSQMf+a4+L3R4pFcy5tVk9TU8mE4fZM9UtbcH66ZmavzJq5nzKKtNpm
b+Xy9EUiUULxi302R500FxP4xc3oGJQXi6enF8+/aMD6QeHgE2R+xTqjMCqp6Q33MoZWwLheaozQ
E8Uqr4iH8c+ig/huyAsXZMkb49zOTTzWOa1ManFOmnHZ2o9G1G9NGepZMOH39RdzzAwcF4yA7PGR
Siq+RU/+glmdp04co1G/uEr5YeC88atiHaTTwUNFrafplMb1G+Hi1zy9kc7pgWHaz6Pz5hExOZjD
Z64UKCmafmrq+IpDfBqeeq1879tVV9WHvq5fAjG+2q22TGP3jsPAnBGnm4i6+Rz18CiYgiOLrAs1
R8XU2U4ZVb4dGn0RKv4mtgmt8RuUDbiYEFCid5nFYTQaYiIng2ntxeyRWDGWlsHH1FP8Tj6LDbNH
Z2urZauSbRa8/qOmjP6is7Un1K2jm+kz6IAdZ5xNKJI7OD8pIJPPV58oF8GpYdSbTKu4/Bg8meLC
nvd75N97mkM38bgatLNVprecUBnfeKDH4rnuq0fLNFcu2wjUAcblAYZ2QiIiQqqVgAE1nhVLEz/y
+1IT/6Aa7j4og2OgMRfGm4/OzDdMhfZopyZW9MCFg26vboDTQSZMBeET7Virpsvv9hwz49HE8jjz
BsE5hM7IxHT2SoD+LP/QkJbPre1z3Au/yUBqZnZqwcIXD22wsrFJkjCQZ48EgR4EQGKcuh86Kcbs
ak1ygSee5OQ/coCbeXnEZHjAq21Nd2Nq15FJqJBSr+vQmVuCoYhSMeRms9NMM50BM3Vex15Lc6I3
eRwM/aayu7PrkYSkiq3X1+dRsY+jb2z9gHK2ydiKF4qjgfJv3RQuhnDcOJR1iPDVl6PMPv/Gx/7B
tHVL6jzYBKmYvv1Rkhho6RuirL494Ryxfkfz0Sq3IOPvk2ddvZSorhYLZMYEhw4bvoE+I0x6MU4s
kQUtJ4zw5u1ov2WoaQsThRxTFrGmPW9l3IrlxFOLKHJbWdjIqvOoofugAxtAgcrmgq5GnhX6q1wy
/ZosmhROG/UHj3t9tpyGAo5IxftDt5rO8gg1cTTHYNOwn9hlyh8eq//HP/8J/gmGZWG7+5/xz2uQ
f33/BX7/Pfv6u47HP/7if8Cf2l9xdumaZVguXUFkaf4n/Wlrf3VcIUjpsGn+sMFC/8Z+CgBPCERq
ITFeIFtJYvRvDY+CL4dQwh3Lc8j8v3CfWC7+5HFx+I+hCoPXwOsy/mztKSu/rVJ60Ddk02YzQoXe
RhkxeRsplV3TVn+parAUkvEYKGYYSXuXWoA8i/Boa9oK/egU0dadXpyyuzn5tA9184UiMEkgHpya
YltT42qP35m0Hu1cXeGgnDnRMUjzbZ2fDDN8KDP71EduMTf7Yd1pFfuwjqlT7jjEl0zXcLCcnVY8
IG2t0imI0TxRCDQPGCBFW1I7QkqdvMFbnqRzOEyE3Va9t0xjK0eQ2tUizuOZio1knCsRgxyVmmjc
/T8NmViZ8pbHwcBQWb0rKJ5uxgpTTgxcm0wjG4JiXNmRkOkEto9s0J3aPrHLZRgwaBcC9jaNsL86
8ucrl6FVWPdsY2uxcY2UZjnim3WyXpV+zbb61gi+NwK5a6ff/ThelbKSFMr3iBXaaFgEsZ6ZLYBM
qPDcbBjV6t0xppnOr3k37UFZZFn30KvJMWySY05db5uhIJq0QZTqVunHS1jZJwUiA0vBPnfVi+up
dNuZpEiNFyhIog/Ae7R7xe6D/fCyrkcGHMmxasIfDWjWVcJnrx7hGdqbHpgvbewvU/Yo9dLOHUoN
Bh7rYP5x9K6ZYJA9P2ZM9rfWXQPVo7dk68YNOXztSujxsR2nCwXV+8jqiSeJd6jFuypScLBExxCW
0NTCY6FR6BOv7K5dNaJZhLm90ZMeN0G801L31DM+zG3MdmO9spXxok7WsRmf1YSsGFcEP+i99H5a
+R7vDME3ZNsw5+kZcIwRex98QzziHYJM+M60AIBjDmTRNgV2GuMlZrjum8nBp+za0S5FYG6KRqql
9UwDfKWM4ig/Yc3r723NyGKKP0Sc/Jg+3pOGYC/exkKZ6DbgohYTcte6itXPUSUqW2OwqA7rkfMQ
UM8iyUifjts5Ka5XN2NbVeU9O2XyJX0mI7Xh7gatvwwTUudI5pQxizXzRHM0TW68g8Ww1wKxobAN
TTP5cXy0AJVQMWI4VqqIj4Y53eU1OVHYppLiKMwQgXT4dAr96DhLgirYpY/XvhAvFC5hGSK6kz6y
Cg7l93uwP58No3GpEY/9nsElAuKPVzvWLMmYnA3JO6UT5GrVS2Zn7MOZjXRsc7j+mvHS4RAJ1fDF
bKOfihzt0Wgox0MNYPigiHhncJ9DSm28PIZzGe/DhIyD522IpgtoHDVDzaqMuFaV6jHOl100rKuy
u4qkvVVKekQshe35GILp7k7ttSf3zh+uOh8JbpL3unulwH3X9NPdLqe7/ARbddwrSXwUQfou3xh5
PWp+f7VDMrTzCWdXu+hI1u16CYCTZYESN+CqMojnNnU+GkokL32t4lvu18Qf6STX+0bF16sWLj9P
jLyFU2PW9+ZLPdRLdzLZ1jkfeFOngDXBE+1ji3tPXttxPOzlayN6mxLBrrmFuHOiSV9zoD5GEnJv
g2lvme1i8rjXpb6X1skPZQzLMHyBtV9ijLvpWrOSFxOQ9qoM9TsA10JP7w3vlNHZL0OBZkA5+51d
T624j5jfmZpEOyWqVjngES7/i10Nl8AcbsQ+L5psiaX1orTj3Y76NXQMq0wevjvYbqEcHg71YJ5E
pX4GVYGPjo2s7nNGIjjVsIdP1/SeOHqQZBj9MHfc6y2eXC5mhSNfM+4o0jkRJFQoF6/PD0beLaye
ow4STDnFu8SxTsLsblOpXgqsf4P8rbkxjWlvfFhR/KDSRtJUxqbUk2Na8tpJ4iUsi0uCd9pKiKx/
q43q3JKu4hbNjarOFYWnCCvDfuJGkP9lcL/CDa0QGcFDw4bp0PYlZ9HaGy4D12Yl2lupc4tFgkTJ
YFpWtrmRixV1S81s0uhTaPxkp9ndTS7YpBIufLgPlydbE013LUrfm7J80j1CsYab4eH2CcXwqQff
dQj5MVgneUvKNUF17RNRZit5E9U695imAVh2YBptWyAlZDxpXPGCh5AWFpUBqdpcMWGedBYq5qOX
oIneG75HkrG6ue0xYMjJXM/iVkvfI9JoKyU4VMFJfq9Ut0+/d5w2nOjEANhXxFujKCct81JQqODc
hVirLFKF0ImNJxK1whmQVkR9emPMdM5uCdVHc9WkxCcq30f40A1pHJ9E7PjbklMDgmNxMFpahvTe
2sFc+oc4gB8Ox1FdWgPtBERw87h7SsJp3EQdxUkBtXJJG7+kw0DfKl3EY57uG61+MyBmZobnNEt4
CB56GRQzz1lC1TJzcGdkB0+0HN6GPuh2WtSjVbP//+N3v/9snGhjgaratrb1EAZo3FNkGXTghmL3
+7vfX9CJ//Z/hSFf9ozI5HrnAopjmHSrnWv7gIgjTLHRHGzyKnYq/OYsURKPXuBAlttVk7b7/aUf
S22XRqJZeZP5rDnljMAuYBUnWw15Ap2v0wzTeP3OcQt/mzJEaBPSoUc1vGu2FgAV9bD3E0tIq25g
sVaaoyynrFt0U7zMhMIZop7xDEBMfHHqHwobVvGQMJ4059HYLGBw7JKGG/5Jox+UIugZ1mbZrGyZ
khVj3vzxS8uJds+L41Rlg3sG1bBiU4QuSERtgI82UYILw9R8yf7r7syQPN4n092AC5rLMnDeq4wj
Z4kRfxdm7Vs4OPNMAX/XyFQCpOKsaQ08jRNxB8FpFkVB2GeqwJZXpjrTGrMB4uXCpjTlM1HiXZeZ
J0cAfgQd2TTUWuXF+EKGUjCbuM2jisWDW4AUgmvqTle/GufcbMvRY6MjTOc1QZ04q9ESNNTVwO0c
lr9BL4kZjO0XW7FOZtrf9Gq8xSI/JZY3K+EcJjN8D8VG6Zk/WvHuv2zqL3+EbvyFPvJLHmZN/W//
ov33bbKrY8+ySDWxbNP+sw06jLgMIwZ7JG3GPwQr9gyrM7u/ec5wqoL5pIz7kn3UYJfLf/Kd/5xu
4VDk7nJ6MEyhCo1wm783obuibzNrtLON52uXkWLmmcxASBYWwdQJG50wIu828Wa4UJjv1qt/8u1l
yMh/DSHh23Mex9erq6ru4tP4+2/f2zaJX16RQ12ziWetAXxZKWWxdtVrTByrZYTvdQ6+8RCa6b4S
rGpsbPEIrP/JC/mzGf/3hTgcyNi0ufJ///6F+EaGiar2so388M2hu+IJ2Cc05trqeSzYGCTN1SYw
2SHkrNWqZZa0VF2Uy0zj6QMeObpE4mYCJ+3z//7K5Bntv79FLiNy20YEtv/s5S1i2o5oKMs2aA8k
g2Z7NOgHpUYLHvqeTahpEfrTfvxe3kXN/jwZwR+0m19fcjN6V93h0whYAH63h445Xfy1binPRTLd
Gx5dRgRei0Qk93Y4SNZ2OazlFgRyeh1HYAjcAHKXrjbcKQle1CDa0fJwmeDZKz4LGk2Zw5TzIOiu
RKGS3/uSOOqq5OHnOS1i+biunPpajv0GkmRO/SV72JBb11tlVgXABe9qYEpIfdzR42c8qehK4uSO
xtw2qosDuUXWx0/ptnz56L3K0TfZJeoCOxiD/XiWUDaLl5ZHVT6Q6tF3t6DKsz8mFJ/Dv/rf+T+4
Q//R5YG/UkeF1/6dvTNrjhNZ0/AvogNISOC29kVV2mXZN4QsW+z7zq+fJ/H0UR/3WWLupyOagCoX
oook81veBYlZ87dxCt8IaUDTwq3VbHZWod9hwHbK0u9LZD2+GG19/M+33fibKoYakfTXVdbuWjwj
v3G4vcFwyU15MgM5nRu4ipiPyFi8xMXw0LDwIWycvE0jk9qs+Su9659Id0+VlZ1oKmGrah+N+TFs
8mNeXOasf/C8Dp5ZfiscNRiUQjfWq3eCujAyJ7eNeY5aF12onF50x9Ix5Dcz82FHKKbOC2Z5B0nb
7uXBIgBVWQFYOFB8QB7N8Ywv2Hpy5peerCqDY+LF4XrKvsmGamg37MnvcdNKL2B/dlEDhWQgTIFL
50lEKEZ0Vk2nPESTKWENufYxhtexsUqMtSE8m+W2g3HPKPIvlEjR2PWTd6PtkI3rn0zcO1Hhvc2T
8WVw/Kco6iiyEnjAh301U6JjvLxTW3ytSUeR8H9TQWtbYohkp9cMlba6m957k3Asj0jZw4eqPoIm
s7vg2PMbBzZ2pXqG6a71qvQxBnwkrelm1OIPzSwPZmBv3KDbTWX6htDayTE3rbgbS4Gpr32YmLX7
1n2VvXGn0j0ilvO01XhcbedXnlTIg9nNTLtoXOT3YHWu6ntokEA9ieu0KLDz6zaO0Z8HV3/3XQsB
JMoE/3mk/c7MXcaZ49Ia1l3HtN3fhvaME3BlaQKmJembSulGbrvx4vjlF/WVc1ke8v8y2/6rWd/W
CTmBIzsQYtX7f1EdqiEzOSCPmGwTErKGxLT470vqv3hkHWmgpKG2nun+9keisEraVNfxuwTHCccL
TVcznZ9q8ClV4GFnX6/uE716mLGenVwMhQ39DDz6Q0XZQCDO6F2C94G7Z0NmMClHaOY1Ie3pTevV
YSJEmgCpHD5T4GkVx99dyZ+p+uSCNhK4ZISVmYiTbHzpAvOlj5mqcU5D/hbXaaQSGumBLegeBPe/
85M305vObdti98hlkpc5Yn4JPeualNZhFITkiNHZzsM8jAebREddpE0cUkk0gARlcYoWEpE6t3wu
qTC4wPaj8Q4tr4s3dDRL7NcgG8+ujC85joehGWzp4gEdktcW2Al9nU1i1zcMj/OMEpVP6aOhXmDC
c1lR3UPYv/hiIEMC1DbfdiOhl25GHzbLhTaRk0QJOELwHdChQLSd3FQcVF1B/Tld9Xr62H7NJWzv
pt4mlfOqIxihkhIFk9K4Ft8fntQMbpGv/efBDXvz78snQ8yDd054YVk29Pe/jrXcLMF+Tll+MFKW
T+S71kUV16uoJW+qkdBAI18/F6nWro2Qe6SN0X5oymM4ao9YtaVIf/TXmjSvJzXsLHntLPfUtC92
Ma8rMnSVuvU9ZoTjQ6gFN41r3iAr99XDKbLMAV7G+jUWEZ2m5C2GEcKSxU865N0R3swOE66P3MYS
02TOqygB9Dz5RKMqqOjq8aHz7auaVau5fy8Q5dH05hzhqA4C+S1jMnNEcbFK/tLknjTkYaA27Q2K
C1TvfG188Nz+wegg9djjLiu+qSTVAU5ZaxjxzO2upDjSiG4P4+VBVcVkOb5UoX5HgjcOYBIplqlo
zE/6TUAytwrsKz6XgdGdAAZAWxveJ1CvKgiyG1WyEK9ejGqoMixAG7orhhdp8427gEdC+PclJbrW
/Z7Y2gOxe7v5zzf6X8xiBG7qP3yCqGz/dpuHoHLSdujzw+Dm6OGjl1Q61DWHAZorBYYWLy9Jbz74
L+PLtMXfx5dL+MwKbRim+7fps7IE8upWlx/a0H7J6vSi1jn81vq02w46NyPNLv6gaIzkKjGMPWEd
agIeeJx7VeFEePIgGkgVM4gE3MZUkJ1Q1qx1ujfEYob8LimkWEW9UvGSS6HUGe9UdSNP3Nfea3ZD
FZ/UlDFEl07T9k0P4SLiq5MPpbBf/Wx6D3x5DU1BF6wj7cOvqkwvaO+/qHk3ZtDFOSVExL/rzN7i
zIeRwWXCgBZZ9YeAoId4QjEUEf7YODl3M7ZgTymFQyA0gnw8nh/GdDojfwOwgGc4EMmb+s5i1l9m
Q3+JZ1CUIJ+a5LvmpMhfkvbx2SQCJebUWxPiFAYbJxXoOKN+bhn2DZnrjL5qlV7bGkcc/5V6IE9s
776qCkXQ62ihA20U1rWcsw9VDnH78TYnMgfr6u37bLwA0t0Yw0edxrt2yC7SIuqY5vk907fCZyZK
tDX+iFo0XueWp1KFdQhcvs3YACD1chsg28Psh/lXWBkrTIV3DelunKSnSbdWMP0uJd4/U+yANEre
6MRdVdXaoF6nqk1TFey0ydqqIhy517v60vD6nszEuKu06KSDaqtjaAn8qBHPxtDb18Cf7tRxaU5n
/JwBAp7qLrrklJP7UV7CBq5yONNgT6AA+5Bw2tQ6qNlXVdYK8kWr7W+NYbsksVP35E7Du1HEAJxx
EOr0R+2kZt2OIrnuxxeT1oExx29WFF+MvCPZDN8si6vSbGZoqq8Z+nCTj+lCgiysbb+qShtylcCY
WrjpNupVVOBTlg+iyzJ8jNGuUQGTkU4vQLdfYyCKSMdvjWR+70OWOqKJPs9OWg8PzKOOiIWPiW0K
reQI6IeqtbVtSnmx2gYFgnbJqSyn8zLgaXqoMDJiGR4Hfk9mL4uqgJWDSGcVxDj86oGmp4ZI53gA
Pmsdcqslg7SRMe1hDb7rKIGs1IBT1deYRbUcyR2aimoNbngO1p6rxulf0pkODz5qgByZ/GcgtRVV
Z6ZjVSecS//nf561DOH8q+nDsW1Pt9GBE/pvUX46ibgyLQT3Gmd6h673UMJuFf4zdS4KHh0NdZWM
ul12QxmTHg3QUx4kVXtWA6sJPYkfJjlA61EiLob0AajQMm0vJ3DM71VMgFtHH4U3vcdAwznflcUb
5RNseiSIoXRI6hvqQcO2uU80s1/paOWNkWaerJ41Jwc5Da0DuNbYTZBe8RESXXeXoUm2h4gKP6Ik
ZHZnwHTRq6GqSHLmMRllBmDXrN7KGrfxIAY3j57JU11QC20Lapu6KIfVFQsL0s8QDqZZ7AccaDyq
3GCPXvC9gML1oQOdWeMR/aHml5BWewHfeSh10NXyKq32vDWZnNSc8xho+lWvgNbV4ZvuEoX0w4vQ
cWGJrUMLICU0UKsHPccanmJT4OP6UkhYNgOhnlp3u/TiMSLV89c43qMhHnv6Gmms36mzqTAJMhWp
Mdpit1rt4I9JAsyoSBzrqk7iUe+vKS+ryoBGOyExx5PKNCx0M4wEebliep8yLoC6fQalj+LT7gAp
ANu07kFHDQffdmMa9n2CrypY86BqPpAyeELZ/k490K3zZ+j//333/9Z3t6XJOv7v++53P/O8mdL+
LY/e/qnv/uuDf/bdrT+kZ0rLQ2WNJ5cg8x99d1f/w2amV9buplwa6X/tvPOSdCl4CYztoPP8o/Mu
vD+o8VAChIsmPKqB/yfVJWpof5tdUOMQJPQ65RDDkL/nQGkmmjkr9ekwpuXjELNmAyt5tCYghn64
xj3M2wWacZunOrRwHcoYqsvNTln44nBso/XupA8l7lsN0qzzwv6cWxSV8f3aZhJFZVZrMIhpP94U
TnM/eBSrM40m6BjS3XBDax3eANfFB8vPUJ3v+F+Aug4ETyW+HcCMvuQ+NmN+NONri0AO50pCYhwN
hZewPfFgpbZ/V3yP6z461gngSbuxAEh5mCYg6L+1Uoyk8LiCfVsltKqTzt1PaNmtmyT4gpo4Gg2a
3Z0o1kSrepDxuWva5zh8iGLQYZPX72mF9IfAdL6GfodNW9tArA8+hkbuG2H423Cq1inaJzdWYYD+
N0fY7Gl6woMHuJpygs56ekeVZC5BPgNedQ4AKYhy4KuxpcMHMiB/gZBe69oIw96sv4O7/YDjXm0K
oT1Lp0crItb7Fd1Zj5ARTac+BFYgzYvjU3X1aAgeIwthOHEZRnRFwHQf87CnbZZ72IPg9LbBdcI9
jgiYA5PuquNs6sO29hIkUsKJcMXzToXsL1HAZEks2RBE3AiwckITzkU6oBrGuOm2NdYc+5q1YK3L
ytz0o5PsRKPEVP1+7UxVi6dFCvcJIVtSN8tl7bXxXIbXYJkQ1sJxatcIIVSQIsJmw4w9wOBonuRc
nvt6QF2udA9hj+cgHnS61r77BrJ9I70iKmi3HagFkO4mSG9q0RuNYta6bdrLnKYaHKngFtUc5+Dg
Nnb14OuMhfXVMSji+0F5M5YeLCOkLT0qHAdIUrACZhekpzY9wdJH1XyMofkM3nmaQVSy2B1RGXXw
V/Gf4QdjsVo4zrahq7udUrHaAc3QyQlDnHFAeeMAXmESJ63+kLnmeOgQYIDrMtj7KvxRp8UGNiOE
OAwV9oaT7exc+1nhXbdORhys6oC3gkA8tC4ChJpzjGd0KM24u8kbwLn+gEaHLlMDvXbESryWceKn
/HCO1nYbaQV3XR/M2wF6/HEu+3oT9843gt7koKO2uEpLEv6mQnRjbvXX0YuwPDFRU7PG6qI71Y8h
9/nI2Dx6skAJtvG/Zdpwk+n5Iw5SjLgc1KIbWJB9HTTqgezq1Og3Rk8aV6ePDQTsjQlSdNM19bH2
0SZG6bnZg8m/FG/RLGl0oxO5msxHBC+zA9nDvae5O92oDp00zU0zZcE+jfwnGv8/3QhQdTISfwtI
ZkZsUmZOHnGBq7ZZqyM3Y+QfGYbec4PKVjj7gvHiE1s4O9cI6hvbBcHi1oZY5w3z1pQ3Zy5W3PMr
f4/iAYvUCKUSJqRtaoKscwrwul51KzzvqTbqm6YGBkzfBSU4L2vPbfKMV+jN4Ot7q5wh0Ep85ZJv
xtj/SAaqn/PYAS3GMjmMdER0MOTagpzCywXTGaTz5/gVyrq9Dmw86NdhPpe47IJ67U1/lUlodC5G
qZCYjdWYYEU/VdZ3IRHVNypY+2Nf7QenZ/j5bbqzTe8pR9tsZSDWAaXfcIBdYB6F+FqXoDYaVYaO
42XQrSFXYIFt39ci6K/liKCJaTMZoe2Oy3l0aNBIwGkR+z8vf4b7hyJNVu1L75x0mAkjG6HpzA+4
9NKAMg+IXm8iX6niuNWr7Q54v6WiomwA3lkXX4oUW6V26iLEhYH8QfgAPWrY9YE056WPen8zNBGG
m3k8bPsGE7DcQSLHbl5mi4luaJ9aW2KRMbjKj4HpYs7Cc18ZPlpC2e1kWvdOb6IxPmAcEpRIS8fT
c5kqsIfTug+vcypQNPMxQ5/d40SKucocez3qyQbdlmg9CSgO4JVFnOo3sLFsS5ywWY+v86SADl1Q
XBIZyU1rv1dquvYQUYcODzUmc9410mEzz/y9ZmaM31o3QdXTkKhoFuPMddKkv4F39sPKjAe0EUFR
+LFGHx8ZbzlPgMai73Mr8lUX5V/IJCIAmTGgFT0woAoaNcwQ6R79A5oa3/U+Asgswr02W82mLLEn
LlxkjfzuqIU+iOWYRMMkRQ7ERyXzl8RmwphqmBCijtaYW8Z0cn0DFDhCCJD/L/6cPJgFdnjkqmhE
1OJRgDu28UZaTVXVHbRcqawIAxKgtFZRHmzKBh7J3E07e1rrE9aIRaWqUhlipsUktnF7bXv/vqqh
XWYm0hUegwgDW8TQv1YhEr0jJj27IOxiVNn7Y6sPQPeoM2xtCVogxYwNSas1xhfzzlb8hhFZhhkF
yp0oKeqTAOJhtXHZX9MXA48kiz1mGsVa+sE9yN9jboZbKyzvx3QmqmfITTCJ16Effet1274Qzm/j
DidZ8P5wg1MnBdYBeN8T1wzfaK0hTBaGAW/WgwjsKd0cbxje3b6K1xiEmbH/FkzOM6o6LmqJ9Taw
sxEAO6DeirKs5gbUDgJIkjNJsGfBTE7eB885djKT68r+Ek3uux1CROrql8bVcExq7wxrgLA8T5u4
am61+IZJwadC751bGePzl9IOj/Hs7YAnwSTXpLhUQSKP+JJmeAW3W0plFnYbJGsN6PbWh9dJtLFP
S/8Y9Ue7rnB6ofiPlUrzfVy5GUKLWoL+tVm7N0ZZEY5Ywa4z4+Ama8Vt0fcvyaRwgaN7CVoGVyvE
hbJAsIfAi/1RbB6DoqDD4VA3YXYDYO/gj908k+aAf5+SH+ZYYTumYUqR989zjHl1jF0ccr0tsGfH
PAdwXBjcStxPo2aE2sHQEa+ge1+m6UMeweOoqh9aD6Ygy8cNEGnlhAGJ3n1Cdw3JDIRGfH3aShSb
UQNm9KEqsYtAphNbQTdC3hIFTbr/2A74cX+C5vOMF8wg6EZjuVIAwj4tm6G1s1WXInKXJMBFVoMm
eTar9OgHw3iCi/TXzfKaHMFMLG8wAAg5Jelx3GEPv3jELxuKeeWpJgc+asFuatritFidR0A0Um4M
xzyc6RFl7lVWAfDwNb0+zb1Eer+EUIpr8nSMy8cMsDVuuzVm86AkTk1Q/u8mQbbq1+Hyhl0OcrN8
EeRwXPBcRpafPGV0GGKAeJra/IjlYIPNKK+7arPsLZvlXzRd9Y6BOsgy9eby0rK3nOPXOT9PZ5Rw
9gFvJCWV5e8LbKXoH4NI945IRyf7Uksw/sltgYn4n+AWnG4xUHf9o4MzIAwOdW3unLP760+oY7+L
aSOyZq0TZdRY90FxqjMl0b/sLi9+bn57bTnjb6/5EQVEsFeQcznVv/qoCw8Pt1j8vYqCiTwMNTxG
4TufarWBIV2dSjk483o5thz7JS0nbzuoO/h5W+PALE7p4ni53OZ0xMyeaJ9/hHrTS5ak/hZGGK/p
yPkdGtzHPz+87P12wjqBmS8hZW9Fnpenzw19yfJkqs3yWgSlFcX6dFotl7CcCicIxthywl+7FGi/
mElB/3Oa81OnVTlQIvaSeeKnTVv0XND6+rEoOHkpPvHzMPC0yhzG+mTb2UkW6TEwGrxZHPoNq1+3
LQgqPv1rf/ntY8lsXtitv9HzkSto1W9eKm/gZU9GJb+G2gztJSkz/WiCfEvBhNZ8o2U3QNsNuF2w
x70g4WuB6lKP0bJxnJi7UKonKrfRk3Ujkhqj9GwkpXl0hEJJTQogtRwue7o6tPq4on2sduHjJWSi
7dbHk+IgyuKrBq7qXEQ91DZemZKmvuPldaOV9ZNtnLCy8uHqT98azMXha4wPRnNjTXXy4Eb23q79
19qntOxoQ7StCKV3SVvVu9Lx423UnobcKp/yQlDidLP7XJSwXoM83od0jHCvEei6Gwjy4Qk7IQem
Ig9To8Rt090LOyUH76YxOn/yHah9fOg7VKOSBJ3J2REnm9ZP1aUoIkbCXTe4YB6NkSgiSLSj28BP
b2STnIeOMr3RI2tsmgUrpJyJXRxS61JQ2PSdaYUSQ3mLl90GiIh57sb+a2/m2AmXFDzDoG62cUpl
vwomOjhD/sET/mSx0IOgJy/TtCgEuaqnO0R6MFYeNiEIpTvs35nAJAg8mtTWxXP9NZ2VGlW3PkJ4
hIjQqGv8SUPUJQ6JSR9rjkk1SyUglqlZeVBjbuprlpZl9/PF3/7N8q4XMcF9/ruikV/r2lWSj95l
eS+lj8kso/7ZjKSGgmcqqdPiNLsR9vJqsxz+2pCWoL2VsM53VomaUGgoKbpKojW2p4kFbNvrvE0l
eQK13rsb9bnfLSeC3lT+OiV4ajR86nk8Ul37fM/P82rTawlqOupvVirF1yd5Xj7YqU9/nuLzMG9s
ePJTlG2ayGQpS/wQKxmALYnywi2BUfGa2v3cpG7c7BFoUfq3BQMqx11pGf8KRIi+bKVSUFjQ6rXP
Nz4PZQ3veFUjh7fvcufXP1neDZLpzWxinYnkz4+WTWmtDeK8Val+r+V3iUsHM3DfOpeRzj20pHWD
LykO4+oWLPdBuhFvLPc1yCger5ddUy09gMm+GAr5WOtUiZfN1BXiZIawxvt6hufmORgnKwEq1KLM
0xCX5sElcFqsg4nLC2yxmWW8klv822tgNF2QoKaXbgrL3wQGXyNXyy++NeorI0tVORLvaH++h68U
HbUZanBEEDlMF1PNxGbPt1z2+owOdaoNB6WSerJkiaVNbx5IXINtzaOxIslBE2i5gnmZEAt1bcsF
1gP+FkWuh5vlryNYae+KUlxFrVWnONXgi/bfJoUhHYA4laVu7n21QJoygjntuvcw7YtTs6yPcRK0
5+V4TEcax43vxdsYJd4UwTnsqTGrm4AM1OPRTX6ilZKflk3celYGcJ91QM+0ukGPaypAxqWnQb22
bBr8P+hj83MvxsvL55Y3OhtNN6xP1foRL9suqfGRxshm9Zd/pU70+ReXv7V8/N++5jYhZ/w8w7K3
fO7ztc/Dz9N8Xt7na3HFw+oH1MwaBy+vzzMv/9jJBkKPX9f++ZkwdXHMMUylKfPn77R8PU21J6VN
f2Gx0wRG25/KPpC7sk5uzZTnvZicCFKpDWJKLWiaGn0Ur8LiYFE9OS0vItf2PLRtiGsC+nDzEKwX
C+wiQKnYqoUB0EoNmWXkLuPkczM67rVGngSZjRipuOE+FnF9cp20p7/F8j/g87OZYeulyK1DjgXX
6m/K2GExMdT1LBeh1/3jYMoc/dJpG2Adc5BQp05OXjob14UY6mZGhDENbY62PQlUdI6hVSNGiE1U
fMxUBIofyZ2B2zuORzNJgZFANFbnYBWfCTpmu93XRsq8BOEyarMP9OmrX5ii/28s/LfGgmVLACj/
vrFwW/8MivyfWgq/PvK/LQWK9H9YUkKVk660TWF9thSAMv1hQ76FZGdIFN5sIKp/kvnkH6bkPboJ
qE7YwuMaPsl8rNzY1gnQxcBZdO//QugzaEL8c8NSp6DCJdgmwQagRMpsvP8X7FbSdHMywHq6y33s
jaqGyXluThS4xjVNcxzUcK8supdQVD5xHkKlVp08u2P0I9DDZu1GFOc9tYh8btwlr4jFzShtGE2j
uIts7E+WTS0SXO0LTIOWiNme/eI0tqWzM0btgm0ifHm1KRzi2jmLwd/R4vN6tMukYWBUHVJXilMp
93Kc0XYNQmfXJP2wLRsE4jrRn4FjvDOb+3eEau2uFd5L7rKEzzZVfd+5k96mDiC/EexF98SIR7+1
rsboujdmg98NU+ox78V3FNNP2A5p58Aif6+0Acq24bJ+zipOYsXIT8veYsMrzfGlHPpgUxXyVvR5
ubdT+5r0egL3GR2Ovml++KP/rocCF+6UeaAoiwSVECpUlktdEa8Zua79DpzQYCO6z8brR3ES6duQ
BayPfqBvaiWpFvBttPjXEvu5Hi3r3bIyGXkO3K9NuGUsXXkgtQNtxhVqhcE5mZtWlY/KVd4beCMT
9S3fAR1p4nA1syRuQNKlvpzOX0NerEy3/dBGtO/TpwG/AeBxGIZPaPRNhWuuzDpxTm4X2psOMY7I
qjfYze0So0ZyRZugUaANRC4YpjAo9R6uXC8pTWoUwYKiPkWtPAa+2+xz7KaZMtsCSRRKzSibOPXZ
n4W5cZKKkCVAXjYLnD15mHEU3l9/+t/uxOfdKaIEGfG6+xBWvtdRWgbHAa0FCG65rdu8A7rEZhyt
eusW9k/dKVD064YGzEpc77vKrk9SPQzL3udm1MLmhBysv7cIH5bQYdksX+i3w0jFKPWM9lltGnRU
WJ7QxVAli1+7MzHxkOLWExnm188Fa9n7PFxWktmpQd9lKCapGGSJaZa9z80yGJbDeRpRw7Obnn40
j+XyMDpL0h+qBH95cRkdAyA+kaHI1qgsYPnpPjefr4nQ0Y+gzJYoIlAP8q8YRKgAeFnXl3fSeVDV
QepCkUrMk39ssIEgJlTPeRbVrLSNSrNtlWYvcV0t4kzVy1WKreK8X8fwPOXU3ltNQ4vTVTFsiIow
FCx4mAgRkd0WdNU0qvRZ0s5QBw3M3dRmOVw2phejWw/BjJrU19jIDgY6fWWfJwcKOmLjjohBgTJl
BR0nVlSXSgEVyRzlnxxuTD34X9xi3HYFSsfIoWsnVwhYznO2G5Zqz3JRCOERPJxQX+aHVldpqJ98
2Yh/7C2HXlMYMFt1ukrchGkJLP0G33oM5VkglMqXcUzaoDjLzCgo72sgOgU2GaHFRte06eRhfLGb
rfE1ymoPR44wPFnzM78sFb7AIihBs7w/9aHXkcgBVvIh5ZZNi8CrYz25MaZ1yyVW6m6HGQqVozQz
GI1MaMsbfRRn1auje9UR1xP02o0hfpqmduaJpneUzMgCVajLDBYA7r65kkB+bwGToIoy4Pnd30QB
BUC10q1N0/8ReUZ6RCzd2FWI/pt+/QiNIDoESQf/sMKdahBrM/festKwqX5k9xj90qg6RZl+M2RR
ustx8ETzrUXFvaBrBecbDGt6KV0n32O683Uc5o0xJl8Dq/COYkRJq0EPcDWWM2qJaiiM462oE1wy
kFj1J8oKhZGhvdV118iEr1nEwEDMvJOrCK8v/POAqKBniYfoJINNbva3SZhjKjNnTBF9dKMMJ+gu
ZXaQXTpETHWzhL8OsF2pMh8BylyMakQlE4j8gLrZSs8c5TDfmVtU+Xa4No2HyobMq1KM0i2I8sew
OXvJ9DLWKDhMsaZa7PmPBFjRanS7d00PoKWVhrMVbooEEiTGddXf+y4WHDhIPkdzRd0vnihdu0jk
TQNY/BEeeplOw1rC5BMiFmeHctURaGG7isUqoNO9xnRFInyc7Bu7jFexabVUcYqzVntwZvOqRyis
qfYNWsVr0SDQhTa4uQmGW9rB5tamFoH3UrIe6ZSu3XGmfWxHqGmKTqNJDoXZJnWkdCfETsACRJEn
+TkZs04leXrq0uk2rSXoYEuY2xl3prYQDv2xFoIytvaT1Hvk2MzuQL2/3FUlJ52a9K4Fx4ctRz7C
BEu06ziFfBjHArhNVxce3qbysSOAwfgMlnkEwhMbO6OwvtGHCHbDrJ2QsQeAJJGfmlJEuFoYLTPk
R02rtWsnEyyeB4Rzu6zHwcJORrAVNbR3ixJLkIEtRxX04paQ5zOjCVhF9Op7KjErmA2uKxJdujND
yPxoJ3wZ6DNS4PL0En9q81iEPVDR6EdC44XWLMRyrHcuXW+ujQlp2Z71/NBC/ME4A6UmnF7QBRqc
TV9WxhF7kWklUg8NNYmfSzf9cKwppjFpaFt6p401/8BG5c7J/HvSiUuS8ptKvfjWes1Xt8JicfQu
Q5GdLIfnNjHBxoWxoiGELsx550BwaSCZztMZhiG9Jr+7aTLDfp4dJLAm1F9NO9DQOCmfkyk+djZ6
0TUaudLSuk2qx2i+x9VmCId1AaztpZDee2rGLCd0GDaubmugMLddVsR7Z5I8kwayUJg/pFsbM1bE
sLs7bza1be/ZqA0CPg4gilNW8dFBT20kP48YWn+BX21uSs36OkoSZMeDij0+t1QHkFm2PhIoufd5
/VRPysMXWVgnaBNwJRLJcys3T3nRc7mxf2gENVTfTrItsIUaPZ87M/EeudC7SHVjG22oLrFABnkK
jk0mf8aTeJ3LAHmGSr8Ruu9uLR0Fz0CUSOBY1450bNdL4PFt1mEIlunaJfOHZuWm0VkX1UdZ0BCo
ez3cFanU6MJAXkWdkZDWrLZ17Xwfbf821rxqN+rVJfLneFv0oYSuYdwgPXwV2EGsuzy5N53kodZT
DAz79slCCroJkVKK6nMoUaBVRgyBXYxHBJWNVWI0M0MFI63aHewNUz9KPC7GzlVZE4GNzZchmQGj
3kZQbNdSovU+WZNxkE26F0mnXVxbvNn2NyAt/rn24WXZoCY0+k7btgLflqGNPjiEMrqFWAW97SZv
vvddku6cWXubAZKGXf4aBhGR+GxFmzQUqpv2JXSpG3VRQ/5AAQhKanfoSv0MgsYBHghLPtGqHzlS
pkd+CAgE8W0JFtQrtZpKHkLG2hpFL/tC0XYN/ITlSEPPT0vQgRqwwNiINPBO/YhaqUAozmTFPk9g
ZpmeuitrabAuu7varbq14UfaxgTLAwdqxsgTwkim42DnYD0/oQyCR1ax82PaD+EgSOptFY8sx8ve
0phYDocmXjeYQlACI6xZNkuP4POQJTFHgRvZXTQZVn2Wx1s2qLopB4OlXbFslobBb4c0IW3Y4SfM
gtO1YDVBN3x6FKLWoV1A56xp1p+dznE3ZYUMw9IGoCySkiUl6IBKYE+0FZ/HPH0WhT7tML6atlVC
5FUZ2Eh3afgeGKLBpp3NjEfmr008jkTALmEQSFv8s1SFzrGAWJjUQJGtRsYSQ5v2lKqNYfdU0sPo
ZunQ5FP/lgTatBVmdowGTCCWl2sjAgpsArTRUcItMPKRqixGjjHh7UxL0kaSg+FFPZAu848pnSEk
5haWPkZU2scenyNjqP+yaVVUjr6+o9K6y2dvY+l3ZGXurj2ge6uloyFUAai1bCjny7GX+hNNTed2
aWxkCRnNatkVqpC0NBKXQ0O17migq6IgLeJIX5tql7kr1Nc6gSGoZVXyu04wM2m0GY+2KF78NOkP
rCIGT5keXIK+QmEgs54siPKxcO+0rGBwF4Z2Czn6R4e2xr4asPOcmq7YuSWGD1j4ITGnNvj7IL0p
URdGvfikDYDbqd2TwYadh0JWb2j70Ne/RTnhkyHfo2Aqt9bUl+uMRufaVkMkjIpqPw2ZvDX66eDn
xAt5KN86LFcRDfRPaRgF19wrSU0zgVwJNirEbQOYt9p8G0m5nKEpHvC4z8pHrSqgbtdfADAET9LV
gNeUGNGQjSN6auf2c+/T15Am5mxW/zFhXHxpDUxp8XgPlL8VWuLQKaDIQd0D0FXfhl1Q3w7SVgCD
AhZgbJ8ZeQgVh0yZMjJynsqCpkkkMYSytHC8QKUCVNBcKO9duRHeoUjt+M4yfoqmTq4W+sb5LOht
lHRrcqhAA0s8qjwyQyPDKXaNN9HYKaPpls7CsDOkv+4TA1BwMY73Waf02scK+ZCM/J8Bs7IHuENl
BYKic/AZ1OcMzYqsxnrL3fi5VUNljZprV4yIjkU96/kI3h7RHbBSQ/3TnigaeIG/d9YtykCXthHz
YZwsNFPc4gwHB3VvjUwma7h0WwRry2MKDjz6dMT3QDhR4yFjOja9i6qSg1a3nZpILxbNj8qc011M
VxHWuo8vTIgTYxVGmwkSpuYZCJp68N1d6y7sRuNI62yFa599H6Pvv3OT8a32gm9ajnxLO1X9lU7Z
Ondy7YKnub/3OutH1M7pvrDgQkxK7BWsNeshfaqMqGVP+HDtjTw95//D3pk1x22s2fav3Oh3ODAj
EXG7Hwo1V3EmJcovCEm2MM8zfn2vTNqmJfvacfu540TgAEUVzSoAiczv23ttZ2Q+h+Ff76vd4rlY
8SzU0UbGSJXSOgwGy2juwOMBmb0jBPvqLIN9m5oaDohsOdpz8RVdg7tbfILqYpGmt2SyRAFakfkh
a6LyOPKQntiwal6u3myedWYUO2hSXbC2ZDe1+esiUpYnFec1d+Z0Gw820p4JJG5MiglSId0CGtV5
XFw1ktAY91zR8NcQTUyq5goobsWNrEvaKAodNAgsWE2KDsSHpB8JWkA0lJHltKGnDuEy0h8bqjRH
fm25a6KBfLi85MpsvQMI5QZk54QlYqYmDSg5TsLwKsIZYGxhnz0DCb4+T9cW8/9V7bFEMQm6TIkJ
d9vykLOipnqc1qx7oiCfFv/Iqu9GiyPAcPnjmKbR1ghhaANc0cHSpDQ0R5u0iGXEtpwMN36Kyscg
d2JPzl6YTuNOb3wsh65/tovGfcqyIX40onnzscFI4PfV11zkpM/INY4WpUg17+Z+0m90Y3yJ51B/
1MtPQ8/9VVXxvhkL/ZZkHsQdpciCsv1i6LTtbbft96WvA+0zC/o0XeFv4LszJ4NzcNflMHZFHWe3
efdl0qMcMZnVnmK6oM/1GknIuTg1Lb8iT6tfJuOaj8LFrRR7QdH2I3jwtgKN4hzSEaZy3DaYKPv+
s5cb1tVHskcwZ0sQoEE3tCByeUetY0CMr/0y1N6yRz1L8EjpfsjaCjCJnT4Nvd/eGrFDKodtPKuB
tlu7x8ihrqFFznQLqYXl/ZIdZgBi575s8fsU9G/0nAsB7s62F8Y9Mr7oZnBQQ1VdcR9b9IKd9lMX
GnSzxPyAH9e4SSquwB5H81BT0Hd6UB6LTRWCrqoGhgF1KO7ZFwaa/GQs5okl8NfaafFPRf687V1v
3od57x1Oq182u9SrxbaazDMg8WGfi07mNAiPM5sYXDGvmc1itx17cDSmcZdkvnFIsxFdJP5ZUKjw
8gFuoKKNpxb/UXs3r9PwKKup8zGH0fG1x5PWd6QptEZ3TNyGTkKVyGu4OkTlF3vSdW6HEZUbPovZ
+MIUYzpm5VIdEXNtCrIjTistRSxuXYPSEdAwvqtD2cAXzL1fU6btLzaz+6FhFRlrmntjOOe4Lprj
Ui6f6ZE4iJ25ldyR0AJQZ/CoazN8wfTvY52EM3Y7ZsgjmV6PwUS0zy6ZCNIhuAW1rul/61YSsEu3
75nqxgkqYxzYkUY0SVgxwYaw+dxYEd6wRQvwpkOVm4HM96g5d4Bxu6CTtDX4szX9JcQOzdRa+6k1
b9VUTCfZfYPegb4T9OkeY8oWAAF4F8d6IS7+bPcYdpxq8Cg1RES94Yfc8ii7jlESXZ1pvmREtZ+h
O237nro1oSrVlpjBG0g6xtkMtW2WkD4fDfnXuV38bbGMj15vfshdk56iZl/8dOjPcW5CHwcs7Xl5
fRLAqJ8HfZi38fTZnlaAo3TYsYkCqdSzpLgb13prRD6df3SQi20K5pwxOG6sWmf0bOR8tTdGd1uP
5H1NKMD3jhiXp8jyQB6n09EMUeGD8yC5pQtJGU3y+BZ0J9RSm4wtn+Ur0X1ozmItGGA3tDop4nDn
p89OWz8mCEt2TiMDLN2w34g5fF5JWqasSU8sI6X5xvc8Cg5QkodkDXe6R1DayvQnQE7CqtV8YiX1
bVz1+ep1UptVgSipKvOb35uUTUzrNK3lTl+0ZBtlhTTqEScMAo8yMu7OXW0n82UYNKIB2mhjGUjO
Wl2f7wZg6679uU/T4SMwFp5sK/HLvei+igzBzYZR8lajU0aEiOMQrLbs4R6OyCd1wH9OKRhh7PAA
+U6SC1rKn53xWPKgi5rCv0Zj/HHJfeaIDZL3ify6jRdWzaVAhtGNNp1onjP6DYsjnodzXu1iIvU2
1ZBrOOqwB6R+1x4LYzrWhk2lS16wVmtuM3ve4c+fbwjL1A5ZWb/qcLuvFUaqi8dfP2teFaBoRM9P
2ewIBPpzEdX1y8KNmIyCQVamy2vNdFhrLXpKwZ9MncM1VtL/MFJcWmsnqoMDlSjx0aRPxWRvc5a2
u0KPgMHyoCFcoZ1pWdjkG02jdZz8crzELSIYHvPaNuwt8yaR/5WOSi1w2JUHKQIkkPXLJitIQG17
x3i2gOJu3bkj1oJmDcuHBjRT+li5pb8j2t4OxNiZx5gUPiNrqlsR3UKPdy6IAcJN3+T5qc/yB0NL
pr0/cQI8v3e2EwrSzTj4PABYYpOXoQ0nDIQBWYVQCWfjMNm+dhwbs7tYE8ZmfFr5ZoznlFaQZ5x6
t/pqOkyKjFH0B6LYwlvU4whNGiM6MivaW1PEN7J2EKlX/L62OdYncq5Yr8E3BiOJ1t+byC6LS608
qC/aiDMpWV1uNWBDkH71i0dEjsHybORJtEpRD8mNx94trmHitQ/YevC61Qy3RKQs7s+a7TdBKapn
PU/XoxNZ2jmNsI1AQbupiom8mtVglIUxD1CXimKBp3jPXJkCaZe92s28Hpxita6YcfxDsxRf+iJr
N0iwvKM/Qn40mpLOiVVeE5fJRUh5FcNwm16qqdobWq1R+qZjecq8Wj85Ok0n8GU8k6OL6MP8xi1s
co6z6rbXSdnmkx3qOWFh6ESPIbXNm1Lnm5pekzKZriJDC+qGVrOzRe+ec89nkVZpj6SZehe1ES1p
2r7WpgHea8wh2FP29iSJ3RFTyKYQ7SGBHnRjJi6MbeMkhkS7I2vuk+MMPnmdHBEY+wmHR3thUT9S
wGcsAHL2sfC0EmGWXmHMNx/raG4vEMKg97Jm3XkZmVHmMj2WcjOTQZuX4ItHVqrlnLZ3jf2h9vzh
YjtVs2XxYF41r8+DtakcalEplPLESE8VqQzbMjfuzVibn3TcQhIlnIILXa2DYRvmJufEBXFXeydt
SAVxWiQdOTQsx7VNkGAyd/UZu0jmCtNzVqx3c8f9W1XzF3tskqPJSb0toybQACDe+NGA6yM2MDul
w9dpduyHlMsQJIv+NCKWjXP9Vosq45Y172nVPRZ1bkaM48rkPD/ZldPd+YbI923t6ZuyG+4oEDaX
KUoW6tt2dnFLpo0OhdscT/iNaLck8vEwkNyuvMaTCjniVBcMwgUUhRvstJuUitO96LmIrLHNmGZe
h7ZsbjxKh4kzmdu8tp4nx7zUbSMOWhoRmSDQsZtNT/Ok8bO7bBnvVi8azznlwC6D1GX7VXIqipI6
zYiUwibROKW/2hmLvaGB6W8WBs9gLmjx9GZKwEVVWijVq5Hxw+e+Ht1vSdr+qqduc/BL8SVePMI4
x+K26sntmLBABQ0U053TrrctmHgki9YUxBSnSb/NtcMyz/3BznnUpyyb9lNhyYIbqVqJVh9Eg0UA
qMbwoYCiMaD8Plke/eZ18bCZIdjY6PkUXxwYUmRZ4dOpev7WmWl6LYbnOvTFlQLuc2TwLMnDkl5v
YsDZHrwT0vaqa+oT6iPrxJqbi2Ng9bY4EttAbddYcbwOZkH8WiMe+pny1OSQ6Kdp5CMsHWFOhOQC
eTO6X61ori5l4+0i3amOSUqkpc5Dphu6j6VbfdKBvQXhMn0eBma2Yk536nMMonEO1up9hBrNBYwl
/TgZw0ssSLEkwFWj7Xa3hh/cGWn6COGSIRBTLbbkjjZY0Z6r3n6us4th6/MrPJhkO7V2sZemvLde
vuz2qebfe99P7anXonB4jpsSFJ4ri72FrCXVshE7dNVuCGmNVngMVzHGAc0nkgkw8TISkCOqjchW
jVIvgtyTGgR1nHYkpUNvPVE81M+Lj7PfAoULIyBm+m7b8xnFFeBBOyH1Xo8eosGPoAyQsqL69kpw
xBxqOhptvEUHhDRBLz4XFoLFWdeOfnuHhD4/KMnaJCtleu576JtqH62nMZ0jvCfbBrLjJk376aw2
cZ7ehn2PEYFSzblb7HFnz1zcBV2sS5i1rJQd84Gbpd2MbvPBWcHsDnaCr421TIX9nrwQmv4FoWWC
MoZr1PVl4Q7x4mw55dZA5J+1VkFqIkXypIDdX3nymqsPsTbyX4yUPLeIuCjJJkCE33Q02uPIDliC
4NmQ4ju18eVbc1nke39Ns8x0j6PjRQmn3vvQocUsKWM14kgNvvrkaq+SMv33Q7Xn1SSnIgMlhIuS
6DmEOHFWe+KPPXUI3wGbl2k+rwS4xk2BbL2ec5CtI+RCB8LiJDcksrPEBwK5HWGmn9XG4el1WrE2
KCHWKljvodqm81nndD7VRh2uJpPRNK2gRBbzdRRQJbto1ZkH8GXIv22VNU3q+VKGQaIXIoWM0Zmq
Ok1juhVMeFN4ZXYi4kNX61jhLZKnZNEUT2J3zlS9lDkIQkYU6gOALDKCsAooyZbaw17KRB7f7b7r
0zv1Eo3E+RR7H3r5caok/W3T1yMpwiN2xVHeP0opE7kCjNIiwYk19B+3+TIKima44kb04wtCmT82
BB5dB9NoD2OcoRpxRnTsqiJMc9DY+VaaHfF0UEakkpnM9r0tMuMN/Pe/ArF/EYhZPN1BPPy/BWJP
FZkK/2f7Oav675znv73xN5mYj0rMFgarTd9yHNuVcDgZ5vif/6EZuv2T7trCsmUUspSFvcvEnJ8k
C15AmjQND0kY2q7fZWLmT7aQznMX8dibuOy//u93dLzuh+PveJaWJ2VgfwI76j4CNfyi6NnwwOtw
C7+Xifl6V/Zh2GiXVEtkE4fCSykEcbomaY1zl5068CrkGXSvsF2kPy0841V9XQvtPl9CjwhznoXp
1G7sEdauOa5UrVD/49G15RxwumfynXvJug1l06UVZNvpEDytkvhx4Fv7Ko64+1ICSn1qtIOPta0q
Hml3vFoU9CKapkQJlrfxXB6aRtwbMg9BB1d6slpDlhpCmTf6SW+9J+j1LyTW3k7AeAn4AZhhE4xR
LBe7pDsRzpJTfnWoELNsYXkqwYW6mT1WffLFSlfcuYSXYFdq9O4xI/GXWU7i7eqBB1fvVEGb5phW
Z+eKJRfpfLIVBY+lUSu/xXl+0O35klT7sh53azfcszSkoJN3p3FmGhZW3+im0k/Ok3rT2/bLwOps
GrIPmhdZm9LiMzshlvGpe1jRrzJckQLtR+bX1bDBvWLGzRrzsclBZbjOE0U9WLuYXbFJ+VvRaj/3
zvhcN+XnfjuOPdp2mrpG2raBaSEAzqp1p83ti6HzuNcn4riY5TgDdk83mUD2uzea5/UIWz/o6Xgz
VgDi6U0AHeLjZnwL+DdKHtDjfZ1rVUAth/wprAqZfnKJAe0JQqXwKdBiZNc1deZATCxoNDP5TMjU
uNEWzParyEh8us8i54587Sd7iPYuv2OfSQgyKt12OyHGocuXbqIxQkkMtTjEnhEkzvylLbKrFtNm
ZfWY7MHE5slj7X7VwexMdT6de76Epa7mx2Uuj+kyZjv/i8iSC7YTnQ5hCCN0vQd4HJj4wA6T9O/p
GV6bufFOho3ERqMI1Rq42eM8fhmsCft7K001Zn2pARdiBqX6mw9YZJ1sP3oUMpyOjgonk0E941JO
jY8FYsita0GCiUR2dQGX7Y02qO35oeM5cXS6+NYajRrEOOEk8Vi+FqJ+zXjyb0r9g+1lH+usxqg1
2uPG9IwPWVl+XUbw0VCniowav6DJZ+M7pR48bJZ5X/fVUzW5j2shECLY6ONrTHQUkju3GAgpDe9d
p7s1y1sPKvfWSJxHJM0zmO6jsyLVdqx22OlEHFgVUyOKu4HVW1Dk/9h0kCO2VclHLAQLV4IbSm7o
aXkllhq5H6nYov91yCCIZYJ6zZo3GH6b4qWuOUUmjyRa1IGx2p8aGfnXx2gESy8ucSNCdhuth7wf
odnrGqUlwlKbsU23NBu3fhufQqcnehjw3NlKzBVpAKVbtff+mgblqaJ/LIVqajPYUr0mDzu5Jwfj
3WyL199+KPX1jTJ3DPb7vrbWzrYg9eK3n/3p1xXUvOxaB3AMMOw8Tz2NHGSg6oiZXm9BZU9pUJsV
Bfk5JBa3KTzM+U7vU/MEWc0i96unE0xWD5BujsxP9iwF42NRAn9IQoDLqcx38pmCn2u/6s/RypRC
7U1Wfb8sPMffX1Kvs4S9TebE27//+0S+Sf2zhWfJdnVgd2jSjGNKT0xtrYdi9cxDq7wu6jVd/kD9
E7Upo5CWNLnZ8k3v71T/ClMJ8lqsk8gs6Uuo195+E3ZqfqJeQFr2GPkjtLOWq9sZq6duIB02KxP7
eSo0JKWHGs/3Z/r3Hm53hhthfZqql3AdjI3fJOLQVF5zb8g4oKmf7UtBk3lo+vQyjdUz8RjtzWDG
5tE1yltX9uSHnnxu3KLJiWVsOSJVjaP18xyPVCu3vrkSDEkS4h65PfikBrN5EdrXeRmfi0SrduVY
uZsQUcOWjps4t57ZHM2oesE3DMzB0uFq18Oux3OzyzGu9DFt4fV1NmAiYPUF9r2+tpaF1Vv7tFpC
h+farod5xqBdZd0pM3U8emv3uekMD5s3oU7FUn2xZyQqvdPEx5je30vih0HhetmxTyCM1hpSZTzO
n5pl+LWMh+7RlWErJuABi7xtD8DE81oOyXmtSvCT+OTdua8A72a7YokfKdfTMOxcKHWxm+46T38d
e2KqsqgR5BTwwO1oiMZ0UOaWJImHlquLJTFrCnps3dkomdTj5m62Ifoa1oEbbmNoT2PE2gs8RXxw
zZAYP24sVUGP264pj+pYjDTAR/80AzwtjsruqDZrEt6NI10rZhPFeU6kaanvldrTHsgUHCF/2V3H
HelJ1W+eYuqU1TrlJ10HgADw33EPSXuP2oTS/JH68mJ8P16ki6fGzhPPJAkHpnRlqA3wQ4HilCsU
nW+3NOe5izeuppWn2v7dg6pEDG9uVPna+6G31h+0ctaoZPM7lCd0KXm6Y3ifdglzBdCUXkiooGGC
dcHAZNdVGiQmBquiTyxoUEa3qcslOb17lx3DEtQipTpY6RAElizXHcVuSYbm7DArMO2xPBlN1J+J
fcMUIlci74ewLosgjLwxKOCWUtiTC5O33Vgu+tSxNrEaTbP6qx2tHasm6vMpmmCuSL4G6hSgb/LF
W44Tjq8+9liNLxPw93SELS+Fv2shnW+x3HXqwj004IbUWY5Ten8keR1HaT96P8vK99pJQbnaUz/I
l4wmuV7tfBIl39zgyhKuLoR3h7jaW5sBJh54jLfzrrQuapNIKbO6FmrlVQ5bN9oXbvOizr1trMlv
l4Gh3D2R1r1in3Z2nqfXJz35okzdoR7a2ywqic5WX6v8ypQgpvesbDeUGPvf9THq+47Szjg4cw+N
k+Xz+0aJWN4P1Z56bXU/NVXan0Q/IeFQ36m63NReVrQu3kIhAnWVvW/er0H1mrry4OuedG6sw6jp
CKajXNxlZbXu3zVHuZRcO6owol6ckrpmfGp+VSqjt3P3do8q07TaBW/P0JYt2/cT50UaQoy/O4fW
4DOD94ajOjejumff7ty3fSetv3rSz65OzPspUmfsh9e80h+DhrQbxPHcwurufVP0qHOnjtVPTOga
RA7oHwwp1Hm7edtOSsblcafcVsnoFSemfVAycvqY6pZRt1IsJfhq7/01IzIOXmeScy5NCF0I2A0e
heN1ZG9IvZGS/qifvf0D+VoVEWU1OgN6NWkK0KULwPtj74fXtLahtc7cfYNrEE15wsph7+UJhmdy
HS5+sh7ezORSXqb2QNUbO1Luf1anEA8H/mv5FFOHhR0ypqnjOindY5dqb7eguiWrLo6ROEUGI6WT
iR3B0tGxVVaVt3H21pc4UbVvuR4ymTUlpVjeki6MpI3R5TGFQXmo3HnqH9aW8VCm8P7UiS7fvLzy
blW3bKiMpG0DTDMbQBwploD/Thj40zHJQHTPcphii3Jj/qDZevOsF2NPrws+ypsrXY7RjlRvqUO1
pzbq1KvXQmrzYdn49LF/Hy7zcK1/E3S97aIJ+1T6UZwGWWfvlQFW+V3dJcMBLdRHmK35d5NyYUYt
mhzpiZkN5kdHtavephy074cR0LYlMF3ty1hDjfgS9hnNXGnLGA0uZLX3vvm710pNYxR9/zeAnHHu
/92vmFmr7FCefVO/JlfvwwoEu9NKDn9629+994fXshhJ1dpZXI7yb1U/1XPvM+SrCVuidJXMfeB2
eHCMtv/FmOTjqDSkyzbiAaQ2Y8fX/f7ahNU535i6ttdb0zvMU34ptKE4WIg0c5wXvC1aEnbVW9Sb
/+7XqB/86T3+4u0czGOl/PBxa300YpM8Ufnffvt1b/92rIlT2Qi+DcNCjKh+rjZQo5rz209HTE16
wYWiYa7HeSL93rWBoounWzOdOvzDu3GoyvY4/mGqRIbGtKAsD6t8uCtfyqwe7rUyqvQV7ND1qZIz
AhJPGvj8cr6Ar55TGBavLcKVnbLXLChB0PZNKO5gMoS1SWWxSMLyumjggijFlX/y6apDoUZeVZUm
nx3clKxUv1vnEjVsq+Ma1A0fXjpkBM25CZJEQZN6p0zSuhw/lMlVHf5WKi9fhEeS3SI9q7YceUY9
KvnawrP6LOol9YHUJkoNF+Rufuh9Z66PnZwMxHKWkMhHI9E1MflvPAJV8VjjwcBSTwo59RSp8jCX
SxCLhLFP1UtVkVTtdX0Rn4EqrHIAdXL9kwMTGI0Ius5ObtQe4tKtnaDp6eXQqxxXaq+lcAscYj2+
ucfk0J5NJpfgW11THk92TlGJyAIbsRY9ETk+eFLhUZiOzSgZvvbjOq2BcgqrKvfbnu5EmLKQ51ur
sVOldTJk2rPaa/hg+3QdbtLGIb3VlLG13EB/VNLdgVzjMoT6Df2K8m+p87l1OaGoWMsDE5R4EzGE
xTaV/Jgp1vYxFcDDmk+RjreCW2/RovvGqZD/SF+Qcmg5b5gWaSIKe0mXscl79qP1pCxaOvWsJVC7
qpNRmvpyKIf0qExZyo+l9jhHPBfeX9THWAOA1KDL+MOfpfYKkXoHYG2QgflwaqPaOX1UEl/ehZRI
bKcFLaQ9qN+mytRq730TyXlhb3QfBxx7O/U7cvXsUrvuXPDF2yQ8kh3hEITIYuwSjtFwxFm6deQc
XG0adak58dZK8/moIw1HiC1/qlUE1Yu++ax6GupqE36BWlgdO0o4HMNU4eRan83RvJRFtDAZkLM6
tSHnkFCLooy+UexrcNCYgNocNPxriem6kc0MX9KHdFj8LPb/OCbSG+UT7Q/VzFBNnooOFVQQxJfF
Rr2aJAl/nFN+pWFB18NHAAT7mWRVefiX19I20PyJ/up0Bf1R3SGzm26HsLU3HXTlXKdQRAnfJ1pl
vxaIQntXexrFmiKbDr19bLpuIPyqPHigz3b4k2R81JrsWl2s90bxuOgl5g6fJkbdPNXdKi7pXD2j
vccHkdBB7C33E9rK+Do1cdCCQbkfBqO65tGxDsUN0+30Zlh06zIbhHqkhNgR87mbQAHvEsMOcmHd
IzrUP2D9zU7ZWIMBH73HdG5kFaanhaHTic0oVM7pGB5bsA5ZSKxfAwrwgrDzOlpueJxQGWvV5OyT
SJ+3K/aWwWP5sXRpc4TBgzNnQpjrzx1hvF1+W4ZYXlCyl/guuaLdxh1O/TAc/YjYnKhxQG176zXF
p0cpePk40YAKJm9aULgi2TE0hP0YoBGBmNMdla3m0qYWvX25B5jv184qkEQ1HbllqKyZ5NKPyrQZ
zjF1zgAL1kLnnkjT0iEKoozQWWshvk4nt5NbYGAUPlmN7wvQeDlUcAQO1TElN/xYtu3tOnpEB3fT
szUkgoA72GGYImhplvp0iNAD0xzHGIPMnDJI1G3BzDRBixZwsaLhagoZrVAP49ayzTSoq6TaakLc
WGRD7r3GKDYxtRmbXj6lwgen1p5z3+oPAjCC0VNILSzC1ROEx7457Si1Hgb0rxvylcFV9nGxtWZ/
Z4fjL5XUFC5GIAirxkxlPTslwPWwxhqBJvplBje4a1KyLOZBOOc6XgUwt+HnCj0J5ElCLDG1PC2p
/sXtKOKW4y91RFu0BrGD0Pe4wlINLHe4KTsbGbglo0Xh/l3XPH1s8GEcrEYGE3QW3mRn1h86m4fl
VObbVS9NFHJIDAVPikB6PsY+Qm7hO0gr8HbMzQIVSINrquFK9kDrbDA9WEj9q/UaLdGwcZn67y1i
1U71akI9mXFtTckvZJX3SNLxvfBnaOmvuhHFm4F5XqAbpQyvBjTqFdWNZWkppSb+w7VDXk6+GPHt
rIHrdJHbU4wGxdkPNDMS0fzaO3K+CRdtk7HApEFZbYes42FvRjzNkdFQgSgOidXjaSyNQ+iQaG1V
uQkvF0Vb0/lbAsYnmJjiDoXNxUfASfhEf9TzujhlWfOlnmmWVIb1W9jC/3bv/q17RxLTP+IdPn7u
YtCK/feIBzgJ8m1/Qjz4xD25v3fvaI393rsD8eBZrmUKGbz8B93B/0nXTVtAhTZdQv1ks+/3tp3z
Ex4DWNGWYYJ6prn4/0V3kCFn7007GoBgqaFWEwdN28YkHPr7ph2aNZn7N7iI0AlvL1skBLjCTn2k
T0E0IL4pLCcAIcozwTeygzshKNH16m3d19WiQVTpM5QN+g1Jqd/+1Af9mwguSej+8a8j3YMUF923
ifRxfoj4iJwZ/U3c2w8ujudmreyb3Nfw4ArNOSW58QAu6BENlSv18ZI4QN6sh++E+V9HC78QCZMM
KmkhKtkYheyVajGD70JMiIUC5G4Ikz0Cow1mkjGwqvDLv/z58sv74cv1fYuYDyFkm1X2Zf8Mzmgp
hU7ogu2H1Z/rT+1apbcNLMUAOV0d1KuNZ9aI/Xvi4ekWfVoivb/vDfNCUTfmMWMnV5M4iKYXdF+q
PBBatutFb7z4Nfj9ShNbHu7FPsG1eRrH7tH0zO5Cpt+mgvi9tWrduxZa/vAvn0l+5d9/Js8EyKQL
X/DZjB8/k4lus/TT3HqgTV0e2k734D95Ec6W6DTglUaGYjjXjLrAvs6EIKu30c6OEROhZYfkOYjm
RcxLc/EKa88kwbi1xbOZkOFlppn96ObINhj5NrMf9f8SfKji0/7yp3Pv2NxR3FXWD1dTWZfhgDLH
fDBqAfNaSx8XJKEFcqqcZVeA+Cy+lCtmiWQh3Qi3yc91F0AZ3TvUzI6pFGiB4EkoC63z3hpoHE0Z
8iySRYOGj3DRUvNGQ+NNLFqH3aEt4zuhWbu+mvRLjF5363kdHW6E+Oew8nL05BUPHzumeyZgXFtG
N+/6wvR3TYL0Lpsw5YDeQyc0kZboWbQ8K8qvdhUd13CNH+ow5DmMqnLA2nNqlug2iV3/Rm2ydOuN
bnFwCFoIIJ/dgHxITk6iEWCM8scOsfBMUbX8LBtHGzElH0etYgFDI33HUEGhS6fshYcm3ds6CSNq
DwvpfZb22U63tO7Rgl5H+kJ4qgwfOZyJ+hAQyuRmEMDtNmgxqu40g4f5kqJxnzud5qxW/7JQpT8V
Sfdqlkjj11nYD7FRk8GI3Pl/cKm6lgc/B908U6ofuDViEoihvNh84MF/Hb1BQClt20NIYRvIhn0S
nonV2abxuXQvcYJSPJN4ABrntPDN0LiJK1hrvhYYYOOu+WA8IG+OMtjKlg8le21B2Tml//Ff/uzv
dRRySEbDAanP9QRDMv///ajharqXzk5rPKwOaFndjR9Byt5ZHlYN0y3EviE8nhNPN1V4oiRMGqem
lj11PsGP4AJdPSHWu2qPk7AtrMoQASXp3GrQSSzxkBz++c81/mZAQDJvCQ/QEMPCj2P06Pt4O7LZ
eChwEt/rC8SfJfs5mfJrPFQDhnf4emkpzhg3r8ZaZlcjSl8SaAP/Ep8opSw/jkykK+geBQ3+GufH
9MRw8eC465yloRyfmsywr+1HAgvda5VYm1jXkGqOnzKSsp5kVjjJHn7QT6Z5p77Kpev3yTLlt23Z
21tIYgELDMnTRQ5Rb9oOAkWSaldODmExJRa0ufBOZjI+jjIytsS6OoUG0Qqh0TE1xxJOpwhvZpq/
phmeiH/+zhVx6YeRzMJrwJSCHDfrLyOZaWuV3+gh0+A5+WoDvrjQPDM3a2t52zx1Hpcu+wYC/kHT
mnRXh3P+c+paN8ZCP92kvUQOWD8cQJVgB4D5a/YFhoOVjDBsRRpaXxQv//wHu399kHsekwueGfzP
c36M/zPqVE80azQf2q4XJI4nEp5vUEEbvtZLLz23EC2aHPwx6GIHYpteXYo2tU8djJ8hc+6NmLqL
Xc1fsaWARo6zbOuI6mcbU1rAA3hiCLWyEwWouwlmBBao0ToJ+yM4B3GEqtSes4r5OjoE2JidRRiR
a2+LukORh1NgM0Lyv7LmL64wGSwfxopnzo+Zboprn43+TqQtQQOzhwBw3JeoTwnKRv6hjeIunVfU
MKV5D+Df+aaByi2T2njQBg9g+RCdq9R4MvzIeilmrd0YZmVTxag2kFFZPLno+XHhIInnQ5mtNe7/
+Xu35Vjxw4XiUW7ma8Ap6jOgfD+WpDl6WrH4xoPvk/4K2G58XGJkpuCCWjBzLlYQf5yChPnFdVnW
YRNPC05SWLqjVuA/0SkwDB2MEWEc7BIQxmD1gUNDN0j1aDzhLNxGoloudfQC8CUILeHv62bANcVa
lvUjc8NysZ+ikj4gTsU7qOvusxBwQErzslqDeSMqcoKaJZxuzMzer1N2hHySP40NthG/t/cFxID9
zHMQxbZH8qeT+Sezaod/uUKN7zN31aiLOs4WmFf5vpwfY4k1IhdGN7SNh7kuP9oNjgqwVa8Z+OBL
1xj2lj7FQn5D2wRhUhQXZyGLmsUg9qUZ+W2YdxurXshG85btP59D98dZpKs7jGkoTdDX6YLi8/fn
sGA1m+rZQthKbSH/nbLu3neAivjZC2o7cW09jXhSu9xoNQIow83LQ0hO4Ua4NRpxefnWFuZzZ2kd
hPKaddMKu9ogKtevS+hjOqu0ABhxfiCNQ9vbfZbss27NWLTGy660jtFg648T2BKX56I2rah0atc+
Zl7/WStzorfCTamtBKPkTrOrbMqBRM8clmaFaEXq3Mbu9MDp5MVvkb2mjzVK3oTAmBDcSZ/48d7w
yNMs7czBqONLyQX1nsmx4OtjnMlIUcyW4ZoMO/C39pa5R8Vc3fyQFYaxH4WFSrquiz2FuTYgPjMK
ugh9iFPZ685Kqoj4uiT/t/EXxsQPNxbLJZ0biqAdm6Cdv8TsIETzvf+m67x2G1e2LfpFBJjDq3KW
HDu8EO0OJIupyGL++jvIPjje2Dj3RbBsSbYlsrhqrTnHrGCBPEGOLW+5Bm/W1jJv7cwm1VK7OE71
KwkH4hen0T82IjkFVhG/Ngg9jr0D0iv2PvwBc/rsfcZZ500TJrKKstHQj56HZ3HdN2OzcyKiRYT7
kSlcsh7tMpolvX4rFVENDbQN3fjWNJXxnIZATzpXhzv0ENgp9E5DZpQ1+j4W9c+kdfc5bnoQ844T
P/ed6b7kjXZKaSCtTGFimcD32CVkvM9mYWu2DSOj2tHzN6hVsRSji9c3XHHEuZ0Nx0P27AG5J+mG
KqlzgwOxYmvhz9OTxaTvz2KfWuqbfLBNkoXwNgM3Hi5/vzLbJ6w5J282QUezHdrAF63PBmkHpzQJ
hdXKms3THi5qybBmpWZjtZwt1lFqPgeAxJ7GuVt0KWYrdoMn2+gxZws608Ns155m43Y9odXLZzN3
jKs7m+3d0Wz0rmbLtzebv3lZ3HqLIXy2hnOgI5Cc7eL6bBwfZgt5hZV8tpS3i7l8tpm7g3nqKm28
BNLAgq62Cg06Tcx+gLsETdogNOQ2+tCbhjBwtxZu9mm2tRd1zP/p2LfBbi+aw1+Trckxru9WEld4
NDHHd7NNHuZ1gY8X6/yAh56kzt/CZHCm9+qWEz20dxGgbsgwhnSitU92z9HDx5vtkTn8Qtsf7ut4
1K5TX62dUO9uogusR9eI71AGfhR+Ee+IM3Sf8NiCY3CMI87qhz0zs0U8PZKyxzOeJ5va4IAQtrbT
pCoPVQpswoEvYM+ggWFGDtQzfKCGQlDOOAI+tmSt+eWJwtg4WDO0IINekMwYA0H7eaWnMJWy0X1I
TpUDAT7NVeILgZIXFPHFL9vfvlH69BKUuGYGmCcTDeQuDpW60RlWt6wONhMSu6Nv+PkZ3MOWdgZB
TSHX26AKRlyLSE1Dqa5tgqVJB5r45CH9RWmnQVDi33KTZrz7i2fWj/HwJHGxK50SEm+fz0AIZk5d
yC6MAQo0zvTWZ3/KjBMM/W1wMPTqFvA3h5RcZaSG62iF0aZlSLNhEkhOZ0UFzoIM/0GzXMIhunbf
18EwfwuexRSpu51NzQpiIW9rDPKCZB3SDhxbbmICaQdfH95tnnXRdB1Z7KT5XwamQGE3HaTCrJ9O
tv7ImkZ/4FjuH+JI8xWOXjOnUM08j3amdOQzrwN2XoSLNzw1pe1c8hnqEabJFhnyIWkG925kXbXP
SoJxQ0cj0saf5Jqpv9yadfBzRKKcddb3AYLYvhMq7Ok3MkDxJgVeesAqbE0Ray0AEm8mkQTzDd5A
NLU+TSH2dt45BBa874bsF2lA0WNq+uaomSR6ARzHLGS/kjlzreswuiYubF0ch93BiOv3vMLm60bm
OdbG6Zboe4/ew6qzTKYAHLYfyTT9GkPNw6Sbp6Agg+5C131FMYYTyKiHs3TeYoKo4OfjucxtA//Y
BM1zrmUikdwV7vNb6NU3ROgxgD8iYaLUK0CFEvjsd8R0sBC421h1JUMKb72wQEF4fK8YyWXVEL/Y
8CJDh+DSzpq+OvFY7UBGQLtvq3RTdR4qQ/sO23fF8mXcWafiTStBxYPIoieiQoJ4adG7ec6whiRo
oxvqQ9xpv+PGsI5tHT4seAorFbT2m2GYbxqpn9vBD0vEKhAA/gIx//Elu/f6RP6PyfxvQUZ2swxs
GWUud001T7+XL30R3FmVp91i2MG4POnbTwOPo8dIGRMFG2cWyFWz2Ga5IQ/5anpM/JYB6zJ4/byB
L6jPDB5vmaoR6KK2HoieZehmz9Qe1wsbEqYB1CTzzcK7Dsn+0Vx4PxXgn2UsHs8sIBOrpYigA2F0
//H324CDYnfOrPgviHNxgrVJDt7Lhjm0GJMQvmy8mUeUfFptPkfJiwmnAWaEbqXeuRnz/XAmHZkz
84jRwVsEBKmeaUj+zEUKCoTqs9jtlI34A604pvXezVbdgpNlqjudYcX4Ys68pXwmL2n9qZhJTJ+G
nGXy/q+70+xSm7SKlIZAiS1oRAYUYJ+IYmU8M2t4lptFS/B5tx5hR3VApDAN/UdGsMzfl7vLV9EC
oFruM7vb1Yam1pZX3LE5v4iMzDit4ZLsZR5BNiz2GxNHah2bwQaW3bRHpvtKklSMQLNVmy4dHzpe
SeZGcC2rUtt6xm9doovvBSkuugN7Fo0lEjvyAmHWVGubmInNAB5u21Q9bMoeG3cvylsWvII0SHYR
8SBbzYROG6g9wxRnxVo5rNoudTdhD+XCDdEoyXANGnYE2lgy2MwSQDFVzhtFv+LU1/ofLdB+BGYK
xtPj9IzZ4ZLvfqwJoaqb6IClxN5EkH09Shz8xWOBEzE++hXX/swmlCwpfhRasiMeGtDCpHLKCEhu
aM0u5kC0L3v1bG1k2ovrIPmNw4Z2ZjQruZF0EDqFR9z2D8UiDV+ET8msXGQSB98fEFkQobRbviVm
ocbyuOWr5XufjyXdDZ38//vjz1dwYpqDTadBX/zX74SPOxPd//trZKUn+2Aczv94bexpPMasumzP
cOokxxkC//nicq6Kwrj6XStJHP3yg5LlCblsRzBqP7HXW15h+cnn85Y/ZbmbRtKk5oc1E43axqlF
u8qKYScEZ0gJFo4xOhskv2x+CUHa1jDPZhFSbMwA6CjG76Q9LTeTadbrVugWIKqGBX80ELR3DUoi
H0IIYMe178AKEbBXzrqb+ps0AFxHr5xmmDR/InghXkmPnVPRVQ7yDoecygJyxA5Sw0vv+5zJy4+X
m5Z9EDj2IF2bFYkIQWElNs5rns1V0DmNQjDmFRPTOx63fGu5We6SU0QEsQMl778/dDImm8sjCEak
a6CLANwWL7Q8gUoeUwK7ZYyKo39wsDeTvtscF9asU3PxRPU5R4tMIEdyguTF16gPX5zcQcM7m/rC
yGn+k09T5BooTyV9VKrLz5ab3tWhzC+ZMqWkCGsxRWyWQKDPVKDPu0tckLeo7j6/+a+Uoc/n/Stc
aPnBECmgccpnCer1OZrbM2kimPPhmdrIv+aa/TVqgM6aSy7IIv77vPm3LHB0AMl+/vhfd5cfNDN6
9vMh0Rj7BH/8V1j4v55COdCtPCARQJ7odfx9dJ7P+RXLE6dFw/f5TJWkzd7hkgO7k1XeDA9/5YrL
gz8f9vlLF9nx593/9bhFBfn53H/848tP/vWUPqg04KTXAINGTfu0ISRu/heH1rMM+TfcB7S4al4A
6cCay1Pkhss7I1PStA8Y+leKiDy8HyjjPz/R5W6waIHyMkMR9Pfr5dufD12+Wj7epOygef99UNfB
40YLkU97SySHTjep+/spkFsAdJuKjfgiAa3H3oEgOR8Bw2QK9XWJLAqWpcOt2R0ZFXxnOLQrUr6Y
SM96piUKa7mplW8i9ptNr8tNCD10ranYIR3MlVtvIodveel5kf0rIjeNiL5EeM60HLuURpSY7oMT
nWWYy+dSU/juzKp8lezqjoso2Jw/4Kl5I/J5u7yB/3r7l+/94yOSi3p1+fT+8WWYSqSfCQoGv41+
elrCFGuWSYzERaym1pe4TrziiTy48xBqYPcmZ3gu0zSNVpIdl+7vfE35uwQLyN4NwzlBixmmnfYp
EvM23kq8DPsuQFhcUkrC2J1qqCnWdQAr98V5kEtoXfziKTSc6IjD8BjpkbdGzxCt2tj4mAxl36pS
f3Ugwx/N5tamOsLh3H6CBmMeaLR8JDtiqMYbnrBsa7MEc81jSqSqegsAyb0mbfw61ZpHiWC/ChTA
e7fyP0jbAmpEAvYq6bt4qwEQJhg8+F7VhXEr257YR9sKj6B2zosZXbn69yD23V1nwieBgvXNSQkw
HfvkL6IAWbS8p1O1w3lJeK0eDruiZ0Ov2SOJosP3QuvKcyLoQOk6mycmTCa1QeDuagWA1Eo9WO8W
9NLAGH5ODICxnGjBPoxU9NAx03kbBW7vSUTjO+AH7zgW3i8Qv+NOV21wCB2gudCqn6siSp49NZGP
2Ym3LrehfuR+tjFGGW2ssUSpkvcOkjAaZpYxRXsFn6LnZLhH5L+sk5goziopIanpX5wR7phRhME6
QSiy4W2/FSMu16QufmqFXlwRlgoujeJAH/TBglSd7cmNj1mS3cgX6Y6Zmz7ZgZ6/EvVqURbZH4M5
6u91diBkpzyXmCh3qPLKjW+O+xaDB7VLJ44hkXZElXIpFFVwUhju13wePyfPunWBdM7oRldFOKQ7
pkN/8pI+ZaqTa4gp11g7FVrQU84c6JK3fvHup+zFrNdB1f6PLEq0VWS25gFmSkZI6xo8cntJXdYP
x1DVw1Rji77O2GfKCC5V6a98sh8RzIXTtiq7eze21cEzhvE5ieuD0xKl6zntk9kMtFCskRll7qfk
CgLV8jLBRo8LneZ7N9RmYBkEQ0xRRFCGs33bPDUtkfdtZ/sg3+R71EHlgWF3BEmZ7dqRHqLuILOr
Qyyd4KngQvba9/aQpfbTOKTBJYvzFj0vusHE+ACI0a8xOzhcXaNxZU946kK3wu/rgrl7dMj6TF87
mYm8BTSx0eT66leOXuwmAuOd+Q0VLDv0nQEqlrO7vKEkAkGNi8bK6+JsIGeKpWVe8h+4a433Jvgw
5fg8JkX4ZCT2d6uyh0c0hA4emfHKCC+/OZ5gEQtIzazLASlbqd7roXZezCq9ZmYtLkoffhY1Paqo
jd3rqOU9VHPmSAEOwonh+quvZdteFzCg4PgcClW+I8OWR/anR0QRRPlZgAxsUN0e9lTJ3MRFu3zu
jAlCtCn463iDiea2tUM2Tm9CZvVrSsxtCO44tXaRG6knQiiR/Lksrw7QJCo79IYeJVJmrgnmGTAB
2vqeoQ0m0C6LCC2I9IuPunlfZswPwONHGBhchHB4OmETr+oUMpOF9OTcTMGXoTOzi62mieRicID6
RI8QaWK2sULbOlNHDcDHTXEwKuR5ktBco2jXTi6+jj1/Obt9beXUzVeEgdiiuyzEc1z8Jkjxa0xC
CA8pdpYZcnTrrTxXQ9s+Iz14MWuTfgJ3N5gALKYtWsMs/iMAnnQrpH9rY0x3o6d9m80Dt0bizB1j
cy0tNyHAa8ovjF1/mnr5itrwtYlGfxdJ71A601Xk8mup1TfXqYe9HjJrDYZvepMamxIpzVYQu7mZ
x4+GBYfm2CMJ/mF8xfk88xs1MM9H6bXGazJ+RzVtHcvO/t6brXtoRffcOOKPk4qaIHfmJk5JNzeP
N+hA61fFhBoH8Fgf85HQu0rfdgOKT9stppe+o8NoFXwAlqv2HrvWzBXaG0nyB8+7mJkwX2PLB+o/
ErJcmS1A3wCsIs6B1eh3+nmMdIzA9a5zxi+TXamtjFRzczr4xGVZBdvAe9F7u75EBTHUhL5v0HBC
9AnZAY640PeCfhTWQig0QJ8KPYMe2m4A4skXE3PkLrYkfNc+JynQaC/59EEocP3k065rzf6FUs7d
9kwPhtkibCmcxFZ2UZaIX4LIjfdGLNDTq1riAu7jN80KuydPpxE2Bch/Jrd96safEL/qD6yM1UZW
E4bJlIOWbmTBNLY3MQsO45rgSRLCsEo/YYr3IJApIGzLpCSjm9BOT12DXXf5TmhF9dkait+pCLKD
S8QtVkx3rw/Fxbcd7TBhySV1KYk3KuSEwce3TyS/xxadvEZiaHf4JzgvWkJ4DZGKt7FxVzXMxPXo
5+IOC7LmsM6ZeAQ1N0NxH3InO5GDUW85JtbKNc+t4sLguZJU4Wb8ReDVbSwNg/jn5AcSe+8YFfOy
ndOLHgub85uiktKrDnZZM9C6HxE9tA3MdC1/eG6zP1nw2I4DpN6t3sHqR86svWQpKbS2/acY2/5d
OjCodDdBKIJJHlxnuVJJtNdLMT3iIP1hxWN5VR2x6Yo59al5gjo3nt3K3gkW+j1jF7byBFVXYwG3
zc65htEVNd0jttn+jdYKh6+Ga7wmjLS0yDDwXXeulfofNOf1fUZM3Qo8fXC1RYB4CL96MKTDre6f
IvmNXwlRlHdhR2jA19hFFD3qsUSO2ykm99a4Dm1apiHvzFoW3ltTppQXmlNv8hrNsZGmX6IMBpDv
YviEya92tYtlHLVpt5NhXKx0BQuKSvWrbWdvXW9TrNJiDcKKjPCkd6kHhtfUKUzEZXa66/voPtR0
P4XLHyE0C2qhDzLJGvEkgxPvIEmfdPcHwzvjpnvtnjfSymG3WYUytiCMf0c1k7mSOdPTgC03qJr4
4gWPIepcWOTZSxlxKHeJ322UwfJPCcNRMU53wHrihD6ZQZGn7pPhqK0bDe8Ju2Y6yFPyCtPiiqOB
XCNnnPbTGKz90D5YIviVVAOkiY7TtUFABEhU3bS0qQkfJCRa2d4X3f5DVZcd0AR7G9J3OFxa+Zth
zrPTmvovS0toJAfuF65ecpuCPDBsdFUy897iKZ9+xJFLMreYoI1bFTVjl/pnO3XrlTQrbQ/kGVyV
0wcQQSB+Wvq7XhUfHl7EABX0CakrMQ823urcJHBgiuLgIt38DrKAuh71yDbJ2uSgUnYaNbX0ha14
G6Tek6bmyivMDm0I0Co1/KepwrnTzO0S1O9M2QxZ7rIMhFc/gOyM7Ja2sBuv4ryfiYvAHMJUuN+C
KPvux1jgncytLr3Rbfp+iM56M8Yr8t31Q5NWwbqPrIdf5P7DKfp96NHByPrkzEjwQCubvoo9fauC
vDxXLAaKcczGACq/KS2DxkjUhKeqtZ4Fmpl15rjNodKUti7dNDsyrOLZAwO7jGI/zvAE64F5QZRA
v9geYA69SQ9SU6M32bbxdIRIgf+QQzCe8I1/G/JsZhNxQfEYqpI+f6FUaPgLpHWQ3vCrcoz7MO5I
Jmatxhl7rtLggQr0bho0W+ABHtPJI1shV3CPHO9RifKbNNJz0kptrxumWmmkPwA+ctu96vlzKKsE
moimO8Y4C8SodWBrW4Cnmv+HgsciNUSFqzqwp+Ng9EeXa9sd/dOxrnqqig5snecPP1zFAMbW2uTN
0dN7bqvTMISUTa6adkldpdu08eguEds6oilbN6R6FDFuJT/97sjR+12o8IddfktAUj+7Qr9nrfWN
WPPg7gXyC3nGxqkx7XxrSkWWd9ETAC8c56AZ5HCkvQTKjNQvLoz86lbsgLmwILcEFYcW6xTPr5k7
MP/msIfAeO0yebC0MGfSNvmnJkbr7+v+c8r6m42tc87Kpl7DVRLsVqp8r8vO3Bv24G9R2/6hN/4c
g8aNjdLj41Ni5Up3PEyR8a3swyvlkTr5lguYOppueoLaoB4eXXrxovxbZfcGgMFAYiypiMIqSzCB
fBIrgrXDrQ9yJrTaFRnt1j4cm8fY+O0xdWb/1gv0XvtqNI2zHiKjvJpx95QJ7JmlC00wzEYAJwVg
ZUOeosAALeHDtFrkmSRWztL5OCNUAZFsbCqGHA6M4MFBSB+TRgL5c+2n2nD76CzmNy3c3UVekgOL
83XduwFG/Wn4JZarzgWz1R90X03H1i3LNe/CnHk4FbxyslmOcWSyWK5zeeyT/g8yxH1sAJhn+MK0
n2HNajAZVycDNaVun4lw+42Ratogw9EpjkpA86hH3TA3nuNV9B772oUpTXmLhu+aRKjp04R8IIgW
m6hCGbHcpIhdr1WOKSTFukzll1+m3DnkfsX+rIhzPEkokTKgcrE95ge2N68wUiksvqraRioZGKRo
uJJMAHQj275nD7KMnUqzO4k+tK4irN7/0xrINOsYpdq55JvDDHhhyg6k4zo5MrgU7Edg8ZC5lHKx
OaSB/2s2yLAYtOdKpU9Vmhokgro2GRTjebTAOIekqMCCxTgVVqZL2pH2bPfjb/bX6gAz8MMc8EgI
rYgPfYyDgz3ROXOcrwz4fJJH4wBBrv6rnCTUiqnAp2k76ty2+BM4bw7AgFMmYpqaPVIESJvYE4Td
kn5NwJMq6cHbdQaoZLbqZEFeHWkBm8eq4W6MEQEdwaifNC9IuLql5VYRtgKWTuv37Ihh+HNyrWnb
wKQsocqO+fRws1zbzEKbtoZdUCSkghgB/hP0CaivtqprDwwirC9O+UufqI/Gsr807MaO1OFfOGbU
WVnPJE55T2ka3DRJl6bR9XzXxvrwGM0YgAQRKhymySqKbPvJCbQz/YWVskVxzUgYKqLcOgDOIMg+
8uPdJGHJxmGbr006rydTaO26yxT1PLKuXVRAt1R28oUotPTq1EVIlDRQaHpbyTaLvWAfjwRIo8Ps
95pHnSlR/Z55sdEOOcXGajy4ykXtVptwseYGSdaoXyQGhFe40Q8z6u7A4oP3oTGQKBe6Afw5gVgn
Yc8m7BZ1hIGnwjYoSTNSYwOEglsLCDpRCi2sxLS65RkxD01qibU2gmDWLDFsSowpRMc/kxP0u+yZ
sUaqGPYp9sRLkKfBgaTrbF00xh9N6dbVU/l2wg9473siot0EfghH6XoAv3WAISmZTDPcjsPMuGnk
RquSmB1GXgxX9JyMYX04lV7QP2KsaS79GS3u771y36TUri4pMjvbM5pNG+hHxB3jtREBIYN51F69
KLtrkJbX7rwhwb8lbvnUfgG2vvO61PzVd+Rs5YT9QNE233qWxKBxk9eubhj8dt6tUmb1PcCzVdvZ
T9Mk18CqzJfK0ZJDGqKiMANYKlif8qfWpSIhC30XapIAsGBSVObwGxGfPJBfWsew5mzIJIlaBSov
0YBH8eg9EAARiA1aynnL0LcJwWZAAxDQed2VuAhEUaW5hdKEwU3iBLNY01B8FxNH5MhufS5KBBHi
p0iyRyDfgkm7rA9VjPhyShA7SgtDmDPyHzLmZ2AQmttB4MVoyAgnFmxnhv7GNttwL1qjZYKBhUE1
dsL8Tv8RUEE5Vc17nMqvXZqSy+SY4tmwGIbIrW/XWENnS4JP1MpatzOX8zUqNl0UfdhO2p0CYDws
FzdoWX/y0Vw7FltyAiKQ8sRBvh07BJeqLVj3Jyx5NVs9qGZC23VZcoKAka69ohcXn9yxMS7YN47A
j2Nj2vvqTRMAnlM/0QDIhmQgMKRfNSGcRb9kZq9y2zulzUiZlrYmgODEYOBk7zijC4SSnKg1s7xQ
u5vFwOiqxrIr9Paspz5JRKibskfUDPERwhhM8NEGuObFcl921UsKFRQR+NVihH9A550z8LV3f/tr
unoWARV1LYPxPk5sF2otE+CZwy+jrOU2Mv1oZWdS3a3+wdUouWjK+7q0YDIPVDWuX+OQfsOoZTDN
RRBUgiThvLEHhogdLK0obfda/TupHaIOkt5+FF33y8ndM6Ez/VYJHaV+1jtrb3BeHFVo8LUcZBMV
uFe3DJ46ojuOqaznVOshpEsq//BvP1lV8oZZ1dwoWqZryyFbr5AOxVFHF6WfJRxzDExjCLHxoxQu
Wg7TLbdIJTHjwr2brU5wsL0bZgCxRMQNg76YdtA0AH54Je0/ABYry5LZs2lkb36XPAdDZB+jKBm2
QIkReepdvtOD0t6VuXMblNeeJUME/WaX4XhypAXZyysuRu5sBkM0mwBGLPgbmCbob/u1yLVhFaVc
4RIqlc2UkENatUaKM3wuMDo0jko61zjt8rNIw3tf6Dscc86PXl7NKfYvVk4fKRe4Txwx/Uo14tpy
Hep+U0/VEawLnNe2/L2I4cPB/yikq76s6FWRKuL44Z5ITy5vnPB3tyeo3HxzhqH/M1nlemTHhDjO
7rD9f1BwJfdmMun71UN2tfzy0bkJzcYys3aiRJ6acjav6TZj123ra9n7Fycyimf6tmS4Je4c4xy/
NaJK9oybUQ8kjn9BcPTNlpLo1giPROvZuHOz0FwJlTVbkEotbJ6B0UftXlxQb6Oeo0kSAGK7Vmey
HTDbB17xOjKSQKqLPqQojbWoXGeDqrg9KN3AOynta4gsGj5zb48vcMPglcd1tKOtRATY3HoUUTWt
tOZhpgNdem0Eud2Ir9VsvRSu9t6FzF98NJ/nKJV3lczixQDolcXQk3zY6NQHz9KD4L3cZJrNMafy
Z+BGFspN+3fMHhXhMOq5Va8VP0Zxo0ouL0XqDl/ShESGkOAhI8beUKTBq7SDl4wT4RwpWMgqmM9q
EpZWQ0aLK42bO0o4dTelvw9CPWON3+o+bVcNk40XZH+qoNO3npy4kCl5tdJcPzNkaY7jVFOQlHFz
ggiFmUO7VHBB3pJBpE/1h0mSYUHe2RtXZwOmBNmjdbXHLCpedJT129yAQYkMdLwGkPi0KVX7QRG2
2CmQXUtvwaif2aJoB72XyX5KUBjGzD90v04O+q8h1uJz1bHap5b2UjTcM1tnMzZGcB3z9KiViYfk
vq5OGOC+J1Xrb4285ozy8eD3Pl3eZDBXPUWtZ4NIxONADys2cR8TP0TDJjmMAka6ExvhAWgDcqEx
p7eUwwzq3KLYsBlxN1pYvejKGva9Ee9ISPaeC2/cW9DocKcat7xIvzfTbIXvpHouUgB0fQ9BmL3a
WZaOT3wSjUIDTM250uJ9OZj6PS7Kd94CubUnSvDRMh5WzL9fMKEEaZXnu8oXLrxsz95YVMR7NLqk
eNFhAbSFZM81L2OmfWh95+4Ln8g2r8SuLJP3BmrJIQ6JNWwKt6OxmlzBY8frKOuaS+Zjmg2HNr/V
6Qf+9k3im/kPwWq6Inh9g+Mnusq06beFaYmdYwhWIxc/tDNg4tB6w/rqdDSH0+ZLWmakXCntFf6l
vOHFHdeeTfxrVYP1HoLpqR664hEOfwqG8tsuZndBy2d8uHEo7kMqVrpXgPKQ6lRiGUOaR/5plxAA
oIdFc20LaW47h/2D6a+MvnOumI6cqxukP2EFZMeSaII7w/6XIGP0Qbuuvg09AOpwNdEMeuGaA90c
EuAZt38IeHil4dI8dMEzfe/0RdP+ZGNT7pkZdmt73ur0Mr0MdEaumZ6hxIkSjjaRxBc3te7CLkto
715O2M7b3ztmx3GBJHtNIIt3du3CO5MkKxDa9TYsbOjGXHbK18TsOUiMqLtYDXF7XTvKVV9P3mEx
XJg9FZSp2FEyKir3UEYYTbk+MBNGVmaklZd+FF9myJGvG/qjZGCl4tbdZkOlrT1p1HSizMOyU+Rf
QPUrtIOnGj5fwXrvOw0CW9fbm8nUrj1gsezRad4NYng4hHywcjzVsTHc+Quo0P1xl/Vmtk1DEnnR
/O5LPqw1NQ3ZeOBiru5U/SAsvNst5vQqMtwdIeXfonk98TxIpFWjPUUKlqlO3MwBHSNUos7zwJVV
WzbVT1lh9VfmBtq+6oeYMQdjR0msDukXaPZsuWKIRcVaUBYjiREr2XJxoNnlrzT8F6uigc/RqfKs
ay7NJ67D8NnRZHnFVoTqXJFgsFUS2VzX4Tfjf0KT2HR7v6UhFw3Ge1eyLav6nzQw08Noj/Eu7HNY
qbL2VnaCnN8yG+sie+Ms9Unc2SdLtgLkPPoxAetlIUvMohEN18YxXmnod4jp6bEeHK8fX21hi6eI
JSsax5nNML4QCcIjdGgEaJ+BC8zlGQb0cDIvNBcwGgnyS8ZynIkXLbocLDS43s1X6FHopMU1t03s
NRZt3t6Xv10rtY8adfGt6OWaRtyGfEb3u4VH0XOHtdeCI4Aw758Be5HY5OntQedz0ypzXcvRpfgz
0k0tkvpglh79u/zcoebDRRs7aKRn+2RCi5AhFhSuSjw6+hlrd6DVqxrRnCRyC2aa7k36TQLgyHUu
tWt+Cd3vQ+Q273xYb0nv98wr6n7lWC3qAndg36nH9i62zTfQ2R+2WfW30N+beaDYP7MBWgj+qDmf
pxhD8lATUd7Kb6anbUkmfsnNvthqrds8pjI/2pVYl06crZfJXJpxqksDOmwDK5YQEbBfdWUaN9MW
Z298bW0E6GOZBSyQZOGW8YBAy+2/Ob7FPxmEG7O0Dho7pUtmf2jIcQkKiiAgkC0TKfhjTDCjNam3
8bkpwZdoRhq+53Gz9WPcI4XRMCauJiiEpCqwUqBgziY7AvVryX2R04Jt+nM7dv3jNUKsdHYggOXi
ndKp2iBmJmsurfVt604HP7QYlczBBzDu35BKD+fAHvrzyKRoUI51avu0utYIVvaBP314VlScddPK
z8tXpSOLc58a71FVy10451hHc4718hWZGThDtZFeEqF+nkZje85BAJ5MZW7AtTFNZGN+EqGcbsvn
HvsQk+Q5KaWLkSWKQF+VXoFfIZ2M17GO6nXlYWOvI99egWoarjXj+8VeVjBefZnET4RYBH2E7jco
u5SExjc5eO2zBWb57PWAQpterqSreWcrnU0FCc1ARQib2TX9kyW+I0sEp2ynsEeA1iV6C0XmXErV
bgwI9uu0+VMm+deYyn/P+IGuLup1LsoTNJ0uPzEyo/7Kk1MSkZigk9hqxP6wCXyLTWQufiz6iCEa
aU/3yZwb2UcrlNKoy/uCRqbvE0cRd69xIMgmiVkpaUP9aPlDBFq9FWqKPwbU0JXjcBrXujvrVZpz
Z9vvuTE8I88LNpEof4o5c8ogfGo0HYOoBudqz7lUqsG9GxBVJebMqsDvzgCstHMQ5hc551r1c8KV
XVJ1W3PqFUxZ8JTWWzTnYVEmuZuGKTfdU64Oc2rWX4nsTKCVMDgW/FKh+f/H3nksN89sV/RdPDZu
IYeBJwxgEiUqhwlKERkNoIFGeHov6LPvf32rXLbnnqhEBYoUwe7T5+y9ds04sOiAW5aSfMPYgUwS
+KEs6Z6kg0XAM0G0plcTDu0329hnlajg3KxRBaTrrJq6dQ5RaCVHGuZtYNBWXKLAyCEBZLrEg/U5
QWHpEhkGFeRAFOMSJGZJIsWcJVwscFGkpEvgGFiqd6ThDQlmx3iJJKOVRdlPSlm6xJX55JaVoI+H
JcisZPJSLtFmk0vGRfEbd+Y47AOT2COsGgjN+KDvRuOZjDSLZJa9Vn5gdBE7RYpassSp4SyRe0nC
miRpLV8i14a9JH9tWILYhNnekEzWblqH9OqBZLrQwYm0SpcIt2QJc0vYfyADdedsCXorxUtJS22F
nchjfanrlVl7kL8iTnlLUNy0RMYRvdbhe3GBx4xLpFzvlcV5rPrPMTPoS0b5wZq8x8ZgRNKQB7Ea
l3A6e4mp65bAOuYWWATJsHP9wDhzQLltl3g7IupeY/LuTEHwXbck4C1ReJJMvGkJx7N+Y/KWwLwk
xlC/EJl1DCs6579F8zhcazZBe+0s7379BJ1tPCDRFIduieWzyefLlqC+mcS+bonu62qik2zS/JyB
naJM8marTUGA3QYYus/Uae0uQYAViYBxSzQg6TGLgNT5Y3z+fyLK/0REIZcA8+R/n2fw8D2+S9gn
VYel5vD1b/9i/fmN/wwysP6GjdHH205cgGXjz/8LhqK7fwOFYnrYHM2ASF+skLhnuoT7IP4AT26A
/9HDZo734+9EFNP5m79EImDdBE7tB7r7fyGiLDCV/+Ltc3BXOLaJ6sG0WYaBJi3ev8/3Oygv8t/+
xfhXvdM01QihA03CnOJK3OSKTHdOJkw8PJcynoXZjOq7MobTF8zTVQU6Pp0BDk38iFkAiYpIYHFY
wxy/vbOc8r2VjMRpeO9riKyJrh4C24C7FoBxcPx7uOBXrXA2DJRIPVQYI6vZfsw1V6DiMuUVmPX3
Su/JOSCndmo2Y2reuAZLbmocjUww/6xpMxLo5PXyGY+9s7KT6goiWQb7zLltLHmNQMVfCyZfWPlI
wtYa61L0tGMqOe84ZoYwazmYdvEmpqfSap9ZEADXz02Pkp9WawIg2zPMDQmQ4NIxvs3eoU0TfeWl
Bh1FLAV0IZ8Iy17NRj7wxKqdpqUPMnAxMnrAJvoMVm4z0AfgPLvT42XiVIZ+JN8a3wj71r7qPU8w
3UkOrsf/Y21RMB5ZXIRaPCT4PU5i0HgAJuVNrWLzXJYTcWpEaf3ewpNsnn8/M1pqkkLXzz4nuut5
4v9ciTTYiTymdDVteUV4xXiSOLU20zgbUBUC7aZyRHyJsDddAJYQ2zrMV2gJMpoyHVux0+iXeEb6
6pfIYX9v9iJqLhNRVHoaIDqakm3qACv3lKQO9ZS9ckqVnJWInmPylW/0IK7DPqbo8jQ/uvn90C7H
wNoU98r6KIPR21MRdCZdTHe+LmPRn5BC7Wq75Gt6yyoX8SpnqZbRTS5rd0UrQmzQDFoxmb9GckLs
YK09Lu91p+X+FQJG76qdHCRaWJQdNXpXwSDaTcH9bNJCJZex9dJrSA1IWthZgQ/3wEJ0E7nMUF0C
V1/6x1N/L6c02U1xKtkunO6+ah2boDpkh4fENtpHXRN80N9IHYruf2+YgADtQaiLx55hDJmL5tJn
Z9TSF4iixcnSFSNuV2YvyL9q9F+Oi+zAehmFnB4iq6PtJNQHjDUq69m2bzFmk2fbVCPRg3CJRnIu
mX7JJZNA+27o3w/+WF8rbNorVaDk0wFXkgzUOw+ma10HLlh1Vx8WvJF5P2pi+vKb8hAP1C8rQQVl
aG7C8JW3eBHs2tymlPBH9y6BN/9mgJVbDXgTQZchdYhJtA3lgH/Lr9QMdJwZWMPrfDtHFYVf7jtv
/hwfapVHH4pxWaSNNwHpuY/ETM/7JMHU50tLvuSz2BaRa944dDNWpEJbu5G8wU0wDfFTnvtkw5XC
3vpgcJ7K3IJu6sR6+PvdYGCa3Nv5OrM9H+pgPz170nieck1cpE2m6Yh29uCjrcZ1LdVX+a4ZdXSX
z9Jaj36DaUQF13JETs0pOCCqPPWvEsNM13Yl64eEsb6T8adRe2rw3Gb14EetPLrKfAxM+wwmNX4v
tbRBw2TPF2HoEw3ahMEg4hB4oygFmtryjiNwCRaKYLwX2jDeV6a5752gWJN4r8Js+TrYnHnbpZOx
/f0JD73SvlUSWwUTV3DN020O4+7WsbvhXDF3+utLvJY5ED/EFq6LAonezrNeW+Vu9nEu/d6cJqpj
Emh4VGV8aslNenaM/CYCrn/r4MZ95Oy6cvPhDc3zfAZyWD3IqrhOYTjc/N4a4yHmeA7wMOc9AWXX
f2AFIve0nOKrKc31Z+IwiUxxnIdpHPpL6wRPDodWohqKO2GYxS3AsF01YAax3cnZQj0tz/bSPtZy
heSpz0I/NhGY1zD9T5H5YJsWaVep74XCi5z7mgBl8oCj5psRLZnT6ko1HmWXxmBqLvLqXKGCQxET
oN1VKtl5E0GedOKfYluT9xpChhOufezXUYrZijCNfe1aN7Gu0i/fN/DB6trnGPaGeyi8eHqGHoCJ
JVjo7svNjVCJjce4MQ8taqCXgquKQNT82Q6C4IRMH39UWfovwzIs07m8UIujq/TcWLz0iM299kXH
o30CLd7Qo+h+lMb7CdLZTT2U6snVLCbNqVEeWhU5YYAvDhiwFt1WhiNWgaQBH3UeXXPV2Jd2koTQ
67yFG3IwEfqUzKmwSyLFS+onD7PyuiRK5TSm1XUk6gD+BxPWJPZiQuw523sOGWlJMaG6DNrQsGNO
56TK3/qqXKFkTe6bxUHtML8nIRoKhpl1Vzl0j4ud1xpv86x/pgAPs1QAwF70Kaimh7WNKRA0TJo+
mos4hewRLfz9bkXMa445HBEPgxK9Z/DltfPFQZpoxHN/+vO15WalMrGtS/0pqgmBpwXa4V/mw1Dx
eGgZJttuzNVp9Ex1+v2MxkG8zjG9bsokGrcWhjhOsyxPeitdDlDAU1LTrDcZdpFVyTj+UhBc5+Xy
x9B1YxcoYggLm2k3tGG2Qbc4IlWOQwzVBbxD2+b68fdWXAZrLnzS2ZpXiwi7Q57G+6TQ+0Mp0nBi
fAePCumH2XrRVU1Cj1F1BLQf67y9lFpX3mqssrhVyR3R3G9jpiCy2RR2pT4TiUmz/aSWhBo31e+H
KM3QREbGfrYiFxkQikWR1wfLal7jgMNorJh5qnzYO0P7wSKMLKzRgpt4siUNyv6ZI0p2Vvb4bqPH
svuaRqHD/gBynFn7dJ+qosWZRJ8LniJ/FnCTZ9vd0fI+vSl7QEjPisp8XiPrV7bjreHMHCLb5gcF
2rrvW33TuHQ1ZWdctA4jrmWqL2skY68dJW0qIw07jXO1IMJ1Dx2XOaBNnFWA2z3r6TboxeJlGJtw
SOtolSQZh+P6M5bEFPJufdI6Z0a4sw0cq1pNcYn4LXhiSP1plNq58wjwxC2x7u1Xv05oj/m3veDI
mBXDt9dj3Gwa8nk40z5i4HzKPYdDXUTeAj4Qnvp3XksX+RphzN347ET1J8JLtQ7m+ESp4VmDsdEn
fdOB5oQydkvwIBJ/EG7E/EYqehMBko/qq09dLuYOhz2CW7pMEaid1th1ph1Ow5QAN3XkWqXxp7k0
hvTSuaVtTTbvJ1bSFw5cm7lQu2qC1TKk5NsasOyGulzNjvEsOv2eVuad6IOAVAbeT/rPAD1smJ4i
Wp41ps86dvaRqR1j1d1Es3ZsURlyNW1n6r9ZXUYMy35b0gtKtDtlae/5IG91tAIyp1ehufvJE/uc
lXjlm+MDfLUYLAe64RyaN+SWJcxjXgtS73NVMA0ZgNDN5Wb2jYUr3Gx499Nf8d1PGk9J6Ju8Jdvs
0JgOnJdMX49DueT5uldNbm1iu3kUJF91AXu9dUzr5oahnsJuK6+on/Idq5qXRNNqNEailAZMgzZi
CmixkFmRtupRs0sC70aiYrBaCxdWFZ2g+tFoouxOdRaYMn5x+qiif6FevbI5iRmQcKfXO6lNDzrv
x03XDhn/RmtfmvPVUKM/QACw3LlBmAjZ51UwXYxp0Hn4eQXVLqIJycvTJv39lJenUsfpW/l6i/MV
sWvUGiGXOjgm3002c4xEUzDRY+gBmc9Kt+gxXufGosVa8LwlTuOAmJs5MEcKOfUkSwuZLvdjGM5r
3BbXVh+hDydNC2H9d2PzHrG05lPV6YCOAJuz++iVwZvnGx+Z/8UOcInalodaYxxuaM1K/8cvpw+b
qZHJRG+tVyWwl7S/5NIZ2CfBMGjTu7L8J9SB38odvqe0ubLrbyltWnGivLKr5OBIXnIHQ3jipLfd
gNyTLuQ7+Ehx5YG68VzmGzp7kUrrNzfjWmYf2JGouBdJcqZgfmGS8xz3zp103WskIreFOV2EQIU4
laj+/f4sGnm0ScCjNDJXok2+YJo3vxdgaaOBALsQqj5rF4DOTZu7ZAKhfnPQ4xDQ4BUbDCgXhl28
KduKi2SGGG7Btxm04aIZ2SWr7TdHTy8x+69La2klRhxRSvZX4C73jbKSLXFyaz3bZG15UQQB7/oZ
01hcEXVSYmZye5YskFftEhfbJ/GmGZJN7b/ZeUDw1Dx/9/4gVy3IY+ki5yHpG3sOE5GUXNvZzeli
wVEozG7nGuriYwsSRfsWBf0B0xKgQGVA5CDRrBrTc98oYIadYezcFM+w3eh7hupbqYl3UYFmtr0R
eAOqbCTRRMTENX2uXphUS5yPDcaenKvHBP03sWjYCy9eGz2kov2Bg0RsEgQGmOVhBM/pM77L7v3e
uneDKn3IhfUcRWztsaw1OqzDUTmyDKmy5MEJuKSqoB/3WGlu7KZ7NhK7uBpaU6GxYfKdD9uRqGOO
cvtAG86yyfQ7rXhIcbquTKcmBx0o57pXN5z8cJ5PrCaxGicmTOmRkUwQGrBZcMVkDv5nsBS97T4l
XSq2jl/dePmUhfj9JBNC75Tzqp00nqnsksNkqZhpC+MjjaTkxvERW/mSVLMydDPEtYYN/YQQsXnj
s/SvLW18c1uvP3BOZJxP+Mns++W+dfJXOsXmsYUYtamk/mV0KEKQwuCrC4BV1hYQaBNzXGF0zYsk
vKNrcR5z8L+n+QwALnLfTYsIZExv4+rN0UhO9xN7sfVxbnZ58VfoAuAjpt4tXWYkXpW/blr/zoVA
vopb60k3XbbLtjBXGhqPuPNvpFPdThELPOjus+w1hHxZ5MMtPg1sr34ZMFhqbQ7o9aQ9Sjr7mgqg
zwTpyyJDC1tnoB7Sf0jdK9jK0mpf5+ViMrU5WMdBKHtiClqXGAZg2kt+w99v/37RQqGemzPCweXr
Q0nqgSuZqvzzz/1+G0LdkdNYs/v91bbg6k5pRvzTXf5+UwedEiLFvvq9y98vDY3aEAS4RBSy0WIa
YdjhTcjFmGsikNxJyzkMLQHkE42kavhOykVBOukvNDzO6UHiDF+ZmMWF7G7sDs4NbR/4LoowZ/fF
SdVHXs/fXjZ9N9YCA8FWJwPrYA3DN6wjVgKRPLCJnRj9NwHWrK5coPimjTzbNr+nac2ZMtm0tXEW
KEbW6muef0dp7ALKMa6aGvF1WuFF7S197XVBspZ+bbBydh3kPD6oKf+Pz+YiQvwwIOs3e+SyPfiH
32/+fki6rgznwXmECKltFeGNZVK4R6Tqe4wUS0awtypGIopHswtWmSDmW7chSxkVOcO4kQj4JTJ0
yRPjNhMCPvR7piu3AsLnTmZlQ8NKDMyIE9aFJDlCJiLV2qE6Q6DzXNgzok0PhkczGwy6kuwNPgyj
60WYrCvL+PPB/PtnLv0/SqmYN/FY5idfmflhYtaDifK+oNWPf+Eave+X6dKD0+87M34ilOEkYXF2
qQH+s/0E7fLopWgWmCaY43Xpos8qr2DTb02tOqLOBKQzn+ENC8gl5lWsNVt8QyvUVxsM2Lt0xNxB
sCli6Yhrg0PKmsDOUyTgqDGn2JY2R30vvQWbpo4TmXIusvFAe2uMmJ3Bq4jyC77gDRxSVPZLiQDg
y8Dit0ERc9sbDviSlhHE7Yiosq6aay2Nl7Ab5pvEfcL3ofdHid9sHaEQXyVvxqyfrabjPTLHih5d
RDel7Wg26LgdAkz26EPwzDMnvQ5Gk56mTSFVhLO0Tyr0XRA2uVZf2Xq2K0cSEfvGYN83b0xkE3k8
4ibOevxPWCYUB+qVluY8TY8ruGqKB9HTuBTF0eEU5RcP04SZCfP3s6GpXaRlnC8IYDBvbK8dQr3o
PpC44S/MIticdXExs4OlL/JPq/7J0XMEhXb0J1/CtyR63KUj4BPkpcZAXNcs/KuRqgWGJOPLcVoV
taoP0ilB7tRbsvKumjJ6FLXLENHObzIk5GtR30x25e9a+3WKonutSKo1W9NRZJfewTbUSfyKiYOb
nS72ce67XVnhFc8lPgBRPgNiZFrNGBIGJR3WJEXutOtLmJKq4RRAwcGlL8kIae9nyv2VjzF/3bp4
hKU9PRIIwjqiWnKjmteEtgP0hYgT0wrX16ctvCPTx2abpdlnJrBb0bilMzkNG3M423kB0Klvj5bk
4qxicJNDve/cJAFUYUfgopOvabL669SmegSwP+ZsY4UfPGe5066ivn/IUsVRpiedoxpewHSus674
HlDTIYvaZfn82QHhWvVaLkLH9FgZouFQzvd4WsEC6ygEbEx3jq6RMJMHGzsRx2TqTeJ4nRPCKHK5
7pj638TIAatuulVxrR2MDvuVZND93HvpEW3Rduibg17Yd8uEba17xjWagXRNYCjEWeX8tJANNQMF
b5PdiGZaUaGfC1ILV6SfW/RQrmWhvjEEvsbZxTKa54JUm01Vw2PSK9cKB5cVzcFUpobkKlBR/NrX
4tNwmYhJ+IpYhaL4idCEW0tRhfgWmgIfoy/q9E1MKUJg330j9WfbyU6oje5jRPwSOKJf5Ke5YVqM
W7jM2oPdife8YZSrp5GxElYg8RH0r+Chkx1E8I8oc8uV55P3UDriIUny+3KufxIWCnNufmoNUlzU
3RY6aw5qtVGichDVx5yOHxGLgmGUP8tkDrvlcfK8tymr33q8v6xTG2lXpO4Kev/KEEiR0Vl6+Qzi
ABXPKz6GbB/MM8YG476A7xPBuvK1R6EPt4Xvv9UwxNYyRWc1kOTDA5zP/jjug+mxLzvssJM4Vkup
GtXVT6d1O90kltOKrMeWLaCPjRtgXKQt9+gqJrhrDL7JfYKPMjMm1PSQbtttYYyYwj5NtrAaXAJX
8KtlXPdUb+5UXYt5OGBmvM3UfOfaFGUznWIsQ76DbHXIL7bA65+m2g3amiPqAwT89jk19HGVWt59
k7nZup0OjjUghol8utPG66AHOHFqch5ThNrUhnpszquhMVvk3jxd/MwLly+jHzJRQRe46yh4ZjHe
Lv/ivqwfgiIAnsaKkLtJaHbJp8a5bDPVgjKHp5C8ZsAyi0BWm24ywBxlwaM5GufB5UZlzNt2blk9
QcEcnKK8+OmngthwtlGzMKzXXkAGvFopXK4Uzow/509tTM7b8Dgg9eTX0pvfN1JXcOnXPxQfjyUc
V+RCGD46nTOaf2lcJGgDGmvMkegQANtx/mg1/JLjM5hBoBARNbs2c1h0e7bJHEkDAgVao1eMx7gv
guQtrhh29GZtMu3aJb3+ESVEgOXJJWXCjaqaRT5oLrHR8b6Xw3YSNe9Kk38g/N6tvxy3MbmsdBEb
V25NcomBNYNX/6CqKkWBQjtEG3VmyzZtoyWcM/ad/cTesXY9l8hr59Fp0Oo4Dd0d4zFKaHCo4Yca
96kv7p1eiTBddEjQSeE58JQiC+0gYyf2ldQny2hMYurIicRwm0Uhz38cMDrbZvDDHGYBJmBe2l71
Yd3bbKim+UEmJsTJ4ZhNTnR2+v5xKIjllCAA5wYLMCCWfCX1EyicGW81B+1gKFZlD42A0ftZSZpP
ur9KlMHQbUbu1IgwKUxGh1WMU9k0XmfjvRyyp4kRzKoE3LkKlhWyka/aqN5dC/CCPyRbt1TGlV9Q
hxY+1DMulXY1IgtnHe2Ap7K3qrGi725CTp5nKFqdhFrnEdDi2aHbk83dOrCRFNzy7eIqoNPmlxiI
E2OXJvHF0xIXDlS3tF7zxcXmh0PhGStkg49tj+lQtm3YdsHzTHCUNXSffbOoZ+x54j0X33hFcCtN
uqSddd8143NtBdcqZpZRNNoLHVuAnT3xZKLalxotSjdJ2WfZ0NJ0+kiTaQ9YJMc11v7MiM6hSXJm
Zc63nkYTx7bHRjAE2Zb+enCI0g/a9h5vIeJdsP5VlolKh24K28YX4MStXXq8cBCht6AMVWx4dysX
hRspSOIpwa0kOh6ASoDmACmihxT0KGxFDIPTx3nCJW6IZbqp4gZUhbVrbOWEqHM/KW8eY0jgVEJg
3/tZUZNMP2PSfS763C71qF2DFH+G4XKAjEK9ssS10fVPRsD5qZcYube8vCcvpp+EU+lGE4kF3IJB
sOyDVdHmj94MrirZUCz19rXnNuMJ8A5d2lgYV0kJqD9DIP2k18RvNEMcbJmw4VuQ7/inmnWsehCq
6lyNdrpBAcI/LkHpPcuQ5Rk9+8A5nRnU0SeMABLng57X2GpY8wLBAS1PpgMer3fbZJyUkPhRjjSx
1LeP/5q5ynNuZOZqMMrHccinEMYAXfgETa1bH6pcn7cCJBAAi+9KaxyCg63Qps9v1E9Gx1ya5Bua
eWn6UZ9GWZJirYiGrneJk924ZQ7GbfK/e+nT/2euh1gYX9qyApQ2I+gBpfdUwlYEy6lUiUcRm3lW
xylFefDsjvzH21i9V/20AKa3iLKTdWehuGJiv5XSu+VA+4CA+N3MfW+FBxK7mt/tOt16bUtUz1HX
x2vgi2+yoL9lpH2G4NfOt0ZPHvlk3DgMCiGn1rgQWPksLT/DVQ7VmNg01bPtkt2xNSO2dEp2cu+A
i1GyIbtPC39PZjM1ujNuSqXJ0HW/BlvnBOPpUCItuYl0w91krgHpVWZfDSOz9VBlD17BsRnNJ1Fb
lcbKThOQv2wyDMCRo6c4aeWbEyXo4C0KYx0jEKTvdG208xMipYi1hzy7gRCHtVv506YHIgKpC+hy
aV6AWGdrf8RlBHOBxhhfHe86p5+h5iEzSHAPBHJftwQ5Ry4OR1Cam6mEoA44Va1pucOSR3OI0x6c
cFN1W9N3y82Q6ouogGLSeY4869YeoRNHKV1C+KybwKteBTEYQf/UZ2jCElhc+wIrwclqFzpdE+Jb
orZ98GrT2ygWmGM5k+DVmYSZnEv3Oip4JzN5svaZpzkrLbZ1JILKCvuRTaZ224n9x/hOOfytk5GN
NnDCVgiWbETeZXHIp+kqGeSwRwlcbAvbPQwBW1xWtQdq6VvRM+zJhuSsWUwb0mI8pDlpUXqB0aww
5v3sU4a4mIc8AAFjIMHZ4Wd2MisNK0mJYLdj6JMKyQazGH1dDuSz1F5E6x3TJsrDut7IBqlvXGPd
jmmoWK1vbPHbAQ5GxY7JHM+TEoEMp276ILpvRretNkzPio1e3qECnNeN5p1xseOPwSvP0AgTVZZf
VVF6H/UDhQfZm7Rn6drZjr9iVLtPkzzMmE5ifunvOMeGva4HWyNjUqsqrzgCwcWbcJQmrjY4QVSv
fo82ubgbVBw8R8QO4tKsHe2L7tx27txdsZhXJrYZkktuIhP8gJapdMffe8f1y6qpwHd7JeN4XAeh
paoPPUs2QkKHnhOPNVazMLLQEbHj7BpawpEtFK8IDAhC6TYOdHF2EyFWmUu9Gbm2CxK7p9nmfaL/
qQAJgXkdkgw7BHuUK1DCCxPbpLN0cphHxp7xUWkxsuhau2ny9pR43qM/kaAVRUV+o2Vrpy3Cmqe0
h5aSHDiWnEg3sZkf0A5BGnHI0RcjOZrX2K8Qqs1XCKaLDcOdld7JS9nmjDpg2BDDpNgdmnTtKZAn
fc6JqcXlNefJveVX1rqJq36HUlS/9aOYUaJmPTaBuFMJGQt9k3DkVNZjGjXhbC/BagwdDwoQwboN
hu1Mzx9YFT5SmDCXQru2NTCUXHfYV7RrRAUoP5bA9VnRl+AMh3gnJQZx1t6bJHv0oeLop0J7wt1z
wGzLaT6G1WkGbD36tzWokaKgeMorvFz0gpg49O86hy8XMhBGxfxWKRycQc4rCSWPytUv3a3taowH
reFZmT7jt8oKp7luELfM+2yqAazEmBzjoNrkZUcSigDcURT+Neh1FUqdas+sknPZFh5ICQ+3soMI
yspprfWvKeqh3QTHm8s8olFxJib5le4gJ5EO75aLUtYkpYUTRbW222TL5MO+LlS/Hvo124W798rS
XJcMl3HIudA+OpNONtvtSTGkQzmqPlxhQwiymwp26wtrO1b5yvgyJHDJbKEvlZbub8ugP5c7PwLs
0CYkdVeSMy/1b96rXYBllupwO/UpRyqa8o1FwBwzy2rDmS5YB2Qubo2cFdsBjNwqGt+OG7A/R9F0
bVWFx55dnsbaUGHeYwtDarK3PfkTGxltrvzHFnDOcNutfOVaW7dJjz2SGPaB0EvsD/giN4GjHU0j
2xJowk+lCoAJEkibtmUyZMdoHh4nng3S4zf4L50Dv6NAh7IFj7pJXK8K7aoqtjivudTVsLxM2V1n
lfAk0P8YRn+JyJSrFtyKbZX3uT12cG2hbynhEeQp8q/FlbDSAcRG0bhHNvHaM35fyZyFKGjk+5wl
eypp3cMIUsSkUHpC/DCoegKBz1LO36dru4ri/skzxrOc/CiMJtp1gyr1dSXKdZ8W7+5kgZMCbUPE
5lfkVlS01P7Ut/4DhqBEWW4osuEyTb/cbRcGcrJHWNNvI5q460GYcufn8is3hpzDJxVwoXvNbd/Y
JzL3gm3Z5WEDJONYGOZ91+0VUxUGhTohiEn0zGCqDWlW8Np0CQ0n4nRyWbfrks3TpqOxTsfyzfW9
biuWbclPgNbJ4Jixj69h4+3qUsmtxo7pjJwnaxc/oSjlN6M4wekD4VVcMUSiT1dNQUEOrHUk84jE
NIZddDTttau44LhrVgZgK7v25HoNnQ7Mb2AWHMQX8gtpF4eoAu+b6U7dbrIsIg0kqBLH1HYipdg0
jKdZ177aeLSPshaHVg/yO//KfzDGpDrJ2F8NInPpd8b3rvXtFpm8QO+5jXuAPyLdYCEer0f02Ejs
GZbkLXo7J19N7jyt9eYczaU6i062O9+q9XVKivKqcTt8MlI8O1AdXlzp3LWW8yGc/CUucU7Z2aSH
rGrKu3NosO6sIM9OSKMaJjkUnKLqMECVLJC5DdbeYuCje0qsY+xlY/1M4sT4B9+oO82HkKo5lqD3
ILlcuprMEZQDVih6Gj51q7Xwf+tNHDu7pEMiOUlY6k1jryqtABev5QdDTdON4WUklnYtQJlWP7iz
fkPjgG42vNdWbLKGxVhPYNehN5acSwZYxnTo1zJf3EWDpMAeJNlBWfSVlIzYxgZQjhvsIDMWC4Gw
3ujowvtmHDY0R3ajE10D0WLPAijIm5sMgMm9N0Rk3dmFOARDa+/G2LhPmUXtRx2X9wQERjiuge2i
OoK2GI4GHArNMyEtjMajQYfQsdUc5pGurXPclkfT8t+zmrbjhKs9nEqH4SHYJmEoTi3dvDXsHuZ2
CQUefVd+CvT0yZhlson87l2SO7pLWGkqVys3U0uHLEo6TImjBIIML5qDsAJ3EcgDOhCdpeStQFKB
pRUsBLP3dl2njIH4DJReql9kU+acuo313BfvWN2MG6NXmF8+IFLkT1B4btPC+oCgg3K81GjGKkFX
egs5BxrDcFdwKaCohTmk/Z5+tU3kuV9d2z1jdQu2qVuFkZcQ2yBMB4wShVHdfrlxSWEaeJJzYH0z
dCY7pToOsHC3qiF+TgGiT6rkecg0Vl8LaV8ZRLtxOXF+pX5XXdtp+loL9uWSdnWqVdUKMNix5KLe
W76NKh3buNVQWw8CWFwLgIvyaYrnN4vD8AgW2q0z4s8EU4y0e4nMNt0GefcqzTZaoFMMX6rue2jr
YpfLKgGt2slNkNK0g0DJAGtYnKReWGpcr/PQS0S3kpWr5cGaVbDGtkdOYZUxhvAw1DKIIcSE7rD+
rFPdbzylHvQYGEGztInBItabXnQPZRp0YSddsloiQlOcpJ9WHouTwjJ9nBxsMJlMHivTAWIhiEep
TUut21mrQp24JCSdCZYKa3pvu/Kny8caoZR3EZg8dm4wO2HB3GGNcOUpXwhUw1w9YZmpaLJD7ysA
qyh9iX4zcZyTZP6gKxILGhDam6kAWoAMQTr5mhHVIQnikSdqJ1BKx/Ko/50F/Au2/V987R8Qw7+/
/Ats/etuakoh8DxJB5kxq5o/7N9/gLr+/gX6+BCC//qLfyCvv7fTX9Tw7y/8w6d/3f+f7zgsNqZ/
+Ovh/tOj+PMg/2Bk2e8krFyaDpwQGxexX0zY9cZr7L44ua3F9bH8J37/+p8H8vvXTFiKJQaU/2Ql
11pOCfH7o+RwzAvlld/6c+e/n/51L7+f6d7Y8n7gIj0E6i2GWHf0SykOBE6Zh84YBctMWh9/P4vQ
Pvz57K+v+f/O3nnsOK90WfZVGjVngSboBj2RKK/0PidEWnoygp58+lrULfz3rw8XKPS8J4mUMuUo
mhPn7L026DBUXf/6nxSRFV21f/3n5bdoiQr4+74Gx90YpgKmHvf/9QyXv/714L9f6+/H/fE0trbI
egzcsIZDH32TdKT7MBC7+fuNKFNjAnF5rn/7tcIwo8Pu5HUvT07qcbQ1R/spu4DX+wzYv9fpNxyF
JTl5/EgvdOHlxx/3/X3z8lvZumc3K/3tH/dfHn+5L16e5O+bM1Uoax+87pe//v2Hy//9cd/lZk4j
iw788q7+eK7Lff/0EL9VZG43Npj4jtnLvz7GXx/3cvvyVGW30N3/eJq//umfnvbymGz2j37TyZ1D
KuSxKSnLDKH1rL646S4Id/vCcf+fN/WxBS/8x58HfZvO3jb1l46LXgN/Xx70948/7tOrPlxZo7AJ
rVlI8f/65z+e9p/eyT/dZ1yo838/F/pCdayP818w+uXZhRyYAf7xQv/29z9e+HLzzz9rfiGx33eb
f9wE//S+/vFpLv/493u9/M/lvhgF2WZwwWgknVij80VGaDBCW5UDpn7PKKy6vb3w1/86XQzWs2Y3
eThfxaZ8upwNKlp4xzitqoOwMMxyBaf7AAcNJgwtRZZsDkwhLmLZhgPuA/ROtWP6W+PiZEltL7/R
rasFS2wA3b2RQc4t5LWZ0TrTveJRD2t978fpLhv7R9UltBw1Wppuid9+bFD/dU60lWF/0xjVlT1z
4Qg7auammG4n2X8TOB9kuLcRpYEtqZjD0gNUi1x3CvQFgFCaAMAKQ//28/HRkH62jRWiiGKsEBdB
TZyMMNmYBVVSlF0VFdlVdaJXuGck5ndUUFfk363jymqYghTXhYEWgCG2HfhOiSCAUpgpOgiDrA3v
pOoOI9nABALN+p2ADrmfB96Zw3J1dF8oTVjaQHZFwk6hY3pNtE3apRJjBt4DOOjYpgGwBTo26Y0w
DZgdxqRt8Foyy12w1nhf9GF+skR+KKW8QqUr10kj3tSgjiBy8i0FFEE9XNupUM5xxESKTKYoYMWO
DbM8EN55pivBGiOlDQghusG3aax0iylA2AqCLhTbzm4tgPZx/BgxQ5ylCQI59ACHsjBvvOkm68ff
xmXDeL3/xkyd8WjvE4OepevFgRmWqX7EOzjumJ2dzV6PET2lrFvq+EX1v2lIAanrVATjbHu7cF65
mmz3LTwZJD/eLhEOW1rQTpcNKAFq42dqyXHbKL26wK3c5LaIGNqjC+SxDq3knaVN072pQajuBo3K
fIkpDLP3pvfjDeP7Yi+1BWjZwaT1ZgN2WJtvPTQaG1PwwQkjnvaZdwekvN57DW96nNF8wnPWjnrJ
F02eHCSuNTNI8mwjDxxuzrHUmqzsY+23DYs5qMerZQ8yU6e9yuP5hxE2ZXLDeECJ91Zzw+vK7L5U
YY5rk8NvjQywX40TUrk4diURralgPeWeGVMMQY03RDTNGOTItyyRabs509E7txNDkYLZIsqXlzDJ
EPM7OQwihFdTAcvV47UclGRBCTZm3Y39dKw7Gx2dti2ihrwzAwcthHaZl2IFDP5j6rUtzGdtPSyA
SsO6op8Qn+ISK5cff2uL8rUaY/ra4/zqq0lHfbI3tB+XiM+VmVjJARJlQb6Mfje3UCgtCFQhLuLJ
8PCn+ecOAuaq0ui8gllaKS37Itao284LRZnGo9xq3jN4qJK2ahHikiJjRfQlvRDADzOH9HpoB5ri
BlFII92Jgulrp3/YSlD2TG4P9OyhydQTYvp87dOpdHz5ZrT9NTM0sFJWC7u2f65IIV6LJqUzvvDE
0MOz3jDGhaBZQcCcGHekbry3Bb7XXhmQH8WzltIUxbaW56yRmkLpQZnKo+UZ0UY3ur1hIbjEWP8S
+f1HiPucqXH1nc6vs5kBwUMdqicxs3vcvip+6nEfnMqkNbbDyTe2utP7H+DRQZADP54Q46XYF8EN
mr9ljp5ad97Swb5Gl/nSY+CH3gORyBiuLB39XTuLdNMjaWllsySRt7Smpl0WE7+UzAD6pk+n32Fp
fszK7h1YKHOhdroVqYb5F8+gQycRkwTnbsEgTPUlIqmOBms9BBH7BMzuDnVc+tGzkVa1RAiDzeIg
RyxY2LTUumWNGBPV47r4fSBRWHJbF3Z4hxql3Qyhn66XEbIzFoEFchvLGh2HPH8dog5QPpwShH20
I5qmeJHE06/tdgryMUsIRCblxal1GjKADXRU9ptGy5+d1Lzrx6U5/dI7TH1VkmGlRBCRmN+Vln0X
ifnVKIsuR43KXSckCy8yjpmOcq0I8X0bCGm8nKlWPEWvBiqFsUDXOUzVg54q2D/TuignPOg0Ohsa
VubAG47Nrd9gvdNbs96MmkNfU5c3zK1WSUXgq+VGrFuj8QAqKeYbAUMkt+hFaI+2DvmFxqFmqk7k
FeahnFTHjMaW5R6Ucj6aRG6qUdzGXl4EQs/3seGqVRS20OsG4PSONxwBD64ipxSB4qq76Sz4N2Lo
s8DRmN0g7pvQN5RjEFral6cY8IX9uLMSeOTTgEbJdXZMvR8FmDS3LcSuEubOnoerLC6fylHfCiNH
iB4jD5lU/pbY7GZa9erDZD72hCOBSpLqHg3wI/jo52lu80DUzWNcz1/V6LyYFboaWsOFo7ZQgq9m
L3AzGq4Q/gWZoc4VtIK1VzVMUiuGMo5oDlmIQiVxdgMQY9qQu+SNqf07cNxHR3bn0cHrrg8IXPN9
I/K3bLwk+sAW66gNrP4cz4iIJnxuek1TK5PmbaLVgVVzfBJUZOd7Vt2oD3NmfcngILGvCHyI7HfI
8u9Rw0zQzZGEepDO24SJb5F9DW7yZKnxjWzYn5QhbR9Zu5n4i04Uj8xXmcjp1b3EVdolGtPxzOCH
FT9AEm5JjUv6TWZYXVBgeBV+9NF4zSHqsOXQ3dyUBPKs4Cj/NLDpAcwxOCdeM1mXgvGTjtxCEwPQ
F70MwsUj1JZ3WQRcw0AYscEUtRsd//BWNOnSIPMO1ciYHpMacakTbJY44dqsmSeoU6yXQwTtwjX3
i45aybBcSTc7tfaXXmA80ofXjjd10OVLIonB1Kf82a+BVGb9Q1KHZL13Lps+ujYkZYJt7tp02I9V
uIUjQAu5YbNwkkAqkWC5Wg2MCd9jwjjWnSuvE29RL7RAs5rJCUb/nFXVA5xc1AxmiUmFo3fwwp88
h9lIrtK6HOsXVCFn02/JsSB9tBvuZBu92zDnmEPQhkqH/M31ffQHmD3XzUxTyxL0hmf2jYzkcqBk
lA21MVDRjBvP0s8ckjvRTfPBx5lcFdd4A1DbYAbCM7Pgol4cgrpWc+6NKyD3N3lKgwSXD1tToOe0
iuixcvIfEioQvrX5gPS6e0poxO/rmKkKgh4X1wIeA3TnZdSfkG7FoHjCd2wwsP8hCjqF2rpNf2XV
/lVbSZL7QrT0eYLni9E6VF/Yo80LxGSsX5GrrazZpslvsZFdNqPr4iAgd7YIOtNdwD8eUlh8qkHx
gJ5ass8hZkJDvbKbOrmHstOGTvvIBY5K8s7/1seuOxvgKkh7sgGotI+amFjN+d07ml/IXVB1jKF7
rxvSyXqPqUZCSqePZC6nSVMzFcmrSgXI5jl4KMIUmkCiPRTnTx1BapHti7mH6zrnLy5FveQK3vUS
HTi18TQQuFX1XAyTM/HhOwgVN6Ofsruo5N7g9BMQ9IP+lPBGJCvnKKl+3SahPW4wLs+sp7DxrhGc
fBojqpS5BglrYBIKQQQx7r3qInVyKBYjmmy9H11TgqxgzF2RxfNMrf3sOZYEjgqWcjbHL7pSDFu8
frz2fC41zhRkXgd4I+Fq7txpECRXlaOQbiuOjmHt1PRu7b5g2uTkcJQ8ajAnX1jzyW+/9UV7siuj
XjF31wBEDU92NWwM0x4prEAiJ+5ChOhusaEy7NWyW4veODPXT1pi5Y4x242Ch0NBG/c7dLlWw3zb
8MonFESfrJSJUc0UsleDib/LTqP9mqH5AS/uAGcPdVncnqS4LqROvFiMmDgvKERnO0Jwl3lrH1NO
Ckql7vzHQut+GO1YvjgnY7hB8r6gVuoVVqNN20e3KUgWRCTqbazTY1fO95AIj20v3xXJwthuEI3p
VfwkBZLRUYZP3oCAVukRdSemfLSyGMA9tBw6CAHEKYxX5n3vTKuktD/SriDrb5gI7nPMrbCmR1PH
vJRyBMZs4Uwk0SI5+7ERlAQgQlasEWPDQQkyvs/jkbnPU+5ylMKtVxDx2E5iEECVi6sJK/OySDIp
x5qrJrNfNBgDAhsZctX+1WxOmrF19JExgK09CFiRvWA5xkmKNCRSkvRkevYW7+4QbmSWcWLTrJMV
N299bH2asIC3odk/LPyvCZLleoogPwG/ZRDss/dXkD82FCYRRwiUc2r8NkHSV2XWr8W4giCK7oeh
9uW8uUqUba4nU79LUNeTTe2SLcfsnpRBfG62+WF73k/CfAmrYHWwzAH4l+kzeTDule0jnTKWSDEL
6xw4meUBmySx2wAB1n70QP/Y5rQ2EEW6Ru9RB6RybfhIeBB3vKaGOtRheyJF6kZViP6aXD6leXkV
686xr1UwV9TPQ7uQkg1TrZx8sfylwapq5mtaAa9SfE9IkmQxpwEDK3xiTXcHZPXNbYavpCDcgaG2
Yxrv6DvtAHRstgZLByqvxtY3DwwE2HmkeOgz965jGLoCGnjV41jSmFGuqtR/S230J+ifHsP2vhM6
g1CW7ivCaHJGfUCVYgDJtjgLg8lnFrUbZx4xaujujWTV0QOWCGKmAr4Ynsxee9J9sJhRPN3jcOsD
0AZ3BeEofZ+GB5Zar55/T566hcikgDXIHHndtikFNgWm4+JLIsg5mAb7iGxs1dfdDoor+iFcz/mT
wgF61NNwzz4JHiy2oOIarMRI6lzhNwC7ZTp0no8g/RC5N/j8wItv/A7vaeluBqW/anl+9OrO3IXj
BMsw3FY90LxIuR2SqvYrVk0w2daB+gJPOAUGSTM2VSWrr+FGzw5U0vZBW5QnfQJNsuodXsbZUO9r
+D7811JZaPC89Hty49e4jTfThCFZ6ztrnfomoqvppRJJvgnNXQ6GZFVCyFo1uFqclNGe6F4zkK6r
kGlnAOUbiZlTo4XxwfrVBhZOd8+/pYv4ysmexpGrt10haJUDJUfvtGvfayQs3K5EJOQfRfUtQzda
ZbG8bqN4a2V2gumVtNzM/AQEsQ/jtGPRhh5ZtV/JMD1lqNi2WgVPR3HEb3zNZW3ocyjBfybpauuT
cThNSYTWs1VMviJGoVUYrRXYKTKb4Jc6DAZCeiFJ8l2FOZRqNE0swaDbhraEbdzs47FqVx519qqu
QDlbmDryJ+Idyh3Ct3cXNYs7j/RPfBLkLPldMQOCD5l/pzlW36EftsqMr+cIoariB/HizO918L2x
v3dvR66mHIrXOJU/EjPcmnb/C5LlOvTxeSWcowy33hS9++wb42mqNZQcilV8ZdU3fS3QlTH9c5le
Zb65I9aeqbuczrmttxsCSjuCo1mnMWxeSTk8c4yiBjEkIpdBOJs6mnY8bgWpmmSwND4Yuf6EB1UL
EqZ/z8JEOzKo8K6Nv/3xRXnWC/qZR7foqDahrtjoLNZNGCYrRB0okpbMclYLFLwcm2h2YXmr2tla
b7pj4v+wnsei09ig9X3FxqMpaN1peTYFrbBee7gfRjT0AeGrSCRzPzpjIXiMZmdvLLo3EcUNpfCK
CsBhz+LrMNGcqc4inrjC9dibt34c3ckfTrxhhJhPWedxCQ0QrNSc2kS3MygkBPprXDfmajKra8Ct
jyM6hS0I1dvUhRrpoyMjsepaMIYFFkyWBjZvMkYejA+k1B8uzuVGZ8fM7Gc3dh5Mpwzw51/F/rzL
Wiwo+XRsao6WCOu0N+4bS3/tWvtTc5GE8LkOmKq2uHFpxqRc/92ZoCXd7A+qu86UA+ULaa5IinXd
Gm/hsnj1tOg812g1jOqcmQ7g2775kmpctALPeQcPjA7pwPCPwlu3EYuE7C1UMbB1fVIXcVPZTJCr
sP0sRX8n426GD0AQQd09kKJ3QmTRrBlSUFMhtfeYWPLGNECSRfpDAWAwlDFbgoGqr7iI96mdkfIT
b/XM/o49IHjMGGUgciPajsnOnOR15mTjugYXKvsRP4kuNwr4cWY0x9pkEuvbyYYsd4DwrfUZh+Vd
ndgb3sKpi29caAjNTAAT+L9V5iDdSMBfDNZ92IKXDMNfYP+P5uJZw7HzqGXvPRoHezbXpHlBuhtM
tJ2FDKzW+HK79mD6yQNEnOhQldl3C/KLDZW/T0b/kpHbuiotnMYNcQ5eMlxP2XBVpckDFooPSogP
fZE5u1W/teX03i20OHigAOkLUlnjuRLr2XSRNxP/RKdy3I2cMgNrojWrJ+YR1TrdhPjdxxK0zFTP
hKKcUEHfF94gVq6uvc3RQACMf4z9krTqDgu0B5W3QmIwmKhq2k0yJK+EKYn1r7Lll23ln6GUIQV8
dVdoaoWEjZOLgzsmxPzhqNNcDpsQ26tDRy/PDHmy8uIBMeSqJBbFLFG/TAMWJni7L2mKKtYmOIO9
0T0ls7AYUyOm16po5yh4/vq6ncmkcd0k286Re8qr8sMR6h3p+E1P9ssmYT/lCHnB7eACjAz8siKZ
0Yt2Zp2u3aGLNq4GTzedr7VwCRnu550ikc3uIP1wydM2AMU9k6MLFWW/t3sU5oueevSw2C0fSlr+
/ejSvAHTxKqcio69uLyy8mcIMkGcV7d13L7GPdrXZRecJ2UCwvRwZDjsKPTyr7H77eiIv5Jwc03n
9iZsQp1VgjlwdjI2dipPZA88tLH5VoyOYKEXU9YOEAn9eROLlgtjmTygXuA6rNOUoXks96zGHtqp
eJVt+sXq93Hw2vbg4gexyjkMIAi82vIMNf+N8qA7xDElChzq+qx5YlOjoyLSys5AMZn7WhO09dLJ
omRQ0bmYtHPlSu2atebLWNDbnTt3W8ukDFBaDKzpEeJgqKEzLvJsX9ZXZUWkQ8wTwLDSvlj3rqau
fxRJ6O3HWbuWrMoPUZHRxPSiY58MLBoJIbUm4LkyRXQvJ3s3NYVx1HK0zGpWEZMIl4WaF+u7IjR2
0+Srg615yPEnn+AEwyrutalBUwOZY3e5+dd9YbFPOS4Z3wRunmRogaXJtaq1WcYX1S6PvSAqx1dP
JFcMfrotDL8Js+d0qFyixXTPfXfoIxsYqFeuBS2Yz7MlFGrldiKk02fAMWyc5zmvm11PhV4PXMP6
mgZk0j7IsfroWhBQCfEoq1kbDsLo/Z0b/rruBOwlZzSk6BvPjYIqiWMT6Wv+pnVTi4WJ0t4ZjB/c
wBw0VNhFGH5aKUFptIg82PcISLHIxzoSrNrhtOSpI86RpXmuIdr09m7ofsW+iflFrNKJk3DYhQdr
Ts66oGPV+uaLn113SBHwCF+p5eWSZQJjOYZCIPo++N6zt0SZe+Uegigy9Sk9z7pzX0iSasAwoKx5
KCMc7hiZDrUUtDTdGzyMq9r1vuvRhsEaQfKy87t0GR34Gvkt81ifhB4NuCAsjgi/nDad3h67Ht2j
itS4qiYkawjdOKytQ9mLH18nKlKHn4JOXGUxnVAHVqLhyoY9yyKscMJ4B0Lqpk7717FoKIfGFFuj
VfwOydxctYTWRrS3dZuVshX5XGAnICy4qjZ+rL8mQIz96BcVVHrS68WLwIJTJl7J6TF9KIbn0MKW
0nus0eIIeWyF9XtsK1TCFcoMP2Xt7CLLgyGzSxPdeMnIKPCyFkhdRosFGhShpslJdHRfHBIEWWM/
Onrx0hCTutFqDAa9AYIi0mCFeeYuWaRwKYpMvsSIRbu+F3QOaVKh06TtifF3Ji2J79iUmjrOmnM9
2lm2QxnEo8yTxSxsq3sOSGYnKAZalWHPcIU0YoxyC+OtHVnDaRaEJQLI15njLOzh/tHISSXQLdKT
e0g/K4uGlS2/s1Td1n457PNpcRfleEZMcWiLtkO6w2CqmWk+uW720dHk42pTaZhN6ZjlhMVHab8U
0Oab7eB/pVsZkRw81rc6KM31YCJvW0ZP4buiw7KQ46ld2zPGAUyDGCqjHJoexchdCOYFyBzNzk4n
n7a/7rUFQVN08HRLu6bmZ+zh9IN36BQdP5DWA/MydhjfijIYHHWAeA74XZ11d6pgCNTYDV/NAO7f
T68iG65CR99mzJEjD7Q1qaXkIe2x0LCa2sWQa9cMX/WrlrE7jlJOYq7p4rFJrkqh3/hSWDuhd2rb
T9VhVikGjQzMrQnbd464OJCF05wG+u2Zh6UhzcZnp8QHqrdPTM34/ssZ2Bwd2TBp0mNe0VZn3Vpg
fHVOtdVvS92q14Mqk3PrMj9VNU17aY3aidB5Ri0EhsxAo9csIF59v9yU9lJ/Vq19mvuDnXEmzZPq
uXRma4/nLOUUVk1H0SwzoVrXVp1R4Ntys5q6NrdXVUdbTcTsFtogzBPzxuICJd1Mjv1c5NjGXNJ5
IeOvYcAj0RwkvlkO0UZ6yyF5k4+8RDZxCFs5IQhCCAjbtjrjr31pHbZtaLQOlL0MDQ2HfVCMz7XD
J1Y2L2lmGMzARnNaYyTjeP2L7dsGUvDi7NGUPEXVnU4LhT2KQTffyibOGiiPIBE2BMHcGHLaWopT
qLFUWS6zno3joQRPo34vWLivdK3QNmYnyh3DYiu2y62PDDOOif7r1IfuiPaeTLxNn04v4BjOsnd7
qAlphZ4SawXZBdjgAQiMycw/ab+i0NgCdvQpLacLXK87RsxQaRz6pl8DsKBt7shvs83ZRBPg7MWp
64Xecx733h6fUk8+liRCCQ1qYCq178pTXbIn2yGuKQ4kyCzySkwtp5uxNA+uibOTssJmnxPS+B4j
+0M3f/tx/u5KdefLdGPb6hYEt35sEozlZLah3ePRwnQwdD+GkKWCUXLKzKl4HG3orwdmzA7+qTTu
N02svfm18JAqEAzE+Q5JgSDEMp+9rzgTzHQYe61RxlJrzNQiExUr69qdWXGuLMYpC7hsH1KLbBIH
K84qYelDNgXFbFSNW418u1wmD62W69vauzWFRmGoT8/9CKCq0ekKj/VT2zMRcQZ8d1HZgAHyweuM
+cy7j67ipn0jSqdprF+zT249Vvssgrkq9v34IkyWAx1+tVXsa9Ts+xokOPnSuBIqi7EBtcrQoOet
+jfgEWi6w6usI9ledN+DR0NfprTg+0h7bGkKVGbuE9pcOjQ/rKc+ZHmY5m2xQQvyobF0r2N3ghyW
iEORpneakEBobOg27kxABLF4dDhJSlpBjaP5L8sf3Ro+216nYnGGvcG5Z5eVFazP/BNHechjMZdo
Hitj0yXrwiMeC8oAjlpp5ztS+NipVJBp6R5gc8mo1rpVjZ8eK3TJa0vBR8ILOEn/xH5Urg2F1yZu
hwEg+8YSNUKWcYnQ6T6mqbrhCptSBVsrTCUJTNQSHYjcTmnVQJ5n3YEFS97qs/wmZWjLUiF9MHU/
XMeK1mtc2RD6FI0TDHTdDRm4SaF90Wsf3rVoz/QVGbsmrvuGMds8ll+uCx/UFSyN6uZaLc6c1NDn
XQTV7iZZfth038gbd8nE4xY+la/epvMgM4dP23iPgAvGfYFAfJUhgaBBlBH67kMWrPspkIrzcCiN
x7RLUvYD/aWR8RAYpknsibUn8dQOxOy/REkMVKampw09edjUIQuZYpiphVb1WKmDGpvHnlSTnYkB
adMDUxozETE7ZjoHC4SoErxKK8fDotR6eH8NJnGUcJxjHVT2rLxIXrPqprvupXefkwiilzN+VWnU
161P3EKWgKTk8QjgtZbxhhrSmzqcaPLTZsRR+Dl0BkxSl7E8SVPPlqPASzfvUpVE840YrCvQZbV7
UzARC7CwIydGOR9K0qAYsRq51gQV0LIU01bo9FjDq2NWd+O2KBTwsPAaKBkxj6xVWJahg5XwYrWM
foyBHtqXkiJn/OGUC4zN9W4Nq75TXUYbxoHEMTH/FFyXiHNlJYA3M+xv0xDXeGJbfdCSeLDVlpgD
ZXi/rt3jPWwJU0NpJmrKDXdCYdtgxSdP9pt4xn1tQWdNf12HHXQu8i81QtLQ3ZbaT0P1vyRbD5Z8
qjPEFC07l9k8jllz8msUPkuQDTrzJ4PYKuS34kv0NT55i5jexietJTQJXyZXg2B4vsTIOfhIfo4y
HZ+MGQtfJDWm7RUbwBXfcAN2XUwcKM3X7Rh6aTCk+SOECOamLk5+ZOQo5KabnsgnOhLhW3yLAoWz
yjoc5k1ntoHW11eAx/IdsozD1Ic3smFA7NKLyIwRqY7Lc2KDeilK+6eexysB3oAqNYjD+IQhuVyx
d2oIgpptJvBpZUt1xhzlxkljLN1Zg2Gzt/bKbg8GxKSuGB+0aTauOrRApoT/XSV7uBQ2xbv1Y2YW
OGNYEVpF4m83Z1wM2G6k1xQK0VPtEVTALI2e24cp2vaM/pOzPYEeWtv6QQNH2Rcxe0tyl5MGto44
11f1rhHGwelzLuUAkje5Id9zh2y8cMSuZGo/kd19ZCL7bCEqs/ebu0HxvQhyyvBBZVtnbsDV0oRM
U1LxtJQJmoWfz6xAgghcbHQYmNjabOYezTLCJ86wx7RNn/j+793PGr9kQLAur+fR9G98Mu8HllVk
+Y7NeN+Y7o/M2xdvah6YQkAhTUnX1tyWuTPuMhWyHBDGot5hjqrhuXYEeCM99r1VV8yKJb/O1JkI
pZNUxqcRDmCWSnRiyzSL1G2EL7kHLKyUB2K/T319nKxp53IElaj3Ck7coaO9Wl3yW5s4sWFZj7sK
UPMQ4p6vf0q3efFlRDe6rG5IbDZCrpyc03P4dftC9FcjQAm8swPDk03nJUjqdCG3EYWqkm6+sReb
Cyefb9f8YaDpbeLZvxqRpAWlIb7yIrrDLBwfYQgdR3u+GMpJxdZcCneC1AEFZiWhqO1kk1pe0Ctr
afx0pbMzhjE6k/+itlGj7vGBbXS74vDPxLFmURq1imzkDvRA4RPEnEcYydKfGOIapoX2YJUanxuc
onDo4lDesghzIsDwAxaI2D/R2ViPTblcBxNjM7rlYyzrW6uzghGoA28jCQZ8tIFHt3xd0/NzAOau
FOPydTLB0HOtJRBL3UWwblfmKJlYjQwxxiKlWZXviI8BUCKJCSOlsSR2ENcEeLWMokw2+4r0Jrwr
UZCUkHfasSSMY75K4Fevw1iVG122x8hLD2GkZ9i7UbADYNzAr3lJWCzmI36XvqEEaCM4cBT9ACC+
IwZ6KgWs4EdaEpC7+eG06kbo7b7w82nTGtS7eYs7hLpaW5d5BWt7uG0j61OKU2Rx1iSIzmUc9uuj
caiEDbGy93/cqf2g+SWU98wEZTeWEbOS7EQKHExVyogxMm/cdLyJByTVQ4fawzjIKC+2Bu0Bp3Bu
RxMzHO2peieVfoQrA9qsNl+aEd6NomFqF2BWWoJ2/NK5LmfrIbTSe8E5ZeuRjZ2RqeVL4xhyJRde
uu4qBmQOyKQ0pRuJBY4UmJWpRitARsktL6LYkehiGnjGelsckgpUdW9s3balKqHZ6JfE9UgtP4ux
/iZa6DtrmFWkMxG697nqOg6aCStM9Yru/jsZ7Z+urzYhpHNSC+RO10bmZRMgQ8Wq3Yk/ackysMdA
RvNMuyG25DG23efUHfe6aR0wZapAa81zMmgLXhaNTscF0W7w2p5/0VJvlC65YDT1uvfF1lZLPunw
iWT9Ns8+hbUADrIDTd07LGEm31/1Mod+UIM+wOpkPPlVjRrJf4s7XOdMOs8amATCSQAFEpt1tgvv
Aa8VDe7Ce9Lr/tyF1c0F5f//Uw/+19QD3fxfUg/K8qdpfn7+Z/LB5VH/nXzgGf/p2K6ru6YhLNsW
DsECw0/T/t//0Hz9Py3DtlzH9AzXIviATIK/kw8cUg8cT5iIXPR/Tz6wxH/6nuX4TPK8Jf7HE/8v
yQemfkk2qPIpqsolp8EWnkkEo+EL3bAc3Ue98h//59+TD9yptkhotZd0aldb0wSTRy7wGK6F1R5a
/blTNkB+y8QSOOseDXtV0bFZ7rz85fJDK6aea4kx/PedoxY3//bnyx8u95Vdn8Fyz0P647hpE1kd
G9DERz2KMLZfbv/1q2fVBxY87a4EcbvPQVZhhiuOroFv7vLb5Qf9D5TxXZdSOShizzwocMx/ERtf
fh1Col03l1/V8iqZSOkGGZbEmmjT0sWJ2x3jQTsogRTQHKNsw1np2c65ZqgCoIeN+7KdqQCzzVhg
aDB0F8PcHA4Dkt7SAB9aMgKgJ1k0inWfr1ap8M1tFkcfxsj8dBopHQ16Vm3mfnHqEPpbMTnx9WSm
R3sBw5MYH+5jFmvEyohmK2V+0+r9LXLqjFxx8vgQu7OOQkSXsGbNOy7hMXwIlLQpvKUoQQZbLxFC
yalt3a0/LInNZfwqa+s0jRF8Ts8CjkZqEdm6yUmzursxb5Bst3RBdiP4z605PGVxT7HFnLYb4Lnr
g9yahXiBav7YDDgMHab4CYngaC9HhNBFcTc19Kobl5gHoUl76/kPXoT3mVYqMzrDey0hoUqJKNQO
UwvUv3+eWGiujMIjMHGqUpJ1Gqp9xmPbocYTqKkUaf8urfT5SYvvhzZ9y7lglgm0HUH+rmLlHmQW
p3ifLhqUO7FGJU8n2GPM3LkDVbb9ULgGOOvlUuElN1nYia3LQgQlAIWDkRO85vkl4nrvSjRy3AtB
2HGpwUZLTP/4X+yd2XLjSnZFf6Wj39GBOQGH2w+cQWoWNb4gJFVVJuZ5/HovsK67ytc37B/wC0Oi
RFIigcTJc/Zeu0rLOyupq3sT03pfi+2UUlnTKGGAAVnHy4Z6JSfyzXLM1OtSmx+E39Q71SA9mMhc
jVL/JFuaQGMdob9ifGtGJRIqitfdaHjIt0L3c1iexZ2uk3h8zZesb1KfyTD05vcoNCMAqIvRiTNo
fqRNiV3THO/0HJ5u5EgbocWAKlrZX7JF3tNbIkHVy2ETxrBZotzcTxkFcocni87N0SCWqs6I6db0
4cHXKUAJJ24wCxCOzbVvm2GsZejmw4zzkoPsmYS01JJQX3dOPQQzQa3wTcarSPOyTXjvQ0h0cALm
Xo8dsnYeTeCUKRukDd3T+7ZlImbMkLw6UuNZ1nZc/KdAWTP7Un1rhEy4LY2wARERNFkPaMlHSFsj
vFfNceA2Q03h3chdRvpxR5Q1lfg6oQw+Ya0913gdtpEGxRGToW1/i8yOXUSSOQe30OkPLGQdkO5U
Nv208sht4+jIV7Iboq0euRbt4EJt8opUXcjupjURIzUKtub1a+908mSniEzwkRkwy8Mkt0+GvoyM
pmEH1YcKrhipHkkjzJfGKdgOWu9yH83+ISUJUUM7u3f11N9xAN0X9TIaml6bAdRxbVvmdlr+sCpn
3tlZzOtmopCCzD5nhvueiLDcGbvI0TdIut4JPjXWhKJSu4QoiUDTXVuW+N45oj24Hjv0sg4ZlJt2
samT5iXlMDsIq2/wKxMujR2XHEedxrEiWZiqqPSvDSwKUF1Wfg+xgVHqPsYdCHLabzaaOcZ7v4Zg
JQbjWzUx7KpfE9k5cPut+MACgkqFU0OhJYQidesuL1JQwKOLIetVuJAr9Gvd0BgvMQ+563T7GwF5
q0J2yHDHu7GP2pspxVTf17UMGv8xXDItGuGEvEFgM+F0BjXHmN6R9DenNKmUyVgWhckEOBMhWo3F
YJFADr2+gMbzFckLH5IguIgx1CJAD+uceOy0x77wMMlQ24Ovv6Wb5a5LR0SbNt1i1uZoVNbE6gGW
BiyvtTQuRhzAFLQS76IH4wEtKppPmlxaTqKwyGGpzUMVuC1xfxNJY+jHyDTA29LniyRomJhzDN53
e2R5QWeXHia2VesyID0vYTeaB2XIlcqrs1fH/qFli9lIg9zcplEQFghoivKHV8BFScL+oNVYE+SQ
nseM5tqo1WwcAJNvwNq6dw6BGHHeICjUwmBGHaN338pKzsTFWM+LmWIzJoa2wn3CmDP3zS1Hdb/D
aiJL29jKFM2ReIgBEtcabijPwO6O1x/JvMegj/S0YsV0sL+a48+5RLGRWLTmw3idoTLp+wrvc0w7
zoBcjDwEOkCi2IjF+efoDx/jtCszJBYdOSdZX3ZUzYASkFCdLP9WFwZxtHmS0hkO32pYgoGn2DIM
ygjCTO0JpFsK3lysU2tOD1o6hfs6VYeBBjIQ1Dm7oydL196xV6FO2zsTRROoiVa2wtXvE+FjcEpa
oxtuahXfT8zT1s1znZHlrlGD0IzCKoYdfz/648iWokJn5fjEjmY0QSuiFJD85GxkkAuqc5VxLZrN
Idxj3GkWv320HZIfjuzzbTawP5+aCbuH3pkBjga7PPj9dF12JQvNNO1BoL4wkVtC4WG5klJG/ZL/
yH26KL5T19tcVR7xM+wfGxLGk/lcu027S9x4uupp/1A2VDgeLPtBGog6tNk5JWo+sU7fRG5JvLVV
PdfEoe4nHTA3HOmGOZ7WsAWLF/oVgvitVXBOoISK9qB0HjTNOZBStCQfmbulfDmSwb7BP3+ixXkj
cueRM+dVB2h2pMM/7iGCH4Gd9D9vEgoJsKXeVpgPJTNcDbYoxvKB8qFHVgvTpoGfYK6yaijgfPr6
sVhuLGW+Z1zSadl61yPRv1snYVGf2c6oknAGT/nvhLtk6DyLA8MBC4wCpANE9hWT58w56yABV6Dd
YKn38Xaw/Y3mKSddMYU3if3LP8oo7o6dTfWF0hrTaZtlDxAa+90EQ17GrgwieD+Vh1VKFNUu9L+F
UwPb1giBKftGRMMexTb1xGHQtE/W/Gbna9WtbHETyIql39Vsa+0OOPkTyECL72Va1ZVXLPMRDtNp
3ZkRrlunuc8j8AeZlgYt/RGnn5GrsH7HwAhWNBeLo5n31a5q6gfLx209JCYm6qynx4w219oMFlV1
YmFYciC6usLiIlFWR12FMsh5zWYJycvoXNNp48zbu85wGxExLKyUpPmltNXz/GzFhrtm/b8e/Gg8
CvIpiKaOj9JVtK9GdTtaMLEmXEiAnNoKmUNqHoqqXLdKVEdc6NXOTL2HvGnnwIoeJ/Us6zja6OyA
15c/x/XbZYVVgfCzaAfBi61vNYJLC5NjXJugJEzzyNSJCBb8ZuvMN1O6duU5Bv1ByAWV9K4btevZ
T5yA5srAuodCZKndZakwkJJ/DaHK+F45WrtNMlcFlcsoRFTxxq0MePkhIrg26quNHkEAVGFXcmHo
qiM+Vvgg4bsNezmm5bxrCG3acJLolveQtQSTDkp/tky32TGc6pVZHIdFWNEhxVzRYm0PsQHlqgeG
39buqycbJlLwszcLxWhVp3I+FrruboFbvmcRiok5zRljA6bGSkjICYeUzN+rHqSr951wC5xHenGT
xwYKTjNFLm09jTR7kyo5R5Vmri/w5q5BrMl0/AMiBDp4R4XEafLJo22uNhHQaRimRWDI9BlEocEf
bq8JY3mlDlQ734yv4OZHu6TQd6nZfydgStviPg+xXxEOr360Y3oi7d46lvq5JO4ikK3FGHXZRNiF
hn2Mdmy6NPk7aJxUo/oSCYHQjcPIsdEZ5Ti3kAiXYpOPyT1Qv2rvZD3oer06aLpPe570AkC7PS25
vJmCzH+oJ1ccCegVx0F+AQKdghluzA7V/rNloXNZ6bMBcySRh4h4aaRlqga54zR7i42bPShrJ9Ly
jYoC3GnGYiPsTdtCuazIMCawAIuSHPOnisV259KbLqf+FEXVI4DedE/gaH/SvHE9EdkRTB2KUXDP
TdR+UD08pxWIGw0pnOOPYOhie5clxJuo6UjWm75K/LLadMqxjwiJ9lGVoi10unGbi47k5ixFd5YU
IhDFS6TRBE1Zy3+e1PaQ3ZuVCfd5RE8SL0ehWaNwcO0i2Y8paJQQBetO9O8irjjcy4wMD12r15jo
rtKxZelwNZ9lBf0kDRvObi+mb9byFoX0QVf+FDGG8OUm67Joz87qOiLy9Tjd4emCgtXydKTnnotJ
ujuyjdWJfrEbtMxztMW4G7pxtvOVeJYMHsCpzSx4CyDAwZyRz/GxymkERrx2V9qrtpviQBLCgsjc
f64ihmtM+5ufh/mEXGfFwpMApn4TkfmuEmZ5/VRexaZxci2ro6s+n1K8lM7gMEotZzQMYEgJmKWk
Fg4GnXIgHSXtA2W/Z2BlVmaR9ZvK+5F1nXa83Og6DtIV1JL7IZs5Rpe9qy2LP27Ssnvui2ZcOvF/
3EUeDyIx8HPby03oinqVp7K70nXzUqRvZ8u450IKQb6SJP0kwE+1tvpwrNlf+VHkrkcgqxyYCPez
vOqP0cLHSGdsfcgkSXalJeFmdguxtRrXqVb1u/YlYjGCu6Xb4P0y5+dXyeCuZQJ0Juc6lK8Sp6m3
Mif+MNeAHFuj0jatHLoD9roFK8S20q7u/Fyqvc4A7TBX5B1Vvn/sl5/9urncl8a0NoFhIx5ZfqUq
svDoxvFDjsp3N05FcrSie9POyA7Jw+nLpu2ynjrPOcZFwgW0cP2bCpzGXrk6V2Yf9X4LaxItPxx/
u/Y8/O7FK/znlmsD7cOhUMnaiPTv5aEMrTdS8WJOFw/lTForDmbPu2crVhHr65U/b8LlKmkoqt24
aufj5UaHzHzI6aAvBhqWDVQWowjn4+VGm+8rS3ODy2Xt191mS4nOOQTJSD/qy83clee8tf0thiCg
qZH9ETaJZEZhDqcZsAnEaBbfmaX4IDO0LHMynHK3z4pdl8f5thwxQ01uuvPzPoCNydjNxw496lxd
sNlaKrPvLjcE5X5Co350WmBCrW88Vb6FOsINycX2V7jho1NRO/gHzbbcI3A+jhSl+yZO90KrwCtw
5K1tQ0KZSwz7So8FPo/4mWxo+TbmD1gc865FVJ8XcqOEEX3YfUdSHXlJp3AO71Vei8eypDTQSa9U
Jac67B7AbBHrqkrBIGn70O89ooTQcVb2XGzcMZ62bpIURDv0/blT1skRjIISUvs2o1mQcme+z3oW
eInfveUYAVcImooythg7x4y+TGSboxUVp0SveLMkU4S4YfKCPT9wbOd726VnpWc+4EWIKaMl9gpL
IP6AYnyYoyiA3fARZpnxlVfFkabAy2Rm1kOdunIDWNPemNJUx8FbZLJyvCmj6hsYqZlUVLaWRWsL
eoVxfxoKP3BaU1z3elvs/GwaVyh5/auo/DSGlIHX7Zhm9gM7EHNTF9mwq6OFF8+KWEAhDGKTna8s
0TLCgkOdIqknJlAOO9SM5Cxg8qurnJQJ0oPQmo/hlbTjB2f4mDDCv5s2OEQdRWo8WmdSsT+8l1Qa
/g1XRbmpW8egla+hJvJNgGQQFgBtTVdtCk931nxnT5qHf6WKhMF8A2ywzqyNLzOx79V4LEsHpmuZ
MIazftQqnwPXiYf9TDnCBsTTSFMMz8U8UcUiakQwZ4/XVdNMW6t1+43yBrwYEXqDvHlRBdIlZSwX
XE2nhepLsaFrSR24XIQ1Ksoj+YMZ6TANTNTOWIe+MTBMYflPendenC3trtDi8+UuaqHpeFelfkdf
ixu8KP0xxnGxSs1Z33RLj6lf+rftcqMVwFsbh5MPNqk1zQlTeA7A1NCLXWzLJ7IQyeHq/eEgLYVJ
BA+6v9xMZo3tQg4/7zIvTdfSdJ/aETks+MzyeLmB98YCggG5QOILcY0rTqXumqiYoHPyI4sr/RGB
I3l0uaJWyPQRvLrZUFy7c1gcU0kdd7kxRzw6IYevrvfNqnMVmFKHDsLxUvSEDf/05avUiNMdEvXn
y06nYFsjMvjX42jkh5EDBRTvN6PyQO9HGcYk1z9o7qJTIaa6KHoahj5tFYZBtFumPD6Ukg+vH1OX
KtfvDvx7NEUgf+gMiNxQsX5od6ORWASTt8YGGyVO39H9Tsa4cZps74QryKD9N5dQ3LttWjwoGR8V
OIkjz96t4jA5M62L2bzQPY7MLAahb5CEVlQkUPBafWUb3Dh3Ehb7tg9dRkvTEJLrAQsMNQRLJNnc
aqslEW7RWd167bYc8n5fWNVJeimST5rstI8GuBjLUiPvOkssxkPwLwmymcpExRWLh0TGP2hqJXs+
72Qcd6XSa2RWkVpPZf+UxNmBPZvcTohOVow1tFXNR7BCgkEU4pSbW68xpl0dP6UR7JqJXBkdsdZq
kAo9WHjbyXGf+AmdniZsdzXkAZPmIstjvxsrLtGiGbFu7WlqWAQxIdqhu4jel3Ae1FDjcPQNk7Xc
m0ibj3izxVxlG9Hgu2mtqNtZZIgM3tXiP950s/jMEz9o/fQKtcHASIN/359fnEEcIblV5pjcVn5K
j8418M01CudHsSlp8qKnYAoPXo9Hd8saNs+njnjTvejmx9FAOEXxGpO4Qfe6WfIxK6u8MglSIt83
Nm6LiZhGU+MA9aIrizfHNWyWctccdowzVjLxq2uXXmmqxd9HnZ7u4FdXI/MAYMHZezT4zsHMMCPr
abqZ2/nGaDQibz2LkbT2SKP/cVuRqKaVxmvf0PZdyth8AO7KXDc29eYhm6NXSVX00ABGY0TDwNNu
MxrOlINRKh/ZCMTWNSL8ga64emxmBCh2yBVvZhBMKsbZNeW1oCbum1Zd4yfAazXZ1ZUAE1HgB7Jd
80tU3syg9Tn3Ub2lmXhi9PPs2I2xVVA89qJNrwdBK8R3Q3zWXnlTSY+MGkajXDJwN6pQBI0yzANq
gusU1DnFU4KiVt959fiC4FUEmjGdPVQwhjsRgcWaxVWtvqp6ZIJTNxygF2LA9AySlQ21Vhq2wNRx
H0yTgUDU+0gMJYxdw712acU1jc7YJCtrSMQoF7M0vE/C627SkHubtbHVmZroIZapybVh4ULtcwfs
/ZpDYqtutFhnGfVkvuVvTOu75rffLLRgZo5GQWpAAWLzTao71ckwmJBH0jVEfEh5gBkPq0qIzNxz
XKAVzXCFfn8hLwxbpLogxuu54s3SWVTCo6fV705t/xi/cqaEq1Tm19qkO1eZVC95/MVOFX2U0ybb
NuHoRjmNF4wtW3k3RRayL5+ula3t0JeX58bmABHzY+XoHvslC2+VnZ+66H2R0O7GwQ3Xs/saG8NA
e8ACIYhaLE4wLnckNi0aN70spl0/0BKwlZFz6cL7GtJmqRcVBcKH2nwt4rgncNR6slvzM7LQLVYD
XAR8Pc8koHZrElrgm5FNXXd1sWtHpEUJ3cR8Ms4z7fB6IkWMc67s7HO4EHxCbGNZkZyRHeGnjknT
cHuKn4wkdUwaioUi/5AEhfSl49KRque1xeQETeGDoDEyUPU0rTXsiLYoVhEXLJvxUFQe5rzoCU/T
HnTSUx6Vbb4Uk/+Wk/G4cEb8fcuS3ij3xgyjHzLGV0wMM7igEmemF8fMjHKuRmRPw/ZtSEbysp6z
n9qjmdSxSZkpANTSgm6gb+xPsbF1rSJaawXyrMFADsGFLV6lkfbZaM3egXlVGtCj4giSPDF4KKoQ
2K9EDx9f++Jk36ia+A47xwIJ1JfNNVowYd5a2ak3ONOq+Klif4bKsCwQ9jCsaKTxLIDF7tkzB7NX
XsncCexoXBp4SYFhuL5K/LndD+mOmuYWgiHAntpd6/iseZrrmd0db0TyWJVIV2sI6IxMOHaGt0Hg
BQ8VEX8Eil2rM5ZLVsOT6+RMgCpyD4TPU/SqBBmrkeWope86/FRyndolKdFZV5Z5G9McDOJCOyEY
i1b23OMohVQF3vZ2VEiWucBn6yQjkGzelk5UrEobyyRnfV0rDCAix+OLIhQvPmmHqf9FFivvDBmK
1zKeg345oRp6RKEGgcFHzVvBI+8cTPUJ14nGpdWbc70EnSsR443sQaeuYQ+ki62HknsgqgWwKzMH
uKmwmN/pbn5VBYhgOwJiNgTC8HWyBwXjIOjO1lIkSuuL6IxTMhV6wFqzmccscHVmRL6QW++bgHIP
7DiFMr7S4qVlBPyUyA9k8/ptasYfTNgwT7YQYejeIwPFwlEXaHUcIlFBDmG5HhnY5ZzSm3ae8m26
AKPBeHcbtxnPtiiOWVYTIV2NsMkUE0hV6rg5YUjgOmVRFR5BTDj/W/JqmBsdZS12qQhhDUzUlfqC
qBmzA9UvYU4Oh6YJwrjqjeuIAeeQ5h/2V+yk1o1Z9ph8aqxLTmEHTqUWn5sLyMPF+EEO29YZsYB0
XoO1jn5SpQsPakh/aiXThZE1Y2/0dF7V3GHW8j8LWlRiZhQcD6BVhXfDLNfdGUvrsOjJ/cK419tq
Hy417q8b1HD1MTbj/3Hfr1/RZgO3KNsxbMh5g5rNScgjai2ZMjDlywhuAi0SJwJDNITlEl7Nj7iy
FUcr9bgg/vr9OjQXsWH6VF4efvmd3778+XTLrxdLM8GFm4HElafwrO7WmI2ZKd7ygsvN5bG/vv35
R/x6vd+e+k+//vP1MNGRCmpA1YasSYbA8irD0s2B+Us704kXjNpyp+EqA/CH3q0yaT7psxXthdSB
1cn2i6bYhN2uRLtXeMUhp7reljGptlNy6PsXsmm4GgJhUlgHboSoj2mVk1o0TO8qZZlWQlx5Zucc
NBPKA5slxi7DEnfz5y+R9JHf57HBabvuPVy2KtRPf9zEHkpNfFV8j+oAH+zlS2X6FWOe5d5GF/Ex
w+8c9nZQZMRDcudvP788n8jpWP98FpLjmt+e3zXj/3qmyyN9e6a2dAsqZ67BP+9anvHXn/XzuX59
/1e/81f32cD8AtHsq6WB7jRTdRxoNa6EjQHx8i1EXf6df/308tXlvstPL99ebi5P8Ovbv3rsXz1V
1hVwPSw+i3oZjjBoo6/E3EDy33KAL9//5Z1WCZP4t58Xy4OiXw+6fH95JAZYU3ZeMCyjg7rjkGZe
zZdhIaY/vrz86HLjRBtaZFrw6+G//oRf91n6YK3+X4WWt1E7/R8qNNM2Lf3yVn2N/ya/F5uP9uNv
3y+PvPnIvv/z77cqKn4XoP3xgP8SoOn/cAzbp+zXhWP4joXK7A8Bmmf/A+UZwjQfU6ZJJWf+S4Bm
G//woZm4oE3QpyF+t/7+t4YaUf3z75b3D8snNcxDweAawkAw9h///vNPu/upK2v+9P3f4CfcFVHe
Nv/8u80Tlb/Lz2BFGZ7pOMKwPMO0kbP9N/lZOGiyV7njBLlKsSvZ023oj5QXDiavTDqfVjetY+/T
642H0i+4wPq4jfrGe618D/SgbTNdH9gZ1zYQAIkCg2jZjY97egds6A4hDaqGYYS6LgS9SqQ4RALf
lwaO2bL36HcPpEvMIdnjFk1GtkV+MMc3RWsmiwMWnbH+htpcbUXOELE5E6gC30wdMsMEXUyP0GgQ
vfz26f3xFv3+lph/8ZZA4vEd3hWTy+rysfyuyPM7rw6NwbeDWRP+QQJuXEtiQjAqwS7RtD3NL1A2
oA6242zd6FIdzDl51wzMJXGZoRzlP23hpgLsyvlv5JVf6kzJY/QvSeESYwNaSPru6yTcMvjf/3aD
j+9PH6hnWY5n2K4DEcNDxf4nPWGoAG8QOl2hbA5fM4Tv69LK7jGKQxJq/WKPaeA2H17ySKCwKomQ
ZPaH97j2XopYG/ZGTRVOtJCLd5DGLs2NrTss17NkSz8UablwNmYTzQyiP/tldGUt0pFFxE/iCwQx
J8W8Tw2fgfw3zJnBAGrxXKu/Z9gOVyVAHrIs0y2hiKeply82sSvJQItHjd4reWBPomxtwhKMAMMR
+CQ3MJbGsOvdSQUBqCk7fCh+8jRfMRqdD1pvBpmGXDfyZneNgJt2FrW/P24Yoa712f7EjADc1u2/
phxFJH2+jMetB/o0mlFvG6nVK8Pt/ZXbfjMx1q7TJQouDhHlpGBWlEnJZrsv1UAfHG4fADgiM1zt
uaxwo/Sm9tV2UH0VlvFblTIRMwlU03sESG2Iekd2+lVFvh2e6R5MrC6CyXbPudkSRjqCom15EsAF
6BA6+97O8i92ZvHKHPq9iHMQZpPxkUznsacBmoz2hwfdxLMUNsf2LnI83NLMlOa6oyWdNackIxQy
JSN+drd+mCr8yDbbJRupNdPSa1raFvh5upowJ/bQgj9mIsFwj1M1z9TTXV+/lg77TEIzSqyt4wj6
wgR6721wdJwyH1pK1uJlckgPwqfiWQTMogVbZNuhAc626u4T7dEjS++Q1uRlxaTKzNiYUkgamSA5
Fvebo5AUAuXcKTaVmksYV9YOAFdQIezmgqgMj6J7Kqe3rH/C0IUHl8FmOdnvddt8ihRNOrAe4Y0g
4Nr8WxMzk1HsQEBVku3eYvDv+he3Kt9mZ63ZtHIwx6brGd6M9LoNtp1TOTNko/nzKqIIoZt5Xelz
vS5i/NUTLuGkxjVSGnIvloa3Pne0YwsPDZM9BboiTgjrddL2t1Pf7ZXZ0puu9y25Rx57liapv4R5
b/k9HeTsqTGwmqK1+NAMZ7uI3hPqwLnmYyFpkNbWtBoZOY2SebA3sQOaoONqqgtA/WHELtB26vaL
l4gzuZhHW5uvYjqCWzXG2UbFUqcbCLsvw5EUFQ+x23yQz/Km0n5vy3TncCZRSXbvrXewcnhMhYDE
kHuHBv0ko1hsbDrqQUG3RuTueS4urbXPxvN+kIDzXiNRyW3rQ2tUuTZJuaXVF6+b0b+Leuc15vM0
YoXGMzolVbxv6+pppCxD4nsnHOcrdPgHcvvDnoZ6L+ilhnn44MXldexrhMjKuGBb8JDa9baF0rIy
TB/vaEgXjvyTfSaN70wXQWOoEXiVnT51ROG5OpCA2EXg6dDVXFEY18z7QqAEOLgbUTzQ99oRoslz
YKxl1UB4V6bWLeP7TdHBUMj6+wkrW8SYPXanGyA5h1IwFC6ZQU5oUrbocFiu/W0BcYlev7UiGcxe
WwXKo7ALUPwwbAo/TSe70nL16E+EkLnT+FSmrrmZQ5oO4aDf/XzdhG5C6NJ56eVBzvFHmqB35Pye
GuZzbK9PAE+DMA23Vow6c6qJC5dvfVXAcOzH75h5ED+HbF41i+20cYed8X75QeyLV7CvK3JtPs02
fJBuummG2lpFYbO2PO/dG60r6Z3ChGrZl7sQ98QcTCgd8OLR2y7DPZzncRv5+lpVHczopc2rI3Ai
46sBCImNO1IOgypXnUMGzBiyu8A0l9FI6/rrBkiOYYPj8usgb40XCwpnXKebRIgbl7G99OtTEjmv
bcoS5s02GbEfusCiVEXj1RwRz5P7iLIgGypUwBuBO5weFPmWXSvOTQ3GyqGfyG4rJjnOoyO97Gwd
cne4fj1bZBGlqTHQlKCba9nWbVrWz6Ea71zR4+3MxbPR0Coin0hFAu5dZ32zGuayLebxnC+wM9HL
z8AqLz+CD/JQ2v5VDh2EbKx2lSnr3RzlijFBvolJfIaHlLKEaEAKswulYAlonbHbzP2PERm3C4ds
lNknlD39CDxwOESue0UrkEt7NNa7wuqRcU8OOicgVWx+gyLtzqOGf1vqE+sL157J4H9OjK+sqtEh
hwV0WLSnwnIAuzbQVWAellr4Uqvu2gpJr4QSlu9Gqe8t24XYoV9ngsaNadIcASqiren6r3x/sq9L
M9kPk/cYk4qoeeI185DddpmvNu9xGX1MGY5F17E+HAoRFA27WjPRSCGqxPjZ5tukFsAomF7PHYdi
2bp3s8c/qFvSXfslK8uQkLze1nd2RE8CBxCkmxDEUGm1t8qkwU7jobx280g/tY38Nnv6uRp7wg47
H5YCB7zWYMbBg8eAttjojp9uBrf4Hum4tVOj0JfEpm02xXtpMAiQFR9Pa4Vbzzm3MpJXfRiIERtA
nYk73R74sO3hGxwqQlrMCYiT+QQeK9/bmoQFguWxE+I8YNdNpHc0oV2DsrZViZvTsVbkkKGvkXfh
3H6krjvvCePxrndOGl8PYfcyAzlhLc7clWZeDa39mI7ORoANeVveOpC1kgVc3w+O8yqr7tuscRJn
kEMGMZBJl2Pns8WLNDLE8TgZutbYNoXxKmqz3Anaj8AVvvV5j4WXaruNHGgUfnXCg3Y3dP07I+iF
mUOYcAgZM5+AdaR1saIj9+xJnOtWeqPcCukr0kNzuI3LmmgpBNuTOGrdeCa8klmKjW0hnP3AgJzK
o2BPkO27/HdcHhHY0SJLpzRYXtZy7Z2ZYCWI3e9NjGBjGsVzKaJ7/A7oGwlFSGz4qTfuVN1qfs0f
bqPdAtAZ4otvay/ajb6f3nX959zTH5UJEjpUXL6+RK6V2N4cSNSMQ0TQji7jOmQ9BNnhP1l5Bj2M
Ki+fhnZ6m2ECHrvBOIwawxsrnYiJdQgfRxsq1m0dHceCiGg7wvkO2BbaGD3u0rUXUD392zJrT4U/
3KUCiJUGEgv5twmJ37SOZJYyocvSjQOflVFVejZaD9OEyQ4msa0vr42N0wDwdAJNCo81ewIrRq2g
EYSkbO8cJ6gZcgyKXdvh+k30R6wIxCnn29AhS5YBDVFvQ0Bd0h383P8eSaKX8lmXay/mjU8G4BGT
OZvkntXDivMwh9pT3zBT0R/yHGKVIaN7Ap405nQakUtM+1iwumZdGnQLm2CUDarQtIFWV1t0WVwD
DQKB1noZ8yEOegBQDS4UIpupR+uWY1pw0zC7Fln1CDM/2dRzCrNKIWBKTW3fOJweWkVX3Z3J80pD
Bag4WhST1hRlm6Khl4mIplyEMuWRiRrxNf/69vKVMYEicYdof/khBnL4KnlebS4//PkA6y7F6kxl
pP/+FJefTTpdNtFrd1XHBLogGHwzVVgxTWuvIEkEWieMGbM67RVVFrDLTDlRK3PAXG4wmfzxlJdv
y9G8y5mLoP6M8uOIhYTZ2fJlosN0WPqP0vPexiXgJ1dWuM5hlGxFbAJrN40gq0EWW0JU+2jM7UDU
PlKt0pdHLh+PAuM/BqfwbDslb8vy9MvTXL66vIQ0PF7tciedGdqStjFumpCFCXYXMUKT24AYzrDQ
jNVwFTVSEMc5bKtMoteKkeL7tb54BzoGmsqbb2J/2TFZTrm3YN94kT2fOGTUba0ZyEs95EEaOfOs
A7hfUmwaa2k08Q0q1nQ7Dma9KaXvc1bOj8PIRWFE5PYgENxv6rgjMd0hQoxCGiHHMNEFdwtyxTXb
uXdMIzqaWWKAjqhAtiIOWIvMsLYRlIWsAAMF8rKibl/Apkms3yZK2zIoeqceIehE+tFVpOrnNtNG
qsR8W6XmbjKy6lpvrflOAwtgeBkAnHnyd5qBaykxeP3GwYA89M4b/YWvuZ6TIMuoUps6PHbaLgXZ
GiBSRqaplfaDMuKjP3XdynEgVbkN60NecqloMwgbDaLl95kLkhcjAEnLvj5Vyzpre7hrKlnfZ7ZN
sIqBuQgBxqNtmOP1MLOZ0rMJxWqXGyeXVodya/KPSLYgUtMJ2OPbQdOH8T3YBlJGOGUoNfLPvr2a
E5iohc0FrNEy8goMKrG4ks2TnPDEK4ggG/x8LBSqT1+FkPek0kGkwnyEU7+XZ1K9flgV6/fAMBvD
X0tcXWgdp354q5JshP8m5msOEW/jgT5nM/6f7J3HeuPIlnVfpR+gUQ0PxJTeSKREuUxN8KWUErz3
ePp/BVRVytKtrnv/eQ+SCVqRsBHn7L227+9swr8723GPva04x24B1SO6jFSaselmILbALtSFGM+m
3d3EcSS2ceu/WHkz7ovcfEkGR5IGOrx0dl2SSh5Gp8ZrwpNiyGapL6kCeJfGqRzvFVvB8ZUh6LcS
/WJhW7z3FfJQQKqmS+l2ZVaP7xjvIkSrYkKhETFizSJXvwKaol91qnkDTLYjJliL19bU6A+hY9/E
RZ/uwnYgolIpboTwTn2kJTvXaOqjD0WaVM78wLjcmybnBvF+1kYX/HtolRJ7hxd6ETA1uYwjcRyQ
rrVDX5jfQruy2Ygx/m/LcPfB4DeL3vZxZAiuqmr5zWM0IkOdjX1tRWJPKN7aTKviVIAXWqBhNvc2
YfOhZdz4fazulFrSFwR4i6Sml9XfazWFh8mkoZ0H/hmUCCTlRM+3Q+cfQoI/N0Hq/WxIK72QkrGK
ss7ZjoEZYzDA1Klo0/euGuIdMT3KoOb7NouPRqfmR4s9t6qRtajGQxp2hyAAgOv0A1HiQfbkTVp8
cQAUa14FJwrLQ6mm4apw2CE63OUM5/yjT1XGWbCGEVllXn+yBuolrj3choCLN7k1Ybs2Y2unYgxE
M1JYq6bWDWIRoMB55rHpXDAbFZJCv23fgNkE53ZwCYc1HjvBSGaYMJT3Y3VbsecGpZ8eND+H7jcZ
ey3ALNkF7TIdJwZHpgdNsgqf0bp1l9KHAdAA2oRZf0t87QneWremPJkxAUlpIiakXSjHwh35dUYa
rc2JWE1MXCJKs20YJQeqpZReGmegoLDwwb4dzT5ujwtqnNWtFaY3IUMaVFiuOWxtzAZLtzXwVg1Y
sAJlPDOejjZ5lbl7jElT3OKKUYuOa3WirH1nPJHGpB8qEIrsNrrYho2wT5YtxeAV4SC0q9Hp29mD
pfTfmk5Tr6unslLC+5YUFiBWhLnOOAIGjKlqXQibBp7vE3KcYfxB3ILWndF5U+UVg+w+XqUGMcok
VZJvMrggBNJxO/VteYRghGYXA2jRENXASKTwXUprtvkAg7fZdVbH9IgK3JBEYldgEICpml0RYF/p
0TUcK1+Sh0gbFEu3KY5pTndhSuqjntfqLTXLhVuzc+L36g1mBVLTOutc56UQjBWmeJRtCikelVwc
qiumwB5Xx0A5+F2068cOOCKSpbWnUktSqkEgZleIKRkN9GnkKSoHCPnv0E7Hda0q+iGiXrzQoFCv
w3gE7D8r4z8WZQAnFYUyIfdx72a96p31JDFWkzuS5MK4hPpihH0ing6mYALfpDBCEssZD0GNTkdK
xJlhuMv5ofkGYeDj0FLqgKfXk5cd6tOhc3TSSubFOC/DvYqweFa4fmpdIdRPzANhtn1oX5sxwXwR
kS8Sy7aeWdGenJcy5uGM8FHtHuwBdBD1quX8RBv6LubJyF5UcuBCPx6lHRmlKzWv4o/HvHno8vm0
zbUfP1z8zGneBv4nYDD/+d75A+abL4993lVVKc/rq4j8dp856OdbSofxLBJopPt//UDNVXnL/MKP
Ra2gZGsFfrr6fPcvL5ofdBUb7mSNTvDrL5if/vInBBIgpsBoBucngtKzEeDgUP78A1/e8Xef8vkS
beDIDZHkFHK0yIkQiKU5AHHLQ2NaKjaZOnUe0EqVT5emy2rH6MkEFjqW7xA2+9f8Ooqnw+/hd658
Zqg9SncYKtZ4RJm82SnKeLtruYqOyl2SwV4UKTgauQdwXL0KSj5rK0dtsGYXzw+0NXjCr5jgezCi
Nq6e3AmE2Kk3lFvFSIPxmNQVRQEaC5QA0PxFpvo8IEutup4027zf6PAIfdRPenHIUgdNS+dxgRxx
bsaEni7YixZhwjjd6h5MRG2LKi7uwtB5D/KCgGqYXoa4yTX/B13WfKF18YlK7HvVrmrAZ0REoTVu
Q2dV2OGeafe3LpRwV8tdonx6sWsZTaKoxKFVyo9W4/dPQFeiqdgp5fBKLhpCpgJlQ6AgAnJ8iU5t
xmsjV96Jiaehq91lvfkQxf19UI4FwCP3Zu4gZF5IhTfpX4kyXkEAa+jPF0+V+eYOMgHd7c4pkFw9
3ZMTS7Wp6pGgBc2bmSnLwBiOThAfUxy9uuY/SyEfRS8ixQ04lu7RsSKPAWLAX+tXDeO/CILV0GJO
9v3sjsi7Yz8IpNm4i8BjZZZ51q32MaQYFlBMT8pHeNwXKwcGmKOMa0LlZ+0SyC7q8KyXw52rTQ9x
3g07zczg7Yj8qqnqXaHQj2fsFsf4rYrG83epGC+Fb8OXhMwqJYZxSUhN0DNB9uoarYtxXfpGsgpt
kFSc1EAkI/qoTLRWvcZsQCQPg0FPvOynjXusGGzB13HFCoU85+UJLSXnJAhIDP8JaLg05cMYjz00
u01EIw3f2fOoQF8fvL3WeqfS6nFBkqOSkdTXACoN9ZPqRvcmghm4Y+LOGVbReF1asBib7rp08WmH
40o0z11fm5Q3lVepeow7VJW5bz4W0WOhR08DlCKKsK2xdYvoiOkKvlhPjgZFhIurk47s2sVLbqR8
5VqsO04kWyMyQNm0hszAs60New9oUL0kVs0TYMdoJsmW1xLbi7lIjRz8ZGENO0PjKHRdbWMC58HT
z0TGznNvVaY/K9JCQIVihKt3BsnJDKIzWg5xjVczYgWiqqX+NDIXZKZ+IEtvOV6EEqrLYkL+0yZn
E5MZFAmCrDzUqaSV3eoyvifNCAWipHiPhmZcY4J+QFi0zdT6kUnZnrmEjUmQbWeqAr2Fad2EBj+4
GBDpePhtkLG85ZjAgvguT8S726vlGhTqQcTYkw2Mlgso98+1aiDQJIJuiiX8korqUk+y5eTYMClU
c1g51O+RwCWYqXNQCes6CelI1FAuyenAvzjk8S4uUMXSfxrM1iUgvjz2DutN+PG3ETVXi2ufQhE4
f1ZBkSnoMbPnhIvcRpfHWoFib6EfUMWf5D9yDMj5YuhKgdNYx2Q9bBSrumeH50xjB+xaVdMtYhmr
llOyK5FtL6qJi2OODN+shmA5IFVbhiQE5SQiUmLIpWGupXtjQ0jX/RNSWYo6lH8ZIfhXQDZGG1Kv
OiqwwXyu3EmfUSj+XlPuOdbYfTeTixtcHaphRWqfoH0Lec+Nv1WUR9ZGChjUqMo7L4HkTNT2Oa4n
yk3Kt3SAezv1HFfSsunZz3oOfLCUK1JDRY14NgVbieRz8u46c3zGbvxaUQ9ha2jP7tavBp0Eew8X
y/DW0Ies4vgSinzt9ECoPNt/kA1pul0lMsag2bp2sq36MlyTWoTKJMa4B7ZhWHoeQ3otnoaFgw4T
sWK0N9wAAFeamguBAJJscZzvLhnfZYUeehDONik9Zswm88HBwNjI/GRZW+pNoyj9urPLV70M6m2k
jySpq/uaRlqVYJP2dZOen/neucyGS+todcp5kAV7+I0RCbSYVbG46C1aqMwjaE4or3oQXcVJ/lrJ
erreRTjqKBUer13hLy00uaBhFRRK9k4MTbH39PEVd5VbUXZWNO2xCyndNGP43RveB2UsMGIbKyJ+
T71Ge1eZkMGx06mUTlX7PaZksCkKiXWkBd8k2S4gY3THzAm5JpMZbLguqWJTgPvPpAa7aEPre6jR
NY7iVyPRgZklExXBqHDwm/e3U+W+xpxDC8V6cGLtCIytWOiaflbSDhaaZv5o6halZptUhEjznSDS
rTCAhcTl2ecoTtsl4AqxcFElc7Sz9m2yxBkioN6Xm8K8p7EGp0NUKSeqkR2CGNxNKpSLy2G5SAnt
w8yNbSfziBQzBERHZZcob1VSJtQN6Oy0ljJwEfU5BobyMU7OCVQbyBs9eQD+EkqXft22sG2HwlnH
7UklTmhdtESDG+21UCV3N2KQVE4MDvTE380N//9jQ/07VY5h60hV/ucPqcu/qHJOedUE/7X6EefN
j7+ocz7e+Ls6R9i/WbYhLKnC+YKH0lTzN9W0XaHqluvwn/2pzhG/qViRBU8j66Ftj8bid3WOaf2G
Zkc1HN7mGlLU8/+jzoFD5fxFzmG6wjFBVBnkMWgWlUPjixjFFG5RE4ugXzFvT9it5xt0x4yJKaxt
ATDpW13a3WeMSjd73j/vzw82qs+cR6EXOrOeKNpwXcV61KUAHfNJIGpMKgB0cY8anY7BMOGTkToI
R9Keqjhk2BUo51bWPuebvmd6sQuNTuxjAgTlzMmv6jLbzaLK+b6le0ew8cG29VN/XwqgLsv0knVS
thOkj0nu0vE2mD0ndLLpyRTadADXs7ZHzdqTXRwrpDZm0YSJoywean+6T9W+ver7dK/0iAviEDH2
GBcbeonaigFrtvRN97YPo6PpBS3UXSPntJUfofWDS2HrrQfP3DUaHF6kCvkyp+aCoLZ8NXKqt7rt
3BSG/a104wtplbej2jwlFlEwOrw4fiEhopDtZEG03iohQ17b8q7QvSLhCMW7PaxSOgvUgMFCN6FL
9k7RXOOBXmFquQb2pKzBSzyVdOthgNxqRvhsFbRvE3ogmXR/615C1snFVhUmFu1zJwh8MUy9BzuK
/WFASiM/sAnqJ6JFDyYt8HFg0GqlpMnElHlRo4txk4aF2MrR5KJE27voswtplZRJckxfzKDNyLgK
muy58Fmrg+Oj/6ZBsDC06RiE1fcC/Lw3lndaWd24tfMgAu2xduml+n20E6l9LTSP9R6BWi1vdWQz
So30mebJNBTHntnpKvDLn2VDQBtw5Z9ciAZqMIsELLYEs3DxeoVG/uoaUC9T/HKwLQPso1OdHLza
OrQ+DSSFRBY1HFYC6whllH0lT9G1FkDZzyxvnZvlu45ajlyeCQR7y7nVvxWOfk4a7c1K2FpJcZ92
aGUb3A5w8q13ZvFk8NnHiD4iqKpmIDeBeRGq4aNCjIxIyGoZnZYdrwqwAHHJcBjkbyq9wSmPn4FA
Jmqv4gXqMhX0HngJhVaomgtRhCAe2B8YgOR3wP11VhWUZylaAKzdeVcGuRdyfyrUfJer7q2vjYgI
VMwkkPpvQhKpe+UcT+aqS+2D4thnHRn6kvBDANShsu2hhyzqePw5acMpsRmM+E10xjuqbpuYkVlr
8U4tva3oIFEcjB8r0lGMTJyaFgIK/jjUdApBFmkLGarQf5qNeqO0B6fRGO3F9FYKN9pZBkI708UQ
MDjaxi2KB6u3f7ZwlVZxqkOcpa9LzfWOa+W0seJoL6bhjNiAYWJPKqJuhAel65ektTqLtjZvMrBK
hFh5BBOVu9SPn0pCApZtDOe3NpfqaKAJC68rt7nvY/LSJKeeCirYZCRRAGuTR3ib6Pzg4IBcS3I0
2E0Btvuu71w2MpMFE/gajQtyzcts1ca2QhyBf9sMxnFKqP61APyVs0qEOXVpWMpJMb7zB76noXmj
EGOOwCd8MdOB2lC69urqDvv+C8vhou7tHcnOYjFAwIz3OFzijeFFV2HpE6i2Qu/TdzlWKPl76J2x
oXRwrYRNE1BtglW2LGOVjuTgxVlE8jq0Lr98jxhL+OKE8OG+qdSL8It42RARRbncuGmD66SiDADy
99Y2wkdUcBulBvZWNu2+V3qq2nl/o2fjBZ9twlWC3St67gyXfl9tv9duQ425YWiGbf1oJ+qdiNiZ
dbg1tKj7N9UifmvcDb57Zq7x5mmDxqiwv0DqoL6dNfdaDiTYHJFeCqKQ1wGBaoDq5XHFQDroXmsj
v6hF98y4hqbglJ1MncFwQ9YCvxxnD8G86Bv7qM/WTpv+UCC1a72x6nTzIce6XpsTMRIICLQsJ3JW
vXhcBJxufMfaed/3MLTD6H3ws2M0TBuFKui69bmaQKNAWMfIGxOyk7QyXxCaYEn0eH5ScCryA9FS
thmie7IBXCdaqx7ljNhQd0lKHJjXbstpKV4B2L/rLZRm13qdRnNYD4HLh4ThtYDAs7Yyzn/TlLlS
jXYKO/isDGXjyCQnXH1zPJ14eNChwWS2ROo4Vx7zcTH0RxTZsOXTiRJ0exxwaCKALflOBZVGGvR6
8iPoN6rqX1QvJrejuTKM/RCnN2aKvgM3FNfBwlqTTHUI0RfpjbZNkuw26ZI3H2/gZEO1E93wwzVo
JbhDftPR3wvl0TVM5cZQMKpqQfA2WSQl9HRoPWSGi4hggZ4ocUN5tiEIAaUS8HiIWfIx1sUkW2M6
ck5u5r12GVktNaonGtkvje4/DkN48d0RL0iEZLEtDWQsqNJqRwWR17hAkKh1K1BGhhKaiON0e72s
rgYSPceA4QSZNpbDST5TvFVg91vVmi5a2jLujrpd7pVLIHZ8bmxeq9ngrqIGXUpk74pe25SW8zQM
kJTk3i70QtvWrmesfFCS/oCtr4fW5dfGSwp9vOupjYQw09JvWaDunHF4YyKzVlLnOumNh0Kz7rKB
woIztN8jx2u2JFseakorLXX8Ra7U9CQwsnFqwJW602qwXMOQIz/QL5Rpjq6A5a9RLNOByYvKvtGo
Gyyp1oEou6dgvqmL+IfZ6xiOQ8olEzuiGhGkaKfHWlEJebAKzncD/OicFnKeEZiCNQS9ncV+0+FK
I4YSddlERchNym9Wn5YAtni8UNlzwUl4VwwpiEBTubqxhxhmtfWzZGcX5sGGgNHZfGHqtw9iSI9V
bxL4J5hSdeE+muyfQaxvbaeEW9YrL8JENFVYZytCSN3HuE2BmS0o6T4DrFW3sAm2bm1su5hiuqrG
6qb3ywREdqYfQ+z/LQldC5QJpE1ziDMD/mGY0X02csqpqvKNCCZo++WDERMUEhXIGLMkuaKRSHYi
VjMKBg95x+EaFO6jk6+swn0IO2mvdbynOLaDNe7B77qbnEfZdvbz6GKn3luWVepage0ykBq7qsYn
CmkHL0SfEqoh5xsZy5EOLwZwThIg1FNhvEw5WKweBYcooO1/T0/kmzIW0JjHVQlnxNSs710TTyEt
midFwR1pdOwJ1CnAePEWNXefhiLH0azByO4g8nPGPFBuboCZUtnL7ZR4j+5Oc0kvEzcwI557y/1Z
BzmHD963uHZ1ZEfR9RikKz3PHyD/DYs2UG9qp0CGxpQZnS4ozAbZpdqbKyUe9AVxVmc92LVmsm/V
kPFR7H9PjPiFtvGPMp5OAVTmRo9OGtIuh2LKEkPb0ai1RVOjKp9ydkSdKo0dDI9jJlBFTeUdNZVn
MJrH3LIE1qTkDiPpFemIBq47L1+GyiaN+ps+95+sfGBOGgdHqzQ475K2zelvpWTmvaLjbFRscr5E
VAPkHL5ZEUHiaVPceAys+Sl0REe7amDicxGiCZpbgHOGdCv0nZXEP6FyNsR/HEAzcNFyx9cIpJTq
E+VcOVmyccdpMdbWkRG5YqZgx6x8I49zfGH3MKYaGlhEs1BqvFYFHfaJRujS6W5zAxpTVHOCG4Pk
4im4eUXj8wesDDlN5/3wzeDedieGKRkqd2sk8cKs86dYy32Ilq9ZTclYAZmWJMGPwe2/OUH3c2yb
N33CZ6vkLyFsGDhnrKvAiy6tAmEyadNDJbptZzbRDvTrRdPT7Wjhdqy8o61bHmG41TMMMxgTVrUJ
Ce3IKVhHEWJJ55sepUevLN9B5fGlteS5192VpblQCxjQT3p8q7UF/TpKHkGjAM/O+mtNjc9C65yF
E9gveGIpazhgssgn1kmR4jqetwBL/L6CpmaDGrEVWKNqyeW/JdnXfTEiL2Dc62454Q4EquuaA+5d
pejat7WzGN3hlRPOBQslaMvbvtCXMRFbWRPRWAFym4dUmZ24vO2jTCwNYNe7QIsZMj8MZnY/+j6X
/6UHCmkpUqqAsQxfCVSF/SUyjwwINhWO00VpDXsU+Aj3W/08Bc6599SzXhQQI8p635SkHTQ16Q1u
uun09qrM+zu96gPp0dy1SKJcVbya/nipjcTaVW2JdgB+REEvuoiulMjm/KJygLmdu7KJsU5qspGm
Pl2S8L7vEKjsgK7/HGuNfrG7reAbL2IUIoFMwCvFo655/iav3WhthERKqY55JnZiGTfaY+wEa9u1
tghuMTgjToic9Dh491EPoN1O5KjWbJETRFwAQ6npC69btDib0EAsaeTUs0fOUUJQPva+e73W7OnL
o+QKULrcKyoarQwqOp5lF5xQSpE0xdqLa98wg0eX7k/eOyeZxuOD6mvy5K3V1S3Y86tMxxnRvYWB
99Of+m94hV7awH70TcbbwoX5ot6YhfNexsWt57pUl0O48UHhkRGHJFNQ9dWs10jP9po2XFXhedC4
XvpevnVz0aFk3mpGuyt1BgtDCkqp7cd8Hdp0aPwcE3uJ1iuygcBi2F8ItayoYyc/0pJJ5AQ1mRlf
8D2ozmYM34zI3xJHYXDVhPFFnxA1iDF4i1xz0/r3Ftc93V6/oudLD4MZOmAHyIyJvPQw38RzmWFe
jOi1LDDjhOv5Lkkl26BgX6dfO4K+IDDb98Zp10qFFRntUFD8cwDtY98A/SN3vfg5vy8ZfNjHVenT
8gAX+/G3cvnnqe+RhYS855fHhkJvt5EyBKBS2+LjO7my6NF1mjIC8kqGtapXPzz52HzTc6S1VVZj
xbYRskNjJMoVzSKsysAlljfkp6GFoqQQqD49F/ykog6Q19uwrzdNXN910k8K9/eMxnPYTB/FmD6E
8Ntj9JaYbJhmDSkwgJPrP39tJn+XZdU+elnUZ41cA/NSMavP5kWRDilYa93bGey0MyVGWCbU+k9q
TK7AT0JiWGqYdrKkjydQK/y2pFbMCQT/n4vzu53RDSeOWtCHH4tT0q1tkHi7+e8NdU1dHCxlEz9N
g36Y19zHWgoVPAxWMmJVYIXMa4VGfbGqG42qi3xs3ibzO+al+bGP3WG+P98YiQB13gaAhwWywvYy
b3iMS2zYedV87g3zM9WAiAO0yLSaV8X8JfVZC9j4uc5om3LHaJUvzUBAoGQIzB9iZk43rcFrURX2
LPY6SiCkW0jcToYEd9Xo44UTLOoAeZNiQ9hO/kQ4R8lmJUEk2/lT3WIkl/lNX//wL99hXnQS5Bia
Hugfr/zYeqEkv2WdoUPYYOcIpNm4rZR8ZyMDHy6JdIDMq2qYeeu/HDWu7niI1r4cUB8rrwxOebh1
FWBKRpChFAVH+6y0qUoXkONhvuEQgRPkZlzj2KvmL5+r3U1a9Vig5XeBP3lO7Imu/AzcrFMO9F5X
Nh8vlZ8zv3P+sP/1MdGS1hxwuVnNe0IHIIifSJSR/N76YDs7KSD63H3kC+xy4gUmw+LCH3fzHjy0
ND/HzMJfT3q1Q1nKc+WR9r/+XQy6ey+A0k24FZRzeWx+7ntTdO0ydGNomNvV/mNPmn/xXOaUB97n
Y7ljruUZydInul345TaBk9w4vsKOOO95883n0frLLvqxOD8/UQbdCVkHkSv74y1NYG2Vx6bOoEzK
kmuGhHCr+xUt/D+O8PnnzW+ZH5vv+nIvVLtuUzcxq8kJQYnwegKQ/lgfn+//ugvO9+etNi99vGe+
/7H45fn57pfHPnbboiT0heEYP4bgYkrHibn3i7qFbbDT8KAu1Q5owfw7dSHjMnSAhKO+icgndS1c
SfMW74GprG3nnE3NrRPRu83dKz1hGIi1p+nj28w1dn3V0gZDbkOt8TZLjxAKEbQJUpdIp1SrnaGg
oS8B1ClS9DHf5CJvDpVW2epyvu8kKDYY7fnw63OyDybdIzI+6yR1tuSZ+fV/v0jIarHpXf0uTopp
n9j3Ix2dYy9vvLDnKjDf93QUKMt5sdWrahdWGAOMoQdPYtk+LCpe7vtcKIgN28A7BB0gD5/5Rshd
8/Pu52MDpGV2cPn0x+L8lDvv9p+v/4fnPz85HJx8ZyIeI7NkqKbN59t/+biPRewc6eGXRz/+9C8P
fH7Bz0/5u8c+//r8LOG0z5lXEbVsQDz78uTn+z/+nC4vRl8+HjC5v8Gj8vDxcZ8r58vrfvmqnx9D
hjYaGJ251Oefiti5tET9HmS0++iGU7f6ZXGQ3Fs9HcWu9QiK/LP9MudzzDfzY/PS3JeZ79ZDvGk9
VdmqLbENFIrRrKML/P1mnB/0YwQ/NRz0NUVzLiOBvMbyZTj5f96P0wK5WOYzCJ3P+5+5G2LeAXx5
+hRVId1G2u3cmbHSnut9I89eKhe4tVUzqanmUcQUUdOQLfT5hW5fRofho6dDVBtnjSbGr2bGLtlc
Kh0hXIPYDeeGzgy/ULHRob+0gb5KLJzp4RSIJRxuvg8ZGbayvDuK6hmnkbbWJF5OlwftvMRIYtsH
U0WlMvQXoTqFG+RCzMyrTEXNi60IuM1UH2Df1ofiz6Uvj1WV6jALRfFXzwQ9ydID1lsB7IGq8fFY
pII6Q8qF+3cxP9dBJNoGJWNJuT1Rd5SHeUljxXwszY+FqFdgiGvhYhyjbF9XNaNfSwI4h0kKzeYt
PN+3K/3RQ7Wynttrc7cNTzIrZN7Mn923sahijAsBFWM5rsMgid1F3sxb+stjhhw/Mvd5jeYLwUcH
7mN53tBdRk2tcQVEebbuvIk/O3L2fCn6uD+PLyeGXllTIqRhzPILBuUXDEsclm+IxPBByC1qKh1S
ls8tOj9IXBm1WcaqrSL1hBPGqq3NWX5GTphy23qdgcNuvu+PUQT3PHmYyRpEO+b9EedGsx/t7/8p
9oMKzA4qo7YNNHiyo6Q/zzfIm5H/EQi2/nxslLTZyKe6LFTPXFU+iV5T+EKOcwH5erTWfd19s7SJ
Y3DeTv68iebFllOIp/vBRpu5iZ9bYt4wn1snqLAkKs44QuDiWPu8ceTJ6fPufGTiEMjX8Ri/zZth
3kB/t6lauX36XC92kJQQ7rN9CltssC7Z2/lI+9hE85HnRh1kuLGnJSL5Jp2sqI/OCGwzSwiDluAT
OTon6xxsIaNQmglx8erRSVj3ct1hoEPONqNg5vsfi+AtoasFzJ/nVajK9fixvuXSfFczO+aOuAs/
jowIelUdu0/zCXI+dlBXCoKu5QH1cSzlyA5t0v3awqU1bacu5i3p29HlmSFQ4A1BcvKYFekxGEhp
5AwoNM/PTvJM4WUDfpKpeJz3pZmw8okzme/OT8yPWYpC44EBxLynzdAWRX7G/0kr/iPgiaHZQEr+
QVrx1v/Xd9TMf5VVzG/6XVbhaL+5lkb3BcWCI2zXIcbrd+iJI35zKFqrNiddMlComX3KKqzfiNpy
LaQVDjQS20Hr8IesQv3NFMKwhGaoriUMPvAP5cd/AD3R+Dl/gZ5A/TNMx4KUgbuUXE34Lr8SPjTE
Vx1Nmhx7tJ+cOzVpLh6VbwxSix6892rSYESMcOwgC75bNqjwKend1S8r7W84I5pEq/yKXpHfwhWa
KtUlpqZ9Tf7qUM1PpYsBLEtEuSks2m4ivZ66UTtZEwm/RApdV0CPYeljR9cwL1jNO5FWAdC6iX4+
o8zFP38l/a9qE8vkK4EVwMNCEUwXhvtlxaBO1Z3CVbO9DnSU5HqlIZoAHlGSOD/TJlJvkoG6UV43
W8PwX0zLyelD2/YKxAztDuVC8dJZt1nfblHb0MNPMPg7Aqhthspm6agARgqDlpaTN0DbCs9a5U61
I8hz11OlOyj+8PDPv0hDpfN1JSPQYW9z2aHgonzBoZSKWg+0s7O9Kiaq6bD/1rS7q3WBsdwohLnT
vQoWNPX5nVaYDBzaBfpjzmTFFRJmyaDTz5nuPnlkHv8b0IzGrv4v340dHbu2IQ8Sub//uhs2dRNV
veukmJz7i9fbeHrVZJ+r9rj1VUHfRgQkkBnld0u0zYGInxQ2SMkMJODkiovlnCpnXx3/7ff6lx0T
8KqKuIkvJlQ2lFynrz8uYeZDENL+O1LhoOuI2RkO7suGrBhDbWmfKVi3Cy27aqyGknwjoHxmEZPV
/rFI+5wYHERwdCa167QL/s2OacnN9JdjxbFQ0AIqIiyPCLevmCJqu+rke0O3MyKt36AMV44ACyjO
ucq1SMLqTmZ364Z/W/YJHSsNz72FhhXbVrhJK4q7qlcMp8zM8XN3SruCKGyS4QpLPp/Up4oGI5Ya
qIxGMi0SV5HCVvMewoN2ZXfqATLmJtOi6lobzjSUrT1GfjxhhQ5sm8sWRXYDNPD4krdZtySOetjU
eX5l1g79qKLeW0b+PWgaOkAUuIGWa0xY65PRV8omJ7XqVGUrAm3ew6jU12pA1s7gFN3KgUZJTxYO
iy2qcDWJCYF1Jlmpunv/z0eJbv7rcQKdCv6TxnGvol0z5T7xyzbPwH36Udq0O71vkWOk+cnwvWOZ
CXHUI8IAaVLRVyhhOg3ecMImOx0nyPc3UZAhKyHv026UeJVpin8UXfWGOX/cjCUraCRMPcj57WPp
YT+ciHPynNeijMJtGI6C9auvOCvRbnSU4rvXxMsgYJSbDHq9zYlwPvS6eRO7+j11ZYINaE2flIqb
eSkWvn9o7PamEzYpZwQVrWtpk51vkkDQS3PzfZ8jXWrt/OjU2YXN2J4SsKi7urG0+87MxtvAO6Pr
bW+yJtW2ajxBSiX7dXbdiogE1n5UFfxdFAMpwNo6AYwWFqUtNTE0QBoGOmwGKH1l5mORRXvTnOLr
RhTxtW69jC0o64H29LWeBOpmmtpkzwVupdpttOHgRqyqVwAVxtq8snt/hZJXy5srer5IeWAlXWtY
GlLd92/T6GlU6pbqLhbEQJvGY1Z12gm9tq6MIxAO9ca1SgUoOiZBVBbiqg/Kam9auXNIiIhYaHmB
4K+Ko1WjYvzu8f8fNZd2vR2E9VUbimUE+vKgBOZwhfV2k6StsUN//yPruge3yN3DvI3sROpZA8i0
Tk+ikmGo3y18ngdayTRxgSFcRU2+N1LlxJAccYiSOFdcVfeidMJbirfHtEmRomlxeOspXXirRhBg
crU8GVWOl0YptTuCjDzOzKj67IG4ZN32ryx8O6fSzcYT7IJ+hUiajmsyXunAs010++WtoD2/zw3q
Lm3RPIdE013VgwZWWOCibx3gtrE1HODAQHaEgUHynZ+u3Y4ao43JjrBabupRNXZeH5ziyfE2QmtA
HOcap1l3uKB0yQ4kVNNOUQNYssx/KEXK/Am7SvYdgXs3iOfVG4/cwjCMwj3Q0x9DVY43rXRFd036
KOL4OLWNQQTbYFxMtVRI9DUZb3CPdMr7bBpYyVouzphcF3ZRiwNy6X3rCweENzcWDqQ9ChZoEvLu
JDImZ3IptvgdTde76/mxIAp7gtyKYZvq+XQ1v4Q2driy3MxcEy3kblIHKlnh/z/2zmS5cS3Zsl+E
NBz0mJIgwZ6iRHUxgSkUCvR9j6+vBURmxs24r15azWtCIymJYgMe+HHfe+3av1XzRTKDbPmS0C+Y
b44li2mlBozuKsNd7tJIpsNJIeDFp2DgbRjuihL7TzHMStcH/g0LSpMYmXIhRzoOgHG6UO/7T4El
t7vEalAbFmezVo2H5aKh/CcPY/xcbqXg0y+8PGegcDyMNUQY7P/J03IxdN67NZnZdk43XtVtA/1H
imTi3hvm1kma0hossRQnqAX0wW6e8GlvOMFOJ6mgs9Kq9gtxGyY9t7p/UiETMyR+gTVsIl9nQ9Xq
UcPUv25hacJTkO1aupDE0pKdruR46Mvi3Sq7dWj8YFITPjcjB7EMp15L9BehY2awMHXshRaEq7bU
TIdGwGeSt/ZDhSfIVL5ZqAke0PV57fjSGs1RM1rXhLe/M+gaZJnf7cYGlSbZS07U2skx8Zg48r3Y
SLW20ts+2evIUTfkgeqbMNVPbTWHgppE1gGywFxoTiQSWdBB7LIf3SSNmU/0xO11UQxJrQh/Kixt
W7voNVYuPB9JzzpRKWB2hDvlUoIZK0PDOpCTkaTfGgb+GHQ8ZZciE8hwFVxyqQkcCTVgjVrOhTmh
0VZVnqOGNEyWrvLBCLJbKPd3b5CMTe8D1kGqStqSyDMnSexg41n+OQnC9te7mWiTtJ8yoGow+PYE
jverMHrV27Z5kBuDpDMwbsv6NAEau48cy1X9ZsnS3P61L6k69Ueb+f1aWMMTbKvQbfXjwD6E1Cju
pXRHCqYOhID1A4lViBe1sL60Sk/6O86N3LAsR5tsqEY40jFfTbvAssqdQFcJ7Th795PpyfB97RT6
+J0yyDtuTDymPPT2RrZD6UB2XCCg2NDpSo98fg+WH/ZAeM0Hs8AjAnbC3JRjLBHAZqKRgFclCTLP
KYXdzCMwRrOwS/LSxu2UAkUcQh9xRJDhrJHEd1nKKurVdlNEEUPurM2PUadG/FYTnAZVHBviK06a
v1FFBqa+7Y4ZdqvXaSIOMdWcXgnGnYWVcKeGxWVq4TSyISNGpczCrSYFh6kft0EMinaOpbIYd8NM
J1lH1p9if3Q0dCyYWYT04re+RfJY7tptZzqj7k8PVnmrAMkj2Q3JayyGgn8PIV5uLE6s3XS0hiom
L3CYTwQiucqpZRwYyJ3DiLA4L+j3EDH0A7B/KvA523wschI+5jogBaHeoEo3sGAdphqqk+xnUf4p
W0Bl5R4ZqNoWZ7AS+UW2v4Je7Q6ep75R1Oj7WK++QmjX4JANdU9QxFW0qnnQxwnilJHqBDICMGpN
dXgkYo60eKAeZ8VqylmUwSClGaoHMHqo5DND+0AqULyHZvCCTEo/qHVlrRFdhTDaU2ltCBR9hHdV
h9Y7VPDAEVQl+spCL7qXS+MCWcMs6HCCah6RSDO6jhGUEX/oEkJVFEWOGB6XSmOS+2FGOHUs7IL7
5clLjV/fitY+5z7markMwxXkG3nd0P4922nM2DEV28C+d11ZsQwgAFOb2c5lacFOD6P3MgDTwYx5
pfHKCC1urgwdsChqIaIGAIuOHbXeNqdGLdtO3dlqeU2qrtrBHKAPVuzzruh2oMYqPcvPPZw60GbV
T+x1MIh8TuARMkdER3sRldLWouO6S3JVxQkXZxs6d/raFqBODJ/45gBfmFPXLIWtN7wqhLHhdOUl
xGGK11rKpb0ScTTNj9F4HhlZmShdjqC92mKesif0dZriNxsVKB9YBn0D1oFzD2gTYNnGiRypjecV
EhRIePxTpUPmr80Nh4niNM3sWvtKtHB6CBokn6a5VxobYUikrUhFtQ5t0QLwDK3IBUohg4uL2Gp1
yR2fKTM/a+MjIEDSzqAoUO9VK4gorZDhtzlYBtKZkfzflRaTZzgRb9djJuDpqCvWDShEhhU9t6P8
s9KRKuGQix6rNuXJjepHB5eHfOaU4FmpyYlO6OAANV1xTEL+T6Lz1W3amFNTE12M2qQ2hY6wk4Ih
BkHOzRbBwIkzC29xZx2DhnNUp8fDUwtdDBrJpkOMcLZI1zwWho7KYzS8M2Wq4kCkT99E4D1I0Pq/
VLMG4C6frQoUv4I+gFydzDiSz6wf7bptN3JH9hLbuOWesO+NI6MzNJ0T7dcoCaF0LT8plr9qi2PV
wcvRUjOAvh72p6r1C6eVwdtnwB2PhjnS70c2smH4xE3J+2ELQgt7tBGQu9NvFRuyYzeTvZZrywVS
rcDpZRM9t5/jNShlTTrCh6DD3mmH5VdIajsMJHOgELF/mo0SOp08XiQ9Ug+GZCi/LrKET6/sSs8J
O3OCrQbuDxpc5OhynlxBRr3LJUo0Sb4ItnQ3rXwYwIA9SMi1+twrHuVE0XclHRyk8GPxuNzXMj5b
+1VnuUgJiRyTJbGZxqB6xOOIlK0pH5ZbnlDEwSBUc7Xc9HdMcpoth3GGBT/FcGCBy+eQUW+xoai3
MQ5zCAMV1uIJQX9Ft2VfqqhWBwP9v9w3p1b2yyef/8Fp49EUFniiEbwQqkUs+JUoT5YdPwuvN0ll
tvaW1puOJhNkCqBWPDaxkB8DQ6y1mifoNba2hbnEDkzxN7Sm+pXSzl8fi1SFwtyx3chPFuvvWreh
ktFvvYqatNFxkuVDjygCusN82yw0XMcayX547Mlez3FVjBa6bKhi6IyJIsMB+Ki2VuVO6mAdi4Ao
mY7CjqTzCcoXFww7yIf8fTsYcXVYPh4kWA2svODNvkJBbJMhdshcEdiX+o2Yuu4AXScnYWcgED4G
UZQWtsNfRHjK/cod6pJkiYkopFB/k2BNUYbJRIdN/X5AuUO2uZUgOE9PSpu8VbkBnVT2j1JS7WQb
H36ahqcuJxFiGv2b3EcXewovFaHHJBPfqfB2ZFlehpCnOtIqXyWAkla9mpzAwOwtdMaraBy+lQkh
b4isXiUmXGKS1XUUhXcjY+tVqXuVGo04IW0NEh+JcGp/6pP2YU7mjkSvZyiT7bqb3lPZmNC8Effr
39F3hbArotylV84O0MKS2NfjmlSTXaQ1N4qTV0Jf832i9e6Yb2tZAfNT7hRB6GCyV6rgIc4Mz4Vb
t5IVhvACETzgyhyXzuifJG3c9yaRx0T0ybX8kbeP1PnexivxrUwDVQ3wJLGPVE9Z6/jmO42U86ST
xC4x+E6VIjwyaKrWstV+aZLJkFuPP0B6FCsMdK8KEIY9YNDBo0K34AvvabWtRwhDET2lgzkvl8tF
qjt4cYydiOyveuJ1RoDkShUQMDJR5Pb6zQhBgzaM1hSErog/C2uNsX+LRwQUgCpJDuFru8iQHiWy
NrZ52ZmQXpPvg91SxM/tndTCAWO9yIotbTzDCkGFDWSxjxOhmIyRmHPGxDZEuJ87tkN5Kn56vNUF
HD5nmvO6JEEh0MTlR/yuQnx+KGQMID7xDtu5g5yRgfyDhePKMhTgvFVsWMOENpJgzTwuzX/2+qAR
HK8TnwhU5cU31Itd6vscEA0dUEMcsiRAJGIH6rNhF29VGyak0rEF1mwPfo7dRyeFtGdkeuYtNufq
K6u+hYTivPKRnKXEe6nKjujsqvww4KqsMA9Nbt3r4ZpMAFTVQSxDZlAf2bTHR81kKm4l+JNHUw0u
UoLSKlSqSxMnJuoS6aVj+clItThGY2dtioLTF3qIylGEWq29ykN8meAJwb5mT5e2QBKLBrq4hfCX
dYLvU0w6K80wTTblhuJ2AkR47qWnLimA1LTPpPzIJ7lXC4dDGO5ZVvImKtVRK5vqCEx8JlBVUIYl
udvbevMN7kG46q36kCsD5MpKsH7p8pWMXvMhoEGNGPrBivY4weWPQu5LUutM7RglWGEimfxYaik3
7qybPBlnuOPIQHWhu5YIBKBiGyxZ3zWb5I5a3mQSSdIOXeryCk4GEBz6pcmzTnxq3TrS6Scx1iTQ
JKalHOXkYbWTcdRivv17c4jLLarexlnOG76kPNujru4pFE45Alwnrnn2iRbdLKP3nvMo2+bF+GLa
au9kPuJqeUTjZAVVvp7CKHMEQhghIWBEB5gfBCgXUaDMU3r0cTXWzZZjmglgeSW88xJLoKWDiJ8v
HJ5Q9jy2ReWurwG7AeO1VvQm+gZqlJRPPdl+wHkWWI+RmvnWM6fnJXZSp3U9rZertQjJMqg9YLNN
8c1q0dEN8j3PQLkB705ZhSxxWEJckf6TAW9qTlJ+t6bke0SDgoRJjxCiDp/tYbmdKR1RJWQcGzMn
pZi1EUt+83JzudCWse3/9cferKn4/du9SXbe2AdPlkL8CVLRsiNBNS7bda2Rs7IhYXqbjhnxGyVh
i9X8C8uwOMfXUOKiqWw4ts08YV0uumgU2/EHovC9Kq8HirWTl7ThPpHwiRlXJNxAcsPulnlwJMFc
Q3MhqzwpUsiqUGskFXX4krU6Kdc6tVt2mhKxQLClV+SG9CgHo+kRREUGKYTsXtH7N9Otai99Ck2w
17KFQePf6q/Bx5JWVcpxFEyL3cLuzae2Yqxid9arPKT53fbG/D6ZMJf9gQSufi/lRnzoCWu7BGMI
cN+UaifO8YnhduStwW8p46LxGzSafd3SyRjB1GsI7LGTzaa/QUL9o0KlsX3tCVtLVhQxoYPTDz5s
kB+dRNAR8ISVpUSNExbjm9I39gVxh+omtlGwUVxH4cTZuKpzdoAjPsXcoq1LdhsdOz/HnVKfrTzP
jmWbuTZHsiPJmc1vhTSIhkCs5XqjWFP8BqSnOnoZzQYvrDPkmhPokiS7qCIHwW5b/dakRtgnjd/d
bMkGbwpq7nOIA9ecGrebILaaZpDjkvYyYjWD7AWb/zHLIhg4Ht07zRJ4j4n/xNGjsVGyu01BMf7h
F/R42nCdm4P23vnBzSBB/CsNeqcD/KywxlwTT0Wm7UflqpJHBKq18T3NVCgijc7nKtNIT9rgEcgL
ncGWJi8batPJoUDtsfiojplqiJk9e3LJyUqdUZ1pWFKDeprGZF70kSuXg0uLoz7UJIsiB26Ni1/6
wNGSXJCz3EonE1i5AwhLc9jsAxOsd2wojb1R4hLzzewai07cabYdfBoK1Cj2eNTZwY3AWJ6qhgSm
+ZZZMo5r08a8NIoqkINP0q7S2mZD+uI9YI+wjlp2wT7Q6nVkdbmryTB+vDFyWirz2+Cfx0g3z1GF
OVKWjM/KIqgamdfQNBe4DWIYJAwfsnIs1II3xhYalsFB2lZFZ577Kj2TxhyexKz0NeUBpL2WQxkc
z52I2puSGh+xRkmsQejK6fg+RHItYc3iJCUGC9ZD+wirBtKML1vOYE0/aoimqEnJ/pJorq6YW2Vb
Q2aAC3h7C9g5wCQW1mcg9b0T9S27hEmGZzxWu7Yd30ETUaL3lbgsbSlbV13GRsajkD9KlUjsLM85
hTXWm1HEBenYgXpIwkmni0EanqJwjA0VU09/eglH7PDK2D/xaY17I7PZA8XdtM2UFkCQNfbEVrWK
G/vytMUucGOJQBkIL2eK6Q7XOb8fqNWr3SAY7BgjlaPcHrsE7uRQ6qdBvJttes30uroFE76XzPCb
s4QbPNU4pVV9Pbj6+D7a/QUUrXzy42aj8/YSY5q9Jbjjjigzj+hHjAvqklc/k/KHtvROJt7Pldob
cNMGRjbxaFztIpHWMSDEePLr60RrG/WI4mh9G0LsL4NjE7aPkxHTSdd/lCqB3roSOb0vUWxHGmg4
FUCuVzR0JiWL+jiF5qSarmHovjP0zafcj8FxIicKOMGQ73CxVHOoWj6056DslHVCXDbu+TMQFt1V
YRc4BKYHm6VzUKep4XhNOTNysl0F0WXfxV2LYr0Uu5FMhJWmYe5MLfO9eh5ZlHWvuY4owsFsxk/Y
DMMLfELlGJMcapSavBlG4F1xUOQkq62FzS7Sxm++k7RwG4xsPAMaen3byu4EhJfZXFG8stpThcvR
lhDR7FsDcT0MD62qhUBpmDVTJGFWkSv8MKFPJURk3PAQ1CyHatVIp6iSeFDFf+h1mgHIMs+W5old
W7fxVrAJ2fhMJUhi5f2jsDWOJNW2xza3n0FflW45+xRFlanPpjY6LDz80UwTDLwWl0cuRwpeluir
U4naK5JIOmTtIwl17Vs3ym9tgzDKxBDqBoKPWEs04YKQDvZ+ix0iYD4/pozGRGSobj7TYHtZ7i7G
wAyYIEsvarTT5Bfm3h7yF408gJNeA9smidSGSosfa0xrn4NQim8QpVUntOASKLiVXDlwW1gK3WDu
Qvb/R7A7ZGPYIyY2akYPl7cTd0rjssMtzzoGywNJwm6m5+JMfNKLjHR2x1r1wqhConmel/V2mEsL
MUOLFAt9Z6xw9ClWkYKL6vHZNSQ0cnaQUCf5MY0TT7gdp15AClADCy0mNCEcT4KC4qTOF8TAOmPl
t0ePTFCU73hpW8ZSBJczbC5Cce/TpHG9SAodqTzSSU2PvpqJdd1LPxMMYMwnvOKugp69SnHs6ta7
rI/6vZYqshZo+iNrfg/lrjkToFid9Nbbmb2Q2SJGHjFmnABs9onNWOiXspyY5+H0duDXp8cUaOUx
8BMi3yrMcSVGheMgKWwQ0+EsRZR8gaypDnmc7eAofviFCzrZtoE+G0kTa283L6mfMzkQiEENM67T
lcGJnXYrslisk3j4EJAVG4+WxcqoWTB4gsMBLShgKrsWW5inNP3MaMS7THDQPqIvBC3Jq3ZFC1PW
63ToD7PXUccfvUFjjWtFa4r+EpBZs42IAqHF2jzDDeh3WQ+jiok2I6YkU/uzH67I0iQnozavVVnV
12a+WJadhG8wOpR4Zw5XhpbU6mVjZRdzHlNrg6jP+nBVfD3YgdrGD50h6hlHEV+D+ZoZSl9xzqY7
a/D494lgNmp3Tlcl3OdlYF27+qQRM25Rxh5xLOubAqzXPohSdgrwsrPKZAdqq89ZlXCa1GTsquhf
OXP7xrlvBmCZqXyOUZ7bNeJ0u4+DfSkn3Y51D7KVLQyasWntJvn0EZiqzw45tZ9aEZ6zppLfPbz1
ZNEa2UaexENbz1TVtCWFmTcSP1cJyr7KpUMh4yfEOeLgwTsWmU4QC3T5F3uWX6YAE8Hz36tGHEN4
IEdfbwkljkxsQKr1CY62ckcv7zdSoAD7MKv3QfadyYBpXFGSXkQBl1AbwNmXerfRaKAcOko9Yebi
e9wTexKmTA8oQjOL7l/aShWzTYXOjotpRccFVdt3/IOuHTTrntr1NCT0E7qUfCZRlddSzplPVpsY
JMPH0MlfsMc/dYzSO8+uxztB0EdaC/ewUMNd39BcWo6H5cjw5MLVKDk2RQOATElTb5/4WIo5uDni
6/hZA1+6tmhnkOeuVeBUKmfEArWS1bGBEmapzKG+dQGUJ8F5Y8Uwvjr5kbgzAJedJGOe07F329LZ
YtvHuHPdhvVjF6faHpdis4oGvLxdlQ8k7upfUj1xV5LILnWm8jy1VK3ZpJB0NC/Cas5UKbSo6fSh
+eyRpZzTqpbdsStzZ8yYbILwlNxWMvXzVJsvQZ4390y2tXOgKi94MA3m/09GrId3uyI4J8hChLCR
jUzAlquD1oPdoi3A1eW2iqzp17UJ0fVhuRmMGjKrEHx1qjecEkKAx6pmm9N6kW4uFxnpT6KKE2dA
gqHN6KDWLJjcL+L1X1djxtr7Hozgv2Xr+rxTW6Tsy7Vf0va8oQHOVz5aLZJZazGbMQhF0P7rehaC
wvUrNdKRKODFmX0Ff6rYSb8Tzcw/U9sfcUMIWDSNPABBIP9UOS/XBMlZrOHGK/lT5Ep2NM0Ov64O
89Vwlp7jwmMYWetYsmfR6SI7X7Sly83fF7pJEkAZM6tdRLbLAywP+OuhZvfVcm3O+4OSme9SNmDT
OonJbNGH/mX5YbzctzxAvERdLk/hjweMC8RZiBlffulZDZje6z/0rQTNTvSaK7QznVqvrYTk7kWP
zOzun2rx3ze9QKJQ9TEG/ltKvvza8vb/cd/vm7//Xl3kzr8fOfEx9jIfbCntZ+/BfPHrk1tuS1LB
JwGx/sDBLzO4DLWDp1XaIekDIhwayHslTWcXHhS0AfNp+QVJ+24rdbEfzKGojxBx/vm45pRhTVj+
hbek2M8/Wa6JWfkuR83n8svLXcuFNf/acq22rdodzXz/++GW+389Zj7Q+NMK9HOpwiK8CMGjGubr
cm25WH7QhuzAkxjAaVg82Qw/900R0MHtjORXPOaScUldtFJ8lVCM+cAKlsPt98eaxNtu/lL9VkIv
8uduFkJrxkjqAIntG8nvh0NZZMNBoT1PU4+bvy+W+1I42PtOomseNzBzGsh/m+WF/FaVj2YF5Dmu
BuQiVvZsRx1SJ/QCic4AGZ1LtZp1Tfii1bjamkZRrEDP0xgA/WOlpgv2DMWWdZestloxbnbBaw+c
oo1tWpY/0jB4Fln2qMa0YPthMzLKx4PuE5bkC2QHo0uBphwtnS2+iMV6ZIcHJK8jX165pjiHSbeJ
f1g2+x0G4c8GSE01xe5btnhJpCx/tUZ13+HBnyGFvlur6lnjcCNdA6GeX6I+0ocXpdSvEA/8k6/5
22Cam82hd/JARRxMnuAKYMxYf6cXx6ycwegKAVhceHwyPCCaDOLFm3EzI1DSsdTobjYbROUpopbY
2HtABT1NIyiqPQ/zbLglqKY2oqts2kdtrOck7mPXlMxI2xESZ/uqJdUDHTO39Z6F7AsnGK3PQn9t
jBQGZmPvaz/+ZLWGTt/zevwQ57CFXqscPyfSQUEb8HEzmLVG21r5hf6s9OaHJLtyDS9yMJtPq2HO
MtqmhEmfeYFX476dzc1aoLBZ4DQeasR4621GjFmsrSRP3rS4686+F34rIVGx9UgE5tFhnyO2iJjc
dCl7S897CC3mif5IKZ9p3sosTCyPWAu0ds00h4aMZSnbngaq1oABRo8ysXUjXb1LrKeEdGuh8s7V
7MQOntLtyc2JaAyNwbYIEubntnjPDRhzbLPUlBK/qLwt6OJb2FyyfFQ3eQpCCovnyqKucRqiXdjT
JtjtcaD4DAKJ3tFU4XqIbVZDWbZMrJi0K3Cg7Ep9GhvFBsPZtGu0EY+0qM68doICR6AiiKmirRny
7lU2yYM6qIfCyF74dv4UDSnN9EmjmgE3BT4JFBxcgmB7b9KYYaiBO3VhuTFa+TsbCEi0e0VUDsd2
BKIfjD19+dWw9ZridWyw5BZ5+D0s+nGFJtpBIeltJh2gl5qKx9HUf3iG5+g9Ce3kBVUN73FbyWBF
8YYxREk9mAPaTkPkhcnBi7ayBEgGmOjwjJFRAWsmjRuqZMXNgkx2Kuhsu8iHXawFjXYfRnglvZwd
JztADZCm+n3KRH1jqr6d5m3Dcpcf26sKG/2jnI0SZyHd3tTl9K54in5Op8bcY51M15FGu2DyFXPv
64N5l9qgZILuyVvmigg6de8+oC7e22wSV3mZ8QVVQ9DJhj7zeDWFOG8qTq3IbpqRTU9BQOBJBdJO
Gj0qHpnDxkbjh64FvZLKGI3ORN3dh2GMLl0RPXOi6AB6cNEMh2Go5acoP4UejxSV6o/SIsdBGF5/
N7WKbj/BOFI0fSVh2B6UsA/B7kpQNdKtWngKa1Vi70wofnxNJBhFgXkINPWUM5i1QOMfy0lnRtBg
SkvNR7VRzcdBhNsxmboHuVWeyqz6DOTU5kdQ1IZRza6G1hANL4t+b4lYZdWoENvkRLUIwiA2qV25
uVarF8HOrsuz5ojw+4M2c7yNaCPS9xsI3iXy6GRGL2kRWVT/JGp79cBR0N8RejSAV/t+JSBJ7vuC
sjCRz7BItbOujNo5U5ArYpmJtoY0kq3ZRvqaLnZC299ch34gTprQbmUH4UIy/GFDu6pe5dKrSqTD
WW2s04DuakdOY+ikaTCQoioKpwqbWa2eBhv04V9jgkNVorc329wDr0mfjf44TrX9pMMAwlT+moqx
PwEFK86RJB4X1U1Z0ZUMc/kAFHDXGfz7/11ZLGbHwH8Ity1UV2SW4eYQ0DL/tFpMnRKBQ1CLXSys
eEfUC6F2qSfNOdfPFqLFpyEFNldN41afxR2D0YT/5Skof3N7WAClMY4IXcgMAtU/5Ow2eQ1thKB/
l0rInTwQJeTh5I7Ug+/lRPaeKNTnCAKKLdSD4KIBzbWVVKylIgc1VqoYRmkcHmexqdyJ9NpZ/r1h
uLxnuyqDHirWSzfqf3/jZprpn2+cZcoy7gl0+EQE/yHIxs2QqFE+8MZhLCMMQVh7v/MuQp2QveeJ
5uqdlTtDJ/adMQYu26b4fcLNqsXfw348ebVmfwwbnNrBd0ORX3KaOTR/9C8EKrrG+kUJTDfmAUJ0
uErDcPrlnvqPoOH/SNH9m7mBd91WFoKqwctYBOd/EZSPdYRnhpxflrqM0l2T4Ec3NS8Cbk6MoHqP
KiNbI3nqtlNivnUk6p2Edo5I2tnkSq5t0Pafeus71MFqNxnWmz13QMqIcM+sf4iGAuJJQTQ3SALd
bSLtojVJu14+hP9P172PBcnVH1R5mRPWTRV+Nv/p5mJw+Zfj9e90XSxgu4+0qIOw+vof/vJfPjD5
HwbqEWH80+j1Lw+Y8g9dt2burmKoeL1m51M283rJp9b/oYLFweZhqoJhvsqX+V8eMOUfhq2blq2q
ptDnwOz/Fw+Y/mfKs2UyTcVSokHMtCzZ+MMYpEnG4JcWUc22XyNLY5VlHbVoFD6Xp2RnGqDot6VJ
RbQBdNnemw/tk6/9i0bM0Swpd71xC7fflF5JX2kB6lBGZYznGHoDdtrZkZNKDlj24DkmmBBfgPeY
uOxMt9kH4xnA/ZC8Uqh5z+IHkX8OfVSCdf+La+bvi+/8GjG42dAnCYO2/zAYVZC+AVhZEwlA5ksr
WPPbyeVE/ADf6LOt2p8SKPJVEYfveige/3JAPPxa4v+6AOCw+nMF479rfFKmrsmmDEr0Py0l+RyN
EfkqGPdnuz/KP/PH6qqRyvyt2aY/Aw/y3ar9aT5pj/D/tWNgr+MnZIVn+8ky19MV5KN2E1huTnjw
P9LLtI9vMWEXl5DT+I3+WL0JL+MHnFlsSfqTST8ucvLd8Jm/BCf1QXYL68tndZ07vy/xV9xvjAft
vXZ6eA05aUUrHXHcajJXqxlS/q18Tp8RdEvqXie82tyQQqVOKyJOkGUTOIj5pT6lJ9iOP2hhqrvG
XCHbzUzIbisQ+k/lBWqWONaudYAD+i1nB7EKPqM7L2c7vGY/J1d6xPIenr0dyP9YWXUfvrXrT+0V
gKW1jb7GHSpBZxo3zEAh2P1UjmW9bhgDRdJeRvH+HfdPiwzNSb+D9RpAyu2rb5yuU2VTPbP/TQC/
KxsFCt49Rwb+7NFvjG7jw0Q66tk31pV1z2/xl087PF0R5nZHKv0I3C17Tfs7sMIcUwiB1afxLfsw
trBZ0RrpPyMSwM+Gse8E7v5NhobX33UW2j3eEODEK6Ck7FSM8Y3gHXZ4EzxD5OiZfEOPg4rNvFXf
kPx9zx+8a5NflKdehSa3gvoF3ZFeof0YutIlPfQXH3Pzzn9gR4bjjeDCNSa84iM5lBZYvVVwyx31
Z7RBztVi51rJSA6+gzAj9CuADmo4FFNvZEYV+QON8+BMNPbomGDOjHW0aTbU1i6R0xutXiOhCLOV
/i5+eMSkrtCAvDG/sZ306q2Tb8FZOas+b21dQMZDq0kbjfjMVeSazNzIN3PHo/VqE2WrOWPuJF/V
LaGsu6Bk0a7yu9Jt9Ed/b1YEgq8gjMEc6sUavS7vBFvxBoDmCQYt4qSPdg8u/6o8ImCynv3vBm6D
Y8Ok9NV7tm4TnakLHP6ucVp9pe6NS3rt9zQosc2YN2I8JALUd9n3fpsxnt2Vu+SNtDl2/jt6x9HZ
frBfpnKVYzEgoWfTrFO+HavkqyPVddVi57pT06Np2RuQYdljMCWlAiDr4NC/ERRm3thAtd2K1HLP
STbNh7Gj9C1XYmNjqMNftc639o2RcLsKzhCwDRLF+73YEGjK+JdBNy/Q2OL72aN9JKiU2bPoXViJ
O6/YaQj519UlTdftPjjH0VqQ7/SsElopr7uOJIl1azgdbQ/GIT+S52CT7NR31FiJq6yA2T7AKDBc
VJH6Pnpuvo3ObtwFzzhP0DJkAEOvKG58HCB376P+KdVQlFbKuev24ysUhw2ZIvaNCeeA8sUdkdiH
q8Ed/HUNfOiqts/2rTs378EBAaD5Pj7Kr7JD2La2kh/Fter/y+L89/oIZfrMdxdCcJrT/6hKFcaw
sJaVclfTz8toGiup+WqF9X+pfv+2CFv8G91WANLP/sk/6++qksYWQm6500V/n/8Fzv396A9fU00i
8pg2cDJKTvH/toP/D0u/AlT4z7Ufq62CVVtjBmFptjzX5H+p/pAiacZg1/VOSOkriaJz5zSLdsWA
kjozINXimkExnWy94iXyaaoI6yNX+4zk7JptpWTstWK8557X0ftS+KoxPNm2SCuaUJVPcTtcB1/C
hWZV9VaoKE5ghWoba1As2N2iwGaX99gV60szsGQkZM7ZuXaUIbkDGlLLk0Y+MgNq8xAbJGXX9YtS
tDojsZDQVbnFfpjl0gb90yP5QrQ70ElI/rhTVFJ/rPy50c32yWfgifcUFQv0EieN6etUml8wZKtP
A8HX7uhzImOA8W53OWXvNYGPuU30zxYAY5m1ybYyoLBBMpIYQOQl6AXiN11VnvZmm01bI46IpMsq
V/o/7J3Hcuxcml2fCBUHHpjCpPf0nCBIXhLeezx9r2SXyvySqkNzTRjX0mQCB5/Ze20j6N2xadyK
uBto5Bn3RjFcYrisRLhzLEgZQF8kUHUjS7vyLkbEPPiiVA0eH3sh4LOJf/qmS0/KL0ayFA+pEWjH
eKg1QMCEfpUKrOxSl3apNW/0urkCaUEDMOerKWbso+mFyjdp/SiPkRxwprKz87jkAoIQO1qnkGmW
Ii3aWqtzazWJYiUpSHLJNzePXYs4RGPDZYqRBx/sRXb48xpJ1udoT9qJah+NFjLU3sw2w6Cg2ej0
dpu2sj+NyUUtpS9b4Tsr9OVRVz5Cvl+ntEgLKrVgA0Wf5xkyq4RlaiTpuduVZBEpsfFM7MhCziMP
ioBdZmZQJAxs4mWCmZzFMB70JXwQLLIxSBGgFEGO0i/y9Kee9NtSSeoaHOXLZFTP1QTS+dyLKPfb
qb1NUfGQBOGjErd/EmvCQMIFvGg9yMz25f5rbfTlMcaFR0LxSs8hGiOlp7uU+BEJUEbRMBY4e0gd
IuWKkYum5L2fJ4nqkoNzihgbspQ+wuDpGarxTluQqJlerqVMQ5iDcT0hyMlVU9He50HPBUtuYY14
1IgPXEnT98ylLqTscQL5HpjzbmTxxMGXEnaYrqX0bvYM+4YHhXFBlhs6M0+G7jTwDswAGLFlQew/
ynPlVUjH+/Ghor1lTM73kXrkEXoavWYB9Pj+nokAz072bWdYgZg1whj1Rmx3BA27HW4q7WIg+ckB
06K9d1nUu1WKUhzZry4HzoghNQG8huI9H0lzkd/1QXLNRqDhhQWvfyfRxzI9LIPuMQR5ssDu2mq0
pWdeYcZxzXRx2oXkA0o0Mo2MfW42xl7Fs7WmTzzPEVkMRFGZig/ciIdG06uHQOotMGTmaSFdvZzH
rc4oDyiYjqca/8lWIWV7k+T9pk1Rh6GxnPp9UTc3qQyDtVaGKFZoRt1SjzC7tguSR04+FL5W61mD
Em7mYUBIiWMvDSZi66vCt2QR72bio8xWUna/H4xZUVANNdRsCuDpNZts9PgDFhhJh6WIqczRZrXy
x0ik+0kb051pfCQpIj/n949i66UYWJ2UcZ7tf//kV8f7+6tB+eKOSPaLDiXPDGXh5jUsGDZwDJY7
9gaMoLJgF/XKdx1C8VOUIfYv5ESRy3Rebu0I6NOlBKg2ltcey6udOzFSCZeSMXhj37lR3pLKb73m
mB2no/yRwWHct6lL/KF9WSQkA276Nj9w79cHxBjTT7OW/YEK4aCerDenvEaWI96YQWvn6IOl+2o6
9sIJTuVnvqdkR5YMEuaV98h4tfbtQ7TRPDjJpsk5fzarNbZnTvpc9nDKJKgEARLD/Wld8yQu7JZk
ylPi84wd5Swp9awJLTyZVyZqoYMCv3mTW3KND5C++W8mBSKCK0f/tC7WH2tbf8fDW7R4mKNJEdN6
/uPwU6u+/jziEQDC40gAmVOqHsCxXnYiaeO5fKSQDy9AVJ/NNTayMxlLBNvzECNy86r+EEicrAmY
/1zeE8wn67plskGl7SD/SnnkGV637zYYnyprNeyVaVeGuwzwosBPmpwgaDf62iCUPPVDwpTHzWSt
SLlXRl9t9+jodGKouNu6PXlYpJQO4JF9XTglKcC1U9V+PDmQ3u+bBH80LrrsTvx4V/xNyz73Rx8L
cCQ5JiH1dyeAi7lhqr2W17DywxemoBUAb8c6WXfbDEUo4s3mVSGUWl4RgUDEE7TCTHdJztbPys6K
t3xgzOmULZsLR7dWqGYgWrzyGuNpmud1J7A9bBReD+Mw9StldBMWNwNEJwdEbuzH15JXi+ryG8yy
2uybzxJd0CefhiEryeAwBrKzbezIFLhnIRe3cdhO9pt04gizT7q+M96kyh82XBa5tOUlNklsCh/M
k/ZnIPcw9WnJumrXAKdADbBQM1qP5gkLapucrHhv/NF96bo8B2f6p/atwWtU3LpHUpH52uE7pe9r
cai2wx96sgLn77e6QuN1zD96UGOq072MTzExwkTUnbhtUr8rNxjNAWGXT9WqeYhotTA+vHEHALWn
WUu8AeElmSGAvLnAn+rQ1zz9lD7plKoL8vo9NhUbLY7XvICHDscNZPFux/cr+qOS3Ns4SijJh1lu
CucROwTCI/jz9ZPMTjPEj37/1MNwKeXXsnTvel3rEOpejIkrvQczmDSSp7Rx9YNc++Y+2LG9wRo8
l7xTKz5HnXq8QSS6Bc99+hwua9ZgBo6Pfi99aoXPUB6hGkFC9hpAcH3Css5gcsEnd5y2A4h0Bww3
Vy7R0kSWrps9krZp1+3SY8LSjGiOPzO8gVdhH7ID6lx6W4NcdortYlt+NrUT0M2x8HNL0ByvXFfz
HTfloO5jDyltFM6M/pPs4A223PYQbWBlmJaXvmbrznApBmjAgEw9xwRynNFq5a6E6B4qOpFnqEdQ
OWPqtLhE3BC7Mq46dEnecrS5amhRmQv42ftdrz0iH3GjKx05WfLp47CmyrMf4VP0L1hD1Gltueq2
deVXeQWG/ylbM8zBtIPz3tG32TFeoRpiruCbh32JTexhzP3pUgunvmRX+pm3bpVs49jVjinHWOhV
Him75h+kCQRPnjQ+7/Cqra13foYrna5F2toOOvnCfpGfGlHs4tvbkjHwOWRFi/fGRKO6EqfghgO0
Q8vCMtAdPdry7taepbd6r0OId7pX60rY4Xu0bfcwo33KhGswsUWg2Xan4QFLHAsODv0tqcyfip8T
e+Z0F4Ja5AP55afw1HyxmpkJND8Shmmfie2EH6w9VZ+EGh45YbVH9RQ/pXuQgsouVHcoQYPZUWai
ezZZSmbAthIX46odzYfyGaEmBSajSvaFAVcdDPA/tAYRA5VmK7+a7W4509KdeMIwCqFHjD87HEAg
+OEncrOaWC/cTEM25VXBjtc997TXeg8YowIO8CqrvqpyGVgnvXMbeWVK6yHYRNJmkle8TwHJhCqq
tauYDqWGL9WlSYW7FvSr4shYBbQNeyy6Shl18SdVhV17ADq0K4Rv1oUOuTlXZW0/yJEHPxAfXChc
JSXDx43h+TnNFtiv2jvTId7EVAT2qT6BhxfaqcZ9z135MzSeuuWyC1+Wr/z0e8xpfrjL35mujAR+
vOfIl0ne9OdLviaf+BrGO1X+jCRUG9dwPMbvZK+O2X6BhYj6rdtbxDRmxpHDv593KB7ZufUyV7r0
4wz12jL9Mrlw/tjzTAv2mO6Gh9mPvuQXHMp0BOMxe2MCgbX6zABkUB35nG2XVX0F8g8OIL+G7zyX
OAxU9cMeVv1xOJe3uHX0L0KdQJW8wFi3sFMJ1+YFYEXLo4zzMaQVhPAt++ShVk+k/CwG3pu1zbOl
XPFQkTnt3pL3znRTtHzOfJ1eg+ABSj5G0m6rcsXiZNXJqPeX3gneMWSlUCplv/qsn8r3MjgQZhrf
kotV7W19o28SqEmknq3ij6l0WKwPyK9kJ90lZ7YkCw+KF3lTrbQ1JrQcOLFbb8Qa6jNRWcc49aIG
de2q/yaSu8OBTLZt7ZB5iIPsQSyn4KHYAAJ+67+JjqioAh5JrAGQqBKblDnhSfj5kync4IKl1A1v
1SFHgPUBybX+UVc9CVx++DPv8g98n8jqW5o6NEDHAc8xl7STPfDMi6/km14G9q7xttvF/vyu9V79
xKmu5hyTLk6A+pTumwe4dzxF1I31DAEHPx9us6fwQ12Jb36DtWkMtxNzZkasE5JVJ6l9XCDBI9bA
Yq/fEBbr0SrKrvm3ulDF+vm3zkY4vS72PpVXkg88QDVPuN/gVyCq4LE4i3eNcUumfQ6LoDkhaTN8
XQwiKvCVdWTM4rnj1otpbEfsofVI5EBPmhMlUE1mVix8s4IjkRDJSRqUox1nGvRXZE/BsVF/2uar
ibwGOTpSEaBMbrANv6lhinNDkXBlVR+ELnplwKMdW1ISydzqLempcR3tm8QL2Jg6IUtc+k8j+Uix
Ez0Oh+GP+TW+B4jYiZ/7rL/pGu2W3bYb/LTGijWSg1HM2jFL1l8w0fDMIhJVXpu75Th7+SFf51SX
3mg44ymlzGBfXGjrUsLh5VV7YlTrE05RoAms0f8IBNRuvG5wbO61Y71h4MfxUvvhKXsrtgkx9W77
2UPdZKz5WIMydrPR4Ulxttb1ybL2Yj19D9/WiatSCt38cTlGx+LLfgzP3RHbD+qqbfzcHAaugsCp
nycwS8WPvFxmjDos/wHRJ0CtcP+tpi/TWlesKbA1EstrcaHjBJriHImGFSquNs1ivwDSYQhR6yE2
LUw62AT2Y5jJ++n3L2TRHYccl7Vo58Yn7rNFQ83f/n74/Xe/v/r9b+YYcpCnacuh3Mt7e4plhNP3
f12aC4TH+ZKFHVrZJLq2QvaQKKgecgvM4ZwzXU3SuyUaxUeeQriOGoKuqQhQSCYSFSKLmOTkHEYT
N3beDm5eybGnm+k1tqO9oVt8b4SDeIhwxGog2W2zmMJG3VvjqU8rYrGQdDI/Ujg8yC+NFYJMQsns
VsEs/Na0SLJrBMMoYrYdGb2S3yXdm4wOya97gDFyHjlxTpRJrTBhFzYFd8diy6uDZKITbh7aVrW8
MrA+FKwqlNWk28yYfLIm9MImUzzFNht/zBqG5kqAxCGeouc4Xum1BkclIXotDjEWDWrQrGodXX4N
E8Yr67K71VRHlhp5NkYzp5lCmrVJo11rx73W81yv0oVBCo6OKMmuUkD21SDk4Bi16huoC7zRnA9J
jyK5QAXsaFJyY2m6sypzb/JwCqJ6P6jCk5cMtWxNhYzF/ZrFwbumpu0OQA/DemAeRsL51y76Cv3b
L2pXQYyXhnv660uHMhkcE0F2s5IDaAVM4dgzRUXewQMf7afojgZI4n4VDdauNcMDnppXIy2U7TBK
7Mk64xIkH1nfNLvAlr81rAoOy+3JH+YEH1QQ8/yV1gm5OW+aRbMSpGQ/L1aF9mPpGl8KptsCHaso
9Ne8f20lkBmT6N6KfmG8PHpxEjzW+o8sVWjBwux5iDKeqzXi6rGxf+rC3MstrgZJCpicFHwP+Sz7
9aT5I3A5Wt/lReos0LsTyOZaRD8LLGi5oRvCxYxue4g2AbO8ul+ealOzNn0itS5eF2bfxngHN44v
8/2LKQrdqTy7CiZeJtAwQ5rF9o2oW5HdLYGsUASUV2UjKsbTsYqjNtUgAhRR5yC87pcXkD0vQxGd
DJ6hg60ybRzKl66jGfv9v3mi/whrm6LlxqpM/848LTbxXU4Z2XmGwKg2i8dOaK/FlG5wlxq9K2mU
9zVPnXmxnzmVI6e3Qr4D80sO2pcSxRMxvolXFZSoatk9FTUupUIj4tEc7U+CnOU4+EQrtEvjod+b
JQVzBUDR1MCpa2/YDTEvE1yTkiDfdvF4Txg9lEO/gvyCjS5ihZLUsenHWYaCmpzQW6SzVCrhL+PC
IUpLjmlmWuEotXm1ZxM2LPnxg9lQT4u3tBo/k4knDclm69lmHpR3Wz1G9qkgoUMtqePhfqoJAXAS
lSMlE3TLUYuMPIoXRCjqjJJJ6SDl1IZjI1XeDTIPADN87CcNByHidvpSAB1wrSRxJWYRSorduVL8
GETJh67JBdMnM/WtrtsqBDlBNUeDmSlghdSBuYWEKWQLk/oJdQW4IN301blGxhX0nlDZt4V9dbZs
sEkjyXn1fB+TYVICdYiisrvZY9tyvY1POVlETqzgvEpJhXKUlrVF0LnJiG9QEWa4qZAvhoa0qmQy
ze5QHbnBitZolLR6g5ZuSPsXQNLUIxm7GM7w/GDXz1jgWvr+5M3sbNZXSTCftAIJWWg9DjjMiaLz
AkUj76sgN6ykl57gkPqgIGaSnGflXLEHlEQ5rAybzJnMVN3UJslGA0iSWDUjhcz+qDM61zLKn2Cn
YE3lvVJttSG8tCPxPq1PFWOGrgu+I0Pz1KF/ARicuC2ofLJ3ksSvZhZrRIACzd5ZrfIOPeKxr7o3
YexDuTqx19hUZs0F0LUEwrG4z1tPAOIzpeKIMpHZTB4e3Vtp6QRp1w8QywiabdbDaLBp68S4zZvm
T5XtbLziYUhGOFN5CZQPcFWpzRg2mdlbKq3alO1vo0fHrBxIk1oyCh5anPntw5jt2dVrCvs2qt1i
YE6qSsoBWdqdun7vVa3xFlsFhUcC5464aDBe+UatWftOZe8upf0QNgTDZD2MhT6tNm27bDsDtFHS
iH3ZSKWbiOw2Dd0bCjvCFHMwDKECEt6gJsoLUrIkCUtF78+Reg6HYo904ow5LOTd6ME2JLSSZJRC
tJzQZEaGq+n81siVZhOkguQIeuIiDPGd4vf3Sjt/KqeRP6oYqzXjsM+i8EmYE3HgAzxEXV7D18xY
rY5Mfwdl3XKaOYaVMu4Y0M4tynM2zMY61kCnLXhVier6WPR4L4fgvsC1XXOLGjTrKgxsGU200T3A
syJhajSvPdcp+Qkc8Iq9VrU29TCa0zexaw012qoBuldLEkNaq7ihqo2qSuu4YtBHTAwhiXB01aza
D1b8IPHzP8cMz9MyfU3NNOJJDAmo4UEmFypKe3RbW20Qe2FLJaY07PIEcnJONXejX0Vjb0I/dboA
fkMs9eU2Seg7lvgeapbEqwAc4jnFtD4klunh2Rh4S2wP/bK8UtnrgB+jAY4VWkNj/tCwiLsjMUtu
WaXbRcibvLS2WtL1viXJkhP1KXjc0vCMZfJGFBveiP8uXZTWbQXvvxEs5LfQl8mIWPDdSZdZ6/Kt
XmmJ1yDdd/q8XNWlWayTUfkZ64Exbta64+MgCd0HfuzWc0Lr0PbHVkHx1g+Rv2jFZra6hza3mGt2
zTboLWxdgCbNRr+OOY/caum3cDZOKS+RGwfmoTICyBohDxuWVlkWP4AF4Y5p9RdlqnRXpPlbGoin
sYnmtW7oLOrsF1OEDPqIOdJVoiIxM+fbITReNYt4uTaRPJ1wT5Y0henImknycTauSll57Qa0vIbB
TMC6z6x1JbstkrSPquUBn4RGpavpmi9X3Ma5Nj5aBXlXoSX/6fO+OWoJjPoCUS3BLzWEle4Wttsy
M1HBxcJrC+zQ+fyTlNDfLfSOTsArVGqa30/M12SJii1GkO0agFXqibvarL/wSN+t+1wSES59j/gg
w7v7M9PaVQZ8f4UiPwWiDw9DT6OgoY4og35wsyR+SPOkX7GgwYhloQqqWWVDn1CdZRVnge1NbDTm
kblG2JlHRaUy4GA74tSdnd6+BuRWu91M1nFcDOdBXUkW5AQl6tU1SRjars1Hbff7q7/8dsowNxBW
6IQ1akA2Q76s1jqxYdG/fvj9M6vBohKTVfVP30F9p55wYMl+XlG1BbKC+a5Ud61R4NoS7cpObcUb
7ilwog47IqcGJnwRhsRQppG9W0fQJUo+oipmmhmd2522MKC53GpMnfSsvw9xs79/6OfqKuWquSKI
3Ni1yUyeqHJHlioR1vXfD0WB/qR7s+XJ3En/+BAjL9AWvd7+ej3IhOt2vzYPvSZd2tTFLR8tpmKq
XlxEMOLb7vX0kNWptv7ddv9/keD/IBKUVeMuWviHMOB/EwluPsaPOP5XdeDf/8vf1YGyrv2NM+tu
pdfuRPf/hYhHJ/w3BeGArMmWRr951wD+XR6oKH+DQmASFyRMTTPgjP1DHihbf7OFrWP1U4Up8zfy
/4s8UFb/XX+Lmk29O510A8mEZWmQ0f9dwSAMsIWJHipsiRNpk80Z6ULcVozAZGaeqfSS4Z2m0i6w
r/Xak7WIiAdXM++IbbHh3CzPmK1kLwsIO9Bi+l2xUMkA3qUhraW94JaiOZApR2y8KFMn53gcu+3Y
qzkpUHp4Gy2pONCF4Yu0VqKLNyb2jd2cQtUUQTaiE5cRiLHyMJWg8xnwSZtggJwRQlOf5cl4t2zc
TXBxTDezq4nx/6huKHuwCYEi2qhwKH17aJfLMnHLCZDnXglrbpVa/bUOh4QVSccIbGTJ17WJdez6
kLR246kuCJy024ea+EPNCCofY7W+D++Mvh5QPrU2kkpWdZzqkGUgDOOtXXEtMZ2Og9APiKjyAnNA
H6eN2rkdxq+2AeM0VxqEvqqn6wcfP0qkYerzC7Ta5jSG5lXRmuo8dHeeKlmFtG/5dda7bGu1Jl6G
xKbl6GL9BifS02qzeyFN+KcGE0ahZCNjUHlWCC2r/LjngcgKMR3TdqPY/ewLuS02eCEB+o79SYcM
mU8B1mazZm5uaARBTz9lOaYE9kmvUkzGa6kst1yfZoLC2/ChYNTSmcbk8pCujkMTyo5SEZKSFOJn
5GfcE+/2hazZOJH2HXnBlDAdEF23qZflsZ5YQVRdhHSU8OALkenxf2uY/69CbOMus/ynAv/3Qjag
y3NzCCpc1Lj/fiHnC0G4UtAaD6CTXMCk/UZXex3fGDHYgT4EW1hCHYe1G+VZ8i7uxuIqL3n0ask9
TbA9DzbJfVIJv8QYy/WYDvLVLCbda5dBvaAzM+yQMPEK3PAMlM6shmucimG9RMnskxewUmTEMGMv
nzI5rbaVBidS6gi0midyTWtzbZFt68jAoT1VqpbDYI+YfXBDS217KvFNQ7WEgQ6BxzW67MskjJnA
vvaFjnJto2sdsl6/RRVN8TK+KzmDk6HlUrURPfZkmJ8Teb61mtW5al+y9A1H5bHJWC0WKj2x0WHF
/pdD7v+kfhJ36da/veLoXe+HELJigYb5r5kDIJCsEN1P8WDWKFajuTMZzM8+owIVeSFUgkB/KUJy
dLPDlFYDZC3pMpG03glJ8tK4mrz6Tjmu+uYLN1gDNGIoNio+lcMc92A5lGMsx8kqAcADzYwPYc1c
SA5n1HnVKO+SadQJnaa/7xMV+Gi57UFO7OLpMyy0dJdVw0ubStYGmOOlvtPABLRTb7Hy54bV7RhO
8ZNSlfKeV6k4SIq6tvrQ3GUN3Oywni66FZBEOinrBqDszqhYkqVw6fEdM8cDRPQ2CnZTWVWs836R
1pp1aEGisVhsOr+2p4TpI3xV0VoXg/rFNqwcfbL6pzD6w4h4a2NyuM1qCwVkkGsGukn5PIfjQSMe
XM8FWGeNWAqVNOHemqpVlOCgQWoUuRpog/08Iy0cRerFUUnPn0faLlHkLc+hU0bolCPPOsrejpxH
hf4vxuQ+lMadRhMwkrZfTb3/KsmOTSM1OFTaU96W8YOu4TvsWuFmbcIahU6fMMNbZ7FDXGQUPWA1
wQL3odhAe1onDFXaDpt5IXC2JBmUzggsapos+p6B5hPWqnOv4aoXpE5488TuMWvjcWVHGGTimN29
HZk5V/O8F0tDbGXMVraC41dnqXbqQ89s5nEvRXez3cAtzYRv3texgK19j+MCwGSNYb/FcOEGDAZx
+YkJJbsEp0pNWSzKbIcWXdMfLKvfVAMronkOEUnq5DmX1Z/OQNTQKJR0PUlWbmClX0WEkC/PGoUk
KS/rOnHkuoIMlnqKsqSHmq0M6DVk8BwmSrUUxxHV0WqWZaR1Ybiq2yU9T/NVjXLtEvS0UQU5m9Nd
oNXPerU2bLM6/n4wAQRWNVbamZ/MCQsa4iKnA7D1DvdoMHvLaL2rCuhh0Td32Imx4SZgmlXkbLP0
di0FbJCLUZmAvak2XV2Y7siac0c8g2tGlAQSA1i0wzQ8RCNPRyAhl85ov/omGjf/+RiQf/Xt/zwG
dCEsxTZkoaoyUw2FOJV/P3gV7DpBOJjSLckaHfEOFgGlYABkmwmwK/3uH4JYQKbCbp4Y2DUmusOl
hwtrxltulhbRA8im6Q4YWmD2mrT7z2GDFlHm8U4jNf1ZQqE/xPkugDPY90D7yVyBE76zIFStpabS
qeApvSXclXmkdri1q9fJhmNXL1O/HXWuZGSNrJ+6WTnYYRb7hrmOzqIjxYUQSpe3XD6UMX7QEqut
nyuE0Ghq8W0Eag+HpLecSGErWFbBwCJBQWWuFGRlFYc6mupV2SCO1qKAzz/FZO8KxSsCrFXB55Sr
7LcFMJOGqX/PhHmDjWFHQpRyrAfO/pFcAFdX9fmAMbN39E5ScChr1EOVbLsdM2En6bv7thUjVCeZ
KBcmAOedmuKtQEi1h5f0POTR+1DFn4YU2mtlwNUlCGLMEfQzNZD9HnPlvkUlHnUGYCYbYYyp6Qpb
y2LcNe3iJhUyhYUbeI+zgmHSoA6rOOgglcuddhwLFXnMTJwqYC3qMp1xeBzy9gIEIcziHiZQILlr
G95R/I2b1iYPopsMxWvKDFVIOKYHK0z/lKZsrGu8WZINdN3UJdQkUntTEtHTrRiPKosxrcwPcmGt
y7rKDz1Mgsvvhw2Dn5//fNUafxHuctGqFM+mYDCgYNIx7wlB/yLcHWu5lfACBrc2mFB1DaG9J8/A
3sO7aDdCU56rJt9I0jLdBhKmF3s+ajo8Yyj5KlPODxGoa6nIUl8SGVWwMrVerJQKMn1lOuQjXhhp
uUmYw3ZTZ0jrtLGukp7Nb1bRkgNvi+hW5SYGaKIK1hqbtbhucx8zEEkFemO7ttUMHmPK6ViXnGWq
SZDlEk/ZQQmxh+ewFNd8G59GPAJJ19PFn1pGva16HCZwfSY2yru+2ChQm0iAXG56kDUU0bxpRiOe
bbaki7nIm1FdOpdK0Djoo99x51wSspVZ8GTovFDp1XEvrf7zC6/9RQ9+f+G1e28j48ZTzf9WVP/L
C18saUvaXGjeiNvt/CkBu1lXnJ6vWr8ElwLv6FpAZvGYZq5GBtNkbrM8jPtDpcsaczM2O9BwikiX
/LrL2ArGqeExUnwWgdD3Qx1KbqMN9kliZc1zBcWDJevInwSz0Cjby1QG26AMM9fiyACt2pqbUsno
CfQ7oXpW00dZoGFOrbemiMrdAhmHwUdQHIwUEQOP84cuJAx6EahBqZK3ktYG/4OnULb/4ib9fZFM
kKQyEVW2gj3sL1dn3sTNoo0603FigOwkVc6xfG0XIFFNxLKcr/lqKOibjGHqdyCDJtqVBCoBo/1t
PnDUSbZerFMCJKh9J0ITgpyyViMvHKM8qcKpLXtdgvYqtJejsBmvMZTBRFAUxtaq4mGXdvHRrJMX
siu1TYnyKB8Owqyg7VaRvGVlVEC37VedkdtruzU/5yjXEb3NyyOQSgeWg72tVNauFpScYcg9uWIE
14hkgTNV3alVOVsVK5lPRGxSNMRMKQlEZNI+35cqpbYjkMk65KIkPzQY++0MwM2x0lMSxtGrJOv6
pohfSDhqDjGhRTObv6Np4GnpWf89CoS9aIcBH+Swqx0KCQ6SXRjG8EzjnP5KSYnnHsZxrUwrTYL0
V7ey5Nr4nVnQ6q/GyG050uv401iwwLLuK8WyDVnq3je1BWLFEp89qZ6hbUgbiaLpImu/9K2m8SQg
FyD/WIFFzCHb0jiUDHhvMenSUheYMJ3g5y9lYHpJLKKDrcevvdpybBAzrpbppzJN3YeVKi40WrQE
emBtcmrCkVL8Qg7lH+xb8wRVE8t35hW5xpqubxCl359AGjFFDPahrwqW9ZV0xptqgZmSQLZHWemj
xF6KrD1pWFlqOIa7kplyCf9ol4UIfpGhsDIGwhQZW3aE4bOa4gwy5ni+IpAnBwDrfjyLl7yzZEbb
8EGypvXANLOp1SSkWejF/QEcxqqTrGLP3Ji16VOu5Mm5xqRQKl20UnR7cgsIQ6g41rEyqPuW7V1e
s1kbtRh3XDZ+m3JPclBp3FNwkQTdF66ParyLYik61LiQV1WbIXm4/9bC1mjmyZda5uTcTVRx3FK0
vcyVB8uuuWZ42ZHeH6iW7mkN3YOqIviP5hGCRAd1dJ5CceTFtf4H4wuH2b/1RxRGNswhYcskZf0O
bP7SkVqFnBOuMtQ3Ha4mG1bMkpXem7uWiQpCTuu2GBz9OiPOs5lKD0rExlWp28rPxqkGZFWjDEtQ
R5KrdZ5UQABqovUY5y5SDrpASYpHPM2G0i1XoSTRJlbZrUUMdZ/AyAB/wZkKREAUa0I4HzvyvBA3
8Nz+PWeh8qF5ztpxGwUApMKwH89WGvwZrOEmMhUZRgiql7f5NKRsMkBrN6uAAYrLM9Py9aqsGAlb
E6wcXXhMZ+7mDjlbtSPrDFwtwSaQKyR2kbFwgAedk43mCouOtZcWyzoFdRlu+rzO4VzUBV84LM56
rwJVx0BT2wBOgcj3b0SMsJJIl0dDJm4iCwUyhYl8vaK6DgUJMUCq8VQtdb1JY75uJk3JYx48GPb9
X4tFOk6BRQiV1mZbQp8UByM2l7UZXgcZkFlgi8XLhXpIAuhNo9Uw+dDVl9aQiYmZlfRg1NT5Q6Tl
iBwEqq3e/MrLsLiFsD5cHMPh3lTBmVTlpoBnvJfv5UwIC5LJjW161TD94v6kWycvbscMYd3aiFhj
nSdXXPSA0WnoJnmhmo+lepVlw7qg2EMlmwcnrPo2aE8DUSbEoDWE5Bz1sFScSF1mrjFKzzC7Bx80
r1g3M74U0+hpMyg6QHfq+0J5FALNg16yHQ4C5KtBmeh+b0RezJLFWXJEPkP/X+yd13LjyJZFvwgd
ABL2lZ4U5UuuXhAqVRe8dwl8/Syk6rY0mpo7cd8nQsEAQSsQJvOcvdf2Q5o8MTLQURX967rbelWf
HjI4k6soTJ6iBHFVLXVYe33r00FDyFdmPnPYNjgPiTPdsh2AyqRvo50Z96XTgQEsRQjHu2ivHWhb
JCAm626s8zfDuuaKG7xqZTtBs+SIpIyeHdMyxlXjBxeBladXsReDyu+zh8ywf1CwMUhC4V5X+xd+
ON/VdQaKlGLmt6zoEN1ird45McJKDQSx3oqbIBLumjjibOe1Ohoqgln4Cf30zjNd4mpKpt9W+ito
xh9O7Tm3yaMptPAUteO8k4cuEeVtrP0kfsZbd01D+EQGiAPGrABuZnsbQy+9B2vO8j1VxHqrJRl5
OSPzLi4Dj7AxnE3Uca1MQwGvEwSKiLj+yhZ6ijnn8bdsMtH44Q/DJVU8VORC73u90E+V/m0QNGTK
UsQvHvyLurnsZqIJ5hB9eVd2Pw2ReBcT3cyd200IrVJSpY0ovtIJQr0dQ/QAGryj0NIKTq8AttOA
3Y7BEaDX+bmWaKy6FOFvbiOAnziLn/MMTLRVvFQSUfaCLT+YiX0eLJylrgRxqxEceFNZzX3feeGO
3E4i/GygNXMP0sgPKE8OCN/OFQAlrALJUxGbNOEYQ617z0dHVow6ewsqPts0oufccGsMXYN7Q7QK
NYfmJ3UK8yoKyTKQcYy+MY2ArriZs7cG3KtdrJRC3rdDwdjojtHKUStm4+xZ0UMSdBqZOocs6ZpD
PS1CiRa6plNNDAOZP4GwxDGVax6GuSZEcpoYwx1OuVy3y63etdEmKxBGrPImuJE2hVMigLNjHi4m
VEsEJyvNGzZUjBwbgxMS+NjkrEMcYVeP92GZZeSFTHIvBoSNOXZRNWye7Ncuq8igy4L7OZjS9TT5
i8h/Mq9iTKX+tK/65I1wnmwHn1KHa490WsPWPLpBtC4Rx4XOFJy1sZ6vxiHFqVvV+Icti8GsbniH
2RAvbuEeyHF+cWk/H/Qce6NvMEhIuwSBaeyOV8TVfJ8pFm91gTJ7oCVPD8Fno/k3HCzNKdH78Sqr
JLKdAtNGHc7bVBrTEwTk67CJkChWNec0K23u0sbZ+USJAXp89qidbzDV6DgT+vbgMHZ/v1L+f2fp
/+gsmQaUh0/Tp//RWboEwPNavH5uLf1+zb9aS7r1Fz+i41o6cwWhW0xjf8MnDMP5S7cNg76S5ZPB
ovNJ/4JP+H/pDE503SR8BevqwqX4F3zC+ks4lg2VwgS55dCc+k+6S8u87ssYyHbofAn+BLNXIBRf
8C7VXKZmEEzRtTO1t4HBfExPy+JA3r1c5ZpONlrpAkwVF3nvJdtsiL97rdedBHEwaNUxQINe5iQ5
7IwZK35f/PIw6GRVZ7+YXndnVU2ydpdTBudnciaQbSHzwWVRu4+tXd7mo33tR8isYR16+rd06n7M
c7Yt3WTeGnE0IYUQL1EqGTQWe8fKOyZ+k34b+TAtFn8bmfCrDNHAynbmg5FZaPU6iwiUytiI9IbG
xiNmTHy/Wrwvf4UjDZup2TceTkyjt4pd1KRwKOgNkAmW7UNetjIiNANJHD5zvUc/604/EWFRzLEJ
92gs+kq06nVGLADUOLMOr3LW09u8K7e936Aum5vk7Jruhca4BFdKQE21n0CcjvA6Yj/+WcO5L4YM
57oNPICMJWRUe6LF9qVErhXjyMxRnFArLeXerNA12Ck+sogWQ+QzFqVXSXIi/7kl+/6cYCwALbED
2gahucq9TY9Hi6Z1tEnM6SbKdkUm7euaqqRZpSjILcS3SPpQswMfmBv9phtoQPRa0cH7xsHgVPct
+8CW+RuQZCt7Nho8T7WZvRo9uAgREzcZ+/a4iiqHIYuHDyxpX/wkQ184i3Jb9PrJ9MvxXNVk2nvW
NjEW81PWIHXF+bgP2QLMC3ocMe53IxvuHJpCOzPJddR84cRo2OzW6Aw45XrTdT1GzQX5OL+SVNPw
GXkWmosjgb8WDkfeY04bxILFgsnIkb1kuHJLWx4E6FiZgOjL0ghZYVYGB2qRyw8rrzRBemJC2ISM
IUqKQrd3hfQM8rfyHUcKCDP/hxEm/d5J3e/F3FEfi9CADBPMLqJeyZ5dj6J6RVGaMI0sqC5h2qqh
mG6cakbBLc7CdEAsIiz3m4QJcQZyPzN/UVCqjhGqUD3O5m0j0aV5tiAOJqHZ1JgddZ/wonMObfmW
Lj2ppMC54aCc2FtL8VHXUa7GkYlZJoXR2wzFXRQ9BpGfkU/S0n6NbfqwSzJikhurviVKpZarRMZ3
XEx0JoXb2nqza7hvHZq/5trVxoIBCsYMHGgRcTGZizfYRSsKq38dNZRgsJc/+aBocKWmmzzGCtf4
BcEjlvvKlflnxwkMxz6T8mYydzFatHbCFoUm5m96cpdCx+fVJSjf87pHOxVzfTaGtFgPLSOcKkaM
Yti4wvyqOmgLlRZxZIimuzHEKTKS59r25NGtSDJtRrJ6+qLbNJSO0Oh42yYGwhcs2dlzkfek4R34
1Zip0MEkrACZJ+2w73FMxcgtcMmLHWfgdQA8jy1O/ECHoy0dbzqiYRtmhquhc4edhldmKqyjZJ9t
woMIHKh/egmSPR5fM8fclW0vD3Yfk6LltPnaQTi56mOIg9lQjsfEjJ4rP7pi+EkLwsMtMJTscjCs
9Y2V9WLjFcC0S6AzWVJup66lcUCq8r7y8YP1ARUkjaJMmT2HJebRsZBiX/cBvOJVpCXbviHKAOwH
IEWcWPrQ7UxLe/VEfpdm0atdxNcEf9jXmtuAqw3ablOH0y0wycsIxec2y4wJKAdpdFKn5Rd2SOda
vFlO7O3NCMH7BPe7sab1SL9P6489OTfXUWKmQD5xNxX9gFGriElIQnI4Nqe4JByRIM32NNpNtvdD
/eJjlXpGy7DerE/vr3l/bHnhp/sUXsAjz4gBEk+jljUjBVdLxihuZs35KdJgn0TC2JuZDkFXNhUa
Pq86qbvqhhEQBdnQ+tXRbp3XtUvUABkU1wYJkwymS0TMErdBTw/qup3bo7OUlAZA6iQGQ4znRL1x
ItdcM+/QrhiGU4skhjYGdkt6ILZmrzMxlqpFddMyaSEDh6DK2bZJeV1uitHIT+0SkfKxzuiksSH7
rlprcnZvDS6joxu2m2g5EyZzcydiombyYNiF5vytpEwn0tK7mm2iP9s4O0xWf61rwjipmwrhx8kK
oyPpEs6+aIz0VNsX7FfpKbKdG6JBn7ogv22Jc9uERMfhdbwE7wlsGcxBtmqqMD80qbntjOWXs416
13ThvXTKQl+rdciC+TVp5B3H7iHPZEjPZoMidzqEeXxwzCLcSem9Lox+Zl/1RTbav9BFY1H1nGSf
uO21PQe/OcXpAj/WsbKSPHW0BPBVCo4AkF3zzR8oObhkgYUOJJa6i2z6f35zUje+pjenPkcuSC2C
RaPj9NiEJV1aMZF+1IB67BwC3qTPBTwF31mhKd44ocYv1C+bv9Ow24g0TU/WrWvLewuq9imHmusw
qYydKNsHxpI+4Qz49ofvOvPEHXL/Y8y8lwE/UsiC9imZvIulO8SjFSxZSmoPEHov151FG8jIvN+f
pD5O3XxZR/W/2bQjzvV87OjIxMsWydtErmckxWtF8m1iwPZ5XP/9AYJWS7OLQ+LLOq6MzCiRkA1W
05/UzdxNNA9jXNbJXGrTmpIx4vDGYJuMjqz2OdbRYSEGK1awuhFBbG+RKj0XKQ2uZXeYNQ7f0MLd
X+vmL3OirTGFfaAjYB+9KY5+RFn0psnIQ3u4bF+57O3eQs3+uJszYc0P6hEQy828VQ/ltYO9bB4Q
16zcCdz9+zPUYw3xR9bQRkpaffh4pwGOwMYxUfOrd0Ng8PsT39/m/SOWb6CWPn2Muo/Y8sEba/bT
f56iltTbvH+dj4/6eI5aVwb21pqg5+7zxP3+5cH/9a564Mt7vn/V949Tj7+vUNvs07/xaVE9K/B6
Wn5SpvKcIbL+tLE+vYla/ON/8untPj3+aVG99OPmy5d2ibDArdzvrIyBeS3aCNBDQjuHvi7tch1Y
bjMziV8eCCa63O/PycM4hcG8rFUP2fkDBwmHfGTfu21W78IZ/LWHIoSL+h8X0WFEa61OzHVhUHw0
iMveCNlBh3ApUZ00k5BEKpm8i7qvboyoGA5NYGykMRjkPBDjvalazH0WDttx+ScsTLRVa+obncvo
1hoGqsuZk1OAgmA+FRIQg8WFaBPG1bWb16coYYcul3O4t+xy6q4knBt/8z/31Upt2fPV0peXlGPW
HQZSMbQFEa5umoWIrpbMFFOWlTAO8GnandSbUANHqa8Wh4DK7lp9fK7WqsVPa0dPPBc2AxIkwCgR
fF9QwKlfHBVJFkELw+GTHTv0+LSIPSIEZWo+xAOpUSaNEZXcpW665QhOGAyv7ADsmDllP4rJPPmJ
4Nw3y4vUAkDW+j0J5MzCDGmeOnxNlVd1m6hEJ7dsC9H9zEcN1fTyXkxM85Naos/WeZZLftr4cx79
mzon1E39H7Cz74N6THeFOiGodWozcO51j7zu4/uZyxVzmKAdfGxFmq+Mz1MUvKfcI4kxsCHoNEsK
ACOl5wGxA9kYPsw79RRr+YFhizxX0rC3epPRNJ+Wc6CuLXV66BtTIO5kk+wZEkjSCJx1nmTyIBe2
v9nXBRF1BsHXtP2NjfqWftpdNSIViBD5Cup7UYSWx87EtVt0jN4EUBJ+1Y+fVi0Vff+WgJlaybJM
4ftRHF+rT+mXK9SwfJ7WRvxr6n6qEgaM/FCV6ZQBBRj1rZGDaqBIVIwgSVyL9K4MHcUy9hljBCns
C7+qKEeW888v0aq3/ueueiD2xN84IBiP+83GjoA2I0Yk91MlBHhDUG8irqUVm0z9Mmq3DvVBrFHd
RQHkDvXfqMfUzbT85B93P/5rte5Pd9UDakf/92/VFYNk7HGpDjm1r6kvo+7mhLJCrlwO048j8n3l
HKe0tEIXntbyM4Ra7yDest+frD6WuSZHslqU6lB7X1THt/pyjPz+dQCm6oM+vnJYFR7NEeus+f03
a7nuJ8uxEWmBNm/VYULZpJxBnVvfy6ao9n40pHRho0hHaM7T3xeDZashXbIxn64wE5Qk/bCnqqWP
m49105zTKjVMaLnx+uM/VhtA3XSDwSVfLfpqdKIW3799NUsC7S5l2WW7geW2nGB3SXLciB9pgexZ
Pzz1RazmZHqmflQbG9Iw2QbLIf6x7T/WuXSX10Voa6uPJ6uP/Lj78Vq19PEzfjzw8X5fXhsXD32q
tZzD2DTqxNm7UVMc1H115LHFU9g0y+PvX37GXIYXZtRRerFbqN9U/W7qxp9fQ00rjmp3jTGlTRxK
/AZR3zOUUXvKnxfVq99PVbKc2oNXZZtsGbwly406l6i7akmt+7ir1jnLKPg/ep568hi8jWS2HN+/
/bInD2oH/ThmAm/Zjd93ZrXWNzGUbj9eoJben6UWv95XL3p/10/P+voBX1+lwWpbd8434oKTtTrh
q8uIWlKv/dO6j6eoRwk446urxY8b9Xt83FVL6nX/67tWBuSsT2+jnvjlo/607su7fvmkcDnhSx0y
RkQwphraU0kQAxG16lj/uJk9QcbpuFxPPlaqpY91c55ziKv7dYe5d/X+THW6VW/+8dRPj6jFwMK3
haiPU/KyRzvv8STLojqCPt1/X/y6Vt1XL1XH2e9DzKd1GZOpks4GJT0Gx/UbknwkP9ZNNiPIccgA
twsMAl1N8c0fH1JZiLXe9voDpxO58mXl4vsB9uXSUnqo0vZo1YKmCFaylwLbllML7cE0Av9mMMt6
YwbDPZzAGLGdRIOaYPTGqytpkN4VMjH5B5c+SptV53kCsOKGxIrnVn6e3ZhyI3USWrptuKa5ViPs
oFo3SAc1xjIH//oPv59OZkhY/TKpmhGqePkId0tdXtWF9ePG/7jafrrkqsU/Pf3LOnXpVuveP+FP
r3v/hDH1z067p6nL1I8Rpbrx1LH7cd9fxpGS0jllseVJ6v64nKDeV/7x8S8vd5Y8JddxcSp0y0lN
vZxkwSK5Vs8cgE3uTFnfqgcmdQj+eTEOkZSQ4vlmxA0EmBJMVzuNUCA6xAKxFeLsjd7c4txrFT90
+TiS6gA55jnNM2sXt82Bgp17GmFZYjOzT6TDWY9tFd8YjXP2cOyJYniNvYScXk1syXWzX2wE8oHU
3yozAJTJ6XkbM/Q/oIAp1+0MiMJC8ojGdIb7akQ6vDQ4ERgGaYjZebbJk466JnVGlJb9RfPdCSMY
iyEjQ2zuHR9xE2Z6eCDYO91izmhW8dyBZosgdqKkOPgBymnDTi8MrrMHLvHPqWPOm7h07Q2m+0en
718AO2ggTXIIL8KEkWChPo4HqmAUwle1t1TgAwiOvutwYEhJCxC78kDH7aA5gjapjgcyAO5RBRQt
poolZBPYdMd5H7bEp6ILy2B2lD81w7+2NMthqtztnUr7RWjHtM01M95WEd88sx/xfExY2JmCY8m4
GbB6k/0YHsiiWFMm2LZl8NQ79a2XJxsviet15rBVhyxemz+EX3RX/YS72a/1nZ3YO7cJgPfnxc/J
q5ZmNJjNSEp4N1Afp7S4qUvdv2be9+b6kXbSS9c7uNC6ZpP6NSoA65gNEfBRBANtUe1qeCrt7CQ7
dHfwRTw8yj4sYKZtVM5bkF1l4RwyApq0ZIn5kXqzG8uU4SdNBN/LyBquyPQYAbwMHuLLkLKFYdEK
7qh4aoW4H8vau7AnoBkukPOmbh/8GYWV64b+1vL8+0R2WFP1Nr5N7P45ipJ9mkvtW+mDHps945tW
Fv4a9xZmVaY8Fz0gigJr4q4PcdJWArldFOvk6aH8xtJnI9S39miRyE22SWSZU3NTSRjFk5O3Z9do
x72jFS+9R0gpbkzEiITBp2Q4UNN7ANLwyuyTWaWVQaRrh4MkjJx/V1J0hoFFSF0JKnD44YzEJfoW
bt1Mc861GHcCCwlmAZRuYjnrUW/ayALia09NNivOTR/uI8voj92IVFIc6S5qW62KXywZStzHp6IG
oJlfW10IuMWhV+EbDdEL7c/ct9ttZjjfLACAc1v8dCsj+jEJ/UdSyeK+GdIEjik+K2eJ8DVj46qb
qJXTb1lbzXjhz7F3Tz7h2R2ZqUCg3JVjeMac1R5Gm+tKSYetN8twP/V/h25c3OBh+ukZI+5zr9qS
z0RzrnOupgbAmTPem73+Y3YK85IzBXA40Y8rLkMvKSADDEqc/pu6fs4Ig9jGfuOuNfLphjY52hM7
W9oD3+xADvgCe3yZJdsmsJ7LnVkCH02d9rsz0kpIpudwdCdio80zrIvvJE3521JDt0CQst7eTdUb
TrboNtGRUFZVIeFDNRSbIFeh62jOcFe6teGML6brsJNQIyY8lR6/tvAnIgeQS55eOzAhY0c0W7fE
KI7W79sUIj0yWpPArIB0VMQEa7/ljGHq7LOJDrNq6SWSxw1wtPJ/5pTacjnuq2Caz1lU3OLKuaAc
K7eue0wd5ppG9gSqSqNQ7RUoOCat0e69kM/wGzSw1D0L295bIr01PdKSmviKy59jY+V1apJ2+B23
U31fwq55Qx5UQeUguhDekhfpuzHD6ZyxITUDWmcykDnDxyGcejTt4ckfc22XTdNWmpz8GWDe5Eg2
RsmJVGiYoqwqJ9PSIpnLqDlq0WEIvrT9OGDDPdXB07ygZTO4Enn7aDHeQS/kjgDLye1qNJzSSXBr
BvG2bAgl8voO+P1cXTTZUiTXNTYCkapeHx+w1klyNLUA6zOinRglzDoPQcnQAJjOjGdW9dD8skrL
OdRIV7ooXoO69Qh/JHMoRn3cAfg9IgwiSWTsi2ONLRf9HZo8zeAoD0vDB4sxjfuOH3WCN3JJIPCi
QGzErqJpE/tVc4h7yGdJD+yHMz9HYA/6LKOwu2tKwAezS+gSUJZu4/kv+OWw7Te0gkI9/KWF3Vs4
D2jJxO0wCvcoSuBIVkPwkoW1PpL4Ke0ovBSz+WDr4DGKKU0vek2cxPSKqlC7ysyZ3SXKLkdNA7ub
J8ORphxA5MFZy8TaZzUnS04NKzcfAjDlwNK7pr3wQqyHPfX+J86PeARyvEE6O2qBVLcXnKywS1Rb
4aZ3VOM3XV7Ge50tBoYQDYxIo++JUV4lXgmVrB0xWS4R2tTyL01tuJm75MIHnrLpA+cHM+Z9W1Os
9eNLmuLm2kZhBtaDq5EWhJemg3yqr5EP6vChBRm+q34w6FY58taO7WiPG5F/q5wPoij8i5NBxvlK
cjhe6Bp6MrZuSJke9ZJjrUX8BFrI22avQUBXX5tB28iEgXUc9od4ehx0B1iCdosXKT6ZtgMWBf1e
vk6jUOwoHqGsNKezP3KIEw24BRpF90b23+luc4AGvFFp5RhVYZDZufGQTlF3GwYNCmuStb1oPPYZ
Wwi9367BKXZh6AgztWDbVOdRtv5dGIfjsUEJHefzFlwvfENJlFwOAjHwR0w/i/12Z2fwIpPQvpmc
eOA0DvKBK9TJzKG3QM9GiWun28KMS5yXOQFOuOk2wxzf9yYorCl3GE3XkFKmwifeS2vDrUlYCFDV
+iEwbtw5u0pH7LHud0FkGXHqA6Utk6CtaIZTSkAyhR/bpheFe8SOiZ+qJZSJPu4v7MHUYSBfWNrz
NKbuPhRwAcwMjvkQty8z0rC6ETOJYNoNNjA2Q5GCzzNKzPaZti/MCkGiZ7+AeN7KvLoYNbIWMqm1
KyFzYD/D+Oi10cFwi/rYJcRbkfA7c5E7Bm4NMM2L+qPvwIpZAk/0GEKm1G6iHr0046bKDzeAOOa7
RBCKtsoizSIIUL9yoStdBZjV/JTmE1lO6aqZXheg+2qwo59VMZ+lcAPso1zcBfK06AgrZuYHGq7n
XCdm7R6VhLdqY1vbyI4LauY0K0INGWBW84mrEp3gvuYQjKdVkLfPA+oL0GDVi2cPR6SlBqgrD/pV
9Cuf0heUJrgVqUucm6K7Myfh7yJ7sA8y9H6AKvpm50G6RRADiM71ul2bSYZJhn0fuU858x/a0WQm
NVnlQI+Iz7l96Wrf3RDUUNwzd5i0C22cx/O49KomzdmhUSdQo2Moxtm0RIx3Fw8tnKOZvLUAKEwK
VSSeOCnXZp1tJsOl64sR0gB0nuU3phDJcRz7R2/yfjU1du0qd8Tax9o2RCTcL3DeBi2z43XTvsGk
BkFk5ad9dYy1G98E5zctSlHPbI6m2wO0SKDThNI5mq1vn5lcMGeAtWUH8GLxHmZeae205wI9977D
KnBhxjTT0XlyNbTuY84OrnfkjP6Qz97GoUx1oZN3CGx4l+Xj29xbv4IiwHGDBChOkA/l1mWXRclm
roir0wZ/VyflxulR9qJ4nI5jEFzpLUCcsD66S68wXhpccT/ui6QGmhuRbRlC5Se0YjkDcfIT7XjT
S3nyGQcxqspIUZ+6DRuS/d4fGYQDpNEkykPR6Riyc+uWKGxELzRCowN2l5diaq5aO2yuOkwPGxk1
yPhDY9dUxc6JquqqYwINJaW4SmPsC90yNYHrl0ze9xyJ6KYVRHBUjlez93sPkVNvJkYAMqjuEnfa
lwZWgaHLNr2QFcXYNtlkznjG5b8NaUtuEsd8nGrjpzuD/arshMmCG2S7yhb5OsuTPdOGZ4BtqGzQ
HGQ6NiMtJUPZG7l8GnN98CH5yx4lge9uJd//ZM79w4ho4VQkN70OIZQgn2jtFfkrSYlnl+xD2Lp1
SoY5KoveIPSOOjzq5PCY9eyFI/r2Kz/L72XvvdlkSTyXnv9UNxlAY5H9jBMNrW1voLZxq4MU7F+Z
ddWkNoiexn1qUfbQIDW2Xehkp7kgLbrAaaZ17bjTJboknJsH6FCPVWfl920HYTQnWVPOiJ2SWHso
kinetXq3CsoF++tRRS+M+cmJmnqrSxB4Hr+lYyfsOWULAw9rciD7aAcNAuUKfnIPYRoCz9MENnXQ
xNUowJDVEHwgFg5kdcu1q5EFM5qZsQ9dfzo4UJn6DEdE4/RI9C0GOhhCxnVo68QgNIm2HcJbk+vN
TnPJMx0yLrkpmi9jyTdxI8QqxmqezXBX2kHP5awjB6RuvRUBZAw5ACFtAdudCFhPTs04HcYUNGbY
VfFq6ig+Z9451YlCiPvOfsqZLpFqpq9LVGlru2kysvx496FGBKN3AJ5iVKENbTHZIJV1kpZ8iBD1
GOPg6y5ZzIFMPjiTZTD2bHeyd1FOtnCWT8Ce5zFbzREpB47FLHnw2n0OxDjL8+mAbe42d9xyG/ny
yEFdbpMA32/SuddFQEyFJ4W2dgCvulUz3CaY+PHIkK8COGKnN6jT4GckG2bnHHDsgTsj5uwfFrZx
ikDrw0LMHvVEcJrnokXCr7b33YjuiAdxoinv5Ng+evFdZHWPSVcW6z5M4dNBLi8S58iv0YTkKwQJ
DquQHw/GzyZtJQKrHjppBwFWlDrmssh/jIgV29L3vjXM0AHLMhZ718ITYCTpBsMOGsHZMK4JrkJO
FzCYAWdmbsZwO7nRr4xtCV2P/K0qTv+OR+cH/fv98hWPidN/t6lyQfTJHho5Ug2buoPdhXs/T3IS
cItmM/bPZtDuBtc/x/4uBISwSWvoFb/qWktP2HX5D1zvzmQKAiswgQ+Lzj8MQrGyZ35SkgJ2zCvg
j7fRVQ/VcmXLIdlQGEaD1/RcBvqH2ezRdYcAqtl6193cXOlYeOkIlHjN7aLdEh1c7PxG3Cfe0oN1
wD4bxNjm2nTd12Wzaw2AjHEtQU4LI9y6fZJdeLhslWD2/7XF/6e2GJ/xv9UWxyiH+Kuq/4auMQ31
ut/6Ys/7y9Atw8CziWHT9R1ExL/1xb7xlwP0ARctDs/fwmJhL8Ji4bqOzbv4zML+ERYL/S/D9V3D
x87INd21vf9IWGwaXwN/fExV/vLNHCF8S7cX89UnH2lMhI2dVm1K5aiMD/7Yfe8tByR956+tQgZ0
9MyNrw3g3GUKAiIujqFEmG93kX7gQKNqViUJGpIbZmdEC/jztR+g2XM04rgkxaTQ6P+WeeAjeZqB
Uecki4zh+GsozeLcTtV15pIu5YbpvGsLxmGCkIJwIrybwyPShisB8h09UmoS6jNLhnZ642Z7OCl0
6sSvhlgkBCWQc0fSLeybfmFa6FX7Pa9DBgLIl3fAzAS63lXUv4WRiED9WvdOIYd1A3VuI8IIusyc
7UY9mA85RT7ZV+ne10Ful16sHRyj9K+TlIn4rBXFLonQ5kH+vEo1O8X30DJRmod2H0tOukS4Ticj
D9+0xvBPqKDFt64T8aGrg5dIJPEVJfHoigFMvOkI+ti4MpjOiTuP22YYdDK18qOVCyveFm1FTFui
aVtc4IIyJsO1VLb9pqHJtPdrzoe2YKYf9MStT1l3aab55USQ0NpOh8upzahDpBTrgni8yaL53nPA
0GNzTe89/YckXWhApPF3AzxxboOX0aJ7mPuzXGtG0O+npDY29YhpmdPQiK93FROYvqEI+1gslwfT
mL4ZVTFhV214I4TJnF9dastDAIp9uPDGURIjxw9aCdhupUzL41zDPZy17Owb9apseGOxVJvjsnkV
sLTVs6cuurJLONIyvssDzmGBVZ+0ipBfnTdM8tpee7qfwrwj9ApbSAnAQvMPXMHBwJrN3hP8k8Ch
TlPmRBdk1YT4nuO3gWSXC4RsyYUejb9vMFuln+6qR9Xz1FP+dFc9EFgJtGXbOqt7moOrLB9kSRJP
D5zpy2eo96vUI2qRnjFD4tC5+/I1rIQw7tXcP6HRoa3437+oek+6wcx1OjCG//7rqdeqV1ipQBfH
nG2lXvHxgLobJiH4cbX46fu9P1ObH22HykUY0rf/9MRPi+qJ6mNmLJZaYBMaZ+blOvJK/axuWsMk
8mQGoeMQ3HoeQypl1oD2e5hS8G++ne7ANX+DK+qkA/7Af260yUqR5QP8J+mKhPKMYrO/rJOjBSsx
2Lv1+KKertb2HoE+wjNnhnLWyR7bJ6DMJVdVWBT4lWq4VsM50urLWJYFgyB2JUPPtTNMBu2slkCM
EG8S6A3pALK7yFx5Gv1xPjYJqSlLlbtAGreCwejkszj7nifO2nKD19g8E1UfmqLatH32tGDJ9upx
szOdg9sO58DVpgvYEmxqh2HkUI3WOQwd66yWwKpCkJmmOx8fWCv4gTV2rHlxj4UFNWukuR352v9a
50b9VvSILuXyjKkJ3hr4L5ssBdE1js5FlRfOBWpW5g5RWu6IK9PPs4wExNzKa84Mywo/2UEJDZBe
2TPcb9xT6lnqRncoI6sl4VGlr8b02XTg7E9J9joGdb4XOTN5oqCR0Lr9AZoaKAz8ke2k14ccI2Rn
UM8JrOItDahFixpGaaEb1WXupmROdQ7sH6K6sc1SJinJoNSpg63EXMozPTJ5npLIY9hVfiN1mFSF
5UYmJrHuRuNv7eUZZnMzDjP2Fs70p9GOrqKbeLScDaZYpvxDaR9lXB6jqYjOyXIzyEScWowvOlqi
bSa0jdcKankubzjEKLAdxHGXovjuMLM8z8FeH6EONy1pw2OhzWdtMuazjq7u3CY5HE6CIqKZVWr9
PIY17hIv2am71OT09wd+1NYJMkl5nrLjqHkRnO6a8xSxc2cgophS08q8Lix9OFJJckjiahhUDxE1
wgZut883AXyaHJglF3Z3j5B0lXLeOE9yNo5TPh6skiI7FRkCyYtqZOfXQntfCftR7ViN0CQz2wwJ
lhdklzUYkMu5HQg8sSZA4ctdC0jWbrIC0s2Ia7vs/Kakv1PSSQTgihk1ZD4f3pI8d9P0GcHKrhds
ypQJVhoC3BBJhQU4ndo1VSR/1Zehce3CASqFyJ5iOB4o8pNr04mMg7m06qWdoP1SQhzVolUt9ilI
mIUBi93N43+xdybbbSvblv0ivAEgAlWXBFhTtWRLHQzZsgEE6rr4+pyQ8z77Om++M7KfHduSJYoi
gYjYe681V6UjGf7vOfzv4fuvT/7++PMbf6mifs3lV5nP7//+/JzJ27PzRH/7+aMdk8jVKkFC9tc3
/PHQv/5Z5NlzG5rxrvz9TD5/3ufj/1IMNGNYYS1kevfHk/jj65m5GFszWiMldQPOjFa3zenzD3dV
Sv/+MDVVc/rrc5//2w8wpKWMswy5v2aY8Lh0UjEJHxOwt7U5m5heKG44+1tdRN+6MKp9Pa+/2QsO
nakZQCypzk+HJNur5asl9WDidT1mk80NhBeTdDiLuRXdaWkaq0AzxVo9wSVFFkAZL2kRLklFByyb
j8DyyfZo0OJTwGJalAt2ZTwITEmd6mGwSZUhHBxd+rQJRzg5kRbf0rk2ekKqUksAgy1paYlhTSSw
ydGNCEeXLgQKHNzICTLrYsHFOaxDSicsfcNA5NiOHNLc+phpia/LwQaJxcOXDGZsh2hf9PVfR8he
vhYrh8ZxkDdYzx2zxifQtU+AuNMi/BIPPVGdtt0d7FIAxpX1FKSLe6Mok9I0Bt2Ta295RROsTyxv
G03uAZ6Z6QMqhtbSLgmJFhBS+pytloVwo+s2xVaJ10YBKGncnkFoS4AOf9KWWUAOlSGkLzKa9NFK
grCejnEiIhBcMYj7moAiikIirlxxpO2IzE/Xp8CoW/T/C9kvbrsOyj1itJJ2/JLhQQC5bU3bVDj3
Gu9Dk7TqEBINuclTml4Kfzh1drxG0Wfv1UDq4Wzt+yiGRCw+EuxkmHMfbWMCFQ5ZcNaETkho+9WO
2tAnwHGg94gSE4XqKczy5rjau/1EI6dMG9KnynQm+jXUsN1ivzEgic6xTlrmyOXJWcwmMKLPL0Xa
vBUvTp/Z/kLvZaRbs831/mtrE8TjTc630dGbwKQjlnZNsq/ogwuvXTbuWIy+OcK3iKZo7+jkSblt
9WbqiqiCq+OOd5VThUHYe9nRYEC3jOlhoKeCEceSW7djdAX2u/eYdrc1PUA0MJAZj94iMI1N4toU
0bTRz8YyZNeOyxGasO6Po0fRgFmC2gPVKEFZkqnbc9zuYoYvm6786cjGICCg189zzJcX72UBy7jV
y0ODBTue8+7iKfuiVz2hGnQg4XWyu8Fu7ArEIV4y+AwmvbNgbCBNGA21Id6mZZ7vbfDQTZw212Tk
WnJXV4WHIs7quEDdSr9ttOEx70/OkBjQymyOz4tFxHTo8U7JdU32nhnw0yGQ5Ekpsk/cUGT7hKQD
DKJ43CyXsCu1Roaz6PhpNF1oHgqijb19bPG35+7oljxDSXyRikmtHhLE3Oji0I/mGuaYoNjWUJE6
12guat/ToeB3GDqN8taZeY7WcGgLPPuYA+Uux2l36MV4MNKgF8Rz6ZkkDVU/DFDgX4CtPduC2Bwa
95spSyM/xyRA7tdNLRBOaB3LipWs3HAXHJFtZxrpbsDtdc17nlrxolKsUEOVeUHU1OkebL2teG2X
grBNc9yTJcqEPqcGbAlrPCsmvARtwA+GLZDoSIIrMuAmOdCnTxS3ZfSVeAX9OLbT17Eu68Adu5s4
AeUEsPnV7QBk6K4edBkuPGPsiB6ePIjocYMJM6E9uSjTz6GKb1RFpLRV5zSkvREdMsNZK0pfGJ9q
xGaXyDcqhlZoF+SuZyI7C0X/K2uSHdqiyk8ITIEq0V7XI05GgCtj6WxfOBn0s661T5hdQHpBT5r0
efH7SrsuRK2FLPsIFnZGx2y+G6OH0Pbcc9kPQZUx96RF7m6HGVKIbTjkykfuHT1Pep9Oup3e3ago
NrbmegeLNURTZsJByqMdpnOUZxh0QuziATb8aYZOSNQD9vwZOgkE/prfvVe3Bt1sinBeWtPYFy3y
jxnbJl5FIrOtMWLWV31E1kV131yBD1Cij/KLZHqjYiXgYcARB48Fun7MhJKjXUhqEkBAGULbVmK4
No7aYpRp8SbaPGqri6tBZ9bwcPt03kKUSDo+xIvzWgw0nxPpumSBsuLRb0WLW6uvRgEQMgszHMjD
cYlodReRjANNdjkLOz1VGL2B1bgOQgD5EfUnsOHhY8uLvonukGuDxiBil6w7+TOmhbExu6Q/CEVW
bmyfWKmIs/Be0RkcmyymTNfkm6k1io5zQIEcszTXoKzYlJgU/KyYb25zXmh0FwPN8LUchRBJqGw8
sOQkT43TUVnk+Z0gHWGT6Pn3EOkW+gig4Q3SEZRS6jCC6StdOHLKuo88DZSJ8GU2NlAyer/0DIYD
4K23eUvCgVHo5B84F+Hmt8wjHooxvUb6QzT2V92fsrogqA7GBvGORcZygnIjMrOX0eJtsNes74lY
lCx6sZYBg5o9kgpXkOZUrlwk6AyQaPwKnntEg1YZjOgBKqhgLuw3mffdthy8gzJaZg7xd1MxPe3l
SBx7nZDoUoO5bz0mooQppWI79vZdS9OVgTmhBpCLELeDjbir3BJjRA1W1tXv02I1wcYxGXtF+5EV
EKGSlcw3Wd/tJdYfpPbDzYdD30bew0TCzWahGrInay9q40BX9WujOFi48x2gRk7+efQOoo1WcgpV
I48jjsjLtmR4aFZyx8tOCrPZEH5XJT/GWr7aHX0TFpFpq6p1/qf48jAEX0pfC70wb6IG9NGFbcrG
WPj2wLJbWeV7l7vTtrQBy5YqfnUS610UDDbFRGPLFMVTXNC0iZ6rfPmIlyoNUkkGSG+7Xxe7Mg4l
CXKhuRAXyfsaQxqPKBu2iTW9dQUYeND66tDiMI6nh6RG5xIV30F/olDZu4DdnivtMOvFW0fj2Ydv
yJo4YB5Tzc2AquzYxgMQnpQkulrOy80Qoq0AEPBW0KMBK/gwj8WbZlUKoHPlzwPu+m5eIZNR9Oyq
fN5+HrnMFISNJDRobyiq02ytfRdmSnjJ3ZNTR3tpuIR5WlfhDfqqcljt8cMO5wjz3ihh5kv0daE3
W+zPRLm1y5eyYKgxIMITk05wVVeR+gi/rM0scR4c8KUiJWJi9Bh6kzy9nwYY9y1AES+bbufxpyU6
YqlyrYA4mcqdu9QqyPP4S99HeMwb+YiR/WWOG4iziPE61V+NrBRn8gMtQVzHW5ou4cYD1bdNGjDC
0mUkBoAb9hFxHLL+Cr4h2+eW80Pryh+RybKJodjbVHGC3botVRDnZrnLCJz15EheJa0OjSwnG4fw
XRKTYSpdcsdd9wCYkWOES2QZB97u0twrGHN+kiiA3m65QE2TN3BP2o1Tu7Nf4kE/11X8fBB6+cZw
OVoycYQKe4ec0wj0HLBXDuGh8BxrjxGJ5I4+q8jT6ELO1+HBdGR0Owrhp9WwbfPGfkyYxpq5PuDg
xgZvdvOEPBNKm6dA63KuK1PjW8yhqQ+nNKicxtqp2gHJQFG6YzY2LdeemUXN3X9C0kPfgV99VhMU
ZudLGqLPS8188PsFykAqLkaG1dwlQbVcmikoiGM+uoa46lr0TGrzOvtwm03jAa927PxVs+bHDrcL
O22tB5bXvNIMt48MPBVZRqn5vacz41vmQnCdMF/GuT43y+yRQi4Ylum3Gdx3otIKdt3+7KmeTVGL
rl1U3QztMDP2azhYW6UMRFVfTNciUSlE6bN4sHIJBxlL9GvWmo0+1Gig4wfdQw7mKnIbi6l70qOL
bRTDSbagVNtpWaGlvPqmRq6m1+t+lAN2k5PLa+JhEZb9lzZsA6Mb17eCCie07BunpRMISfzWBjdM
FxjJG2ISaPFnK++uBkYd+uP9ldeJcOLw1oylubM798s8tZY/le1L5Y0PaSVfkDdw4u28wS+09CEz
1iF+hY4iA7IBZi1+y0YSThP4zuQOk3dke0wBYSpNpMYo8HaVFl91t3bOS69sH6spw8nW3c+pudNF
Wxx7x0TOaFDH2I11rI1B3fR9cZO1E0oUVouqmqnmRCgOLV3+eDcO5lcvghkcjnkcVMK8mQp9Qo2Q
ktBZEhPhaeZHZWvOmSIIyS3N/2r1mi8WWsrq2Ew8nBNXZy1ldJCHFRN+y0ONJmImvx25tcJdtoSO
FrTWP0T22NfpTEs+cvedmz4kqA6DuXFcbLiZJEvkR171ZK9GKBOLftsjkvR1J4eXVLkUXw1wjdEg
FxAMXr5GCh5WuJ9mQ9+gm0gLi+gm+uQBVQ+gH87EckX+1TYpyP1UHsIW36HN0hHWA2CPGK+tDG8j
h6hV5Q47rmTrGE7jk6mGu8Zt3W04awpSvgaoEd+4rRPJgvq+ZADokTgpJ9j8Kj8s8Xx2S3zrgyTI
TRnmZclsaKItEqsZgicVNMSnWtIijdzFYYSKQbOLfob6gESncHxWcsClRW9vdCzTOCO9E9lhpBfa
rMEDeyFANeLCaq9baMh0T6ptzVMbU/TkgKzP+dAcmTUwptDJToscjWjNfkfEy5NhM8D36u5hchIC
JqE4btrephdn5ISc5gw9sZi3Ids7qL2hb4udA7IQN4JL5CQXlCGqgwOgGNOLNQdOIvNgHskwbwge
ws6D8M1bzG3PbllnazC9AXJCN5NzNUaviTq4HW63LpZqF/fWW5eVrB/ZQIkRLiglnPc5qhj/Zj3n
YGc89M1849Fv3katgl6KoBI6P7HXC3jDUNgEko0HrAhPTVhoPtDDDKmWbu4slv5Kz18jGOXnsHBf
0I71vMaEsDCzrbeip3jWC/OEiqZG+h3fVwac5SxheKTr9Xap3xCBnIz2pcnQLMu+La9Los28RV/R
olHNNtq3hiaFoU/i0ho1SNCFcXq0c/PaedAyC7sDISpdwXhW1HNIG0L+IPfqBVtR7ufkJzBOIrXK
FON7WbXwFHX1stQ3keqiaxMX5V2SpfUObHjHxPilwHrLfkIjx9GyXSdrtGs6+8dUIArMlQuoWQ8J
rMqfRBT2wdRxLEXm+qUV9ICXCcFNunxQCi6WqQMvza/VnN3HvGP0uBX7/J0YOUJ3Oj2ICXll79n3
slY/00neDvnw1GijEziMprdGVyHJB/lPwTUE4h36b77XalIT7ISCdBF2s5Vz8kT44HA0pPfQL+ap
cKZ94prXRg8VMEWQA65OrZq80DTKdwwnUY8gQpCye+jWm5R+pI+kSdsWmTyNXZScEbWm33BTr5ea
BM4+QggqRehhHMi2yJ2SbR/L/aQtB1fg7u80Z955KFICj5HqXnfGHe6Il9GOLK5Q4uvtePm5jKIN
Ok1y47v6tv4Og3sv4vHRHUbSKKcPa+mnNVPg1Lj113CK+qAoK28bC4/+Vej9zHuysqraelsEhAK2
TWLeMvTnTFluuSzAYEMs2bgCVnmSRzEOCnZHF82ezmCWcOBvWYs8za2exKAnAKMRQfSoQ5qWhGFd
Po2ggTbwynJ69s6X2kwZQkpMNbkROHpEDbx8MyQ+6qluznEDcmWxKBWjRprgPYogk7a6zDH+cQN8
0jiWtxWXCPc1zqNsjJBaYS5tBIiBuDLEls2WlDeTri09FjSZhecd8p6kIz0PT5EzH0XjcLTWfRXJ
D0tziEbobzPNJFMjnd4Ltyo2xuwSFii2juraK+1J7CFtdtDyx6H9pup4xIwu3nKgPNXE7BVNCSFo
eqsf7emDM6Z6dAD8+wDlYN4SRDA0dAEr8oPyMcBbEaSWRdGW9Byf6YJtumxo16noDwS9Gwci1w1u
Ue60tqXzUtzBQ1xRnmTQxc3IU2PFrtzBvfFEaRwsxa+f6eIjjfoCyF32AY8kOcQgXXzHIs8O4gqD
K46XJKZrJKhraM0yFjQQPhp9yQj5+FLmu3SJrro9N8ey4XxojO6+glTADbQx1NifvCxJjlpc7NxE
Joc0S7g06vkZukxIyCOwz7lxj11Sq5NEG+LlpL6MJaKzGKEL0jmk0WRGJRepXVs1MFVpsBKo9jIX
NA8x7pV7uF3xSQx0X1rxpQxHglUKi/mD3dzA0maFYDwOzG/baeOdlhhwmgUnElB2916v2DNHYnF7
3ER+i7q8Vsa4kcLrELh5d12mv9oWwBUjLnfDUHoXYT9nCTrXrF3LI+VOmGl6n/Vpn+vFO5XVddGP
5qK5t2Pt3Uwz6kxv0t66il7YQKcAmzd5siJrrxoEvO3kETA8W/awK2OU+FZxMxQfyYyMyhrRLbJv
tnD5naE32U7k9wQtF273R5Hdjf2s0yTXOM+GURdUmuMEWiHDbW3NCNPoMmjagysOY4tCqDEggVko
hWkC0TfX71y6pXAFvYILauRQn4lrIu0nx2n2ltv1+2bOGtCji7OtCYY79LD/velih7Q7yYUqfbjy
94U7ny2VzSvSaDgm2QTRsC78CpatbyEW1onmpILkiD4lgUiKewwr78ymzI1zNMt52uVkLlKHJnSh
wX7SJPjWxF70wNr804lDmih41gKlTEREFEpBYxwT18nukry8EHu2STvI+UUfndoQy78BZutgiuGO
yX/LFAfellJECOghaIUZutZxqAEgRIV31afhC4ysLli6lBc47V1wbBPUiC5+4SQifJOL2gQcFddZ
clxaWqqz9hY67S5s5fCVVMm9pg8jomOZAb3stN2slzNB8KSKENfT79EOL6dRI+GL8UC/Zxen/dlO
7w5XAgOJQ6fHA9cH8W5SYm6zzQsoViKH5/K5X733n8yWT2KM9ekY/P3x57+a1Un/+3Of3+L+psx8
fvybN/P5r8/PJUyxwQIlMHXWRyjMIVm2OcT+HUFpj388zK+f+h8fEuUi4Udzi/Ps86l9Pjq7IUPo
3z/o13c6qjh35ag4pY3UlGF4GFI34sC7/oq/n9+vxyk64wJq0Nv98bBN05+pmZL934/8+fGvL/z8
TVrXeo/HcCAfg4eOaT1BLvjvn/L7R32+cJ8fxnkRb50CY/3nh79fUVCIxT4RxjlptOcQ4TvTRnqV
Cf5Agos1Pyb4yUdc09C8w9uB0JzKZWDHnIg8QFHDpmsa4HkGimLOzPc3trB1351M76iE2tu6JMm5
oxM2I2fNWOEUdippRN8p+cltXr0bbLFjgGOBZT7HrOsxvoe8poU9acgzySh2UTx7fX2YBXoWSz1k
w7chQ11pLTkU/j690fV1ZDLjRp41Z+WrE4Ywg7RX39cRRjMDUVF9dQVb9p62Rbbpa+TRptx7aEmg
QG0ca6cV2o3I8Qpki8H+pKLRbwcIvDQosA+Ed2QuyK1yUAgICwNtOAKKW+AQc8MWi3cLDp6eK2DC
pSRbQnkndNt5kAjZbRN73zOLJ3w7viL0GxBg5gy6c/MMiujb0vDyloy4ROUEEcpaOobtc1eYqwie
cY3DRQtgDGZp6B00PDU00sh/JTdS0MubR201S2KNJD0Bac5W0LPdDC5CSitp9riDxyCOxc5q51dk
OVQOJFq7bYTAS+3k1IYB2bKMzGX1kmf2RzmKyR/q+WN0cmioqWThxiyDlpU90Oi7NXTmaxyZTziR
QbqwkvnDUKF8/9LrdEEntJhkD5umnmwbLbHQyPZhUBjK27gNA3SVLBW6I3df6xWPl55DnBV+M9MZ
kIJs8r5jNR0yyg1k/Qa+DOkBe+2/1iPRx+BVn8aQc4VdqTX+4XUBbkgjzWEc1XybCcvNvs1saoGG
xGPXFQQyJsizncbEtGQ91rQ466mJdijlQUXDEWcZC7wJ8YLVadpW5RZPvvZO+hLeVy2OTSRwJQxi
+2UU5XYio3VbaDB0unnH/zJm8hoQ3X2JgtN7aYkvt9LuPZ+Su2Vmainj/lWfejuwgF+i5XGIL1wV
UnZF8Nkf6sP/FCe1Cvb+iJH5zKCzhAARKjgqoev7d0FfHMo5IwKITJiZoUs+aN7JSZksJEZ2l+mo
OxIZPllVLQLw5ybzmRglcERXOO9LY6uJY9uYe2YoBordqD8buebdy2mGWuvktykXQum0jywF0T88
ceOvsIb/HZ7H5UCSnrDp+//7EycvtbGBzbHjjG56RA2OXIN23mZymJz1JKL5LbkCVZLFADTi5ISb
o/yn5/AfXjz6H7YwVimkyynv359DUifKnuI8OSLWmG+rzCQgW8VHTn7G1lsc7VBmo7sLqQ60miMD
HE37domL6vV/fhPFX+ke62uBVFR60jB117DtVbX5hyozhd0mm9SJjj02RNTxjTz2HeN5nUVwbNXX
Aaz1vswAP7hRfXVTY8JtFW2HSh6rsNWug9fVFw70m6Zwx2uEYIb9ikjn2IiJF4xYplGEGtfQIZNd
WlD0xvZaaa25rRzm4Q08Hr/IQhyTifFuuwNu2bLep17pXD7/SNZ/ddny9X/+tc3/8+XH7Suk4TiG
qxMms/7/H792r3du3OHTPtqGmcNyqJCs4yQKjMjBOWFuY7k0l6EeqS2H5WCZ1TGfCub7GVS+eroU
4KfJCRrlwbDy4RhK0oyHKCZDm8ShfbbE5qE3x8c+LMWvOJb/L4/+R3n05336fw/1vCbfIfi/F//O
Xv78pn9po83/4iqn/paeDdv4M77zX9po/b8kl7/3GaypQ1j+g72Mopp8HxMpNQcIYRncqf9iL6Oo
9izk0y4XEnFwjvX/IpE21h/y54JqciOwnLKYSpd4Pv3vBRU73tSB5jHOWmg8dk1dXsNloPktrF05
et8m5Dcn0jnX1OhOD0ozWQgKmWP82QZJHXzUG6V7yjPvnqICk1KcY/xZxvPnR9aUGZh9gbsaVfRd
5vqPwmzXlG55iYtGEBgH4gZtS3IyR5vzXZwTnUnDqWW2vdFyqAUzxkgiwov6YZqG1ypL7bNjDw9t
00a3ZlOI51CRZq8xgDmZDrjWcmSAaMm7ttOmh8LBvWivdc3mU/Pc9Hl47hQM1TXJUZr4w0N9n5tR
dG9QkzO5Z3aZWMypQIjG1HvI/6aBpjJpOvTbjeKxTlW8mUPXDBKiuI/sLoxgHCHvF51WoIOQZAhN
7TFXTM+sVr+fULmdcfvxpOvvNjFXj+Duxj2n8t5fLSllbc5vEbXU1usT2hJIjDcyt5udNKdzZ8Ya
4dKtTdqXjqIiqg4RPtKLu5qDszjNj+FAM4i3b5WLC+cGG1HnGyGuZcm6DtN9uF0DJnEHzkejQ29e
9jRzZFT8mOkiXvqx9R7dhWRI9Of7YUgdyiWl35ZmaPsclbAzD4SZRwl6T7uzH209DvcmbXd8Y0Zx
W5TZNnVy+zJ1M9ipxL0gSzgVsQBlYA3uruTLb5SDoSlq7hLzJ2x+WliekpZvaqIl+EY76m4EQHTh
bYmt6N4d9RRR5fCAaNV5sMZuP9tmdyNr7OmayFykQZZ172GCGiylrnGnvWXzooKu82rG39QFWf0S
wcE+G8OybGO9eqBOHxF2ld1mpj45T6ljbc3JMY8DkTC0zFESQ5llxdWNO5I3Rmo65e6pHTheC67t
avyn2Ka/MsXAm3OfEYbnkIhnkfb71ybstoTIrkTD84huPRhCOuuAWC+imyiX++TKLhgf0Zk9doxR
jwVeWBkq0K1SjRsjysPgH3Ylw1x/4h9nKp6RBAxPnJslXRtqyF/0dS3JREWwe0R4Bp5jLMdqZ1mV
ts2q8aFPc3nUB3wNbQ0S3O3tt9zQtfuwss7NYCDwEs0X6hrC2Gv8c1nu3tWZB8ouD6O3UY4XlAnk
kufjq8P7Rr9DRU/e94qmui81Av2GXuU4gVxg4syscUu6YaBanOTdABcB9WtblvHVRpFF1sm868ip
8yO7GvzI86ga8DQeBXE5G+loUIStfkHho65DD85unp1jPRCfUFS3HExREA8iCVYF41Y1ER5/nZFc
mH/j7GvRZ9ccABvxtZGLeor6jklB7JwdDFAI8+lPp6khjtKwr6lmRFcb3QkamZBzfBV317wpHk26
CKMXzQ9uswo19BfUkPICoPJEzSLvSJHb0/aAVa84Y3lMwTpVmU8cWqBpb6Wa9KMRjQ9TZaoDdHGc
tgrgiYyno6E5OXKxn8Q7gU1W/TNsG27uxIBII7TBb2E+zwVpM72jl+coUhdbEcEp8tc87yKKngK+
aOZ1fpcb74T+wHguFnuf9v0Xut3oZLo0Paqx9qscfZqGn3jjVNig41XFkBMZB6nmLFuESG5UNqBb
xXBfOH3QmsWRp1TSFQaD7XKQUYoC1qrH6TItvRl8ivuqvu4PyiEG2Bg+HG8sqbYRZ3UxQAUjkgFE
CQb0mnOJLVWeUQpTWbftOU5dalIrPRoWF0jfNa+Oa6wuSsDKWWQTARL3td91CzovrKV+1fOgar1H
Gks7LHrDt4fzlyFm2DHMatcNktiqbsYJXEsv96fWDBlRQVXwKo9QPJv5Ryzl2VzmJ36n28UJHxlC
eYGSyXBtDQJTlxpJej+R3CsTnhIiIccjxr6Di78lcjmBQ4Mo0DBfKCqtbcfdsdXn0IF6o2/thvLa
LL0O2aF+QDLpXazQuY8Rg+0UlnwY7ZA1akQ+l8hKbnHYaJvOfa6tFXrjzYoOe/iO0TiBXh9tm8qI
9+SO2Js0fNR6LdxmsVNf8SpteqTsD1axje2u9AuvJHdtGiq/EA0VT+8O+0nWAbOYp7YzpgfXwdyk
sQNwqp6vc6TAAk0FaXUgcqbKehQTeTxLv2NuROUkzO9aDV1hWvg90yR84pD/Ulr04jRR7AHrJgGu
aOThNBcZMxttPd2hpSN2IS1uKkV/JTR1LyBM6MU0AH0NNulPbMWpr9QMgCRe0EPNg9hUDbSXzvCC
uM0Rbw8JBHqTswANeBxOYbrLcZ9vW3YpqlzrMcLme6i1Flt/ds+ZpKUM1yV8CFjt8wwJzG3L52iY
v0lChA9SRHeq8TDFr82npJkfpoRI5lpmb54mkfasK0+9NG+x7pZ05TUIE1bzMhTec9sDIYQLkO+n
QpPwQ3gdysY660qb/DWwgqO6ubfCJ6f/2nhQESzjrkMJyBFocjZRDyR5Eh0GfrujBcRxnQS5SxnT
HY0zzdqPlfxOAShvxPd8MUvODLR063EnLePnmORcizTVrTb+SNrEJtKZm7EIw7vYblZzMnPUYaSb
ltDiWNe4KpXcDJJDRuuISzUN3XkmNz2bwB/kBrmocmzeynFUTC+2dkXCcKN3b1UOR61xad0uNfR8
NZjAPhSpd7MliNniJjPlfJqRgwbVqJCFwPC38gcrFM6u17FTLZN1040FFc16R+aCJO05Lm/oPZ+q
lgNV0zoNYs3+plxKErqacButZU81V/Om7uY6YOMAilB3P3LTbW/yHki/06/iouombAz3ztMj7851
52ZbEe6+kSP18yD6y9z7Nc8NkWMuTnZtv4FJJ7g7FOmDDctAVnN7Jh0sKMskRpJXIa5AbYO9C+g2
x+anMBP2oajyncgW50IcQF0npu8oBsvIUM1rOCsJbyrWgHmRNpm6iL3dBYBTOlpECzo/R0QSm7hL
kZSTAHkeCvEDNLrC28bISBqT3NpEwe+ska/gVBJuVWgVJOq5FpPa6CP10uK+TpHMhmX5qmPHOjWi
vy8d2JMFi8lNk1nmOekXbaNVaz+VpiMECOvY6esIrfOCAof2ThvtmxLTv56o4xpuJfLs1GZmGIxy
Ls+dRNFpi+wdlsm8kzamkc/wVJgt1znROZBldktm12ZEQtixGd0WqAn9uDVdHzcMt0mPrAD67LIt
UK0iqa1uRjLErq7rym0bje99R3pg3a0Jf11nIm2XM/EZ3cVmTdsxdVSMQdJxqw9YrtsQCk8OiuOg
VpRFvXrcIGcSdqrV1tFZreSaQnJThNNw0dR4r5WJQ2wuH40gO7fSqZI9W00BckSTj5kZH6xl0Q+1
NST7gt7nkCOc5hpLfX1gLTei6ah6M7yP8BLq+l64bvgF2YUgGAYGezfptzhXgb8p0wsWy33PnCoL
BtzZAY07RlUtMDNkmc9z81aFSCsAS3j7ZF1qe/zRgY0tmnzINjka/fxV5EuMZAfIvqyM3diuqbmK
BDq77tnimxiGKrnZnfsjzdi3U3wRT+1gnHrUWBdypT3OLc2Hoaqt6zrGTSWMJ56OOhRp8oMwwu5u
sC00ldiT+snO91FUP7cV6bkJSbFoesJuzwwCz/z6tiejmdws4/SSjn3lsxTpyRhEueWh29KO5Vzf
AnT6meiIHmJcjTrXqsTacT8hFR0YoWyw6HyHjXC2UmZ3IjbprokTN+EagD0FMAo8ahS1y5xCe2Dr
kvZsrGmqdzrL7kEyZPFBoy2IxjPnaHn5q5Mx0K0T+36Ja5SaTcoOCA8iKPMehlzFMJn8x4dEN1Ej
KRYLkfUeQTsEYrhRszO9SDy3jhl4zejTrenu8glqzoAaZodlszh//tEX+kepiCQ0tZgCrInmc0xA
QTrkZ9V7zMh5hK25DPSe6marTTJkHeY3OUw1WsyuRb7a2VZ5+VVAMoZdHopslyR0anCt04pKFqB/
y9L7CadBH259u5kbIYMwzqdDvKA8JY8bZXpIYBBqh11FUq0Pbm1VbhL8ns9YOZY8+xGG9upSGBB5
hChlIArKY+KgeFknA17SV6+fV2UeRfPdMMawF6xbor+qO8ZcOfM3q9qh7vsWUyGhOiPmpmxQh4we
J+9KztX/ouy8euNG1i36iwiwWMX02jlKrWTLeiEcmVnM6dffRQ1w7xn5wMbFAQSNz4zV6iaLX9h7
bahS1WeL7m49oCFfUV0jTYiZhvaFo77yynh5bTlsQmr6Teek+T7pMSmM2RTtZjmcQDLIY+s1xTZE
R4LYOj1qfwCvyKUUjYQMD6XUZ13ImQF+2e5JRVmu9BlKSf4tMP3mjrVH5zqcYN5xwhyxlSmledM7
j9IgCtszsnNo+N/HzjJPqo5/qlh/o8VV57Gp3IMAesGU39smZZWuxjrJNmipSR6LZPo2zKiUJmKR
QkCOPOS4lflzDHntBJ4l6MSqWNIXKxsWW2gdZd+LC+vWb2KiygmVv5aTZW07VAMrqI8zESM+hL8Y
NDXRSR7ZitRWtkd6oXacYaV7ixSIyHsIFDkaKDvzPWLg4GK/eZxsd0MhHln2nwzhwXwPSK0giuWY
2Vp/sgFbQuLDijnXrrwfx7fFkCAfcLx5hynvZpzE1p1fU2oAhBIG3jiUSmhWasoPnhXy9B2Jg3mX
MfDbKL9yNoXD2W518xFUL48MJ/xS5V79lLbWU+tN+66rsNtNA5Jq3izWFHCTLALg+WCKeuWGidg3
Sv3iU4lPVQnRJdcyAk1yxA417HRXELfYAGy2o/yhq5JPQaydtdW3qN2d5S7wiV5CMDux0q++BWkj
LzZq7lWj3LNICextD31ReNdswK+nAWoczNpoLsK2rroL0jMv7GswEk1iB1a+72b4I7llm1eTmhuq
ILV1qG6tRkQF4xM/eMXtLfMYEeGVcx7clwsHCDLLHTUAyeH2IPkX74m4jHYY8qabySCHOMHsBNpP
rqMiEewDS/r/7GrnNbQoXIYblKhnu1L2VaTEWL9Xc2Q4u6Ctw2sWuKjBHDoHo2Z40FK7b4kBjfcu
+S4XMzXWQ+IJIHZ8mZEDK5XeB5EA5Zssy9JWrz1XmwenoKnF6PEjRQN1GnoKRovaaqH+PQ5Fp89D
3UDsWMZucbkMvmY/o1ZgeLNQCGkoxNHQUw+cTqHJ82CMGCP+73hM4vP7dxXergBf3MkHjIc1rTRW
uJSrCxWad5CQQ2LQOY/MJ7GGdPn7vh1qQaIJm+TPMOl3X3E1pjfuFRz/ZoS1uKN5LK1054ZWeV+l
Q3AJrJaNfC9GalGDeGxKfWAyHg+72sOVIlgjneqMLHowPGgHWy/5DpdTwfkr8kcGoOIgpo5dWWsQ
Hzys4yp3d6oIvgRs2S5g8LizCsffqC7xTp1NG9G71bhA64znIS0+U+l2+zglnZogp6PmkkSZqMmA
LePpXuRzvQ0zonP7ucrPKbOHUI7po6FZ2md4Dtamj8qm8MXZi6z8fliGXsYo7/oRyWtXOCG4qzB+
RmVmnyBGDmBnzeiZU3q+TDr8cUGK5T6Zles+RRU8REMQDxtNdr3GBGHteYwnD4u0PkadcDZ1Rqey
oGenZMNYt3rTM0aB2MZvVTq9JsQ1t26dFzz1dOw7afvJIYs6Yz2N2jiiIz2+/9KJTHc69JcUTusq
vVpc36+Vlj0h3fDDQC18K8sMKeEyhCwtJyWRXgJZDKwfgdPHKEK87FAFUMeCLbp6/GcQmkJC1U8i
GWE1ka9CveySNAxh180b8xpVLzP58eyP2/RaG85j4FKlVbZYKW2YO1H56lJd2/ZnMkf6Eg8cS64y
sTYZLG+RrCUwu2YAVXHsnmEK1evJP3bA1ZDFmCumhIvznQSalPjg9YhOZRNCGqWC51cSMWIiRPVy
3XjNc0FBcajHtD009XznuBhzoywYCEXrgrWCBHtnNDNq+0IOBHwl5QYiGuucecjVKo6b9dwHj3nH
MDJVqj5kHOg8bU00brP4WeR+eW6GLNtEMW1SBsieXaCEsOfn52xsA8auaO7I03DP718UWdT7eRie
gNW5535A0NfnIxbxpQDxjPo0hzgvmmYUJykAVICgPJKsG64xCmSbyoHzRZUic5Ty8zz8LP0CPWp1
xoONwyHWX0PZaKqHEqgeTyjEfF6HuvrQMPSAKSC9o2Ez+zGT0eXq7uOdknZ1CNA1N2nzyc+ql7o0
r53AT1fkkA8j+GciCe/yQoirbeDWGvF68MhgETpxglZp493mNoNC0nsPneuTB+bO6cVnl217sTxX
dXlfR7ZGmNG8ogLi/vaHq4Mme402UB1tNZ9Qoz8Hebp7byR1k9M3dvkrq6153TQ0t0auF0pngduG
X7+ZmKRqR3/FavtTs+rb+c1nQqlWs+MAp5TxFeJZtZs8yh2SnwgRSZx5P2vDWU9ZFx0wn8RhAzvR
o22VI9ZygzBmbfQPLQGtVzssXiNI/FSe/lcybZszVqlsKaXHAqRWEOdsFOC1OgH4LxB7xbmxB2YK
Cb26qizmTQEXbR46a1pehnmsLnccNM0u4xhH8dGiLott8iJtq9rTx1k7oPx0gJmxRTU1vYCGg0kI
Fw9Lrvkc2iXpi4QaM6HRmL+Xz5/SjSBjY/bXjio/G31b7GE60AplfbITTk3dLD9NOUXYlGd3PVPQ
i48o3A/DRUzNemGaYoVDrpHXqcD32EEJRtlFiFFJkw/CjJmJaMqLoUw8FHV0H03bISW4j/dRHqkE
xxvomU1p1CVBOk6Lf3H6NcDTuzacTE3n6Z1g0rnvQyNE/zLYJ5aOWwXQmextssjBLnAqdC5HpfRW
XQ03ykAlzYwAHiiCEVDGsXx2BtqZsXSLTYLxaR12RPmGnhVgrN7TJgAzq3MmdWkC2pTUbDAJsEL9
HnFXwbsQMsWk0olPWynM8Dj08pVA9vmuVs4j7qGaeV74aeFI8tH6eK8xK29a3YYH1QQ/0qTf0A/z
zAIodhjjKlj7NsGDcI+RijFsN9Zp4vLcdRgveUyGfyGQri5GFhpPHcsdR0/+P8OULqheWXs8lmPa
b/Hasm2d5xXpV9Z6corklH9yIqbhIe/SStaUVsrRP2TNrp7sql0n6S4KzFUnu0L9LKLygO+PbsAt
zEMUBgkllrhNlR9tnNyj/I9hqY64h12HsY2jmO8wfyd6s4ogj5cDOFPnLR0aQA+ac2ew3OKhhz0Z
lvaJykvh3EkAC/f5gEqZUVAiVLEdKixb+itr5uHNb+1nzckxFyyikuAqp754MOdw03kIrWVa+bSZ
AtuoNeDc8IthW2QL+7PHLBNbz20p/GOo2vg8dk3FoGd2TlynryPjrJgp6PvkXnJdu6qq7mQbP/5j
k57zGyZQ/NLaitZRHGCJ8D1YezO9Q1BygNaDce7wo6/fJxId2AWmLFRbGIyg2GEQPAzsvwiVS+IG
2IiZoApXIxPvuZyxCfjxoVdEMANOvHgcX8y4nOjpPXRcVjKkjQnLlYP2/amZFMw8bNIIU8ry7C5f
7Ni9wmdv9+9FS2SND3iujZ2foRWwuHRa4c2Qj4M2J5qSWM2ahvecYNVYZgKot30nPdr8o+Fb+QWM
FaZxx/jkaO2CrEXyKfzBvNOVv+sijuq2FQ+pSCNoi788o5WHApimDGuPaYaie6rceYtNdxGchu55
QaAHg4IskWL2aSzkjVMZnubEecN9hCNGl+DyqjF4aIb4M8//b7pq/aeUk4t9SeVuFBXlIZ1Vs2Zq
kz07cwX8ICEsMCmW8ZFv7Uv2pivIRcyQ3V5+jub2e9rQfFMViZOVAARQdT7uxxSRmo8+K/c6jKqt
aHiOE3Wo6qnaJKPOn2eTGDbLy4+tEQNIGTv2vwFYqbTU9gsl0KF34ecMfR9sAUcF16Srmc9YMV6E
AaeW783PjUfRn/isDXy3X6De3q1N8re6HBZgovVcqR+NZzrENLjmbU6qi4+NcldZMfpNjUwJk6a4
yLl9cewi2MkazX5PdONZWPrF9LicfTmz0exIgwrH+TWrnGYr7VepU4dHKthnN8BeA+eB0L2JAsXv
iSRnGXgycWIkzDUlKV6ObllHsqW9zL66hQ5vNX6P8fNQBb+CFPYsvIr24vXjzuQofS1K6xF3g89S
u4y2kFQW3alv7GPsp7deARSN7Qt3h7gmsdFtgqBNd1FBVQvtvEN+ba3DIvIeR6LiQaOa4W5OvXKX
jNOE3jV6NdoJvgAZpBuRgTEvG2lAcndrhnGckmTz6j0YYG83BlX5pewy7+wH5My+/788M9mLkjCK
wB4CEdmFmuXjupzpJ1QHS1eC3Mtp0pJO75EZ34Iu6o/QL6xrnwGjdqbhxn0IuZR9B2sxE8eh3b0E
0VcIWe2aFA51DDyGJvRE5I8yYb0qe2JO7VPLdwVWFBeM6Gdb/5iiEK2kQbRiEiiwFTHpzWEXgR9J
8vE8DnSMRuU90L4xhGUFONdTt4VRpK6F0+6yIUhI3QClydLPdDdjnV+mSaSsbCYOrjmhICGA9X7I
c3kxxS9rcTIsa+00ocKHKPsctHH95A2fIRfd8Luy2uQYIc7Q+95nLdPvePZW6OJbIior/8ww52ZM
8w9Y3u1jKLcM8P2Nraph1c5ky/Ui+TVyUG3qSn4tLPPZCR1/ZcPy2m3GBZg4LVacKUS/1I7yXjXx
DpCsuYdEc09uwJOy+mNC87HtO7g1CMaZNxm4WBpQlQbAUiaJyaay6cmN5trS2/JeElpvHMB3uKex
4fZBW36mv4l523CoaJXu4KY2e4xFddA/uGnSIgEA+jj1+Q9hQlFMKHdYpRDiBvay8MaNyM231qA0
Z/lO5hSQ2FUOQXlVG1nOTBynHg1JnJVvRknQvWBHjrcRf7Htr5yhuph5GlyjyEF8vXwXhsYFMaZ/
bJ0Rk6HMZH9A3/E6hN7LEDIlsGXASqyKQlb7fHn/7v2LMTfmqbeMQ4F68S4sAL6PbfQDT0VK1kNW
RXdlMBwb3U8IVJY/I5csuhsQr+5bxXOCbSswegdd5qBdfB2SCuzu/YtpyXDXocf558+CeQKV27Ih
cdWY3GE1Se4o/edjCByIFJrk7v/+/P07wjodaoLaWeHAN2ODcUpXesnJdvRF+R4dmq5+8iDniK2w
5VBDpuiwsWtBuTd3/P3uOiTD9iAZCG+qQGIJ6FLz5Pv48Cefu0ekFZr67NAbaUL5VeiNNVf1VvgU
v2YM+M/w8MGYFuo8ZL39pY/LjTD9R8eZw/Wk8JxBFlsHLfM+ZvG3nHd2bXAINl52F5PgtyZO+G2g
81qVOn7RZvmrGOJPcogOdP4n5skk9voTzXPFKKeFY15LonuMWp0FGQmbXLZ4s5YoxJz19PCjKL44
Tv9VsPzrwlochmpvCZgWuHgyYbNWg0NSh87FnxgW09tRtTldvYqK8LFhj5raboe1DvPlzORsJeji
3AW55KDTMICGRTYEidT8WoxEEkdvnfgGZ1rTSSkC4EZ3W1QmW5s+xPuUpHfSIilN9Q5Esy5bWIA2
HEP8gauxPyilx3tAKCZD6S+zyE6Tiw98FqAaIs99yJyMFW9Z39lzv6Nt7fpgVZvM1jA0so4GWxAE
JV6xZRId2d1DwEgcYksArwIGiHEYszH6LO3SRbdCfZBQNMIbYo7XZhdsDsDMW/FlMRWaU9Es4DeQ
PezmYowvXsPfaWZLV9gcUiBIq0J/y3obyrkN2qyfyZs2AhBP7pbXYUMkTyFRTLfR/5aSqLYKdbQU
0lCQfQFOm/AhxjY7tlbUwzmZdFYHdJ99Hk2O/DEPwQt1HoHqvf3kly7g2/jHKOAPLfdFDQEiidET
qtL9PscVTPkszfaRNzxmZXqn8+CB3XG1tlrEyWY6VjunDs6WdLkLSENplEfG2aIAqCr72WNN5Lst
I55IDDhk7Z9++iPtXLamEA+Y0+ExYHYcb2ztHPIQlJEMir1TwlmeCIXeml174t9+GiAIE0xdna1k
8kl8aSDWZuopWkjewmnMbZmgFrdMxTit/mzpFHrhAL3AqH7arnmgbN9ZKfn2uOuPnPAM46MdmTV8
AgV+63yuHq3arnb5bO+8gEWSNNwH3x3YKIRuyfwX4nEfllv6zB9ilLeuZvpIlslGEmC+Ne0W4VX8
08W+7TVxt2FZ6e1c6ESdj+S8DUyo0fhtLLu4bxjwSAcLSvau1k7NN5aSX3hfiQCVsMZQuHNR6daj
nAfRiZ1py9aaZ4xmjFJCSgaxQlVv8PksnoVtR6DKaGHHjdrmQM9ZsGWzWcKUDO1T6GpzMRy0ocF+
TsmtcZaeNLXhrVe+v2GCxgPH0kQsyKZ+cizgVw3Gq0S12z7W7A1xyBdNh+Y7R5iU8Tgc4A3SlUOJ
GHlUhG51Ces43VYgqFNMJvBy1oS9ig2aum2MvGmbeOXCiH/QHm7WwM4A8hk+HlrWOtNi1Qr7gl1Z
wXzLF7Cu0xlPIVDw1eDgjBp881ubQf4UFaV9Cko9x+m3NsofSM0lxmuG9rODbT0PXrRvHbKcWUot
amT+ffLUCVAh9S7X6jtZaGxXpq8om76mnGgYH0h0jhDUZE3t7IbAfKsmRj5MMFbVKD91A14I9znv
CIuYi11geePBddurzlnVQk64SjXlRMXqjb3Um2qw22Ps9Ctrpog3vSHFCfNWw7MC5xB5vD3N0zQQ
4CILlJQ6D092zIfqwD1T8Ghp7D4nSfoNxTLgJA7jop62fjxEe9Pzn6cRH2HwxeIk2rSso4BZq0eT
cX3kMVxWHp1vnL6C2Yq2YWl9L3X4qeOuS3ysikk6Uqjr+S33859u38AQ1+eg945hWX/JnW7xr/as
GuaLrsnnYDjEMKIeN13e2rve6G+iWVjTRhBfsex8ywPIaxnENZoPfWFe+gN1wFuo++GIy/9XP/s/
oQSIbZUZu6H2zL9p1n8Xp7mu5H/CdwmXBTL5b9F0pXPpJRmAwi5NN/HkfS6dsl2jGc3W0RDKvSWj
grGEpTj7SV7IxoE94TWl0d90QMy2KnUaxJJOtA+pjv6snROQij8o5wiYIfPdchD5Imj/oOhWALnd
iF3CKWk8eayX8Zfjx+3OjdSWET3z/My/Qu2Ll4lWtu69CGtEvM4dFrOGoC4b5oAWJReXluDrvTU9
/uUFiv/yAh2Xlwf/jqPQ/CDtwyXjdI0fBidFmwcprKaaKCJMnbGxx5aH0beB+UM0KSI/tP9A/tfS
kvruzy/jN42xcl3XNAWfo5Cerz58hgJnuREiPTyhpmFJQU6Ijp2Nzu037VB0AgvlkRghJtFZ9hd5
4/JX/1vbCDbX45PxpElE40fLQxX6bok62DnJZSXdsC5M4tjb2oOfYTnmNwZpMqCQ0d7mz7/zR7W/
5SlM/5yfXLkm1lxvMYT8h9qfOLlEF1lus4KKq3tkX6d2MDbkv4kDZu/9NOQcWw2g2Nn7BTy93njq
Nr1Xe3m3ADlicppAkUx+z/ytGHGKzN05S4Ah2tB6cociHq3D3+SpH70Zy8uWMMI815KKS+ajPHXK
Gfn4VMYn2dXMVwysjouCQLN02KRS9TcpIBrX9QGBnppltYb6k10Q4NYoQPtphyoxGSxNzj07d6Nt
V3XXTIfUqh/KtmzPnVluuxr9niuNPXtjROQzqc5et8f4wcKB1cQqR3BxKa0IrZxL5lDVJKgnEmvP
avpK4S2e//xJ/X51ejY2X7R6WDJYMn74oHShKkIaUufUMTdeNdzAK1NW26rvXhtJJRjXDICFm3yu
ndTc/fln/3668bNdgcvQYfeJJPjfF0kWWAPqd5BpAtBBAQJ8h0iz25YuJu1lbPrnn/b7ceXZkPg8
23Z8yOgfz1IHAk2FWhJAm2X8HHT5gsYbpAHT/VTkv8Yy+Pnnn2ctx8uHu8/2lVw8T1xWzAT+/eul
VV4x+dD2CXAuOYsY1CmJ96JReL+7ZdixrAhizdg/NB7LktTdwJI8bbXHEHBZj1a1q44yLCHALGqy
0odrI+mqANQY2la7BaQwt6F9HzbViRra/8vxYf1+gHqOzfHFG6Yk3334gMAMBdNAmgnJ6waxcJrx
fdLUN9F54Wl0/fEghPEqWYQ52OPOCKqgiOV4PbEbsSL2UIiUxb4JwMBkavJZZzhXzyg/WXEZPs/F
S2AT9frnN/2/XM4w9Vnt8rbzvP/4nvvWEJszdqITowYG/DbbDhvn9gEF4FEEZO0Vi9GBUXiYm+c/
/2ixPO8+fN5cyS7uLs5a5Xx8HroMb/nZuXUaF/cAkeZERnkod/qawEvJNj+o++kqWq9cqaRl17Vo
ausR6g4av/4vV/tHy91ylGGQ4RhWpg2uXC6v9j9OYIAThYx8R5wyp+K8WtRD86L5uXH9Rfu5fKEr
54ajPjRcaF9/fi/c329tH5eOjaDOZWHz+7HCrov0ncg8lab5hZlgiXJETq+2t89l9jjHrKAlCU2r
PFhWOGZCghJkYgPl7psbW4SCGeJbDc9g7rR930u8miEux7oEy4CaIXTAJcQsLu9HJW5zRIlRBuoU
+p04p33Vn2wbYo4FRae1C2fhrs00/q24C8HhEKdHTBYvfpdXNU+/CYxurDN/k6j8sQcl1IGyPrOU
WI4Ge7Ig5nCCHVSJalZMUD6cyEL61VCm+7XgWSaKt8QMH63Za3aJz6JwEMEhbNckRohN7ALwhBTr
7IexKldhCZ5c9tPbOMiDkaBKItjwEVMeZIY4vTT9MLMX81l2NnRUSWfOKwXV4gLp8KkN01vXRILu
DCbMnz+w//LA9k2MUCRSSIsG4v0w+4/LpYjpHieI76dwgKU2p/YepcG3JGq8h741CbhDhpHCHusS
QSPT2O2qSIrnbgzsoznXLJcZwYZ4plurgxIlyLH00DKyLCnrIybsF3vGp4tDwfrLC7d/v+N90+WU
pTwGAonx/N/XeZj1yFaoAU/vMlEbjclsTL/wt9rf8rx+84zplGW2e03BzGJ9ythJE67Y+nAX6R7E
MxKanPqLMys2LwHZrUyfJepBQtNYdspjGmrmismnkG3VtmfLtwexjeWoZNdAMFQu/FeZDMjrhZGr
M/maco1FPDyJsby9V1Ytff8lvyFW4GD0R2tLwBkzZHbLZyIhHkaDXUhWf68DRM/QHmM2hRyZh4oJ
Xj1M/s5482SJKSWPJYhVtmUz1b3kHb7PIfOsatxgB92i87Kt4cufrwrxu13HN3lGc4oIyU1sfXiE
mcRRkGvEIyzzDrj4o7vGbastcjb8RT5BT2GbTwziWAmmmlzVrHLFeowQRaR+Ge7r9C+nu/jtkepI
3n0lsBBxtqmPr6eKGxaXJEid+HiHowuNDafpdgT9eweADdn/Q9oWZI6U6B5Hs9xFM0r1wmXxFke6
uXQxEVN/eYuWc/Rfpz4vCVeTNB2ArVRSH94ib7bQZDM8PFnwoZGZOitm9CwM2TekkWA8YyGvcx1z
ujLvn45O1mJj762zFK5c/+W1/FbvL68FrbEw5VK82h/O/Bx3DoZ2kkrsEH8wNUJxbFoS7VgDroB3
zpSrhB+E7D03rWOIjdvx2oyhvA9TgiGmKr+x1w/4bzq1qeh2aSbj5Izb/+0vL/T3p5NDQbE0JZib
aBA+tmaZjOIRh/xwMmqojHgnzWMemhfUsaTJsHY8MIAFBYfm/z5YcAj+njwkJmtxHl2M+FHOmFAG
136JwgXqCtl7VddefskmOK27EaHvY1mNOSQw66712/KJEyInwQabsR7KrdVxDOu0gZep0no7a/9L
ULQ/zRn5p55ksDPMNkdnVRY+YWgIwu0Ert+7sDqqFn6aZ6MsJGxcotRXjWsf7UqC7Jmgl7cW0V9Q
gvTZjhhto0zbqc5zAX1AMehJZDwwLJDIgxx/N4Oy23TJPN1zTxdMJYcTs9EAeaPhrbWy4VlK1sLv
X8p2anf9pNX+vQHRLPRQv8r2MuOWxB1S4FYnQnjTb6FWWS9iopxP0vAlt8ovWUOLG8bZFqAuaQMB
GYQmepBezt6a2cs1jGwCPbrOv38/RBOGhmfT65+mCraBnvFGGNsBpdUlFsZjA1x3H45oKWBVXsPy
Mwv/BM8B7HGnng7vnXQc1L/GAgV74pNRUPIkACAcijuRxTzj8uDQKHv8S83x+8VvCzp9/MY+CNDf
mt24wCGDmqs5AaSmW6vX7zV0CUsWD/CO0BH2ItP//+63Bbc9fn6WFK78WG+2oWm1/RgB/k/Tdmdo
dSWRzz8nBCYck96JN7Mn920bM6VBlZVj5vlHr2DDjr38+aayPjQ4ijLd9SyehJjBbPO3e6rA+iGq
2laspo1nGKDkV0sAg4bNwBbZ7x77hjo6UXA1VAdBH7/GDDPwaGvXh9Rt7KJ6YFUGUyCOi28UIgyO
4Y2UCB1HI6d28lnlz9GDZP0HwRju4Ax7306brR5H628nvfdxvKT4XQDIwGuwWU/Roy7Ppv+oSFTG
plIh2j5FYwW934jEac5t80RWIXPt93/GsihO79+lQEWacgLu4AbziVA69qjv33oBkqdV5uXAuKTx
aRzT+fT+JaaKR+I+UnjWoDqXP7cNzfCQ0QVBlu18ssaUhULbHiRCOJYgpPSkKQaK+w5+fzWzTEkc
eYrtxMhheY7/+62JMsUIGTzjHJcn4k+mLcixX7kPaC7WJAHYDdlSdb6gR/JRw6AJemRLmcwPyk4P
iVGy105UcCK4pQ+8kl8bKMmqXb6dMAuxkDgVy5f37/wmpqE0C5OvuJMpVqX5QMQIZpk6eWoBJaDG
JsGRXjQ7jI7aWzDS82qMnqqOhxanGIq56jkH+WK/R91G1rx3o5coJ3/ErbCzsUtAL244oAzr6Pnd
mfmP/Qq9IJY7aNn2iB+oW8Ipy0xVNyP+Ktr6FJCpfjeriAK8JoVTYtNamY0OwYWm0NHRklgsNx4T
0YvnIoJRhpZlC6aFVUHGglWAyTiTehnvM07p9ZR73sUlvoHZc7ArCQ16L8/gUt7UkkpcLnzrTLXR
YaGvvb9KduDXgt37sYvreG26hf3Upla88VOuBtoXNvNIhDZgCNuLIXV3ATuKPtgB0ddbal7X7UKG
LvpbEFTmcxKa/j5EO1wrP3jC879Oq4WuCC2E51JTAlACS4TaT10B92f3VYJgVqcosJzBcY7vdh0e
W+S2DqyujLpHTNEW2Nsn7PK4tQ5cg+FqLCLEq9Io9tFY0y80tNO+Hepd03zHO3tooWk9D5C8VmkV
QpJvGclP2s4vqFwWtRMBHCnKsxAfxb5F5LrHuSVWcUv/RLgYu8fAeUYwZm0T1DV7neOHTJeEKwLR
2P+En5gR3WO1Ygwl1MHLInG0cnUIafbRqM/Wtg3q00TCL6uPtKjEa5Hbn1SRv3oNWahRF+ErxRV/
tLp6Z/SufZChwMoXkhpnYvEvI1x9dW99RjhL7Qz8cTvUoPNgKw380KSrxxsvc9U62OP/mVCaEG49
r37UFSp1jGSP78bUaZHljpX/bKHvYgnDLBMqD8y0sbvXAt5vYSQFAQHIq/os/owSttr3HpfRu7sY
VHJ7Uz0bJiN24u919NUMMQX7jVjy59D3TWZmrYsEMp7FXQe+zeV6na2HGWXM84BGfJXCqkGcxD9m
FWC8qBKctqaDboTpgtsNiFoiOd6AU7ME6ZNml8ceEPDKJGDKKA4S+jj7YsyLI4a/LRjDCBd2IB/R
C/Dj5/ppsjIAqLa5JWcHs5fjZauEJ+/aIyHB10c1OeUTZAYCm+uqY3kCr03ObFgLWF6HHuvtBm5v
ZmI5RUCQHVSoSf0bwuXRO4WIbU0kkHV0YVgSHVXCKdSY3BCF7IxdLdOGxNTE3PQssK6O1TDMcamf
Bo8HvsuG2tcShR7OgvMAgvhnCa/ujLavvJhxvChTMJxkCCsvfvFAp9JeGPVmWwaQRLq4idwRTwyi
0tDh0esbqkwnrJ6pawHmF+qBignLit9ci7YT4BzhV6XVI8YdqHd1xxnTNHO26VsIm+SSD2d+/+jk
FFCQTI8wObuYbiioIq6AedUPLhxVFXk3SJXivuRmqmhn1yFizFOMD34Z4A6nvjIu8IdSkncgUpmv
uhyZyRXDcwplkiflNG3aMrxHQOw9pel3HgxsWBvpndqcrodOsgotbJuIeQHdY7Logx4h1M0fRfPM
WF7szGqS6zQqstMIsjEfT1Mau1hL2q/ZRBhwnJMsE5YpKYDIks5ae48N4Va8pV+jLjz6+GROKbTm
/YT4fRez1l6R6hWu7LrPX/L0pWsk3CorPMeoyQ99X57YMiZnw+YRV/vweqOiRNfoKsrKkiPl0UjD
XWmg/1giEHVruruxNut9kCYPqmDU15bc+Los1MYw8aSRYzwc47wwj+GUv/DI56BCo8q7bTLo85sO
QxL6tjU1sY8Faew3xK0l+xCy8Rhq4n/YpiYlKiLlNecSDy7pB/7eqEruZtO+8xP5Kw2dzSSJ20EX
gEvaHu1tjGqqCNl3I5zV5ymnXK7IUCnUW1BNEME629q1nk3dnKX3qO75GJLSJPHHVmyAB5xfxj7M
MArgFpvvWEkyaDNhhwvcxAuM19jiisn3wUyCYeYDKavNq9WZ8o62Ba0afJr7oZY4+ZG1ok2yyDhg
Zr8f23qjXcu7IKDrtnrJ5kG6ZYIY5q1vs4nE+HQ82sQZrLvlr2YpTGr4QmtBuuNxc4xPA6fQloAY
FLm6fqqsMCFNqBsRT9yULUGYcVTmblNAGNPFfujbYT3XhPnWfYrFJ+i8dRWYYss7mWxt18ZLOTWL
ZSS+tPGAKm8ek6+m/8lJ71TcuV8ceBuNXWX4tbRaJePQP6FSg3XPxBicP2uWyP6auw6qwiSLjr7R
bqvAUNe8UBP5lfWNlvKHFVcHD+4zyOmNopSiMRp/IOfAfZg3D1CfoC1rYR9U596RFHNnMeO+t6DR
TQpQaBZmF6sx/QNhDeZ6lkhtQ+yJcMgGsadE23bx7BwazBPEjZCfmSi6jkjFa2dizNA2BKnlpnPM
UwIsdaWe3tcyXStT0khrcgaS4k2aKDja3rm0RXVWi9h6DCUwm/SiE0VuetqxTv4f9s6jt3Eoy8J/
pdF7NsjHvJiNRCpQ0aHscm0IV2LO4ZH89fNR1T3d0xhgMPtBAYQklyVZIl+495zvhBFG67E3EObJ
6aDzKlpRy5NVVvskirWzOVrAafOfTZ+61xBZkE6BZ090772Z9Iw/A6xiFS5DkGihFy+ncnbrK/oy
JMVGrRzpPAN5UQmiy/g4EiANlIIgCMzpc+U68cXEPqHNmnNuWstzFt302lB+PpzlPRE1TgOLvV26
c+P0zsZ0Ici4fb99NEP6Wlc2w5h5TQOEcULa6hNMqrLgcIVPPx9NK7kIwPBjzym0p5rqSDr8UM0d
qRJPRhu6xwRNySYOazh4KoZ7A5LsxqqxvsvVwohDFJ9wq9Ooi78jLZ4Oda/fUbSW3pxCvw2tIQzY
5KGTxxq91dbguxB75j4R5mcS6vrFXAhLxS9/FGoOTVmSz6E7EAwLzAs2Xp9ELftTa1sv7pp4YKRK
EBaQt62KHWhWy5dS79TTYEQeTdR5289GSbG4O2jYfgVL82dqe6/FLNRTvqBXkSG5tklu0t4eR3+2
9fiKnGQnF+zNAErsszb0GE/kmATUHwl66Rl9KQsWbJjNu6UkbwzjbSApHt0WJmMdeeuRZDAGkD67
Dovp3iidWAkCyoSOIAJL2n5NN36j+lc/WU8PwEmU2dP9sQ5FNL3LXZ2IwtjRGcaRdCtN3/oKV76n
tAsxrDa5te3AybmQcGH0wxGRB4HoujM+Ka48qlOkXvpB6VDCm1CGTCvbl7F9S1Wj3StFjmlmQXgH
swChSpd8t8dsOU5ywLHqFs+tljGhFcqLGhn1PtXJ8LONFPGJKTGDJ+HRnZr6uVwAJWgK0dbGFB3C
mteaxux91LuXppjeLE2Gz1SL0EPVmbiNmKwpDwGYmdMOMR8ZIocuY9eCtwlr3rickk5dbmIAPNAW
Uvk26/kNJ9JgKfbvME75a1v1k/2w4rWiPyfkEKbNQhW0z7Rjm0HAVw3ODeBtUG+VY1fjPBqtTp51
/KEHq3G+QwcQOMdOTU+XbAnnIsgqIuMM09UxbkB3+iMC7oATIB6lnYq5aGM1swzg+HxpTEE0aF0+
ocaujknskEEeD0+OXtifkgvMXbAFDXlXBhHiyOealK+W0eSYgOvfTNOQYlAP1zmDrdZUxEFqfLUa
hfVgSbrnpu5qzeuRrAVd3STHuJjvUbMQ0Gks4VcAyJt4soioSMd7NBpcc2mnX+2FWblF+j0nsbiH
unFzzQkPiNTzM9RUqB25++roeByR912GxgCpP7dPZld3T+OIInKsF8i77B8e561EE76VLQyXDtzz
frD16XmSrXZNB919Y/ZxfXNGD4/RZzfXAAlG9LEeGF+yV+V8XBT2eeyw3wxXGielUDFYqqLc8828
T21p0qNjtA1TQPsu6tCyLaKnFSlTt4jjZ8jxAJr06QXgN2NINh6sHGM3ZUPnJXc+wsUEgKK5LxL8
yh+uCJd1CyM9YVpf2wWDwPbE2YZ5sQppI5LvEHdG7ack0W0onKG5KqdjofbMky2p8MY4TuAARr8a
WA/kjQ7gIs8WorkkdIO8IkwTzgV8CIEAqS5/U8pwfboqYtu1xbBVxDQfVQ1XRDiZ+i5FpHfRoQUi
5slOBc2mY2/3ZzHFTTDRZHHM9s7TIf5NZyTMGaHLvYtUY1J7BYb0DEU7VF9KegCnmYL0o7y1dPGP
cqSH6+J83RRDmJ6xWDM0C+uVFvyrLOdrq+DqMljBzWWX4ng0MYp2ManOLV5Pba/kpOn0K8uoS803
cppJnuvyzg9XVxNW/e5WN4RSl5GLz0pzTgwk4x5/tQPuFFVnMnSfoh90kGSkBk05yh0wiesYVs7K
FxX5cmSyM7BmlfQacaVZNn3kJhaUeVfkucXSdvKtUCJvj8gHw47RXWXfZ4HWh0FBksPJabLvUd8o
+zyacHQYdMEqnX7YA5HUo5/1kW3FGxIgtgklqCtMnF1pdu0TaVzIJVIArrE7s9RGl+UkI5j9Au+n
oO9iJVPuAUjpT2PU60GRmBTMKnMIWA4nZ7M41SE09gnM/A4TAOBHWiVIwMGcWDRZzZjPsERFtaVu
gd1sksfBbq1DEk7XCMHlAYjxb7udzUuhOufZwRfRGXhSiMuQhxhZpqcq+jcDxbFvsaNg0zQu25HP
72C3b9JhaBA60/og5fMDBMXaSOXCdzcaZLYHZgKpuXYNZ7CUTdxeFHN4bVAtbrueSIOamEA27Mng
j5GWXyghh5L0OGlO8DmR9dYgwAaUdT6K3wyqltWe7FTcNOl0z+zPOT1Xg2yRkAhVBE7mGjd8uadq
yCdEt0Z0p37vjanb+HYUqV5vI6uclbg5t009bPO2uWn1ML8POzTlm1qN2luHEN3AtWaPS3e1B/MU
jTHfPHiIXWhW32TLf3xYD025lN40lLcMq5CnRagvG1wVm8zp35pBfx2xIWMzmoGdGOQChGDCYBBt
Gfm/F0qMBy0XzUXymkdXmm9K5X5jrbJpDCffY6tlmUtRY5+3JQaaPL00HREr6y6zLec/hdK8tvRj
aWu7TqP1upjMXepatXTH/NqImAXvkL+E+i8NGBf28GZmWWUe1KYS7074CUXxezThmTFsGfqxIEoi
19j2T0J3fGyWmhd2fbTD2XaIcMdkC3kRoPrJ3HLjC87Bn8bAQg7AOVphrTHB++IIQjCNW028Zjol
MU0brJ/L1iKDa9GjSxWX7HYc7dXNrU0XWR/6aI43keTHVrXzU9oUz1HLxsvQDbgv4fQkZ0NBgQXr
vs+IAOyS2jkmvTh1JIP7ndTNz1FLTFJizaOVlfqNveiZU76yuulIn0p4SoLH+LGCqxhdtYTuRYLq
mD/JRdAGhNEeSzQlfbRfVPt3rFGPwpWJ0XtAFiBnrtUOxWpss3+tJMOO2+lfO871TRzN/VFfxgln
lVL6rjr7DBPEWPTyJGZaoKPWXP+AIFcBGfCnyUtDlYwonarElBogrYEZ78KZc3Mc0BmXpAey1CJw
In1xrdVe2SEcRO1LDJqheOjf6q1O6jMr59DCMJNecI3JTRQuJegdLELLMv2yLeB8i5q6VASnePUK
rgN697NOk/YASwTr+bh8V/ZweXD8uFcpBhlYUsjtpBPg98B3QRWAnTQh248EWUVSUKx9iCZpFGeB
RfFyk5kAXcxo2hs2WNqQbZ1T1t3ekCy73ZztFFOQNaLnLTGWb/ox80VUlcHYZ59DbyUXlvLNprV0
5i7WTce46p9k7+pHvbOZUmb1UTSlkrc+prbzWSu0yNPNctxFcvyQRtvvJEHi2yyzqH3aduu7jmSj
N60WlV6ucX0d4QXrjD/0kCSqaty17LYaHV8Y5yQ2VKB2U17Ir1YnjgnJOqOtXjHRquZUH8uJltkM
cAjoyha46XRH4gkevaVTSsrrNAj9GDLIDo7VnRZVfVoAEV9lCyBkgA/tCym5dtiIOutmJ+/D762E
muC0A2dzA2TDMTvS0V1J9AXor+3iWHvyf9OTijePbZRETg92mP6JfqyxB20WiBmHcMFYpYXNN36G
+UUMfp8k2rmTzVXIyToqMwZwaul3N6huW4gtFtWimuoUTpdjmqmd12m14wmre6lz0T3nbWocC6On
lKgU9/ZqSdN4MrM1k6X6oTq549ej0ewdxAkUKpxhR8VXe22Yqo5A56eqre5raC+wOdx8IRMCBvMj
kub5eU2OsLLZWfUbyQVQfeOYJ2vINY/h425bM7gA2RAXnDJEExRlnVmJjvONGrKntzA8UminT2hW
adI11rwxLdlxNWbzTcflhnGYuHd8kPqT4jDYGqJzDiGQmW094Ghkr2zSiljP3AYqDFbfgVjJHkCX
WUY0wjtjWzHl4sOWsV9Mwt5l2sC8pgjK1W5ifcj5J4GtkOvqkC2mmPIr0SOfoVt+G0yKJnP+2hVC
fBGAmB9TG1iP+iTM8Sd7frJVSzwkOurfG7OVZ1iiPHeASnake4kNZW2YCpHx3JqmvzBwvlQMRnPs
BCaLpl08Gd/rZk7e0Bt8dTSSpW23/WVS74yyL07p6OeBQM6LwYCsoSk7i4H2gUO55WCWyy+ZVDHW
BjIbUXEbb2H4wY7otaBi9FxFhFskcXbriYilk5HMuyWOMZjKhCzCCDxrSTldIdX2pa1VLp9+NvF4
N8MmDKUJ8o6aVEyc8hMerzfBEuii12dFJOqegIFyCOY4I1uraQg0Gjqvydrmw1mtCKGsp1vTVOqT
1Mqv+Onq+1x1v8sV6S1kmu8zqdjvy0wQFOOScq1mvB+ZXIydYOt16AbyAipd6a7RdB+gIJH5koee
bqeIgimxbSGQMFZZK6jA7Jvs3KKeDsJkoQA4i2DBIoOfB5ksydUGhS6XOK5YlC8ynd7Disx4Use7
c6jJk76WRqyZzJIRz69XVMRuoaObr4KhzFMmAhHcYf6Skb94H2eeeGPw1ppGstrNe5rQQzO+xFg2
D6STcXGsd4mAGV5U92hYOWF+xK5UdqV9ieCQ24JorpbuCik85E63ldZ/sZviyMLfGy3c7hs/xKvM
+QihBlSk8qnV84cEevIWu9jAHZfgErKC8j47FwsyMpeMNruHPsUu3rH6UxUPwId5bRwgj7xXstGL
GXwdJP79M/9+/bqPm3GD/51/zNc+Wss9vJATOUJ35zV/t35SDRb1ppMbqWPwh+RC28jrWUEkHuG2
WHR8l1EYOsB8AG/cnqVzS+QLOvYaVnHroZrdG57vX/3rxxVn2ebT2WjbcDP5k08+WdAck3tyH9+c
r/pvsDeseknJw5W8QlXZgDEGPDcE1Jm0Pvys2DnfCbsuD+oxPxF+ehev3UeLaB2fCZ4oG/bTlsJ1
2Hk4wZR+N8g9tXzcqyhBcJCoVxKt561Zx6/xAEweINoaTDgDmXfqAyDEcR+mg4EVv3W3qT4rR2K7
r9juqqszxB+yKiYuVIuYnVz/nrEQ2LCcVUCDZvYhKqtzno1rihkwgGFSqgupU8l9kOrbEpW7To75
OzdSlElVxBozyd+pJG/NFglCZsYN3nLDeNdJfo+XlOUm4Sk6ho+SN/Hy3vpEB8Jh3d176eHIDO4Z
4Krw5W4/4aZsaml5Zjc3wePQGHUTNOA+/9y145Q6Yo3rh8zHNrChthH11bXB4+7jVtahVhiK4qzR
TgvofJ2V+FxQud01YqoCt7Yq+uXc+re7Ld2Rw2KOXkq8V1AVNiSPOGo4avTLdlPuPD9+soQERCZm
S4VYK8ogTPWzTYNw9/hhWI1l0Kwhx+s7kFIo//J4XRIBauDBKaVWBI9DlIYFFzeHfz72uAXWZh32
mbMh9zND8pqEH9vgHsNm2T7eupnU7Cvp6W4jrcaGM9RB2JEkMPd5253UWpDdA95tMc2/P3vXJQTl
rK/9b4+lDQAnMrPaLX3SL0vZxLvWFhiZujjpPSY0iFBryA47nzLosHXmZbrs0TEKhh5BGoFJo1rk
6r8eHo9FNgmSBbVGZf3UHwf6sdROEzfjOFkTuBsFiYSuMuqPJhE+rIOqIFtfSNLe/6Md/H+y//9K
9kcl8y/iEu+z//zLr5IK83z9LH79x18vCZ2AoU3+O9n/8Uv/IPu7f1Nd1O22sLB5mH/9yz+w/ubf
bBsF9gPN/5eyavv4P/5qqH+zNE2zVCD0+HD09cX/DvTXrb/hyxFYGTRNdVYl3f8F6C9IFPnvcjzE
L7ZYJc/o+3UbzeK/SdZbzUqboYnigCoIWJvoqdbKfp9FAnViLHoabznS1izcP+49DlasUbRQ04M6
Z/Vx1H4+LqXHwWGjwKpvvbSAKtdbtV+uWQJ0zIgpXfW5dUid6luvhjG71bI9ayzMYr34ZXXVNkqo
a6Og3CQjUbzzmvxLj43GcZGe4Ql50SSYCgftRhU8ob0cYSUv403ZAmcoiW/zZ43RxhkWcFlatq+X
5TQAdNlYNNmOoQL3tHEK6dH/R6XZYN3Q6Ca4EOdaCts30PWWtIOG7OV3FTA9NdHt4Oao3vjlMvze
1ZZFCyaE7LDpCN3bWV2Gnx2KmFchoNoKZy49B5z6Rh8mGQgzBCoT1qM/KXq66SOgdvFxbLVwA3UF
Rz2kXqGAm9JBgyegTSmGg3oc2UBpKGamKP7UkgzuTZuWoHLUX7p4ZXE479K5FD785czvrJiyn0mX
Y3EI8a4A3/v5GrNaj19qtYi3fWhC2hbzDq9BrdfZHtX4byu1n7NGiGOfRV5CodXvdfuex9Hdqedj
D/HLUy36ocx0W6Pp4GMM4x4fYeewfo3IlQWKblNWh+d6akps5ZAewosMUdfFIgLH3th3WwEyCJqL
2kTW3eCD4cWjK7GhGwdNcOHzyMKMYmlKfoImR5hN4HIqhC3D8tmJ3dTIX5NLCR4vJ5R7KETUdHOv
y1Xif6v8xZSuVzuNuq1KuAdNT2oiLBzAYW41+aC46Qu1abgrgGpvoD1Nx1jJg2V6QvMXH/I670GM
Ga9u0TL59fSgRgckO80oPpqTjeztFJn6r3EpyLwMaYlIja9XMZV7MvI2yQQDtrinqsmJk2PgttuO
bu5gE1qbjekB2GPJFEtRkhl+PspqTvys1Z6AfRFFn4r41VFwpFPM3IpVA9nkKqFLfa/cVMGHmWXR
0VTHj2kAXY8+wtnmVOFLzYLWM3sCeAHOLyzRkZITwoAqKSg7UgLzpznOXd6BijSSZGamBfMLGYW8
e2EG8EuKbUWVwRun/qgIbUsARPtsRSm0Q9Gg8eA6c1rJJ26yV6utfjs4xs881IpvqIG6xqTNVATG
TElBA6RjaMjSbec1WsoPrRzY2CYJS6UkXHZd9RwhK9tVRndw9ZLKlcKiCrk55cB5T1RRsTOJTN4X
tsf+nG8vVmgyqGPsuXFFiuIsdhrZ1mMSzhsQEpjJuXgaUDH93Cl7Shdjux+W6K5PFhhTa2cZA7l1
I6KtvlwjjAWwDOSVh9oWBAFXbKBqFY0HpSDq/vTw84LQQqRKQmclTCrGRWjJTUyE6xjbJNHltZi/
9J2y7M26LbaKcxCFEr3o/PdLCvVBVZ0PoBfHTtKq1ODQV4VxnwpO5KJwx1MtzO8q3ZsEWvXewoS+
PSc1ZO+E2+zwWX1HyZdEdsNmyNp4F9EIDjVifVEaR+suQF+qfquWFKDyQcn3gNM4N8w7AT/Lbey6
r8oYv6dGFlKKrWZ/Ifjk2IZkZ/ActVl9b1OL7ouV7xZ26iJaZj8qYbMrrvoZEWUJWSQsEtAGRLT5
ZO7+jvMRgHD9MwRAcRUOAfGSsGfCIQn8aifcdPW8xJ5QFWcTzgZwGvp6G8oUaG+brWHAuu5r+uK5
LS+AfaApE9Zm5CAuF+umJ2FNKndd+9nQfTcKLDOV6/6CFvAVQijt5RK/EbHWN21eqd/T0mAJV2v6
lC2CGAOMNkObNyfgE1MkNvM8f8600ZGqL4cQXNBBLSoc8El80SP9RLaizkw0nasEo1hTyn7nZEUg
WnaMeSLurfBbPSRZQK32pBWwiUHTQxVrvpK91i9v9kQcXdihEXAW56ecx20lmCK0cDjHsrk3dtQc
0oo295j8SEsnxSIdD5jsKT/F87vdZ47fzk7qmc7EDZpghrl8tknL9dISNEIigLuHRTduQGWamzbJ
5SFT5W9AjpWvZcZFdsRVJD1NhnRqQO0uig/UBHxlkj2pxktTVeZPW75ZSf61t7PsRSauicyNWROJ
UrTNVfmrdwuSFtLxmYKPQ0uYmLJSd0/dgiYVAfy3ZN2PZZe0DAO1mryJjLx2KhZvCLVAs+DN1HnN
ajlyPRuz2AY/Qk2ZbvxRmO8RMOEXNS5pknSMKsV1xhWzV6GiEFqqvund00CNxrdYiLM0HWp/imYS
4L5Dx9po7gzMxJHjfk70F7UqsquIQQ8mTXboSQvd2VpOaZEmNMZXzY+q5ptCf8jXcwHUCJjtTiVH
b8syXvdja/pCTPHXxKhr2h8E5UmTums6fKvQ+fqV2n+g/HFw/EdoKDVbbqEXUgivdpT9ICpDKwd5
iLJPi6mbzwm0SEA4X3H5pCcTjg5xpxkhqGrntyl8YsMhPdh0G6q2M5m3aMGSC05g7MDj0Slo9lea
LI5RyddqN2z0yjUnN7VhdteC1kCHrYp4EHQrxCBn1N72BYuNvFnjzTuiqZlrbyZSLKduUV2oVRyo
gkSNQZceRKf6XNttAwy0OzRtRF1zyK0dkNi3QR2/6gmR1TOMZVWnfjFlrP6hpvyI59EjzR7mZU3K
sqAdXms5DWHGczZPR8D4zwSY3SWnEZrak9p2XMZJp/zAKKkbUnl11fQW6XRSl66/YlPM+6UP3CSZ
/TihCdvNy9cMOCgtC3ZG0OrZoZfdV2Ydc1fObehNDpOZbVItx9lHJgUMvUHX2g3DZnSrogTcIfUj
hDrYGIhyRv8CRDWXO1WBUkTAw7Gdum907QlJnO0kaE3tV0I+Dw0UCIxKk+5NO9rRx9TAcTvq0YyK
xTcLmCYNtfItdA3tTvc5R8Kdf5kQqqzJgrB8hRpeW1kufu86EEzX2hCbdZC+rBW2cLI0/Svvct52
Lo5vJPvRG+Vqqvfu3ohsfT+gPLXaqiQQTo2pPJhpwOW1htSilDarBTN8CfiZ2drrioIRjKqcUQD0
drKEWbCOFLaiGStSKr5PVS3IQyTLUsXPkBUaRBEK2S1GSfIr/QGY56EbdRi4Jl1pNxEndQphWJsG
JAW3Olhd77HLdi6D+cr5CS1HqulmtkCKG1URKGPhbAs5aEcmb84MvfdQS/U+5aGSpRkySpUwLh2j
aTE0LGAU8Ys6YOcXmvXNIEMdPlbnTSD3j6QoeRFUzE2KdGhXZwhqDXK9JgV4iJ4WwDv4PKncAfRZ
h06ImvCvu5teG98mqEXQMNvT4haIVjPzW+nkPZKTbnwl7lb1xMD0+LjbkOe8Qe1ZMMmrzCCue08H
FqezSVIBFwdmDwpNaV69qK1R7go7Wc5SXcfv3EWaZ9TjnkZMxChYPTe6iZsuy3cZnf+3IuoCHDMm
pU1oHixHKKWr5SXtWbCbZkzMSOM1zZOiStxkpR0jzCcaLGGb0llNisDJvmvsMbah0iaA4Fj5pYzc
RZ2EnITVGwkA1gVo+w1u/3utGB2TsAL9CDA6gQZEiBwcWii+bZloedJsNfWyGkYbcF5E9n1KlzWF
Jc029F0LD9beydB6i2Z6fXPjEYy9iwLQcuetPuQ7B10UWFWx3DpoKpMFk6bT9wQmsv+wxx17ju59
QUpA7D2lMDdhUaBWL9Wkh74Wo+giYOOE7NkiBmGZ/C5r6dHw5BhJhSOe6Rp8dIl7FLH9AR+IPJAs
hrlXmfqmEtE2lQyjE7TmCNXhbkQttehJzDuF+7uQL6vxh2Bc3prRwmnWdf4SfYtpugVtT2QFOxg2
Dl+BgKT7TjCtCrrvDI0/kN4YT7lWnFqwoXDYkBL1+I/aurQCw6wPURB3NhlI0fgD1J9z0ZjYt6tE
Jp0NUmzS8Wfuds1uMqmwJMrzGLX9W2ySbJDEPzsQDju6ddN5QT5CIjvtt2AxpmaTDR+uWQA6jm8I
G5OLTXxiNdJeZO0KCaalV9QsX0e+tc851TfNlJW/Ix9/woXvfN5aqjbs3Wa5Ibzhmo6dBkCSEMBt
F4wrLjVGn1OJuqsKpiVvRXRsreRQOwMQNepeG8BeP4RFpRggMtGnFiMj2oQvUd2lBxPIscZFStKd
64mZ82hxn+14OJcRxV9kQMwDtnOsDG3eowp9VtS02rqTa3wSH+dDj/ATTDQ/RYowYNS4tOumYYVb
bvlyuJLZA/s4N0khx10bkRnUi/yVvhsDtMnfX2vgiQHmwvAS4RG/lem3pcpamc8FsDjK6oVg2s1C
M3hPNIBJ6vOttuQL+TFMkQnKeFUdz2GGxKErmFbnqr9NcvnQa4ycqhjOozGKXSIgPBR0W/KqXBdW
HY1Wo+Ry1BYCfpNpE3fzkxh1uQWI/FZQF9xZbO4nQ1i71px7HyDmkYAia0du7USVMpK+ZYn3Xocw
FIdSHpVcSAqLPxAe51ynxe80a/DppMlFG2krs9lmlZmhC0xFd0R1/OpmmnVqjX7x4mzNtddtjwS7
/lwKyWKsaBCJ6/ToqdNe6rr7VVuK5VcQnczcfknQEFEbVnI/cxB5kklTem5ZN5cmjbfIit5aO0p8
l3FgN+H132nqqF2cdtP29ANQZFTbnpisKbdRVxpECnTJe2thvMCDmTKYipe4t1g7jnZAdjOiYOqX
cAVYYq1yhYj3xtc2/uoS7QumB+NIyIDeRieyYBIWc2xhVB+WkxJ7+chgUruDuR9E9mzM5FYZc7OT
SVf41CBwsoVwrLWprE4q0G/K4Cu2i54PsQ8wQbOZma8XG8CZX0SV/FoET1fo8CYGlDv5RLiwk37i
g0ipOPTnSHJulxVXm1q4AMHb2ri6EU/P+tuabWtTsnhrbKTOKsxGBMthRR9GfQcZNcY1Irtxrrcg
/G+K85rIzAT7COd61oZ7aQkRNKoiAsYpu9g87mN414PHrcehLjbhQPuJNuxIv/apaauUSGdsT49D
YzZaUK2Hx10Gb3opQuYgMXMR1OshzqXBdNTGV8uy0r0wYoT0uQvzPguPj1fr1rfwONR60wUjNpL/
ehNqryIzp5fqT6uxalwPj1v/091OoiEole5or29QXc1anf1ZqaV2fNx5PDytEqNsbH+pLQh+liBs
veeFhdP6Zh+39DG5oSZQdrjL9eLPTxVqwZz20TFfPzQ8R+LPh6SnpbHVhEaI4crPt/phXHO17TQY
4nsPi24Dp97wsIvg629LEG1LF1Tr4XHLpT735xZohvrxP3oWAMIXbZh4ljQEYre+D6iZ9IHeRcNm
VNGzkxkcAYJJ5RDo6+9NU8cGlK/JCF310I6RV5XNGBCj+ffDhB4KQON/PTgyo3CWEN7EXveutJkM
CH0cWUZyy10P/3ysZLWO0Aq04xTKoEej+eeQK2O7y5zkdbLWcputPUcwtwOqfxWoIalt6mFMPLG2
Pf550NayPIvsGikv/RZHjTo0ihaZPW5DT1TJ6sPM9BzksCUDmzU6J3SNcaRVGr4hFHosvIY/d5VM
1Tx3QMFrrBXCtLBQXXIlHjXrA52tDIBtotuIk/OkV3gs1sPjcafK6D1nyahsKsQ6sN8QhmzneRgD
12YLT4TiwPmcETu4FB9aekENMQTZZObdoU7SIVBsCNJSSjoSUd0H/zzkYuqDzJqnXTWVT4/Hef0U
0OQ2VRdUbZFGIiFB411Ql2pMFY/OH/jUGl+XHehmBvq2jodt0Vk9PsN/HMr1RVe1WM5oz4N3fX0G
rYl6ZOA8YbO+i2HOSed73G+VGQNSDpk2bKvXyuS8Sw2MK8pEt8pmmLQl3WCVbVJJciEskqnaxf2b
iyWTvHNIX7FmfBunpsfAK6mLLOjyGqqzdqofiX66hGN3dFo73ighRIYF39MGsA1IaTxS29EMP0jf
eIridj+qo7mD2PDS6O77XADERHmGCoNGbZPeiQjDNKA1PVmi8NMLy/qZKi/QpBoftSsaOtN5m83o
rCPl2Q2s1tGcSHdXzD8LpHp7h+u4GKnSpSK/5oph7khEUyHXoFEv2TQcsDAKz3ICRRSpX+n5W+Sg
G8Xd42Y5eVODi+WPVGeG1PylqlFNE176myXdgDmaVamSvSUZsk8rZbxU9yNJNx6WaMita7mczsBm
qYiXch17uKUVT+sACaVKWV3QgZfbopGkC7aY2HM5btQeK8qg/1z1RHmPejm3EJ+lQvkwVM6LarZs
rio6T+EUeoDG9Y3lWp9K/tYV0HHN1lI2bs6GS6D+HSzMspUkxMdNzcBJW7qceWtd7LJFfz++ueV4
GdtqDpqK7ZnBXwbhuhnu3YAaUNG/NDRqq4HFMpLpd4xUr0D6lr1Dj72lVrbXoHCgdaW3hx6w+hjd
ot/opMrnQVG27/D4h4DaPbUNRRxtTfsYdGZV2xK2X5WTOEbyLe1l+0ola2MJSbI3bjg3l+u2M3+a
IuSfCNt22EbSbeNqJA9qw9fRdFjuNSuC0fqkYZN/t8bho7TJJdPs+Hu/2MmmhmO4mSVfhoJXBV14
+Z0P/F3khBjlNo4yeuk2/phoFD/HYnxJZIS8qNpEUXgH9DajIqTu6cJH7V0KIJQl1o4fvGIbaWRB
wotBe4OVDFkzlN9vYBxDdaL5O8KG0wmC2xMNlm7bqI0hx0e/8BqZcNyJk4nitbo2Pi0NecAaebZL
M7CzU2t7o1Xoqo208dDDf2GHgFF+YouJp8JKum/UCr5JhGpeZE6w0qkw0gphKomT6j7TLqPKgcZK
d+iGzPGXsS0FSr2WQhX1Vfqv8anQ7u3zIvjDM2zTLME/Ft3pd1Y9a2xIRwqhjWdNFVoSHa6tKUZs
vxcuLc4u07imM3SiyDQ/jCIBNDw8VwUy00mf3lStMHbR2H8LlSEncYA4DVaP4LnSmMpFysKnwq4d
lx8RXwz7cNOrotjYpT1c2IEdY4cdty2bZFPO8Fa1Zm1CFeErKpQVZrOGHthputHM+MLFtVlbGbk9
9FifZzB9xZpMkde7PCmQPhao4I17/Z/snUdz21wapf/K1OzRhXCRpmo2YKYSJUuyxQ1Kki3kDFyE
Xz/Phb9u93wTumY/C9MKFAmSwA3ve85z6OkjSiFBidJWTC0GIk/jvUdeBTOFJjfbc/uhNmtojil0
2IFS3+xoeALT6yw8jB41MmcDl0BE8kgS58ajEeo/nDS7UthGRBNV2LXrU+0Z0Q1j666sSNKaebFt
jyZhYmsX48rd4rIOBubeg93DXZ/N9jmmscLW5Kem8X8YW4QjTRoBuqA7O91y9l6ufdqiIGdA6l/t
iFRsmYzXKgGzA/oxQ+FcEN8wEmGRSSoFYTbsXDD3e9AqwMIl9WefYZj1NGITCt0Bssr6YSKYupzP
mFlfxqw3Lzq+zl1XceaFNdF9VdVFG4BL7yXJmyVyt8zFSJQ1FlR9rzk2tig3ZYa0IJnL47AwsJu5
Ch+NvJ0VMZ0mIyM4+PG918+3WOPvGbBQOCRsbkzsmQGYQIfN5X2cv9oysTdO27yaSxqeNcDKjU/O
Zmcky+sIuAXDk0llbbFPSNDRHlmUaM19jfriSNrBrUj816xOUJZ4wjwYQF+phxQHQjfuZBYZbLqK
QOT1zo3nj4jkmQOKVWKmpfPMwvO7HlsaZazpgDl4PFcx7oS+l0FeRBAE2m6n+98H3McbaMAG18z4
iveIarJ71keLzUiN2t2dXaxcxm6Z9QNucivADJ6x4bNrtsrVe5XL7w2dg8BQjgdXvifViMSsNZ66
CckeuYcQXcEMF2SL30p9eOgIlKMYKEjniOcFOSYuo4y+JabRKkQiqH62/mK9SZSKoVDiAgzkr9Q1
U4AxrFLWm4ZIYBZA58Ij1T2w5zI6Jo64H1Fjkan0VBQdChzixZvxnMt2ODjgm8/rTaizXFm/mkNQ
uJvYSACthsa2nnYemsqkNmmtDJq8mUMRHUAabTxjwaSuk1dMTZI2nSDOqEHCAzGMLLBqObsCd2Ee
ZndFzsTj+/VDPDGN+6nhGZtybKczzvtTRtwKK/xkOk/+2DC81uY2r1i/Mkl2rFBYxDpuHpgp2Wbr
z6EYmIeC0Ina8x4byve7ZaA9mWRPY9g7eOQLH3akz8Jaojq1kzMyEiqFBZpEn1bWyfVYCDkdrtm8
x8RXalUZmDqUQwzUxQ14kfxmMQYClKORigjbq2gGQxCMTu/jma3sje/Qm8FgDPU7YtnpqJv1q/UG
/RxbqvXLckBFU+1lrBO+lVAYmjLLoD9s/KoHARfB49qGGlCzs0JlT7XsZ6QjCeo1B61QhSRo/Zat
HvEYWn9sZ8S062fkYmL7/WmhhR8PIm1vG2KKtp7pozNu02wLYgiDaJggI2Pzt0nUU4mppHYelSS+
4suOxke9ACpqCadA1W3vipll4Z8bi5iEc2cmlHLXL9ffzE4DZ5f9QpbFBeGMEX6DMrkv4/ptFbzM
+oS2J0vwEpQjEk51nv7+We+QSGEsKRcqOz8HBOB+MiUNVc7uVZSzfkU/uj8N5euoKBUrn6KQEVcC
7IFVKuQn9Vmom1UZtSwiIwEy7Le+VVCb+d+Io+x0gj0NOXHbjV1yY0rtkJbUqZMU1bBFPe+sYUxB
dHRO/JZankX8ilk3GNc56eQZqRN6O7flHFNL/fXGTQh+MiP3vlDbuj7xfhHHGW+Z1k8urXlSZViG
s4TDZxSCTWUZ7kady7ZlomygNB007BKUQx0qoaF2XbJsZyeAc82e5183sC/zoxGxhYWtkAe8h8UO
BOyXkJw4Who3v2/8f31lNQRkWi7nqA3MeI9U+j6zwv63gMQZmh3Kv/qIa3ZxdbTHunnsHbGRao9Y
qN2ib4MJnSPquOsHgdkc8cmisqC61sX3Sfuaykc/0sRnSV5XEzMqdqubxjJuelpAFCgJDD2ssqwo
Xain+kSTuj2dt6iu5GGYxXFQ6q2iDp9C3y9hXfPRk/kAB2OER8ITdaHYh9b42HsL7Rx3YK0egpC3
BeRuR4J2MAe0y2ojRMrWTmbVj07p1KxV6pIQ4iWIhdj8TcW2fivKtj9Yfn/q1SZPIo/bhpaOBwHU
B7pgtRf04yZh5hjYgXQLnaGYxpMH80pYw4djzk8pMsD9qhBzlVYMuzDJIuv3U0QOCbQO3gtZDTck
pSanmrLCKsGZUB+DOVOHWKnz818avfXQ4+bH7OTtadXbVTnF4Q0+wju34yOUq8xsVZw1OR4AImrA
eN9U+mydYue4PuSMvu6vR1+/17Pk93PTqgKvqW7MbuJA/3wvMU5uSrE8akN2jeExkwTlHTo5c5qZ
6uziDDFApS0kOE9qcFE/awVx6y5diO36ioU7kNW7vg+p1v1YwNJs02mCacEmPb4tEeOcXVSt577r
NpDLrd/X5nqIEkBTgNacPp3alreF9xHO1UuuyiNdQ1oKusGH9Tt8ST/lVMidu4QVZJap3Ig4JL3Q
lVwq6rDW62X9dr1Z1C/GASyL9Km5r0c+zVqztyzz1u/s+0jkqEv4dFMXqh4TZLyprX1GsgfUheEk
iwInhcUlTx7dhgr6D2YwjSCVIj/UWfuo5fu8qb9ZxDEdiSW5N0q4gm4UBnh9sDdTawkg8d7JRL+w
gqAYychl5j0OMQlHi3DzObAcyteNEXMNamez4l01a/lZU9cMKhyxXm3+SHvnzcm9+6Y2/C07SnHA
Dkrek23f5umyHOo0ZTrX+7ONHQ1nxps9wI5qbP1Js0WHBx9VzhyjMeiKa+SbCwkJZrHL0VeWsTJx
UlmUlpcdmkS8DPON1YR3Vc520rQB6ZvDfTrm16rLGWfF3TAWJara6pNyfPckqVVKvAHtFM9Peagf
e9ZjHtyhDavCk9tohOV6erhtc+eOMv3Fw1oVuI+GG067WmQzk3vyMOWsjJO6h3Qyi51FPuCGRSoL
lX481W31yRW5BKHGosxMMLyZOggEWMItTALkD3QLypu5sXGpWuVpLpvho9IvthuKT0C1yJNn1eIh
2H2QRbT1UPtGQnvwKVzsUiPDeT/2X4bPur6J5SOgYiIMK83frxcjRWf8TWlK863VD6PjHVYtrN+a
eJLXL7OJSNpmPiFDYFybe+PByBeyqOLSP0+Fq59WAeP/13r+J62nTtv0/6r1fG/n/L38+T9pPX//
0V9aT9f+hy5AmDsOUDHdopP7L7mn6/9D+LptwVPWoY4pIehfmk/L/wcQbZhoHvBxgKICtvA/NZ/u
PzzPhW/o2K4KKdKt/xfNp/F37JmvIxuj4w6PH4CfIxQz8t84YaU+pLgVs+VYL8O4HVjEBYPoSDrB
PDFrCMVIi9hmbFA3jZrXJaHNzDiuB20BhMrs/PTj4laUPWsYN/0PBGXjbwRl3hwdfL+n2yYv0xPO
3+Sofe7HvbY481HrhrPpCoELxCjZEo0PMy2rQBTt6yzcgxLoGwUlPeyO3W+Z8+f036Jf1eU3i/K/
lAPJcknZd//9v6pP4d8RleogADaANBe2QvWvmtl/e4d6u9NlY8fTcSa046DLGRlbjZKUQdUmB+y5
BgRBFMk9CYm/PuC21ztbImrUvusYc9HQYEDy8fG4JKqkvdjoHvDFWs+veX8VWIgAwHDMWuzl/4Fn
aZIm8L8cusH6CbArxE9ex9+ZysMwYxKe3f5o08kK/eG7dNmPmpbFZigqNumEEt4rkhucAPo20iG5
6U0gneUt0XmVUFEvI7iTzfpeL5mkEUQWrOkQHsnzHTMb46I1Fi/S0J8nE4zfGu0swzfeJOuYFv2N
W/I0fZw89r4cjzWi9GBqskMEFoeZzZw3ZuMlxwS9RkDxiRZfQESqiZAFMclc0XStsaiTm/lkCsuk
PWhkewf+A63fEQWBhmIHbpalYwvB2O+V2d2UtLtQR9jrh4QmGEDlO8+k7jWHkjpVeRJD/Y2MqYs2
Ec+yBivkJCqw5u1Yltrexk3MY9by4vPQ84KJ2CqXskw/2c3WZW0FqQZ47WJnW9vHFznE1MbQndDb
5t4tZiInvWC2IdBvgaqcalQTsrrFbiAgnxhZdFO71s7QsLHFnUPBIv8RlW5yjEmyZ49Ev0Wa0Rd4
uPQ0FpJ4JM+OD2Y4XKNR/KDabwaNOsHJF+HEStBTar4lN35aX/F28d5lN/g7P3MdTIGVepBpNEJz
YgjnrJeCWNgSs0Mzbl1KqDSpqQVb9bJXBIMharY0Eo+hP3NVVbgwCLMjUbq+NE6MlqMjxc1LEaX4
bMJCn0p7dzW6LcShB5R/ASWy+dDjU1b2Y2w0iLhgWlE2qM1fjotgsNdCHpfN9hxijlmvUo2SkkYZ
F//speFyiDyb2D6S2Tx3/N456dUu4/sampjmZ9dWlxursVwki/4zIqIuaGLwFezr4ckBA4j048yD
BDMtz1HSEe5Soims9DvFr+v6GwyiNLDHEZGA+DaD/8SvVYAYwjTbZZDZMtSsMpZEHYPECcqxexF6
N6LgEq9aRGKNE+Z7WcpjJojX8hCQ9mCR9m7NZd0s8ZdbR7dTmr+YJL87GglU8cBa1/FU36pNaDT5
OyqdVAT7h3zUKOW5DB5topF6GDf3ocHJWhJfMBrUPHsRWQRb6CfacxP9JYNhGV/m+goiiNh0wuZv
YpwkKgzO1LS1uTBlciF/J9suUnyNjjyKFhBIOj6PC6m2mkFCTsRHR37hZunKg0EWGnqfjkoFgt8Q
AaAWu6dyHMkVdNo9HDM98Kz60jUQl13X24LBYjXJI8wePXqRgTEmmp0KtRvtfNQULD4LucnaKt/i
eX9LJYJ5ExoGPGMEFokPL2Di/tFumBfivly73ocNkUC+Nj/IJX9NbcM+m6P1YRp4/Rog8+hhq5cW
OhEjx69oaGuCbHGup+P4Ws52t2HnZbA3oIqtV1AvQiozlcXZm/glqYVJ8dIXdHKTnD8syvnYaqx+
m87nI/WoiqzDeKXbHWtTnLe6gE3Rj9Ut1gxlOeBU4mN2Y5gz6+AHoVhutNB8iLRXoXufJI1zBQoP
RABpXi2qsj7f2/7wOhiMbF5Kr2v9bOqB86Py8+u8sBrVvENlpYemo5BcD1wk0EPA90ZMExRo6YrX
BqtV8dFS0d5kOBR3NGWCYa4JR5u4nNMH6Y4IaXqmX5Fxaa+fyNAzMFOE3S2T9sue4qeW9T98DIZ2
wVFPuAA2yRG3KCyDiFdXhsuGgj/VypxHjwkfKgpoTCWfUWWmX0jS1GnqcB73KlsFTTPG5u1UvdCQ
/SnmLFjG7GpYgGTWJ2KVwhU9ndXaf9dwsuNZTF7JXH6wUqaX9TRhbjARnERU+zvFsuXSkJ1Ndfg9
HWMaytGP9RRZRkYzEla/ugrdGkmHSIGivWeAEHaTJ7pnXuDW5dXP22xPT/nL1JmA6o7JY1B7PpoX
XOJG/gAKAmk4vv8uyghyUysFEkg53m0GsC1EEUYa+FQFhb711VyhgeHuDfMzUhvxJSF+QJ37Vlgw
EIi84jXwhlI14Zc9TZZRfO9yA6H6FJ7WEzOcmbyTKPvSQvRsgP12MzHy+2rpPnqEz4FvtlsiQb6t
Z5HlM6yIaHm3sNuCXd65IbOEbvJxrmhj8rYowS4EU5oGvYCG2i2oMeVkgVbVcm63KSOZ5lRXM/cB
qkTZvpXOW8lH55sMKoUaoqt22RaFYwREx+FesaH1qN/VRX3OouYTMBIswRQnsIHbBB/0zkPQhqAH
zqfPe6phFkFH38DqSV4d9cxzBfhqyB4Kq7yiM6FRgCQ/leGzhMwS2IVWB1Vt0XbzGZJ17EUM8lzv
vmyIrITCgqNy3KZNikx+eSBtuKbuBR8i5D6ybpCs6EHoQbpxh4ywA5tvezO6rZj6nJjYAoidG33q
dBq8LkIcRm9DMNgNfvwLyP6+s/kUcypcG7uw9iK0X9hAO1twH9d1HaBNnPe0tK4jn0mw4M4myO1+
jipUZC7wS2v63jdMKmlGg3Pusq+sHt5q4V4KG5581d/OldykBqPLkmZf5fRsVlVDukx41SZOrtmt
1dIZsgQlYKZapkHkvdEUBkPNQGYuOHd16AOsWsh0DJ/xXrxLeAvrC9HQxJOCCtCRWWjRWUg3rfdZ
bSa005u/Lgve08Q0D0iA0YyjZvprCYInCFxKsS3RfvNzTosea+xco+5y04faCg+OadHp4jKPxuab
RNruO2wPRZBF4t7Kyl1C7HYgwEFv3ImIbOk3R+EQOdyRRtW2nEhDqO0qvIwETdy11v3caD/ZlEiu
Ti4VDDHZARDOTS1obw9i+h7lxGvXalg1Yj6krObdaav66sNtCRqLPzTvcXcRIBcvjGe8F92ACqsu
2F9XRphukDYhZmJ9ZdkcQjqBL6b6tV6yJmD4KLWbTZ9xLWsRDybc+WfkoU1yBANpz1aEZACoV72t
/fJFRrUWLOAaFCKV6dPbEIRBbcnIpx2b8ddqzL9cj6kVcPqIcUsrWGx8sd/Y2yCbtmje2NebP/r2
6M6IZHU3euxiCDOslOfDotbxE1JPwD7PtZYve2vmRZYQemNMLp3JqExx0NlmerUHx3b0C97PLGYA
lXMSKbr4Q+XoVPwLTpiyKz67YXgym4VFWsJljg79pk7t7xrLDVDj90qYqQb2NDVuEjz9FNGH+TCM
rxkt7KCRX2HOpbPQ+AisabjhEiTlzOwfehZ6QZjHX556/kLSMMvcwNFH5IlOcRna/Jqm5aXWPnIC
0JH3gbRM13m0uvQYqY5wiALhZFdELd62rJiHtJZSbRprm7SCiVQM4mZO3I0uEFpGBudqZxXUfCqW
iFl1XU8/X4pqu/rm5Q6X3HuxRDQmvTtXDarreq6aisu6DErMt5wIkM06GNOgeV7XIOsgnnZMrkaq
P4ZWz59laJr1rL0qo5n6KIehe/Fb2q6lwSVild4zjVeSI7pripfOMQ/Sne6n+MWiFxotLDP8iNm5
0AnaCLvsc137ug6cr1BjDre0m0KyBq9FQzB2PdQBtfIvvea8VwvuvMvefLY3WKBYQjp6eE6G5Csx
qGSGLeOlUzw2IbCxlLKjOBtze8FRQ3DrzPznsdOmdFaj1cdCo5aoixr+lyw7IkIisLBQqw0UCJNr
vIWSAbbFuhJ39jWDJr0Ts/MNfyD2Dt5rmeRXtyOM1mk3FkZ80aFhG73nIfGfpxLo4tA7N9Aaruvs
uGhsXE1nuC/G5NywBGdDoVzJ9kWI/Jp0rGrIE/vJAmXrqlV8Tt/bjHjJ6rVPI0jaSF6kWjf4hWD9
2XFRVekXq0S2Icx7tsjiYOYFGWoK8LPqlsoHiwBYSp2iU7P4jxL73Sx/DXgZkKA4NxB3L6jhtezX
eu67KqMjCfFCrvfIk61grYxNi1VMOXTfSJ1BKqLmlwyVZpn8UOsFW/jPucemm4JnkKLo2BbqvfHG
5S4BXBbYk/yo+msG4GGzfsyA2LOBXoefRgti0viC2vaoifx2jBl7CG+4mh3HSr3tkFi1e0ASXe3r
7lMHaDcnBoN1+qW2SFtqKgxo3wi4R/uu9iVqHsavjxuWw1JpbEVWXOTo3Y7GI70TBbRhiTSbwy+W
mlfhOAMlP2tf2PlXbxEgK4GZz+AI0brGAMkiSYOPbliiTU+A60jH6W9rumXoTzOM4HwQovL2jUON
XNOaNyuxX3rde499/97N4a84XF+VAaSBsNqfpe3KQ8qZu3/IdIaYRj4nCy29LB4lcAdNbf50tUtJ
KrBrIdjUcWvCv59QR9N7ovTrhxvSrjLIOHwcqgZgdGzXK3tC1aYIPGrTCcTAUQKocmFBiJke5kf4
A8H07WDV+BXR52BCCV8cJsjAd7WJ/ReT5ILkuiqI9GqEtakacz7UsGsGhKqQnTH0NYbmw1+wHsrc
/5IIYoJszIEq2tne/wB4g+JBctUMUbifQKBC2ChvmaxvUU1le5DHJzMawTC1IByxRFUQ3bBEVcb8
TrsZ/BLnuYucuJGwInQHMBmWnm+rItBWTb7erWlKTHkVbqsKZbCOmo/vF7eCcACPZlXeZRYt0/FS
5nGl77BeGHtfc+4d1XD5c1Or1ou+tmJGc0FmGFXg+VVbQR9pGxVAvylUxXvRyBdLPfV6EKHJYuW4
ihPXHw6hGXOlGsnOVArFnEYFjRtazqo3KFmInV0bdXVkucM2W3tng+rWrzc6+PIk9+Ljnx/9vgt+
aB+RhOqUrr8CrEfTTTcTdsAhcnkE8MGfv1m/+nPnP78Af1KeJ3Wz/mz9dv3qz8/89ZH//PDPff6P
P/vbo4JTplJFpeavl1esL1Ku3bs/z7MeXueSiAeFDz33v44s1HNS2eaKqqEG32F98IxUo+Lf3xT/
JzkN08mqmpmMvSqILUfBxPVCpDujtUo0tWvTT45hd5Mp0MX6feQ6j3BDaE8rpAWhjeZhzKdDoxSu
OnnUcBJBctPnC4cIOXsXTpg/cofcYkH/3/F6B/yDR2iQ+uF60zQ5Xd0oJQIqsrQzVbCIXVyGDbub
3HOUI91dv2I4dc9QbTcIOY2jbXSXnmCvfTVHJorYGjUzBZlzOMtHcsPlXnPYYXZt85kxbtUhG45T
JH1iUQBTFW6xcwz49kYObHHU0wPXLS9QZytSaHRgQwcDoC+PqIaWg1Nm+NZFTYfGFy+55vg/B8Ll
Z+vctjhrotTrNhHKJsOsyUlwCmcnEOHLiq38ybehu9KroQ1kItImLIA1iFbvkXkRR3BPmhPFlFKz
mKPNM9eqxUWfsIDo2HVK+znN5GMtK8RqXXmveTkdxRb2sF7t3OQl0qPzmPdEKIdDyoDmFSCuCLKy
PDykWnyXOeMtQnvIxK7z2YXZpUaDECAKGTa9XNjS5JQ7M/x2g714wRJGD5OePFpDdFm0uiNGcCBi
zfw2EF9yM+ZJxETnlfT4vF/mLD690hUbrQEILsfiJ5xveI1N/9kUBzlJMDdNLlgh4otN+oudDvdd
bbAKLrBkAKSmQ8XA29AJQ6HhnWgTQHQft7Kr2JRa47Qdh5+5McunruusnSVCskbIz2liDhlZ2hlR
4bEKjfw02aO16TEdtrlVPdAbwuVnsAKcI/dYtIkR9LWRHYsUTrPyJdueS0p0hW2duIqnCVkri5ZM
3Og2eQxzXiQoaoYBbwYkgtH7ZoMgYS0w/zBjyQQtLdT8rEDJcq43i28hNI4ENd9ivpeFBg0ynckh
aIx9M4CvFr3L80VvTSNBjXaSiCHYKZW05pPM221Xj4FO9TYg8v5qAGGmAiO3o//NRDOBoAknzyhR
sWTjbd1DJETNgOCybI615WFpc9hk1mH/kyNgv2KE/iGz4BcBOiilw24EgzqljNjDZn4QegwiXifS
Fc0ch5HuiiQ7LVHSPxOMDDF4cW9lvy1D5DdlVr1Tj9M3qYCypPf2yW/crSX7cDN09Sdbw2NUm1fB
1Ai+ynsum1EndxtxDcEde5m2PFWT7CinQiMn3yHWPe9eUrvmBMJ40eoNb2GyN3V5tJ1l646V2Ntd
3+DNMa6enUfoAMWDjhe27LSe8x5/D8LcV6ePL5QRXpzQOwwWg4UTNxf41neF4T6HISUR0LmsV5OH
ThvnZ63TP9i4UlJx0ptBq77jtIfD4Q6XupuoZZG/nuOoQzeCw730m498TI/G6McAs0iqpIR6j8Yj
BbGFLrNvUVFGE4EE1geloQ9IRWhsrBstdzgZynvnXmDM3bcRfRJ4cEzG9cHrwlu4BYwzeH3KSXvs
iuzdGPCDdF3EaRuqFvV9iaaBQAvKVZEzLkGJm9RjXX5sG/f7PLn5g2l7e1WdK52lOzVV84vs6h1h
wVyv5nyblVQRCoxuoY/mMV2mdov36tJaNTjqwdrPIBj6urjzUxxz86Bqj77xMEp5B9l0OGOkO2An
akGKLFyoeYhC0zuR1rFbwtoMhpGU6KFGmCwFeT4cQGx35ADo+m2Zp/GdCSY4nbTk1BfZhViomrGT
iNYKVsfNIww2+5tGWhBtfbkP4/Ci97iABqD7u352Xm1hvyA08EJ2L/Bod9pQb3pzfJ1n/8JKjsxy
x8ERbOPs9g5ggd/D5c4uUrip4sBQh12GnJGF2l8Vfndp7m1cG3OUpN7b2KhYrLMvq3MBGMGSmiLA
sjkFAwdRu/lWQ7uoaQWF87FPKsI3cF2G7BHR8t3GiblBKYDf1NkupnvRQ7Y4GZOYZ0+PRGV9EvS7
S8LqfgaC6g1zgFI5b3DzNQZaTiPZIGk6jA1rFTF8pvFEbQLc6KYv/NuhsT/IqKIbRoWR0jqdEjJa
sh1dsvulM+/qqsalZlzLwnygtwUitD+Fsvjw6RDa6pQ2onR/K4k0uu0xiGsd6RNRyCxd3PYwHbru
zQhzrDjAO+r2AXLGXdxkz7PGsEGn/i6VW3xpH+RTskcC71nqxusYmY8uUrMIF79tIZuoHRvLhsGy
HJ7T/dQ1N1ka0QcYjkJiaOA9L9rqmCzmDxVhaOTRrZmMD6ZD/QBtwAR/zDwjtyd1oXh09fy2jVir
4b5HnB1hTwsWlfOTxZSp4I9DOXGfLPZcgeS6zJcJS+q0S9v2VdOtG5Doj6UQr+qjUQ+VuOOxYWQj
qIXBG0LFDwECjx07ESytfAs953Nq3Geggz6ZstPkvqBi3QxT/TZzDY3LQtbXix3GH3bnHPFGb0Ng
P2kRg2nN3RMRL6idirMPXsLIUJE4YoTTi6eLMCGPEvigaCLTdSKMZ2tROs09rKlxtEXz/E495Wl+
mqOcPaOuJONoYlBvIoaNDjHWRhKyACxoY3/I84at6s2ilct25I2fc0Y20j46r3iHEn3uq4tHUSfv
2pOdNlctHRaKSdp7x0jWp1SWhFeI7WIY8NPn/M4C1d/e9ZN5O2r4rNtUV4qL7Gmy51/UxL6zVNk2
df2JnMlLOQ1LpqsN9YPTXBnZThQ3U1Ecp3yiLgrJc2nCvWNg2fcz7xG789UdbVzJ/Yj3SVi7Mksb
CLnuRcwAMAe2khRFi9vQbVKqIxAuKa8ZfnvWuJhBhvepB/sFEC/JRdtZ5brbSXhtpuZXPUHh7zsf
RnXkbOFQNIVm30yzfkzrktGgBL/uaMQQetNHlzUfTsesXwpOQj2jxWpTVK5vC9wJBlVuL563ceXe
Tt34FUsiO0oDprdNzFFYAgXL7Oht1DjXxgV0C3A4KA7jbtSwYRWgPbf60AMgd2OcTk5z0tz0xZrZ
HzUF0tdJsL0gHQUAIlsq0JKvYrTcG8egcpxqT1S4Hx3NsrBsM9Fjbt7mJgwTAWDeSI2nmUWSqrxk
W/QPFJTZDsZQceZhRBet36QTgiNGv0/DCF9tfK+HvpZvQ2lFe+pLSvsD6YEGajzxkSaXqlredBSB
oF+Y0+tZ3oqxwAfDjC3EQauq79LkHBnT4vvgUziFPwynIMFL5FBuY3K9Q0HNOT8Ob3Mc7wcdeZEL
SBU/RMNmNtFeIljR2yJvXjQ548COX4Crb13TxRaxgMIHK3uTmjZyHXND0MJDFlI3cZU9fawSbKLs
ocUiv3yfusrWpteFfytGCu5fxsJ7EdTkrOxDLKyvWes5LlWpuWAvDLf6EQzIYQzFUZj1mxwejH5j
e8ZHs9B55d+MLoL1+mYYTTpw496x5Ted7nvg1RABezugx0tVrCkpdtmCMqwI9DHbqT/zmLvNv36X
TOYGkAzrRMroKX0nr1ChcIHOUzg8vHo0CKKIH4yDjN9bqW3/+acAVxmNEIuou/j0rqZifbrK9o/q
IQbIXMR4Q+IddsAxSalRqd5gd8qtlbwsy0U9btTMgcn/6s4hz4GjGkSfAR9YHdVkla9LNmyS7Blh
fovjoaZ2Bil+bzAhYSbYQrLcE3e0W79Wv+Nf7beBz5ljQZpYf84i1SDwqU0pWOgf47Elntay4vX/
mvYuuwrkOIcWDpGvRYHP36u71Ia7V1+ry9HnudLSv2tlR7YdUcMYaB8YhzYGFTvZ61/qwMp+zmhR
UuZNxsc6JdwHd0HPXxjpDWE4+ER8SjhkW0yHGlKRuod6vjpGtUhmiDpWu2vy3VKEVyvxj+rJ63bY
1eoF0Li2CMmhlzw1mIz5W3Vc6mk19XJKhGfqtfMYjX2I2G2pvybV6aGlk20UVEz4NYCnjXp71MtT
b+E/XyoSv605sZqjbtYsbCYsVnA01qpJ7Bi/9w1pEQU/6+iAEVaG9zda71PR79edD51ti6ioZnDX
Lvt99yTSD0CpSeAA4OaHGGD6jUEdiwoFNMq9+lHEryuF6eUudY9/fmCHAodKGPmneigdG0OBQ96h
6D637cdYlRf1kOo+fnWfLw/qHuqYyupXfP/PgwKMRayRCBDLn9RT8RR3o8QtwuY57Yz16dTDOeNw
5GGsFi8YoXr+chxjUhLByJFtc1u0P8jxXAKvLC+TSWGxjZZzb9HVKzEClfh1ttKk0xFZyZfLYtvi
qiLUGFy35igrhg4DKp8vawO/7tMvpttnDa4GVb8Gzm5BKqDp3+gFRGo65iYmjdhJ0Ub21KL1klPR
i3vyb8PpgBzhq/Y7LLN0s5dKT/Yl/CfAzM3RbgkraNLbJnpPKegx2ZiP7BY+CoSrNNzdh1UGIRpO
VFncM0lSLFNNEdE8iwplo0lkEgECM4p00ghO5XKMzSI+WVH5DYvSM3Bp1Dq9wb5pHCk35Oeuko/q
X+E35q5WMjElBesQDeGQWPagKFyCGhcmESI34i89lNU+cT81v282+Pe/k4Un6dRQoibbLiPe3trZ
FnIDq3VfrCV9s0pQr04DUYoNwxgzQ9TX2e6/ZRHrocWmyO6YdJssiEIV1LZA00/uVNqnWU1YbWqo
EYUqpVOz9vQi/Xktd3uCarpWJe6WVBWooprqVxqqA0PBLt+AFUHsaR1njVg9v4V/QY2V05uiMIDY
S489jMiA6i7KWdg6qmWmA6rGzZZ9kh9FlmfE7tEcOf7yV+XhdW6t/A39xE7XlGee5v6JgBFoVTSQ
zATYnx7umr7+DpqnvCWXMN2GgBVaS+wXg1Jq7w0wnQYdHjc1bZpp17AaaEI2JQwumhQVEKIjcYce
zh8WraydCXGgdlDGFLrJioqJvbQOS4gWn7xp4mQpqmDdOFikBu3NSQI2xfdSt/oN6EPBrxKLXGCa
mbZZ3a4l/PxUVBzmqryqkIoFeo1jh+s6mToqpSG1bEO1ocE31+D4vkGbJ+pQaW08N562UJB2reHb
OzGFw75gJzO7MjmQOojLtSBAh8xNiorqlK81aAAL+vu93UBatkHba3yqAxSOMWPdqHneEXb4eOey
WqKtYj/o7tmvtNclnD4TbzF2iZ/u16duJvQX2EyT3WSW8UaK/8HeeTRJkqVV9K9g7B1cCzNgEVql
1rFxy6rMdK31+/Wc9wqMYQZjjD2b6q7qrszICPfnn7j33Kg86tTXDqAy5AyISPBU337RCsq+0kPH
yM2KzK2SKhyoMCKZNl3kn4uE62LS3dd89tt1PTE4HXJnNwbULSK5C6tq2ScLf9NLHSgYVFQowp4t
qcyYOKPTZNfPmqGUDPvSaZ6LklFzPHnaylzCk2WboHzGI+p0iIhvTlj5q4bphju3YlcaMdFl828q
zmq7pIu5R9Nw7jsEybP5rhssJ+Ipv9AHOutlFtlumMp7K65+s++OkSqbwTZGlj6EzT2h9xe4nj9+
fhMElEYNedHrRWPqLO+FcODa1oqZLOhpWNdAq1g+YAKBBbkx9P6C2deImBPOMeqtonRWrpT0/Vmn
yoWiUkkVFa+HIk/G01zdyboxqPdxH9TbfqI86gG1ICE7FoxtiIaAzSi3x7Y7seoaKfTy5DTgSZfr
IrU0aHP2cpQf14yCiYxBNgbyd7pd3TvCeSxQELLsYXHDDTzUZFQP1quT0sCVBBewcszG6jICxuFx
sNNTl53PNGS70GMjUA0Y36pdFgIigRXY+uNGQFAiuZGqTH6TiU10GRpveV1du9x5ymJ0QFLlxaOD
6pFlmUAwXiTcwIXLZZb7+S4s9G+5P1PCHDFyDvNNz46FboJZ8U20hOxp6dHsGDsUhn6He1Xt7OeI
+Zs1+jg9s6tpFPdWzbVQBvGHRpAmYnPMjQMYPVxr3M/zNu4HfeOEPPB7EQwX4My3sz6/xVH3Ecsx
kEM4NBh3B36j1MggQnk2BDOikp+wnYllHGIrW6dxxCM7QlgZRMkXAjGLpSogy4gRmRbhVaMC90GH
TYdpgFFmQxS4FJq/qx3zYmfjo2D1zeiQCwSrIcsi+SHZIdFRRtFuq6bqtn5lPdVdIH0fyyap8Du7
BkqPKnXyY+Dad1blXFPX/F0P3S89ZYdsCWqAUke+P/IRSJYR9H8DxIlaM5LrdopDhPfxMILCyah/
owy694g1aaWumKGle7AHf+exkypYzrVR95oRjZE6vHOtx07b63/K1H/+I56aus+y/tGmB/BIpT2c
M8IztmrllyeQnEz4G1LW2UmlZxYT+ZPAPonrEUFN1yIaicqr3NiBl0OBw/KGGNrkRy4FXb9+7czp
KYORhKXbZ9fP1csgGG9B7T5w3TyWrbbSNZvCVe7OoHSs6ip4byfxPs0cQFXK7rOBFbBxjBpGZ57+
nXBoC8H5XwmaDddwaUzwvftkyMET/kvJd4tzt0ID25NghoZigWvLUpTNr++nhNUQ80tkPR9wxxjR
Bk+UClIp5a2eDrxJpcbWXcqj9J6Db+bBLrVKODhY/LXVvSaVjF5EWRQG3lH9DvatvNzzK+9Jc4oj
d2/GvXuzWHQ4mHTSfKB/G1lHkvCA9mEgQCqYHkXE+/YXyvz/Qcnt/K2c/M+PbREays8eyDfmL5Tc
yLiqoobPfaBNA/1q3s7CuCG2Vz9oPJpXQgbp/VTLTAaG4UhAsEEciyE1F1XKDUEnhyqAcqVCfwd+
kiMYJQDJM+kPRchn08kCTAS//GYk1MjfwVJiXSwX4QzY1hmCgjHnsWbGxRORYtwISJBDLfmRZVMs
r9NMCptmi8/jj9ZeChxKMrJWJHYS7Gt+kCDiI3morhj+aIliyIN6kxyy+Fx/N4kArpvbf+dNs4L/
4WrhBzUt13cClrt/9ab5np95o0aSoIrKETVGeHaUwKM5y+Qud26f4KyhcpCqHyWPYOsCmYpxnHy0
0LBcvCrAhOhoL2Op3UaNuVPiGMi0KAAEh4fnLpjqk/yc9WQsjy6XUKzHD4xJP/6o2WzrZQTLvBO0
SFLcEE3JQWCD6seZh2p8bKtdFDOUlnfg/37NeH97zVgOhwYuDB8l499YEHDUkmJLltNB14ER4+PX
QkkNjHlMwIJlvzUmKLc5K3QzlWFA2OKkSE+z+CgTzFv7VKrJwyW8c2pxsRpvy+F3EEAYk2I8djUS
S1UwzM3yMKM0qORDJbKL64L1kLFz8FxiCV97BuMWNBCcP9o5LCZ2RAGhWrJwddIYyRxtRV5DGyqm
bjt51YlAFpRU6YzCI58Png4yUSxKhwTCTwYA1EfXJ/7Elc82OzaCvZPYR3LRfYgqIwmVOWsgi/FR
Qgu+D1rUn9lVD9EeRctLhjRBeGQPq6cr66qagjxr0JPziZtpsEHHzQDMPjYosTb/+yci6eZ/c0l6
lolpxcKYYbneX1PKnUGz6nzBd51WWKtGitV974OqNm00O+V06wqX1FPQqBtcWSfXbUx8b/EPz+Sa
fJSV2Ucvi7z4aqmzKpvyHAfFje9E7lqDlEEmVPkGro3hAvurP4dSZ5DSMay6kchYzTA/9Ul8eUl0
RXu2w837bAb5j59xcBAhyZyFB2pLhoVUlWUtybNd5d2k9nAVBQTcpQn5PNyPRuo47ZDZECDfZBsv
+bbwtJewx3VW1MN0F3jzFuTmWWt6HYyhuVE21xLM6dlB7pplRN63rElivvRlJBY5DMaWPwEYFU7m
Jimau45Z3cGacyIBKRBCihioQwPa2U09MW7M9QJYnI95o7pKDb7XuAw7OfCkMkzJ2eDw4Ym1vuSJ
3+bUSLJIc9v8Jw+iHe5YEKo2jwalpFL/3aSQs1rtQR+jH6BUZMZYaGK6L1VQRkV972psMFsM6Svl
s5DCrdZznkXYXmRfHNXJO/EgR+iIL5yU+P+Apbi1tV7kbCjO+/cpcN5Dvd4QJYOkdwQYJoJ2zxjy
0ggqrkCjRhAVzn9RfUhhEBX/2tZiyjQnw7U8PzRFcTb12KVJREOfWFThIvgCUfAatTkgU5SqffxZ
RcMvzZRfK6aHCIhnK7FEOEUx025qeH65UkTMxk4fiBTJ6ESTpry0rvecaSh4papLVpykDxIcKXtL
ROUXn4BgPyIJDZiSRQ08yL6jHLnpdBCcJC02hwQNqc8QwYOOjWWkutoxa6dMxvOWvFyzK8SO3RPa
e7t+Hgz0/E2HP1i2wlSy2w5h5K4brAc/rN5DeQp5gm+u981r0pjv6gaPW8CNTjk/xOmIAoBMa/Yd
5n2dzuGJTAJIKQweIjZ6id+++dF0D1aew4a+Z+VMYFfpyX2tpZQrOPKNgLbI8PTHuakea8l+kb6J
nlVyT3scdDz89TDH0GmHz0TGZZvQMNYtJvE/bXevMTgZDUYBgvLekPLHSuMvpoDak+kyRJ9M+jVN
XbZxfDaMlqcHOyOC3s+1i8I/hfd3bnmTbVEjkijL9wkObONjZMsmFtdsxl+GDI77gDyNIFzQV1ly
n5rTcQF7cKhM0FK+V2DjFCN4YbLqRTFkj1U58jwhxWFvi/jeobc8apmbb+pQZwHoTxdM47+cbDGf
MsEsORtJRsELJjCx9N6LHzccRy1hzV7PxClB76nHxab16p7xVslAtk/sXRl3JuAca9zSofubDGPF
MOR7t4fBMrsDWQLBLKekRGYLm8VdL4U9iDTLg9c5WyUM6rH1LBAh+SS2sxOHJ1RlJ4vsq12mlSch
EnfTzroFmUTcmEzN9zHcsNgqy2PRywSkQNzEJdh/LDD32mDUfLkahLrI9sIWOoKu93oBqkL3Gu0m
p/uZTf7U0ZgxVKZhnZCk4a/2uv/4N9aGRkb+imbqD8JwTSg88aHWMQXHrvXsBqA4gv5VRh4wX0KK
MuGfhdwn/7VnGTQQNlPF2YxesdHOwA7OSB7mA8Bf7Zx4qXdqxY/6TSf/RP0bjjqWoJjCefcWMBg+
2NfU8m8E4vWDbXvBORxAPfil9ZYQmHiZI3ABlig25M0AxGKlco666gbKF3KWSdxGnpce8jQ3cI4M
yM3zpoAZCpixGpN6zRjROcejeY+IDhCTfJXqVVgezFoCmH+qEA0LUWMt4oeElYoPFDukDcV6bjn7
wh/3ZrTER5ckRbcnjyoPSeJzEr6dXiXnUtf7Q50zpzdYHm4tAx1vh0Lw7BevzYC8znSiY+a1LmGe
FCGhUaGnm7t5j9nswY76/jA5/t4zGKlk1J0sWubXINV3IgEfZZpf1pRmW4i67dlu+vZMTuvvBnH6
rpiBBcC4GFYoZKJd5S7bbB6No2eXLHOYEp4n0/bWacTakLP4KYz8VwB0CSY7HTlLiOmocCFe00Na
VnqelgenX27LjtslDox7ODM+CZ0C/aAG23R+ikqIhX5yErwA8P2QfNPQ2CNyGvedkRMnvPR7vXDp
khVm0NEkfgUD9yhYoqzTxbgvJaoOgX2KATpEe4xzgRmhREjQFmaYTE4+J7UUY3pwfeEVRkh5DxO2
jLXpgabKk/g2QSFOscIIlGYM2BOlWdkZJ6UABqnLOQR+P4+BobVdxFjdiw/KwgURhglwNv5ELnod
BGsXdWqVsuxDXv2Vx+4LzKQXVV0U41Jt2JPtJ2LW1lHfvY8RakefdR9K7vzqA84E2taT5cyrcSoG
7Sm8pFW4VdLofAbxFWOoWpxqN7XZryWKzkqeXZo5HnQKadZ1cCNNTGuTq92ij9qpV6kE03JEJEKg
q/EGUePJiI1bw24QmVCvC9ghZdI9qzqpXXh8TMCL4hS5VR4G7Vob/lTzBgPvNfFxD/LxqTTkmF9Q
9bec/fwUKVOKRxEy/S267DpJabCO7JwyvX0WTXGVelipPnctFOgYm1glzpsOS0CCCTKsBIQzpuYT
8ek89SmlXb5SPSHNgT3WhcxuekyIVsYerm7WWZOfUuaKq2Hg+/RInzOiimUYJ60Vf6JMMoK8jdVV
afsJkugTL9l5OVLUIpv2xjA9iz4ZZZIa3n8rvmlhu+30bqc8W0ogPLfYCFqdXnREZ7/1GpxlCCl/
rDpCU9Ix5yws+ttmFv4qcYuT0eN8TSvpQQ3Mw6w1t60ePEeOYFdp3tPd4g1xp2cH5W6RJz+iyblX
WUEN2nM2MzdzXbwD7XIdfRQqPfkU5tKQMWAfysXFaOIcVAPtSbXx0Hl3qCXupqKDvky62Kr32mOu
pmnSDxhoJEC093rO/KaIFiwRwO2G6tQF9Ubk1lMuB5q1dNcAbglWehOcJ6DCrWtdHBPdFJ3+2OF8
4Z/JxKxy8coQlMYM/7HJdk3IFM2cTyBwMxYyuKii8BtWJnWxvCJEbDGLpIwEDFjfUkQTvCadanNI
f+IRcuYF/Z6Y0XesaXD2eJOXPps2xJHgJOJFd8diQK5iQ6pkDU9d5GIYsAYh1nlRXDtN23W59qa+
QeSECHo4H6ySOK3U6Z6lacfmfOC0Ba1F7anmB6FNJdI40UbW513TPmWsrjHJUPtKnguEBeaxWkW2
ulav/cl7zBfrttH6m8RDBR22KJ27NnjWowRRLftbN+CtC/Qa40x665iuj0CeueTgPE/Eh6yj+Q3Y
BPhTmWLQT3w8kZNA3Fr4H0mOLtf64n0x3ELPP0kTWFHJT8j99seg2o5uElx6aUVNpBWJKFhems2e
TrWIGl8i8OIbf4y+NIJy8ZwzrX7RrfAHuC8ECPSTBJSBbCdomCpN3E8lrxWAWMT2yOuBelV3OftW
Th+sLnO+TbToF+GM2HmpUnlgb8HxXsXUXA/VEnzoRfFjgMJl9xH/9Eb84PrFYezrb7J6joYcgBRM
fvH16sdsab9GJqeWfI0z9S/gr3STBqLnJQYoh2QgeQFt8iTa+lhYoHMA/ug0GodJ49YJQtvZaNq0
iUdCiMm5tveEwqS4WNIfNRHxUTpEGrgVj0Hgxmbprv5Yi5dVOBpPfuZ/+nNwywxqK+uleBy2+gh0
Hq0V74B0+1XRtXRsHJJDNjLUO2eyYf9zlkV80MTMX4M5+/Sj+LuMQV4Nfo2TegDN44XlbjZ2C4l9
e0Ti6AsBluLWqma41Ji19nU10OBIz12nIWkcG28nTSuyH5ctibPQXlOT8U2yeN2gn1mqhVZB+utT
6zMhy3ajSYeH6o/qmKd2FAO0r3qoNmPwrIxTyoFhyIuqIYa8NJEmYadWAzg1tzZl1ex1mFL6CfcN
QAV0pfDPJgq/Quqp7KnM1hY3KlFHyWGY4SsSE/FnAaD8OTo+RziCjPy9ESmt7Dps0yeKajfpYMsd
6l4q+xGoPd7nBze4HUS/Lyrggwbak2PSGYixXJ8tTpKfkiUuebS8DDYcudE5p3Z0NGwTKFTn5bvU
hfYEHknDpKvdjsJ97GsZmCBdZbBWmHpbvwmzwBVHDzr1LTFALcJz+jX8ZG7NTVQe7HlXx0ha9cT1
tra1MXs+ReWI1ZOFJ1EZbLHTzrkBoqek0S8muj31EuyUE3cKmw871vGnc3Nrs33XkQcyyWM/LWgW
G2iovFGccR3FQTbZ2yZc7o3FQICB62IQQXm0at1bVQtGIswaJ2UQnaKD7Qy0Rv0Gq6dW3qkFp2py
zRHfnuVdBg0KWsD0vS2qD6vXdlElbruJG1W5bkOPfaXTzMPO+jUE83OgdfOmtzGoqaDoVJ/wLbpf
FTaIXV94l7pEQLt4DPLrhSTgKvxFKAOzBziWOfGWCtOxDNpyY9qveeQAqZ1GjCVy4uNENp6/zi8v
zKZPXoD3YOYIBez2U2UEn5LkzE1Xpes8v08TVEI+VVMlLYbKs6ycJ7Fojpxoz4HdfKiV27LwrAO7
+CEC4wIy+GEsRLpCCs9gLMikSqHcNEH6ocZWauQcxcMvoNh3M7rtqfKe+2Z+tfNy62XuM5HBN23l
EDdG/0osbYFqDM+W5DqEkVaRUsFkVa6b3QazLC9erXE1HV7DpJGNGlcZI5+kQnAOnLnjeaeefGnd
3ncD22O2mTvpQFR3V2YtO5uAM780kS5lL3bEj1KlzTEY0NARIkbIOoaZnuNZ3XKF3MiopYZcFA3j
LyL6KibgerPPl9fcpnfvubis9D5x9K9y4L7UtHg3upycQQHtQE6OfQ+tqw4OXb0wP4t+aWD81Qrz
z0raaAkj8Nau9EQNQruEmvOkNr3qM0Rqwa4+Zejcssxv6/Y4eOwmOu+ZRRNPFlkjVTIAZfCxy6G/
Ps4zAVpyGa/p2vdoj+99OD0wDmPhkBHeGsNo5PaoGWCoq4GwC5Kb5X2hZggaCxZWPnxB5pP7Rfce
Zc2MaBMQqNxcqAVW73yGfv+kvEQB1uaVhqiRLCjwoH60MEgUr/GsIWkI4x1cPzl75LXaDA0hczoQ
DqWOghASxpYQLfQ4xD3A/cEgEYyBHGfM4hLJC7Im2omykc2nBU+BHvSoteV94EtvLwevkXP4dtRM
SaSheEDtTSE0Hyz5xPORfGLlzu9lPWYRf1SArpF+QdgQcvYlKy2D0lO9y2lsv03Unf7MwEdZvIwX
T8Cnl0E3KL41nmKQ5ah2yIc6L3b0I3d9SYw+RTS39Zju1ddy5FZX1GxS07Z5pvH/KTUGTbPmnXw+
eXDoGIsLeY5z6jO22+ddslczoBnViZo3z5GB4JSdhNy6oD9z1zrVHhvcepfiPWymXgCaZmQmt/+t
z8dStPfYm987mlugbS9YH1hcMMtAUW/eZHn8ru6hxjCmnTe3GFa8isylZesTB4gAOL9KSxwIXi5/
P7pXRlpfGvClm9fTvnKGFKvJDPZ4Sygz5J3pj/mVwZEu6IPVSTGw0DbABmcUSnNqyjfjVa04RAGU
oHafYAMP385CbM9s8+wJPci+1bWkpV4FjC7gM7BeKvMfyyuvSTHdJ+SguHpkqP237REAhPZY+Sc1
n4eqWfPkhHp4WSRMoPAykp6IoccPUNn0DfJiXUB3r3s5nZJlCzuyZLN0/U65CmU9l0gUglVgf5Ue
RSUbcaDP5nbKyLhhqY18CremdrCgkbu4grZlEjI2Trlq5Y3F2ufkzPaDGbEv07Vl2tmYnafaPlhR
9aMEA0js2ZmWwEKtqN9cW7J+UZQX94kYKFAi94oX5iDfMk66d500MNnOJNJba3fFfexRHcvltzz1
0noggocuNWsiazXN+ZecQU4DNaRycPP8eI1g6UBy4Lr2M6zBOl4fWafXjH4HfKIidI5AxpK1+hHi
cWbsXYpVU5Ek5cRPaoOhrs3ZD58V1yLDZs0zEvVvHx2AcF+zWh/WmWNeCfhiKc59lVTM0/1IPALF
rVcN9CL+O2wB2pDaxK8adZqLGBhPi43bnBaiWUVG87jkbkPHS/M38LEERFfNg8MCDSMxl4UqVnBC
3Zelj482/pHvqPxusdXSkUlHR2eyEpEz6cI2N2zP6pXjZJeSCTJEcOJz5JhfpzE1NmVbfA15AuOw
voqMEo3adpenCa7ikmuHtQooacYwIR7RwpimlSnemgEDrsegw5WFhGPaBvwOcVZnRid96WmKoCnD
P7nCx3IO23nHWHzLy6XRY5n+xxZPZTMPHq2zzyyXzMt16zImrWaxrKk2MiwVdLtRsZHkC8ZErHek
wwE65rfOwkMDY7KGWJq2xQ/SUYa7oXccjIB5Ch2YLQ23Tj9u0JKleEAygRpj/O2m6V5e7upMzNKE
bzekO7UPcXVc/7nHSokSTJWZeuwj5Xd++xUWiKG4pHYcr32fsDh2muup0dyNnIErZIGfgK5P/VuF
KjCkKT4mcHVTOZilCmpIdf/EloeBgzHvitQza9uK6CJrL9tjH1pH4naesnDdJS0qPu8FImONjPtF
DRPUHEMjoA8lkPmk4BhtvqC2zTrUnviBxoxj1A9iemjLI6+jerBirhzBw8Y1/WjXPQubR3eW4cwq
/AG7xs9iA0DKNKynjeM8xWzAVyXw87nnGihLHux6MBq7KjsMEvNSeNWNNhDCwpry05++lUs9bIhc
NQLecyLMiAkUa6dOLjFOXd8feRQIfF1kvTQEMyQ/PR0RY/h6nY8c8FXIGDLmHLLChsd10rNUOMXG
sI7iciO377rH9HGUj7qpfu05kuVkpaiYxxj1oaEz8gJEf4iHf1QD3YvuybKG13Ga7bXJ55NlOVhz
XMPY/vt3zaLgHazNPM0x7Tni24kGw3Oz76yujkuuUwICTrc9KfWVg3rUZR9LUnyaMUcE27kR6jcc
dw/JlukhziBsfkiarV0j5Jpy95yE+oKkzn4opOKDuIDbpoX1uJjJre2jwWqBQm8KKZ6qI4p3h7uS
4ex25NESLa69ygXTt4Yp6UYPwo2SXPSuT+dJeAKsVSQBAedxKL49Clu0ObheSq8sZTohW1dRvBcN
bgynhQLUeny9OXU23KEIuzJ3q8RDsYuWboloT7uQu9/O8/fZsZSKoTPGz7Tv1gMAXkLqrxbxRnyU
FMfySS53Yoq8k7gsQBqHL6rZ2o9m61s1QOGjJhLHelNwlSRrbrRqfJLPzQYNOoN7EKw2imLVwqds
hzyD27yL8t/V8KaOUHWelek1cWkKrBotpf2WB8k+TJgPuIRYrOa2vfHYve5o869a7GwJsnuIm+/R
Hz7rhr26n/KZ5SYlW4Kqbj17GDCt7NLZUpzEQaNoZRTj9QqaH/PXq+zuyig4+Mm0GhHqWKXLkCfa
N+JijrHEA3TMa9Av7+w6OGtauC+M7JeCchQaJ1whR9N4CAiuZGQZhf5z0FOBhRYVGDEMGzn98oAC
KE3HJOLT5CfvKA4Z7s0rNeasWfWs8RPug9FLDgoMpZReQLetiOeAEg7I5V/mIqL1o+wbyROVUTgQ
pdlk3wos5Lg8UYLK2vAEfhtS+zvt8hcJMJKPTb1KMWlU7ZdfdTeIKL/Uug61337p6jfhUwdB3SFZ
iKkEGFJ0WigHxh61ZcdmN5Y3H9Hpz1g0j2oBDDhUJ/SAQpVMOliAdyFyvy2mDI7aCM17Hz7J9mme
Ke8rgEysJBnmjZ4kWFEdFlLiN9jFjZsF5lqU2rcaDptkn4G1GRlPkdHrgjerHD53A/gsQdY+GmsJ
1xkjdDLs5zAVDbsR8RtgXi5SFqOEbY0ucSsE4bCIfxxi1LPy3efiRtfDArLo6wtjwovUKuFeOKja
T/VulXZLpsFWkAvJVZI4eEY8/F8twkeE2RaAJiS6yX62s32fum+GyZGM2vRXLCW1sdFug85kRUod
YrX+o09Pe0rG+q03fIL0SLQO3P4WrRlCeIkSk10ayQzZDr+fvbKTDznzHYks2jLEIiaY8XrVPXeS
gKzam16SxtQadRjML4j/5WZwvnJnxlEocRKys5HTUXLjfsoOHgOwbGyJtGw5/xnePlU8H6iNNCQd
/btl0G/iSiAVsOjPbKc5QevkGC29T3lDpAXSNBNfjayilQAu66i0PJF8NHdpS0NRyB80lhVAP9xp
B7ctym04E/jmG92D4ndlgsd14u/Qzft0gCbsPtatW8IFGHZbMfdyqJGKiXHaZGW1rgeMm6b7LKfj
ovK+Sq39lEQr2TOy+HjB03Jo8uZeMkWqxLkIhh4MkakZZ5vtafAEtvQdFyE+TE5yjjvOlftC6M+K
fZjLlx9ol1nX9G2T4SHuJI0OkkixDy1kut2ZIeanmrIYBD6sY2LaO719qZjzYzxNkAEm1ka+hYvI
al7y+OhLMU9VhaR5eIhgaLWsvHzNdbVVVxJK2XiqO1dIup7swdTsiRnFyaJ6ye3ityXnp/Jd9mtx
U9T+yatZ1xHQU0wNNhkkunrxs0hanGd/mcn8ID8ey3GzXcx6k+OeZQDhpvLT0BgysbNpPOpDPlO7
ecTCxwOdNZ78zyYl2oxLY9XIykq+zaoiluN01V/PHje9ohXJ/3uBDodanJJZdYA9eAWcx9l5kQeF
fILjOcp6yHvDnCKSIPFjWDTp22SybWmEjtIP0zVc8SV/OB0Hr9a6FNxwangnhCy1fTm+h3V55874
1aTKUwwortvGf1RPkhGVD7gjnVKe/X5aU4lwiX4QrkEkKGHbYQSzjSNquMnK4UOeNerZ74Ti1kJ4
tEUnSjCnRLENyHFWZpT8hHAwVo6enI0atmFS1u999bRYzrMiSMmi17XENS+DMw48iR+0iPSLorf+
Vu/ij1qzvuoHe5fZlbNpgUKrqkI9bDQfN+iy7JBE+qEsVeVCwbztgCVAuh6PaTkdsUndIdF/7aZg
XuGufy6nx7hgk4wl4rkxTYtFYsrRlV1VfauVtrYuyAntnJeqbaY/0zjDYBjgODgbTejgSkb0/0Tj
v0M0thzLhfH7z//2L38IuJvP/vMfvonjYSP7WXz/6z++JsTIlMnnXxKN/+Mv/RfR2LRdvo7p2D6A
Yikgnb67/l//UfOtf3I9zybkBQg4ekELYu9/IY1tx7ENHd0WMYyGjtDwP5HG7j/x1SwfpRfAY9N0
3f8L0thU3+W/KVxRrktxK1+Tl6Hr/l9Bjf3RrdDmR8ahFw3TaryldlaSvXxx+oSlRQS7IBjKvdcw
rRMeqQHrzB6NvYs9jnpfhhUo9/dEGvnR9G4rvJCGOU8HlfVQ1W12AIm/DaiNT0WtvXSEwi6j9kJY
B6z9YYAKFK9yi73ZoC+b3B3RvMyPXsKuc/BPjd49ueaL8Mkk7MoiwmV4kxsu0TnxbfYjRPtWh/N7
6NX6zpJewSWar1N3n7yycSVUZjqLBA2HZ9bXtIt+Ea/QnCRuJ6rdx8R0L35HJe271nbUjstP0rUb
23PDXYRHhaGNNy4Hz2e9l5neadKjah2ZQKzC0r2rSg/ufWVbB19SYxyWrwznoM4b8CeEjc7C9Uhp
j2qxbIJFbLSy/PEKZmAFf7lpAyhsQAM2y9B8pjOSpTFLHzkB8uDLcpiEJuMNymaCmK1gheucPIiO
yBc+vsckJIovsszmlMhfCoJ1pWpMd0iaaIs62lZDNAAD4dypCAOgJykXGCcZxmQNNtBmDk6u7cFr
a0v7PdWmaCdSzKIC/FaW8PpNixFNy2X/EpJywHE2MGI+s5j5mQN8snXinnOoQ4eCuuJkohtyKju5
N4euXTtgE86jwy7ciMdoVwbRwVoITMX5+VUDPtiTIwOGKgmDVwTBxitRjEfiqzZmo+PCmArjsExh
irqG6sDOXOPgpw9W5pmsZaZd48f23UhS9hG6VkchNQCGCe4XmXuIxJEnhwXruC5f6oV3KoikKZg+
kc8jOo+4NQ06Iyius2+QlK3x98Z8X6G9JPibi8a4DuFQscQkDrHozFdHUoVo9WFJzW1wnN0DKNlq
7cPPwugbYS3Lv50peMZptZ+i6kv4GhiHENmBmU1bHcblqrW3KePuE2wPdrjWvmR90BpTe+Jpi7cr
hjrC3CMRnbMp+LFWQC0eK8Mg1yAaXdoP5JBIOsGT2dVxXuJz1lKnjMxH1pVbPNUMiclNXn7NM1nJ
qQlMKRjGC4aEbA8HfZQzNeSa1E8rSzKK1C8tvOiN0HhcqgQGjfnxhgd5haQMMUgvf7EHco6m1Dkg
+QFMlH8kbUBuHb7s1iGVnJq+6H9nvr+PekbVZN71m47yiuHpzDiA6PKtSflcyPgUdckmHUiJCmqT
HVdfuVe8tYUe7gALoBWmSmkc3C4VBP6JIDpXSlfULwxHj8lCioXTLc2pw2d9IkpGWGTDsoreeBqr
JpB62iob/ZmYcIgi8o3RiuYmLdqXLEW13s6MJjKUXimM7lNYpvopLCKQk2XLOAeRMpEc3UNLs7EX
qXvru6m76zPntmkcbe8GlG11eu81mBw7mXk9sU5RKSSTRWwTwUdbEiLEsa+CXc9gjgyy4S5Og2bN
vM7EfYdyigJW3+ZTu207rTp4g9au3c5usFgR2kSpbcEi1e+aZiLF2SXk0xviw5/XmThP4E2m3Vhh
uymx8qwssljCZta28RR/+nEHCI3/ScVntEW2HCZohOJLz4L5ZMpfQkHLPj1mU9+vp4HVJjaQUmp7
IMjf1pHHWws7L6vS4oiGFYyRtxxUnk+jQZ4owg4f8lCfgqmN9p5GbqpWfk4Fg90BQRGK8no1cBSs
27L7tXhmsqsrUvewaDB9NJoHx+CkwaIGBz/JvJNHyM7aNPGK5r5/AZGKoLIgZbc/MvZs71meWrc+
G8Y898TZwEbKxbvz59Y7iTp6buO53OcBItVwmjxOBFCX02KcGpzqbtzxYTjZl7lMEYHG7MxgW0jv
Fyy8xtV3ECSP6kE0t/ZNF6U1o41yusxz9oQZNNzjqH+gk2tvZ6BVj20Q7CMDYsTSVpxbTfehfhcB
8Nl5Fho1q3+bStO4MY3OvhUOcWZgaKN9ZWTGYSBxdF2GEe96CBY0CnCymplho3gyv/uReKG2ah8y
4HY2BpfR7wVTo+o2bmkaioLBE292twmbwHrjrUWes/TnRa/nS1n0hFBm/c0QJ9auFOawaoO6JpbR
ooh0QyMyV+QVNhCug42/mNBi0hFsadZz1c0hCB9bm3Z6roWHzkJ7pshXXPjdLuh05qqiiu6j+JdN
CuS5agjgXNra2MbzcN/iXuLIB8ATTwt6Vu6pm2qOftVhSobinE2HDPqD45BoaoJvO7kksLZINoCv
TtWmnLO3jrjPC249B4BWaV2qnlHDIDpm676dwITS7G2Yk+/dsd3CU5S+ImTDB26xy52ccACgQbxe
Eef+KWjiN9cpyks0/Dth57HcuLJu6XfpOSLgEgkMekKCoBdFypRKE4RUBt4DCfP090OdHtzo7og7
UZx9ape2RIJp1r/Wt7h/UCZPZ2s9YsGeXQyRFar4pLz+Rcw+eOruBq7hFnPLYcynO3uq8wBux1QW
hwaYuAK8n8Uu0q++wyZzz2NiD0cDXHoyGvSKciJjnRiq8+IahF/WakmjjPKrzvfy//0B8DAGr/Ww
Z1Gi0i/JnkG9PKdMJF5KNKI909/HoDEKTVLOko5HUrKmhDVJ9PSBVzIJwtX2FFm4da33sM/CTyAT
I0pmVl9bY6tUmr0oazkZ0lZM0xYwIpPRn1yZ9F+k6XKdHhq4J8XO6nJ6cWw3S4hODvsJw3ygt+m5
Vzbl56p2QCEiNkmpPadj5d3t0cXur5r2zL2W4QA1M/TfTJLMSjXzri5DyzHO8A6j279W7gAeqMgG
Hqv8Sxu8B76V4paBzxyEauAFyplpwWXwGLQlIjThsk1X2SvHj1sPmBrsJaIPaD7ZbZis6OjaKsKG
zr9EmhRSQDj+HBamZUZf7kuz8XaAbLclSa4yVIhteYdM71w4nfYPbQYh7xjah0oKxH6vLN6KyL7m
SPVRlraXcPWMsAstZ719iZdWA+g65k9Qk+kXL4zqbHb2i9BXxFLRardYn+Or5rC0up+42aNnDhG0
eMDmOQx2vMftBL6Gsqg1aju8qXVGPbRpdTK6ZHiDYUZNwQRCAsoJcjCfttmtmrfC+FgGoz1EI28P
4k0Rt/Jq4IPdMG7j7TClPTHTSZ1DKpaXPgHa2GcJqpFemT8Sc+9ag3P2+qVksjCJC9n+s+aZbL5D
z1whXa5hqbRT3Zn1VhFpCWh0ZN/Hs7mxtLgGjpBYl1HFggoo7wIt1l7JwLTA8nxhpRDzLnair5bL
yC1J/wEea3FIIyaWnTWSoK0I+KE8uPdJtTcvne+KsMDrEhOmbKTFbVoS4omDlOQUtN05Dcw6lW+t
ZX6y9HFRT/q3ZOoDyD9MEGOeOE5h9J9NuGsA4+QX2RS/0rSCMKcR9lvSQXxkAYyxTzMr1Q2uJsCL
To+Z3cD8Mf4jRlkPbyYSzYIvd1rVpX4tYicQNBHtOTe3e62T1HMukY3DVfS4UwEQGxHmnCWzYC91
M20iNd8uK7vwznD2R9/FKICRrN90E8m4UHb8W5DhQZFz39qFXHWRbbVJtm9latD3OE2s6s1S/+zA
yUDLpWoUhRD4jXRMn5j+tyxadYpmeN4ExaGkdM0bBiK3NuLvdGxvokLrmlno7cp0/HCuc5/awDWy
60h2j5oa1p6LTuoM73GR6cfQKqkFoCQKFrO+p6VQY5lqTTxu3XJNhj9dQUZmHiWHp5jtvM84ECuH
p4PXFdcEPtWCQ3LY/phDo73YEXWfHD1UoDTHOooCtrLW0weWxg45dkatEXBOLnjS/YiL8JzkjrjP
M+AMy20vGTneTYoFY5/JZnqqvPSL7xKey8ah/UNW4kt5kXmzYtXtEmwxe+59jGYn46Pnbtgs0SOa
mLMuqkRpKuLVqIdzEb82R8fI3tW9nJ/zEjeAVtJj6kF38HVs+0HO0HYv8v4v0fP4JcuY1VgUXZQt
CZPC4nCoh5Zv8/E/Lot1dY24D4rViNQJRs1jEkLdDe8ghQSfHO0v48z06GjHgRFOlA7eDj9re6DH
jymY3RNqIVaxLaKRpjoCQHXYaVdTmy8p22fHYn+TKVj6dCUDlSiwZ6Im6JS8oonuaFdOX7coi7kZ
mQi4rdsd2SSo+Ruq5FgK8Y0f2Qi61CH/79W4S6JO7hM1Mj4eiuo65c49GfrX0auzA8dfdzfhneQW
HF3qBitTb8IWqJm2FC1DiG7hO8vG+itCSR2Zqbe+Z5fpjeWG80ZtdA9COlAD4pj5Z9p7O1bJHqoB
fa1YBKAUR9ROaJwwfCeMniYGfE/Uz+hQ4jKvaw8FIsYGuDwJhjX338/yngDNO0xTiTlTwV6TTq1h
jszyi5lfF0HrLzsToRh6C47QkD5mK94XrczfylC/abbiWVzjmksDzoAcuo3BKfZ411KG6X4PaNiv
xrLZCWbJG9nqJvT96qxFio/6yJY/FtnFo1jsPGQLL3IoceJmw12TPJgpCINyDUPX/Z9lsJuzMjN+
+tL5gtuC8YoIiC/LXj9pGMY3ozt6RwbEYMNA54JXHu7ZVP80wJdt8zqJOPVZFE5Wdr7XqNjcEa6N
D0WO3pqlAC5CYfluraaDoJAIXyHeg1i51ClWZmA4bn+qF/dXP3vVWcwYaLAyn0MBVAu5brzIcLzh
XiBouHh3L08HWJ7Zq1Y8hDXEL44bJdfGNp51DU4KcM6H1uJ0ZUhAYrDV7OtUqEuRctCLbXnBZODd
YtFUm5I68oKKpbm3bXT+33rVz2fwm0zyUnBsSIonvXoZB9ImmeKPQpM6ESePjoWWJ0fXBFbcmNGZ
aYITzJ0VgqgDVCnx1k5L/dkXHU8Q0QGq338qnIpt1gRTjG65kqcMUptPZgUlwtLbIqDsuoXKy44r
Q4MRC42Sh37WK3x1w32SyOXcKPVD5CZ7uuA6hjfU1cPnkVC4zLOq3P6coqAblcEB0cWezPx+F9GC
gwnA63xdxbiEdZEAoinqoLfyQyc97NIi/WSrZuCAM/fkgAnX42g4xp0NL7xoj4btvDElhisJqwL8
SUmkSNfMkwNzdTtNFSeXJs+DybOqTdZJxjBZ/E5aj2NNzufJ5PUO2AI29feYRdN9WkSxXZT6bUzq
Na4Gew9P+WCNjdjNif2n0b0/Ip8InhrFL0T49hgvfeDVqXPlMlwirTOFbVrHfLfsIwlS7830yq8M
gsKBXBGHV/LrgTsgqTjNtS9xaNgYc84DqJANNvP6Kza6F16JDzwt45H8C0fB+A54hsJZToimnn/E
/VNjlvMPLBjiyGfO8ufGLh6F5RIQjOYVR3ZRanjHQ5HvDNtjO4irm+AjzuByZETZGuVu6annrcBi
dB6EW1Cav/jiL3WGZaaWL3Fq+RLE0Ipc2EkaVs9C0VHbmrSgc1y6JUln+raakyBCdnJoac1sXtF5
RDakLOenI0magOaOdjFkrUimy6PUkpdJcfRksAD74WPuUsX1naxoa9BmoSEJIbR1W62sMdIHDODG
IMIds2EmyerG+ItEYQWAR/XbAnHFD+EbA9TG1s/bRO0A3Ro0nXw1S1HtniGQ/VAj6Ds5VWyF5HsO
A0xd3vL5CZKDTQBnFs+UTShAfmyUzsBkgoqVs6NL8F+ay4lMTH7T1slPk0w5F6r8s5ijnS0ZvzLH
iq+FZxGpkXQfdBNkhqXBZtq2KDHdNHQ3Q0d/cfm1mMWGv+lrzan+dbDytzNKqkbTsUr7e+ku1nO3
4uAal6aFyUL2gKoHQjfll3YSTfchY3Qcawx4XDxylMnQuWBvRqv+U5Buwj/agIrrFCZSL34mRDFi
QGh7dn9qO3QvEVfPwbAj50Huetf8yhePCUt0zUswnjMb+iBYld3VFmMW1ZOZhZck16tz6pb7zhqK
V4E9w9KdJBgG+yUZ3QrfoXluqURWnnit6Ov0i9PEkN1p4odav8RO+dnIvriLggeUWx+hfnAdU48T
zmNv7Iybp/lyOHUp1nMaQ2b83dlWzdHV7LCo48YnAoBPnSkhNBRM2abjET9pa4bBGk9YVSffJFq3
wmt+GIP91Azz15SYn2007NsQf9rUlrd2tAa/XlixvN6Pc2W98SqrFpnkJsz65xRS1gZCDnrvfVmZ
cnKly5Vg5sSCdRLsnGCMBoSuBUZXA6VzzNHaQHBAfY6c7q+dOJh/q3jnrjQ76jbBEgC4mwDdZQDv
BsB3yNZAR1YWHhQPn8/xWzTO1xJYXrxS8+jWeCtz4NIEsmOkW5roFyB72jj8tGaoe0pc5RoYoVqe
cJYFmU+tjL4JWN9ocrCmuPeHQBtZaX4CrF8D3g9OHLGKlfhXg/4zk+d4JQHW+QfP5KdN1hH9kbkd
SJuffWwnexOMoAdOMFu5ghmAwRrOCfxquR3ZAFYnl9bBIoQaazPxNB6whsCjwit0VnJhlksUI15W
/Kr3THvIlXEoRmiHiG8Y7OAf5isJsVyZiG1h7u2Vkhi56Rt0raOZ52stzsQls9IW3+aFpAln2mEf
BUmEZlm1vH16mf4c0Ac3mY0lY1Fwm0d+2b5Y/pJuumTRApmNfRKwo1tf6I8zVtpjtXIf5UqARL/8
HtzpWxKYwBuOQ2+lRc5gI9uVH2kYu24FxcmVLNmgJrdT88cBOUl5wUJMFK5SlT8NKVTKaLLPnBlM
YJVyhVbaAshdAbF5yYjkrjnolXAJWPi5WpmXaqVfKjCY7srDXABjhgAy5UrKxAQbBgbwzJlxiCGz
g+2dmlFluwqZhct0Qn0d3M2ODG9d/4okB7klSYK2UeXVkGdvXL4pQ9fgMfUeMB/ci2PyHdljd8zc
cYt+95zqM4yiBv9Ck6QkaFmjXGldHP7IciglCOMKimLd/QkbMd6WNl35VL9INKoPTiqw/GV5FYkE
sDi+S87chMWjGMGbk11l8dK29SQ2Yz00nxAdqZfXZHbrZySHRltc2qk8Zu2kV3uB4j2T2V/fOCwd
2LGnpTLBM9hr+ZpLgZFtPkXExi8l8w4NxxYVmidHUVc74FixtBR6AJV45nAalpWVuaoLwsLTqaWJ
r/fFzEI1hcFC0pCxv6E2Qg1vsTfBlq+7Z09KRBszv/TwwCDIEzmoFCezvOdBYLzRvAqOtBM1ChSl
c5ut+DuEgoxt1oGrS2Jun6VNdqpb2p+pg6l0nhSFgGKxyPtSnjyFDa8ckhfY9Wk4aNkCYrHor64l
Ll5Z3zndwYB91pbQ801tbPbg31YHCxCyxnOhpcXNsYu5eE6qfAI8+nCmnsnAapHj7umXnX13Rrrt
quJVX1pu2x6GVEwrRJJHV9uZNAhSL6Y9Q+4yOhZeE5//MFS3Zcwfi97jvByB0KdPRVtgOKfOk8yx
G5+7NCYyFznHTi2foal/D2Y98uRzSeIe881yY/RhtdfIzG2s7jsaDRjd8TVRw7qp0x8pI4ErqBvB
m3VNRBTEagPPiekE4flL8wgIl57Dy+N84A6dF9jjj5iWQz8HEq3IHh+tkc6XHj/PkUz5xmzDv2Gy
/J0z274L4mJ0kEyUkXCTTDI2hVW1suGh0Hi22rIIzfqi1V5l8zlRLLkVS/QR0y+OR2szNdPdoM1u
15nml9NGAmCZ9lxm3bGfqvSU60bv2yuWKWysJ8+sv3kiCjwOKqzrq61BJHZ1I7uWaxEigyU6BZb+
baRQBhD20l+svKZtxPPH3oUtnzRk5qr2PfX6h9NUWHsbhnJFT8hW0HAtHVpyc8pfUObfMXMjASwN
qIlkNgNFAO5C8h1ylnzrGkg7WVj1O0evukObmGeLdgH2unJvad63VxXjR65jYlcqsNADDnNTDgHB
J+MAKyZmaerCQ3PEDcM1ZwzMTP6wmuJVojmTCeymHyM+kmlNMIbJnqovOr+g1NRL/GYogiipoWWH
lrhAkOAq+DQoYHNg/N5kER0YS254I8g9tvGBahnFsfKawjifNTTYBX4IGvxaMdVelkI/1gYnPA/b
ZBFaww4M35qfhpdkmA+NNZL7ofEKtZH9qC5PUeic5hjyPR6YFks6WoLNf6kGY72tp+oP+bSB5PXv
kY428B927JPDqZBIOfo3xW1oeMV6WrupckimmWMhs6TDUJnRdi1f0dUCdi+sNaY3w6M39c+ZHy4I
6XvF2Tn+LvAKnbRCn+9OL++qY91qpiawW8Em5gzrMGRsn3JDbt35TH53uIPbwDfVnkLYs0GbHR1G
rwe7dI9I6ovvjOY+YvZGAqOYj6KrgzpVRGHH4YfXpiTPzfeuUzMVefJVLdUbvqkXJ5W7pO4OUeYc
omIsKJvQaVxQWvacciw8Cd17iWqln10bXS521JNgWa0o3bgx+3LqK/5nuG49m6wuk6OMASDOJldp
/AjlR4kfpzZYvLPOfZ6K5pmjduOPsXV0NXITWqZn+wT407ZYC2loYS9QTaCn6GT5Iw7ADfsWGw1N
rTWnC9xSlgPOpRcz3O+2ZzkvBn/U0cpF/eSW421cuHWzsc71RJy/uWMt41xoNx/Dr6QA3V8uzqfw
BKxDHbOxPuQvsyl43XCX29zTYb4AiRqQId0KicJwGGMvu2zEK9DQzXFyF+rOi5TokZjNe2sQVSqT
CERWxpSCtmNX4+3pDk7ovWb2NFw9RgxFO+jBGIboDnl9cjMyBYPFnpB68amTjP3TxocRRHQ5tt8i
kvRsaqwZmXVOJUcvfb4sGhPRJiVByknOZwiZ73uDpS4W66XDy9rrHBQs6/e+X9f2JF72+tRcyT23
vjGbrE5MARgfcIbnwYz777Smjl4SB6zWpPNC7/l2bSN6Gr1vBXZkB5Po1al4UCILd53iUmln5p98
5hibkdPexJoD2e/vkFp/xqW91Ph7d1NOKsmNyohfBlHPxQRIembaNKMh7zKSRzDj5E1RaL3mHX2t
ANXav8vagJ0hxC3hVsqspbBuHpwQawx/Z5K8ug2f6thocjVKZ19DkVW7RjzAiDP0HcM3d3Ef01rr
TtWseand6Wg6o83NWKF9rl3xQ8rVYcmig6LpG69Wv69Hi3eD427n6fEuGaYvZThY+uvCr+XXJAf0
9vzLM+YDTkKIkTHhZ1npk68Gq8GQjGNXDoYFOTgRPqVDT6qAQ2N2C9OGG4Upd17BwAnDZxGbzV5l
/UENNN6P5G7DiJZsnl+KTeb+WYvWyZVwZw7V9XYgicc4bDwaC31+cyX30h3+aNmPBnt2SR1eQBz8
ackmmg2WysfzwczFuqP9fmD46kLJ5ZLGEXdKNN/LHf6r4rl0+/hjWtpx5yhIy33eMqjmVg93Q4+2
hZiCPqmf0mn5rVVrbHMef/MLiY1uDdo+bh+VXj68+7JE4xsDr0A4bn11evEkGCHOmQBvY3OhFWH4
yApgqiW33nW0B/kI77+ZNXsen6vTtDemtY0PQelhJNHVbTRIGtZUb0F8nfoYJ0yRpjsz8fLjkHQ/
yLDsmHOMexzAZIM5kzBppQZFIWDHJfP5GOZvFS6AHiVCRo6jeJYRF//JAbjC6lrl3c5wGneHBrRJ
Jf7yvoGaqNFTMc9mc1NV/MHIz9klyWeVeRo2G3mjSv3eGOYFgv9jWN38KHRXEWFjMEy0oKGIXr3p
V1FEyZa0GL4MvL5Gzg3Q0WkgsTwHOrSxoofZjggiD71Vf9AqKM6rt4mza86xqBvVrlIhJeRzGww8
EftW1wffaobaj+Vo7Cc3514TO6Ev5Ui/BkGfMIbPi2hC2NRJsksYzx+d21+rcszPTTEAFCNYlVNO
BLPyAC6FWvNpwoKSV2cDVn0wJIQVDcN+GgqPuQHzp+2U0mcR0783xFyegGzBFme4EjrHKcSXlM3s
LC5lMuMEi6Auv9Y/Tcbparfy1mjemYvXDmmPXNB7yk/uWBP1CygSoxPYNuaceLxPffeuM9pcYu21
6tV4yWvzVT8QxWEnb68GxD+/ywjsDrRUpJ3z8JJieg1zbWeQMQdyXaZB08RB5BYQo6Kq8euI0I2j
IpTZ3iCknPIDyrm+LgODgPUIbMp/s7zE52o+35QTMxSLvhou11trHqhrS/x8oFChn9TLZHBIijzy
AraOsd3QnZxgn2gBO6VklG0sTV0WtZDeu/Vt0+0d7SjaDlFlec6i4SpHRNEwIdBimi8C28cOTbzx
q7C8hnEXMy8yjWPCsYsg38bEqlEqDFJjVgHHzTy2lJmrR46xP5zOGe8J3PgxIOZeXKxy/Bpnxs7C
Rozp3Kk6Krc6on37GV06luXVga01gMsJD3Z07IAzOmiwAP2EKpRd9DPMph8DnZM4VvFukvn0tk5L
X9XgsMudo9K9xjPeT53o4n791FLWSYeGmvSSjFR460vxpXe8DSLRoAByaZgbxOxWBJUCKjLryjm2
RKHa4ckxLnGrF0doVF+Tka35bfgFmZ21YLyiG1S8DiNq/seelzSw9ek3rlxbcVWzUuXtCT4nDPLU
QBXBocYkBfJpDnepkR9ShjCqgufZV+U2kXlIKMgad9LRcR3NWyaT8qHbYp9w4vIhABDvr6iw011q
MxbR3zAzJkczTDh8uzQIt7fSQhfjk/8CswnpJi4PVt+fB8vddzlDBTXRVcv9w/Yr6mF2acVPJk0t
w8WzvKSQK/ZO8zYs5ewTq96w86YIvd1V7+Y3UFtvKR71YE77PYYCX0lEo1zN1GbIL68y44P6pjXm
Y2b6AJIV+86YGI+8SJ2dmNFFvMT5jt3c8JOkqXZD1fzFTDRp6/C2nPB6UzVExx6PelXQxssmm15N
F4yWwawu6iCTe8sRNuquZLzMSatcxFeWTvNOY5OA4VmWwGknG/mrvEJk5HrJ5ynEIv6RUXxUl+nv
kpRTO0bybDlMnTwOgRPbVYcOuuNOfKThZn6fm2vXzupTxAK6QqZjs6SII/f432rZTqK6Nnp2sdHk
UZhfSo+s12B2F7OvTmG7hpiiioB9ZHH59CbwNGQ7D9XA48Sxq93Awqu+Wo1gRkWID4SecdQSj66k
v6mb2mf9V8n91NcHTRxFjXHTKcx4m2BBYBHAy5WZC5RJ0V5isIkUjPxNpjBZB5+vBgE8ah/kx2AP
+4Ta5WcDltYz6hzQ8ghh2GIszGhvIbjOoQF9vd1N9JJtJyU+9ARIPuNbHSYMnnY2qVH8LAxKY3Lz
DtYi6UvzB/sEv3fqTDBrIiK8JEEMos67SOKmypJq3NkUROX6vM8q3lcS3CExkoHbEmS+Db6zZZOn
1nuvPkkL4wHR23w/T8Odp4g2Mnj7kjKmXGs5nMpVrGXQ1NXPCXSGndsSZ2m4322yNvlBYt3Q+uKt
nYpbj04clGsPFdvMLmact42g/yczyGOraV5wRj3P4dxsvTzmdJo/4KBcFekyqDCEq2EMERjFsZJN
5c4hEaaZDuOoGUdsD96RAb4FDR3DVRGSvJbtry7NmU4TkdT1k+iEYGEA7k2fxF1NGUfI2mPYDWJ5
qqxA9MW4tYn/b81qvRnYXb4vM48DVjHturCR7Kl+3jDl4Sjk0RO2XJcCu6Zu50DTjYYHm8hFN4sD
HQfLsYhDDqumQFweWFMVhsMtybxvxYZ/WsjC5hp4mAFbPFefkmxXDibWC2+4Udb2vHg+oBp0bXHI
YxIKzlr3CExu1ziey8E+haiC98Xrb3rHZwJ4/NqvJRithQWoaue7iFWzz0xLAo5QrMu83FaL3GRy
Ud8uUuvWwogYA3Eqn+hQC+Ay0teIn8qfXbBJc8xHcPbsa5nWx0p6hFSUw0ogtGvXFISrUhVwk570
n228MJ1bJry0DzHM6tzKllaf3KAgQ3G+LxaHWBvvsZUveLNc+5BjjJkRcFNafyqhDLiCy1Y5qXiK
e4WJER2NLZULXIktj8duk088lnQm7xgBcRujmva8MDebp/RRr8BIqwP82H0ZrfZ//MB5vuJFk076
XcIENLY5rMw13MuaXh2/Xj1/JfSvxM7hvqTGn2Uush0BI6zKKSy6GZ2qmZ3xqNVUtRVt/IS/zQkw
cKeEnPT2NffMPMihegJ94nn5N1BTGAjBi2UnHY5fpmi/ZCibBJQTxUfh9SBC6obop6ro90Ocm+J3
O3mRhrEwkQ8f1pA3wT+LZ9kQ+qS48CDciWIdG4b1P7MlO8HNXrCQeW52cixT7dG7pxOfsCvSM+JK
X792a7mkmmlyjPUO+8R4gzFBu1iIAL7p+lE/EdFCRg+j478fJ3QkmiT/6Gfpy9iCVmaGY/uFnMm2
/HN/L1NbE9PqH4jdTaDVTnXSzLbe6CrUfaWWcdlaaHqYEZY1zy6G+xDW815wCJhTnB2NWxGNXT+a
Be+qM8fJ1jE8JPF/PaWlKQJXa242hoCAaopftVsdxpEPh6MJwn8xSVdv7hraSH6rTlHtBGHRMZzD
mCYIk126XTIeRPL+j4F9GILSaiql1H04abL8qvSCZmY3hnykbM9fXGo8ohDWCE4MxjTyddEHqEQF
bs6t0Ub2XorqMMRFsesWjUqpfmC8Ut57IxT+OJSS7Jt7xYeeMhY1P8vF00/Mi/jSjNWR7Bb9KRVV
WRFnGM9cjE1oZxy8BAQM85HptbtL7ZaRWM5dff3SZPGJDxwsPvpgTyAmPxyyvImhPzk95ZAzuvYQ
Tac0MYJJlMzq8JxE/F87DI+31o3fFvllQd7F1YFlOPfsvSVSh4VLHDPD/BsBCWKbJUdFW4pBhDXl
bQbYjQbWwKfB4sQxE84SHKh+h32w2tgC23ZvjO+WaVh7igXo9lMlvDzDPYWET0+EOHyzlMD5rJXI
GdSrlzaene/cNFcLYwnxfOaR6CMHal5ff3HF/eFOwAznQl7ZABPg/8N8qgjAn2iBtoOmbx5Yp8dd
UsiHx3VAcCMpKPUqIjfc5iWq5jznZ5TnBrsTnz6AEcZLN1XvS0widKy0D6ejhWhIyF+p/Oufc1hy
+viP13lGRN3bqXfn4sDhaf4S2RoO6IFVVja5PMg6p0UPQMs+4dYuMWXSNJJyFo4iWn/rsKRquBjt
U1nCO+ctw3Ya6IJPwsAWzXjL8DUPKbMWoiVLnr/8+1QZIWrIaJI/q/X4rNnhs8X33v17LP+5nv99
WdqKyX54iyZiEL12lw05ExRx/VTVTRGYLkwYg8pVDh0/RrkWnwFcCeYV2KmZOPDCQd+PXQFJKMR3
N+sXlm2MyetP21a4V5r1SdFDPT3bcwTML0Ubn5xx3R3mnzGI8pPWULIzCiIvNWkCwotsMXCObmLh
utJU4UdpadfQSZODxZrkqOKRk08IjGjpWJNjjd9PRX+8Enx02gINmzE44xotArXimlJTO/TN+nSn
9imL+JH1sqy5U0f2gbq8re4w/BntHMEsCkkS2zgvreLocZ5CmKM9DQon6J7e9w4J82F6XKffCOTs
+4LeAYcN/d8HMLJYEjQTPJurIVYnkb2N1LrImdnLQHGipW1or34aDDFsu3laAYbRQ2UMVD2VQ3lr
AonZZ+PRPeDjg8R7JTPuqP8tDvX/wcj/4+NXOQXL5fH3//5fwvZ0S7hEbyxUOYPcCxmn/46Rj7xx
4GI+tTjU0z+LsEP6091sUzoMk+ZY2BuoQubGdIV9wnhiIqEwNZudLw8Z739g+fOX/h8Wtm0ZLqAJ
Avi2MMX/BfOHmTk7Qu8q+OTYp6Ww2yCfCyxHmX416+aFG4lPI/2y0XBfIQXFlFj1cOA6A744SJzo
varA4vWE05OshI/6XSM1P+o4y54clLJSdX5qzzHq0xTuxtgtfWnG2s3mOJnKDFk8SaxTnxe9T7Cg
u4S2xETZM+k0Enp44HLPJ7fk4DRmZCQNO3vQamRjjHuqwxA0gjV+60p3D4ZZx/hysRqx5Qx84JnH
6gVgsB72wtssAiIB0RZPsH7X6oTVfVTimGdMDUS19kQJzj9RzrYZ2e3a8mYEPI7aT/jlwmqO1aqi
wK14MieGhUU80X5S68mPxeNo6QCcwjpCQiWOjqnjquNgUyyp187NTuoPsx0L2BhadYYXWbDClg+t
bt0TMgSxglbRUerynNdtwjIppm6nrHXHXFzrpq/zxXIKL16qRe+IKHnEzJxbtwWHJH0aJVQMp2Mq
geXWovowxNAGj/uoi2phqp17lARR6ovw0+8xP8Ck0PSPXCzFQxPug2KO5VohRvt9bZu7JqnVM+tS
t8eetWrR7XcWltEZxNBARoJWMOKU2gXl8DdbhXHKZn7MLEVEHI3ChZNs7WmQnC6yZBGs5n664hQk
lWnTtDM21fcUAwVy7+wS5RdGA2oG4/jA1FJ8eZgefdes35Nwyi4aU0pcbTbPPaSL2F7Y6JEWq8I0
X02NnFO+pD+jaDzQqe7ucLXRc6zs5UdBXp+SDEg/tWnu9YKHiTzKjH86a9892X8auTGifSKFjXOu
X21i2EcbaM6w/lPqKDiS//6g5IG6WmYP7KWuIAC6JKl5XuSCIsi0X58GAnmRNKknWv/mv7+TlEyy
hrmM//Mv6lKTZLbn+RA6qBLYz7KT3VPNNJBloyjC5EgqkoGpDgCTWHjTowPUcLANbG5Th+Tjvtsp
/oGSQTQ1djYEQrngmc1fqrlqrvQh6L6epXD6arTUhZMULhD6KflMli/deMY7VDzrFHweasfaMpKf
L543gsiin0ePe+foGE0bmFr7p9Fiuttkxw5QoWKQ9qLBqmrtB+dNXNXhLW949IchxPcbmzbEuZA4
FC/srR+BCHpj5l71tiSL21NBKBALH/jPKXN0IV6HNoVDQ0hqT5Xg2+q0vmXibxOp8c3FSSOMPtp1
GSodzkxxTkAN5yHBl8ztDbZDHL50C6MFzvLbjar24JrKvoTR8AKkvL5OymGOSUVPUltj0NctscWB
GqelanOf1wwelb0wykXIgTyGhyZeCN07G0Yd1SkurafU0ceTVVU0QFfDOQVEsGpMPXdEGg2jKra3
/TSOZ+lhKmU43QYYRmFqOcs3Em9LYUWa7/W5Org5BCgRIcv8DxuF/C/2zqO5bWVNw78Ip4AG0AC2
zKIyZdFhg6KDkHPGr5+nYd+xjuxr1+xnIRZJkURqdH/hDb/MzY4tLct1mep1aLFvFooERzZfNnpx
AFGwJvStcd7O46MusvjGHgSud3HyDe3qGsZMCmTAxWuX1j9GatC2EePQ7o2KRCnPIZHQa3mhmviX
XRSKCfvvtYxdxHIHFi/a2CiW8v9XlihuLSnygYE6jEZsbpugNnD1poEH1ktc62iQrbosi7/5TOVW
kiFBngqiU9vUHvp42Bj6Y5pTeg8pH+I17Lb7vh6dWwlYLSrwfQOXZFDopl9FzRBVSwJ6Sp2F+Msq
aPzqUeLqpos3iWvpnunZbzxKSg0ovT6NBbCxvLq1AvsBAt4K8ryLiY6d3zbZsSz6m4A5kBpWtV/k
FCWVvx2zzwC+vXzGvg096/FCOwnUXFFp4HUzOGF/HhKW+cv5doF54FshDMf0fjnf0BA1v/BxCE4Q
D1iLCvWvptTlQbjDJg8qGDLN8GUM6seqdesPLY69E614Rzb1vs0hdrh+di2Rb9+Mfq/ti8x7jwYf
phfTeOMC4t7WCUu9XVceAbYQaO9mJCx5aR97Cw6ZTQN0hU28ue+HWmy8DGdAcor3vhy/9fO9Nrnj
Y1miNzIiFhJEnoQtC9RfbynvJGh39lT2I6pJh1qnk7ecmv8n5P+FkA/MV42S/07Iv700zeVL2DXf
6Kq+ZuX/+OYPVr70/lHjCdFL+Nw23Pz/JeU75j+QgBQX3jFhavKJ/yXlW+IfZifKoNKVChOj+Po/
SPmW8Y9Q95Tu4H3jGZb+fyLlv50KXZc7EFI+t5vlwv1/E6Z65iS1pNTKg14Pd4Wlb/zaoiVUmjvN
LdB9cEHsvzpJvwnTf7dFoeuWiaqASnHfbDHNrdyagSAfBup9MFlmt3yGHk+8MdBACLvvw/e7SMJv
NvfWk0YdIBvyTN1yBHO+itNfTaQK2428cVJCOd1ZKSux5kznck4usprPfz6y32wK2y5h6TYb1Nna
vzcFpsMgVJrLg5L/S9LkRZlIRbRkERD985beJhccFFuyXYvJSnq/XLVWwscLbbRofG3wtp5b0W0I
EcakOfy382cw5v+1EqltUS2CWe3ZtMiNN3N4UOoZGRtHZSY1/rimDjyu3pSuvMapD5+iSicjdK+M
usVVm86h0zt3ZlBtZ5Hf/vmo364my54I4QmuJineW/UIp89crfWGEtNdbacn/q3sptMUjGdDm864
6FHjcL75UfCXEbQc4eu1eNku2hiSvhFGW29XMc2wC9MxCoaQllzFdHCE00MlH05VO57qDrJdHtzE
+XyO3Qr9Ny261ARJtLS4f6waWVBXvotl8u7PZ+P3u2UhAQKC0JLYxv57uMm66ISCth5ai6pykNoH
yA4QLs0BVWa3/drptzjg8kZMoEkhgG5a+jgRLKxKqKMu6ftEu2KApvfnHfvtZbIdmNRYQOlML//e
LxAX3RRh6AbiHXZI2QtsoYnspwkkyWBxR6B6DrLjYymK6i9zi/HWFWy5VK+2rf7/6m53Xc/qtS4t
D6Nt3g86dgAdorWrQKlN1ON5pEq61uORAor8HEXPee23fxktv5sE5Ks9eHNVyKZDbHnZA7iMiYLr
nOUYX2bYXIASk5c/n2qh/xJicUgukSzj0vEsIRZPrldHXPiZ7WZFmR0KvdzhiXAtkVcedCU9ryOW
aFWAsnPcCqPnrqVZNoUa5hnQ9e3aPLTAllZIoVy7fGdKp2uPBHUF2u84Dt6ubPQzMQdclf4u0LuT
ZXanIqZKWrxXOkdeFF+oe5urph/Pc7rzMGQug30nM2A/Bb+jPt/JKQGlshZDsafy9DRNmFsXkMwa
l6hvvq4kAzRJ+JDdokdmdnf5XFeUSwzGio0kY4+hDTfU2A8nKj5XvUC6HBpCakTAQFFT44rmt4sc
r2Yh9FxNl6EZHyLQwlpgHv1ivCo89jHX4aIn+UPrjDASQnxjKEibSoXzKqsCWFcmxLn53Fb6wWq+
Jl18SR39OjED4PreDj09yo9gN4QXvyjNNiVnp8aT8BjChLYwkvNH026+uGoqVmdGT2DshqLZlQPV
n1F80Zwe2KhyOwuBvDvObdPAMxg4LgPJD0wi3qVtt7UhwNScz2XyaOV4Hdb0D7UaLtw4ZTRfkOGu
OUEwR86DR6cJrjyYGsSw9O4yaBycC39bQADp+jZEtJdxAFa0Bd2FVnvmcFkKunrE+lQ0mcDU6fcB
cgHR3dKQeweyDzHCInupMyj7dfiCuNYt/a1wZU2ZhhCGfu335RcvBJg1cqjawNRjz/q5j/q72Ps2
uiXWjO5wDgfWCaXZ0nrMiyXY8tC4L4tuoF7Pnvju/Dia2IKyCHtuf/Jw9s4yPHySnu97jbd9TBqY
M1S6Lp7NKcj9Cl36r1U/XoPYuKhNQLs5of3GQIu6ndpeNFWfGkqknpZezFm/ttWZIvi5G0t55yT6
GabfRkMnMimSixFnl96haWGO56qaALmFK7cIHs1CDCu040+xS8tXbxlTAWRfsuPHJCv4cbPBIANB
HRR//QzNtps+14uVB6SZtiYgJ8KLmT1a5zBFqzLS1k0VK+dvrIqm6l4G/Tc3YnPC5GLV0pv2VXJX
fMuMrfFgg8QAkYy4gdHcLHvvYJUFX6s/qXU3rgCjRBfFu5irCo0M7pHJuqHKA2IAXe21hXxXGupn
NZQHtTjDmbmj412v0DAGG8S1iVjt9xZUIeH3Z7OOS7qf8CCSeHo2ohwS78i+daBFeMAOGKV2vy53
le6PjA94i4EZ3y/DEfeOl1jduLNSD6Nj8MEUwaNDU3wNYzShqMyeU/F+GSRmRyn3SnFguqXjRecj
ZJ0C8I6fpl+5Gw0DRMofoHu88NL2xBFWUnBzesl+mp6amZhwmbZ6tdSHHfLiaGqsSorQI6TWFaoH
Z0NdKIo5+hekhvvIedRnkLyd053WXRK+OFT76cIz9bV1gJZC8gws+aJV1qGK2k82LiIT90DPcDEC
7CboSNL3H/cQ/QYqMYTAo4uLL3VKk3IfH/C6fVAN3GROf0ZqLaG1wG6NdJRWpsmm6HPhINqlUMrM
uwa8m4Lvgg6+AcFWOPOqdiycxOsR/QDQenSObnWcclferHX7QT/YXr9FkgTwPU2o3QAybaVhCbyz
6xE7xK7YTKM4407D3SWLkh+qVrLtJvRRudO/2+QAnl+VreFtkcDcFJSaNj4s2sC+wUQAgWnEcLfA
B9zCGo6laDBvCCnZUJB1WmbRplTLZIEDrobFyk7q2jvuLSwzpbabNLBRom1uQX5DLgvzDIUr6ynE
JmWlAYXfpmX8PAY9pse5lW29lBOXGvo2pn3A4ORcyWE6L044y4BcghfZxS9qOdCz9AUd6IOmc2qY
4toW0MzU6l8rX3+Kw3zd68bj4HvXExrJKNoWGx9K7Pr7JZra952X7ccsQECLEUiXpthguqZEKbWI
AZXH+cUwkmlrpOCIG4RUpwqra0DHq3Dsi20xdd86xBi3diFxi/QmpIKAAHhmvovQcFzR70YMvfMR
OA7q56rjjAQN7AJsDlqPumRdGZ9lh8iSPwOGMryEGkILj0LGGF3qA2PeDLR9heIqF7BDJFRoWA3g
8hyVswBsLsNVbQZHZ2DnbeTJVxaNmR5HPQAMID7LotwIcvx4NoBvAT7aVIbbYt/lXUV5bq7Clp54
5oQU+LkJa1nc5iW1DLcnbHenb5Xb3omOeWtizURz8pukjL/N6Koi1dzBz0LyqHPHcmfabKxnMq9i
EyXNqIc0XaE0r65dkXIP9TOWzdYZw+V7sDrFpoWHDQBSXIA74panAxzr5wpcGmiSkG7WynGMC1+8
Exba+bkzYACHsugSE1li/OLFNkmShz3ppFFGTHCbKalFrwobeIqN+DVME8XBbzUqrsSyYHfREvk2
6grnjvYYzpur2CpOeSvP+cgtEPrd05wPj0LN5ba8m2H0rm0kg9bBYH6Aqo1SlZqCQE9j0Wdk27DE
hcARSpjhS9nY59Fxv6Ujty3aeM9UqPXNnAOLNedSXxeRh2jmwDOuCo01d7ypSA92VgmOquSam1ZA
/R712bbrkC0BXd4G+btWltHW8dtuI2EMAwvy5s0MO+2gJLcdAcnNIzDouJdxPkWQo8sBSuRPonWR
eakQRxYo5gq431M2PBqOO3yOA3cdJuA+Ibl9gnGtO7um1YZ3cWHBvTXLA8l3hH5R9AFFO/068+Lh
RnPt6yRCxsUs4mtR9fvKL6PboBr1jScx0msFyASgNtNaedYj6Y8wJB7o+1zb6pFx9mibSHRA12JM
nyOW0g3yMs44V1dTRafV0yncVnMFnYDGbjvmsLAzRdas4ZDKqJo2k5i2RQKCMDSBz4mnfJD6yvm0
5OQwxFb44Wzbztm7jW/sgoxuVWre5BEQstoWD/D08o1RFKjC4Ehoa+6hDEs073pAbmmYgXByz0Y0
FVctJilV0gKFyboH3UAQ20a6IxNNcG1l1XVldTSXJSxK2cL/xlYAHaCq/aoN8q4DWLoeRbuLTDBo
Y5ld2/iocFMkJw8Uip2dXbgVq1KFDFi3E72ClgSnpKUYm8ht5kMfMAjzbOeLqnLjQjoYOzynunVa
3NeUXX3c+9YRzPu1EQNZJN7qR+uDpSFkPQXM5FqQEGgFJCaV2XLrS+5/MEIHtHGgbhc0Qkw26AFD
Ws0l/dYoYQnoRYcfbOTi6uQwLmnOeAg8zZPSR5qolupRtwnqRN90bYGIJ+JGqzrW7UMI52VwpuoG
yvcR7ZuOFWlEeKuByeDV9wjeJ2gxA8DOW2tjtImzbZwJfHjff2wi7rR5BqWcIhW3Mt10k7sIzHgC
G0yaeCCYQ1qxoEEaGBgVRC0QgDXS5J19KDTfB9CDw0cb+gD6Sh0LQjjNUUDkZ2j+Z8SRGU6c1LWl
ti7ps7VoQGzpJr6YiHVxD6b7ZaXLTRoYqNHgXQXPzR+VUEcN8iCgTsB05u39PD+JyhJwjsJj5AYm
kElar6wKexwQNsEoQujJ3Qo7gefUp7sPIflzWmn+bgqwtYJp+qlIEbgw0w8Q67GIF/0uMWDWVC1i
DnQQVm4r37lOEu3I3iSo4P5WTs2z5+IZM2V9tQqjECE5f9zoNH5Xc+ce3DEgQMwJ043OXOcGg2BW
ISWSniCOOu8ajIhAmME4423r44tCmK4RJtsRhOqpTC9qwfxeXcKTELXAJCL+iVFoXXGvY89ive9t
gaUV9h9SBQWJQ1PZwJyz0CrWd0GcJXUyMxfQP5iYFUgfb7+ErUlogmUGmmQ07yGls8KSzcR9C/0A
k4/RQ1RBd7y9hjTBvkcfZT0gjUeMt17OyWy674q8eGBOel+4wd0S6rYxaaZL7xlmSnwWLsEb4hEn
NDML1Momjht7notX7lWkjFPnOU/BOwp6k5KW4R6IaL6KtI82cweToE/xHIDCbOLWzR8UFyB1NXLN
NSrkPe5TtJv9ey0NMfTJeascMLfIkAURRG401F4WxXR4qdEBGzu3BjcK3YDEdFeisRZbqPH3Vsfv
E12gUM604WtbH2S27+CdqxnVNqVlv4pVstWpWkunzkLoYtTYRc6z38Sf50KHHYNIRWAmF2Fx/ocZ
wE1GnqZJLz5WXLE2TmPQiUO6Fzknt0gfnH68mx37KXPlnUflsLRo88fttnerO1oT3GL2fLZZpxXp
Dw+kslmj6flkqzRkGJN3pZ5XB5pG6c5w4Q3Lprg2eyzkHCvbBZU7bv0IAwHrzhbkl469OMIu1dDA
JTU11ZnVEh6+h1Rt/ujEzHM5yRemJChUNQg7zSyoKi2VrfdJQPC3Iq4piIBlhAZdkyAXN1/HGY1C
xFJBRXKt1W6jQIROuREgjkC20OvpQZj6vQRzt5HAtJBwn5Aqls5TlHqHxULIyPqTiRonck7GARrJ
yRym66gmOO4cTjyRPQnaLouiF/BFNDq7/pRUxD1ZGhwD5G5k0ZGZNv01rpvn5Rp0SljdRMYi7NQ+
qHk1L1RuofJjoKDvLXwkugxtTiADeO1AswcNhqXFkiXTHT+Mjnan24RaUD4GZt/0As2IwaV2QjQF
Cjkcbi6zWxVMcZ4waFLJahnP15397MQYgmrFdMyFuJEV90RjT48Ykt04znQNZOJeUIaYjPmIhnYG
eJJPqJ9W9Q876D8PxTMtyTXMxHQTM0YAtT94lPToHgKmdj+VPbD10hhvjJlgd3Kii6lS9AFAmu6/
X8pvy84bas0pQWNs6HdesHmEHhKJlxYCy1DwTS3JqPN63RWVZ5Xv4uPdMOCTSN75GbUUY8T31ngc
DZQDQ3O8xXQTCJ99r/U4gWXFs5owOlStUzTOdGYbZzSwAjZrBimnR6tIdNy0uSHQIAgm1+tcIqvq
aakmVwEzXW1/0lxJ8UyQXibWdK3WZaGo3HP+rYZMtST1fUHI3hl0K5zCu7FwhmhlG64hDU+rKnC3
hBjetiUTZgTzDYCn2yzYGzriv+qunVV1DAXwr2Xb2uiFkEa4ZoWB73KjIQl5zLvmExDoaqUm2vJ9
HvVf66o/qalEXdVw7g4SWaoxDS+x8QU3xTU6OgnGbBBmcu1+MsWt7hUKiMNhqxJE33D3BON4sp13
EIu/gBuZc6oqtYRO5JhXfseUAXiVeRn9sHn8oGoXUlM1ZSbFspV3tksxE0nSu6Vw2TWCbBJ5sDx+
FtwdlaRQMVi4Ro8ZK9fSGzBblNj9FhUs34e9phnzGfbVy1imp8ordvMAnTDk9h8J1FHAyK9wC9fW
i3+RgbdL3YhjrFP06vMPk4xnAI7kHargYwfYnFhUNeSg9O8a7YpWz94gSHTU0F4eaNlSnEIED4+U
Sgd5hxDeQabyDqEzGJ2g31Y0LLZyGB/AsQPtVnWu8F1qg+LwBVDuamDgBREJeOtBJikZ4AaeS6g2
ENaHL11nwNu1qbMnVD2yFAFVVfEwveySw0/pUzjO1E6kUgBQRTkxZnvcjfaYeJCtL+WzeB95ZrIK
Xf92wHdiQmkPmFp6igWHySGO9fCZ4uG2gkOXdj5YFIPAD+GdD21v3C73Q+tbXELau0VEQoWFGQQF
+dVG3WaTVNBUyQN3wbgJbPc9qlcHxDgZ4svthzC/6ffkhirV9uE/jGZ6NKgxQn4BjjTiRi0Y0Cq9
Z73vq+BFBkzcdjpvu4G0SLrJVT10J3RN9lMpzO0iuDKhQ7wOezhZKqK2qcIumRbKXVhKjMwMOWId
bUsD2lXrIw2X1VIjzTRW3YiiW27fDBrpUYxAA8QRorfcg5BTBhSnQi6IDXQFxTXBRErlLkPWPowQ
Myu4eJgmgXAdw33V9eSgHiq+1RQ9NbLy9vHVYMI4rZNU2yi2kG4Wj6Ekmsxb9Bn95k7QBLcrptc+
fm4D4J19wxST2ihoKjTXkntC38Xj1Q2h8XOKWgfGQzvdDPHAKoUA2zptM9RtbecCgYKI4S4wrTtr
zF6WKo2mcdC1kmstoU1IHW1hO4K/GLK05ZQml8WOUDHZVuiNRTapsWcLD14U4SkWsU6Ino6nSnIZ
qGNYju43NyHlrfFfAZaMmoUqiJWQWNe1yblLPLhlKTHyKvce0L91dmoqQSIKJgig31Vo5O+tUb50
EHQ81ysodUPjwtg1Lh8yBM6wYKCiNBcfmrm9LzVSb78A2TdBClohL045YUJFwIyul5wZwAclZ7W2
JZIwunXkt6rRIBBTrJ5VaUrY3Jg5MtdEjPdUGVY0qzNwbuiiBN5OawhIhB2zZnXZpe4jiga7UHO7
2+VebjRBjlrO90s0txwoode0KW2LuZkkj8osBEMuugliC/TKvg9E9BgYQI/d8rNHg3GfVrfGpH/0
YbavlNKcH6SfnAjtOcCQPiUH43tNQFpE1wPgQHRQ12rUj8mpSkBhaUC4N4yQfZNPHzGeVVSD6A6p
s8HBd64M/fbaTMlDWxS4jt0tgowUA/0ah5Y8O8Yc2tEar3S3JCmop6++6bzXLKhbpOd7O4CxYXlT
h3Z39qGscDEvsZarOSyXoaUcyrIcaYrqS6lYCqF97/fFFaaWH2eUSdcYMmMO1DbY+wTlVY565Yrp
st/YwKoHEYnbUe+7p0lHSBTtFQ3m7SFRfkaat5vt8VR6obZ1KN+tI11D7xgahRKkqc8N3oSjfSx8
JAmK2cTS3Ezje7+wrjNqD90oup3eV3fI5CFsmEJBSUTv7iRu49sygMhcVWmzQ8SewLYb75vI1G/Q
416FPbZcOmj0DWDP/hDEw7u6M+VVBi58INwmPbrgO2FtfPfZxnDVzrBdaUrtExrUqkYaxIe5dCFK
6sl71PagTnV4uRk+6gOWnT/kg4vGtGvrJ1mhnb6YwmdKVT5ZpOVR88P+BaNGMTrH5QEZfufYfUSH
wzgyFuSPBxux3zaeCP91JfkboCy466fyMa1SCR+AB5l28mhz5wxwRK+aoES5Ps3vARMFSvl/m7hA
akMD4m8NJBo1DWYaA3APFUJmOx/Xn40scBlv0vRLo6PY1mX6x7ykoYDfnLHNwjxcFcAwj8tDlPgf
vXrytsKs7OMI5+HVw/IeqE13Cw/tc1SgBZMW0xVn0zpCerKOy7M3L82wM/eBXR+josqvLasbt9ID
zqgpDfGfDyVkUQqKZbztK58STjVGDXYe+Mv75dbW+g68J952DM+hylYOs4AZIUtkPmGw6+4Gr9uN
5jhudTSTIfaI4/LQhYl5rBt1X1Hwh/rzn3+gQRmD3aOiYWimcVweKPeL78+6JDEz7EL4jzOo2qQO
enGoourB03Sae6V+ahJDPxVVjDkLqn7AnOVViH/bTSKiZ1PW1Y3VglsbtCg7aMjcH7lKp6KFkD7q
5ZMu6xv+PcIig6NvJml8BSmgoxCZQ2txMa5289p8tA1NPEahXm5lHEZwV8BetYbd7CwiAiadyYNe
2AF4PC4vKbRXDwPbWF6NAPK3VPi1zeDl7r7r2B10scrTbGblabJAXLoFdYrlPYc0rPU6+WBp92Oi
F4/Yh1IUQ4EGIyJLL9J7iEakhhJqTNhT3Z+txGIh4nQ2nSYpf6undh5+NcYA6yEHnUSEvc3j8qxX
V+HVezpa2XATP7g4dOFx7KNuIZyPmu60yAcm1bWVO0oVdjUqXtJCTlqejX34ROFsXjUlK7jT6OMx
kOlLTKN9m9A2PC5vLQ+LcvvyDJlo3JbSEsIbwqswZm2sFCduqPATO/iY9IxyUbRAalPrbnr0Wr+n
28SDO01fWI6glcJnQEBjXwz1kw1pGQTddHARnRLqLnbU3YlWpb7vrPimyhDoz1pc+bS83VFxx4Tb
4B2Bpjj3k75txzunq5Nr26QcbtbwECOmmk1Yqfi03sK4Co61usUxJERlEXA1pse6cWVFj4sLQJ9I
F/EruEPfDQEK9IOipPP2plXFxhpVz3BTilCCXw+NPQKKd6Ebb2klioPf7konQTrAbK75LGrzsvdg
lvJTUrcxUsxc+Mwt1gipMa+jeYFVok0En/5LVcGEmvZWp3eg+f5DjUJohhhjoaPgg4KjCJDzLaWI
Ed32CGfnWYfwop4tD75V/3gW2aXYobHEytldTQ40Lwg//TGUFhsZcKBYni3v2cHzEPjzFdVjj3Vu
pDweRjNG3XiCrwTM7y3uc9aqMRpUZzitkcMSPfUPZRh9gO8I4nusN2FZTwcjaJ8R7OHKo/0JzQU3
axMiIJXOGz9CtKozx7VsfZRnPZsinQyuLFIeuNLY+Jb6Z99FodK5blDeDIvxk1eVZ2jY75ORiBGr
lsNAXErmK+IjWivIBkzmsx0P9OciRL9mLbzXc2oYjaZR97A+6aKmTtA3XyuC8rZGaRwnr3L7Ypba
KjJs7tnBta/CScit4QAjw9QSfeMSXR5Md0Fcf4jt7HMj3c8kJkCh8au1O/xYKv8yWfV6dJpTHthM
67NNP2TcBRqCshyALoY9cZnLLTGG5n5OiPXiieC2c/GVAnnxrg2HDUWWNYScXcSEjAIuc1vlrQ3T
uYNKu0tq+SlKzY/1zI9AeX1xEZtcDV2EjBelRsPO3gclOt926L4TXvDZdNrPOPZR93qMQGvjWEoE
Z9uk33NWf8C++GY2j3MlaMYJ+r0yq3f2nJPMTi06OUX0gVnoNtHD+kpTpHOnKvei6x5EVSK/MnbT
YUZNAgVya2v2PmypiAVuxu+PXly/qh/H3B62RLOoJiG4BrQ4e4lFP36v8lga9OpCv1aHEapEII3f
9Q76XwASiajxraNf53utWMfFIfPrR0OHn+GQPi0VvdgLXlQpaFwSKp0Ki5vl61bAq+rRzI3t4Vx7
eg6KXNm7UYZofRJIc22T6AiNvMWKYXM3Tv2QVMPWlMkl8vQnk2CR2iE5s5vhse0AzO+pC+CRRwkJ
KEFHWSiN0otAyXJ1sCrv+Ge8jfUWlu16OlkBsCaPrqBpWG/wRQ1SKBZyEOnBxLAsn8hVSgONEmOu
VyM9EqfMPhPpIU1UpSxnGfUJVWryaKh1WM95YWxvG6JuChSRgRYOmcFyKtG3WFnKgne4CgTpLCGP
Kgs3d2Ms6TLbJJedT76NK9vQTy8AjelXxcSEunOICrSiBqo9RSyRf64+ShQ2RztGontQpYN0NzNd
E/IjY9dpNxIYy59PiqEAXf/Cx6mTAoYUgwBb4R/f4B6dQAQTAPAUNUPj3AEnAuxM3YldikZXiQWi
iBV49WYcO3fz522L32wbcQ6Ij1A4HECxb3DyjdXbyGmX6aFUHe/MJ/9iQ0Z4tikzaMK+Q1TiJEGL
TKNxdh1x5Q3DUWVhtEVPvhdMpOJY44Brmbr2tk4x4LEo+fx5L/HJ+uUMGbpje64LDN6kafhvWFpe
jznSkQnDxmUvw5YEETuoYcU0TDKJ9SUAFyNZl7LzoIuCqwIyVg3JiwJzoAvBgeV0R7rU3RVkxGAN
LqbK5dwU9KdT5Je4zi4ppULGxM4SBGVBHH4qmojg9mGBIAa6yttVObCt0Cr9ECPBsEI55gdOgzTh
hUYwEpSw7EVPIi+StNzHLLjBjEKJ2kvXhNDSYHDDWpzejrF1GBAIRESoP01Z+A2V0PuPnkxPKmGj
znOR9XBK60ZZI74XqsgYyerKhlkIyKOYaT3W5vSUjuHhz+faMH8Bx3q6YRvCtHE80+UvgNVyjAoN
qbLkEEmsEzy0W8Cokv0qvEmtZjLIM3Qas/KKGk2/ShBd3MQYRd8ZvbWTo16wHFBRRvSYyDgtm2tM
2oZDA6w/Vev1NFDPmTMMho5hQP2k9vqT5dMALo3iZm48mJn6/JLNECVtUCk7WU1wNdU1CalYmAGe
A+ElaDSAcAb1alSyLqqhmEcUyeKBub8mR9HBqGB1TtQlKIiasTiU6BevKTNgIEPNjSUUbs/DENKY
SpCmwUU9/eDMZMT0tC+Z0mDElXRdTsw8te98SluHqFD9P0x5WPqtnfYtjYdyR81BM5ROY95+wXFT
leuzTBAp4Eg5RPtQzy+doB2Jb8zeDVtaXnq2zRGJW8emo1ojEUy1XH8m0KNepXybKM0lor7RFOPP
Iv9GJLc9LbX2UsOcAFWRsNS+FYLhk+eBgWyO/dFAFjeCWERjJCHB0sGVNQFSqLR7V3kz7LVMSCTQ
qnJHuwQBJRQTyoswYTEOwKbWSWqfbf5Jh+AYFMNna4BQKXOoSt2tWTpXpQIJSLRkKErJg1lrnzAj
YNJlV6srOEnftGGE3l7095NMka/tdMAA3Xg2YaVPI5KyydCiolM0z38Zrr9ZUQxbSOz3pER3TnEA
XiNWgw6MiYXA7cFUh6xWA4f3iOG8r4hl505M0gq7EUROtPIL1bxTDbNCIekshWGAiPQX/O6viG+o
OiwSNveRoCIp3uwSajWDLCMjOqR28LHM4gfC5ytV+ka4GizidOUrxFkx9GcFvcpcCOF69d507b+c
m99M7qYH3lpAkbCARL6FnndR1/syL6JDqxSEx467CrPtGJszkC3tGqT4l5pUrZ/tL7Km/4Jq1G2j
6htS4cfAU0BGnnMsptx3ehe9Q5Nw2lIJ89dROf4Fiev9ApNHLIo5B4S8Zxim9RaHS4Bt0QYfwsOY
xP5Go4sOsgJBeeQTXB/av8fL1ZxKZ2tz2a5z/ToU/nCEPFxvBV+kQH0zJdGw7SI324KfcNaoiGBq
hfSGa2JgRJ0V770GYF7ReWccswE86OjsHjlDGtqvXnM1JONzNsXId8+gYkVWYyCYWBtPs72zRy4k
9JOon7QkrbdLTTzQIlafej6IxNxQ6fO2/UBhLX1fwu08pOh7bssuCnfcFusWZOUzyjs7mXl3Mpzm
W6+fUbChb4E20yawSnmMETpcQ2PP1wLJjV3kae/rskk3EfBdRrD+YUoB62rmQdUcF6hoTk3N9bR3
IQ1cnTUiFOFDL5mQ5zx/8kKwUYGZTcqI48rT0bPrghdoxd1emgc/TmsU6dH7nYoRsTBZh2s5VzeV
V5andMpJThNmqwzCLGqm0bd2iIrv0cf/U6P+Qo0yLSkIcf47Neq5vYSvGVE/vvCDEQXN6B8d+wqi
IcncZ6qA8YdPKTp0/+hSF55t6Jh3wdl5TYliPpIQonTU4iE+EXv/oESZzj9Yh+gmohCU9gFJ2P8n
n1LbfXMzk5ATpukmqYxpCU+aKp57DaqvCiAbkzvdSgN7ghRvJpQbbLc8vnoqnS5H8oQ6POUb9fTt
BzD4oFDmQLFokjlbg/vEysPG694rkHRG4T+Tg3fuC3vYdUC2AoWwzCftAUOa4VB37g0r/YDDsOVu
adu9jIUWPeTTDIEf5+N9wzyzK2pNrjVrRtxuDBxqJmIiEUdmYx664xDGH0Nt/hAasYM4/BABk8Hz
PKFZJDIAUBmEgrVnIV2TVvgeZx09mSYa7Jn+CYfqZiD675enmlG489Py1KLu3F+7APw3PfVuhEBL
+eMLEeo6P07Fq59ZvvXqLC2fWt7UpUsnbjb2XRz2+nZRxjCSSvYEMohk+N0AY8sK39nq1fLW8vBT
5eJ371kDwIrvKhupxRTx/alF0gmcWeljLF9aRDJ+vlze+7mZfPni8vqXp3/e+s8dXJ4FUWlfTVE9
XrUDCj8YuiDNoZ7B8vzx7Oc/mgRloJ8vl2cBcA96df/+ys+fWb6yvAzTNFzrES33333YQESOwEr9
zKtf/P7u8nU7cNjO8jRS62kVft/ZN/v0c3vLb73Z1PKSHkyDUojVo+74n+MpR4uzv7wOfZd+dUmG
XIK4oRu1PMJczY+DFTM6l6epshGVWYUsQ82ypf77/YO5+sfPj3z/jeXT3z+k/v3z5at/J03I1jpw
5fQg1NPlU29+bnn53/+9bOLVXgatH+AxhMgb1HdiyVircsQb2Nnlk1WAKiPocTT/6xZR+O+vScp+
fGj5+PKSClh8HE7LV5c3fv4S0Qo/srxO1c8vz35+M88GD1Cu+s3lTVfrJLhnQfUJKRAKZhVWq8qE
lE7Tf552fl4fMwND3+X/Iw5VNPE81Bs1pEFtg1Cg7xxrM2hav0msx+x/2DuT5lbRdFv/lzOngr4Z
nIlAoNa2bMvdhLC3ven7nl9/HnBVOGtX1T1x405vZKYSyWoQgg++913rWZqm7aU8aw6+2TWHPGpO
Bq0V12gFCkywNUoUyIvUH6bX96K05LnSMWPNRbxQf19cHw1b46jGQeit99ab9YXr837u/uUt1wfX
P69P/Hnd+pgvk94BujZ0qwDA06bPYL9NCzPar8GXFQo8HOLcdc3g6jlt3/BUMrItNwp4I+qz69Cu
Lw9IWV3aRVG39D/H4TAs9XWIhjrEaHFBot7MavVYaHQg5b5mNmURPnTQtRNOmWkfLkQzPAL5YV36
uVkfy3WF8qSMBE9Ytsdco0KysypmYK+VZypdKecJgFshdj0vCAcyVQNuUmASbjRLj6BRQYuZwQJc
6v1HS9cuTeQzvavb9tBGzAIiGjCQTribUXpRW76F3HcA0sdkPsTyQEsW5wc6QZIHEFuRFVySWHEw
avryAe2hNqoAD3dPmtJDu+okl1p9dYzyrjwS1wXGx2o5Q4iK747S/OCnpq2XnbgjDrA5WCLZxdpC
x1qXGrNWd4bc2bjh2dZRHaLahFcwkYLGAc0Q3JQLCWld/HkwIp9WgbXsYqwnDXi5CRci0c/ddamG
N+8uE2O0AflhvUnCGrRKLu0tA8LOJlyoRUJwW4kt4bq1XpKuO3AIgHKVmDiTmCCIvYM+5E62+uF7
R1SWX+5n91uX1seqFLS00QNQWvxgkDxSz1yOgnIC7aTVFkXsn/vrUkVNmQ+jTbgzFexGqPoOCcBu
fmGFOX2ehzHy6OV+aPInytL8KgORoTmMDBVLdFc5k5hT8DMHQbLFWR0P34tttbOQ/OyhH7v+QL8g
qGlNB1AKAORyAIa5dUgWith6U3V7dZg4IQMpObR1Yx6aJbUaiTBdw1ahfD3OSkNOmyskTjhuqfAT
/lITzhLtpOlCCu30QH1WCffNw/hmhh6lDrr8UW7PT+lO+I0QOVCcKqM0vWFXTD6jeJNApvTK4AUo
eQmqUNxN3cv2l1LeVD1Flx3BTdRK+1G2t0YfEcG6RWFD63yXm7RU8BjeSdO2Uj87/x0pGW8d17ZC
dT3fpgiFnwjKqpGhh++Zcurw3KYHczwipk0DN8wd3AN68RJO+2z+kuUtBWYEAQfym7Rg3+u2KNjI
p8Hv9CZMRfWqqzsIbopy7INn40sv95N21SwSzbc1TMX4XOhPNAGqFN7y1iQWfDqq5IOE51rcl+IO
a1jTQnImdMYD4Tl3rVMqXsPmlIVNw4CjslrRGS53Z+3xyyiUbtBc0USXc/oBL/XoSPOWd/RJjiVS
I3dDkZS+02Te5ynN9OdMILUxuCvbT51C2cE8gkOiCGH2CFYO8WQbo5On+1DQbNPc0Rlqs0OQ3Bu0
VFTbF2+C/qCbO4xqRH4plJdmlI4e7aky2cvJKWv2Pek24g1hVQ0qFLav8hgpmDg32d0E2ZpwO8vD
1Nb+XloPL/WTKRxGcQePVd9IXK/dSuescYSUFJIteKeIKjM8X/CST/FxtLbDbQB/9dqeI/S1pKvZ
ie8yH0+W5Or9qHhluM/ijVZ/tYY9p8egOJsJppVd4bv6fDLlj3jmOpJhsiMw+CRal0JwCt0zay+c
D7VxlwCVwbI1c1xgrka1Eie/4WWpzTlgPzqiomB7xzOaPw81MA4xchkDLs8dxjCB3XSECBigzQWK
bqu9N5dHDejuRtU+IdmEBG7JjtkepN9EKOfJvgS+KC4bjO0EVBIx3YG9UzZ2lbmPhS1uV3R1RHjx
Zu0bvBtttDFtFbk7ERFK0ZVspZgwTVwGaPNswzyK7U4aHfFU3mtgltVHK4WOtyNYotln7c6nfN24
RnFE5DXUXDqcDNQLULlLpFDNRj3NIFW349t4pcAV73B4pdqllfdDiOuGlmrrEpY6enxN2nQ0bncd
xOH5SDyM9BW/6dQOUYYNjSeLNJbvIWgZuivCf3JU4VXMz5FxG73QBVRmT+8P0gL0trNXSzk0HAoB
XP27kp6dGN3PIyIAmMMctXW8F/GOwL+TVFddqNx2mtGlO8pLgNTGR+idHFiWJnsCmrSA+E5x/dFm
XhIAZZMeO/O2xSsX7yg/gqjRP0t6JVcUmdpWodYAAn0D35aoQr8+hP62RG/wmlDOM7yY9lzulpnH
tKh4EUBCMnCWZEQ4IsRwcJyCFwPnx6azk27YmY2zdaMcM4+M0Aa1nMt53Ow2pK1vUAtg9h0NSDoO
Bial2PbtlYkTWN/y2L1oyktFmlO6bXfdvYx2aJvUO1aNjnsJGjA1b+rSY538xjOzk4xujgKUHVzL
50azCblSrGN6FLutLyJffFjwaaJtMRRLwwk4+pIe/tEtUian6/bCe8rPVbUw9gWviW7g2y/IptiO
rvlzdq4OMEofhW0734eROxsbuXpTlNvQd6gMUfPkGg7eqtNXnpKekQMT7FjDtETIXl6nwgWLbwhH
K71geCUyLbvgpJZULHcbiKNTumvvrOeM7f+reDKO4GbGnbqtH9DBlOo+uMxHokeBQY3PFnDvyRMR
DSd0ivEW27PgxC8iBamZvExAkaSIppzrbB8POdET4KK4CuboO5UYjWlWz4/qfJimy8CktHm3xBM4
GwONVUwNmh/ZXirosRvU9gRBunh47MLHCaIlcmEy56L40KUgwb28ewgwb06vPZI85pM0c56zBvFg
e5aD2z4Ecsgd0cUsjj0pNe/hVqXVjow5qMY9I0t0wKwS0V8tT5JwbBKPLZRwKiSdCWI3wWlQhMko
xNeN2Y5l2NGf5jtreRu+ROqRd0+OTGhC6vR0E9BEP+p25Q33CBglmWydLbl2aUcR20sh/W+rcdN+
SMam8MLaI+76UUTeaesH2RY2RL/bHOq/tNgunxffy12yrfcqQfTu7MZOfpzudBDDb/6uje1Csw2U
SBuDHq4tfpYMB0/BYxzZ4oNxM8Rb1pzgJ2KankfL8f2d1WyCq3pnfpa74Bycv+rnjv74zWJCQejr
2xNsFPZY7sBYsgHQ3zfOaPs7vCkbEj9saRO62v2vzVe57X41ru7sQzT7d8pNvpPvJgYFLgCuKmlN
wAmf42cRpTguo2ftvveJ1N1k6L1JAnrECMD/w/TMU4fCbSCrEiqCIc3x73xj28vXFE9l7LUNwRL4
rTYaesXRDqEiAUF32t4lAG1PjT4LdyHG9rfGK28j0Px4IvFj3jNdomPg4/2q3WkbHVQHux6/BNQr
1SXiaj4oBglpzgfSVBs3pbztSFZ93oMyG958BEKnaRvsjGLT3Ai/xCcJZSMmh/eAwwAZ2EXbZRfx
imbpTP5QSBaMbvtEgEDmuxYegC5gihfzFVcQf5OeIR5XhT1/GKw10PwN9NOw2Bc2My38KdzyGO4b
J7pgndCIa2KzP2OGYj/jAfEqPZLX0j+Q2nOTO7nb32mnMdz0d8lRtxWHnd3tLFtlo9naSTk1N/1d
vfe9NwHN/mk+VTfwDCs72GG2PFnh9szhnc0cbNwdUQA8LuD/fuPOXCBMS711W2zImbmZT5obvrZ7
DdnKO06Ig394a97HU3YzOoRhYpxy8hMJuqdQ3sxuw3YkxnqbOtYGffQmPvt2tuEpTnEGC+GiELhr
96Q4l4/JTfkovET3EP7e40eCVR/JKv5dPQ1bmnEbkiRwUr8Gz/QYNcd6VDAbGgwBAAsJtKKvK7mc
NZ4Zydh12MIqxxVQUZs9dkSiFWyGu/m+PpmhXe6TG2GnOcZJewTd6CDv9aw7bHcuUipeSxjjGU3k
/ErMpg0U0WaEQgeMWeqV6nRhm5xcXrFg2F7gcVGyh427aZ7ix/Y0/E5uTK8/Ve8pVz1Uvl7E3y/Z
TXQ/bf3f4Wv+me1EtgRjDMEfR/J/UPSTAvyQP3Rnun1u9yZeo4teIFfgh284qKLNo/iVU6QHgGjj
wie6c/NofXRvSCtA8B+rS7Yz39Vr/TrdMBAyQKrv9Wv8C/HTDbDh8SE5Jkf5qtv9XXVRr8lWtNmo
nnzm1p4dNDObDyJVGX3cxs4daoXaydjpNqy+l2Wn2wnPI5qhaoPoghGuelNZPEcbVJesSXaRdugp
nehQfbGvFtc03+xx+LjNdT4GjDHtc0Fm4JmzU/K17vftc3wbhhv+HTmKHCRH/F6xg+eWjBKF3kth
l0gvc5vjmar87LTP/I2DCYuiLhEyxVgMN2fDyzI2k7BBGzF+zB/xAy3TOLF97Cq9i95FhYAtblqT
w0T4EM+My7qtueOeMF+Oljv0ortxP/KDTDfjZ/2KirfZKC77e/6Ia1j5FYArt4sn4XZ28ZriScQ4
Ke0ask2fcAknnrgP9tEeQWa+AYpNJNFBOCvntsDGe599TVzaNU5ofSaTXQV4SzlljnfJs2kALnDD
y3QvesbtfOqmS3Kuj1xSaGPCsSK+FjZ9lp1/9xVdUK13o50lWPOcgUvlQ3xLEujzuA6A6ygBFYFB
pULFdS2+wBMzqIgb7QPxN/+2OQWMTcRp8GM46wwET+0eAt1eYqr23t5WB+sjS7eCYA/3FjHx7yzV
r+GLdupvMeyx1vMpiO3mnjTbDo4gSpUH41m84vss7YR4nctyffAmfVRvrGJcAqZ3qq+eOKpnToj9
B5b4JcomXwZjBjYuEYYzojIHIwe0nc10mLYf/Y4rPOaa98qN6QSbgLEitINtfctYymnybc7gfHrN
Nb1lyEtvhzPbNdmJdrUVjl2wkW7lQ8gRyiWQLb2JewTZ+snamvvFIUh4hl1u8UvvRoYb3bNuRU+8
KXagJrXH4BkEk4PZilMXw9hTsPtA/bfVPPx9/m686CewVZzw4lvWe6y2EoOkaI8us7FnLDPBh/E5
vxIWon1Kr9ot2nUndq2b/Lk86vv2GDa2dS8j6DO2XbzllCbfcTlIHYad9jruFIbnek+coSMcpQfT
qzyuUHln7w7w4T3XFMOXuXz74NAfC2/edV8948Qu22F5sUnxceOH6JJctGPuDvcuDXTpWWYXwEYk
OPK158hEvLXxn6gt8gOqX/i882hLwN/79F7e1Y/JfXbTnnJGQeMXId6PxoN0S/TTvPcPupfdmBd4
DE78+hE7wv147Dmcld3yDxq0EKFGbetPpPTeCdo2RluU7qpmQy6j8LIIn6JNwiWUDfXqxQzPnGng
jfgns3W5Lj7oh2QbeRbl3T3zhUvsSjdcZrLXylfcdCRgB8ip9+NjcFD3GOAJ+SHMZDa+RKIYzeCS
6BO/4kxQ7WP7aFlOcNDZj2qO2OLeemYlPgKPC/wlF6Fbq609F1a6bMAITpkfrWU3YSlE/mi2vx9D
84BySadWQP3JXBoK65K0lKjWpe9qlCmR9TfEF2Yh1J/UpZy83qyVqJ+761IwDUT7IJK31yrUuj6m
mB660CqdwZAekmEe92EwbCp/KPcK6ZZS2xh7sviAN0fHRnjrKeZIc+/SUtlWvRztSDIPoDJ/S84j
YdhJBrRvIkhuZWryXr0Q3dcbpi5QOfR9AE3iUC+lvHWpaZQaVyyZQEuiQBMvVX0pXerwdUMfeV1M
WjHiLDAwXKZNsc/Rw8qRSQXTvAZmnW1nYN/oOfJ7RDrgcXKFCe8c00+alOquVqkNRjoVB2l5aFwF
qXjHnXZKPiT4t9ksixiHuKIux4AG1WL5iyhEjEl6Bp/BZdCyxlS16AiIsWjYWhJZG6SlkUcq642s
KAy4lXBLjXZXB3XKwMk6wWGqNwt3qjewtycTeZvW0kuBVExte1nsiH4GzaCWjKZLt26t8a513XXJ
WDt0Q1UdMz/IvFih/L3eTEv/Tl4yLX4eK4Uu2uEXcIN86impSEN9aMmGOaCHrg/r3fWGaCzT7gdm
YGsddL3BpVOBfF7qokTAXdou6921Lvtdq5VnOWW+FnE7hLqwi8oUc76hUPFcKsN00/++hGSV2ufy
2Hrzx931eevLEqGkmwFn9E0C5oKZ5ysRmy9xNG16qwwACbYWAUw02SnkgbWyfLDIk2xLvtdIkfKA
OLs+VJIyenEx32T+fugCkhc6hZFIpSpeLl2csaGzty4lpnWcc7Jc4nm8K0Q9l7Z+RZURU6TRHyWl
u4X5Jrm9oBPDgdv9UFFV59fQn+DFdfvve+sfkPLhdQqo2f/lwfV13/fXxX7cWrlRHpWZmqvGgC8T
NXlowQjQT9K0kN7Yurw+vN6gk+PYXm5+7v78tWp8Kq6gA9an/Tz+/S5KV9ez/fMnfcgvZofwvqgM
OGAAMEi1EbVzZNEF3cgAZKgykKY0kjLXShyDfrEkd6i9vLWk8bVItdorLHX/87d1KVjyPcx55jus
L1D0qkH8vrzBelOhf8WL1BAYV5S4A9cnrS+ieg3TQlrbiMvTRwT2s/39Vj+Pft9fX7C+dH3T2Eg4
Da+LP+/3/cz1wZ+X/7zm++3/fPqoBZj46v7hj5esHzgYNcaOmpr2z9v8PO/PNfvL/X+7Zj8fXWkJ
RnkrpvO8bLf1Lf+y9n/5dt+L6yv9n238l0/6Xlyf8P0FLdLnbT2lavuzzv9xm6yfbDTRP368v3zy
z/f848usb/sva/DzEfPb3KqwCNPXZmlq5IvfaEYG/n3zx2N/3F2f98dj9ACoa/3xNtLatPp5+rr0
85z1LYpKZwb285yfP/+7x/78mPUt/njb7+cYynzf0m9zu+X7mWsDNoinwqua+NAuJ/JuOd+uf/3j
rrF2OBmf8+8nmmtXdX369+L6/IJaExENnffv3mJ9xnrz8zbfn/KzNv/xdX+s2H98m/V5P5+0vt/P
Y+PSBVsFNf9fe/S/aI+IT1ORT/9n7dH5Pcq//io++vsr/oFj1v9GZISmwh4mrpRUgB/xkSH9TTRF
AHiSgb4JhT8Ko5yGb/jf/6Uaf1NxEcgmUHrAprKIYugfPGYFMZNhaKIB3kVELmT834iP/pXqahiw
inkjiygTUpYWvehfpEetEYOpGwXmBNOGkgjuCGkjt47YbeRf0qF+6x6FfeBAx9L2pLL/ZUP9G1by
v+JTEU/pmoaG0eLbaNIfH17kGkOACIsRtyBFfntuj+lwkyFibj0R+nhlm/oX8tP/x4/V/vk7d6qv
9XXEx9YvRI+FpGoL3rZLbRpRfgMcHc3h//KRi4T1nywLf3zRPwReiY7538SXsWtpSMzwtLhIJbVq
M0VOGz/9n7+eaiy07n/+OLjJ4L8NWRYNVZL+JEM3EGPioIeGGxDugIOLbF9VuR1bK9wouVmdoyYJ
t0qB40i3IM+T8ROfrYy6eGhQAC3k5Gxk+QxDzzdd9lxaSlOmkJtSUlusM82BFg3AqBE72gHis2/0
0qaIJdGl581sSf3syTEe+eE3ymDkuxwkrlMrWesRB41CtPK3YTzc+ly5Olk8EOAhxcjHm9ghNSV3
CNKlatKj6BH3YVuIe7WQ77k8Ve1ZZOI9TkznMTFvFD278dso5DKIFFy1fk4sZqxCNF4Vs2T2OBkP
nHD9h3MXkecul9FuGGZx6xsiFCbImlLYSDu9fidAiD1PeQ8nGpJFPl014K1D3iHMSLVDo/dkBCoN
EawFsS7aIQ+7/SC3v5TCupEh70H9Ub60jBJWSV9E7q/4OomzbM6CNjxP8mDYBjiuzRwTqt4QtIs7
0u4GYbl2HgN71no6hvRiEBnrkzJu5p66iNkNV4LQSOsr6zcxwJkUyoWdR+AQJwFBf2FQwx/N0VGK
XZX8Qtf/pQi8blD4JeQEHwa4zw0AopJ+bUZHe74UUkESNdCLGgX4ls0Gumd6yYUD/N5s27az7nRk
OmaUtfII4F9J3UlVizcDdlAcJVujm76SmS6grgCqoOdYj9dpiEJi7Uqvz5nJw3z6UpTsGpSfqHfe
u6ZKiR1EMmDFDbUuKB9JnG2NoXzzKSYI9AHl3MQ9q/dXrcy+xKEAHkk3bHmfTBmv4qTdTsUdKIfM
SRqgPw1OyFIDI9FSE9bDe7RlJeycEfEu0bUJASAqIaBzRK3PyNLB6RZuUqYzI0wVpXeyhq1mksME
A+53I/Md9yMgYqp+6pcAituT2ohMdawbiXDny0xYjTj63SR8g6yh5wbJ+JQoEo5PZW43clq/xIo6
Uv1vPq2CeYUQGuMWt/IhS3i2MCtfxAiWmzRgn5PJS7T0mG52UdqVyYpUqu5TqkWoKfbBFuaJfE4t
mrx6lWCrZp2hP10sqb4HXh/YqSSdCjxudo+rZKuIzDhTfIRtKm5xzi5+aPYfCHQomil+FBMNJh+d
RpiQDjNNvIDu3PpDWyaDDtZEKM93vBdxPC1jPH54ss1qrxRUkU9vHSkczkEpX6D6fO++uUyt1q+K
X1JMND2x0ZdggnbdB/QEWtW8T2pAiWPKt/MFCfTSTNEfZwctFD3ZL/vNOOWPSTZgMNHoeSCNkipi
XxqBgOoC+oBqWAJIQtQvvYxcZqT/mmvdVyosEZghAbBd5nL4Hg3ZiPediJGtVPRtn9R3UT7iaOya
s1m2VyGvNfx9bL51zyOdAqQA9Ss9KN9kmcMwjQBUkzu8jWo/IBGXw4SIEHYYQIKha/UixbmJY7ZS
5ZhEc8KYsYImQQC7tJ05OpNAAz4rfmVS+yAP8U0iS/ascqRKy42iKXBmQKx1al27lj5ce4NtTNAz
3AkiXQ2ru9QTffIYDq9JzgcdV9iH/ZMPNHPbacPSeMhobVckEjN+0mpIZ8fvsv2yO5kFCrlJZjAL
lqTWMrqmylNdYYeHMUFlPdMvWiG4sc4BGSawt4vpqS1LmsQih3jow3bIGfLX4SgRYc9gAZuy9txp
lOJXBm/m86WsaoMDjh07UL/ahoGKSWjvpGQo2SPhJLJ/b5ZsCmbkV3WWv/ASMBZbFnUg/T5UJg8v
xxUUIe1AcnkjzNI1sqeuzq+CnBCoF00R3gOah8tOMRPybhTPljxcq3661lB3HMG/xZReIi+lOx7E
45UodDcwoocO0iOD6jLVUL/khQzRDcsYU2dvdaRdq3zbB6VB81r5KuLpKgMSZMyU9uKoXAgBwzGa
XTKr+m3NBjoB8EPychyTErMha0ejd58QA0NLWzQz2LZVFkAWxmctZAd/bs6dyKZAg1dStj81IZt1
XAb3EX5GaaBUMgjB22jkaG2CYWm2cP6x62nE4ydw1gRFSDFB/ooMgbEzjqBv3/adV83t05TsiECi
K0QGE4FRcUPVddo3Vv22bJKp4hSDvhW5wFLRTdIJUd28fkFJSHF2duFh3eG1sn1b5je5ZZSeNZN2
yZ43SZxHcWx6RtO+ckbGJCqH2zpeei8+6ddik10MhCyc2t9CJXipk5AOkaF631l1nMY7g2x7K/I9
C2ST0wL96er0Y5b00o6XUU3zEe7giYZzUZPSlM5tjTow2voDwdcggC7mgDSNqEeCcks/tgejucQT
NozCqiVChXVPChE1ljmHUFhPtjRklzrnoJDH4Y4giBv4t+cq10gzR1SXLme+sE2BgLUXVUA+pRUh
uB+wa2NC/l5PdTKhhWkO13I0MlfVZPqPMTEc7Wj9XsAr1IdkJ8zE0pFy9OcmX6ENcWqERNMJs6lB
qCM+EvhDhgN9ulrwbWM9EreMsoJXlhlanYiUtwh+39Qc6+FxDvDFGMlti43cSXEFO+ZovtSUcBg7
LDC5QA4qo99msNuQqtSQIwN0CiK2a7Ksps9Gm7dlpt7FMfH1UTueEv4rWgT+k9/uSrmXn9HaOKaW
eWnPZY0fd8chbtEkUYHUKo0ecyafZgH3v9otiuZIrWyio3WDXbkqBj5qlN8GaTgAOIcSDsaP0JAO
kVq1LYaA8nc9XsI5FBhj1ffRXyyKaQD6eIBSBFwMz7PClwpzk82ZEgQZW8ljP9Mlk8kvxgiXfghF
Ai9DnzlXkFW7gXWJlAT3oVOpJboBXDUjPuZDI7NG/dDuY6BLtgVlzQ6MS6f7H+qUJnbSCm9CS4hB
KExsjanf4UkqArgBY0bpm4HvXujNfW0BuiKCGfJkCctJGF0j5gKOr1KSwodjTOxmE1JgfaKGjcRT
z4/4L58CgcEHLaCwVeZ4UXuMWo+wzpIyV5dKp8wjcnkNhbSoBpBgJUHqlWYt2gEl+DUbJYJnSsJm
j9al10wYfv2j2XYqmEnB4ewAXzEUzQ3/UbbmnF6rg7Cdm09Gu+GIAuoUKIhY2hHIuTl0j7HUFXak
+e9FxQnoeyWiagmx1nbqdCsLtM/H6E3KLNhR4hDYqpJSzg8JuAyLgp5XZMlUnwM3FsRnYWG3Rm1J
PwjR3Fy2Kc3lMscgjrc2bqkJMgndJKH6OCnRvRIapGG2PWgLWc0Xqbi0VSx/4dxy+VP2Su2No3mj
LrRCAh1rzr0xmtF9RJF9qxn7sTAW/oLmpDgkvZIm+Tx+9gYHlR9K5TmK0z0DMBcFLYwLs41ohyEZ
3bUyvOSUIrxQNb8aDs1tUX6uoDbYQL9AYIGvmY2J3h0GfYNUYYsrXieewHeMpZNo4+cC0NuOeYqo
OSwYt2c6P8uQWy2J26nCyq97FANFZJDjZmr+OSr0mCwv1zfq3qaClgbTSRpo3Mgd2a8mCd07tgQ6
Gj1DbCJNRGYEfnQaBf8u1T6DlB+70QuQHXl+1pI53aLUxuM3ztux0CLidf1qq0TRR9L2KQy8iBlI
DLDA0oWtpaG+ZnLLlY0JUdXPW2Uz4xlzibHlTC81GOBkWvOKgO4SAFjK7AvdWGUg6tLes4xkwqrY
z2bd32XRxDCg0YMgUtXnFO7Gjc7V1dBCi+NEPIzJB7Oi3pbkhQ9QqVwLZ7UnKEg1CPHijD4hlTQH
euJKmTP10dxclJ80GVR4K8GTrAMzsqXihuBPCNShxLby594m+vO+FOn5EmP6SLJe6FlS1W3qjssW
GZie28eMR6gGrDBhVMz62Ck05aRGyUeYDznnNvgMcmZ3KWrjUVVvoBd+dkxYbaMi0RLAcrs1mW5h
qfzMAhnE95wcao1L27KIo00l87uC5rI8Wi17XWvQFIhxbItJ95zq/b1RQtqQCoPt4od7WknsBdiG
L3U4OcTZD9vQiG+EoPut1QSWamXDxHaKr4qYhi5s+GHPNerNwtmSCVO0I1MpXGi41bHh0qKVXEGE
QU43Kd5yTalv/BI1d9x0TDboSIY6rH1mCi5w6sYLDN9V6hHZT2O+tImkObUqPCC6vpfLXmc2kSGG
UGZ9AzbMVcOSq2YJEUvdcBE7lSR5xzsLluZZ0fwH/5zmGkqopKhtfCOhk/cHcHBwPZFf+bC8+gCl
aVygLsVNnu+592HMLVJIKGGD1avbwGoJR59iRpseEs2zZQ4t0EjrQVemds+VVQGVT8e47Yc6KmaD
IXzQTlwIZx5gaHQwg3U7zIC3I0oGYTegj2xqstUV03RbUX7UZPVWMMcPtcaaYJCW3qXBTTxYwz6v
udpO9cHLyvHD1DSLQZHjTGrEYjuQurwZKcU6bF1293bYFnEMAIBgbdxKGTM6tabhqo/M4pr2NLbL
4RbXw07vdGfOUPzBoreW2Sa7p5XE9ojeajA0uG/DsqelZIlJmugptMP4bHcImTHWEiK0gdHSnplj
AIpXaNz1+1ngWj+s4M3xU4VF4FCBQBQuarZuUHtoqDfABRcgfuL7RqGZi/OOgPZjMZTnlhj6jUXf
WPa55otKxOzqXCM0d8sRqrmeK6+5VKLq7hN0u+mHIYRviOOS6Fctzgfw8/zoWvVeAHJmJCF9VVIP
xF2c4HVsZ3P0hB41gJ8g+ppRwEzTXuUUbFt1jrAuFifGf/Zf6oV4WvNXkRDohUe/n4ryUkTCexlk
BnYoJl+ZWHE6UW0QZ5zTuMzZNLp134bE+N5KhT6xx9afsJghAZQptYJcyj0jQneSGMB+u9HCm3JP
p4IuRVuQUFgkH7ESoCfJ1cGeVFTKfMxDrlI5TGbiUX1EmWhp9G5FjpvHOhe9XnsSRiP3Zl0LXV/K
bmSTEhjRDmBsyLPM8khD4mwXXTSDs+++sqa877Pwwcj9pzxGaUDACVP2MMdxkDKooiPFkylgTVbr
fUR/tmw12UlzvXB9E30/RctqALVjGQkBqCbS7Fmx04A1YOuexlrBxqKeFR1pQi0WsReXktulyrhX
VdYmRcKuauSbzNq8K4L4LPhUUmJ+Nq5qlbtSSFnLhYAI33GDL0T1VGYojpFkbpZWVxHzij0i0/TH
eHYTsNhOUGZ3OsgQCjAdaewl07u2z9HccmG/0QcGQb8UaD/3dy1oJKpDDOKdqD8RYdu60hIaVKOT
MdROP8L42Ed3gmj2uymEbJ3FHck+euXEWFEKCnQlmwvePNdIBtSTdDaDDeg+j8kROtRK8g+pP4J2
8Z00S3JAsgV+b9O4ltD13WV+l2gVyKvqWaaCQYJEiNaQ4S2OTc8XJ6Q+Id+gKm86g8MxnNLwlMZc
/kyqcChE+T4dmiXnQHTUaY7tPptuEqO2GFDIQFAi3ZuMZAZiqDoQVHN7aIC6Tqh7yD2PAA+rDURG
gjqSsT+P7QiyKgoXAPDc7KZsGmAUF+NOUGqb+MABdHWpPHexceqqYXBnoc49VZ2LY5HQyo9niBJi
Kex7Lb43AiHbg324KBXOC3S1CTGsAOxF4yD6hSuMccMxh3wzNHwJ7z6VXyUIMrsSAg0+wtg406x8
hE39ODTlrWyExE74tUWEK/xkuvQuEAGVw9k6D9lc7zGQEhglk7RbaMdxlh01qAavzDi7ZpMIZyOk
4FQdGXCY2C/nar2DYDEwTYtDZk2WxQlba9BpTr4BDMwQQ2eYq+dizrysU7nWJHHDGWem8BIBZ7as
m1zJGf4dyGQnGxrFzkQOpFJOTzUyhWKcp1sSAZ59Ou2IVkTTTiecCKC+8QYr9b4a1nExvvbLylsS
lWK9oepaF4E3+Gi0ehk1V61Saq20Zx8c5FYewejrNXp54TVN2M+aZMRNkHBWSHGzDMsGlLV6LzVc
VmDidUt0dkEy4e6zSDeALlHbPWOvFPqa2+TW/xD2JruNa1uX7rtknwDrokuRokTVlmTZ7hAuWdc1
nz4/xQXuvXn+BE5jBxzeEQ5JJNdac84xvvFqai1CNZXPtEhb/Dlmus4xuyST6mdzs9O1/BIJdA1b
ix1znEpOLGgB6LTxyaBV0uGBcNcA6U0LCkpg0SoqFRTdM1T9vnXU5/3V9Ursiao5ow+uM3fkzskE
oaV8+9bBqvq5JhM0Qf+W+O82jFGONyGl0bveSOMemHU2T6D/m22ZSyKGWZqPxZLwrEjZX6Hjwkij
pF9rGsfyoO86t5W457m5px0d3x+tr2kKZrwysFiHTBFOQ9JAfZn2RSGhdJ7k9KxWwlcB2SxMDUcW
K/LhYe2OiFE2bEWSH+Ki+JMXKKJGxgIctnOHqBd+vpaEORpwhgqGTQkke9k8RwepIZut5Z7jrXDK
6sdLrEBlVykgrEUC0WmlP8XE+j5bdeIV93KZ3NyogtWgibDHDfTD9cSJLQ1MEBi4SxRpwLdj5HvN
gk5G9UMMD0hoEi5A9sqFcDMKMihICoCILUaRuwTYNIwmR4aq0wmysC2JdTjSpVXtfz9Z7Mxba87E
fdd8vHL6PY6Tk1oz1oD5E6JN4tFFOehCIXAot1hNsq9YsHL8C0hpMXDbea9Ztmw8m4ALvfFyrE+j
bGLDGKF0kMJzHztVsMOGcUAgsUtI/fNsLevrRtJPGGQ/gg5pn1Wu8iG/CT9aEOyWBXNQni2gVSPt
AkN43VUKQQGCutaGiGCtijD4+rPGX92kiKlrSvJWC770IF4HiXnkcLW2QGssloYhJQaQF+rwlyeU
ebhoBgMlbdGRgazTxq5b7I487yPvwiybz7SRIzqCLKf0RvEguWUz/FgyLeVYyo5QJRAthRzck5Yw
k5dJ3yv6LNDin/BkaIC3C4M9r2sIFNDbfVghhsBReRNIjJHNFkvMs8iIBMkRtegSFtFWa0qJzkBU
cpZWHkGa2CrxXqY8M7TphQsn1M8KS+/czw8yX/bMCS7P1Gx5FPwKoo29yM3nlM7VaqzKDSR9YKdT
+Ulj8BFPym0R1NuYZuu4Gw8CM0c7VawM2yB6Tu74z1ZfrqpQvKsN30iFBr9nLzozUFEaYMA1BWAa
VZStWjbLdMGxBEiro4/11tVA7qrY2ufcC3aplN+KIEq8b9azRuEX0DCS9FHPJh+LKuO2Yb+TU5WG
Z8lK3ufLk0670iCEQmBmXWhiauDMWGXUV2KgsovUSUsdM+bo/6PDYAWuRFkLgHxywC/hVVZfSl21
rijUgIRTBAr8FILiRHtqzdRroJh2GmMWPWlQR3dy7DTbmUdyZQG99UQRh8do4lupkmS8lEO9MYzp
Q4beQqF9aukvuQkhpFC50PVaCVYgkG9BTq9J1g+k0y2HuTUei6a/ifoQA9Pn6AQpb3TV4hh149Mc
2CiwrKncxbDn0IkQiix5OlB4Mu1/RR7APxrVSIg6MYG1HH816TwdW41lP36yWXKYkYlK7bfMNRo7
w4CLbpVXaVDMi5bS0ZvDCVuIPldbGbXVWg866zLmnpj/joP1VZjKWZB5zDWrfocQOnN1qHbMG3ga
/r0EJ1dm4dzQQtxPHIwWOtNYe8eYux6yEj3lZ2HbKRstaDAJ8VhlioThJL+YWcclTFggpwgxU6pT
7fccSwzJuA1S+NLUPQ3UAcvmXPn/Dix1TYtIGodspwmXtkiQxtbGeUpIjSR1oLroeOwU8TUfpXjd
NuITRRk/kr4OfUGCYZzOJBKXYrQDfIRQt9HvWj2qm0w90xaIvSbQg13O2UVlxFTXlbxp8vRlMGAj
6+jOyi5rvKUNE0+VMGkswgFA0C2ap5+WEDiiZ6J5x2GvAT0arYQptxxUYJMdUM33EyGpWluy6YZc
CILjWan4zExSB2gANrdGu+dCHG4VVcNo8SAbd5Y6WgUNtomK/lX9PKf+2wtDgR+QyC8oANgNJv0Y
amzZZp8elSfxMKepipnvUCsmACGtIBivMm6EVLc8z8jpNYskyqBlNjoxRhS5eP8WehQL6IFHtIYa
XKw6ir/+3boCumD1KGZI5NP6eQKNaPuNwl8mqRyEFGsv5uZZlIrOgUh9jJdwDZ+1YxwYoKithg91
Mo7mINJQeD7n1Ct/SsN1l5OvJpboK9fVXx/ijQ34sVZLIFdSlYoTzJH3724YMutmPV9j+Txu1Sky
f5PWBWAVTkT0EeukLB2SYpiJzTRCOwtDOeNehBsb+G38yIrdLCLjxEmUZd0TUQwMlkgbObE+rZEx
Kawwt8rMeZOknAASI49sUeqfC1FSOIFKvyMjRaFXrwqNRd8oQcqWmcvy07kxqjma/5RqoulaC7vy
0vaMvpuRkl34S4Zx9iWEoU5REKNiGDyDSr5wPuFFytQb8jIKm04obKumfKL24uQoEuU2iX+xVEmu
FVmGPxi+1Ok/5DRbsAZC8uBkldghA8jtv6/6dpCw9MoSA330/lYQw/M2i3KVcRSIRbaILhxISlNU
2R45Ha8qxSwcYa7usJnSrZRujOkiw34hIibXgMu1lV1Mc+nPJqt1iGA8DnbMKwkUGPBFJhFtChni
16kSlXALvCtc0WtwoiSk6mF/3DTCdNZM0aBhkcenTsx+M5VdZtKbnpYCoQaBTAJSoniNCFE3U9/L
NJouizZTSsbn6ImjCZfkpxANxqQyrgxTIrStDz60QcCjyMtfVfnHPJJ8NIwZp0bjUMBpWHrLFvQu
OQJ3RAu6DOQJxvWjSAO6URRTgk9wBEYLKXmbeeU8k32y0xpquyq0nDilaGXT3peEhtLXVzq3J3TT
M0r9e2QAr8kZzyw83JVmhutiTLJ3o6zh5rGhLRqEjEZkwyMzNFKSwWUMhr8inv/6Dk18B4AfXcR5
oI6wtbh9LwpsfZHwg1j5IHSFBK8T754cgbTNLeYacYgL1QiDR9gJwgeWL0PpSHtbbmUNvxrw7K/F
XN4RME6q9HurzmhsBvQEJiQDB2RGq46axPq6M7QPOZYXX0zLhRdFuV/QOpfiel8VEUOkfGi3dZUe
86qWvUKuew4kLRZrBlhSMHwKqLdvE+4JjpaZR1/rXsxVuR1jeSVzYl1NSqqsRNynHBIhSrRkHdAY
IyF1TjYamQLYcmkOwUAc9mqlRmRNuEWlBneZ8qwaVMIog+gmqU3gsPGZHANndRvwX9kUR6bjfqCT
GzMSdwOx3TwA4e92VU4CYNfTwcsyyRu5G52Mm3cdpOHilsbQeLnA8FMt0r2Szn8yAxGnH3B7yvSW
PDUt3oqIYaclTzSHmPKvo2kNGw6LcW2BfS8Dj+wTTkey7E0JeY/iQuBSopcZE9uB8a4ArGIcY2yV
4VM7IbkaafHUjcV4rURCrnQiR7YcbKxVw6zPNJb6xVDdqK91ry+t8yjT6NQXXIiFCRBEwI9JDMIp
VUcJ5kn+zOGT3WIJaKZQD4W1Zq6lzDhVxBJQdlhR6//7hQDY1lekIpJdlAb/75eyyA0mtSqW4KpS
9XVdtMf/568yP+R//fuzddcsytu/nxCLtySQcVUsz8oCRWWnYlFsuI704/mxSd7FayUJ7mIIf2gp
DrciNptTNip4sItQ8ahsQAMMsoUChfQEiydgpVTSjDe3sjaStU6FIlxNSXiyokb4fNGXsrHb1gqO
s8HNUshfRWf8ppc5FKRt3GX5upqDU9WOkEKt5cx7iH2x6rmvNdcwY8IexAFzjlwRAWcC5n8GQxQx
0+MMBj0CmF9NYx3LUawjbEuZ7/PvXSU29MUUrvi9gMBbe2FUt4UGUDOpqvc0giZQyuN7QtxHPgXD
QYTt740mkaMphRbnGuUQNipueOBWnhIv96ka+zVz/WKl9HG6y/PJs2I+kbzCdS6DMT3UgGRQtExE
mVDryRyZ8oToT0vZNXGQcrLGVpOXDcCM8j7JCDOe0JcF3Rdr88QVzPtHV2IrTqvrnAqMaeUOuy7R
0aM+ojlpmx09qQK92UD4ajZoviBDF4sgB24VdH8rDSA9vwV4qT4T28o/Wosc0rXsYZW5k8fGetSC
isvrN2FPp7S2SykhM/X5pKvI8yxlil/IwzsOo2HYEZ1DVyJQz2eKv61FpsujXK47qMwM7EMnAfKJ
e19H0jezC1tIwcZ4JJKZfMFjv3CCQm1+VEQZ69JCchVtNMtrGavRfdD6OyqdhMKbiJBYrrY0AONT
JFqbMVt1VKR+Kcy/c2GmDwQVtllI/hCF07Zo0X7EEdPmuphxO2r08oqhG4DCkmSRFtzsqLVseDj1
rm/xR09VGrp6oMt2T96ak1bVzxKRAlFF5ksF1sVJnk4GshjPavKUIQ2RluzUSVtneaNDG9dzh7Cf
P/iz5GnggLGY3RlL+Zco2qs2zt99VCMritW9Zmg7Zm8OjSGakZJSPztLD2R5kRv2xY2bWDuqM8a6
rgE72EWLetXPphD3lz7G8CKHNCxFAh0VEeBkWwY6XsbR2BbYgwUDEHTGdMtv0KPyqAzGIbDU0dOM
jKYZBfmmIY2H1DQx3hKkZPnDEFjbWmkj2Ka8DW7/fBuCqduVYtlSg1jkh/XB4k2prBxIazDXqTKA
Og6YsCfRoa3VANgBCpZGTsSzIQWFS0Z5sVmY9qBwIfmrK9vwRaIP6WgSAF86sLifBU14UUbTwXrx
dGPl07VTGa03QhffalXAkN/U4q236nkVqiTvINlpVrVRcgCOdIacDMqxHlJQqTxhZPcFzetIGbPK
k7R5tZqGO1yLq9cw4GxK2lfx2tUMkci9zV4lEwRIPjIXFvGLEK/aJq/t84fKcxO90gtFNCel4Wsw
M1/qOKTepwIRQZZY5p2FiYZ8Wxl35FWkasLgP5PsQRpoKdPhRh5lNigS//02iRb5qAWl6E7xW5/p
OvGAzNYDS2C0WMPeS4BdxXo7HoNQHY4d5N/jWFQAZyLmmM/vd/XYuZWFrUfODO3QSt2uSYyN1Ovm
a5ea9w7IBwv2VzaNsdOnz/GCIKVubobvyULSWBZBt1fD1nD0SQVIVCTAQsa4cdsex6uJoc0RplJy
0Lp9M6+cIdo2AA8GXcVJzmy0EaX5IHMuoTGSQqHo8k9hhpIiSuU50ZMRnMlxHJXSy+rUOC+8YiHR
90WY+BacqZdcYzlmApzTe7VYz4YCXRSvP0gbYweHKGAjYiKoVigl1EJ7CnaIHSqjhga44DZxpKML
MIaDpsJfUcfA9BHtKE+c0ksXJruuKRePrE+mNVp6Bru56Zsx8aen5itYWOSHgXkyMVf7oDTHVbf4
QW3oLo19TnYcp9gEug/y1PHlJ2rr5nPzYwZPbEkKq59VO8wqkh/yvnH6Iqc+ajRmo8+6linJakQO
yuLOIlIM7b6GRg47t2bqp3tLiBALIRgInWfelRkppDrB3Ifz0XJgz4AZd4a57BVN1w8Jh02KJmtt
KnO/k9RRhVMXGCejTPZMvnYtNiG4xma5BmQlb1kQpg23n8YLIwRvqhGxLutxIAd0MshQK+YWKYgB
jlnLIm3T6zo1/VQ44sw5JFpIqTGJh+fod28Bfp1Dwr1thaYYy/biKWU9+5RCchi/LsuwvIS0EfZG
jbalUMTg0EYjISmgT3tLtHwkcauifOb2RNCBWtAZaV8bAIzpCfAml20WdcvZWCSZTt3BFKWUdHJ9
PY+9us/igXOeYZi++szyhvtKcok4E+NEEIyuySemgghVFeUBe/l3zpp7hJCZO2s+6RXD8kmTlIOw
sOJGLSbrllULuyW8y6mkV9s3yV4MWpoCoMftyRpPCC0mg+XYEvXcZ+8P3Fkn4Vuch0c5MR+ZRWvG
Ew4jRZ3UcQeTUfFk49Sp5J+3EQObvpJzXwAdyarf7yfkZVtzBjSbmCUJM6N0DJcAnyj3G6P1dKWI
UXmjrJNQG+m7ZrImv5tUCCzNAEGCxE/GsbA60UT4miGQVjijxCtDolcsZO+0jL25r8/zlLM1NABT
2EPfZJkyKFKeSYrCpjGaoyWTgYN1K1kXtZl5QQrwwwoQV3V66PdmzuZZNZdWoQImkaEBugn0Vigi
xVmmiVlsIO452czcjAOpkN16nLKGDAX99K9w5JO0m1wXvKheNiDEQtoFKAgGzUOTql8EHadw3WuZ
2/N+1plsHDQDOW5WDLqbitTRtSijDBfC4wIifN8ulBeCMudurqu0dQKLLiFivNWYoxsfkuRVCYPM
T5diC7JV31l6t58TrduoSXLWypkuSRbCoajVfmvEI7VQF2YSPKde2i0D88Hqufn/+96/X4gyl3bB
YiFL05qZZnVOVnquG8qm0dtNqEFYQ8ZmgihqkrVKFO9WmWZxFz//x7+v5IIxf2Fpz444sfbmgQRQ
9TJ0nkZiRuigVND9GPICw+vL8DYid7+FTr0FRnUu3syP4duC8AI2+yEJa3j6NHZzR32lXFAvNTeC
6o4XmK/BJ+CJbry0tWehJYStTFtlXrXqOrJs6T3E0OklG3GDi9DVv/nGqbzq/FVk9BL1Rmnnr/Il
bo/Lu0H4B8AC9r1zYdkN7eu7sQfZcxDEtbB5JamsTGhy28spT1bWjRGh+GVs5WOirJRr+qUba7V0
FgyiHlCq1Cl+IGjQaKsPRgXYxtEvQK/wjNdfQ3VgQWgZMbKPMMosdlLrziTGyk4fEmUF0AFldI7/
HjwAJBXAq9Com2yd7IPMQwojv9RfpWj3mzw7mMZNEL5564jz1so9JeUZqATcsp96i7CEjM3os8M+
elSRaZFH6ldend7yK6dutdjOwIeQK7J2XPCQ9NviNXkVPpAS0ErC9uCWXq+5yqv6lck7WbTBzi3R
b3dQ7pZPnAq4KvLnjE3IMNEedvUefRsZesnH8JkPtnKJHPPMm5tX6vfkjY+KCKS36Na/QgZRVkht
DwI9aWAmV3Y1JEQeFafkIhcZoM7b1aqB34QO9i6WDmoS4ZYI9gQPbHCHzgm643JqRyfZW09ICwMf
2pV2pq1GEAn+ch032F9KqF4sYS7TrZ0REQEL5aDY56/SSbsV40rVL728AeYdHFQfj++ARZo5xFW8
GDcCJWVuHGErcl/XzhthQeTd0RtOVsI+35kHGscUkrdkm03POyCk4pg34YOB3bAm9/RQvwsXoJAo
9L18Cz1ud0c46UaHnDfzILgNQQ3d5O+WI+9n49D7O0o/E+1+WCo1NodTwx73gR3iwQKcK9uycqXY
G1UPJUbHpnq0thHi63ZlbOfcFpVtcjfJuKeSJTyKJjOPqtPf6nVxpA5HSzDjK/aj1+ypq36ivVpG
LGDx9rKd+OF1ukPeOmpevDXuTXHW4q0eOkHoPKSLfA62nE1TMi+e5I/0t9nlK5bBlmYJvdV1CE4L
Jeh765RvzS6gDfggcRVSAaCcAh2b3W2iaI2aJDpOn5nfHIxz5X2CdWj3sOVcVLm1YzrTI/3AEHI1
LmhcyjfVLulFhzD3iO5xI3PV/SV/pOMgngB9ggjxKCpnIGE7mj7jB0uZ8sWc7ymoRwHu0f3OkOUd
FT4YlJobWDlfGqHmH+UdpMaO6Gr11u3MEbnDRvpqP8TUZdBqucKh3oqE46LuXU0r863emlcpWo3f
uk0uAyC9/Pp09CDFhVa3Sa/ZuBFu9IqSjktKO0i8qWv5u31LPmGa1K7haZfFsJtHRb7ylTpx+SPD
vgPqsxevysW6RGSltXawXWggH/mEKNYT0tXs9ktQnc7juFG4jIl0P/LLk/42ro2PYN/sQnho1V+7
jgCsfIG4m3vopjuD6Qk/3K5Uu4f0UW6Y0+164yW7ZPS68Hjb2Z2+PcSvVXpKVEfj0ITTZpOzAGGe
QQ30F4oHFb1uz5ZoGz/oOOcZA8xxRFqjrDpWoBuehZq9hpuGLFtCpmG8FY7G2TO3A2XLJ29Xr9Gn
AFxMXLXfVKyT28026kSGscStue1GOkeojz2iqPRdv48bLjY3E+ir59b01D7Y5qm6iB1dQidgy4qJ
E/YMbYUAGnmd7sK1vYMNUOeV2LwgiJyWs3CVmTu+JHf03AKtYDvLvVZ1pQPAW4ZzG6ax3YpV95uA
80MFas3Bv70XrtPZ2i8nkp5STgwHax9qh+AX1kyyF9ZUifgwlBs7osTZ7U27GWfjPbyyJbwbW+VH
2Lcbnj8iUBFTMvLigY42zSuZE5MdoxRdiSfLxcywit71PxLgLkbI8NWW3yUa/YTCc6syI4VyZ4V2
7DHItfwWXl+/QgAsKo4FNOXa5E7zJ4au4CcfIpf0RdpKpxoU0z5/EG1L1w6WQEyCE3QPyIir0uE3
ZXfKWMrmYFOzHoqjp27b2gm3+bxO/qzuVVhsoCYjW6ZKKsyKQa8AuENzeLJU1LVO/55vW5BjYP8a
G1yeuBUOjGBRWc+OgliGAchmuUQFAVw22e1ON64i10CafVFmW153r9ZBEr1qhwlSM+zam/aQXnhM
pJPwlrrdhqO7fI5/wwO5B+aPCE6MNfU8Szbahd4xcg+dMIcg9bvYdDtmnKBs4voOsGseV3KxmnbI
fAFfHYt3640zurSvBRvKxDPE4ZM+P3Lc4Ec7gvaTz6kKJ21BzwKIBF4U34tE2HosC45w0a/hcNEn
f9llTuu1qxADkFcfQkA5xUO+zW8wL80vWj8ROM/imMN6fY9eq9ltv3nkYFgRXvolvPDpriWfpDo+
MGM88UEs9SpunfiWRhvLuiSEn0tbmTFaR1uTq8QzbSsPMfZ10522zxhOe9hI4Gbc9q3bwFeyTEio
tv4TQECfnHali7tAdIzD8NeJm4Del0wvyCteWwSDq+EuvMNfwQU3UoydzF2sMG9yi/kl22XFDooc
tb9d76ON+qVal/6EMLGcADuu2+9gqwgrKwYEk0CVGkFEAenCv0jgBhLVnA9vh0FxduWY8fNmPGn9
Xo883Bjy3vgrubdjW9NsA+i+rV16tnuBaEEHIbH22lxGZPJfBZpLF4DXdBbWIZIalLUGymTogC4P
ZuFVnrmBodksJ+6w9kzEj0T8p7hiYIX8od9lnWNiRSp8+YU/bwiEta/oPs0v0wBhdf3UVpI8hmeS
BNtorRRrU/Op2WP9wkkhKaHGHoALteaNQlLoDxzYqt/mpbOuXUKEoKd9JPlWurBAIX+S4ztNweKl
PcWnAk+lP9ZueO0fae2lDF401iiMQ46xNTm4VN+gUAgQDl+106TgU1lTFaMM0DdheaxT8iJBM9qo
kOJj+Gl+yAcWiew3uQwfBr27zQATsNzX28jvd927+lJl3sxEGE3pVSkjEkNsPFDRsolyEEi1sbE+
gG/C1xzyXakA/jsVhoMFMCKq5BQu1/Kn+gCe2+DeRPNgcjT/DTUXu0fxh7crV3/xls1veBexYYFX
RSWHcPAp+K5skJqnRrZFnzbprfDiftdemXYGDwEG3WH5K/f6tXxLTBhM5i3k+OUXr3hQV0q3mvDm
HSrNqbhYWEfgI/GwcpW42S61tGpQoKyyO+e4rvgMye+jNXqY6Os9eJ2YQzEPsH35KbpuoJ4vTNyC
6qENF+GcX3HKTATF85hRdSAV/ULsufyysdUYI3YhRwnbDHbiA93KtaXq8AUFZLodHM0nRJePb1hW
2kU7oKNPXud1wBn1ixtf8IfM59yK4cehYV58xLXT/Pb71pF4ZNieUNUhyH+FPiv4MBs3kZNf0p3S
ONoaSsna3MYHc1/hBTM5Ba+MA0mIqRt+8MxkuwFGNxYY1YMDWl31xa+S9dNvm6JgdxvrFmCN4W7T
fO1ogNsDxjbTp1A3AQ4+coB5IuRVdWX8G35ILFicqBIHY0mxS4FZvQaSs5Q/78JHNX0QaTpkTv1G
1zkUtgHhVuwgSBQQUnM8m5rbpNae+dJDb4RAdukKxm4rPjnrh4vBrppyjKeg2cq2cMhv092M7eHD
MpzGVyObLvvPTGb5DUML00lJdZZzw8hvXT/EDZcxIIVtRdUet7uIg5+8phFsEi1+5wEtUY6vVT+/
hB4iW5P108/gSpWfA+zEXXYLj+RclRZnpR7Bzi+NgBf1i/kMhSgHVtPFJmPtUSyHdopY3Cc+44WX
LZ3FD/Gi3GhmPFlXdkyN8I7XZ0CRjJx9VzpcXGGXfdC7o1DIfttgh4DkOWW/hT+sxrngo6jqjuYD
w+5X8tdsEkZ628pVv58gLEcKqPk4I9vlwXrBy0hfr9qPPgH2mtO60U+eMMOiHtp0NiqZt8ZPXPYo
7pf+jVYB+3X/Ruujq1cNxhZHdsKT+iK852vxW5zXhNGSNSucU9ZDhJ985N0nZBf1u/lj1xprB0JM
2TrjNhocxQ2+g137CJtdgph3K+8Fx/BzbG6RA7imN7fiuia0jZWIJ5QP+w8JvaDZlo8xyEAr4QTT
WvOsS3Pp7og5H+ZMCrVD15cnnbIsXc/76JNTdfLH6idljh472ddMgy+0fwdQTOwKqos+m12+e/SX
SNlnP9obd+dL/Bl4+cYKnCl2rJ1xlPAX/jBbQHRhLa8RDUzXABbIavwh7AHNY5R3rdmOHVZ/fcfo
BIIjt9XUusm2hRRPiS9dn4vNUyRGDQdn61w9i1iTCYNHPy88wlZ8e6vJM+4c2j4MbfGcszHWH+Dr
oECu1SM3Dhcpusi76Bf7q/kCgif+I/fym01AuErr4r24zblXsk9cAm/aGlfWKB4K44epGwDO2U8w
Cr9DaCbabLnyw6b3LnT6ZQublubtDDJ0y4k4AHi2olxHe5v8qpQYnIyIqcNqdcBeJb6wysO0xG5x
SPDA3Mpj+Ykc3do/+5sCUx83eAmvEc+THTyyX+7h4Y0j9OyjxxQv8YnlSGbJwXIGxXHVPtqH9t4+
WB6jF3GHkeBcr8cHtat6KPbS2thtU4BwxlvD01YjKC3XLJ4sloSynaP78DFumMY8qjsCNcGZ0ZH6
A0fp9fxGwR4AsdxX6CRrp12LjPwY9r1aPnfTV3OpgdqBOEUUBiX4Zr7N085yhmPwPU4PkgqFHICj
V6rUlmRWdxvjSCY6pd/T4UMRBx5WApf4fICmYz3uqr9grcmbRV3nnAAIPq83occfLD1tNx+rE6sg
mkPLn3mxjde8EM7t8QmIe8VtGQje8RhHNhh1WhKThhdoG7NRMtw6Po/PeAm/Co5lkUtMNsmzXtq6
LOAPgYX8KVywq41xqD7bN+wUMoWndBHusbYKtW7gUepVz0AEPVoZ+aaMZkiP4Kt00iEYp5UFqBUg
s9HwSCPex9D0QRYxF08BEUejgai1HV7ZSEx3JIzz/RQRVp52NbeKle5aaTDdpGEfx/MUOHGCYUpZ
sjchUwCFdxrvW29JdhW1gi9DM/VxHDLxS3CXxJy9UCmjEB37cyomNWnCvJ6oGrA6zzwMRARIfoLs
ZtUz2cDjvSjI4Nq9Kk0clyZ45v9+mczm0BPx5aV6lIF9KxhRqhwoswYymPVr/ZatNewtoYemjZyL
Jiz6BDevBCqVf7/oyz0zhNBjuEATE4Fx5XZNzPEhMh+ILJtNVHEwR/eIBZHGs4r3FCUHLdp5+RG1
5Cak55COxViFJqIBkiym5jiq8o+cwl8uEoo53bwEvF8/rhn/1XnvlDU1VyBQf1u4u+tw/lWq4BB0
gcwRNuwxj70lutzyqIj4j7kQvSpv0CvntjAubI/TxWj71FuwWtCZYXAWVDDmHzPRkqvn17E51ahF
2h8hgWWbVddmal86YUlZI9VVOWUk9la0UOfHXAmK16nihs76Wpoh2M/hphLko0LhaQ3BSyGpVyOg
ODJkzQaCSMXSKBs5Cy4Bwx137MzXql+0Nbx0DkvTch8X+cTl4ABTqgF9ourHFAAtGkPvNOL0Tbif
4FtBhKMv2gRKs2+Lqd32uKxYZ7Js2xgcXY1pMxLUeWwETCeYMWYvqHtvEEPiitXnFLM1DmZmwYcs
OGRaA83AOqcdJCyqZ1ny90zTmGwEIyAUAmp+KAX4Rx9Lr/2pI8JHIeCpS/tsrWUcF57h2BjYj0kd
UQ1L5up//X+In/8bueZ/5MCaiJcMTbdU3Jn8o/8BdNGnTC4GwWw2owoforTAFAzsF3IQb9ucEOS8
9ho18SvAfyAq5v+SVPg/+S7Pf92SFNHUmRCp/8HNMSZt6rTSaDZiOv7Bg3PENqR1kNDFEJ4CpaDR
6XaJeKX/y9v+j6Ay1eRtE9JoWKbGcEv9z6hGsdWrSZ6khklL/owiPY2N7sXGeCbD8dkzQU2fNwds
eOBh0XMyTqayLZWtao3/JRpZer7H/wOp8++lGM84N8viFf3HFZBSTZyRhzabQASLkNQCWAjhNypN
VJGn6BRWzCefQBhu34np2XDXgnpZWZyEh3D+L7cDKXH/47XIElpUxVQ12frP16LFgSQLZcysvC4w
VCVs8E+sQDZXnxFetIB82P9yJZT/2w0oY/EwsJiIuqo/b5H/H7cpZWK3VJUABbag3WeM+d1QNHSS
nLT6Bar38+M3pO6jqgKAMYX3jAWoJ472yAFwmWS+kgHTVWiiiVhpiZ7nrK9q/KUgXWO7xXHVkMOB
BqSaUaZ2OZe36hmB15AjKIgQh7n/m7Tz7JEbSbf0X7no75xLF2TE4vYAmz7Le/eFKKlK9N7z1+9D
zeyulEpU7sUCM41Wl6RMksEw73vOc0LZ3H49vo49U5CbLhZZOVOvDsb1SKojq5Jf72TKQuiAh1k4
ZX/i5fk5SA9HDmnauhQ6/C3XNX+/dQNO57FRZrXrKvEAm+a2S93z3qX43fDGFJRgXUiMU9GBY1D8
Sy/3QyQu8X8ABu6TWydgRCV1cdNfEJZ3wbPfFtL+VM3MLCnekrK6nEYAGoVTbvXau9HbgGwPwtS/
vlkmeLA/Rp1lOsLUlTQIKDxIeVbCHgzfhMAKTQRFpptDK3DQONFqGVOe6VSF6S4lMHOA9qTPZWW5
gfr35Bs9AscYwogzfPrK/JRx9VjPzAXSgoFh9P6Nl8rqxDtiHJs7LJvGHYuXazo/f/7LiLVq5eRu
yNdlZC1bA6oNhiuS56FeGGn3GNNSnz39b4M4jyxqlz4COGoyZF3ozanvcuztsZi4dRtFPcLQgyHg
IywxNDlWu1jQPXHLeCQ0lBpsQE2oNMutL3ifGsJEHJ82Rh+kH18/u6Ovr0XUrK3DeXMYiL+PQYXf
5F9jcEBQtKoMkyJzFyISHR8lvOGFaUGAn988fFkzhnl+OJ15H5Fqv5hxMgM2OWzsw6c3A1EmxP7L
JjI+Gzem4OpfgnmF3ZNwylYN9v7xoQu8b3AizrFRUjCNurOZstTMGKqvL8w4fmel47Iam7b8Y15C
g8oA0qtdnZ+LlhK7Y+EKRLW2GUDNELYc7ydD7RMK5xHkl68//di6yAibiWdEaZqHOZr2QPyynbIm
jDOnR6M00U90U7s+2hq++xiJjAJJ35y45mOzlq1DTLLh+0CyO8DJxUObdWPSQ0IeeJYIbt4cmb99
fWWnPuNgtQtFY+ITZcAi8rucnGpry/TE5Ht0TPIyGNYchEqT+3BMqghWi9nwUpRknvW0AEZmETUw
wESe3Q4/MUF2uBZle4lf5hZTE8149MNJcpF4xLdV3WWn4w+VprHqRwLdbZeKQTAGb2Hhb5oaBXBn
MZJbbXwMCtbmcQZG+e5dEXrfZuCY9FBpfH3jjPlV/n22t3SdyFVCi3WFZP9gTbFF0VoasKCdjzh9
0bCML+wkXZuIoJZRymvm1skj7m5aDuBufK2ka1Kw9S1Utvr6q6hj38SVREybwjTcw0mndFxdjoVV
7srsh+bTbA9M6tduY9DHHW+HqvHOLYAVgXX+9ef+uTtBNSkR1rmkbFvE1R7MNb7RTFVMBs00BSSG
8U7W3OwlsF/8aEy6lXdqPzSP+IN7zvVJ4WKcF5Z9uDtW8GqncZS4w2zo4hHKbLayL0UVPX19ZUc/
xzZ1gwfMbD6n9/66CXI4w1mqcnOi74CpeeZW6zEzlN6Jvab8c+myDPeXzznYbGlW4ngIR/IdSIpG
U/YKzTenfJK+BmQBRm7TV7xLQpJW6mhg3i5e7WjvltEDl0+toWu7jaZmzZWVri30WIYV6JuIndBi
ClK+cTZKfgb5oEfBVtoAblqfmpGtBuz3hZ5t4Ydq60HoKHqh+7RKIqrw/Hs/xQdmehzzI2svytrf
QHfP0yC96G06dEbnEv7g2wjg82Yd5NN3fObavudAiWeyRx5JL79ov3dSR14QB0SclPjFAIq89+6K
4ymtNn9o0KvJV8NFKQH2scDc1DerfI8MyXjAx3gm/eC1Tx0d4Sp0HTHYt34R/NBh4q1ijw424bvU
MCfD3VRCvOgbMyKYuBzKrUeFNVc0wDtCmInaQDwgh+ApnKYHP7z+eqQYRxYmNpSuYDIgttkSh7ul
JJk0i2NavotSgABm0N93SXZr9ea9rIg/aShQ6mN8i53nWZFBX6vABtLUY/W/yENxRsD3Peb1F2GQ
3RAUj5OWvBmOBV3dakg4TMztNAYUdkpnFer+U9U5GQ+XpEJMidvB0z8qWOCOG99ia6NLZQdPQIQp
mgEEtdS3pO/vRaOupqa9N2NKrp23saOMhgjp51UZrG1shI3NH4iScGkN7Sro8XJGt6lpX+AluTWb
7h7LnF99RGNGzqDxMfrG1tPcK3gw8YKk5vc2M7bFQOsx5LZ7ZJzZUKUpNa3LakJcgWdhOX9P0+7j
Ve2294FjfPz8c51zUef1LerbVd1BqDCR8zWJOhssbydoC7aV/l5HRIwMzGmG/WKZgOBJDkjC7HIK
zBtf2Nc+ufBOUD1qU36J2wXmThA8Bn38WgXFdNHMoQCer901WX1pt+6HEg7VfFk959gRb+JO4d3K
brDG5XecQRlTHoarEyPkyEJhEj9tUHwSqDLdg8nES6GWmtWIOhoMWe5X41kDuXTpKOqQaSU2Yao+
QgTsSDIq5Cw6jz2uB5qgntXvTnyXeTk/mEAt07XBTShYHurwiEKVpev6Is134ECQp5/FmhbORrV0
LdHLtY7RnSG8J8Ox6N8Ht/lu5Pp9XaGsCQJpr/OuoJsoNX/fN8OJRcz489RhcULTHcc0JFTMw7m9
8gnjDVon2/lYBqh3FRKpLI0XxOX+uTdUr146QSd0zWRXu3C2Aq3ft63unVjUZjjy4S2Cb8t6RgAb
/z88KxIAIXtvbMHLykeIAOkW/1+qEX4GCANTx2KIhvE8SxAnWvm+mmkazew5tzuFrDiJcDQ630V6
nmAnoCw/3MD7my5zj0iyDmOJacdLktrXkVc1q8nRbqwu4VrCxoQ4B1vLzglFJfwYy0by3z+cWJyP
LJAMgtqGaR7sw+q4KZIYTxWE1vaqMRWt9+odBtWiS6qHss8eknZE+kNkIoia969H3p87aHteTQ0X
JLSrhDjYZ8ZdgbvJiLCjSNpN+JVWwzg+UK0jhaO86M30btIQD339oUfGFLt2cNeuy8bI0p2DKy7q
PG/9rk12eYzkEy1hQUDf5LRAP6Jr4aGTzvDIDe9p5N6iov74+uN/bgF/f9ts3eKyTcM2HEccbsz8
MCkyOymT3SQam95ix+hwTKR3+pLS6nWUOIQXwtcT3hxQooG26KlOlJ29GHT5XLUWUYH8WIbx9Vjj
5S8GScUkfx/HO6u9BON3FuVY9N3q1NP6c5rgi3PoYNMuBF//YGdXCurWTpvyxTHdBxZu4El+RJjw
QVCeOB0cGxgWRT+H28ROSBx8VIBU2JONindxDNfAxeHhu9tUtJcuOm8sY5woG/X89YP5c8PM5UFM
t4Ccz5PN4bbLLgBrkmqOEoi/XhXv+Wg8gGRY6YXx+POWx166tk33xHj8c1tp6xzJLX3erPPBBy+B
qCliNJ4b77S2PRsTMqXs+Dp09IuvL884dk+FTrnLkpAFzcMyLtuuIQz5u3d+Jm6djjN8zotGwY2l
Mn8tNesits1NpIuNhC1g18yylYXTqh33IaJAIFUCDtzkPmveqZF1ZLvEPTB09u/S1B1OhL9vrQfN
HLIowvZb4QOawuDeEgNzgHfRhM15270aXoTIJ4IRZZwaamJeaQ/fx3nqcwWQMFaag89mAWkUlKN4
pwRwCRujHxUQWAu6mzOvE+jUwHRbYNAE1wCJJLN8VmmJqjj1iSXFHt135DECH7z8CbyVBkZAyUtt
GXiPhzSGWMNK4IcLXnsKZoZZrXDGIQopCHf16uwusTGRDzNB5id0rClsDPS4SfCJJbOj7eEny0Aj
uFP0wIt+/naAeAp2EtAnTOSUWsHB9f1bU4uzqgPJMOX6bIonO1qS3wv7GCRH+I26Hsq3AbgfSe07
QFxqaRrlO4DnTTEfA04MuPkl/ePGSjWXZgyp7MMBN0UwXAObiW7stTcvQi8XkKg8EuKOGq0EiOKJ
9izPIJFgmvrAnbO2ivrm6y9x9OUicoD2hTLB4h9MJKldsnkgMmmHpxNJFZetx8aDdJsTh7Yj9UZG
sHI49zKpO9T6fh/BuN2srCizZNdbNJ3QJsoWZAfzdF12Z2yhHmAeoAfn2TSWuA1a86LyuoteTqe+
yJ87lblCb9AmIvKL0rb9+xeZIh0bMWjWnVHDvWj5x2qotrX/HqcjQb+otuo6+VaV4mo2wqfy23//
hnMXbBZ0W+r6YUWO18Dp4oDZbIy9j/l+V+jL0so7MVmbfx6SKYIxM9JnoHxvHr61Qx1nxpQzYzgx
LQYF53+RFAnqLPc2Hg0oD8xZkdXsws5Ri75hlEOeJyl33JgVFPEYwwMnh92k2PLO7bvQVs8pzBzT
I2xgQB5YGwicTk/Dx2YbYihsTvjqSFlGOpUE4dfFKDvbM61vzrSieOdWLjPTvBj1k7P+0ftkWrDu
wF7IPzo3CTfJdah+7cbhWjNakMhx8d5SNgUJKVHWJOG3NvlmA37pNXBVPTtS0q3CDAHM1wPDnd+A
w+mAB0WT1zYswkkO1jnVmgCe/DLeYTLGpQPoXwJ+gEBZQq0M0X5hksqb+iZgN8GW4FbJeqvLV1fa
Dynamvxz8LGuhGm3q9kuRSyQoKYDohz4R6cMlO2DuBTKuxwb80EOFDMKBoNuFe92Ez8pq7lPi/xd
DWSTA6pf1Cgn7eq1kmJd+hrqWvZLlKopQaqHySjvLGhNhSLy0HQ+w5xmeyBTa52bzgUe47vOAgFT
uNV50FrgLUi4LtKV57oAT53nLOSYy7DXUZwOOlhL8yJgOCxiEcLaefv5766TkiPNXS5KKipB/i3S
T62q9tFn71JhZf7D23e4ta+8ei4ppKxsZXWWAVuScXfW0+RczS9E1ffog4JxJ4y24gDzzeFOR8p4
iKrsPfKr721Q7yfdftBCdplNz4RdVuU9LI6bya56tqVqGVfB9+iboUCOtAGiBGe8weG1y2GRxTNn
yk0clNGa89ExuGQh6mVnoXuc52LL5Uc6BHzwUgVunQ4nQe6TpEQ/y9VOLAPHNhiGbnOMxOCt5mPc
77Ni4rZDFAIQ2WmNsTCG7M4fvDM9Wht++ZhX47teoNXxkluVjyfOOOaRJchgMpw3zTRrrcP9vmnw
VtvYt3eTZ3yAa3sB9v/kGsG6VNl9VLy1hkU45fjpzMYygXAneNFz9yL3rHfZNfdZCVBPFnT9irlS
ta0HBBSml22o92CpUs19UCX7r9/VY7MrNS3DYb/PfuyPY3cHbXWo/Dzf9RGKNqL2ypb6TtrfV3G2
n4r4TO/djRXg0EKlOWZ8OXQki15v75MGdYQbYJ0JrhN3+h4N9ksq9Y8JFhwhjEY6vse1fuJMdfTx
GgZtSXoxnOkOV19bU1FYyTrfYae7Kp2eINX6yW+Kc10Pb302W1kyrMfI345SnMwVOrKx5rPnyrNp
CMVc/fvYYsrrm9ouGVuEpyxNRrMx2Be8NVuRr4QW3eOsPwsmQswT/YM69QZi2zbrvSthtvdY8xdx
I5ExA5+29Ozy6yd57LDLl+M4Y7EH4+R2MOumXmUDnOdJTk3+Am5sM07iJRJMl35AmK8jLvSM2pIv
xJXjqzN78J9OfIMj5yqejK4s6XDAkofbwMK1wybNqC6VY3c/P5/eUTu/BmLevNiqu9f1+ClPnYsh
llchfjJ0HnlkvUT19NG4/q2W2S8ZkH3NxjXrGifeziPLsWGhqlGWzZr0R3e+g2+ZTdShUUK3nKvz
TyHKh6RmAIV+eSvb7FQz+NhgsYjZMoVhom45nIgYGV5u1lO2ozqwqXzU8PBMFpBXV4UT3EfByH8c
TrzO8zM+WHnp1+vCsuhA26aaZ6hfeuHF1A+V7lG8wrH8PKFjHPCGu82ln2enCt/usaf962cdjDel
RXFk23OhTMHHqkPCciMDUhcnHCN8L4ccAJtE1mhb20AnjL3IXUw48lyS18lwXGFZf/BceZ7a7san
n1cV417P7WdA9SmdfNJJwC0l07Yw2hAMj76vteIBS2wAQt9qKNZCkTh3z4u2evhJPkaimdJ+hM1X
fNqZsRst9oWiA7sSTfs6MPZl5q6zvLseww/fdNeqzlDSuWcSDzYlF3MgcTkft3qpzouqu1Ip0Bdt
3FZTfaX15UMMwKfVsJpiAE26y7Qb91aLS61sf0RR89DVfEs/uxoyCCapN92LhE6JqYg0yjFpL0MX
hE0yTIviGyG1Mcez3FYwXzz9hSib17h2dhXIMm20xiUgbTWsOp2QHAsizabEj/aTcKm4lI2NShI3
nn3moAlyI7/cpANKaT19L5BmUVmsycFqzid/JCk9y1hHnJIkn5wRCF5ga1uTCRTJD894g3GC0mrZ
Rn6PcLPpYdMBiurHiICINr5rUzaJlrIBgyR6wl8xU/eRJcJKEFfB4AZbyEJIxqlgLwhhePFKdNaR
srYZsUBSK27B6OHRYdRPMrsFdb6yCvZjrj7s64ylUECNi/ELd2QHqfhTYQ9yw/pBevJcyOqzC/Nb
v8putbpBS+GhebKxtOffa2k8mwm+xSzOn6JhD8tw4TrgbmkcPLvAkbwCkzeQYhXsAsHfFXuXOqFW
LeAAKxCbRtvPQ2Jwyls1uufSGTGR8iXneQBI+hZ969aK4R56wUUfti+56w+rrB23X0+XR98fw3UN
JgcL2crBgZW01LIZHSYks/ZWlcOMHPQ3Y0HiBSohe3TW7aTOucQT8+CxTQr1D06viCnQKh18rAhG
GCr+iIuM9o+hkwUep9TzsxMz0dHlSLDDpMNJyRnwze9TkY04CHi9ynb9qHZt3+KJggSf4talmpIj
pwO6GdyqyrwMicUpjdM7hWMzPouq63CPqcIeHhxVkZZp0Qs6Cng4khLFaYv+vdecC/7zFUIBDn1y
4fnTHZP/OghRvIJEvNArAMmS4mNLIE/TVDexSaSWdM691KSDJYAlewTR9JAzF6mR8QrW3s5Pso/c
b+7awD+DK36uxg6YAmlTnahwKGRU832CQnwMxGnfrsbcebBaMHAx02U7zj3CRFuaFbTSYJydTvr4
bmXTLpsI3AncpaHcqzTQEfJ/mHWMMKfDgE+u18K1wruyuK1kjobdxjSgN9P7/DRzyGD4v4Z4JSPn
iaNUnDpAG0bwWdFtBW8Jci87kTdP6xEuzB27gHnDgqO3MvyQQk0XXUo2qWQVROAUqELVqduszKjz
qTKAcTRACCdeuCXygxQCBOpNUnxipAJMqsPmHjqw/Agjet8m0qCxH4qhLzcjmn+3aHzwDgqHtgGH
gt6j2zlntY6JMqn8RTvgse2ipykuoG+ks0gcz2fo8QEzVvDrd/DYeulYHNEVejeG6vyO/rJehnot
0izuMuiH9JjMx9RJzsde38YGcTX/Xx91eETrCnjDOcjHXeBCUszgC2fU2MEkLvtGO3FZR3fJDucq
dCnI0TjO/X5demkWeWlXXFe8qwPS9PxsHRBcO+/bI2N8NXzixXCygxs+cZnHdj1UaShJsdXiHHaw
RXYqZAVZwvQy0PaFgJ6mWF6a5soN1LlR8Hz59dc39vgnCir5c7DpH9UG4NSoW+AY7qqowgBWPUCV
eTe88TlPqs+GNQSq0/rrj/w5dRzus2Z9LLVO1Mruofhnqguo/iQo7KIhCZY2IYcdGkfMloqgUb1a
TI1zX8NmIguuT+6lfChjKI7VyB6h6udWH+aIornVWKhqzK74TNOGHWk4bdWItEFoOdQJkkfcVJzH
iN4odHmY4qa9U7jOcqqmre8VzdKVvG89rjSyBqhtn3dwdFe8K+dhCF+K5m29NLz7KsEY18CES5W1
y1PzcVDlTaZl48KjEougeRU0ATRhpcUrk/wEarM9ruPZfV7WQJMQABISli85fWZLOP6vkYQ6IYDj
fX1Xj45axqxFK4jWtDpcEfvBIystUOmuL4vPZHxS0EZib9qDr7sy7XXTriL8jtOpQuaxAQQPiEIm
BV37j5NB3WljUJhOuoNQ/RlNPD411e9j0rynswZjqIpbuD8PX1/ssdWfzhOKd33+x8/d9S8zj66q
GEEy5MOYJSQHV7NU6LTmpb/KxVkkjeskLx/m/cnXn3tsxvvlcw/Pz9FkJ10u9BRj87CVCWMskvVV
bxrPVd5dff1Z6kiFmhRiB5EYx1JmhYNSedNLAj0IZdpZWXQ3DF2/CpGt+1RjzSppiHEpfgjC3Og+
TdtRD/CyS5gZ1A0NHrTn1e5C1DvL/0hy6EeOM1xHvnULq3JIPQCnVoLITzM+fAcvVm0Dy/PEa4RG
cm2ayPIGYvdqGINBBDhHTI9NC9Jkiu+ZG2H3Qp7aBNmePS22aNwmNW5tktuef5pLHBnpxD5hu1NX
cY4bqdQ4bxjgrxecvCgY5+z1teyBmI0aSwh1Z8/Y+p0g466pSdMjGBIp1ToT/Ws32T0hcBx7jEZs
kXtdeY4PybkHfkmmCUtwA2MiXvomDOHYGm7tJDib981lZT1LdsRDzdggUmHtB8Oz7U/EYDUPUd5e
EfdQrN1YOx9ise7Bz4Za8EObqnEtguaMjNnmSlQBaVGYX0noPbHEHHtp1BxATeOBt/VQ1JkkRY3u
sqCuXnC6yq3nDhxFo9vPohDnNHyfGyLKTsz05rHBq9Bk4IZwaRUfjifOlz65hUwQTuJemQDvkd16
5sqolyUk3HBOhzLmFlwdqp3jRUQapt7VEEbRzo/S+6qlrVmYtH1TUjvM6EfmFS/o7Qm36qYZLRGf
w+KFl9ACVAebtU46LMCGgAbx9XtxxClg47FA52Ey3VCrPHgvfG1M0FQmMI+8dIN+Coe7TsV7qIwr
O+WqyN8qFiGmPm2Evx5rAWF7SiHMHnMq5D5GRE01265lFm6ye1L10G9hddqSWoATF347kR7JU2dt
PMcCHl9AvGw0AigSfY6G1sl9Dbtg9/VF/Zn4DfoR0YAxb6Yk5Z95xPwyoylnlGljWsluMKN1SVEd
lJp8aHKiLCpz2BjKK1Z5Cjo8NY2HAL4CZ/gMe69PNkiTxdsw5hgAtVIG8sQ8dEyIgWib1tG8S3D/
KMz6g5gKr2OyLWRw0YbJu5aUt0GOMVrYGJEbMk4qON61GB6AP14HQ3MpaH0tOo+TZ1O7T/0mDbLP
JuZBQalH5pZ+jqQVuD1/RZvJc0JrUPvY2o8T91Q/MoOijUAqgMCNxs5hV1OPPN+hbJSiz64IUorx
+7Uj04ann5H8jEaEuztMebjvgzPVgx7Io3i6VDrshj740MfSvKaBRnc7gRhkeXM+Z1uiejPGd3/i
dRmTb+RDZus+a66ho8I9IVlRFdQ4Moe3RYSdtorgqpLbycs2Qh0XMrxjsgJQmeXuLomVTdpuxllK
Wme5SUKOFVAXnjtfcFOCMwBqQPoSChRdN3NNvU98infPdWkFaA2VttbLAuWpZt1JET5nyJAWVmsb
i75gryQ1eRGr727PFOxE7Ycv9JUn2M1k3Q4h26p03iCWfvqefzb4sJ/8SKx8K7+d15POfSQG823e
FDaJ9VxX1YPRth8mvT765s9daBp0//mLLb15CNjz9323V0VDgzw4h1rfrfyw/3Hp6daVYjXw7Sje
Ui3Ekl6VRKYo95Y4ZI6PEAGZYjuYX0Wzm5KZOzrqb1k+fj8xFo4NBQRplo5ohUPtYVdtpJmQ1I2V
7oYoT8BCWgvwvnepXw9bznPcn1DddrZGiOc8f+GziVPjhLLkyKYFg6BEZy7mFf2wwEvcdVmm8wZN
5Ty+PimeHBfEcKdK7g1y0p0ay/WEj3QRwlo+9RYfmf0pldDToYzLDvGw+p7RY2/7NMx2cUuIZJFF
OzuHYeYCul9ZJfaqHDPShRT3gndgk3oB8NB65xU5uc9BI7dmFl15bWnurXGOAOwUEEJyuXSx79rB
u4SWuSIw6SGUBIeyt9iyq2FPWFX/WsX+8/vwP/zP/OZfx4T6n//Fr7/nBcGrftAc/PKfD3nK//5r
/jP/5/f8/if+eUlyW17nP5ovf9f2M796Tz/rw9/029/Mp//7263em/fffrHO0NWMt+1nNd591m3S
/PwWXMf8O/9ff/gfnz//loex+Pz7r/cPHgE0YmzP35u//v2j/cfffxlKMKT/89cP+PdP5yv4+6//
WcXvWf1e//lnPt/r5u+/NKn+4XDcYoOu5o66nA0x/efPHyn7H47hKLp+NuIeibbrr//I8qoJ/v7L
cv4hYPRjQKEjJ3B08qfqvP35I+sfOh0ToeRs9MSDKv/639/ut8f4fx/rf2RtepOHWVP//ReyuINX
dG6kGci7WGVoAdriUJFRhqVpF6hW9yKRcmmlNgSpFCBIKJ4S2w1xLgNt6x37OwxLF6u3ZTh7R1Wv
7lDq67arw53vjPfSSV9rhePSmSQScLJcF4bmP1JFxCvYh3traoe1aYXgzwhbkD4R0uOwjkzCPSOA
zND63GdS1CGW8HYE6IgKP5ZnjQ+3QbjT5SqQsHq1FF5kYoxigxaWyFPPWhax8U1C0Ij0mlZR2C2J
M8ai6UaCOpfV4dF2f8Sdxck27IHU2iuzjWj9CW/HvETaTMt+vFDQW6JBF9vUpMxs2AOcJjT87hjc
2Jky9yTLV3H6tq+K4JE+p3MuS2gcbdlDT5vsq1Tm000URsYqBjawqm8DpwdJJkl90F3qvHkeq12e
nI1hHO1D8jxvyPJZhr1C42ZGw7XIr2nFgAeP2miNcNdYmjbbczv1hqXf5p+ZcD8915rjBHLoJCab
dRSx5yTAjxONyyDP9KVO4sbiykCuC+/1rFAeHI2qvqzRjzhmRJkqGp/61LxPNQdicBo8QwKN1kMT
25sx1TIea1NtJgzUyXBNfNJNEhEhXeqxvrW7Gb/cFQ69IE5+bWifOz2gz1JX166y6yWFhUXfohzu
bINotDhcNxnaAi/2Np4fbirHKTee6DZpqeUbWmq0snukEIbcyNLfQpEGaWGVYMUTrPBJ5C0owfrs
ienD6KgvVnLEJuULRccEA0lZVdU27POV7xTRju3AW67Hd3ld7V38kpVkBS5TNV0h93fBGurTii1C
uB9VfWX68BKin15PoESTnr2VGuKDwn+s5+TACRpB9j0qm2UbDHewDjNJKEObYRmIxPAWSDTmiWNA
aLXplpDm0bf+fnQKY9c48kWvBNjXqgOLpowPrQwfVb32VPFQJTI/AxjLdRnuuz1Er8Svgehuebql
yN/dDkao38ckp0gNP7+muTsiYEFLjgjuJ/K44FfEhRevzdgZlm7Dfmgo7Ve9CD8nE6ycmcNysAra
JfR2GxuoaVKs4F134Jagffep/96ZvtjH3o0W+cNaobSKLHNnpmQRQnbrS4GTp/bVnUvJ1dI+xUTV
th7E9y5M7G2c+bsoqz+8IAACT2weN9S8rXt5nwSdtX7KI1lsMr71opUOQTBkqw2tc1ORc9Gz4aqJ
bdbccjZLR+ed3TeAAdm2esH32KhhltggrhzKQqVpvZFZEK07D4p3roA1ADh1jRhYo4B0UkKY77O7
3Om7rcMGjZNE+BS0cwITMPyBFzowk6dCBwpMjhXM7HM/9ImyIfhGX/d5f8k15X18aYQSRFp+3Uh5
IULzyqugrZiiy5aZMkJ4pO2KfOlqa8akEkuyExP3lgb+2iYuaizbaAeQiRZlbRBFQyEi0NPvJp5K
XMbpTek2EvRrCFwLApBv9pe+IlEx5bC0SkvOQgShtss+639oFn5eNvSvotWDJXHYllZFZ1Kz3+ok
CK5YwPfea+kMaGCGwDmzwTiS6tzuEIngEG7ED3bFGOuTwTv372Qx4+W8UruHc4+w/CPBdb9JoXiv
w5QavmhSPByEiSAAIPwNTF8KWtjMKlLnlP8SSwsom10wzGEeLHKc4Mtwcl97wHPDQOmAl7LfFz7m
td6DeS+1jKthU2kxQK1uuPRNWhQjaqSlOeXezg2IVEsn0AtOByDRJBl0kYbDWz9Sq9MF9XXN/WaH
l5WoPmIBhdqfmwPEiq/ymjiLKjCNLU9tUFOySdvo2ooRmo4x/FHHn7HNXqTtJL4go9bVPsqqs4BX
BdgvGtZq0MKLBgePw+yzw+YHq/IjH4hA9XtoVb68MUMHdGei6ysVm3JZJi7hzm231ih+nLe9f2c2
OWl2sdZtyPlY6mLVFdrliPtzRbo15/UB9WthOGduWlD6cepkOwhGRj5cpF59GUiffBGd6Ii5TLUZ
rEjbNuO4NijKMqADjeByqjdJj/i1KdMnT2SYwMyBslIdri0Po+nQQcbXpshc5dCxiI4nlTk1tffB
SMwd5H2WWKSHa9Vk191QvFI1lReqb66GMi/XQz28aG2i74f2hfJyvcQwPmc9actAzyZirKGdCYP+
OvL8yvftcyYDJuXMspahSSqCRxMbTxEnLjbqQ7yNxkqtu2poyNsRTzL3n0pHc9dlV3HEEsjyDIFJ
LvKgnoWjpBjUXiWOaW1BeSPZc0DYmX78XoT9Y5RX09ME081WOPqs0F+S9N3hFgKP3+5M9u2bJkP9
4nQ7OaJes4fyOusIPhZE2VhQL+0MOmGOALCliOtJwNVErO3iItz1Ibj/wVBPnRM8hkrSsbLYzCuC
LnEVSqydVRTyVVufJztBqDYtUS0Cpl3XY1XthMenmoK7k2CSLp9KyfLieFRVionfWEwgUDsOJpSe
z7J4vI8z89pp5pA1JpJFLEMNHadNdEMDJ48qcwJI6HZMnTe/hFhZDf1+Cg2cK+Q+DrmKiREYl17F
i5zrydYo2uDSIyYgHDkI1AK8qQ7uNfPCVR+W7yPhI5F5nnkulMrC/qEszv7GuMmDoH4MEM4VM2M0
GUBWIYFbtaHSV60WXJtTl1wa53Xm8/KJwbr0gAsZYevs8RUvZc4NDVu10ycPVsNzGgEhqgQGZFKQ
dwE+PG8g98KIe5CP7ngjrls6fKvYKN8cHS2r1rNA9xpwMSazVVSBfW7Sgacfh1uTAUeQWcXcYn+r
eBFXid6+dBp049kG7ZD8sJpeXLIGxtwGnuvJm5zd23mSjjXMddun963ejKgsNqXpsgPq44dI08i3
A3+EF9QD5KvrkP+4ga4Hg5MUeW9lpfULpkZ9G9jFpWuQzNf6NDCIqySPzywJgY5Gsc0Jb/L65N2O
MXvWyAUWWQxvS3P/F3vntd22kqXhJ0IvxAJwSxIMoKjkIFs3WLZsIxVyKABPPx/gc1qnz3SvWTPX
cwODQTQlElV7//sPLFZd2mVnV18ugO5PkGMmIgOoBFMbD6HUag5ut9pXL43c6U2He6U+YYdb4vgd
9+Yla/E0j4bVfS7xmEgkBub6DQMO5aRB1iceNpnRmm0EhWIhHmmBkXShCsQpx7tMFp96PuNdC3cM
tmgBrjemw13dIR7rHQPn2DVVPo6YSSOo3hcWU0Zks99knqg96ehHIo7v2ZemwK2s+RC7YmUW8wWV
ZfRi4huyDB/HieTSqFP6TbpBlGTucSxxbbVj8wvppXUAdLLzPEICtpor19LDrDz+1Bm23JARO4IH
Djj+GY4czoUn7mrLzS5KsAXORJlgoUhl0WKHahjYkGWOlR70AZ1jhI1ilDz4a+aZ1c+8pUZ/XmR9
7qP2OSEDaO8shreDTnVo+BDarr/AOHzphn6+GFldH7MyAki0BKUEOlwkgMTdDv54liDTDqYSB8GH
iUuZ8IPZiuUFlhcZRl8ktcsJG32mvxNSfHdxX0m8/T5EMTaRZfw9XYbAJAZgTVYsCXNBUZbJ6ToP
sb+faTkA/MZfRhe78GO61Q+PRXlWWIrYTbKWbTblJqVmZE9fx0pZ9+qXgso7JyRIVdatMLGvTiWa
Xgi4XxqvPA95bxMz0Ye1TDsWN+9IieiFDXHVvbnrCAA9dqrGgN6A3DWiETyoZHl2mwmMpsCS33Kr
0OmA+sZ6OEw1k1jkWWXQTp5F19GQnaXjyYym9rmrWN5XXt/ijs4h60HV/J4SvDCzb6muPxDERrlZ
7ZAswvBZ5/GQSvR9eXF/eG4cOPoAhqiVXCftAVmhfhFyvFYF2T/Y8jljDS3PWycDvv5xVhdCZXZt
RZBJWnVv1EqvVHolyc40PcQ6wI0/OERMB0wRO+zfx4MwQYIrMybMR+CYl2gOalfRBKMYkXmQxlmM
eO7TtsCqme/iWb9kxLvchqgSe6Wit0UofODZcwa3tBA4kvHTdUfZexrWj1gGWsc8Gd0jNicFDiZY
yReyf7CZYzoLcWmtA2Umr7RrzgV4aS0T9jO+fnHWv3gJ1mf5mL0WDBLdTKsxHI3aXdGsPnJOCd47
qCsOg/juzljdJ/5wQWzK18NTX/UB/wSrXc5tbf2SlvwwNiylwrgRB0iL6I8ouis/kLn+EOPUl7r9
yY66u1IwxoxbywuUKS4YWtxFaXTRcj09eY31OXZr4pgGRYiqxJmPPXShC4NncBXmwxhTS8S6yVR+
wvqr1dNgxm84drQ38mf0nlKWwCd8jnPYKxVfZEIdYOxo3SlPte+ZAnwDC8B0umKHcyxqEpodIxjg
xh5NPQ6ZXNLM94Rke7KykYlA96CoZT83EixbKcT2eQxPo2sYNJUYv9qFB4nJkr+YH94nnXvMjMQ/
VXk97evZ/5ra5ouhR/0H39WedRhtpEeRIAoQm8Wf3JJPLk8jdYxp2cuZ3qR5tmu6eZ/YFRZ+Ip3i
GkcxAqGN3Ez2xIH5R9FRZWWYpWX2YO9llX/0Se4gW7s9VwO8cD/Z7MaOM+rugclVZu26aSIHc8Bl
MTGSq06qDe5kGE/7XvOZkTy2F3NfI4Zyvmud84lsWj5284vv4BqKyol9jzLKIrcpWdFntc7o6mqG
6sYoXYqQ4SjZOB3pGomDfiM31H6svvadFu1h6BNapF5VmhDOzlKQlp53yhIE90S8S92uP9owjXQz
DVIh1qShR73zVmu8nj0vP0xOj6193CX7Knsr4+SFcbZzB83ytmjMH9kvJ+OXr7WvMQaIXq8f7XaB
zgbysjM7FZiFZe4jY7hDS468HcKhSJTNHoI/5GBCa1ogwQBBRJe4eyzzV9XP8s5UHZZEKrt3dfVj
KH+ZygeEVwt8nWFAHQXbzFHKQUfU7Cdhl4clUuNh6d0jSYtGQH4uXJjq3hXko8LY2SXu1IakZhGs
beC7M3g3PUU6amdaUGhYw6FsfpZRG50HclaLnq7Sa3Ta03lQ5xknlUr2d73tLKypYFRdUh5dT/9o
qgYbZ2t5KVx0G3lE4hWLSxUZt5zJzrmn4hEZKOmoNPbR2MOpzauZZ1KXxBF9kyXLm+GsVr8e8Rnt
pH+uR/9Ta3Glif6zaLzlyJTmDSoid5BhONtIf8mNRbvUJzcBquWY8Y0gu48jeW7MPEEtxoFrs8g+
TAlGmmUCLLPPZPxBLmVILzbf+gZoqK8xQU903Xwul/QLnmPdswHzhJwF9W1xTqRw1RfGQl8EMR23
HiJ9uiQfF6xd+ERZwFLsC6ExVWE38Fn/Pt1uZ8UP0uiri5ZijN1oS1C3PdvOeoB0c0KURezEeksy
EQkbUmhPnh09mhhLzQWM1Sgp/RAOq4amW38YU93lIhlw8rONS2QU/Aqzly58mzhV0jv1YG+nxEhZ
yfLhvDWTXmv7Rxljpp2IbnxKFIaXjfpVWl1+SQzRBrGZPHau+XnoiE6pCag6YzVBdwyrtWdFflPa
o0ic4Tto/aWRmOSOnVNeO872+iBaIA6FHVZKKnsxQNrSGlIRejQhwp0uQlsALBxS0DwD8QwLBOw9
nMcNM39YL1fi9vI50D7obmKj8FCPVuTeNCWoIed8IHm+vuikZe4HI6Wl089W18/PkVZNFCfBqMv+
WXOaN5aichdb4ob3UJgr+SqUYrqtqUNFChGx6PemS3Sh/UlZHj6WKSkOVRLtipqvdu3hOk1o6V7X
X0k1x+t9wEg/k4TJz575LH0P53W3/sr2cDX0PmyyrNsV2bKA7jt3EULNHaFc9qmtDf/gSu8+78VX
vza/EI0Gsa5GB1uPbwOMGfxArxglICUSxnDK8OHcdaMk4kqyrDBeZEJ1yPnS6o+D396MmXmEW7kG
+Gy0M0uD8WDT3btkv54dWX5YtICS7Gl0tPxU9T0pue74pSC1GbdgQkeR8oRKDdhZkenaWMe2TEhS
dBLE4M0SnWKZX4ET7tFj3s3Me4/OaNehQvmEoSzqHN0d69D858Eqyzq01qds95FS3u01ayr33hJV
oZqKMTA97a0upBmKJX7o+CqdtluEF33qUA6mI6hJ08nusEgsKbeLQ6R1FSLdM1lkIAHLQYRVmlth
H+pQZsLSV6AyjMOsqfliSZ33x+SeTW99cJTLfOhswUq1vi1tWtQpXej9FtfA/Gm9r8f7Cqt4lRDy
Q9ZnPOavlb08tRklP5OZOtwORY7kc/d+2+CD0jORXLa3uB3mEnXq77ecYYwKnH6p6Ix6K/OP5Esw
m67CzM8xnx4nooqwI7nFHWYyeyaaZUi32Vx672W7GC0XRMsc27O9/u7bqxtx/Oerr/+3lacApLFX
DNeG/0RqZXHafmPHHXDG3v4O2+0y8duja87PjjV890fzOiTAJ6rj03WG9hQlTYp97DCpcFpsyin6
MZ2pnlXSjMUqtP2eINy8J3Zg5E2u73RbRbabqL2RKa99U7uuattbby1Sj9mt2GKGLiSmEreP0T4z
b+lJYqwCD91UkAyKstEcnvouwljNybCAnIqCiIJpZsHVfL8k1dV/ZlJRhuNs43Zbjfh09qwJhe/X
Z9KZgaWcIpyLSTtZomvVPs2wFyLm+mq02JuPU6ICyE8q1OOeTIXWFYdimQnsSJy8ImaI/2eJyRZ0
5GKwcOR96GpuFzqata+0zjwLzRb6HnBxrs9rhbGtv3li9qFP3iyM6vUjJH/Fbnyq0TxpQhTlTbid
bYftG6en2q9Fn4pgLhO+ZmYMwOzp8vz7Utmul/Vgrpmi1OlY+HV9FQ4E5ckd8bxV6PPDuBiRf1in
GeLmFKeosivFDlYPhV5KQk91qWccyqfa+VnEgxkW0rn3QAqO+jyM4Xaw8G4InH613sbvIIQej1LT
tbAMzFDHsPV2MXg3qw0JgymceRJj4MAOMjrlqNxIVKOTNHq6nu1i3A71+n3ezpIUG88+7g9aW2JD
5vhpHcaNqH4flvWr8TaIgV3WGCorjOvJQr/8SS9xXN4+B1N65R+fCGiOZ2pv2ujQCor0e6NgStPq
LXed3cMTiLP2FOuk05qOe3DS4mHGyeqmr4cmTY6DZuKh3iWfdYeWbvLmPx4zWu3kQNm6uFPlYPZm
jrtF0wOvpmEqQCTuhAfSJVNx2p5Qqqm74qGw2x4zCnXXieiXsvGKtxrthFYR/UZOJoqpYiQdcdGO
J4sLDW1JWdyPtkXYjt+dO9BQY2yxd9YiB6tyBwzCmQY/UPn6W5HIAHr1AWwBBLelSDLXN63jo3ao
tZW/QqFxSybaUm3kJtnl3/15YHu0hrveta9jx4h6KW6DTzw4S395i+Zf1WAkd9g0gyEBuGHhNOeX
tM3OXiyw7OrpnqEc2fjgd6ZxY8k0b2M74EcOK2Jn55I4PbLyhoZ0aXPEK4AWa+d62tcGbns3ZKCc
FdlbUelh/9xGzaGenCedPGQEasVrPYP2OLr8MjSLCpyaL4OhvLe0LR6LHCrb3I3ZaSAWZ4/S1quX
IBHpHdTi+jr4kPLMmTQLYXQZ7UkSM9dk5r3XTau4vh/cyYSo7eE3XUZ35ugK/Aj8J4BbHdLH3Mhr
QbRWNSw9NUg87oeUrQ6l5MGZTTP0Vtvv7czOzEAzTHHWdVlcrcWTvw+uB8jpOxRng/tzmt0USh2q
Wr/qCFeITeIYLCPczpr15nb2/kDS1WY4RaW5z5mY7rcH9ITsArN2isP787ZX2Z5sG+nnDnz92Oia
CEfbFKFZZQQWbKcQNAiBsJOD1BwVYuS53ft+aFXl/v6hssUMv3KKfG+MFiXa5IZlT4YFbkvsJODk
YRzpXjjpJqkthY4EaD5IKsK548upGp3Unbb/Drhi8wLGGi178lWUXJFKuZNfWwFbAZ8Ly2NskTDP
xnmpWVXVzLJZwPAHlFeCLPdcETaHBjxTJOcUFJNGpC4Qm7GrJwX66LAK4NlrvDkJiWiieyEM+yfo
yr4S/ReiO7m8vP44INhKc3rc3PNfVI4Pv7RqmD5IWot+uC/x6Za1HRGHCSfaUjWjtzYwu0JsGGZI
kOaroW7ZrMAxQNJGBPIHzZRvk940gcWfTLbdm+8y8/bwhsNtJvO/2DPAeOrYGS5l8ye2bJP0mN7c
zwqkq2o/uB6DL09kICc9fXYBn6eyT02Sfkx0uewBM0g8GDDTqooX2WXHyMJAt7QGNllWPAdb2q6r
+Ss4wG1l9uiRVRxJ4jubPPk4Fq9o0D3WtQdrJt7H04uHimDMQ11En6J+vdirQLdlwDq4JvRMoEMN
xQIRKEaG7rl1y/reA9Y2WsFVH42hZ8r+usKya9VvWfUvV6sZfrln0WSP1mw7B5wtGODI/js7gzp6
5oPUppA5/uNU4QiYJV+amRmbLz/2DE75YjHOElDKy4+ti/NalOYQpCu+AayUmJtPYkfr0OytKHtY
eLERdLGcSIGremRhdQViLPF+CfTOvrosijFUchP3iqWe74vcZLD/setxVB0t8xFeNFzwIQpaGty9
2ZCopi/6rYmirz0uDBnGzRV2/RNCq7pIv9VMAtwiOVZlcw/765Zoj5pZh8QRX4UvCZk89IOEyBiV
98IgjzJ1L8nk/xjd8r6JMkYKY/oN4kYwDcFQWyM72lPkEa6cdwRoVKTU1IZ11fx2r82rpgCx4XAA
jTgM3ngygPyqjIRM3Pmh798BBFa0qvpNReNpUJSflh4whbgDPrfN6V7+0szxnHZ8qk77Nq2RsqU8
5Cq+diaWe8L4YIi7yHV+tNZ9XjQAYSYNqQJcY4B8aSY/u86amA4OUhOkOZZx5Wpfs0P/PKD0Ma8z
pEzeafZaL1C+Z5eSLbeX5AgJ4cUky3mXCVmC9Ccw+fDAKdYlgJkDaUtq0E9elz0Nzdn3qN4mFJSh
XnLZi9ZXa3HGbWzul0OKwmSnzB7e/DRM+wyEcVB2Qw/Hyqvi3PqaUHvsZD+btELM4dY+E6yCD7MH
LQ3b9YCHIbBUPWdcnV0bpLF7P2jZIcVzPhziqg1RIxE+ho02gALl2nbAT/ypK5b2WPdAx7t0LeZm
z6qXfTd9FwuJNLKgiXHXjmMca0KO3PmU1Pjaz361k8TiUvisD0Ly7goZgrjWobEepq1CK/Sx3xdA
zcTQENJnpkSOZFwrZYLFcYNfFeEsXMO50ZJ6JHQ+eAZ0sDWd/VgSBMQSTDxP4igTHAwZo5r0komu
UGG8HgpanlB/tdZ6u1+0D17Jb1Jq65a3PaktGBgkotwnZsafOnGbkGaNPOTtdMrq6DK1gZHLKOi8
+MVUPb9OkWIIB1i6/lK/q0eGQfYAK0OTrjVcp5hiz0TmetDWCtXq5oZdo6Kfeb9dGs5FV3F/8nvF
tPf9v8/WN8Jgj0k3awtygrDI8RYRTUTGgaa34XbfdrYdNLO6q7j0qY9IDKZUcc8IOINILl8tu+vp
XMvPzkiCB3uBAQQHyFSVLkO6ykJ5Mgxf9C4FEh7XYSHlrxgwNQEKHMLYJU1qThHAQ6FnN1oP8cIF
G2vTqQQbDreDk7jY8GrZud9+QzJ7ywNGRjNIQGbu+3i1jzay9JjW1iepsSwGE9HjO8Ml8rxuddbp
YdT4AlBr03vRbqQiDrqOFZVT7pSd6ENFhNlGQft/st7/RNYTG7vtP7P1rv+dq/f7R/4g68HIwzsX
4z0kpqvb4Cqt+4Osh7znH1gQYjexeqSjoLL+Sdaz9X/go6rrLuR4hMXO6s74J1lP/ANBmYffElTu
zVfnf0PWM/TNyPEvGi5sCla3FNwSUP7hVvN3En4T9Z6EwyOuRkTiHwpnzG0H/c7tFeGH3sJEgLaj
nOuTQWD2eE0HImLsbuLyxHm2DgeXDjtYuCg6kcrLdh8xIU24nTFzbML3m5VZ7Me+dc7bg2X0Sj9c
X7aF01ibrO3MWs/aYbAuY3N+v/v9se0+kBOa5feH+6rLT7WVX1usMZd94jXqmNoMnxoJFpx+HYvK
OEofLjtRFsvam+c6WciWaPHd7RJeC4y4JJlvpCbJqiRYRFOfW1+XOp3OR4beEw4GGjM0LblKc4WZ
hfg19kNzco0xse/aojt7Q0sgWuHASl8PXeSyw3nyxSh0ezdbE1UwAwuyxSjmtr8RriYag6aTsaJB
5ooO8f+x4P/rzam2Xpcu1oNumYiQjMlyQqq2k8tA9CbXu4H3bU1ncmrqcgq3g3RsKjmvYEps93SU
mG7gR+nvt/VyO2iLwXa3nTKgY3LC71xBoz5ERN0z///zbWzvZVnf0Ha2HXgf/bHT1ZNf00c3a6v9
ftju66vmMCkJqJI1RI3ivsRYD4DJwbG+kgyB98KR+O5qlApoKBYGjSu8sR10S5FKhePt1C8tLIA6
DphZaJgvJx8mP53CanLScNGP6brLiZRdCEekWSVjGEVpuzOb2iCky6IiXfc42xnzk+dD5swUq2Zh
HZVrVefpIdZGP/QbkuksIxuDcsD8z6qi6rAOC3e5DtbAZNYoUpchPQs4nFY47pjYBFAp7FAZzrCv
G+M7Vsx32QY9rSBUtB7YzvSz7o377RZ2JDATIWXAWGevjrOoCLcDw7k/zqrZGS+GfI4W+8UFy8Si
0AiA59kaGzD2i7VmKROll0TpuWS4fvYzZqERjR/lErmEK5qlakqIHKOJg6ZbpKh5WRv0pv/LR+iz
h64isYlejLD+/ey6wBlhtz3T7n5O3VfyfFPkx+cxw3gE04wnewD9QrmvB8ZovmmdNfMVJXsVsyMK
3axXYbPucgO41aGuSwDleg1kjVoGM+ufAyUM1xKM9Or3H8XJjfqo1/Xz3373Uhn8FSJ8FJjga3Dy
6Gl6rWERWA/b2XZtOoWC6rKdRo7GyKh0zgNjdWv0L3aq/WjHJoHQeydAD3dm7/ngiIAeTcKQqWsm
uYtmqh1MidSefZ1kuBFmjRhIm4uG+qOYspmvmAsPqx3Ze8V8zOn7UceR8Jmn57aajpMZIVbqlR4q
N1pCIU+d3oiLuWJkW6UmtBFUwYwrk+FnJ9cvubmHgdLvPWyNeANRG0Sr3i3NkvbQjI6CH8IQaa03
MTIhEbNkpdhq0Lpg4kXb960wpz5s47oPzdaXR22Kv2MSzDh89JdA9iI9j4R6Em8hDp2TEibIZOPU
y+kEqkQ5tR62mnU72+7zlDEGucjetqvfayj6miZnNViquGBuDi8oqUmkjxwdWlc3MuC0DNojA2qM
1xJv+/st5XI6N0Stb2vQdpe7Qu+2ZtAqyW/GWkVupWTuAeoRgmNnxbIvsaM9u41zcJaSj3P7Lvw+
tRuXzgq2lr8OgqBpvvplagW5hcNr7j/OQBpQxxdKnclXBGCjZsLlZC3j4hEfA1YIUx/mMI8NinTv
0TdqM9j+lGtaH7qRq0qXGPJ3/EmYTwtmxmlFtF+PkuOgy5ZZ8D/XvDLR6U8FsRbruuclWr+PCsxp
3RbZhW7U2imP1ZMGNK0Swqvtur6lTMT3dcrYuKD93FMSECnSVtATF4hi7eQ2Bydr7zSTxDkRpUNI
cTqE25mVAQq5Wn8uBqSWNsRjWgtK10Rfa9v1Jlj0j0avhiBJ8NrEPYCI8ZRa2XGtn3NuGZiOF/Kq
CPe51ke8fiF2xGy8WBbALdpOt4O73vn7zOyyIBIsm5heOcxaaZWSOa3BRgBwY2lXF/I/iuuy4k+4
CxYQGQVTfw1z5qJ3VCDKPmaszjIzwWDFe4QolXhdUHqIQCHkj8Uq/FDXWWFjvkVHGDXPZUdv2uPD
33jeU6lagn3xdS+Y+4RW1lUXsN8dmjr2gu0+eNDmwZeEtxeKdZ7Z9XzCW/niwpMKnQYHPEaUTXKC
Ef1QSuVeUiFv2M+Rg6amJRwwkcDCpWHHt8mf7bA6jSwnDrzcuOC7TZ6BHZ8ankWKtDle8efcwXbK
fXSUUx0dRbxO3bbPp2ip77ez7ZBQCJ0sd2L4wEyZiU0XD8/TvK7E9n2fjvF5aNZRRd9bxMliX9pw
HWyH0iP01arLzwOoeJiuTaNci53tUK5nXl1kl9WL2o10hg6/H2BEieK8L+RPiH8PuGkoWvk1UBwD
idw0SaxpjeesUqSpu+M3M4EOiEMParPxJY2xSSYw4WQpxLVKQzGkz/ppso3Am138AX0D1h0RMt3s
hinMqmhSnyVkhF0ksE7M1cucyy5wBnLlNbg0NTl+ns/vk9PVGFgin1uneSlG8TGPJmYXWsdEMZm/
O7IOOmIWodAau2VOb30EYm7S+Q/IJ0+yTtu9k/qfCyaivVrms7BWZ17rV2eK+wrHrssQmcE0EkcL
72T53Ppxv4vt8WgtWcQC3XwWI3mNqfzs9lNxX1DjgU3tylTCYsoSC7Kwe9/l+p2eVuMRadKrW/XN
bsn8wKJ+CsYlRyhcFufMXWAQ0QWvFeNZNlZxlC6h0OT9wR2u1n3gW111uHHVjXPpKzMnyTUwzlPe
m49NIj4V5RzyP5NyWD9EKfINp193H5+tBUr5rowmfQ/9TxwpV4fAzUfMfVYfwskuPqamnzM3UcuR
EDXjc8ee5I36L2EXC9iW9tZDUjuOEnpZC7wVLUgul4jqbxI/jJF/U7//aBhYKvYD7iMMLkjmHA2I
+hQZ/rSIAKv4oKp6poYdF50RX6f6AqpEHnFMfkKqF69TZ32ZQRFx4C6SfW3uhonUTWHK+DpPr7DS
kqvptBd/Ruviu121c1z3weys8mKrmT+vH33zEOrbPVCN60JmqgrEONajgGb9nKcFkfZoyI509xfL
m+WekA0o4swMhEOO+ZTdJkEodEThQFKtU+/mPv5kNs2KZy9y35UNOgIvu7CrHkt7NPdVKayjJJIv
Wdz0lCYlXDntmKYZW16G1NxtDQBHB68VgM+DrY2v3tDbRz/RPyvHJ+9ZPCunRs9WeV/zuSAX1yEo
NvEh8tyEiSWjbeVo6XBBvg2iQcwzHlwco3cIffujsfhfpadums87HT8O8VMu0msi+oq5O2lWbdIy
CJ+TT7Zn7VGG6+cFxdguTavH3gK2RrQz79ArEHc5Ad44afeK0dOryhArzO0K1Ux8Rd1PSDRgRi7Y
7jiSkrSrEyYuGViytZwrc3ya44T80Rl+YUvA5OT4P7q4ZSG0FcLVys1PYoz0k6ZPMFzUeYrEw7iS
xZxhUHgsA49AamHS3qSnesBmZvBzuBfOSULIpT9x50MSR48roS9T6xB+/FAVzg/AiFNt8IvDIjpa
Mgtiv3qJp/J7nEALXSCw7JtF83cDHwxYbvK9cidyZ8fhKz6V8rvRi29jAxmadhku3fCl9UnVFq4D
pF1mxzlmYGag9pprSMIVhbZfTEVYN4KeaV7btXHKMmjlqqXFcuooOm5PeD9sT3q/icxnnTmspeV2
598e/j/eB5Z187UazQR5ITjt7+K1q7HWHdeY1gDE7fZ2SNdH3m8qNAd/PCyoGY+YCdzaCKlBvqyA
43rWC72+xAw72lzctIKeYbt7OxTrs96f+n7fdiZER/X2Hx9+fxmM8v/4z+Ccj/xt3l9I1xy0R4lO
XhHv5f2Jf/kP3l9nzFesdLEFcYXbW9seIjJzPEWyvywZMRBL3bxk6x6XrmX8EHXpIW8xUZNbt73d
uR3en/N+XzWv3f377b89xx2R75Ra/1Vikf6Xp/3t9fKtYfjbzybrW3q/rxxqOA6/n/lv39ngW+k+
98jU/svLraF5xxwLqdqGZBBUyn00vFgdkeUAXnbAH+8HfC7+uNmQ0btTEaTKdKu1xnqFUd4f/337
3z9GxO0fr7I9Hx/aYt+vVkYujGhqct6dgNE56pXBVIhWGMVOrh6208V2aSom8ps3APYdit1ubod0
Hea/39Sb8SBZTM/vd21npbZGtnQTHPF//YHt5//dfb/R3/eXf38OVg5PdU3Qh64xtUyKkUNb/sRi
ZGbWoXm/feb+H8L8nyBM1C9Ywv1nCBOTlW//Ijb+/QN/Apj6P5DZuwiH7U0z/KfSWCBCNhEbmy5j
DpOY3Hfw0kJpjCH8mruAG/smj/8DvATXxALNdwh/8YgTW3/qf6E0xlFjNfD6V/CSqCnIkhauRSbU
RSDUv5ptMHDtiTNeWe9W/jL1DNJaLPc7xEnYO7ArR9lnz5zTO0/r7rp0QYNcI4xwZxPnaysNtGaW
J5Txtzhbxrvae00aCOgW3UKefkqZlwy1/DVjV3WeZ//H5L72iDKuNmrAgZies5un5kdLX4Kp9qxr
rbd3KaYH94P6FLV6fsFSrT0OSn40dd16mt36TuumcK4VS2Kcotcs8YoRZeTD9vM+2DVga9u7kO/h
SsWtdxe3LlHDI8ZYdR4frQEtphPZ/RF+d6Bhx8PsDzF1mbv0GFK8JPgzMJgtzB188aDO4uXegXiX
iUhRYNnWU1OKn66Q/r5Lxp9EHspgaZ07isjpYnvdp2Za4qMrGSRbEe5kdmVpV9ueMS3sv6rU0u5T
5oqjgivtqOgUlcb0KacqqS37ZtpD8d3yxbVatdvVMj9BM9AvxtDDo5XN3i3y5YANbHaKZi/EVE4/
xoSn7VoHom1Tk+qoRfrOqB/UEpQpU26UjelhRLlizU56bWtmep5CSY3RwHJFB3q25YVS8TA1oJ6T
c/YTtwusNAl81FuHtQNBKAYpcPDRXCuqHWh+9/aIp/MkKELb8tVuu0+zmTJWjewTCsniZETOD/KF
h30nRRdSkkrU3bNLVLZbnGaVi0uVP+LWbcIOslRg4JdYGE2IlCMTs4mMxctOMnWvVoLxEuxL2iQv
cGHHIbKyf1lWeUWM119Lrb3LJs2/i5R3FJ9zUrBOiz/dJC4c+0Um323F4tua4I1jbqJXd+5tpyqO
pZNO57T6qfH29kOs58d8KrSTng1fSzqKA5GAYDc90GkZORfTNK4QJ8pL58YyyKy23EP/I2vJ6das
IcaBo/ujrBDHEswH/TqOfhgiVWeLnADWdo+9mn1obb76fa25T8gV4v2o6Gqc2DGOnhhfSz2Z4Nv3
N8LIqmsUOYCnqr8UWnVx3Ni/LqYI5nnnVVX0Us0PddzFTyI7g9YdjKSFj8cX7NQYazXnfYHXhvYc
JsSomdGlMPFybEfrhhBmvMuMX3Y7SWbnjN0dsJl9SyLLoQNxxGu5vQJClleuuAnZmI6Pbj1car8t
D32fvgyixpguF4RLuVgu69WbNuH0Svz513he/VQ9iUi7havWkQ3iu869bm69bobvCdN5T81fLWD0
kwRJguauPSiMerm0+x3Q7Jwl+gWz78Mw2h9KaZe3AltPiBgCESI9n6htGsK5zPf4obtHI472fo5e
t5875+z0zRGOyPcSAuJJDjJGvy/jE3LyL70kmNAd73HsGfbzaypTHw9bmrrEe24VC5cxQ8hbGn1n
eowqu0jbYaqPAKJ8NRYH+SIDHTwHrQPuA0idSJeT5vLLjnSMZgtUzGMw+JMHoUT/6Yn4IirN2ZtR
HR2iucFXpXjjfXsH5DwXkizn1f+Oth/aneNWFZbty75SMzjw0AHZpl8n1AU5nnVBB00EfQFsBT35
VLBo78SMUNiRjPBlT25y29Xz/rmtEM8syI1hCkz5vfYcN/3RxaL3YhJoYXdqPA6OeBuTBOYKFmgA
VU15dIba2UGnNi8MkWGnS9z2RfaIY9kYwDCrAxsFYYks6VA43h6hqHfO7AdsJfp9lhsJuolY3w8R
3d2sJf/F3nk1R26s2fYX4QRMwr0Wyhu6Jtu9INhqNrxLIOF+/SygdaQWzx0p5uE+TMREKBBVRTWJ
gsvM79t77T1l/5CSyuea6M49AxURiim1Ux3pt2hQ85mYEHN8dTtt+m5HDnaJDGm4GUX7QpAmOTny
qzNy/YiRb9kgrSZb2P1UvFGZzPG3y/kku2KbwWsDRj5hIaGnoZLyt2r0UZu42V1GSiuF3k7b6v0i
WVFg8NnlqmfJJWTln4gTdjeNabN41t7wxzv7BPH/php1ubWGt8wljQBsaIvL0Io+MubuuxEMhMQc
j1eH+N9puqZpzDOpLL4JR3vRCIkzyPQxIrR8TmRiC9X6Tw3KEk3H7GVQWMmlARvaB/SQt9EHv+if
mr609/NoyZ0lbNy1ChX2iB2KKEn3wxTq7d4DPoOTUTfvM4DQHyfLC88q7dygxWqJMsKpN21tTAfQ
dMWd7nZlYKE3I26phSbklu0OOfNDmOEc91VzNcKWy8fWkQamuEQzo6i42NHBJik5hvBMANUCDvUE
tddMZgi9a9vamn6Osb/RiHr1G/OACvYo5vpYJeqELqbYkvCNGbDtJToJJQO/xTXXMw13enu+s5y6
2fZOYWJGVBcsQ4wJ3ljvfS1/8ejeBTgEX3Sd2Ch0rvHO7ceGDFKMZ4rMKUolEBY64jcRBBkUn/oq
vxPVxMM37PaYGW+Jqq+Fg97HAjMB366lP8FtYo9Vek+D7OBEFlBwfzibWosFJckupGlEO5OyfkhB
1CG/ATUMomlGdkq6wKpEPUpGdOoenoGTMkXaZg8z/LwqfsRbUaIoL7eZ1jQXt4NR1CTkOyVwQDzp
+oiCkoOWa0nglwZXLqWHE3p61HYFVQmAM4H0SHCOTe+mamEe5QctqbVjjEoLdUMEqRwjOiN8QxG7
RqgNTfUoKZJ4VB1z2zGudohDPk4JdBc12tMWy22t4WS3MSXkPXW9rCITaZDYoERZ3LcJ0wA/s7ca
qeBRjuQkiSPcEp670TTMZI6a8ysGqMPURNEWmLgekG1Kn2BZ2MdLI83LoY59oFOIvq82j9G8SOfh
n4L4jyZaO7VDSzOmASlFjXBHet/Njv5ab55WGfT66fpKLMITF0U4YO5yl7f9h3Fp8ngKiynMl4Gr
DBFkbTpmYMcpIsRFbO3Qmk2zSeKx6fGPANGTPMSOeqcf6apO53Uz58pAgeWTSDS0u8juf9PmpViw
Kud1hOU7Wg80KpeKQWHP6kh7i6KkUW9FTNfOTXxE1iorL6np1YduVXs0gvLyJnMZBzKbaHONZrYO
UW+HDvpbxxwcNybW9nUnR6om3I4OwrWlcTkqO4YJkOmUll5k4cBUafVzpMmXMOuyfbp0plcrgUHT
NEUXuiCg0EzX3tWce20P6aOBPMN6dH0Frvn3V+vbdVOgf7Rq8INq6Wytm/aPV5NpaScIQJJV/CX2
aB5X/pMV6ukFFV126nmelMozArvM0qBMEbgspM5Nx/x1b4j6Yd1derjeIc6iI8Wy6qfxaHUfWavm
aH25bhxSH3ZR6HxapdxiKbL3NZjqY7jc9iOh2hvJWoaxVfZ4rkuSo5Zyhegln60vW8HhzTDEB+v1
phuf0KDSwV6aVH1vaBOuIF7mNonbzdx42/W0rm4Dz1aIwH5u1w8MUT3MDnS/0hy/rCJ0rs/fleh/
atItH4n6asgQNAcdEBibeR6mYLWtrK6QVby/vsX0/6bXbbP786OslhmiP8U8a2lMrofBXg/Leqxa
077aZhLuzWd4HfM5tqU403d2kOOm+CoIv7msm3Z51Xo/Grjdm3ioJsYzUW8ypE7wH0j5Gvsx8Jjs
HEOcNiit/r356WvI3Wqf+fNLodXaGRWads6H5ZpLuD8brUXhTs963Xi9S3fRad9yfR5oHQ3NfMDv
SUDn0vtaVVzLxvvzVSnUoruEhjtSBepiJADrxsV7RmsDbzITR559CihBXS1138U64CQKOAumnlHM
qtiErXzy3WHarz/sl5vdakYKe81oBiBG0bWpfOw2egVSan1OOMsjQi5/bX1lTB4ds/V930UfE2+I
9j+tRYtzZz1RfUZHwSndD62V4vpZPRiN4y+JKM7h5wX61+u3HSji1m0KMOqPH+CqRvvpn0zVQNxY
L+SfdhQxNe1RMiHw1gPCOP7r8fLHGndtkar4xHLi5yFYv+X6fUVizuc/vzmP7XLvyfhUgGyve4k9
Vbe+o1cAxT6W4uh2xqPBipg0mGJrm5K5t+WjE5nFlzaKAs/snV3XUcidqhetxCqHCX4B2gCl8b3u
TeeseG0L+GWYPsP85QHrRf4GRjbuaelbWzl12e3PzehLA1RPcmlRjPgiVztnplssqyMphWNgJvZT
HxPTrfxbozVwmMIHSc8h0GIGeoEcL8WuTLP1JFrxVHXVB7IfGDEVazFyH1w60hujyPazX97G/paW
5W+Ga3zUIwNVqJax8huST4X+MY3pEOde/Tnqy8+mG+K6trgFjCK9g0xAoKoYHwFT2VWTApoorkmE
MbFAusXUwvqkWlaeiB95tOMoVy69AH22s30E8IBwXaY+bv9M97G+RLK7ddYAuCiPXxpjcrfLRFUX
mRHoGZpgQ2d8jXRIBp4L3BXrrTGND37hPacWXjwKERfvm0adAMVAgbXVG55stehSvf7cCnHL0fOa
j978VOd5sg9jjZZ+kV1je/zGgqQIQETdaSrKNqagHUMWI+Qor6ESUQD7Ct2ImoPGGZMf0sim2fow
edn3cEqI8ZhiHqB59NoqJivapI/YKTPog6MX0I082mn95NE/WpZ6ZlgGpDFUHK7uIXPBA8cjoklB
9y4c8IlUUJCoHN/08SPBYh32S+c2McnoaH9R65gAakgY3UZHS6Z+8XLGOosqMV1yGXhZAvq7KrZw
b0T2CvTkuXW8rz0HYY4bEu8GGG6kGUIBz85eoT81Of1Aa7IwTs2/ZSZr6j71Fx5R+yiA7KcO4CmZ
o7OP8uSjGq3t2JsvU4g+OSIxBQDKm5QWOmurQZNAsNDUqoei7omB389ivHR+euCG/9EmcId8uMNb
PJSZOdrXJs13rV2hdIhxMzQJUSXg6DY1Zt2i1kBCHDHdRQGNo2+zmT2lkNAD4mtu+QQFw8vKqxuO
+LOIzy6mSybUPushF/Vi/K1Uxl1cyJdZuh8yw//iAwQLTO6juaKhqltZhfnSe8gB6pZ6fjdkC3Ia
9Jl01OeqKp7YSwyztKgiCBaHMmbhJfIc4hAcswlkLpUSRWuelbubzFuN0xANDxBVmThmO/1o9DP1
mh7jWQJwwhL9FNgC7AVCgIdkhKUy0bm1Q0A1bftZklG1GTDvdqbTBoVH92iWoDG6MesvZkJrqpy1
Lxi2/G1oAFjVTopFj1tBAQg9bARx07/qpuLhpyns0j6tz5nHAaJdYhPy7kG1kAdDbRtni1yYXv5e
y5OLUxrPrVf2AerAHP99sU1NiZNH9pI/75LyQFlOFv1wwcs5bb0uOk52E28wd42BHHT87z1uvLT8
kUM4C3qn/kw7G9wf7Y7KMN46mHDbGIB4zRRrM+vYmfLczwNV+y7B1812EIDnsuRpyuLpoooefjbW
rAzWTo0MhahO2rKuq53TodGuuhldYSwRXDXo6QNomSnwpXVobffJjyUGnt6kO4mYSOREw4On/cHM
ItpZqm+I/3pw4WKACP84tckj6+L5aojkWvkFM2tH/SC0p4EnQ0FCWq+jLfXDLPUvZZJWu3kWF+Wa
RpA2GukVcctV/l3k0t3N6Tzu6HNss6wORhSGieXdaKduRkJlN/D/zb1AceGn/O5aL2mLh+VLkkwP
bUk1tsisHo6EMBYDyEdGDVqPIYXAqby2iPtPmjtcK6U/+en8jaC28gZ/tQjIxnPuuty+1308YDmM
E7To9Fq7/thnfXQqMK9QZbBwlnhEEBF7xjLEBsabwMl38TkVtrGL7fozAhJx5bG2TUbOph3JH5Q9
SJ8a660lsvqoh+EHgFcKy27zI4Y511khw2ch32KqKBvc5l46VVutvOKQJN9W5I9J3GfbrCf01C70
ayfVPemv3xliri0Psn1BW9BJus+q994Y0vvAWvqGvi3OCEJPafo9s51pN8xquDooB8aUOZkSVmC2
Xkv1ap+2IucbUwaxRevstGxJYKTRnlXoIv1ei85FuK08/8GAXLe1wVNsmdUSC6Wj7+8I2WU+qn1z
lbS3NSaEQCdow5TJk8zs4s4pMbk6BZkutIXdgL9k5O5DzsI6AJRQbzUxWFtwH1IR2z4GCJi/omIq
mWeq4UBDGNDTm/S45QvD3/sQOVFRAm3z2DU4wKipqJ8jwFMAaeIvlQ7EZe62fgNcsh/Ke2tup8fQ
RqUf4WbYWSPq1jkZkata90LNyaZvXL4wYMpKN/J9bzpPmDxdrL8ZCAL7CIJ3uGqO9y327ZvGKgxo
T1FvSvFcZhCR6H25FEt5oEWqfwh7K1CyPg5JCDyuGO8mbJE3i6s6Qb4zp8N0FRb5Edpkqn18zopc
wpvPLwlPiUBzCLhBZIEls4o+Jfau6LAJUfAG2gZs0DaeIi793KAn7u5td/gts7LnSt3a0rM3PZ2E
ba5iTBfKZM3kkwZSzFTgoEGXXndIQi15mPrDaMz6mTIZzjodhifeYX+bSOcxScyHuJgUGcifMurb
eO25ptaNCwKmycrwaJT1M0Ffz8N2cKeKmDOTihfFoZquNEpVOzmkMtxBCmXwj34UY1hf4CHqB3ex
mbbKWR6GI1Hw+Y1hDmug8u8SoB6bfCStsf+WdJfQbOxdx5Ro49ahDZLFesFmxpuJ5r2bvfohTGt6
EfJImveX2Ri/MW8iaTL/qmf4cLLcewwBQ1n4pwKZPFo5+9O6w/cxFicqlVet8MSuwHkF/OjVtidc
72XtsFAmjZPl1eLCU8J9qpqyhyrZbW0r/Vab4ttMxWNbd6jzRsFSU3HVeZ52M7Hp77qKlNFRVTio
Xe6tPCsLCgTM3jXlcDoBNSyJrMOE1pSS6RNE5zSQTbGzyTztDP8UOtWwN/O02c/zUkoaio/SMCtw
Nm1NMdM6ORZkjdxW6GRK5xw74p6Iy2YHs0ZDBOMjxkyq+r7Ls72eSWjevehQQ+TMUGTWXGNorJle
1ESoxu0+sV/Lvi+3uv5bU+Ov9TmPRR2be+Ugkqh1/3Woy126QBCKgKoTrjl9wHe9FMyVMV3d5m6Y
KVr4EjB+7krWV5MKYgN5HtgVHS3YIh9d3+tNhJB0WXp9XHWbcq0j/OkdWT9cN0kd87iwedJrpYvZ
yqhhcpCSBBs2/ikhXsXDybpmQ2xbx0n6U6dajuUjPZFxz4Tnd+nqql9dN/0wgPpwQftUi2ElHW3o
1L1ADKmnt3QuvniUMnY1auezt5jBx8UlXnYlfe2SJCaEzD3jSpVFVAQWBICi63Aelg07cJ2NqDys
n+vOl9QURLkvxqZVhuopJoLzZBvbYbFvjU2raLjRGVnfQjjzCWStnaVY9rtkNtaJzjriwt5ETZKe
aHe1qMbmYbv6F+ylKrKKRv/c5J2ebGdzNjbasrAXy0p+DK0ntPbM1JL8GeuV3NtjOJzXzSrWJx2Z
r+Vox3ABAqzK6niRV6+v/vysgizSDYK2mWtQlF9W4FE49Wcf52D+8/2fH5Yy3lZ2bhxX1Xs+d/CG
nfqo2SyO5rGOGd2h+gNCTdUGgjTslqWc1ZQe+WDQQSi1pba5U3S3tJR/twrz62Zuf0r0xR9i/eX/
aEyvO1oEhW7bTqDYjx88UG6AaRTSYUul3lk3kT+ljgQJqGNyLhzTPNfLqx6CyMml89m3nnEOs0Fg
UoOHv3dldr9+li7MgPUVUZLmRlcOBc5SvRmWNe5Ku2E2ocXGWYS9ccqab+ub9WPRld0p44x1eqmf
143849W7t0x4211Wk0S27h9oFotLmUQNvrC+UAHWzfrx1HW43KpHBfcR2IkTYzvJ0ztDYMVGV8fO
rnucMUkAM2UZAamM7N6E8t5ZNuvbdeM0Xbpt5FNWMxLDn1Fn7CLr3/9lJ5aD5Hi2W2ymZT/Wn0xc
CJBquMMHMk9C71k08t6HBAFmuI5Yc+FS0D8VEYuV2UUBnMQSIANJlPbkOvQ4rBC//caStbibCx+y
akVJW+upZrdhdzVMNFmjl75mY/6NORD2ZiJMsGc6uDKSN8hlLxWohTCbEE1WRhPMmU78+ASPZs44
XABFL0zzWUvACwr6pC12BoWKPcbeS8eKphtL+5D1/DpJGMcPfTuy3jwgxwX2KqMLRV9gzeIkE+Ol
Mvo3kLZUwXtINlGqcRRgMNMp5crt3XPUofFye/2Dhmlu04AODP7P98bKsZv+QTRiGmvGxn8vGrkl
ZfnWVt1flCO//6vflSNw6tE5Ihqhso27jJiwP6xvvvsvE3EIKhDm8bZBUvef6hH/XwRuWrYrbDLb
wGSQn/Jv9Yj1L0FurQ3hHTfdirD/H6hH+DPvxSMGNC+c5EvGFma8NYfrl6QWK858EvlK/VLqWhU3
mHncXlqXSvTC2k2tRxCVU3fWWzjGc7qtGY0gVshQxe5zA2Y++uEazBq/6zH90xdBk9L7OIBhaX9E
k8ir19m1eu17T+g73YGZSubMpHemYdXDiEMC7xhLN8+l2s2gk7cfEENMJtiYtv2YmCXU7xThpzqO
TUeEfBxJo9r7GClC6ARqJLsG7qF5qeM+v8/gizCTGLQYBGel4XsXuhqJePH9proAwUwQsCKKqO8R
kYUW8D/yMA+m6kM8w6kZLWDNvPyqM3nS0IVGwOckzZwqoGACSL8pI5Hoh5xO1Js5jVkLH1GbRgQF
EVPuuBk7iifUBiD5J6p1rlOuoKTeqxJTubYbOlgjLX8tnfT2FEc2ca1FmtuJ8erGUK1OoFhIytDb
XKffOWQA7YcYxT/sH/EkBhbEqTXjnamgSOHXm8xa28sqzL5BoVPWRhOIRm9d1Bd0BHPmtPKoC5EX
h2KORzoytuOHX/CIt8me5TiOkda2sENNiTEtSTEWGDcfr95GOO7kP6g5docXCnGN9YH/0a+/O/EY
v0R0dX/T53FuD23WMKWn5FST3EN9g19lW91XhgHECRZUirvCR+BrmqH1jGs5DhJ4xhFUlAXUqkq9
8gL+rInn3RSPpcOzdWPoLDspcFXoBNomdF8U02y0hH3djY++MnMjiAkTSbemOenGWUq+KgGRFkoC
RihT0PqeO6d+mEf8P8D+JiwBsmlrZztZlIypc9PE2ccqZs2FWLIvH/y80bwfTIytdqP587Ak43QZ
5a+C+sC4YSbvMr3qUSlplyJyAMAWpkNeEkaX2avho/cuNDO/HdxNb1IRPqTe0Ngbiosa45HeFtEd
iyOgiylPf3NPJFGr39V1b3xIFxPdgWFraG45hPjohp9pdD+WrF7N49QQT3EOeaJYAo0LzT8iGfSa
s0K+UNYOd86wZD5M5Awg1k4QxEba51oU04cecdiTIdsINizGgDYTw4PuTtGVO4DiYWfbkNp0ZE1j
lyffc2Fmz5psh8NQmvHBNgdQPr1DY0Az7Uuhe0z4WxHufK8oD2Y9djtX4zDPFC9ryjql3KGlsS5C
Gs2NuFxaFmVp3WvZrG39RBufc+mYB2Kfq0vhNu51xJhz8KlxbiMDf1nYiOIkYTd/cJoIgmZnT6gP
DNK5lGWe9DCyP5JYhCgg9hP7rp2tN1EM06tqc3mHol0Qwwf/cOhnMygNo3ys0eZwPCA5ovtsH0Fq
q299btQnpSfWhzjDsr7JlBvfPKDOOydvnAMKTuNzUaLWspo0OzFXB6OrYrKR/KSCuAdLZVN4LC7b
JMqO8CWmnaQde41oIHp0Q430KecJeS/pGH0tR0HSlfKjB8eR7kHJNNy5ttvtkzLxdvM0yiOqqfYo
VF0++hZPF1BZ8mZxKR56HCN7MWf2Qy9C7dVMiPBoVFV/7JO6e/BUqoC+aROmjLS/n9OFxpuCuA4R
3Qe2nYgH3e4Qgtgx4oJswcjTetZ/FHpaknNWtHcG9St/45AW7pAmW5j0A2btk17P7a3rEbuxApzA
sVJerx9iVvCPfk8W2TSN0Rb/k0uMkt/vAMj6u7Ri3cUsyUJoBoRhY6bc5sroxiecwmrvhEz14FJO
+qab6ukYRrDgzXzwD1nhWTuvtTXaBg3xZomCNzNgeftNGWbKFaLzuNVV/KGvpHMnR7u9q5q42oWc
n6OZ1DbuqmxEG9Np2KhSjVgLyzo3iTGCox/srYf17qalZs5oNZUHipaKf+u7IIhs9zc5CA16cZNc
dQuDYyFrbUdccX0YvIrw8YRKHbFb8s6TnUm/gDiSsM2nW6y8CRmbnu6beRwPXUqGCkUe62x7BeWF
gnvMEY6J8BA7D5Vs9wZs2/voAWE6MHe0L108NrcuI5rDnIfxMSx0eccxcHkkl2l6yIaqOvg6i6W0
Npwj5m4TO6tnHiZipaD5zjhFUeRsSynwdEZGeWpMGpCGE5KhOlF4QQqgzjHBdlDX7WHf8dzcjUtn
Uq964zjjgLgpI+r3k+XSzKPvexi5o/e09cIDQMMqCIWe3bpJmt/zaJB3dooepXZt6JpeVRw8PU5I
gsGloRUzthxvGMHoJmKXzviiVGqB6nEVZ3ya+lOsDfYR5WC5R6FqXDUd5iX+F/+Ti+bsJZMgZ7QQ
0hEDpnsYfIKE0a3Sc9UygpRnXMd9N4VYORktaoKp942wvB+x0KOLkaDz02ZNPnkenX7dRkhAi0Js
lxY0oTrk9WWzR+L7BEy6KPz0rOYZ7Q81untPw4SlUWS+M3hyMMFOsx15e2Ewj7iFUoFItEwo6BX6
rPa2FlNdqAgsPoIZ7AkRjFJWXXV7q/082RaGpbYxaQXb0Q8tMutnLgfV02cm6ot6VoUVlgFX3zUu
ke0F5OWdbTjzSZHvQOfOWEJGcmRCPpbk0eDOKERJ37Ug8mEsfa7hRErCaghnpSyZBXWqq0M8FMsA
Am9yYrxDtqRjVKzJvRjgsW7JqaBYlc5EWA12l+7SXmcMlXoO9V6pJ01LtcAmMuI4G5Vz6qak22to
bgJ0FxgcJY+Z1vKR8PqtvbP9cNwlpaMOc+b0/kZMWftaSfQBqY42r2Q1KCiHLWVSranjRwq+9Ylo
I1oYodfKT7VCxW4Nc30nyLXI9xlWXpeQ1mEw923WtuFtTERnbHU82BQY8XPbx9EYh/nqcZDQozaz
0z3TlK5jLB9Kdlsh6+HGoJ5XgUVVqbo4Yson0NGmSvap8A1ivEvZT3YI8SlCSqZfATGIb9HcCxN+
8f+XVdD/qhAu00Mr/t+vb2g0JG3yWv5lfUPo2vKv/r2+8f7F6TF9n7tx1bKziPm3Ol78SxeeyX++
oS/LG5Ye/87hImyLVGgdTjnaeR9J6R/rG5NfSJybjp6eeDmdxOr/kTpe5+//Ko43DMMSiCyR79uG
cO336czJJAdVwUg4lTauwyRu/YMnp+dmRjqMNT9gWqbtSlZBPHRpiIzFUvD0ahz7Wz1u5hsJAfvJ
xQvqO3R0DXs6lM1t7JT9KMPixUjzrY91f1sJT0OB2S0tCwjUYU1QF6zRUwEHaCM6PLbERzmm/JKL
ptgzE+DpUmvNVkn69fKTd9/GTXZwZbvknHebuvqcO8m8L1MeQ7Q0T2lPUgNC2AVT6F5nf1DYJUWA
VbbdZg0NXm/hQpWVj4SHnWiK1yYX6ugI+cwsuOP+4LtWOtW9XuBtZOGLH9KmykXx1Cg19dZRQTip
CARGjCrJZVGR10w50oIeNE3+17rgF8h6omI4MTdYjAXT2IwXA0QbNb7a94Z7ObUYw4lzGml175J+
OKbO+L31vsSGrLcQypk8p45GTIYJT36pt1ByBe5sWNE26mMkDo7cF0bvBmVi0urXPDCHTkizzcVY
7ImvU2Zb/xRV+p8XiGCMhm3KSpsxf/Fw/OqeSCdP9lVf1yekHM+IRvtg3UANLgMbFvomQkCPJl3d
64qdEkj45sT9/WD+cnf9niL3a2rcu0hFrlXoOJZuCSZinmvo71JTTc3QR0J7gMFoJDomdfmF6ZQA
u66ph8gsXjS/fEtE/k9H4J1/ZPmzrmVSBzAoKBgQdf56BGbq63MbO/mJduFVbxB7cGGHtN9hsyNn
MeWBvCvmKAPggBqXFVxKBJjI+M9LbePUVPPHvz8O/5mdxx4JgoTB8fD80PWlaPFLUSLVWdYy8ctP
IuZApKVGriikP/Am3WGsKha8zK83jsidnZNml6HMZ1rbGVpImGAjVhnSTfy3fqz9wGHgPfhVflh/
FXjy3WiZZtCG6Ye/32nrXSVlPYy2YNwShsdC+X3mbcQdkJQs6k/Cl/M+aadjlzJ/7HrN3cjUYeRz
7QTVcvPFMchUbSLuwyRkSo6tp9oxBWscZq6WDwBakfnuLLO6pHnJQ2uHFmuCc70NIT0EeZN+66o6
3eRmm51B+TB90KZvyLzuGkC5e81Mvo8abBrSUQm1jc0n02u6ncr953/4xsuF8YvxaPnGmAGWBHGC
SJdQ2r+epjFDqFMQq3AqOwxDGnp9Can4EA0vsTebVwtkn1+SIkazJj0bYtYDSpQhyB4n2dQDgpra
gv7d9wXicwQGurT3ibJoTWPGMEf/uW8cJFThHYL1fufUPAT8WrHyzsNXv4YzaKsmOwNU0fGFqNem
GkmK0JA6VBBOmAoHSSR2og//6X5hcHr3tW1d91xX6CS7uox6f/3audG6mKat9NRJ/7ny1cAhn+9l
mH/Dm6EOzY+SDnlpGtpubKcWobAtd3LnttG89xcwO5gpFv1OUBjYrv/hlPy/9o3ASRMWLOYyuFp/
3TfWDbnVSSc9NdNRl5l7nvPqc+UxxWxa5xkTC5pyyhPrcIA/x97gztiUkQPbPFdImUns6pbbXJlf
W+zLYp4I3oucRy5LFBB94wVVR2XcmOUPG973pjSfZx+Fb3nxPPuhiQx51MxB31UY7MnqKh7alAgn
LWIdYdTFOUmTrwlVwtvff23jPx9hNpwww/ANx/FdR19+/ssDI4vSIYkILjzNDqYY2jYPLHF9ev0d
vqsZ6UdjEXTVHQYKFn7Imxlu7cZo4qe0EMWxRBm++YddejeuCLrDOpVaYGPcI7i73+2SSLQBJJaf
nOLQ517V53tqpMDlybkuc1ecYkDZx6jXL6bv2XDp5V3iDlrQkof1D3uy3Ia/3KbrntisJ4TwXJ1e
/LvrNS06R5Mat2mXhIgovrfxqJ0KujT7JB2GADn1Jpvi6DzjaotqcJlVTI5QUWPTG5CEWZ37kntm
CBF8dva2ae8qGvd/v4/Wcl3+xz7CcvMdRj6eJsvR/OUEKmq/0qlGHiWtfefTe6ZHnW2FX33UTK/9
Sk7UHOnFxU0AadXxN7eniEkXUb+zk+KOCeV3elxkRNeoSXx4nAaBBnJAeeAVD6aWR9swMaOg8on2
8eYC2ompvSgVN/B/zRbXGbM9D7Wn5oJg/ftv9r7Avhx9w/cY0w0Hi6j+/o7sJyNLGvJxTroAkdGA
1UC2NV0Sz4u2Xbtw4Jf8KxMneYcQLqhyTAqhNRVnu600GAL0dUtMlqn2D/eM/W62sewYZUkOONkW
zMW9dxdoH7FAnUPMkwOR8G43pRtKpClj/fRs6+hvR6zTQZLNTySbGcsBpBbHdi8kCChVMAmNGNjc
0t62Y6idQIpTw7fckzAnag95u59LSgPukN/rfdHskWpE2z7xDJK8nSN6UPVsjTo5KXOqvVZFfbKt
nly9qfs+Zms11yAMRShAfCZxC3YB8bQCkFph5OiqTCPYEhWZXw3yGnvd97BHUZIpyMNmZhBwx3ns
MjQydfeKoPtGrZlDvau6OD/6MN6p0/kHSpXplkx6mDgLgixkRx7//uS7y2X77rK2uZh932WFRKvn
3eOY6Wo4oN3SjoLpx3FAQ58Tmo2QnS+e4+96sIr+MfSpR3hhD08f5Pt+Lohoc4hyqYzIPLQyt/CG
jCB/YJrZcZGiO9W3U1/VJwKi3ipLNHtHRJ/ChWbO/ewFkY/WyWSauRn8ITl5nYiW1FgfgHV9j6pZ
fKnDZzfctqycrrTH872c/c9pFDuU9E2UUyUQxKm3qvPcCqYdyKZzFCjMnZbnw3hBwI6uhmSu1kWG
QuEBrSxtb0f3SSVAYmxyL7/G7XRPWWQKpMd6gZitTdT60bHLrIbye9wFUShjCq/d0SDmd1MDDSNE
3P9qR5r5SGL6PXvckUqLklSr0rOYR7hAtv+ztfmX+O1fZ9zGu/GSm8CDWkIrjQUqIv33J0j3y450
TI4SbVosiWV7n2HaPdYjEOwJw1Zqd4ANoBA1XsdEZiyfnZxYTderHmPbsKglmbdMq/LAynA5lm3b
7f7+Elqfzn+9hDydcZz5humxfb8oSCjGW6HWJj/nws3QfyjCCDeIztjueRxxbjPoKtN+CCnAYPnJ
0WlUX6eEabILmwq7cIQRzCVUcGYB9g97x8r/3QXu6a7rmSwdluhs790FPlHSbQXxAydPmuKQJJjo
IjV8zVM324dmDZp5HKaLJrrpUhaJFdjpsSCDEzbQMujFZG78/Q5ZP1f07w6YBcwTJSRLKXbt3aw0
p7hr9uisj6OVm8ik2uypGBcdg3cq+1L7zI/2XZyUV+zn8aGo3/zcrF+t6ouRDqTJWJb8TXnLVDUu
jgN62ouo3pjOqEvoDoSdh06+J2DvAbHnuBvixtuTocJ9jZUo6I3Zwnb1kbQoyMZxB1h6jB4kkWvU
JZv6xKm8pWP7vaqr9Aa1oz62Hb6//+LqvJYbR4Is+kWIAFCwryRBT4nyUr8gZLpR8Kbgv34P2LE7
s/MwjJGaoiiSqMrKvPdcs+Q6j3qUwbySWxnB1Z/9nhFlE381iZTn0abVRSAhJs+EKtj2HWBh7rWj
wjhKn+fZN5tJWd63juQQuQmds6MlRn/P1PLUZTxUAh5/a1uoexM9evRJEz+Uks0/R8G5AugXH6sk
HNb0NMcd85M/vN1qXSe92JqT94NKAq9Chl+5z1G7efi0Cjn3e13oSAk9+1RGsbEh+Cd5Nr0PXmx5
EcXwGOo0m10C9zZRm4LM4ADNJucZZ4dZFLjhaEDjnm07payDXzSbGB+gufHMqjmxof5C4DA/iNFe
EZceBfYMOSkfpI2Xh85FNCXxziizD/j74ylmbrMaFkksxyZCQ3rrIy8sm1oPDzdTgCrVnMs8euMp
9zDNEBHo4Ytx2LEwt+AoDuWubELnfTZ3zCR3jeynQ5ubf6Y5NR+7LPl052mgDzRpO0+RzICBnj1k
iX0ahLV5ZxG8yw3NvxiJfVBDG96RHJkuICowquPAO+n1W9NPzD1UgYrYyRBxl+sPBIVDZLdmTV4r
M6+R4GLJMi1jx+nG3LUMgthEO1CtFkxJAR4AXbX7GhkMS6aquFPDCPbJEaAC9FEhmHQ+vJZWahIV
ALfRWW6cwfuWFuwp3PHpmR4Q+R51RvxeMjbPHJux5XSpy0/CUTI0YDshdrS1LMr24DTDz+D23S7S
COf27Kqhgp6ijULQR/PiYtkKgKurTmJMMRlNw4s1Lx6D5ZomGHMDX75dKc6QAdNRe5NVzsny8UfH
g2LUo9ydaTUXPWFunTqYWswkRehXEDdoAKCObFr5FvTHvRNbD6boF2/0SJ3aAdafy46U3DG2V1mY
R6i76+vcLb/Ccc9uVuoPem2cZM+xsTWDv0V3U4TbxO+wxRigITzHdUlPMXYcccxDiRcAeowRRNpM
562xqRHdzgwaV4zoQ1MPhG72FhqFG9DFhjrf+/E1Y1CxmhXbl/Bey76OHxoDD2yXooENS72/+MZk
vOLnIxfLfDG1aHw1FQJqCy76yqRg2mhSwqrrI3NbOqQHhlF47jSynSvP2WYCRGE6PvXF5Fyogaok
D/e+Zs87Z7TucWBGF/Kxe33A/26FNr5sP7q4y5OOlX+PhNlbREkQyV2DEoxT8jYVJBH0kpROnyRX
VuVdLSRhWtO3kxubqa7JdetnMPlJma8bC325lhT2mUTBnMOgEZHI1BOlZ+4lOoVzzywggFiDyl2X
+1Z5sPkc/dwb4yV0hjYw4RM8aCOT+eUPLxuiKozeawLytsdXryJzL0zml9Qwz9SPGGvzorn3TJ4c
YdPhGz7VV23W/ZWr+cZl9hClSL3HYRLbu3yYxeui/0alKPtTLzjlshvGErsSl9W2ItDs7Ai80m6c
Wm+FGTHfIwTtNJnRLTRI/6jBh6yS1Lkqf7Z2HN15nTz6E4al9nHqqMAwzGHNzPSbANJ+g+4DHHnS
LmFf7mMTGf4TsUO0Oibygw0bhH/Wwp3jcqWUvCOOJKDQ4Ohfz+9Ww9JTYwzOMoPWRPg77+kacGr8
MctabWtbdAehtP4+njFgZLn/0KdI3D13lMjHoYwhmtgDKSBIhXg8Lsu97crnfBibex2i3caKRcF5
nDlmOlzc8J63MjvgMP1i/mTT7WX6nXWsQz0D2zvaJO8GhUxut+o4yFhe8iI7ZbG5m7P6wSa9bUVW
lLYRvj2y1qt+3SRKYVccu3UM67EZPovSeoX7WlzSBCol5tB6W1moRNNkBRRturs96qjcZK3HXhik
49AEuifk1jJ+WWPDWjXYyOUyxqET3rm+0KvLrMyDEDkkU2EuXjVwZ6Z/JMGSj3gPlw13d8Gw9zQn
SfNQT2TaeEocZyMkzLzrn3DuJkTiCdAFfgNf0EjGzVw6j9XUGPeSdrjbIRFkSpEROYb/ORYNSBa/
1PdR1KP70IdAGzLKbxQyqIkyxmwICG2armFp+WhV6ukylM1LBtwgxLrxnnWfLWqQNScWdFBeejdK
QtCShjc4xoQ25LazpgfVbFkvBsxTSbyg3e7JDiKX1EnOyHoayjWGYqGweJhUsquxCdZ5iUzhD2Wk
QZTFFPh63RwSrQyGIvfOqt8XhnD3Vl3CVZyzA0LV95nsmbN09RK9+hGoAEjGfJnB+ezRUJBbjpFd
u/cLeKjesy85PfjTEgWjMMvEbLe67tggjD1YN+3oBn0FWlDkXXPSCTdwYsxuoTQNAKeV2BtKg4KX
usbWn72XlHQOt5PFxbfkcSZgetMlFSliZYThOpxO8wBeREOArqOk5xRuI7ZoOhJkovEeQIi/86E8
5v0f1eLpQTDymFmNhJzBDAVTUL3JcPmgQ0uPjbLNVT7OydpN5oOV+eXOZYazYpoit15eAj/Xh+rA
RPXVi4kB1d7G3MFIFBOC1E3r2gvtJ6IQKjw46YGrwAMXSWVoN+FLNYB7wMjiunsluK8ZWcbZzHFo
xk9xR5uRS06x6RKtstATGOvMAEQJ2k7bT4Cax5GdeJzye43+94qTH22nZlsi1NxOXuHQhWZAopzX
aJjRBiscA8YcPrg1nKMcW5TTahph4Dj3UFlsu7a6Y5LOmIbaadsYpLda9hMl9caMneHcYSKK4tzb
Tj3xyrLLvqYgLLqvCjgS/iv64kp8RG7FmT3M9p6VPje0Rla4wt67wQL3zjZwIFMShxz+cUriAqrk
hOUMmZCxMcHF6wCDoIUSYjtjvJixLzVT4a/GRc/FVACrianHWFEDfcTs0uu4Y9+GvkrZT9N4U2Vs
zdDNnof53ezaPEgjrDiWKAk/TbHyjG7eBkM9/VSDGGnfOj842F+ToYGiNKowIApiq3mUE2HXbqe0
xGSpf8RSkACrhoAkoF0S26zvYVbBGi4J3hiBbo4aJmnt3WqB3znTJ2d7g5MPfnjFcTsbDx4Y+5VM
U4JeCxNWhFAvkgMcZQVeeMr2nuz0TSSrL8MRJ9dB7IOXs6cBIy99QcsucXaJAFqtapkHTeJjiXJO
TcngbsbskozaPQZefyYxiNj2FSoHDPIuNBqsn8zo8/A6hP6q7dtknbQZbrGZXJKEzj8pyPJeILMC
bDUhHhg5OCGnPGdLM4i4yU9gGZd60rJ1m5YQZ7Nvs5hOfnSeCIPlasSSb+hkelO53RHO2bJdEzsl
wy/8vI+Omz9VTrN3+uqlpd8AYoYmB/F3IKmLuybFql1AZfcjFj74P+jiloz7oU6+U6QvOd6bee5e
ZEsSGL1EY4O3lKOJ5h+chSj9S5V58ZB75J+wFGyctGTpW7qBOi68XVPJp6pB8zyFdnNhBMglUY/a
ZpqbXxRHbNm9ncJ091+cWGfrNIpdt2AG1HJzixFEbIXTZcmGuX15+4fbXW5f/r25wRRvKYP97X/J
8QlIdvq83c+5wQ5vd/QZHy7Ia0CHt6+nmvxnVqHT7au/d4QwjW1r1M9/v/zXr1p+jFirCJe+DLEX
wVHuyiHZVXXOW/H/H9lsK3MO/v2wk1qgzQIj099wxP99Dn9/8u8v+9ejRL75VMwoYuCaAou/PQ3d
jskujRKAU//3J/zn+d0e/F8Pc/v6dp//vHC37/3rpfn7OMvDRl3x4iuaUVN0iWyO61ar5wdbqf6e
qTAUfNQBgzt++pi1qVU7tIGRta48OR+1xu12JJvG61kvcbmyot28euvI6Ier8Cjwk3x4zyVijzT+
7NMCAzZtUFXZ4DLbbWOlGN5b+Tq0o8NHnWAuvYVlE+PNCYyxf4tk4V/cPNvU+hDCOyKYmJgQWOw5
2dhFWpExL/qrPqcwtEMNMWEo4WNXxblk9u4AmnO8PL8K/zA6XhoUgiMYBxAZoFgxVo6p/1HSjx4T
/asZoJqbKfx4hFbw6X1r3HqHmTShFWGkn3jXH9JREr3Urw0dvrATl+uabt9GeKymmC0vmZ0Mh8wg
BBd/7ClpxEMzLXMIognW3nhuSR+q4kwHbDS7a3B7HKW8tts5brOTlvMc8lm56IiJAcGWgbJ6ufO0
a4dslRZJsSkEBIOhchmQiz1J5LCigoYT2zoqrRCXk+sy7eJFg4DFdLODDmNl10x/iml1b5rZ/fbw
3a1b4a+FAj7tDAeHj8rKRfRFzWYKXo1WDluwtnVAVlm0mGIuCCfE2jW1eDcWXXOhMUHd0+O0zLW7
fKz9e8071Plwoa/xqRv9rtQ7WFneSFYV5yA5QCxw25dEhN5Z+vk2bnj1hD99VIZ/RVPc7prEoJOb
a9t+aFGFgbQlFCAB1dymD5XAtQE+zYXbO12tjAXVAsYszXLbI9MbCjs7FCEZ2Y14M3sw39DD5LF2
05JnSzsdkvq54UR97+Ffi2qStsP4bE3CXhl86ldj6dW7MLfGY4SMeZwnYO0uZAkW0G1cjSECa/0F
2yVQk1mL93NOrjkQ5gPzm+6YIkEinGhHggL+8IYob2dqDkuwhZBMMie/2LjwWlZ5xx5IJEW/8nQN
M8pSLzoaMkttMmAVmmW4seco3ldG/JOOcCdyUBMhMLXdOA3G3mgd706KJSyQZ4zOBEKbG4cYYKor
f5q65Avqm7nynZboNDTc3ypD4KKFA5/lGFFeYtvdvpNJkA1BUUF0DzUQxVj8DkY8ngqfD5ZXR8mT
O/5YutIP/JBcwRFPN3lXBlPp/Or7eiBJ5iuZn5p5zvb1DNgsFuoyeZi94yaYI3z9SK0+bYtKsoiH
+6wIn9PI+mGKZDUuCTTudEht7Qh7iCeZZ+G+J6lyLS3CsKoIO4sfIh4nWKQK2Ozex67goy9ij5qZ
4Oiore9FAoyIzhEktzQ9Y4MPZLM4oGyXjRh8MgnYzcm0SiSB85en0zorjEDkiBgaMy22eua+mUrl
axKkePd161mp9GEZDxB/jsjbdeKtiNVzqqKzbX/pAjkbXZ5rM6NrkXlESpko8DpOhEPrOhroOOrv
m0xN68yE3eDplbGva/tX0bksGlYUgUBENe7GaEbMIe8CUbXvRipPrWuMu07MP3oCKBqxtlkRc/yn
CyMDEDa5kijJIUEbf/gADuthzKghEuvVcIdtSJ2/C1srDzrNnbY+enaM/qhrhckHECkKqbXrQtDg
55gsV/UE9aMwszzIvqgxxjaKT2VmHWcn09Zx6+Pq5fwSmXBfCsDBLBjA7gG0pPGrr4tVZYLLUUBD
d3FiXOBX79BYH03Lp4tq9Qd7ip81wmTXzBSjjVtD3fM0K981P3Y8BE6JpRGZ0rwpErNca7lwA8SX
zwltC0TWf3LNe/BanQ9aaI1rPPZB/Kjyut5mNfmk5ZQ95Gl+mWxTDxgWCNf4aYUwA9W25zyq3/wp
h8cdoQbohvy5gi0AXyIhOXKgB+6HrUPYTbUdXC3buuVMPQMdqrFoJhhtgNOkRvKlyiuKNRT3+l2s
J69VpZhOiOEzRDZB+AUOvambGF3P0WuSWr/NegqhDlLfzrNzTApKCpWZ7qNo5dbFTD4OQIdqV5wV
V4BstC+VsD4M7js5uxxYiEe79C2QDdt+dQ3cnfWvSdcJYTRDXLz5dIiUdtXrGKaCQV5SikuGMrzG
GsrsTIZNt9MK71VGY3yq9fzDodCrW93EIe9Swoe0y4bReYaLtDdC4awUVygyZ1QvMEnLuAT46A+c
Z3PmpGUyYoOE809GOQf68FNaUl+lAoRAl5UQ2uxfSJiTrY8HAoPZjqboe2+08Yk0iN8O6n3MFhKK
BofEOASfWiWY3hZHrhfzycSBPpEKXNQrBHmkfeJ3KDhvePGkb4dOFVuMai14HRInZLmhzK+x16/S
OJ3OQziT7TaUkDbq9tF06GnUVvasuq3maAIfP+YgNNIdLfbmkCUwPRu5HPGUMo9t2T5XPud6r0tH
CBN2HwgHuXVsUfGzVR11BRUjiZENaw0xSElBwJ7eZ3Anoz+hOx8Qqrg7ShGW5YHJNg4lDhGt1a11
uokkCJrMH9HC+yUbpw6uAi7kvoz6A3YDsIf5ioXTIe18U6QI8ew0fglpZK4BW6F7j8cr3tvnooD4
pkQ8bEudbh7L9+CQFFzjd3UjcdSUXNLGIcg5fovz2rJXGIc2/XKRkiwAtxSWTZjkO+atMf02fE1e
tE8TmfPCohXuDI2aBoproAM1DHKbDgjNCgSxqLgZ053r6DeREERyNa4XJGYVB/SEHpOu8HadUU0b
d3yaS1H80BfPariiyCwI8mFA+xal0VtntdgmE0VxZNQnbWSMTsBpOANvqZtsZ4f+fJ+Rw1Vjjj1x
Ef3YZeQxFyH8fSKjhNAc804bctIFI8zl8GPeIyPeknU759ae0w6NOlX9ytWIpaWsFtN9cle7zqEh
z4bME3/YKheCqwNy0SMwsOqTI3hUVPvwa9yTbyaXSeb+ftKnxzHcoZ6DwAnOxUmanuOMZJP4ZcZD
uCIhuJp4eYyuWpUaI6HW7zeN6CoyCqzX2h8ep1K91pJxNokWb101mmjO7zsrJC3EbC+6pCSx8vaC
hO+kR+KqKRzmzQCNoZX3Dpc/TAvnLrF7vLv2Ak1d+p1KvYUdpJYSmJFF4AiJq2yN9RJHjkAITM84
B7ZCtAazqz8aEbGM7TNzgmTtaX6+oe//OBvXtsFiZhkonurWh4w5hZs+4el0lbufIemiD7SCfsT5
7/rzUorXd6FeyQtZUY+d0dP7LOlHMnk3tPuRWMRcOe0Rykl3pHVLU7pY8hOTJUnx7zc70hXrJWfR
dElcnJbsxVxbYhiTSrxEJjOqLsIkpxRpjflAbmO7JDh2tzBHf8l1dMDNlUta2O3GXdIfLUnptPi5
bzdOOJcb6QI+sjtyZdzlRgFfd2dd7CFXF6uSmEmUfuGqWpInhyWDsm2JNGsHFZ8G54XoH+YEGpGV
qHODVJBhaSwxSGAhUaCJ8vwPMu0fIhjbFWkkSzbm7XtwGeyR1MzUJGPohk6Ll//DEs4Q1ViSNkvD
xiwD7+wGR8R2Dqr+n69FhzlmWpI7o3wJ8bSXPM8etySdHxLib+yy4hb8+RfI1y5xoEsuKC2hackJ
vf3O4hYe+s+vJ0wVFRAZo8li2ifnnuBRf8kg7QgjtZY8KfXBoJlopOXfb3calwTT0dRQFoiQBbpV
mgfwdcCaTeips6SfRi45qNmSFect2aiNRTcC7Twh49JO4dEV66LG6FEsqaoF1p71dItaNV1SV/Xl
Jr0lsd55C5ANsmFC8gFJa/GS2uov+a20g/Z///Fvtispr+34NWPKZAa2JMCSegQHsM35Sxh2P/wl
uC2H0GRJjx1pW61uFMUbVDHH6Yfa9y5xcjSoFR5xqjhjBfgDZsFyk2pL2gPj8nbfEF6bLym2mB6I
O9I88yNdMm69ON2j5baPbhp91k6tBaLg89u2+bZbQrFvN/SzN0bnUioPEDWnDMBtsoQx3f7x9n/Z
8mXjVUxSgEOhxmboKbWJTXzprUFCfVUZmTGomXHoLOFNEkpo91I6YqKV1n6wx32wAn4XwGEcaN6Y
VckhdE3kAikYIrJuopJvz/3wkHmnNNRfrcximhn2dHn115lz7QrJ6tUcxZthGq+ALkm+Cvu1nzuP
YYy7Zx4lrfPuQE38u8RMF/2K7O69zhmHkiO5JN8W9642PKDAfFU9INRQexkdKhCSkvQePsxs1C3w
0S/Xsj4RXz6MDeAvv9LHNZqlAx64k0aTf+0NtMxNk0gs0S7kXLGAy8iz6nNKRlYlGJbudE7lzKFu
+dY/N4p+FEMHIHzF1K5u38/cut4Rbnu8/dt/7hpn1LTLQgfnZflRvWvdoBmtt//cr/eXqLnbN2/3
mxUIYL22LmUKUBQ5brGPJpGR+6v/qe3hAsqLVrsfv4cM8TYkrK/zatJeXCoAEqp9gLgNeGj8nkno
nRpysXAK6hfATs6aueCDhtsvBCOAyMJcqZqctyHiDcmBwsR9+GiJZRJma9soJdVB6Kxugn9SHqON
Pq4ZG7eV+8QlZ+h/ur5s76sRj9E4BHbZXAwWj7PjHq0Bg5GXQhfx++RR5CWe/onipijT5Eg+32lU
wHtsyWXVLL07MJ7MMar2q0bmuSuRfNZmDv6gNPdaWT9z7Hep6eqdbVssd62+NdEob3IIHoHTGU9G
Uo+YEiOK7pC92KPGmNiud8K5E42/h7asruOc7WqlA08JzUNjS3dDfk2D33UkB5mziS9RXGN/Ezs6
kZz1W+OP645co9a0wfrTwwtM3on5oEVjzRjvIsI53nQDLB8Ik08jztotmazfKvMurqMe2jq7Om30
Y9nY0nWpbaLoXLGVvwypudNTZR8SOE6DTvE7qV1re/2B4+xLjsWM2TCDOiOffkrlvdamiLb1MghQ
pXvH1fES+xK9gRERvi28rdfKr0QN76z2/InlwRImZwkpny1/vLo2Iifm/XM2zus85TprhwpnOcgl
6c7dDsnXb+2Hc9ZA7qXzbDjRECBCdTd4J55xnLRHG97FWmszuXYi909VEhig5ktYKGRrjTgyx8x9
fIiqCbd2Oj/hRWM4Z5JFlr8Jx/oGBh5x6TL7YK42BYsWGrbfanR5PiKMFy1VhZuaIRIe9moXN/mV
Vi9VLodz8PuDZu471Z2LcS5xtkFQ06x+benxlaSRX66Q1yHqrwliAOIZu9VgkQAYhlGDaKymdQ2X
XNMDjciUmd+dOqepcu5nwfAqRUliEoZGA2l8jgyGwGBWfkDXE/tUayc46QiTusuYjx8WdJ+VFMM1
Ld2HxqFX0dqP+tC/yax/L6S8uPa4T+jZ20nlr5Ip/+W56M/mvloJjcvCGgiqLopP3n3YtFb04GTy
m1oLFlghD+aUnlnodeZKP44qz50z/B4N63fHSJ4F+nMk0j1R9sDspLvORd6sDcBJpN2aZzefvnKo
rhVC8wohgd80OlencRXqBw3MV284v8zntlMJ7R0WSrz335Pu8OrL3yOYReZJ9rCOxgTWoPhI56UV
YDKzUP3r5JsjZ6IEsQCexCZr6VDgbkTg/sHnMg4S4NR8TAX8Lf219Ry5SdAJ04fXcZnyOOhFGop6
ks2gDJwEuEkDRhZT1YXTrwGSDxUY03BYZIAutR4ZC3pBKASx5DgC5rNwBUN6nniq9GqjW8NzUrcV
JMGCUX99kh2o2EwvGP2/xV6aQreBfWJAAyBPyD81UF/Tplq1mn0vR1HvjILECQ2K1IiG3CgGfzMY
453oHbpgJOdOXbrrm/rsjAw2OFzfy8iEVnRfLbYhq34hpmLjRPYZ7yEfmGXNMm0gJqE86NCnYDBE
tNas7wGyMBKQejN5htyYUUftq3fPnkoeBzWsajqv4HpWSUf0YqHR+sXJw2rFBzAxKGD5w/ZaQ/5n
3C864cMCsOyE9hn63iOv8EQlwt7eXycgrVOOIXRyNp0Mj1rX3ndpeCwje0+qHQcGMwDi9kqDSbj6
H8TPBfiIre+mj2WJv76d36oB0p9vZMc+zs9NxgBE4+3pbfSPBg0sI/5GGJJm4kGkWFTc1v8ybF2t
476TkGrEVgGRiDS7X1dFrHaFKFG5KqQknxFaOnh24a950PuANMs846qU2hWYOJSsGUEN88pOfNGa
IH4An5IVVt9tO75Z9HWSSjmcMn4DSCQZwgmZXbn2TmvVq4ydF6YWNNFwv6/ibPhNLDF7puE9YMXc
dfVHqIO245R1p+faJTHmb49QwpEQVI9JIYK4IGyB5RNm8qo17LalX30v2WuY00mvxxC07b3Q2Coa
++vJ53hqqXeGSdZ6SEAIYFXA5tX36NpMnephnIjl6H/ClvNL2s3XxtHB2ctcJxqFkMCx+KPTFmVz
7R+iJuSiRE1AgOWWY/LzrL61GNtRlzZ8Wtr2ZEDcWDG5p3+UP+Vw+yliEbWVMuuwMlAC5/3nFLnx
Jfabt6gAiwmDwb+P6KaumCV/GQwF9rifAEbkZX6QrCWWxiACYUK+0XC6bWaN1zMJDWLtDVqgsynO
5UyfFawCvHyp3/mLjF6vwmPk2Xfe6FhP9fQkAJf45ByfMgM1nh22CXMKJ+CvRPeztJc61/kOKWpO
9QxHFY67RgQLFL4uqveCgxgZiXDuMkFwZAiwblM6nC/JSjcYP6s/qTHsMx/ZUwybFn2RWW1ctIyr
uUFaVXR5e4xbz9oSYlivbcN/Dr2semoTMjcyS/U7ys0Y43JHA7qFmVvY00PNPO/sW617duLa3OIt
gVxE8OHZyH1Q94Z58c3sK+rd+RzioziMzMQG362hq3DjlTF5hgZvL94952guvpNpzE4l4S87MAPF
KRYcENN06Syhljw2WUf+XQOgJ8uNPf2zeydBPXe78ToAA2a+yWsbbIDtTsdYCTRBtPUjBz7hBHPq
YoAeRI6g6I+xldzdbowJ5Z7mozQnS8FjcO+s/GFxJSL6XBktWTNZiFbEGZe83Vzue1S/Zl1a55HN
cF1hOSbuZ5zg5Sn9iVq1f3IPldTnJ88m3jbTbfPkdCXMp5bpVw+c5bk1xhykyEyVmCTmzkv4yEWt
rT2I8iXqSvd6+8KJjGlrLDN8kmNh1NqDxWWApMAyUXSnSs13cpbsqw7VTAWhFlQuL49jFtZZ9gCI
rDbeCbNxztmMs8po4r3DhG7t1Gpe6xLxjxuKO98dkc11oRY4KbaIjE7w2nIHK5gHs92RhEPPNZmd
1dATHTj5GsP1vOXRgDhYc8mUf9LpubT+3ejtBlGRjGfqG/AO+4lN/T5NamNj9dB3XBD/IB4cHnMX
wtQ5RxNbnDJTxIymVvEmjxrOvI4jg5wP89Tpe8iTB83HYiQpJzIYH6du7NmwnD2I1Md2FsA8Y2Mr
F58lJjqGGLN2GRu7I1CB2t3pUN4hj2k3XGYAF9twr43JzIe0nhCMBm3NzhQrfljo0dbhJdtVDo14
raKvqFQLAbpHfYF4ABMlwIEYQaUSiloRdlZmXcs+ORg0/qigNIV76RVoGavcYujtKnhcegQgY+bk
N4gOfx4baGB5SWBY0XTAfnCJiGK4yGTMdnPb3FezdZ5VXpBq03yksI98a7DQkpJdEC3ylhIQtsp5
IdDrcHQN01MG35fBdAjKcGSFmbsva5ru5r54KgEgMfMcwxXhq95GUsOJkm2zwNQSu1pgN1EcePkU
ESph/UlD0oRbunlInMY7NwlPy38zUUXnxB3w/Pv1m0QkxlhTNkN28kLzuZri6d4bNE6frP+i8lbA
WT+0rHwslbYal6yeUaQovAg1ZnMlEIvZ2YYsTxbK0jI3CKDW2gSP3Wo7a9N70VeWKAS1AnZjPJXz
JYm/s8L2D5zzaaA6CuJ9QxIvqRcm5kcsxZpjX9ICbo7bYMmOfJpgTXqk8QpkUCTt0ms2WEF1ZmTO
Gy6Z5NpGw3sNtMmQXbcvIg5s85Cc/QTEWp9bkCi7xTINgcGnZHKMttxHqYioZlq5FyMn6yQnfrXL
o61ZD+FRwBdA0ZK1j8IAtWD9hKkvqcFRXINYo6eZyGtn99ohZCbdRqDemOnjU5LGSSWjB3oWhGaa
9TkMCYZHfMb1oBO0hkG116epNbZ1wYYxjd5BdlVz0DFfJaBsA6efHzIju8o6d/aFr4DRwXo/F3al
rdLRvWc/fNHH6oNLSF/oGks0QeMf3CWYvKSTZ5rlq8kUaud07Rc4ESiQdvyIqnhxm4znKbEuTgd7
JsZStVLF8NqkzWp2yEGbmHmMDs1ZJwJdBah27SRMSOb5V903HW1F+6x07AOksaHU77i+mSKHWCmT
I5+vmF5edbWbGWRDh/nHrXCfF9ahm5HSRA9FBS/X7eyTVwGfQLTMVMJ+y1BECJvIF/qyGLoL68uY
DW1bpB49dCYSQQyBOPTbr5s1/vaKES9FQHt8LzEmhQpb6PxSAdxdaKqV554ULy1klFJtStKSVqB+
IlIZNBuFOe5P4Dr0gWlSeFZyVr790BNWt755gG9mP31o7RPpIjhj7HEJwLXnPaSM8a6Ct7WYjmFi
otD08bSCKUDsXVCD9FKhgJK1z5tO9ibZVfnK9Hbu4Pg7bBhUBYl3ZwhVgviFGGYVycXVmZvUhKhX
KWEePuK4S+krQqRYzSTZVzdrJpElpNnnz5z1mZnNkiS38JQaKcUmbpoy/ZJDBFrcoRmsZiNI7fir
sBCxImkhw2Tx2hu9tR0GBrhFjoQp5AogXJpz59wWOxmwOkjgSqAEMIBj0kSmp1mgu7NfohqweSMb
DcoJiHzIgJPEAqaD7kdGM27NCfM5sXjITMCgj+rwkAlecXRRxxyj1UrhgO0cNLNAPa165FenWI3p
meytqr92goorU/y4DJl+hw152H4IL3i5p0ts8N8lNbUBukZW+JH04XPUkiwFpJWIXY3TbjdlG0iY
f0TfEzROMt26n5nQpBioG6wh6KwguWj0rswf1tPFwpZejYpenDkQ1QVoH1FWTYyDRAoxmOUmTvpz
bItPl4wMqurmrpRU1HqFTddknZfMj5Ezci3Y99pg8SaZ9mPNh2TiWXlKex4zPOVVMn20HWcxp2Lq
o8W82ValB3JKKIw0VGaKECNeGYaRyYr3nZHESNjQiMKDmJidi7hQ5NlCrZVft/1krt1DFhWHKbn2
pv0tK44Olc+P3Np3hKtyIJRfI7XkWPTvknSztVFqGk7NAjs0IhTitdI7M7m3DFHsnGrMT4mfGPsG
A4Hq2nGbSw65nkk572WD9uL8D3vnsSQ5kq3nV6FxjyG0MLu8CwChM0TqrNzAKkVBa42n5wdkd0dN
soeXs6QZzbpRUIGIBODux8/5RdAM+15St6UonqZar49V2TbHnJp7Ss10Z8TZsJtjYD3py0ui0GmG
o/qj9Xv10hFGioNcQfhLVoIid5e4mSs8k0utLXP7foi2Wav/wI05OSwLoWtfgwCh7lHA8yrJwxvB
b0UEaEbg1RKTkEM2Gc9Bj9U8sBH5OA5iuPUmmOD0o3cU27vNJIt3hdboa/oS7aC03gEwCvHQULsF
U/xtaZavViLJTllLt0HLK9qMqO7pDJLzSyXOsg5Bq74Is9Jg1Mz3j/TaHuVzxVC9/aSSBOWvvBms
HcUeC18nZrNDg6NBx3SyMbcoiFobkvy6DRaBwl0pukkvVrsxhvG0wG6lFoFttKy+tAkIDDrbIkzo
55maXMn+Cm1XmIuU/miI/i4Xw5eoAwkaG7AZiB9vERk+GWiTJfg8VrB7akzuZwoQ71IvnHIiGSAO
BE2JHt+rjZYBw/mEYWe6Om7djIYDfC+wQ/w2/OXyqlyVvf7UFGbFNIhwyQfdk9XlU0Vk7JQDfdDS
EZFeyRFXUCy7qBmOPcTraOxvUzbPRluDuX8YnpuS1m9Ql6B2T3Bb2uUQMrnFAD01qPqTWetWRnpO
RSRLUP8qtyIqEUSK4EVkFURHOBLvWfTGbd09SwKEa4+wTEUXhlCfknFTYGVX7WG9gLbtGFSX+6Tr
L0IPNk2V4MzLMIaWH1ygQGj7RFti7z9OBIIuoStjPRooEuYyIUX0dcArADBF+hzHYHBpk66Qq7Cx
WsASZu8RtA4kMmHVkVGgrYaiBj0xi8gZ0GHJ2D/QaUCXbrqWqIeiQ1BQMzWwvqSMFxbBvjKCt5n8
39TJW4on5QykBewtCa48zrRzs7v3peZp5LWCo4SSyh+voFhR9I7gfPtq+yC5XUyPFY/0jxkCb+UJ
Z3TGR3MXSsELLPrazXqIaKhCEJZwUt4YmzHVmPp6lYWfo/gpQmAnW2a6YkWXj+riNNIn6/2R1PXo
GMjBOCHIT80HZAI+oLbntLdjQnWR0jvm8SfBhyBoSADm5v6qq9cdoAgw+/TP9ciEL+Z0jPhMSpb0
YoYcvVn1eFxS6tBIFDtlFg9MAiMPPRpRy9dR4Z673Fm7xitmlYs4vRRGewzpZGwhfWsktBgDj78G
IcLVlKnU+qdt6tWBq5E+t4X5OX71iW2/F6S4X1t99IZjVeCUCmSZRHJDuVMOSQSAApFkJxlo7eZ4
Zk4SnEqqUIiGt+Nz1wUlbJHcRzXPH59TOIdib87pjPYzJKGzLTHYu5i5+DkM976Vy68kKkA8Z9N0
E6pYdGoKbmo+ZHVXIEGVi2Kyz8t8F2pye1SGbpd2TP4sSZWPHTFOmkzgrPPR21i6RTvxUEjJgG+C
7ed1LpA8sEsDfz4fy42wqtGbE7I3LZMQ8Jh96OY3pJLa98YaH2U5O6IpcOpz5EC8qkMsj3FXrNQd
uW8mOa1EWY88cz+/PZpY0kkRJYpzTzBYMcMsnYqSCApNihan+ubrhAebkcBz1tX4ee4PaSegDowV
YuFvgeE95HF5m03qSzMGH7joboM+o1eLtNYmq+EAmul4pMZ9SXitoNvpKOGc2U8Id9ErrOkN+KI6
J7E3aTMVMkVjFcdRqL683gVhB7zbBtFxkm8iPTI+haGbGNtlwPaY24ryAdIclju+lrgRBY82OnQH
uTLfCtHcxaoFO1DeBdiw2kVTvOOOyDvLyyW22sNgUidXkbX33MxKUQQv6aJHyCxTxuBrdrzaKoUU
Br/oTYdMbfuTtZ3brhwhupjycwbBfBgaurtKjGJbEJpTKxIrtnM4gUr0Wi1hK5v52StoDGIGW7om
1a356ikHh2cvv7zqYGlH+nguTeG+7VAb7Abob0QRxWSd5JkbjOw1CEgD+maDtl8XwLUajFMZ8/ov
QlRLc/Ejy54dVAWw0+QWeb4+JIS2jSJHK+iWPMDxEDae9Hk37WGwu0pBipRRJYdf66YIf+QSnpij
ehLKhLugGhUdmOj9CtUp28z7xRGoFaGr6SYdUCEgQ5VX8iRVKqbjUe29FjNavms+t6aDQx7JznEV
dJbpTmGIsoOucWa34RFG1JylZ9AJMozfTAVzJ5l0SCZQLdHpbIuWl8KE05ToFQ8vZQxr0+RNRkOx
ik3oY7NOFp6j28Qgo+j5M8BO58+erGjExemgmehTBfPcPhWmI66J71rBTMVLGZ8DUtAYMVpo8or6
isjnqbO8lVAxuePtx3MGysBCzUXDmAL6bFNpYQ/gYRRU1kzF04QQwTAt10D8iOIOhAyhV+5LGYcV
4G06MVg1pysCAG5MBeZhk5cjh5M+baBoCKuphH0Ww9rIytecJ7eKYuuxhlgjhcJtWCOgFCJGyAwE
N2Vwd45XYTghoaHvenV9r/btUzPPsvCUOTSdgiotBtxrU6RcHvSXCG63m0zhWy/T6CtV37QWNmJ6
TFhbwuKAgFRtfSD+YCwnICWTRcp4fh/RlFRsIe9Ufu2vpe+GS0eiQQLBPuTbrslG4kYe2aAo9/hO
RydjVD+T9A0Zs+GFMqg4Gjew6ADiJ2B6YTLvFGyQ96VUxbCfVcvVjKhwgDXE54jcg5NEBUkY3UC6
KLWogefmPeUcJ+sD2eUSa4jCwINg30m0oJ2K81NvDY9xOwYuHnmAcEaMdRuxwUrI0HsXSM9K7CXv
KEz0WLIxPpgKmCgaP2yNjtJKaU3brq4vSAqPh8gAyDZq1U4N+3JdjeeajNcEbsmMvCfcPatdAS0H
HI6+6XxYg1OBngaaEVIYxlBNLQQXlZYx1icAgtyQO2aQTeuhbC7IHkFqGePkTlJA3uR03xBpOkB9
qDgfa2bwjkISLxPE7DIwW7ybAHC24Em+JH3+xz9pFNSLhvc7zt1V6AfNt83/fMhT/vuP+TN/nfPP
n/jPY/jOXDf/1fwfz/p/SJ0Q3LmCnMa/Vic8ffb/7fg5hO85aoSLnvvu43/+9z8+9oc8oSSiNCiC
PlbQVdP/SX5dEq1/iBrhvYX0iWpQYL7KExrzh0QK1uirI7Y8Swj8Ib+uSP9Q0DPUTUVCn0yeNa/+
Dfl10/omwiJalqhKmqmpGro8mB59008AckNSl9Dzpkb7xS9RL7IVpJ43cTLMZWWA/9Zs+BjIFgLL
+pw5CAyJlk2xLwgxvCwD7V1NA6At2g1zjmFPXwZAaF4oajjsPWSBVkI6vqYSfqUKkoN7iwotqjPz
amZaHWjpebX1surr+LJJTrnETtUiezOb7eQyBqWFUl4oJPVryu+gduaFVNdQSpfVwjKyXZh+mHmX
7a3ZDHRZGH+tLZttqvirEcjil+YKs7l0T8eT7nPJhNi0rDYT7oJZaoxuMzOD2hkj1M5EmuvmsmZh
Rh54I8TLGV7kzwvmy9lvC61l9tGiAxD7gMuGGZS1LOCq5fteAKkxhfXNsgtPn8EBy8XcqBvJ/3YL
/EkXFnxJnt+h+lXBjoc6Z6sdxpZfq1Cu+1083GlFBbNKmZFipYrD7rJYNqMwylYMCL8qwWx7TI/I
O0y10bmjJkTDASERlzjKJMXpuVPRfQAKvggtRtk6ctp2baXHJmjPFaoNa8IwJB5BoxsCBYmqDZtN
MnQPHvbWEs7vW8lMH9qA8aoIqlMvxdpmNMqVWET+hVRQ2VSHKYurgzqvkf7MN50k/fQoARuMbauq
V7s1cuqQnalnI3oyJSG4lSip850/ewwvzybSUaSbEBqejoyoT8vz86cpXMfIT1TNRc17HDL0Bpw0
6FSkYdVRhYmsU3TE5Von+b7nfUYKc16z/lq77iMjhSLFdXs557p5/dyyD4AsqIky6VYVxIjt9bz/
4jLfDy+X9eUAItCy+nUcYuQEHvD6ndry467b1+/79/dVBSDQOJu8r29cLpBW4CCXteti2dcl0bQR
NGudG4hs/3nrfrsF327Tt80hi3p4ibhGLR8OemyMqhqr87m5hHP7WhbZX5txHUBNvW4vhysMxTCj
n09ajnyddP2kGk6bsTGoc8sg3v/ust/2Xb++GEe+79vhZfN6zvXXZMwcSBwMjbucshz4u/Ou1yPh
ZK2r2EIX+c8/9vrR677r33bdF9fyGejKyBs+3xNZNx7zKgO2MFsbAUSmX6zzipy/RBdZyUI7J+v+
eVU2MUDCg/0ctZIE1Aks1QzWBlAoAEhYrnG92rfN5Vox+l80ivnLLBobZo7zl4MKV7eNh7Pi/H1/
97ll39eHl3OWH/J1hev29dPf9uUpWZK4EvNdD/pqX3iv6gpZTozJZkheaCWD+LUdUlSdoL5z6LdV
bUbvJQuQ7/uhot2mSrhp5k6dTD2dxQiyxAlDWDYLd3GhMn5ZUv92kr+cuhzDHC79jTi6bLa6KkEf
BjQ6m3cnfzl4I5UIo0UK6aEloWrX01jfLvuuJt9aPYDsvW4vH75uLmcviz7EFmtZC0QNsd1M1mBB
cHfS2YlqWVsWWm6R/DCnzPntQFNrLqU0gNsS8FN66N8Xf7eviel3K2wu5nFwAcwua4BaGRHnfTF+
ojCI55faRwq/oES7GSBwkAejBrsfTdNEiCA8fT/563PLXoAVXALj0DXq+cEX6HgBFYMq49cXPkDP
4E+zZ30e4RaQ9LK2HJBiZpooFj+LFWkRUQjq/bKQDREuGjwgc6VZ/ssw3yqlRoakqBVh74slFWMT
HiIzNyZy/WxpN8PA+9kF7bpY9gU51KxskFaLX/PiSL94OKPpLG2oru1qv2hAKANrX9YiZnydikIa
JsDavp8X0tBQLW71fSCm2GuDkq7WWC7dVeg82GOES/zyzJfnO84POfEmXphlZ7u8O9o8CCaHKfFh
5sK9qui9dVQhFrT4cie+0OOquVURf9h4k6jurdai5DyvBVr1x9oIjGAVo0qNKFQGRBC7CSzUJhVs
DRFgvhcH5JvkIEfbSxUjclv4W8tkujXE0ft7blS+p66G+2eBh4KmUR7A8y4C7pqCm48D5r+DQP6z
nkKENNIWyR1T6DGzMpATzKDKDEDrqjmqY1pE9LZ4si/bzXXnsr0cWRYw9DizoNyIRBT16K/t6/Hf
TlousmxjhKKvZbgTX98zERm6locX2SQw85R6ipCIjYJhmOHlyuzSviyGEP4TSgFbKQWbg//hgkFf
FsoceS1rX07iy/byoes5jSCS3vp2+vWcSqdaI8McQ+GiAKM/L6YWUX9ovazylkHHKeZw92+Pj7qP
RhgsN/fbOcvZ/xf7llO+vmX5CInjD9/yq9X165a165/aDaBe1DGFUDjfqOVuXf/cb5vLHxoLG226
BZ2S768LaR6Erpv+PIJ484giNd5aqQadF3YeWphkMppdT1zWBiNhXLt+5nr467IhZPftt51GPd/V
b1+7nPMv9+nE8NS8lLUu+jlsAN70ZYHMAZf6vrpsZ4L0x0nfD9eaxqP818d/u+j3U3/b/lr97dqD
DJZQmw00l0v/b8eXU6cwz3c17MW//eG/7f37b7r+6HiUHkariNa//YJl9XrKb5dYjnzfXnb+9vGv
47/9BgVx7JopWITV7G8LLOD/2KQuvVJLYdwuZ1z3Xz9gqKK3Kqbk9boLlSVoo1oCsnRZXY60iSl9
fUU+MkNMw81IqLpfFsNoYQ82L3AcgYy2rC47l8MJ3K/Evp65rAVJgHpVAu0wuh7WcXUWgSJy4d8u
J+N/tZf7okCybl5djn9907IdVdPDhM8HBdOWXNr148vab9e8/qTl6sthHvedQEl5LaUDud9Kflra
yrVFLJuqr0touS7tQu8iSsbXs8S0wO8+JAphOEV7AnWl2A6WSXE/xzrXhZk1+CdnZK2MoVQZiiyw
5gtTZVkI0HUJZWbSSoqlEOjFedX6rECH7IeFL5HMbWYhVwxzzHbdTId1FOFuY5Ipnt1RazN4Jdgh
gzACMsDX5nNsAcgwkCd5uRni3Hc16d5P4ePkbfcCvjQ9IHwurRtJfQ0of6GATRuOuUxuHaxGQUhl
/uuW6ft1sczwJwALK9VnmBEAWxzQCnQxRiPAnamEusJgrjfGXMyvmB22m17VHxNGTE0bDiDk1qJI
EMa7I1VpsjLxeEbmmmJaDNjzz7nrkopYZrHpoPUA6lUfhGAn7Zcs1P9P2P0XdonkwmZx0n+dsNsl
SZjlYf17uu6PD/3pJmJgbqhjlzjbIsoI7P9pJSL9Q0OMCnloESGu2afqr1ydKs+H5hwe+sr8AvVq
JaLo/7BQ8sNE0NLl5Yr/Tq5OM6XvYqemJJMS1ETE7g0yh7Nrye8i1aEekr2W6mCvto91boFqQ7QX
1DsUjZdRrWoH/Jns6uGIhx+UolUF4I18tWhiWRV+6EPxayobYasFFbm1EQEF3wPyEFoXMjvp3kzw
Jmkb6FGCtR8LNb0xsUHAIqMlNvUPBfW4J6w1TOndV3rjfii1m0mAZzxoxgRKfjIhPKsS5WvRu2hw
XqwBV7e0hFyj42ULZ2kENTw1JHnqBPXhlz4vyl2PnmLRyTdDEourDEKv1EfQ7JGLQPxmRLgOjSdD
U8uVLyY/hYqeRcIfZAOQA4xYlDyZoz8dRGUHWUVeD/62b0jfZ/rov/Q68Hp0BMcsqy5oJcwWgdaN
Aec6JWQm4IcXEymgXX0YjX3SyjeNWCuXJjO9E+ZeCBd1s1craE6f2nqMxNczgTF6xANJGjiT4kYp
UOJsNQVhDhzJJyOih/LK07JodHlnluW4AuPDb+BuJDICnq2EsRu+1E4nRMoKSBR6nlmFyUYo3KEV
HJ00vq+uimmjSf2hqPCsDke6CrS7VvhA5iuj8GsKiiThBqy2V4UITSObpC1Up8+qH3eipaBYVQtr
w0zyDYrmZ5WJB2IRQCSNeLhUSWfYETrvA/wvUo2UaetIxXKJitUQKdYeOAPcnhVqupRnixq1P2jo
wpAd1Ay9irBCJSjQkeZS+hzcinVmPJUraI2TWLerFHTpStUA1uZpR5mI2h5BOKyiKH0OA/9sJkHn
Uss7gGx8ET3pEGOjdYtxVwZZA8fMLveUiz5rE2SG+UohGQNGRXCAABYHiubhqsxTcTZtafe4PIID
1osEyINQU5qjpgizBvi54jZDKNsGQmA3GUKpXwv+NG0MkvsuTG5m7R40onO38KkUy9kPzwPFB8vO
0eQS9DeW3tAfUREozXBrhoKyUgLUxzO5zUHrwq8watF0Nblxa2AoQxyXR1+U7gy9cuRgas7QWmyK
C+ExjiFc+Iq0kkESwWnpH0pj9E8ICOFjFqMfquTmW5yRFiMDnxZ6fTfWMOIRrGE2ZbhKKe+6Uoo+
oW0eM096U5mIrjwPm10Bq/IzhIyLUEqUc7MBqgD2dXYjgg9DWNZzweD6AAP3lGVvpdqPUObRSwTY
pHczpW4k4LQmxpp3zAH9CpZVuQbMANQXQxBtQIh9eH5Ojq6J03sJegMp0MCwwwpyaloFG50KLQtd
w5EIyaQ0CUwHtP569JHBDFKnB9uE+BeVMPldq+KHvEWcCZoQn67E0h4LExgAZs+oCcYQ98ydGQVQ
OcvpOY8kJF1A1SIwm1+QgV9bGeL7Qx5aaBWCo8+pxfn4D2+wPd0P8qoce+qd6dobQkdHINQ2YuEc
6BPALCRhuxzY+0Ru3BFq/kREBdFiJLctY9VqSP2brMwYVtRYUsDQWgmjyFOh1OjCoDt459UnX6hO
Sno7lMk+IF5SNRWn8hgQa5krqROYb1Xww1D1Yf2pp9i69PJHJqRUJEZbvTRNdkaZrocJVb6MyMCj
K9cBT5jifB2qUmF7eUABvc5UQPzRCkrZdKG+/6v0+3tQBJTmdVgIORXfCTq/N+xDpR0OcVlFO6Qw
3pIBcbhAjd+qpNyhi95BSel/VVmAk2ycvzdJ0TjFTGGpKMu09Jquomi63ZVq7Ewh2megUBwMYy74
SaJREUgqvKj71E9+dZ3Cp9SRbJEEEXfKqwuwlI0wY/GsB+TuQQBr07OlCpJdJJ47VjJIvuE01u1J
L+rHMCnxowwvdeKhs06SEedyEBH4PVp4tbWvqTfOes8gAjV5dFCXQqhMNxiqZM8JDcrWQ2aAlaWs
jCgB/D8H7RW7rYqP7BMk6oWU3rDHhfWkN1T3k0E5RKl5lI1hF6RYSKCztIkCDSFnQNGOXIj+xhCR
D6Gm9ix7yWuSgBEBk/NRhOKu6Mcf6EsW67JTXvwYHnVThs/4ApzAcGkb6aUQ+3hVVuhC1+oIijUE
SQK6V7Q1vX4O8+jgQZxxen+CJouKITWY6X7Kul9tZpceLDjF8241dH/IF6M7JP/KJwQEm94yt5DK
8zOwawO86rSX+sCwc/NFThDpzA34A7R1az0EVNOtoD+L1slEA9LR5bA7A3lfdUX1MZmo2AC9pn7N
d9lNu8K3qnNwOfgZhuGxk1KAed5QufQtj0JV38v9LMQUNZ+qhsZ1FQnIPgrrwfLPvoYlKmoQRUbP
jdyhdwiEadtniOzIsumtE1Bjk9BwjPZRxGm3i2Gz2eGvsNZ+qi3CW0GoPpZyA38vr1ep1cm7Ou0q
B2V/Ub0bfUjRbQArrxvJHAvhPV0Ptn3oOetljPJ+uGqSWRZqehyNXCZ4GKGE6GcYND81oXtC3xI5
UfUTj0LmokkMrhGxuBSDCHn8UfboxhbxWLmCLO0AGgEvgmNKGJFjfvhshNGs5M+oliHR5Y6G/AP8
RnHi54HyxVcXRxeZKCO+MRRxAP1G4Z2c8FxBGh9VGobbl07jpx801WknBLgpWipmozziMUWgNClR
q6lwyRhAXhMtHbAAgUwBdaYHy2qVI5D2sMPsTBdfEOK8E2OczPxCfS+x5CwV3Z10qnptqqmgB018
CrTg0BrSDJY3bijGwsKFOhqcx0nF1xQsDeMGXVckfbYpQ2mhY2IBLksKVkUY0PG0hgOm/022knOD
4LtYZW+gF1/9+mnovIMckrI0ZGAzvLKt+eDFTHG0xy4Z9VULXCQDSZEhbcGLvo6JPyYEkYyKemtf
/ZzGmXY+YF2s3kmlf5TN/EMu9V1djnu5kfbmiC2nVjxLI26rOq+YyKzdLoUtb+O6EKdg04kKaFri
9EOYmW9Z+6sBXbPJa9ySYTSlsMnz98Hbj/G7QhU6iClPSr7xUmfesfa1DyxOZPCUxmeYnIq+E47N
1OGYGUF3SDTrB4Vgz4X3TuPBv7ICrt9reA4giHqBJYRQpme8hllxyBS9hSfdHP1Ck1dmbJnYtYBD
xSrwHIB2rgn9eGEduXubmJEDBLk1Kh/+WfMIR2xvznGlWCr77ENV/Ism8Vrjsbwug/A8mKHN30Ry
12AgjYCIS7Www+jEzUmZIuq/DtMXoYgvEG1u0gzAkLnNO0xVQcd6ZKMxpDxodXJvRGBCsdt8bKQR
QktK1zKk4kOL1luJ6VncR7N6y/OUQpggOPW25oA2MbIOUOZllZ+sSbPY1kayAPXIVo+oUWzxVJkJ
kCvXiW+BdkpZBjEnkJ6TSrA2HrX40lLfh7jbNKr8asXNMYIaYATmnSZN8KxB5nuIelT+hNq5ou66
Avp2nZvbKb6XYyRSFF17kKqsgHvZuF5XH+U6Qig54fEjnLfN1GxXxXR06P+O6zCBD6kwDqZF1K9q
EWZSVPsbXpnQ9rJ5kBGpfraCXu6DcpZEWVY1s7XQsiHHGs2HTX/O/i9Hlu2wLAPMCIHDLfuuB2Tu
vYi2JVe7LpaPXDcNOVh70hhuv+3/7euXk5cf9u0cPNMPKKNlm7jNGmm1nMcIC2NjWaXfB/Vw/apS
k7am0kOOoA6q5e19bsQFAmr8SctCmtNH181lTc9n1ZW/TmkrBdFBEUa2N8KnNH9i/sp3LGep/3zq
1z51LxKnMk2mfFOrwBXaeTGlLQqMoQcC1hNJfyw7l3OWhTZnQQe9Sh0MvPIAVNm3z183u1gaHZQy
gMomxBFA4P78Iuxf403JHcrnktswJ5SCEiIktSEYTPM+o4M/2GPo7cRDiOQZNTKYXyUSfnNaPEjn
tPiy2gr+JWvgZ+J01gc3wrFWT4xWk3ZkPhFFj2hM6Q5BqbdipN7PcnA/+lvlHo7VGcmo3ukORC4Q
fB/TTeY5xfP0TEQKbD5/h/u+yugt3GkfPkhgR9X03rzRhU2k7w1mQQ4qG5/R2Tp5AASfURgojNvk
wbwoAMLfMUFAHbIab4Bdpk4CrwAlHrfo1+SsBpu5SkvtNnfSVwRz0cNDD8zYhj97Op50JcKh2qQS
amI2q807mjmzCeKICrObd68IQgqTHTC0uMpbffTAyzv1Bk7qGp29fg1Nu3YG23sqHuJDh+RxgDmv
OyMhE1e4JzPZMqQdEzyp19KDSiGIEp00uOoKU4hT6juX5GxeJnoLaN6bpl2LEkoyTGaDM6iYO79Z
k1rM7Sq5YYmIeJAjRYf4Afrf0EFw4jBHiGpHlpIBUtGuPzuTkatdA68EL7dj3qPvw026wbgSZWS0
4Ziy9g5DcgbRjn60MZlgbhUZQgBhXYsmHKO6oz6gMKM+DHeR+Cj8vNT5ugGgssUVBOz1ffpKB51c
Qlva5k5yn92Xt8j72traS2ymZv7WsGWCXNuw05/W+sWwzvBqkZf1EK0UwB2s09bFxAStDuBwNhar
SBKBWGSK6cI6iX7CcdxWq/FFPRerdyamWNgfm94dXzKkm17Jkd74QHBvnwdHPlPrvGkqG+knuEs2
lFqmhzhDOJcSSP7WdC+xg1bbzGablzkuX4568T7MHcqcbrNVf3gP5k7z7Y1+CY/6Tv/I3vi3512r
nvVd8hY+SqiFfgjtunlW0SGKbO/iryYbFoI93wBlayFm/ho4srefodnup3jJniEHXRgVcWDUd2CM
7ZzJqBu+ej/erUfzYl7g+Guxk64Gdef5eyt3Y6h22oUkkoFQAugCN7E3Ksw0FF5W+WP5Gb82grMW
Y1dxX/PT2b970SBoulXiHAyUvc44LJGUdbWtPiD9Z6MTj4qBKbvISzok0zfSHQ5f6NPdaKdP5e4u
7HaC89kUq+qtaGwjd6NzuBL4dslpHx8iF2afdMCXiSktDe92CDbJD6DGKW1prmk7de9YqxhocCl8
Qvo7Y3R5U5yhhgBnfuyxXjuE9Dib6RAO3Kn8iGk2IkLrXf6ITr3/Kk3un3tJaKz9fWquoCKP2V2b
0wKA20YuDFAbVzpMOx65bnQuN+UnitW8y04D5guEqTs4xVN9wwxFtp7UDXkWcj3O9M7L9n6MboZ1
5XZrWbMpgB+rc3PfKHQh49k8Dirv+FO4HXbYKqw/1V21BYicWG7YuMbq6035jJ2N5QBWhlczutXz
e7yptpjXPpDzYfwGx1VH/JQUUgxa8W58FE6ei1cEIF2ydnNz5mHylh3QYvT3882sP3cSh/vHeIUd
l52di+zo+TuDHMfeTw/iXnsXkBhx4t10i8qEt6XINOnbodyFp+CCxrhlOPkRHvwrSRKUSZ7DFdTf
dfwaruJ9SXZozzwnvyVg4s7lG9i8XXq77ksbDVeilJV4RPAwOGA4skZaPj295sVFvm1/ZTg8jGf8
Gcial4i3OTp5eou7Bn+k/Fmfwrtxgr7seG5fvcofEDBF6YlIl1RW2a3CDfnJyZUQyKIhF/pmmG4E
uI7qz+5Dg8PSHMtmrULHtV/hiE2O+SsUz5Fiv8Hj0x0Zd8iThjLno+cOzyWc75A9IIa1bDdhCj/f
5+AckNx0aBPpZ76Blkhspbz1n5m2m2SkQFd0YUg42OWRlyXfcFdW/h7ey/gYvLS3/aYzztyd6YDd
nxPj3PFmusYEct6RMwcZoIRpvDm/6cF4o3Y/8qPEI6qd6AVwcqZtJiQo7XRPK8RBcMC99IY2gtpi
dodU3aZ9hJCS7VXzBrMZ4S4iXwOVPbCHBtC8g2oj0ns8+v4zcgmv5hHjHnaVdmQIRFTlkLg+nUMP
H+y1oh/W2OQelBv/NmSgXw9vI5Gq6A6FS/qHDtqZnz2pmvxnukeTYws3WvxARQCkv34M1t0WkacU
hIUjtE/ppvPmxx4S4kXyHYnL5OEVflP+079N7pGwP9/xE8VPFGbsfv6j8RBB5mMXBlvaGyJLNrLb
6953p1OzhW2z/O/3u+kNlduDv1rXj4OIBZA9ueRZTy6SpN5tdskfUT+AVapuvd7mTgBj7PFCQJpa
3yTvYtva5ueknjWC3U205hfE08ZqbALwOndE5B5slDEjYTNj2R/TT0YGupFnaEOS4DCeQ1gtzrzn
DG/evrRBUq387Qya/zB/6XhcyUw1GaMg69o1baXcMECtGUn5AxGnvpXesnWtclekN/kz3UNpotm/
GwgEy1Dk7S7p7ei+sdZQN8L9Dp+XbL2ey0w1ws/2Xi83SM3ZkeNBpjFOgC4a0be922kXfmqt7kR1
sUJqqpix4uJT8GA1dJab6RQ/MPF+a56Rld6XnwGGqPRsyqF8RZvfofOkz4AWJTvam3HoJ3jM9hrj
rp/6vtjRDF78n96rcFB25cFfw/rkDjrdmiF2n9cXjGTIyicX+ad/CAl0yIAgH7taOiaXzskdjDVU
4OTp0timTYIOYntldSceTv1oShtuoTOu5oeI2CJ/b+Q+zK9puUEZRbCLg4kTdbSid6zXKCg34y75
CYNgoq/zuTc1qhcuLd+8FAeBvpBJgyCRrCAcmvLXjBhO3bMU0TBNL2qXHFTGLwETpQQo4g0ygziB
g/Mw2nvD3BT9fUDqN0QMA8q7z6PFyFZTDwhOSneQLp3PjYm7yvbgihvUdm+Ee8uyR1w30hWcGmmN
NUWtrJGwal+rc7COrEuxNVYbPMgc1cX0zdYd3vI7qOSIw6762+Hs9We/fEsMJ30vhYcK7fPhQ2E2
KSvWUTgUmbgPMkeAgmn4F6lFFrVMV8JTNOUn3eFdTrfmTx9AC+LSG2HbGD8Tk5ej3RVuA5HQmx7U
IlmJUHJshivSVINxT4pT8yD52+oKmIaQvcsPFfpE6IUzTSxhaOOm0HtH7J66V9Ulk4B0455uR9om
6+wcuZO6Vd7o2xhPCKQlI4V9ZdP8W55cepuZPNs14Ur5GDP8DiTGdgSqNLwzPU+AntC+/Syd8hFp
OskpZrkOlxCUgLro6DzuatXV7kr9hnx8pu1HhQhy9T4dOo9yjG0CzoM0oW262gE1PMmP8ImJrGNk
n4m4m+wWZbfaqe6nYlus1U/1U8DgztE/+41iEkb8KM60c+MZR+GdiP3PjoyJbDooKZL0J7tip3cS
3BtA3ThI9XgD7EmVxBUZaMQV3QFbsZG+wkF+LKQXo8X3tuDo9y3GMgTb/QHymEwmCIZUhpY7eJFh
j+w0KZUpOVbhWrjzopOP0tExfjVePNU11dPQrbl93YcgUcie7wd9X8KQEq9UfvOGMaHId9zt5Cww
8UDwYfe/2DuT5da1Jju/i+f4A30z8IREQ7AVRUmUNEGoRd/3ePr6oFvl31EDOzx3xI1zj44kkgD2
zp25cuVa1Y3UBfhRHH2IRLT/mIxV1mfpsP379CXdJ4nLfp5RnuZa6s2TOu40xMVNMmL9NO9FxlCh
ShzL9GE6lNsEGU7L7ep9nh0i8UdQj2jg54X9DslMQG2AtEh2Ai+KN/BxOZ9fk3zbn5uH+bkcHVyE
xPJxYAwg9XqsNXpbfG7jndAx6rOZdZI0X9FPSnubhZdgeoPczug/wSVLNvl7J27ICO8dCDMpeATx
Zys/LpcJkWHXsFDkdkgwZi/sLySoyyH3Sta8dgFoNPY9pwA8KC+xGZmpTygJcfindvmc3YT0iabO
fq435uhrny0nwfiQYdxK/4D1s5HRi6xsaYdcaJNf9Wg/VbjiPWWJWxANym1hTzTdmNMkmjEbjMJ8
W342Fiq82QEx9Ex56CWItExLbTsYY2iz/Jg/42S3QLKNnaCPbniYkKYIBGXlUxTS2hJcpKnqYCtW
DqoJ/YUmbTggkEVs244MXDToUOyxkTDyA+Z1eWJP/S91wkicvYGFqPi6FRsMdVY1ao0ZdcBvu0CU
uvIyXC4tZxaOkNsn1WkN7MK8y7r8dtaloBtmebRj0tzWvqroMfELVGpdXdpXyRHp1TUJ4xxBQ2Nb
ztcQFavoCBxdWNStxxTG0yr1ls2PeRraPQUJMmw6Y4/kiPyXZFekTdJnHsDySTaIY5u+T1PO5Tp9
yFNv7hksoJdMu+QQEQfVD9N4aERMYKHcbhiVr9TPEVuujfVZCVvSkfiHUwlqxw8GSQoCtf1OfNAc
nebXUQ05y0lipwpRZ2f+IdgwGgYSjKAZxzStYxEOUbybyZeFZ81FYTWydjpTHHd89fLoO8D5+Icj
aYKN4scTShdrzMlMxlD2IVgIRxEJE7Fuya7IOQxPHA+cT5vuwr4x9xDCavfCZAP5aw0e7pJ3dLd8
B361ZRj9HH6kH93xvfLLzXv1reym+9dCJfZmCdvuu2ISjjqNojT+iAlM84mHcDfIaViiL8ACTH4+
UMvu4lN+TSoUWdG7xpZ4E34It4TR8xsCztaHYg+XSXeSL9IuY6twjBnHp8qtBNyqCKim33wOd2Jp
YdfXmLWHKetmajycVFbtRkruNUvlz+KSn9I9F7TpbtpuBQ+8ZnTXgxfU/TMRXMINlV66Ly5FtRsf
p+9+FZoGaB82qICgaqUBRrCqaydv3ydWZeUEpWvJ4B4m+ve0F2yiKzcUVIKv0E1W/dg8pvRzHyK7
Hk/rQTLd2Fu8E5W7Vz8Txspr77HhMEq5oHdhErOOxY3Ny47MXHrl4AXE9IkYtJFJn8ZdtEUmcPJx
IEvWVTb/xE71nXP+22QfTOPm+5phQhcs6ld8lq5sd96FAd3hobP79DstN/lPfM2vxgFPL4f0Tj/9
fR78FZIv0VmODDusZTNJflXtskvQX4rkDc2mFus0NB3Rcoc/a5vJuQRCIC1eG6b9s0JCZd2TV2py
w2XmUdvJPwBMwieeg/mXUdn9VXbIdAiQhWsSM4FVp4dVHetCpSrdSS9xo3lTMLAALnAviAl+rRLx
l1UFaWOCPMVuwVQNGS03J6YhtZW+AI6QoycXBaymo58FFC4MYZsu3GLCbPyOHEblsmtC4h/qPieS
Js16+jEGN3Tk52l0KdoHxUEkzXwrPclGVKZE6YcOsaOkjB9c4vwXh4M7b94xEc+K5jiuV1pI0jm4
cUWhIz4JCMyv6MGC3OJDaGz6x/GcRa7s47S8IZtVlYcy2IlvOtiH/mCyv35YQH7gcQ1M98ZbQla/
lRd/sNOP5tjIm+pJizzhK6hgajDJjnSBE7oWEiAUvNsA5KW2w6NeuPf6S/PG4/gUHYJ78zxyYFJ0
jpuxZYJ+E11RRdveGuNeirZUbj+mPSQu4MRN7trlbCMoltrFNkttDvsaIbSP4He4lRZi6L5U7YC5
0vg2YsGs2+zEUn+KmdntQO2P1fA6fnCe8TbvuaeRC3Vv9+oXtzHk8ghWoaMKv1VLU3Wbvme3J8il
4bG9ko307zrHdbmV5UMH8IqhULmDcQHM2JHHgg60PzOCZVv27KjZy7ARf5SDZz2Smx+Qkqe+7Ba7
B8OU3+S3xOVBiuk5PM8jNpXuLB9SOrrLEaqI7FJMcDwXN3KB/F2evSeDbhgrFfuEtaAj6VjjNEra
4CAr2PGTNF7mZnZ7mlOPf2U6XmANTT6CM0t7EmF79w4DgylGwLvceK4CB1mW1UP7DuZbGbBhNhN5
qNke8hezu0zNI0/9JNIA7g8p8vTFxWrIBLLPkoOgBoNLkIGq+GnjKM6vq62MDsv4GBSutnzyH4iM
BQVn/d9ZCQ65om3G6tkyrlN70Nc8VI8fho2yq8rdU4qyARoCuT0IB94DkmLvBb/FhVX/BTZiqd60
awffRM0ZEXtwPWr8FR/BwWcX4GVLYA1sXqh9NIID2gMK1RWSBm/gdKTw2EfcyXiplgAsGakJtgzf
0e7Z1M8B4wPBtrt3d/63Im477W491sVjCeKM+57+1mM0CtbAuu9IVhh+21K93QfCz1I5pGFEjQuV
hll8iCPWA9PWZMgaZ6LsRETlbYCvqdrYzBFRnfQ3dptd4mLMG2u2Nb7wYp8Ul+mWhdH2F0TBVkBX
PmhoQFBtbqa7cOYYKm2Cqg7jhMYPSVTlyOEuB7Xx5PTMSHIzuNNuvSHvfCLM7wxkcih0k7WK5kSE
HYb5VGo6fxEwPxFub9Tq1S2nqtGT8/TJ3Rru5FqENQbXk020rj6CHnlp8NY/R1+ULuTFYLkEyNgl
LBk7OTlQWBx+MiS43mL1RoqJiQXCLm1L//GT6Da95pKHtioKiOAoI02nUzVTKANqsLXOZO0ZMxin
eQaN2Umc0ndUyqZPbHiFrVIBzSAQmno+pf1miuGKeCJqcXdxZKddoVQYiP8+ibQpU0eIL63pCGdu
MnMACVihityq05/GZ9VhCr3ekFe7bDLls7vBJTsCeNSgNSSg5hvZPcLc/BX0n1KIlEICsyJH0HkG
LyG1IqwO7AZhB+2k5NLDmtqgP/abWS4ZVapvgdxV5sMdLQCDIS2BGYHOyACq9DNqd0z3YFqF+8R/
FW5gooQMD+tNICU+Fg9I9YbxJwTO+VU5FFEnpCNRIgGNwV7icUchpqSUSOmeIil4m8eTci8uqcPZ
9sZtE5N7QJ5F/W2C0KQ2cJcgfk4b8y1+T0Of0MCnyZ+nT16JsKJRsCOPupCmXjLYU086Re3WLF2z
PCqfqnyQCXDv0W08x9O6AtMXLH0obIJTkl7QhuXFsvZG1JK5M9QWN2U33PIXOsnafKy340vEIuTn
K8S3WdSfabi1btOBjQxYDRPsbJ5Y4CBNJodPWYEoOtwQYldOipVCwd2u5QjcDYwGzU1i0VJCvPtF
a+757NFqoxlK/Zo+8bMAOzXJRerImstz52kMGs0lPCscOhbgxbHxEJHx1Q6/N/Y2CfoOjVQqiZHb
1Hi8lFX4IeCodqc7g8+79VYKvx3smBntRAgtuClvJ/29QFYz3FXoMRJhlEOu3QVCP59ZQD2k8eZw
lzXehGcziydeKw9CNqU15BcoEqzKgt6vw3NQt2J3WdC4qB3kyQVOApbKjcREDdFGcSEZ8un5rLwy
f1Ek1jN4Ok8XbVVkmLg3XG+nPPOGRDLuR0VImZ74LiLVDIkVsgOayN8puUpEALeq9JQgZ6EOGC9u
S7Z39F1N39zUfnzj13mftVyxudEd5XmxUQ7cVq6I66pId/AISG1B2fGRJPr1tMD49gK9Zu3nGMMD
ZyF3nPulCigRugka+MuaBlUbPoxhQmkA7KEurniKQJTvrE5eU5+unHuBsCvFV646A2ys0xdgf77g
44Osd2s6ovEtGdyaSMnJR0ktVRy462VSopTrKuGZca1UgwGzyGxYsrJpw11FkVkA0JCwp3C5f7wK
F8BT71APkvGWhSW5tQKbT89n5BERFVhKgUaEQ6r/hvGnV79b+ZYr+opc+AlDuRMRxQC2P+GhI4Gh
DS44CVAlor/rojUdXXplrfAlkKusra/9zzvzDlbn8xHQWwfTUFEApz+OEP6mQiyQhcpMFWBsTO2/
pZDlVafK5/bz9hz8xW1e9txWfp/O+PpAkQavHa49iW0eI5fDolccPhWbiO/wIzyO0ZsiWsPrZXO1
8rTlo2XogWnrLeAzrsrl69i4zctx5fwSn5dFsD6kCtqmXcBsQzZ8o1KD4vSxtm+QfzkGe4qNMOPs
IUsCaNmavY3P8TtvPNzoEqCEEru8L5fDf0t74wV1YB7tzOMBF06pmlX1ZmgXdoWm+mz5XDl0mt/T
FdBEHIqQObfhv/EQebF1Y+BSxmbQ7L6mWfdkMIUOx8flwbJBeA9+kMfOFXKZ6oYrGnSvvobyDlWW
enGW/FpDk1z7B9BAyX7tYd3KW8na5TjwBe5EV9eypSccnAFPhBQw4caa580DWM+4WtfObDygJ5qJ
NsK8XA9i/tQ2yg5JYx4DP2stK4CC+g20PG4Pd22lvoK4k+6wVqF1Po8/WoMm8Ya7zKfg53gMkrnn
MWA2RsbdrEKwGLQ98wuReBytI/061gePctVGzL1a8ngneu64PrcxkzBsdZqA1mFcd5+xCi66rHo0
qGhssC1ShNHwlWFbP/SPNEjDZrvuRaxVnjIonhP32Ilq0hZYOh4tNhMw2w0LFLQ+xMLj07GPtQgB
CFSN3RZhFcQLcwllMP9xsWzCidVfh+4tgSbWovKT+bl6gtKGw5iJm5h86nj5xUWHqhR9WuOW4sAY
S9EP01xRu/OM+ZjoSbH3jPbGl1zuyuCqtnA4yMsDaWcMm0awkT7KWtpc640NDxYUHdmheILhuDDX
sd5+DJpAcBC3YU2a9bM6+f/cYWKp0O3gVHJ/UkyGmLpstiOuYy+TD9eNK0PFh0fCXuT+aK3HhkOJ
ky3YPKgvYHjcjXZxynQnyRimw1m7GdgqI5kZekWL9bzLo+NG0bXGNAGuTgbhkxtLBOLrRnPWQqpw
kD/irvP7abHnnuLQzFb+Z0O2G0TdXDC5b66P58qyDOjb4eFMAZQdrM/6GnBNFE4sxnjPjaXM4yNx
/SshyIBctI10BxV6hPHLtTaFHxmr+yZ/XpYDb78uggEoczvwPCdUOWCceCooJ1UZriV0sZzJ8owG
SG3TD7jPWfXWI3oihgjeDxfoMdZf2YzWIfqCpZo/rutVQONzM5j+rLtJ8U71wCKjwKUGVqnayvEp
RWJuOopT4NTCXYTj+bftkBXXh/VOK9wBBQVSWiqcmaQWSgsVDjVGGmOIpHkt6mvrvC7xcpXnqqyt
9hJROxDLoXfRYYQ9ZSOzhVv4oFyh9NdP4GwwOSzzIAkF1CgQoquRBR7bYN0/KMVhziHbiM5nD4wI
l/2Rf+BR1/WhqSkqmC2FfLwdzwj/5CzhE8yuBORettkBJTFE3ljtTteYf9ghLbaua+XKswRoFWmI
0vZEgqUDqIf0goEgO6tvXQiXILlEoAKYFDoXU5jcN9RA98RhWUY1UaHEx2EUfj+ev4g80SMfdprq
5Z2dhg7huVT3LEOuYgg9CmiBRJ0N2jgJRck75W6d+FaEkzMEcBexyRgrzMRjlIKdBiPTTBCZ/hC+
YKwQxtSfei/gymI+5hjFck9Jb6xXo7lWqIRZOAKhcunDLEdSWyNJOVmC3XJ7loMSnunshfVhiA4z
FuDD69A9rV0voITIiWJyhO2qwMj+A3Lq1oOGvYj2vfoBjMDoqeJV9Y6FyaNgycL4B5IqGN87swM1
sD6SLANd9W0RPnMYmeWW1U4TbzQPfIvQvuYckd9ehU++NiOflwqjJ51LqHyeGid5IXLa77Fmy+iZ
zetV8JMl/mx8qdtVT3T1iugQQbbG1dLarZk0+16A+/kGIsLbG63NzuOV6ThxbjMHxgvIrEaa/ojJ
EGA5szE/RNWAWyDbS2zju8qy6bUr2xJyetC+IInGc6+GvcxLLU4X4z75xYKnBxIoV7ZuFxPsbBZU
lDxOXBBkB3aF0NpLbesIfHV7ZksQ1OaBwYHpD4q2C8edMLsILkehXSEPTyMmc6rhgPYbQA63Wyiu
ARkXgeUvGLFZq4fsjTXDluKTEYmWYX3Y/BCLmWBE5OARhaInZj4PjciTQ1rBMZCNvEoD2e0HhBAC
FOedoPn8OCNz1M3ky9k2h7OWb0vpQhhDxQ3jDNQKCd2hyIgva2fNfTj7AMv4kntIcsZuESdq1Ac6
OJoFbL82GXis/FYeMpgDZ/xkSRx2jOTgYLIp1BcBLpn2ueZ7vBQpSOoRQrIFjUcTgnCSgg4PrP5w
RMcPNcUdeFqmfDzCCaAlQybG1RtfBPkHsFGKderV9fiGeQL8CbMIcbeVZtC1sP58mBaAyRzOqIFT
8glLs+0ECYefycqhk6oYp1siwUNbR+3/huyVGu89Vi5fY9VJt2jQ9ISXJ8DWmDLs+6aWYQnjvz3p
43kxs4RJoc7Yr7pfoYKPJna0kE1GTMUrXb3i2qrspb5U9laN4idKguO2UHOfgbX3pGOM4s+gLBVY
U2Kd+uIY0egWGGqJ9aZAtC4d9wGj3BhyByHOBjIOgMWoiNtBJIhPFsBZo0vjHr/4SxXrgistPJF2
VJ9Hfcy2YdAaDFZMRK5OVZwheqpR4/GyVeboz5PNWLTvJg8/RhypCVmczggie73hJOQ1YWgWfgpp
GitDNH1TQ7pNplK6f/51f78erPonQWpe/v6pSRWULxXx9p92b+m8m0Bu/rwDcb5k7nQVYhgRuvPM
HrllGU5l+r/+kMMFkuTf13+iCb1cmVtpNeZrVuWkP6O9f/5QWk/TSo6Sca5JN8THf/9AoidfJjoK
OLr9l2xA8yfb9O+v//42tCy/vMh9NJ1L+h7rRPjfXzMRkxAUVarEK4rlINQwO4W0me1JnRqmnwz2
SAzf38ao9j8/rYnczr6pU2zn/v76dwn//OL62zA7+c6//7FKA39oqME6BFm3jQET8u+d//5I1ieT
/n2cv7/+/aNW1XdLpJOIMh8kn1ysqSs56ap13urvjz9ZjP/2b3/f+Ps3uUfgPtER1DTGY25kklsM
YQ3Vpa6cMaGQi0KsGdL6pRFllG9rfLw6+hvoXo+2OGjaVsbhlpy1R3jM0TKj9Fqheh5BZhbIYpq5
wtuYvo7F9NtmImpYQvCJ6lZGRlDvS8TbnbHWaIwscNoSILTEGCAQDEV4KQSIMoq6UPqtg3RRC+ZZ
IY48Gy2TTfghzbXIvZt7E3fs8aHqOJAHUdv2RYYTlD5TEmXnZlqnCbEJtNvBXHbWZH7m7a3RAAS1
RiqeUFoXYsp1Mc4x/TbrxNPkikYIIIna6NdZlh5qcS49RYX4Wo8BZtekJzOcQ09r9HJjMaBFSQA+
VyILHWWJE6scaeXQPyIXualArUzMG09VjtPe4IuxhHRl1tR2MPV0DU1qLUsbdm02gkNVqmMx3Ofk
E3c6nLEQ7jq76QsIe8YxDaWGirz+nnpEvNuQNEgHbQsrmumMydOt5xBi9tDY0lWIbCmhKhToyixZ
hRAlivnVgObvOICP4tjsViOMkFyiwsjL+KUUOx8+fayPNGgT6ufSMGIMLuAglaDMJgChPqYBbaL+
fUDWluIVlflYf1EsaodiItsULZ1MasLXj4m26Z35wB5q5gDjH/k5JXrFE1mgsIxwYOpL1ctKZIFB
gDQkx3aTInB4ZSSPUUEDpges0gP6UQvYDvLQI5y2JGSkqS9OWCzc5LXqYhQCs0bANkgyuWrAPLIu
k4WRTzMIhidG41uJS5MtCCmkQME8omiunUXOLqOP9sUULiT2kD2rKH0z0JH2RO3TSiztGPYccLnG
oGkVh3dJpzKEx9z7gjwf+miY7FosioOlDAxKiMikGhpibNKa3ks4ooRjkZ0YBxvLcTi2zaCgeFZd
l7GHIUWjlxGU5SAZ2isuc1AJBsGr+rhkAyGWbHqZHIbXsbi0im7d4xVC1BxrVMxDPhV+Epedj8vC
Jg2q8qAJzckwtHGX1t07XlkSSv41XBU277YWjCvqM5x78YxmLvJ06yKizomNATTH+C5Wk5NlZLYt
UdXvWiCdC3MF8VXyEWEoUCKODcgMeVv4fSweEA/U/BEmbbLMaLwZI8N7Sf+WxgJdoKVL3UTi/J3V
byM0xt3YMNjH2McZPyN5r6TLPiwzsv85+NAUnXGOdDwhDxh681NeG+6gStaxqeoj8zTdgbmVQxZI
v8rcMkBTAZxxBNBrgJCE9QJyiAnujwOqzEwe5VK9F5fHTmd4FmdTeV9AjmDMzzcHAxabPFMkVUmG
m5re7pmQQoE+0L5FPJu8vES4RMo4CZr2eWyK91HPGGnrJW9RsvO60pnUtURHEzL5aETzp4mngS3H
kWNGjLyNjKjUUotoUmir1g5rvN0YV4w064zaFBZcj2YZ40PCOWJ1Q2wvwerHR1W8khahgRg1E7C1
ZvhCT76lyaXoyqGxz/EpZsonmO20j+otQ8O+JAqLPyrFfFUjZJYq7cASyT+zQD6ZBeT1rpyecVvy
DIRRMdihsza2wIZR86a2ODSanXBYYmgawjogWU1L6Cpm+zxjnOYrooLLc8nRXcH+DiO0e3vlRxup
b5i4whvDIiuSpPk80d8dw4RCKNaWC4Lb98aSWpCPJfabWCEnLAGimrmjJmQIS69S+GbNMPmlpMMb
jOgi49kRSIpd4v25FWv9NjP/up9DFTP7AI+cWS6K/UIig6vKsY8r5drXyVMgYctEME59OXnWw1I8
d0F1tMJFOcj0s/Q0lp+6eaCpAxWrbQTpMBrv6Gx8T3Mf77DX/MXkGRNUJXpGBJaRU78034V4GY5W
VZ6Ces68hKFjpgfEj2ylSIgB/Syzao5iVcXHVIpeCn2gzqOTMWfSSRIWwqY5jK6Q4h4s5dULq3Rb
1UJ10vOO8nzAFlawNHxJWoEuYKjdVKFxskVDyniqfpIpOCatrECnzTNEZUk7yzHujhnVbpbSdqlV
2kBmKumHPhieukRu/ZAJHRoPK0TC7HDYJNiSpbWrGvlva0jMB0hfAUPqDIGOo98qcepounzv8nB0
IlWbPKTNdQSrB7/WZo5aVdZdbaQ8MhrVzcXsRRoUOBrtfBWMkKaYMixObua2hUkEg49Wd5QnhdyW
0NKrg+yOotwf5Sp/GMflbcKMtEGdmbpiUnaLOBzVuAo9TJYRltbHmwpqeEkM/HGl0sOdC+mqbrW6
1LUCqHOG4iIoTEbLgS9PQ0ZpITR7jLBoMeuACnUnZ0+M/1zGeTqiqHkWEt1yjCVnCoKEvq7qmhMV
7ryUgKAkQvFdJKWTJZpD/q5+BCKzzyz2x0KVgMoN04/J0Hd5CK1Dj/qjMFuPEmPIYdFYtEzMAgI3
gv9tsquG9tnSJUK7AKoo6RRbS2h+xQvZZmn2UGV0cCrMGXxdBNJMC0PzuxHtFzedKA6lAapJF8E0
RXof5nfNnhGl3lONEpZ5MpyYepzS4pfB/Q2ObtpHtbzWzWoCFgf4FA5cv87Ey7JYMS7lF1PL4Tb0
b7M6QWadsTCWD/OSHDCwmo6NMCGVHH2Hmk5iHjbdSyQ8jhp89NRqazdIhu94VoObRWdJLOMeOQHT
PIXh8BW2RuAJvqJVu7qidSt3EzDAUvo16tObVMoPUZOr2Eu0X1I3eI1MulGbgOCNubzGKIrzfKj7
5plt/G60LSIsC0b00kC7WQo4gpb0LE2nWYmjY1/RQjUTxR0l5PpGgyKHMrwrNQreNFK2U1lGjEoa
b01s+aPcv3HgPOqmnG7KVVGi8kb2qVMFgXasrOwwSQv2Y8WKMYnlbbLi0k/gwc3ZxEXKDPjiLIEB
lkp7sFWYf9Zrp6mPWiwvFwONthPCBMD62CxjhYxZ2NA62EReFKnTj6lF63ViECeNUHUfkyUgNqWf
ZhkkxyboYQclqafrGpDrnxjMKJa70bDRrKZG0g7ShOa3MUs4saaXpR/1k5Q1L4ytc06asDcTBtJl
mZAzzYB7c2E9pDqPEqEIWE0y/j5zRJ9THCtbl64gZl2WYwLZ1auvZXEq1DYBAe/A6vTVEiVs98kw
1C8ttEW3or+OusMjCuTAF2rFI8tI6AaRLn0tFUDDjVowvFdi6ddTDmsM3DHR5ce9LPuqZT20Nf4p
PX5Ya/INcma0wxOlaeW1jGFDB+bL3MxQSU+1dwwbccdRm8PIkDGgpfTeqPUlL5HD7pel266bR09n
h+KRm6vp6srJJSUVcrfQp9lVu0ZjHps0QiAyZX1jjyU4CMqU78hHto6Siz95U9CzF8ccSkgTHeJ6
h+jyCqmGhDGFBR7Qrs3GXvKDITcRmMuZdyNMFiOTForJrGzQPiki7sD1ALJbyuWujNcxBAifhaRJ
hylYzqI4SDsZcYgd9bQyLmtWAHU9DUUX2TzojBDCKKj3Utqk1z62Ei/qaa6n61hkWeI6u+izchSD
1JPyQQc1i4OtpU2+PjJ+ZBroUZmoIaBnOUScVymYFKqJqrQopCeeqWQzo99z+GJqA3zTFPX0pJRe
w9fMYAQ/Iam3dWNJcaICTqnH1XtZFoPzbKTrvADtk0DLnkURXERXJemhMhmGVUltNmqYL4gomUzK
K2hBqEboQgNMvCpYil3UlQfmGH/q2YgRBi3/fF3ee73yF6FogRyy0V1KaR80MLctoy32DTBaEXKx
ohleOoWH2y7EZ3GhMNRE8GpThEY2w80QElFz0ex9FYR45ugd8KOvksZvZujoVBFATpgSp93S7Rfm
X9ruLMhDeDLF5CKro/BEuatwdn4tDWYXansY9BjExqTX2AuPZWH4QUGhgE9YxmHN8Z11dNEL40wx
ZBep8jWmkQ6vOcbrVs0L2g4L/K3udQimF2AHjfLJJMpp7a40mpoBCqs6Bj2yyYhf+SnF/d6oGmJL
HaH8mVxwBQi8tE4HZiJ5nIw0e8JqttuN2lqFisN+bhWIkyE9w57UuchghkoK0yfSmPtG3ikP6jj4
A/DIEAbxKZoFqO1WXZ9Zn4TTRFnsBJ9XhzyNdFsXvmUmCw6mFL9OMceqGLEbWS1saFJYxocmHF9w
U2yhvbYSYRRdQX1TharJDzRvpTIqTjc37+KoNTQVY7ZoVQH9La9SLD5HCa3CZaAtb1pjAP2fVj8O
VQsN6vo9imvJUSbMrHS45m0F/T+q6X5EETbGZZ6ep1i5CcY4eKI1G/Q9UIT8HEPo13NUQdUQcDnu
lCZzmuiaLfPLgqcMJmMAwH2Zn4u2fV6iYidkYXjLtHs7DF9TYkGijSglK2AOm49bIZMLO64V9+2U
Mx0Cg0QqJ/gK5n4w01PUHBVJfG8WJBlyxToYqA1sLE034d4Oj2heD9dUHH+UkTESU2MqZIgtLOyM
NL1pcfaqjy9VWWrfi3or4vSaT03t98VCGyiZ1qYznaDWAm5N1dPEgeSARv0OtTXsOoteHro1Ayf9
YnkoKKUgizAa0W/5EBY6C5I+OsPM7JkAh8+R0jsBa3ARsoYpiRP3oRriLzTavisjrEF164dGCvpj
AZdy4FQ1FvPbakXJ0VdpkLhbXj56E7dkEQ1OvBEgCRpi6dVKAA/AabJYfpCaYWekOTXN2LkY08lb
NHiPwxAqvhwqJPzRacnLASzBoHVRLbsJdQ2MxGbGDnqEI2Ldz+UVc1kHE8cGEGPG69lq+tqOxoVk
Sq4uzPjSukA3De6s+lpY1o+SC6Wb9O0n+qUQkGLcw+dFvyiZBCKdGG4rkBUZ1HaVySiNimVW3xc1
I/oQxicVJRCLuS2eOttHjex2MuB6pLjOTEOEcTLbEwnxOTgPVvUd06bsuvxXC8YQhjwzqA0EZiJN
YIkfQg6dSAoxGJ8z+sgxzTgshOjSNJ+FxBRUYKJ5judOo5aEV5VSLhiie9+2r9OwLJdMe7ByJo3T
XsB7sxgKuIuIKgkCGfPqEW7xGkLWXru0idxobPvN/xd6+/NR+L8LvZn/R2cGv/iOP4qP/6bztv7O
f+m8qf8yLFXRDNmyQMB1E924/5R6M81/iZZoqKoomZr2z7eKsumi//k/VOlfhmbhmAgaIqm6aqr/
tmUw/mXwDQvxOMu0ZM34f7JlIIPkpaoym8OyWE0kNBXxN8nk5SxNkclPVweI/13qrZfbKF4irDrn
wFnU3st0PNyFJM4vwRylOMmI24wE4ownToz7L5ixOtOAmCXaoWqC1+WketQ2IzSAONwIHXl5P2Ze
DvpFgfvRtTm6SKn8qRvoTamFdG10vGmHNP6ojSgCAYpgT3KYHMoScBEVX/ikOUymUYdXwP50lpIm
aU049rvptesRTxGZo6t6ZTjMY7iPTbmx0xxfH+DVfqPk5dHKCrbBPBwH7JGYG4HFl5niSUM8j74q
xMW6Tj5nuUObToVK3a4yvwGHd9X1j0ITMKaCi5ERkxwFORS7fmb/K4q5DeR+hrqPDJFmvJfCFLlz
Dtu+arIDeNSGH2EGLxw9IYTG2OMhfJJap2lKhiDU4lvTtbckw78pZzojXarfAQxccmmzZIe+BC1i
31u2HAGfJTn+ZwJWSLpA2zQIVW7xRNt2kABxmDPIANicQFvtiqrcF4ePqLd+UojYtWwc8wzKZyFd
xDCTvZrosKhj/aLhnVhV6Q6P0wj9gqk7q0l/bPqBidg4esgbFZJMqX6GatRdInxGwEX1eleG4k24
5ZFENtaiSKXkFaSqot+bEcqhcmGdrWASr3X/m3QXS5bD+4g6iJ2PzMgohvzVq4axHxGppAtF2LTi
5ayip5AvxuMc092bc1W/1Nk1RaPJGKQE8k1GTFuYQmvRUfHzTngUlELa1mX6rdd0z4cFZoSl0flP
hDH0YgN/t4Fhn0iSFtgTFKgJcki2ZChXbP7g9OuwNZAP+QpKK9snq9NgQXCWxhGhJQMfZDSjn2Pk
UayiUa4Rhuo8uhzNkDksyOX40AVN8falnErdl5lRAW+QbKUc/4O981pyHcu266909Dta8EahqweS
IOjJJNO/IDLzZMJ7j6/X2Ky+feqWWgp9gCIqsmgOLcBt1ppzzGbrW5SUVLM8KGPtOo1PTV+rusWI
5kY1pmE/Edx3orTmEHk+dRgozduQFOUL0+OEv8xOg25VpoXO9gkaRg+kG0FV2q7mEKUPC3GKrROC
2W7YtFL0nJTFrZnLnCo81lS1adZSauFkkqHgmc6kLhXShdfMgLKhI33WpA6YhY6lIZxPpvFuDfr4
2KGJc3xmzzlQp20ssdbvJHk1qZLXMMmD1avOFiXe5Zjjqe4yWt+qZR2UIlmDiiGYPUuH1SBn4SGS
m49oNpmjJuxbQwzRpntXY7b9E7oOO8JYkrTlVbID45BWD9ZAYGwSo9GKY8K6jB7cd299J0EUb4es
X5GTp3qKLjLo2uBTQsyfNFPoOXP2Bb/uFGrS5OVjvVE53sghQ0YaeD+awZ5MpgWQozdNSjAHCi1Y
TYlNdqs69fZhourcmZcpl7H66oUB+I9szYE81pZOLZDK13iq9nFn44ZDF9TZ8xchCzoEDPMYxCVi
ybFEiRm0D53RfSdy4CwltUUREk1wnKQRAyo77Jb2SQq081odyT076C1Mgj7v4CppAbCsg6o2p0AB
MhZMp7bqA9b99AgyAAKWj0KqAHZnlWL3YAS2S1me7Kr4SOJouNTMUqTadjtFxglckoWKEEi2lt1w
UDg7tmM+bhC1Y4kKSJSKc+gUuTUte5vFP+liI9DIo54ytEeOJi1aNrS9ol3l0nozwInResv2g/SS
ql0EqCJ5kXSqRyxP+uU0TGjQE5iJThUw/MG5TPBuOiONJrnNGSNMPGey8xoOo+HmCk63We1tjyXq
R1Cppz4KWWAmBdzM0kKzYkirMAF1MUTfSlEMD45DzqE+248ZoYJrXWrtW4H0PqCl5WlFcCEV9TpG
mMYCEyCXUrfDzmEcJ12+QqIeszajoOLYP4ESoSdSu6eyFaWf6Ntux9YzM5okg1G5sTQaXqx3r3OG
/Hk2X6muHws5vVKEurZy9Uu3AchHfdaurcE++ClTXjR17W4az4rcrG1Fpo1ejqzxpbJHNjnizu+8
YJbpINAOKeXT0ETluVOsJ4Ky56OtNBOqPsQaWvWWyzoVdUU6aIkjrZNi/hiruPRmJfzW5oLcI+uH
nRLoDWebS1OFAELbTqXi5rHSPVhaiuNwPmt+PF+JVcSwkvhuN3Yq30I8beoZOGbVRGAABuMcO5Ox
MCz8mGS60yipgR42lFfI31yOuHEDkJ2qJMtnk8QAbTQoF6Wk80qdRDC2PFeHxp4/fD2Pd0mZPJsk
Gpyc0oD2RwXUKMfymo0slRMb95vOaECni4ZLYBCnmz8MaojsvGGt21GlXuS1lAJZKr9LJ5cPdaIy
+keqz04Jn3dtAsHGKWBnanykFw5jxFY7z+ioO6QwcQg0aNamoU2EqDnFXpOHz1mjBxZX0rNm1m6n
O589ZV+3rWzDs2KVblym4xoo8otkmCJUnfa3M/9K+u4zBuKMuB3fckUY3J5BaRcHULrVLNzntnGb
YsLTJV9GVkpHa9nNCuSVtnqUySnEeWhCLiFyoFTQ1YwkQ6wIFXisSuGAbdNLmTEXSlMjWqkyHnHl
MSwd9CoTw1lbjvGxFgw7UzK3Y52hRonDaVkmjU49FajQqPyopB94dmkerVbeBJRVVxONVrCe5SLJ
mKCrjTMr0ybRAoqPpcnqS5MtL+6YSIMwweje2vSbiaRXptemhrTZmvAgoyA5GvRSM9ZPezb8FzJM
sbvNvX5qQa9trV798Cs6VabVWcegl8OF3kiKZ1jo4GS9/UUQwXioaEWsQJqjruKTxI9F5ZQkMde/
Rhqh60Ipnky9em9LjeZcwzQS6JqJNX03FW16i9oaz6B+JfmARFApe2GnrqNAhoE3pZh/esJPRpne
dFLCEFel+TNqYBUqcX6qCwNdr4FvRYn0Z7VVVLopmNjTde/Uz+VF9iWvsDMkTKDPVpA49LXdAsOJ
+9TtAlgFcjF/hQONH5WVHr7YDjkfptLSyhjhS3DjZVJ55YRHKJuVN6lrGxZxNQNbEqBuSjFVTNR5
nWha8kMhngEJ96zgaiykEo9ML8PZxL1aYKxiiui2vRENSzNXGWll4D0Sa5Bijp9trYL8kR1DyblF
SUvNOmp7CqSTq1cDjJpmn8X2vGunCKvJjMRmZFPpUIJgoB/BsaGDGdZ2aq8JrsJoKcXquqbFjeOB
VaAFJqVFtLNt/WNYZOUp0WWKIcCrJlb5CyNDxRbrwJn3fmgAL5dkBBj5TbVQuoy5jdtWq9GIWCK1
xlFlYKNlKVy9uFczwUs30xo5Vuc/Rnr4GPkUEaa+7unJJgh2bIIW3bbAwEow/D8jnIwCFcz6ntH0
O82JNbZCps5VGxwIarVul9gkGUx5bIzUlM8rFRGtNUMfka8NI5QQcXcetfKaKJRz1ZGAwSxCxJi4
9O+u/rvbxl616O2gkbs/Nq3TGiGwWS7/j89y/3d+peCzN8cuRSEuUef612saSQYz8ff1ljX8KrRT
5Ge/7/nTxd9vKjC1eVHZNW3Tfz2bBJyT9NdCpRzFYuqP5/1//ZRKAL2FZC6sEnb2PlUmYJF/fUt/
fIL7UyUlXt9Mk5w/Xvh+G0lOKLKsxEYjBorNoZ1VtYW2uUPXrFrDUHe/oxBnwP1Sk1LDR281/ekO
pBoz8dicZakOxFhpW1E4v+c0OSK4qRZxIvc/fpzDHkvAbKccVTHU/enP/TZHG0M6WYm6yHIyv9ou
3ai/435SLE1tSFOosdSUBmxehes0S59UcUDDjDO0FTA3JxuznSwob/dLf7lNJ6FGjvvOmyzWLXu1
MnIPpDWJACkrQIP08FYEwdxjSFRDMODkmt1vKAJ8QpzbfRRhAi6CHr0pr/P7zyResaCe/afbCpPa
O/IzyvEEPpBLSlLR3EtYeJNDJCIEf9/e96OzngoVRzHI/s4q2XFT3SIgSyQKhuY1VHI8iIbuAA0P
Kurv93s0Cy6b2teb+xv+SwTL76vqNBH9pO85ow932Z94B2nTgi8S8q3fwq3f4q4QMvrCDlHXmyL3
qBYxSHcN2v3qH7dx3uEZWHjJ9jKt590FFMUlrjnRkIHq6xfZWXgpnY8mvNbusE4O+cI6voy7fBFs
p3W1ItXH60GtWpuhW8bG+jLvXoa1R3NmYdKrdokgmuIDubaY6vyb1ye77JDaS8+/1a7xANBwfQAp
vISpsKSb5M27ZoWQzn0TL3ZgcAY9cknq1UtsLw8CLPWSW6sXW1qb5+mLG7oVLwhn4GZQ5ih+KdBN
khs/bC87vPi3NqV8ADGrg4+0BMq3ZRX8wHvDCsiLezw35/YP1XJ8wMqOBLAVAp5hRT+qqFelcyN/
AtcH4V4U07vl8BpVRz0/87WgPWzmC2m+fD0T9IB53jrGK1mXI13/c+4MuCsR/au7qoGs66LHkiVy
OeDruw4Zy/PFpH8AOGne0iVkkXPitf1j2gZuykp9uAxrDomCL5aGd3xIkw1C0/4Hdhw1Cws2YLiU
8VgP0Du95NDZVMIXoNbqie7AAi82kwICNj7WTH9EW3bOwg5cLnDV0dflvAU4NoZUCBZt5urnEPHs
sKcNmRXwcVCqLE3naLNh/qKTpyKYGNgOb5T33ne51SiX5YAXjHSL20BOXgXNuyE3bW3lJxb/4sXG
k0Jniyie11lfM34kBAhrcE9cyVxFWzPAOEXC90o+z8xrR9rYToQRkuVGt8wn10Q6Qr2afp19s8/V
1rbPqX9hxnL5n/5SuKrHeKc+CKoRnbp0Nbde8jxNANG0M+YkIq2WRGfr1/yoKsv+GO4kPimEqwX+
bshPKADtTxmQEyp3GkZe+ClfUrA3w6r/rsJl/s63k03P/pVRceGoWNA/Ondeh4894WfL6XPTPMpr
d2RkPcCCqI+tKI5/lwWmjG221AD9pJ95dowH1A7JM0q5GjlDUh3la7cA0LaSF86PDxRwZXC85uWp
PIaYuE/5U1oepO0PMc+o+9767QggQ91Y0IG2BiNG6QMQGjmj+xDhl9+6maYhql0Y6U77GX803vmi
OMQfnAIdwaCytaVfs4rd7galEVb1sn5W4q3degTalPhc6Uk/m+WDI8Ss5aOSeUH10ORvPLytF9AJ
+T70M8BtUOocdYU9NrA/xHQpYPQz5yOHrFu+zDv5y+PO7pVaybsSb6BHs3lPYZa7nEjpvMl/HIw9
yJ+vSgl478xrQze3KQr+cPhLPKn8bohbVh708sjJFYSr0BIvSXd0tm/5fAyf+XA8JT+IkANrNdcW
JAW0ElifGvYZqJkgJWlK9wth7zXYqiAt3usS6pjbpP5IeMbb7oMzuam3qrJypEMYHDkpUxD5dKX0
NTcCxuXN7O1ml96/JUFUsZ+q8tEpvzrtFyIonDmAvLdFvZXxpFHYqtc8ZRQfpPoTBqvOExj2DRhL
ph56Fvc9eNpc8ZRh2ijdh+Zfeo0lIJbf6iGZgDyM71X+Jsto44qLWh7t26zsKkT+EkdkSAvwMy9K
jho93vbsxaFu8hRh8esFKXjxjMwhqFmIrfjtUQskTI3fZLK2Fxz3TluCvvyylQWhj/W2my/Ou33m
CKvgJDtG249oaZ/bxSkKr2SsfvELBgHN8MTPhGFhqDf0UK1N5pwH3f3QHrBOYCJBFAm2kmRVxeMS
h8Py+l3virGbMfaNU4nX8JRd98W4OrIpEl0RRt38x+CKy1s55M/UmSb6fUvk9HzSwPkowU7epO+a
Qt07P5UGheyXvC5dnJv1Rk9Yk59o0t/MM860+9AUdZ5GwSBztR0nIe9k3E2voFdOfAfU3ahieLP+
2ikrM3D987Qe1EXwyMgZHThwQDr5tqzuibeg848Na9m76Ile7XE9rdOJF2f0YSgd+a11CD6YFv2N
slM8MXPowQpa4BK4d+bmzwyWtHjEiUqVL6bZy2ewPDs6mOQ3MJNy1ktPeuvlP9J7weQurXsC61if
g/w0FRyPbraFh8jjs/j9Tb9JZEXDnP3iq+tWvItJWfFL4uconj5+oZLCsGtEWwTI/IK5l6H6/vJa
5knWsjhY5fLDeicTYSE9WQ+4G16xfL5bD0x/HEfL4wsKP4YvLnhojUh5D5c4ABBs0BtkHmZilznQ
YibU8eIslJ301IccKc4NLb+UKmckEiqAF+v5YeaIcmrxXmEdLbMDG3tOhxpA27jDR+CxlEy24iMv
5a8PzjymC2uJYnlXHZi/7DNHyXngVz8zEzfreQk6/SHj+ZgPvBfrnW3YgfByyEtA+VYMCponn6Wj
9KTsOEj89xI/j8svvgTzJryopIQwkfCNc5HPz8fi5GcK7Xfid2rsSxexfL5QHpheDHNlFM/ps3rj
MBYHpmf/Zh2hkCC7ZIzynJghi+/KOjL7GQ/8yvDoBzBdw3yvcvyWauASJcYrzh5TGf5ZLKPe4HDO
cLKwJ+WRDJXUWdeMos3rGw9mjZJxSjvZnqEy2OZEPh848Aw+6TPDoLLjl0e/5MAnYwx4ZXI3joha
F9o7nwa5A3Mo3yz0OpdkFl7Ken+rm0PEhPrOHyqeEzaXVfDIaZ9tp8BFdCtxQpcuxwUzNfkQH7mx
b5gnt62rYxMVJys9H96A5fENZ/VKg98kHjWKk5Q8Ck6z9Ie3xeTPS7AVnzddvSn9S/PFz9q3PI4K
NHum7AkFFl4zxtUj7rBoyypKOvDICfKnfRNnqe6miqdyoh80GbQb+ujTyGJBXwPW+qEWb7PaC67k
hZG/O4836gchhdfuScgAGVOrd0K3CMoaLnwFxSG6xBNkMK9DLw4DF5NaTojCVtT0OetbbKGEPOIS
gVth0fHtjtIVaSusVL5iA3SV0xwofvTUSsKm4d/V3VrvzX0aRpsZE2C2ba01TS3A2GVzqTHimI8l
7YOUHNBYWRrHD/vGJn2B/JmhYRSDnAraZjmQl2I9XabqNYdVDKH8XZAnZaoBywDwViIB1IDL3LZb
y58P4stX8vsSbR0Nt5c0o7K4ZtlUukyrdr9HWq4czOzMEGVRlhi+xh1wbCcSRYASqHX8xnQ68DRD
hK8zFi7VA4kjrr8unGNZPBtHsltAq6Q0RBTP99d5fnJGV+/FaWAXxxIKBa/0FDQKKHdwFetpurAy
lweoD8eQ05UVsQ7uUAbrw+DPypXjcw2OhAhpSPKyb5u9/jNTq/UUs6PkBA5cjd8pmLtzxZpGnGCH
inGEtf4X56wQOy24bmWb0VkNF1SfzVs/kWS6bI2FInupsSbmpNvKW+zQDObdJtbRPq2ZA1G5h/ap
5erDaJ8UeZkMi95ZmZrreR6DXFtfpaca+I7uFq+MV5wBIx4xatrjunOOGcuhYBWVRz1aAf31CjSN
jAIMK8ggKYCRkmNiCxerlXEpY4P1NNmV5Meh3/OG2XFwbnkhzgr2O0yvAuislgv7EdkzdUcW6cwY
TbdRTtDsWRukrFNYCA9MUEvtOE44/VbZofkamx/Aw6b0QHcPCR56cWOnPirv1YofJXmrUOxIv6n3
KAJslsYMyDgvMZ34VNlTebxUVKSx82ysT4fIp0YP3yoVoNdHAB6arUzk3FLC79rnxOOBAVtUogKu
c73nq7C32TskwNHa6SJVzg27RdgugfySB5ucowfJZW1JzO0y3rCwrV1OwLZO2TwdZBYk2rF5a/m5
Qzy3ibRatFdzQ8sixaOIaX9RnnDsf/GTI2aRH3GM2F3muQWZgt8jbQYWcg5OxS2VrxFMDfWmiXo8
qAmqQ1/tD9OUtXdyF/uRRBDTgoMb6l6bHIt4FUibVFlmx+FI8ZFmZ/MgR8s5g2m+qHZ0WuiehGuZ
AiJLl0xaktwg9+iXXJTcRJLSEhso15pboEDdAG1xrGnUnmztIr9VkjiFSIjmaPbdL9sJF5dKgqWw
ziC2c0N4AS2Ud88DnW4Dq/srljh8eaN2lCpw8buJnfdzMSyM05Svsc3qjPwgn8fX0cBa3S6bldzh
cf1GB7mY3jpjSWh5jJ+Ne+geEXSRr2Wo3t1DG54Rk9BQ56PgfirzTcDq2VxZhWvKa0RSj1dn2azD
031horJrAxcGRR7BztUxvOw7eJouTHgOSqhor8tQ7B8LJD1JsOmpCzDrZiiNu/wQayxDPFhnvwKK
9NcO6PM+ZxoEcwcd3IHY/Ohv2HTjte9CrVgVZrqTYwv6WDvQ7Hkwrg2FYX0V441u+SWBBmuqd4vx
p3on2oljzc4phGHIGnbh1Evj6j+gxtJ+oUbLnonflhgyiH8Ap3JDapcvjKvTBYvyE61+n2/Lyhto
RgKoXGjEfDlH5d0/ONe2UpYFeSqclv0mxpSuvXOY9X4bebZ68FvGl3HH+MOpAECepapEvsmmsg5G
e6pptNf7qX+IjEswPM7pq967RTh5Yfim8Qao6C6gwGR6hU0L0cFBAW1zTr9mbdU95G/De5WylRfk
Y0bJPf7TVXSYVkBZnF1zYFYGwNy3i/qT/4fn9Kw+tRcaMRibwVVQjDb7M6RaZA++voLJNTJexK50
zFQ43W5FpQ3hwQcjBjF5MQFDkIAo0TZokl2AQAfIAt60E0o+NO/++7weD8YhZHQDVR4ojIQoDVke
fNjeMdjMjyBysEw5YU4s340kazw+gfmOegGHOQSaHfpH1srs95Zz+IEN6SJTIFyVW31ZvDtrct05
7pB0q+fAXtlH84kii6tSGpaPOhnhDFWctS/E74FCyum0U7ijj+qs0biW7K824VphjQLNRFrUKc4A
AfbeByzonbO030/ZljaG+RDsYUM/qd2mgknl4YcyKMydGU31t+Q47mFvaBtgP9oGG/qVCAsouSHD
GS6fBbk4Z2VFxZtRIeGfjYcip9f5Ad+XrIR8Wb/mWzglMQyoypNF/IIntHO70tMP3RYtYXW5+SfA
FgfrLFFSWFjnwi328rQYb+iNJTdkFaoesp+R7R3A7dX4GLmYAzElzK/mW/DePSHNk8MdzGM84htG
nyMHC0waMD0Y3JWg/ZUvyhUWfwH77FSo+8J2a/BtZLiAJISXBpgKYX20prU1SJsaIXDAYssrjjBW
xJiI7Zwx/1RC8N1abvMavzCKQrwjatHDX9Bq2yhm/N4XYIgtAS/vqvcyejSjFb9i5Vrpl6kUOQqz
vrWVH1Zddr1hjSDXeLYwqLP5J/+Oaqi8eGPrxPTHCkHqxSYmKxB91NAZaAmL/xfADCUWRav4YLtY
YtwA5M0Wyk3CmLkPx0VKXYX3EmwzYPI2ljh4O8vuMLxaSBBY09ov2QHUvWFj0Z68+gWNQgHPLkUI
TiJAKe1pZrGroqVDq81GGISxddE96PZqOqqYemnMIDk1FzJ0iHabd0SICwf9oPBrjZ9YbrJDn14T
XPCTy1K/dC2HFIoHSv3yNhd7dpQkbsSLAGqU1lQzpOO0/uAsUCFOMgt4tG2m+B1IUrrED3UKN8Mv
Wn/smuD1WfRNFsFT2rP3tKCskfWAxGIRPXcWeJKNfixguonRO3gC5Md4tR5fk5/opSONb1FQfl8p
XwbVk5WzIYnDB6swgQw+JNM7sC5wGxqKCcZxIM18HKioDwHs7wVjHOoCVhwHpQJVDylmoTYHygEq
ZZTQrRbpljYT+iDKByiAWCEwyqPogOEZv5Y30EqNB33b2NhbFvm3uQLUBS1D+FLWfvlRPMBRxBRv
JnuBGJtXzik8gx8j0zd9sZmrBtSqGCUX/q84V9xkm9ndodEMbcnXmEOS20VvKBKpFGli9xI+94rX
4UmHZHzFZAS5Y3Kqt/KZkupXGz+w0pK8TL907SrQT06xUxpKwtAhinnD0JHsnH7hg4rrt8NJebHh
2y0IXGB7D8WPL7S/tS/mW8goSksczDpuWiBK4yaIL0mHeg2wPTv3b74BdoE/2Uktvg04bq1+0K4j
64knC8B4f0w+VPa95F1wiqDihQyeLf3apUlQ0F5+KT/Lz+LLORq7mp09dY0zcgHUAlp1S/lBd2At
F6PLUuU7xjACEDm6ABHcc3ZEG6Tftmecx/IhoL6wa3ey8uMfWgI3ypfSFauys/+Ya5ugBdItMIDK
iIze/64aCEGmGAyYklJwnOqTHbWL73ZBCMy8CUDgZparWq7kEvjBFl0cFraMXv/Zws6HOghnZhPS
dNuPm3YzokVYiu+R5Ay4+yxvj84JoBtw1+KUWK8gjOw1vDoUpgvEG7ercwre6VeFZAjIb/KNGtvz
Bw0gU4y2z+ELSyj0w+DklqRqVIR9YKsFxwcFjmG/BzyLy5S6+FljJE8WDsVPcgFU9vFQqYyX8ZdK
4fdduxZP/hasmPVCavMjZ+J3FV96VLhV/KwHO+v6qEt8tq9qST7JwhI4dwgJ0inZYRpkRuZU8C9A
uQFKej3sRkHIRLK4OCfhBqK0Kr8C81uS0Yp7FHy1+tAO/iYZtq3zaBXSoZWCSyCap8E9+ed+cbjn
AdUTa0gZQHQwFBocNGD992zqqZMsBF49rY+BDtD9NqeK9iU6Hi8RLaxwmvMdEgkKMmpNSTKeB4De
/7onE5d+X9UD/K+x/NjKOawY0Z27P/7+5/5PWx1bBaO+EaK2rBgH/uvjE7VWtsGwi2TwA62Inbr/
CcTV+21+KTKtQtv4cNAMuSbbYeEn/v1P//LI+x2GyHX6/U+KGvRumjQ3w7AR/5FgTaN2gyGxIs2P
P8E9N+t+0aBhr7j3i/Y9lsrCfAz1DWTqv/55/6+3+fs2JxABW7+v3/9NltZgvqdg/Zfbf1/941KY
hTAkxLP+vifRQw2FDFPT7ztsreVF7teLgXWZUpbO6v6QP738/WOjCAUgJyLCErLCbJXfdFY6vYsy
iuKXqOGKaLG+xEJeE7Ma99XGMKxwTWdf9lSNpNaMnlcUU7uatUflHlo23BpAXp0IM0s0fSvh4lmh
6V7UUFzblqndJAEtCiS8uy1xUySjWa035egoW5kymgSWp4Nyr9XDUqNl4UjQwkMRtDZJZG2i5c1x
iIF2imLb6zNFoWLc6+sew5BcIytIfMvZaAYy2TB5SUWwm9ngAyTpbSDxrbxrfZIeeIs+PmmOIrwM
8Q3X5D7zWZ7JBMeRHxcrYDTJO9dZWwLgjrPXIGCdQpVjYPNm2M5WaoDtFLA1wyEFal+TA0deHcaQ
ta4AxtNIsps/yLneWR2gAyOWdnpWP5WR9CGTf5cboMaDz6EnMFjL2Tcz4JCWN99j8xL8YVJBlJ5J
pp7VoXs3Z4o6pO2NInZvJH8PqRnmk7oERpOgjmQHQPeVWQQqXhAg1it1Cjo43aVjmJ4GEv6mdsSy
V6q/UJIc5cAinRMJq0oq4Jh8KcouGNKvXEQG4mZiESBiBLPuJ8ztT9rI+b6TCRosRORgKLIHpc1M
rhxFKLbTrYpMt81fLNIKlVaBqTHtEJNss4w+y+wfSA++4re/TFiwI1IPIaQQSEhHqIZ6TSpiRiJR
PZisxRju/RpVo64+dY7X24+mCFUscIx1BolHpr0PqHmSvcjX9Nkg+lPIZFTU+FNntZWOzriYFQDM
+nIoqXpkfGcaqY5l3IGtJ+ZxnHVWe8zxgBhFDOREHmQrgiGlmojIcCYghaB7bqZX54ggyXJ8qESw
5CwSJkmaBPrympU1dVCno5pKGqVFKqUS4IcLO2k/kFc56kWO89/yRhFlaQCat8m2nHUWltjGJjwb
8a8iW+qqJa+CbHgqbWbXqTUEPacZt31CzBF6IJiAIPClmjA/OS1PUSO/zSUkuUq1pVWvsZ/M1Oex
U4ptk83veBUZUlQFrUxD0q8Fch1t4Bt7fbpPUPXI97Qi8O4OiZ+cSa6itM8+SaAtiaA+XelZRITO
8vg0jv2+Jzu0NoHM2n0WkLt2nKzgZoX5LlM0SMcO5Q9tUK/jcy3iSFMRTBrTyyzVFqZapD9pIry0
MtSP6kvWnJ8qycg2Lfi6xqpnkp32qqH466HiyZ1pYvIiRLM1YCpIFXmpobFTMOPPsr9G4eufEL/u
HQJWlXvSKpuHtDSfUJPXCDFR305VcJx748PMkS+MBetoOmJz5lQweKAYWVPxK4aMMPlad8ZGZhM4
cUL8fFaqhPVHjTNYD/wfXxviw9C9GgrDHMm7OyM1TVfR6G6HkwJOqXbgWWc/NQ7D1hmYxW37oRZx
tLA5ZdJpdVJqUTuTbxWIPDEfRGtMlq2J5TXq2F1k6gDAGUUvHWuaHakNtrZ8TpUMSqcxn0pJeg5F
WG5F2zwyHbCeEhUZ8nQJbadXCbqx6+L3aVBe+hD5l1q3gSdL7Jij0MCcQEJvm4AZ8EVARAN43VaA
OAOF0Uj1zULifSNyfovvvi5/+S19HoMGZLbTRCRwpUekkliwP0gL7kwYCqoIELZElHAR03ER4cIO
KcOFiBs2RPCwxNgDwQUnJHLJS0g6sVE2T1U+nPjOT3OtbioWtGMX0zWV5JfApuiVOI8+/qpM5B6X
5SXSgWZJORNDbc3yws+iH328acUIU10zMUcU4UXVtQRpcEpFXgbh6AhmAQrTpWT0KLpMIoP1BCte
n35JhQ2mfm5/dJPyViXym8lxToRrq9XCT7ue4y3S4HFvkfo8MX6nIga6THD3MyZNVntruuinxfF5
UQCE1XOAWl13sHuLWRDZQ7HObKKmo5Rc6bipXhMRQ92QR61dNCoh5I8uguzbEJHVv0yddkEVvqXt
pwmVaanLQACKSYaBh/cTof5OzR4kvya7pGpOqKuFqpSCulJAplP9mmgGwgb8NnuWwu7TwKMM8060
ukStTicBLUtTYi4I4gac8BSJaG6J3iSyT5VIXNgo9D3J6l4N5Fel0LBGC+aKiPnO4RUMIvi7bCmC
2Gh7RzLBNREOjhQX3LE/QP5ypkWkk34gosTzUW3QVBsvci2zYheB46WIHjfr5FGe1a8C82zRdIh5
lqOIKi8NVk8ivNxS8HHFItBcI9l8atl9hiLsvBCx570IQM91EYVO+qC2kzqCgn3aTTJthsAnV7wk
Qx34jH8MKDkS3p6tLG36clKqU3JDySgjg13qKegn9inrCn8V9p3Du6VPkovodlRiFNpLwuca4pR6
HYqa2VACsNWd7GPaVKJxXEU+JtlaIWkDnaDbdOWXkpib/28p+5Ol7AusT1tP1+8gKvI/28NUYcD6
b//zf3yN/z34LlYf7cffvu+PO31k3//x9yf0jd+//nZrP9rv5n973D9NZab5D8xhmoOzzFEV2zL+
01OmWOo/dEe3HJNByFExdf39b/+0lFnKPzQD/4Spqbai8oimQCj8H39X7H84GvOK4yiqpTiWav39
P9/c5Q+bWPOX63/LuwxxV942//F3TfmvdjLhYlNUmZFaU5EBavZf7WSpwtpFGRLju9KKo5HL2hOJ
9rAsQ2yoSm+qT4NeiTCY2vHu98o2iUT3e9Ua5Pj93jRN/nnvv3vs73/87x6rOB9RUCAs7EsyxMQf
RL1VSbzTf17HglvtLfHnL7fFwUzB5Y8bpYa0h5Yagj7Xh99/0tL589VIz6Q9wFWncrSXoExpW5pO
sJTE1QrPiYu7zfJUs9JfVKv9leQtKVyQP7EogyRi2ZGwMWSKIBmtVRwKXyOQh7ilMCxbs75K/dnf
T1Plgxfiklk6/j73A7oEv6+DFEDf0OO2mWSKZoB4UOVowM7sYYYXkCoWzUJMgPv79dDszlLhy59l
EsWbCVvaISYm/pCKP6FP3AtqTX35lzvuV+9/zKguDhgEWGXdL5YbJ0BceL8vHRFzB+GIuhdr+3rU
aBbGrG7XQenTNhSX5nGkNOdQFigVr2i05tmRK+nSpgUbZ4m817Hsi1Mv/vhSwh+rYiWNZZg4gCHo
qP1mZrYqq8DxtLY9KUE7n4JS0m9KQeuZ5VKwrsfauIUAxkjcZubNMp9CrGz0V1KTmx2iFeglzbWT
0/bK5+g3OYHhf9x2v0P8VmAGUay8XzVnNbj+3x50f6IUGJpWF8V2GDXqH0bUTfvBTv78535bqVrj
n+6439br5dM/j7mtnaa43+jKkJ5rGCQ335dgAuqmsqx1M7yNzaSgOmzGVcyiyauSVtsrigoxD4/7
xlaq6IRY33Rzey6uKmDDpSEl4UuSgp0bRqcn5a2C3qOOKcDeJn6+X0r/dakZMJndb/t9ydJUdROn
QHuBgpD/YpES6YQ+q7X79SHvDS/IHNpHCojzfg6p/jRDeLOAxWzmmi1xMMr2tWxQfPRSFv8KxwHn
Rkgml48m439RdmZbbSTBun6hXWvVlDXcAkJIQgiEMZibWo3trnme6+nPlyk3wnSf7r1v0hmRkQVY
qhxi+P/I1mK4cMzgNrSIFgXdTFC6Z0POqyAkmUTXyfvycTxUmVneRXNU3hGKINFHNuA9UZbhNxQU
yIHGm4l4qGEtIk7s1dV3t58IX2WvZpKPbP9+rW2lWBQD+Sqlu2hbqy9feT35g97FprCbh3bZGNaS
E73r2Frt1IbxucgoJOjSsluBukEZrFSexpPWeHMqKgzcXMREjTTinYPGHVxo37Uun/bUeVl3+eRf
eombLV+HDO+sXsfAUeIQJ5ppkIt8AcLgfO8vAtZ72RQ2ZQE+XsSzJgT2uqybZR3YmE7ZdMmFcF5n
bhg/lEGJE3hu8u+caG+mpJ+eRdvcuUW9TuXqoRpWvWAn5DqixFwtJmeZD/AA3AaYo+z+t91gUMHQ
2ES1XQEWRqDfOq3p/KBe+NFeRPycA8qw0gU4M+XS5PvY93+ZDmC3AGZRPn/YCn/tNh93F8OwfitW
tik29k0bfATbdxw2LF3uPt//OMZFyGZk/I9r5HEf4SP5mQKywcFV5pybvkQ2rZxy25HaTGRYdj/L
n00/yH/rfp7bzmT3amAo4mRd9Ke+Do8AU02HPI4TuOlAO2/xFJcU2YGBYt2pxnAWmzUsJ5VN4s+o
jx9YMZh3ZdeTMyZKjVfK7jztfcZZL8wlJGzyv/sZddHsuW0Q3PLIRm6HcnyIzaa55fRLAM3pKug2
gF6drPBr7pOBY3tBfh02XvUHYXwqh/5oc0gHu7j0bhycfV81Ld/kElVo6R5BH6TEyum47Ef9Ppzd
/oU0+OhmccDKwa/TvxRDnV/kTQuft2glrDO8TkZDNAqgtYik4Jagr66D+lB482Oe1veu1LfeFK0o
hgw2dSyK5wWXvdL3PgANc5eY6yBPo1ejk6Ba0BnOhXYz9I0NSgrqcIDjIqnip9CnhryzlxQisDB+
tQj+/ce3z6OM/0OpPN8+17VY8WzLszjh8FX8/du3JEBzOboT/0iM1MLxwdaVUIv+yinauRxnIjBO
FVjHfvHYysv5Vc+Aj9DCrr1d2tk6Akr6PPPCXhsj+QpzFqS3DSBpt/hNfvWUTvPye1A7IMv5Xa9s
p94BZ1PZnYcTB3gOq+F//B8ep3Q6BM5VRE2hsGHp7ake1btc3KYN0KR5uYQvnZMcXPlyC7jTasfW
n5WpGdm/TAecCmfT0s3cH6Vm3SeA7D87wUyJZgUdfBN1FJCD3AfGSHHvQZ7IK3k9JnbCPZeentmA
5Yc9mRiq9/voZzsNBp0pLZnxu13ptcbWbHob4iJfBxVt+dj4lbFJLKfZfNKfbQGj1G+V6Ajy+qY8
gI+HoomLs8l5rtKJEmKnMZtu1FQ1qPSfp+W+ftRS7qQTNZLBks1f2Dzx/XlG8+LMHalPnTe+hVW3
X9KQFPOEy2Acaz2uZaBkOuE3RyMGhFoTxZORTCAMRbr59C4tfmg9xXH9ZA55cjCkJMeUZLJTnS3/
V/MW+RPen3L+eSE/QUnvY+efJ8fO0vtvJorM3YA3SbTSAMrFA+DnkuwWkABcO9wrneqdm1QNhDDM
OMb0y+6fjKMpCE53z9OV6h/2Edf9/UXm7mRZtsf9xDFsyu/dTy/yFElA6sbSfsSJ/tgtjffguUmy
b1MyZdQbzZHge19Y3gNHn3hfv+s99O27flgo/itrc5ZHiO+TG/sf7JXeCt3vWfBH3PhHv8uILPJy
G/CN/fWtPfWkTl9aqpVj6FYADSbRQ33H1LBq1LdN9ZQhuyPZ/6R89RdKeXq4Z8AbVi9An2klh+I6
U8jjfrGr5aEYqDN9HelWfKVEvfAoGwBxQUmltLACgNfiKS93MY7kjqBlMItdVnftYTRHuBniFPZg
QTwrcKbXnGPy6mzhiB+B2AJY7GxcyyLFx3A4ZJ3lyvqP04Bw/v4pysuuaQrd9D3r86dY9XNJAM/y
fmhhZgjtQhiADalbZGmss97UvighTW8o9dK+4CwscUX+MeTuDgdlCIh8w6nwXawCnV84GYPTqB9D
NuCH85XOfiOW2ry17Cy8aSvdvBWyZ0md6indebSsKFI926neGI9HEO3i29HFJeTa5nTd1U17SJfw
V6MGyt6fuBT+pVMmC5ssXnkGKpGR7kimUnswpFI9RlkrQz+l6Off9zzn72+Ky+XQ9kzfFoDDuPIz
+HDgCsUQa/oUWT9E0UF5HMcGWKd/NU4b801VctfZnA4rEju7GEh5aaJUdcEHk8USxSsW9p0Wp/Zd
Sp5CYkXt3qY8+86UjdLHCRgk/gyS8acBNTr5st7EBEO397VuUy6xm93p5QAxm5m/1FNsbIBQbw/t
1LcHS/akvrSdmbQLaZsmdnqw+3Q3AAr6tJilfw9e9K4ZK+vJouD7Xo7VuvdhrJWSbY9fyhLYu9LU
6k07VslO9ZJx/tXL3nvn0XMvHN1kl5pts/73z8aw/v4CeK6H0xRAch93kK3//uFEbhRkyaw3P9Ku
WFoy92GtagBs2+NFv680MruUdFK5Bu7xpuhxJFoe7LUnWVqr8SSN5+3oNpu58LS9lUdiWM9++eEx
akDZxiD4XHUljvugahL8+Yv2TZgQEFYNZHg4SObO5d/Qup9McNrGoILwoCv0Rz1aplVRasG+rvRk
Y8YFRVtOZO1TNs2VMSbNo0UxKPDxUfgqnxilLqzzza0dhOnRsyBWsrUKliFiJN9tXYf3e5xfQG+g
pg+gt62RORR+SYusgcsgS4iDdOrrKr+ek93rt676zo413mtB0et1/z5yNgROIruyQjLFYCZoH/yJ
nNl6ih7t2o8ezZFMltj3Wnij0b1bdBOBIWMKjrW8Pwqg465Nwh2wNSMqXZy5+XXtc/Zz1Y0zfJcL
bmqUVGGodJqfwFJoJC2xUAbOz8rVxbWg8s9otW4L5t+qpvr9rg8n7sOy55p5eVcJcviNGhiy3/XK
Qg3Kmcr0PEnImY2c+f5YZaH0ysyMp9NjlerT9N8f2/rlf+zZ3t++7MIECIvsAgcwYBOwqt+/7J1D
ksKcFsH3FFYXw3DBse+Xmhu6zjXdMbx8p8RaBAQXmwQiw4WLIPiPDH8yTADEpmpHzq6V0SSNlOXZ
XD1SieqRXiUOmQkdRJx08x1BGmJSXZD1dxWwEmiW0ZopxJdqt0oCckYgQYEDhCSy8zheWzIGXQCa
FiOe707Dv55i4EW6aJpcrEh+qxqvp8JU65tbIympw1Zd1YC2ADNpuFKCDk/C7Qfjs9ksRyLd83eA
ccQVwQkoPFCdukEfswERW7gO2qzctwWZDBVndn73AZhpqVONwLMwQc6N7I3ubaWTKuBEHUl9ZxvV
i/zu1xOUCHSIv/2P5c7+dPl3deHrNtcv7v+sUJb3abkL/SURftVpbymkpB2+C4vwNPEao+xB8ZA7
y3kv8QZ/uvNelSIuKkzVnjLnFvAxy/LLXunUzCVeprvhOyuJfOr5Wb8///RDY2BbXD7ydMpbMBlp
BvcY6XZ9fzozyIMDV/CzJvTy9B4idBvUw4kP4QFmDfHoawABtTa0AkR2BOWLDmHRmiw1NTqBA/Eo
J9gB64BS4XFlAml7GWyllOjhLifm2F/xzpQ3Sgzzur8yQa4m3YPRKPhrVHnez6PK865GdWn8aa6R
6sVTmQMHulTTn8Fs5veRHhWnRguHH0uVGhulUoO9R9QqMZs/c6Mt7jPdXK4kiiZ/SV4WPZTaVMPJ
k2MytFTFmrM41LPe79xWVCvRBuErMFwkEUTWy7KAoxLW5TqYesKWVRM9DrUVPRrptPLDTjso1RRP
JQdZAJpHkbDH9cTz/I4k+UiL4Q4ySv9Q2753cGWvEiGVvGQBbM4DU+rbe9CeL5XZWa8e0ncF8A9y
vhrAV0jSpq5xgIgDe9kNDaDBIuU0lxAi1DXne0dWwcs8lMW1a4h5DdDk/BL05cHpvfGYgoD/7++B
SwznoxfCxSum27ZuCwNwQK4wn3xg/Rh4xByX6W1q8PRD/zppMObak9hzTnsoRQ6JtdvZf1pD5O+W
RB8ecdu2QE3l5BVLUTVD9cUplvqoBDPmewNSW3CtRNAHBOhX4kFJfVAMj0Mc/Jlmdb8zB40qjrqy
T36uGU66chzJ/5V+rZOvKqNCApAXyOLPdpbyYvk9+Ne+AKtyqw5huc9JOa1gblLnrvJ30Qey+apz
Cfm7pthbWfmonPuqqdL8PiRoD1cKF5eAj2CVWa4Ds4iMBiSNc7YvDaryB06jWzuZ4LaXvdyZvC/k
cN2O0k+j9Pac2lu/C7wvnVd91lujznEoIdA8GnoY/NdJTnh/+0xBBwO+xyEBz7Lxb/6+uXm12XYg
CZVv7QxkThEEDcUm/V0yzSQFT0U07cOymfaqV6ZFu3Ga9o77XCu2yliK+RhQT+Fbx0zP3L1fxvlN
5fsROXxjvneTxVm5RT49srP4EAvH+R9uDiFxX5EN1UAp5cJ88cOdZ3JddXFn4hPc48Qv8HB5oNZw
Pb6qF92jyDObi/uC6h3fXdZ9HpgX0WCm8U+TyOZVMUdgqct95tw4UdzeerI564aC+lsDzBfXhPLY
53jXgeLnbAqC/Dno/c9WQhXVXNliIzLNeu4ckm1Nvzr22TwewYjasQSmXyv34EqwaX4VMvLfG28h
dRNIIDAl2wxiRjnQ+GCmg0+or0/XZgJPXyCZAU9eeo/UJVrdzc+i0ql797vtyUxOcLRKAjB2m7YK
5925Aat43uVZfpPnlOST6VbVIBP/ZXKS3YivqBMsG5GM9mEBt60vcpDjpKRUHbvOTu+mvZJYY37p
IbGJr+cEMumzTpkQw3k1+pmcbny8zVtikQo/dpOzsQqKLLJqDr/lVkEOqwMoUDnnxbPRJCd9GQTl
Zo6SZIVnjlKXklSd3DH8A1jUzoNhd0+O1AscJNepPwXrQnMLgkhzBB1LUE/GvBum0XksrDJ+6spr
5XiyW0MJyn9kR14kR5SQSbNw+GBG7mCd+NHq31dJSyek/WmZZG10Tcf1SBgTjiNfuQ8318kaC/DH
Fustj3hfXFv3blUDJ1tyDY9Gd3HWgXk5DxcmjvCTTZFlOin4pNH8NUvZfhKVvdBnYKZy/iS37h4j
bZkBuPdxjMpmFtAK2pxEziqHhDVys8wCZOTSPplFQO9fO3rrXSqdNaaU9dYQieg+JG3V1OYbY6r9
L7Wj6SvHqojoSrFa7OYm7UjwUWIyF8QDSypClNh7wjgMur1XUgpNwhe4TJWgGtDNoOBO3PvQj78n
el7scgenc29TMKdCYLO8gHzS6VJHTt1Hu7NOE0SuT7G2T/N6y5t3YjQpDNXCb30K3AV42lCTmhFb
yhwGe2fRgZgSKXnmS7jRjd758btp6rL72NJU1AMAG9M0UrMSUSxOrs2dJ5tax52r6xFFr1kE5mVN
CYsaVfII2giXPbJuGxMAUKXzBxHdNRrJUlY0F7BDvs+rNdNdZx55ADWYoAdr6V4X19e/Jg7HNBvA
eRA6EZtqtNduSimVEluTFEHLG4P1yTgLQC3IYF1SIvnNLwBf9QcnbAzS2ij1scTPPqCUwxYWcHSi
jvfkZ76oXUypiM3tuN/GB7f03dswtY/2XBLnVBcysqaoqTTwJZ1vaudrmRo1a/xGn+5rAN5R4GnE
3taHHoQi7H5OtnVsb6IJDLPElBhTc7uzZBPm4CYpcSlTUipJlj6rVE+ZKQslqkbv3JakXKNdE3Wn
JC4EecYMXOqDyzh+ccqSTKplXvbpGEJhOh8id4hfIDoKdksAk5MSTT+3oV3R840Syw401sIIjkmT
fAta54/UmGXZGmlrPiBoT12U7ZpsmF+VPpZ609b/Ue/iU4eSEHAuFQ6dHD9dKVHFRFU0VA2cw6Zn
HaiTN9Wik+KsW/tAj8prNj/o2KR4boBG/yUGOmVZgkzCtRoN8X3ImkeGmxoARNiIgqq29omf1Ktw
siF0WCxvP3ENvwjHsf6G4wDe1sgJdgOeyaeqD3jZ4/qbnWr2OjGz7rpd9IryXnsfs7M/enbkn6Yv
0uzT9LzXrpSeo5INDHlyG9cenJUyJUI1FjSBwC+71laJnASMQ7sYkv6mPc6FC13qwinR68P0ADhG
PAWgqHIr53JAsPFqiqEOGhICWEonHAgJTPfJ78vfzArxko7cfC6iSvMf7Pm44NwD/88vtKvUhClb
WH30qPt1IAdrmfsQDM7h33cIQ0iPAX66X8jXOI65wpMi5eiGJRzBrfL3HcLNIREYiqF6rQIQb3PO
Xzt9iAvq7WOD9tR3AiF2g1vpl2bkSDoyOXQyUEOnphFU7I4g6xH8pAoFxLiTI7qSosd3c6WuXEHp
VOsS2JaVupA5Q/lrNBnyEkjUCTAeMhtUPoPq9W3/1Lh9vDnrz6kQ4LyfBpW9yok4m/n6+JQs7bEE
BXEp0vgJyoCVO+TLi2lkvFNxDlV42Mwv/rhQao2P9y71x5OZBq3VPp8081IdeDhd6NB2GGBlyMCF
0p1PQp8iGmfjT8epT+L5yexT8SmKcX6oOQ23nZV4Bx8cTBWXzOPxwYCG7dlugHW1YdG49bXUv9XC
GdZvjSqE1mrIBsfB3ysHcRF24ZH05fTCqLr6YAvOvqOpb9m15xerFflNOzfEC6SozExSmW4rg7zl
MoDtGQ9Jfn/+Lodz/jRUk749fZnB5Z1urJw7rjJRTSe/+MDiPvVjqW/P+rOteubppdFEeXpeUs7w
RC9RQ6Felh7xRBtXUyv8VeWL5KgaM49fl9yed0oKRsO7D9IXJag5kRuYG6vzgaiQc/7pOVMB+Ni/
v0BCZg1+eoEs08crQ5KRJd1yn24t6ZS2eRCV1WsXmfkWv1y0z2w/pNZV8mRx+bgSrYC3Win/aVgN
dJX41rZ2BX8YF83OP/ROOByVkDYNANuBF62VqJHWv9eD6Xi65Kap/rMu3fB2aDxxMxsivgymSQCD
TK34lVUDtDU2YIvUSf8cc/VZlTGsxB0kVRDCjdS+9ov17BV2slU6R7oLklkjFhfUayUtM4X05NqR
2zQOFStgWVKRVwS+/eBFC6je/MK5KcvzUwfiYnm5Dso+eiCQfemABP+oLIBWJ4BTZOVGibXreNtR
OnqUaFgZfDBpPK4zeyluK3u66jgt3TnwVN0BUI1D0Yh0ODN7WGQiry+cKzXUavqrX3n2zQy7HMy2
IQDXczFchdNkHCH8A1gU584xTKGZmWQvkboStF1QCeSxHUYenz0yJpSeRfciMgmbyKatiS8pPZc+
KJaQllhfEcf2d56TuveLNnxTS0dbhsv1AMDr2mjGcNd3ibOJiuChy6Z2r1LWOtD2N5EPpr4jl3TV
aHnwkKZuu1fS2UKlvKlZ789QFnEIZwq0H1Sw/Z4AZhpttO+CH5/USgTlNgLc9jR2XjLV+qjGgv7H
ebFUvdoG6sVrnDu5WcHZmt5axOqoPW1JhknEuNeNkmQZL5vw98E7Peki+dpHYInlXV3+UefdvQ8q
5p9O9zYUM0AgmlGtSjIIf7Sd8Vo4fvEtTCGLgV/d2laUaAADZ7n72UzcfeJ27j6GAGZTGOmDlxaw
7ERSpwYK79GJOAMOuiYv4JMkHx/McH12zU1FBprLAEta9OCFkf39vZOFyUmT/NWRQ51BZXs0pDtH
kk1plDRBmtrgWgQQruEqgtI3yOC8qqEvBNbPjR/iRIhtpU8xBT0dEEgtYOVw0KX+tTocsPo0D8l8
yDRvXZOydnte/1z+N64571GToc4LA7BskQeQCHSvmzFOsy/YvxiB3b/1MSgQg0GwB+zLduvqFVxF
DTEkN2+BOcSihCT0qmuadJ/3sFI4ARg3FBWZG82DFtL0fDCcuLnuGtko8dw0tb4erSzanFW9k4I3
Pjfx8tVoKOzC4b3C+RbdmUQj7yci2fceHH5cqRZgq1wbXr3SSwaIhhz9Ug3b0jCeooSbR0ggE8oq
L858gCksf51kzbIFDrQAmrEzrnuj4ctj2/ZlKwL3uXbF9wn4lp8VJTeuTxofuPzzDZwP01uqSejR
voVsAqf4hTeUzWMJKgYcC85D1nr1Y5n08UrvU7Dc5KAVd+4h0MAglYNKFRqUQnQ4JGEXxULTs3En
QkqfoWcApWUZs6cssbI9tMmQQwjyca/rVs9XwK6D2wP86w5GE2IoqquUqknl8Kmnm1QVVgXBl7ON
EllunbVnT9o2DSITFnu7ibdgEb1M5eQfgpqyjEH2ajMGGCYFAk4NQI8w3QRNCH0kFBGXaRCzrHjT
/AI9ITcZ9xmc0mAH6TDQF7h4agr8l69LASFTL8zkqBoK4fqgDu41nM7HThTTzoBf6jxugUW8Gitq
/pTOhMjAK6eEg4I7ztM6o+ATXpHqj05AtQdlCDhSo+7ewSpK0aXMr/wHiyqEyWOs7BeL69kxxP8J
S5T5pKREQGD6LskxThqEnKVlaYB//S7Jsdlx0p85Ttwd2NXJfU/O3Ol9qzOc/hOe0NNxXSUeF+2w
C2wS9oIqv5s7Q/sqPGBJmmX4EmjtcNQNoHSyUvtqFxLTG9qji1FaJdUIkHgdVSs1miVgaUNVTXZx
RQqBerRZZhklP/2Hy8EwDuW6CZJfvwFI6vm6C9Pkok0963ZazGOfu0vGJxNDHuYQ6gX/G6A02RAv
vaOmRgBy2h6ESlxpWiJkUdzhvJfHypMym0W5HkxCqUEI9fziaNzNzBRUOWsoSIXVxkMSbZTmrD6b
RobI79VAlhuTNNVdimaHitqIm7jUzRU+chBnHCf72ZJcBvvxTzeHkdlwuu5JQB+7Go0e0K3KMHau
Bqo36ECmdnVK5sko93KW4Yka0WY7hNQbvuvtyYJXYCnfKMmxjmw+wFBa/hflaSk9CPbisToqKQnc
F2MIgpNfxsQJejn0NZgH0qUzhKCSEYgDNlmKseV06yR2zSv1NGdu5q1rai5QZ6DkD1Tn4tL0iRUH
jbjVbSIrjUst2Bh00Rvv3sNgpOGTbbGBVSZcyXpc1ntYHK0LbtPrttHiH25mAVAAFcAj1T/auo+o
OyQLaThmC8ANyiRJ8baQBfKajQCALENE8pqZD//hA7f/4TDp6q5reJbNhmEZn25jFnmdoeFX2WsM
Iowz1P29QTHnMe3MdAufLvCxxDuOSle5rcGin/VrJaqBBZSTT7MmzbiZS7/THoUDv91yCcdqDpUh
qGl/dcityB8sPTRXeKNICXCtrt2pBuaf+roU+h+LprW7IgRA+gKmu3any0aZKNEuOuap7nnyhznq
OdPcfPv3w7ehkjvKj7dXl32I6h/yoMlM/dv/V9vobTTm1vjNHIr8Og/BvbHkecKQjepVlHMuQN50
xyZ2k43SxfJQMdaCAeIA7drVrORCKfs09sAbstzbdHC5ApUhl1HHOHzqDXDwnXTTe+//bjeazXUn
wmWt4pSChGBqznGsqWuxEkM7SXcqMKnE1J6SD6IaPRuf53bl4F18Mj6LYQuiVJRpwaU+Ge6tV5bl
wZvTm1xmcqgGfz0IVD7wdDhgo8ds8YuD44LbZur1W5OCGEWOcvdAnYZ5U6VcIiPPTrkXWNAOTYPz
A+a2lk/7hwNVGzgNU7KtDJZkp2qBgZuy4iWcWfK1aAJwR4rF5H7RSrd4KEyCcWTn3Vm+lb/Aedre
RLATrE5iAqm9MwbzfkyG+atV/Ewo4X4ZM+DuLBsad/UsKg3iq9LT260anW3tEoynhoRRak/Vb6Ae
pucxXNfyNziJtv+l9IbiofeLGtgucZeHcFAJkcSbnsS6q2YCFzPPAHSM4dMAeqaO33g5vsVeaT1a
emJtnBiMp1YkzavnvmmdG719mhj0xvO/f/8pWv10+cRF5ZguuSDC1E3bU8lRH/z7C8znteY7+Vdn
4izy1YYO57qNEme+DqG2HPpgpzlWsIsGKHHC0F4rSemJrAH3eJappsHzThrYzTjaoGI6CXe8yKYW
3TV7EEeCpd1Yg5iOde1U9yVELGEDD5RSFeU0XA+U614pUQ3Ypv/oND0Jg3KSS3HObRstT0pSzRTA
KpEFeFXAf/BXiUndkru07rrsAzhQE1IlOWRGl43eZXAAp/bzFJOV4OXzE5l04aZOQFKLhkF0Mh1q
uTRhSL5SL/HplVevctyVULU0u7DXTTghwnyd+Et7sAl6nRqKfM0LOxNQkr4PRLKnZrhyhjKGeuTN
sAKH+pmK+rgh7AlO+Wm96957jRpRMoFez7v0PPf7VPkkfEtDuHbuIL+6/+QHUOJZB/nqQhYbzOK4
EEq2o/3ZZdCZYU2ULbBBMSmiLRUg2tcwASeOtf+gpL47ZHbpPeVmkD/oLlAG0oa68mmnw8Jz2Yhe
+0qRUrx2cLW2I9mpRwpwiiNrdfLQ8oFEqS4eJRnsYx1BkQ1RUL1TOlA/1mWXz+sgqYadFmj9Tivn
YecD9AkDzLusemcbT1orkWvfXYST2RyM6eZ0iYtwXmyjoHpSaRQqcUL17AhIm6n0yTSfKy57Ia7k
s50oqQBrNdgSjMmwD/DSiEun4QRlSVE1eheKQ2FXDzKjdzs3AiYMkGuCfTNI3p/fzJIazNVTdZy+
BPYubZvooBqottI7b75XAt5A3M54lr+WvbmASTsCx6VG3FgGn2wDt62c6vNl2nlQV7HiJMephRSr
HLN7JVVOmhO/iOVqlBxVk2eEuBbqqzhe/KWzq4izfOVd5tDZ7Ytm/tEGg/WUOpWnpAqCt6dEWz5I
xNxOUpub5lOaBh/GBoqirnC9AjtaOctWRIkOmxO9bpyWU0/pqMMED37MSNDvsxosYK/awkIcEG5z
ezAvTn0D5qN1nkgMAGLeG6+eIeDK++wWRmnq8TSYQPuRSnaNUOcRYpYYvsOoeypEDVLWSNxiGuKf
CffJ76Iw+DpPVP8nMfBzQ8ylo20aOPfCHPSNrL/Na82jSr79M3A676XwS4D7KyN/At6Ks7FHMdK/
L6h/q9z1oCfUuTyyqLKYMvwpvSp1gqgY69Z9irpAB0iBBKKx6utLcGKyrXJfTxqVqpWuZ1u19arR
PG5/jepG9mv0PFeNmpBL92ZZPfzTfPU4NSEyyTAWTWPOu6KeyGvpouLiU0WA05Nyz2UYtoqTE8tL
/PHWNmMAoeIezJAmaC5D3xmfbC7tPcmuEK4cbDuunhcvXraTW8qILCKeQn3lhdbMIonohC6p9HVX
75fOKJ+FgHprrrN1Lzp/FXaRc0PtT70Wg+k89Ys4qovg3C1AEpPw/JiMQtyApALQVZe4T9pgHaEX
7m5CEdk3YDZt9bYsvgmN1Hxq2Yy9bRVA4/kmXI+lM3zNW+er8nK/m+Zt8cvUHQLjZOr503M5AuFG
xaS7tz3Kkq+MjNqpBJajzo840/Vz6O1NQrB7qxu9NzNfjg4v5Ztu1T/daHK+WVUOt0AeLM9UrVES
6TjD0+RShJH7Zg8qbAGccY+TQtc62M7qyD4UhTZckxgc3QVNpa+nHtwfZ7TdG1ObfOAvXNAytHLa
uOOo77y6Lm9mh2JAGO7jdT9V7l2VCG3lePNyb5IWTAhw7I9FUmZXSex1X9rGlDCWxfiVhcu66PPJ
eIldIJHaatRe3WV54S9pvnMA2LtL7f4UIyhCPazXIUGbm3rkzxnsIjvM5Vw/FFX9NiWW8c0Ibf2q
DY16m7YUQhowoik9tFruuiG37XoKXf1bFIqbKPOiL2N/AJ4m3Sz+nNxUlEpTKdWCKt4O6Xe7Bi6p
Tvufcw14Ye/01VMcZOG1KTRr19UF+KShyFeZXofP6eh8Hf2l/6mlyXXfQxjglIl5M3OnuSyttD/m
ZWBdW70+7FyyWVkQw+q6b6Lqsc1Bw80iK38T9XJtQOm9S8sY7Py08nYE/t1To0SHaBxnEODA1IDh
GkAAqq6eJ3SV0anry+lWB95PGn94jDIGSm68hKc525ia315No97cBXpsbnsIra5Dsha/kPAI4pFm
Fz+t6Nu4RLAjSpSIqSn0B7OGmF1LoNixtdC81yIolMParUEUai7VnMLz/uxNvXyqcgD6e756O2FR
ma0ZICUbBuwUZdDobItJvmU1fIS2jdOHbCx5SlH6pl8ez6qznqjko5LGwKQoIovb0zP+vzr1EPUT
piF7yS3SBJzYE1cUC4XwYgI40uXevakl0RelckS3bQkmH3Sp8vwGGg5ykNdqMBFeTjoZwQAl+uaM
P85Z266eSD7ZYUV53Z2VLd3B6bTuESKjXZiluLGMIbupDWGtBunVonQ6uRhMvz3UltU/mj2Ifu9m
/UymZe4/W6k731S46XJ/JIvXhFHqdhLkrqlGiXk68/kJUVzhPrLuAwMCxSSGFynAX6lU2iheLd0H
eVDpFocXnTSAeqVGOWVUu3/fT/Az/H5A9ygY8cjyJLTKy2kY+qcEnNoq8qVMJGRhFxGMuWatrbbj
4q0d/G4PtdzIF99fU7b5S5JjZ0mOKctObuvTb5Z/n6csW/nM95/wPi9OtWY9So6WYAgIpwT9SHjF
v9XbgZxJz5nvlEY18NPNay2BVOPTQOtk3AKUo9jzcv3KB6orkkAs5DMmcNnG5Z1oghslqcZuY7Fm
oWguDRGNKRmIHrQ+vgeiMHS2C3lL1AD2/sGdIbCMreQhLhL/oFSqp8WEa/pw0dgx/hrAu9VcFzks
oonfrux8Me9DeWqd81qCdWo1aSeFeIyMRIeRGJDQOTffGvy8X2LD+7l0ZvTUGMN4PRcBVBVBKu5s
0IbIGA7bTVWO/gpvFNVbnTi6VV4Br1+s09wpn50CFCgheZCVOJGvyKoluusGntjneTHjS83YOmXV
/z/Szms5UmRbw09EBN7clrfyarX6hmiL9yaBpz8fWZoubc0es+NcNEFaStUFZK71mxslzbMVMSkd
/H1hc5sLq7gJ6vWkNUBGG0XZs5Ro130GCRYN/+mrpaOMPSZ9uyYy7T53pf5gkGz9nknv3QJKCNAg
e5caZNL/Sw+im8Wq9TV9C5FH20xlS1JDz9BQyyYU8ks1+8S77AdEEf+nrr92bdcgUxk75s53alw9
TXTrdAeDdYxUtENMpGQN6cL6rJbKJsQm87umpG89+PTqYSadrR2b9FVTmg0uYQlL8BnyS0gdn5ia
vTKGhdFnMKeR4gokD+dcmx92wSkah9OgBqgKNmRRWqWBD9qgI5WMQsfH1LwhzJx8Qz0KL2CgsC9u
WSHnJ9LkaewjDS/qEvuhyGs3OdDxsxVm425ogbJgIoi0IraBu8It3DPhRkx/ayQB+B9DlMEgoTwG
md1sWINPZ6Ma4UbohbEPVAVZ3IF3QDl4xMz9+jzAP1jIetNvppURDnSbn0hDNbzrpiYVFhPzE0wZ
c2ZrrbduSQLFO/F+8WpPXky+QkQU6tcAuQPkndzw1MZVfZNqib8MIOh901AeCVT7e6QijDy1iQcy
ytMPTYvlQGnr1UtSZDeZndjfUXb6mSuifnKqqvynpa/1gVnAo8pDskzXCKeplgnd7T+RIO2QaE7a
FeMzaB3voTbxb+x48CKXcbB6D8ZAmlSvGVKOC1tpu9teVMb9oGtIa1CfoN7UoyoVwsNYGuWQIDzH
E0sWo8Z6X5StdtEeEei/9yY3PflaJDZhjb9qWidIxhPteDWyCSuWGZfrufvScqpfjV1+NcbUfVGg
eC5n1dE9yZ9fbduoR0VtSN505fgldPKHBsWgx3quDwHjI6drjF/6UxX7xa1QCb3LHX2RTOpGTKiN
y/2+3P6T4BrOkY7lq506mNFYhYoJg2XEaIz1rCwhjpOrdPP6LZjuCGw8Wr8/OXEesEBSB3GSZT8o
xCkYrI6sxBB/bJBd7NJmiOzYoiC9ztzhuTXtO4kklNhDWO7paa5SIA3ch6WTIjHhCux2dfXsOm21
dtR5M6SqJRIg0fCjjWCu6oH1y3Grh9h3lc8ICmCiEdfa3QRZnee/Rizu9/DIBzMmh/PNXYbbVmD+
qqP+YTLG4LZD82vnREN+20ArQJDazj/XddRuXMfGRqdu8s+hY792vinuomqKHj1os7J69HJ3h3gC
Ej/zoHxk92fqtX8ykXR8iYqdafjZZ68o7SNZ4nopi4MyPsK/uZ2VYr/ktX/jxFb1FIg2PQoNjXtZ
H+TBLaC66sloRwTVJw1zpXJjti1LcFbyJ8Dj7w/XOtVpxdosamMhu1wbZBGkqFjDWXJWuWhGRLuz
9N6rcm/NckPlRRn12yjOKtQ+x2KfsCw8ZCAXjgY36M6Iuw6NkEzDN6OHMhFj+zRm8fCQph7mam7e
PCezG/agad1nNWzQzMUg/KvuzzngsvhZl/ivJj6OFhgnuhZYVJT5/EWHMTjqwgVJGN9pv3dB9Gj0
Ux7/6gFT7GXGbGjIC/hdcq/O+bPCjQ4+z7d72UZG59JmzKT4320yC/fncV5SoxAr0NIPZvaAZ0Y2
oFIv3EkEJtxY41CUIeSsmWrQBo6yMUVaAnXlF9k9emqwZxkf/IKpuA/9InolFqLxoBiSmxRhtoOK
tM0mi3Xn0a3JYkdIs/yM7SV3v/Oj1ip1Mem58uBqU7FtWQwchgC5pKBivVlhN/9aVMEx8lLkYNXE
2DpE8hYEPgP0R9dZbhq/lLJ9LUguvzhdUq4qt8Mx2ilHHGr0cm/4nblJsFM/opQSbdKw0Y5GrUVn
FRXcNaCv5MUQ6Sd0ALqfoFw2HZK5X8cE3Y7SHsM7iBE8aao83AV1b9w7s+twNerWN0d8YckM3SDN
DXGOJE3BRvnvOOcnxcxXkA0ggt7OTA1n6tZCAF0dLfuuF+1rXXrD594dR/wATWKNMxCr1bCR6RTv
aUxFdYLXFC3V1ow+d5jfrgx+HjtZ9Kb63DWBeKj9tr0XRfKoz728wkh3KJEiSjMXCd4R+VTC77kl
uhvyCXwVJWSkK0hqikaHTHNELP832Grs+pWC5NStrHJyJ0LQMcQIpzCOaTJAuAgcb2uWDU8GNVVW
jdZ1T4k9oD9f9+JLG5T3Mb8OzCqUdZIkBcJ7cXkcjT741k4axP5ZCVSdbi4LAyX5zoP6k9+axkvZ
4h7cZei3y6Ln9d1SUbjTLq38WSIP7Ju/X6fbf3r32YZBgFgHwa956p8Y3pqYoEjblfIkvFwD22Rg
GVZN/a0qsuTQiNrfQJcsnnxUD3mMZc6PElxg0HITX/uO8Br3+BiwLKB7VOZPZYWPVlkY9rV7pqJI
JadOIbgeLn3nqa2ZTdL4iKReiNr5hDZsmqbHlojvzxrd3KErki9t05vLqI3zOzNBSLNg37ELCi2+
C2CNYpZToPsNIztgUS4H9cJJiIKC05jATejzk6C0sujJCeKFPufjQwSvnhJB8nd+gsi236UxmT62
zeNAuTj/ICsDZO7jRgnGiYGGgWob/AOB/p+rD8I3vgmc0HkySO2ukm5MypfU8hdAzJItQLHm6KoC
bqY8rTvSke18uLTk5ugtZaVIGzKR0+gug8wCSWpPZ4lzkXAYefYBE/OhKAT2e9XU2uYOihTaQF2P
oj35tEdH01l0un131BTcUtoEY/QGaY1npErwxpq/8Kw8IcZg/ZCDMJFhkBN32Naw55eDGvy112ro
Gs9OiuS9hQWKXoY/OiHWrt5wl1RBsbRHwDCw+746rT199rQW0wyYHw8q2ufrIonscxubCCyXibpP
1CQ8W8AFNuYklIMXmp9Cn4BaCsjmRIjOO4IPjTdKNomnHE4c70ox/vSBN7cmPxDweOA9+vhZJJ6F
kmf9NohAeHQZxLa1+j1olEiBGqmuOtWjy6B4vtK8bbpcydcV8aT6NikSAEDb3sQFMgfYGX2a2uCr
hvLsSRhJfJhKDAJklLHxWcs2wxDszDkGWRlqsbCq0bvEIJGXWsz7zecytVZCBb+pKJr9uex/NTPO
ve3aYVMTT9m5VuzM1ZURF3fIu37OnMxHHg2ubtPoL8gY+jeySh5k0csw8zNwjP1QbzbotHaZqNf5
+JB0xngMZwFEMiCQieez60HWJUFf7pIcbx3T7dm3qY/4OQM4Tn3rpM0RZMcGT6u7uX3Se1t/lq1j
p1rwsR6Demj2epYYL8nkbUjS2Y/q4IR4T4jHdCaBFWbj7bQssVfKhJK20qEHVJR1vhPE31fyrtXc
Md95o9tdirIVt++9r41bq2x/WfPWbACovyGMY1NFUYm1cwX+88Evfhijo5wab3TOcoEbYvvgqNX5
subVXbudiM7r/YrgNMuZBHU3ocaopzUh6GqWauwyMaltwvBUxmH2aE3x+/qJXd+QW9nj3N/qMu/V
1LHuA+GfIfb/nHTh2pSfKMrKPUt/dyWMXt3Zk8V/QBZi/NAiSd4mYfGsYPkr95lj3pUIiKP0LhK9
exyHsNyWrhFvZKLQTzJjkSWmd0r4yl7y+K5UtfET6LOnCwgGrJexmgwFu6i4dg6Z3ylnt2/ZXsZt
9dlqkztE3buffVwe7Cy3XkUyxADFvei28iN/7ylNs40Cz3xI8xTLaLAqP1p9YybNrxyuw2tePBAM
ng0z/jhRlI8175ty0AsY9rzrk1et84qe7ieZcgD7MueIHMKt888pb0gZ6ZEWbGRrD02yKsZvrrPI
R/bqPv+dS6gE7U0aOfgdWwW+PE7jvHZZvW7SVvueFR3OR1oy3acskgAC2u4mjYT3nLX9k+xRZxEb
1ih9bssUkxE3j/Za2lUP3Rx8kz0chCdKqx/PJc+0VTvrjdTzQaiQadQw01auFo7s6+2YSsc2lmnn
xM8oQt8YelrdyZdPQYkB5Z38Gc9t11JrBO9Kv8f5Pj/Ev3/7e6rz5/f/DLch86ORqPuzFpJhKY0S
qMP4NHmHWtFEt48yMEmeZ/arvojtoyRGyLOg89kAmXCcVnGDRjAq6v6my5H9gZwCD5/YxLEyB5fs
ufqUOIm3tnlUbUezjTe2nxMVnsHEEmQczxo3bYG2ewVhLULU6GjzZP3kmN6n3E30W1lS8XU08vgp
iYjaaHbuH3hu15jGO9YrjOsfDkC5+9JrMAOZsC3IYJjdjJ5SEYMY7sO2byD/dT8slGpfayJrYBf6
8SU2OvSq6/QuGQNxU8Sw0CPXLW5qz/F3sSbwLmJ3mrGHXI9d1T8OeAic0qj7ok16/zhWub6MsY3f
2B5ZhZJ33Q/PRk+c726XaLGyw3H521ijA5eZWcn3ERgroXn1V427PddL58UcTR+nKjvf2lXZ3Yd2
eUZKXH9NM2Ml80pqiy7RKBD6duLqXihhvB+GyD76OVwUeeD1CUKxqJBbm3lCM6+q/yV03rdkaKLK
+xwWPkKbhlofXWfEVYaPuCRkMK4Na6g2deKbtzVPJ8zEK3fjChAFC1jbqDZ1ifPg+uqtAQzuqwZg
ZlGURb7wnbJkwzNuCtV9Ca28/+a6UYH9dN2s46mLt3atakueAOLFs+1oUZth/z2ADl8HlQgXnfHU
56b3y+qVezbFu5bsPGr8MBbGRF+2rYYJbRZiomu23rEYmmFnu8rBnwoU+UdY7GnTL1TQ1S9T3g2b
HlzcpvA7duB5e6uX4PcaQIffukTcuSRbf5JyImbj4A3lh+4GuaD2kAKLkWw/OvxBC8zHCdu7MT0N
QRjfy0NVqdpRSYDwzVWJotTLKHOtNfrd2lk4I/wDUX4e3PKusvPyCVjtk1ZjtYCIkvpcKNqnItCc
Gz0um/No1XcQAYD0Z3HMFu5nrOKsp0bBgwevex84WWRCxC7Mk0IA2ltPoZ29Cpuocdmp9UYWFWwI
3JLtoa334qaz22ERKHn+aipxtKrVLjzqXncGpumCf0ZFTDJoQo+zCs2mpAyDbYY2/jvOTkIQk3DN
3EV2Rm3si+IU+ar3x2cyI/ltlcbP5ECbm3GIuZMmoR2EaPpPqsuTGmh4tiVI8oP3rrhH+h3bysHB
4MgMoyWCWgT0TCDoc6M6+uK+HxznUE7JN3KM9BAoJOy9CF2ySzlCERc3L4yA/CHv1yWR5U8sY7o1
0Htea3PRNmxvqXpat8/RZ95EHoZMom0U5F9sIz9eTh2zY5vEimu2B6M2CXhBubqCA8lNKULvkDfj
XTXG1q2btVt2n2vTM34UQmOFF7ffhGn1d1OblUu9cLFhj16nGqBvzE5n7OLmlzAfheuI5yYJvVOF
nP7CqVJoFUkHiSTmkY6En79TBQZaJbfzXaZ05V0+nzmmdpfx0D/KKtnYF022FcIIlrIIuCm7UbQa
PzBc4BrHeqoTFaerxsaLYy46UTAReUu+xkpuP6EtLB5Qdl+mc6ksYGxGQd+tB3VQThhVKKzD87ez
NMGZpA/tr9eqa7drXw9GMakNrv57pGM3R1C8vyq/dA9D1WB03vkelNAh20WmFpxFFDXbsDaSG1KJ
48Yojep2cmsHjyekPQSeCh5v5l2RFdkRPeL2EHL777qocE8GSqkbfVSn26FCXt4H/PHQTQnS06ZQ
n8r0vq4tUAfulN2ja41PvFljShd47e0YdRFxr7R+1f38rFbc6UkKtkDLmy9xjZI+SL3sziDtugNI
pe76skuWVaFDtyOKutdsZhOWMr8yRLV0HUP7arOx0NXa/umW2aPGGmLZEBW8E4ayRlyk/GVCKgt5
Fr4GPZ9QhElxZ+VRt6vH9sblVtomuiu2gwVWRnVwVi7tUH9Rreabbmfxr9w+g9IkkMvNfGeTe351
QpyUq15rHpB76TZV2hYnd6gx8iAn6AdKcwfDqFvmDZmAqhiWYVGnP9WQbZaXsyaxXTPfQC8sjngK
WWcdHMkq9IT22RTjmRiIS6LS03hkbxrVrr7igTGthatiimQK5yFvBJYsCQ9KsvbsiBv7Pmu6+GhE
OAe4WT/eZN68fbGsb7FWBtAyWhzpw7bDvpolEpJF9x0o3e8eMDm84LLxYcxMAcK8Vjd13ncvhCdI
kNAjmhfOblVk9zrWL+AAmp3qBJjCTJ6916a4OPF/mWxHtbVvPbPyVpGY5aqG2NuNejSe8hI4/hB5
/pNlms2dUw+HBGaqMPD0rEj3BkOLcyQCfFsyyO1agrsCvsuVLaJqL6FfHcLmIEVcrD0toF9N5y46
NE2fVLXPH1S/IGTaWker7rFXMHux7zoMciZXy18hYvwk6zLcVR7UjsIIf0TzM9dKvEXZ4wgY6cRh
R0+1933Uj9uhT/KHQMe4WC265rvt1Yh5dtpPhZRFpUbOc6Wa01rTkld3rMtVkRveXTYfINiLhR7z
Q/VtZbZZ0xptNdUOHuR+7d3Jjp5nm1s3Nr3FtQ5lN/gtFg+WeRbZLbUG+869zH2ZLLW1bQCqoRfT
y6gE4dotyvysBAQA4Qeyfu6N9OTF3hcnMbxzZLC/DpvHyTCipT7pCNZ6sNxr/+B4rnYuIagsJ/S1
gZ4giu+ljb7P+3S8LedDtMvHLN+wOY52JTuFlWl3+gtyp1+Nehh+kZ+bQCqzUGG3XStptmhar1gL
Yt88LtNgOigpD2pTse4HniM7dcQtMq1s7dmOA2fnJwrWqdghE79KP4OZwSPYxY179sQ4TT7okcyw
nE1sGwN6QPiRuOronIqq63D8brtHq8BHWtZdD1rj/tGlcXXiag7wL1YjKBI2zYvbiAYvZzP61CPq
jquIZdwlXsgWFSwEeO5tbExQBCAkgO9BCFLoFZZ0UXsWtcEWkAjVY0aeaQEpe9jLOi0z7EU/tZCK
cVONjcj5SS4KF4Rl6wfuQ2CwSo509auqKOMB5Ol0MBWYJgsf7eRonEMTlSJYCCaflSZKX4UaAlgH
DjQDl10C4OEBVHqPzJlhL5MBk3QbDL0VRiQkg9mZuRzyfTTl3A+lqqwqZ8IZJ/T8h9ERD4EdnOFG
ByHiQAoBlqTb+lpd3BNPg5KsVDk8thbauM2qCUpt/WwXY3weiGsQCmnr56Qs3BsvMZ/4/dhP+Mur
Mx38D4a4M6vFXKlgFbu4VdWTAJYEcdkQV41/05bfZcEOQ3VdOCJZOU493SVIY2F/3g4wE4zp7lKH
2sdWT12wF3MX2cBuAY0UBQ0YakoRJ0vVylkAzwJqg+dUp65L385So8RtpSfvqkSiwXZ67nM55UnE
7ypV+w2S+egiWkhOKirU7kzz/LM88DPw9h1MKwNtkbNV27wAsvi+rTDow0oGL0Szde61aUAchW9m
b9WWcy/rWrc46Ekz7YrY1RGYgtnVpTZZ+AE1OAzy4JKMN2SdcJweR2tp+GFwH/Kpt6MzpjuFrWWl
BxNstHEOIdyCYF31lmrymga56ZU6XJzYfO0h9Z3D/sdoFCRau7HceC6B2zJKnEPjN6zF5jMtQT7n
UinL8tA6N2R5cbTrsBwmbEqKooQJKZT01U/C5AtmArMiitJ+4nmvLdvYDx7BokRrM679W1vlRxEl
X9lckYDvasD7ncWrZS7KAy5VoGotj+gAvDaa9MGxDzluqyLV74zmIcKXLUaiBukVny8YSQSUk1Wv
Tve+jU9QPmkKxpsT8QAzwSI+mhTjXh6qEEogq61uowXqW13dYkNWD3q1H9LavPQTmnZDQs8+JYXl
bcp4xok7mnloIyItHhrWT1poNw+iEQsVEdwn0+mxsleV+3mh7neN9mKAWD0RIPAvRavMsOkdRbzJ
9DLGhbXHAaNE/n+LBFNKLrb47vpxgXOAEAfuNUxBW3O4t1DSwO0qnbaW57tHbP0+hXGRPAgYkmZX
N0/BONZPBWik0mi1mzJQ6ifPwPC6R6OaJyxFXFj8rdYTmvFbnIoLQFVQt/ybPLZ/aNMU45we1/tI
DckIeUHyYsOWWZuiiXayFUYE2p2hWYJeoRWbCVRuE+URTz71gfcHMBaqB6eHtxgW9sJmo3l0lAnA
YG8ZO8to0hUqItiNkedEsAn0GDxw+zkjlIB/hauuiOvTOqratix4vSuJYxFiCdHvBCa6lmN1rw+2
pVZ268vYDtAZb3vifHNnVnjNpphAxsvWpCf2Z45TdSkC0+KFNQ7qRnbORUp+czCRM5yvqwZJvq47
AmOXsQNm0w4J7a3sbPStvqpD17+0pnbToW+RVbvL2EiQeOtJCck/IZlCZUmGNdlixrOzHK+/7ZG+
32TRVJ7c5Aj6JHpSmmWvqeJJ0Zz+KauHT7CovHNh5sOu6iFvKsYgbrsWCbqo9+AOKZF9qWu1r9WE
ntqlqkes4MYk2eyrJTq3MTtmgObhwRWuuJVz5HWUonmS42eeD5h45oIlXuSsgE+nxyCA+A3r7XtO
cOprWYb6ApSHdZv5VryLBvfQtlN211nJc6cmwQt8ZP2AhQWK194QvNRJ226ItY8b2Qp4oFmSI/QO
srUw68esKXqcUl3jU/e1qbJgp4eFuiqFVaMYYterBt7qtolJcuJpgQySV+IOso4t54/TdD41tazS
l+86vDs1M63cJCPhgwBDeEiYn2z+PBKywHgHL/hk8Gu791PcHeaSYgnzNg7GB1mKpxwJ1Fx8l6Wa
Pxr6Nobt0VCFn6Ya7SB3IEcnZ43bydj4IFNWsa0Yt6Ovvh1MZe8oIri9VrPgLw+pHzzLTtf61Oy0
dTiSKf7QUASxuqh82ALXzrIL8Qj2OuiYid+X83s2jFatac/w4TeRaMdXd7L91YST3mnUcvWs6oS7
wE6vXLRe4L/X4TKaSfDyUM2mKPIsNSyX2zvnHe6gHyLrtN9naZFh19lDKPnQIDvLVtHhmXltheyD
/YotGqISxF4vszaNu0ibCeBeB6mYAMtscotc2NshZqlwSOeDPLs2XPtdGz70+xddrtNPAOKThZz/
Ok4Wr32uV/oXXT5MdR37l5/yL692/QTXLh+mb4IZmPeh+cOVrtNcP8yHaa5d/rfv4y+n+fsryWHy
U2r9WG26MHq4/gmy/lr8y0v8ZZdrw4cv4n+f6vpnfJjq+oX9T1f78An+p7F//7385VR//0mRd6hZ
HRrFEoEQlnbRfBvKw9+U3zWRimJUPltIy1GXcjfbTr8rXwa8G/ZfryAr5VSXWf6p//WqcqQ8qOSd
p/W15f1M/zTfP12fzQxbbyHts69XvMz68Xt4X/v/ve7liu//Enn1Fg6EVYl+c/1rr5/qQ921+PGD
/uUQ2fDuo1+nkC3p/F/+oU42/Iu6f9Hlf58KTH23GnH4WZjx2Nx0Q+isaxDxS1kM+1kywMwbkDu0
gtGylmrl+ivFbQp9mzaY+jW1x4pybpYdhzEAEwd45QRJvT7oBZ5NK9kc9GvTTL0zmF8YdLKqn7z0
WHmsAku91Lf6aDgrk6TSEt7fkjQD0MvZru1i5iZ93aSlG5w9JD3lqTVMibK8Gr3pztvAa9XVCs73
jRiV4yb96keNsjeRfF7mWZZsyUkRj1Kz4gFU5s6s8vYGsaX8QSH6crK89k62yV4Vd+7Gs+thBS08
f5Dd9AQrsZBgy0F20X2VJVLO0pRZZYe0LMBwmbG2uE70L6+uu/2dY+nYnf63K3sjyku6/y3IDSJw
uSvOE0iscWGj/XGWZcwmsT9Nvbfma4P5u4ttKnQpBroU4m2YHCsPsp/3exarSsJNYULe1crZwbqO
yQLIU3kgSohI6bX8rlPiumfQl+P23RiQp390f1eLuGLqLgdDFcj0oeGPy5t902uRcyPPUrwr+j7v
zh/qWRBFK9an/IY+DBja8NQnAWoNf8whe8hDyfYWFSi7317r5FmYOv0OGuTPD/VykrJxj3U52QfZ
KKucVGwydRT7ShMWmEnyhBg5WXxFzjK3a+9SLxtlvTy7HoDX2UdZnKQAnjx1Sab4dfw2Vg5rzMhf
RUbd4nmWDRsgAP0yiifdW6Cv19wtKo0gCaZGCr9aINSE7TD8jb2ivROB2t7VWukcHMzLZdW1Hvmt
JytrXfYadJWHDDjyxjaxrh7nkbLucg0507VSXsd1gvFyHdmgltPnrKibraTpyjNEoe7f+LofqLuI
8Hnl4tJ2OZecXcneRRYWtEO78tDlDMnhHtTWMFJ0zausOSiVYnPuK2r9H+etZtTqUnb327ofjpiW
24ug6bNVExtv3OlE6XCyV2d29PVglA1inUTzZdW7Lh+Z17I9iF3o2O+6Goov5HBJxEa+YBGh849x
GjFr04Ao3aSufQxnUAQOkeqXrEAdaHbSuPYIbU1DNFhkS33/AfSTZIDPN7LSmd1C4b9aBEBWxW9s
EJpGx9wOyBzNEUDulIeILCrClcjiyQOC7Bm+chhRy2Ip9aTnfi3ZsEs/oBZijepJg3Rc2dzPCgWb
qK3jVYjUe7gEKZgDB8nilcAN+b4UY30v67S5roPUjeUQMdqNLMvmD/MManzbdH6w7+1GnHrV6k+e
IEO8kOUYFfqjq98UXTHkq0sDwSfwAIPTfQsxtyFxr/foLwfl6jpDl8dvc32oC+f5fP3mQ7WtRspW
0Yf77rdL6Lv3ypuLaO1PS2IIeEH/7iTP/uaNdHnJCD9SlwGgpyUMP/RxFTKmWRq9CHhh23w2lZOH
9PfZKE3lrmXZ3IvkMuJDvSyyg+63IP8/N6JzpwWBT1hTHiTmzIyU8/WQ+81b0QzaRQdM5CQbZf1l
bA8bZxlM9bS+DiOq7q/6stKWF7VbE8IhNCiBGKBpRBEgYA0be6d5NcYuCw5t7ohTHudsTKOm2scT
NueJkbrqg7CIHaiDmy9ln3rumEiqwuiBjO7IuhGHvJFVbqgXSxajAnmQRlOzJU7q6BUPzrTjNafd
QmbVb+VZhg+oPkXd+VqvY912ynQL7SK6eiqg2oU2lNbW4WND8aPyeiCsx18C6nsVKd6cGZibIxP/
eO331WRdM19yKBRSMlzt+gHCOm9OfWNervauPk8r0DH44olJ309pVKHxge+O12UIVSq+/UPHziPs
MvHNbXOxrCH13/m/+0aGM33oK5zPNZdJK/SUA40UQNcgjpZ6DeGkPNgZ6DWJS3NlR0QkQTq81RUQ
q4qhwmFnHnEZLOcR4RzUq0J30cwtNTpm2krOaA/hTnb5OGSeG2pthOo7I2RrYVWrVHecwb4Fs56v
3QahYf7r7B92CE9ES6qvoR2j62E16W1VJ3j/Yma4seC5PMm+Uq7lP/uq/WSRpgH6oOi1snA0XkmS
M9DgegAZJqE4w4hVA1012SrZBrLVcQE6yFY5tujIQ6qeYXr10meepUmefFHPflLE64nAV+CnrkXZ
Ws1OVLI1K3CVqU0ATY2Gyq/X4UCfNrcIlcDgmc+uDde6cG4FwaFt7Ri2guwnDwI15ksD3I0fExm+
SQiSqNcB8hIfZpKXGFE7QRGaiWXn67XT+UOBvmrOFbAmwzHLtT0Cx4vsIX6FB4UdjPoa8AWQLIyQ
Ghad9lpZGiCrcnwcCwE/T0lSMuGB9urkqkPyU8XUPp1UDBD5wc7D5ax5m9f7gXjvv5vVH3S0MRQF
fx8Wj3tLuNZW83uY2eCzFuiH9adIj4KXsJz2QUW0v3Xj6amoiuUwC6PBnytu9A7bqGDuBWmRtbON
x4xs9RK94k9hStkqp4SVJ06yNTLVd1PmY06imDnctvhBSiElw+AVIOid7kFFcHzfuaG9wezK/qRM
0Y18D197pAA/92XkWJuwsRBdNlGnEot6sqqtXCdPcWQcTSdfflgrQ6pkBT6pqnG04rfWtzrZEjX1
u5Zx4M2yuCzVSfjsjKJ5TGb7RiNNUdExm0OrCkXc/C6SFA3O8jDlzh5ydHm2FfzsmKjYNZobPciD
B8CjTMDiyRLaFvq5Mtuj0ZsYwGRjNmyzTvQ8ZBkwcf8/OFnaLmf/rW2BFB0mMa16KNvOOcsuo+6L
G9udttcBuj0lO56gsOrlAF8trGWLfPqlz+W6U3JbFkV4mcRA3vE2HEl8yk/hAMPHtt23FrKvPICa
Tldgm8TGnKefFLdcDrgiPCrpSo3Rdi26RjyOQa0vI4HxrawbQNyeQEX98Ga9V1lVFSZSQZl6duYq
ATp9k9Q2q8i5WLLpezCsz7JNdjdjeKReBmWnVX3zMGb+K9oh4ugFgTiO/gAKXZ7KA493RcHX4neH
j72q3y2yjyz6RRtUC1lG6ixa69bUX+a89smKePSX19FyXqse3z7HZQpZLjPnSRV1sP3QxW5U3qiB
9xxaNU4qnWce3F6JwA5OKqfycC3LdtlTNjtIZb31lGX72vPSJLuSkBiXWoDOiOwk55Bn10viTaAY
y/96NdmTPWqI6iDIRFVvhlsHgcFVPGjJWhZ7L6SuN4bb3p2chUCDYvOhwRfpj5B8y/5jfTEcwjLT
jnVepzZ2KkwyuI/6WIqbQA9awEmZs/HYWd4jal8v/HoSe1mUh6RzH1Szj0+yVMWxdt9ZwyrHQOi2
mEueGQT3EDOvQypUOM5dZ+38sZmipde1qAx42VcN+ne0RONl4hbREfuTw+cLD2YoNk2UgVOq6iXw
HnFfO2r4CBEAXKX/KA9GbLcgiCz/kM51bgNQdZoUzF3mItn67jYP9ENlem8D9B4Ig4WRoKyCipat
nalHNvb/aPuy5rZ1ZetfxCoS4PgqkZI12Zad2Nl+YWXanGdwAH/9XWh6m46Tfc73Vd37wiK6G6Di
SCTRvXotFQ/sbXkeKufvNR6tgYB32VC3UwHN0MhtNMTyhoazqHuA0exkS0PNzflDWT8VWf56NbAi
NUhf2s6B5yID6qbiSNq4SrcMXKIp/mVp5INiHYplypZUFkDE69g8cDTKgasfAaEKoCga0oEndgoc
TRX5HxzrENot5i62bGAEn7jhQidH8ghSKS6KTRN47C0AH30xdvMOVXhQ17tJfNUTd5PKuvjNS3NN
SPJQbM7d6JHmo7n/43yKiEFOu0SsV3i7PjnXNQAKBpcvQOgeqP53VgwOr6yFhN7GRvPOxdVEgM6M
CEQC1vi9FWl0TBXGekPRvZ04Wxnz6Z4OAqyplzrsQGsv5H1po8mjSMNiT58JFNOQZLDa8zJyUUbr
NGvaZPTnePPSpyv+4M2REns3t1dzR/WnK/XMukGtOkKHU47Wm6xuj4ALglsKANiHKd7miSr4K0ul
p97Rnsq/ybUEtWEf5I2bBOucaKzyjRyi13XIATLj/8N11mtP//3z9MOsb7kFhrImt/i56th+SJl1
ECHH+1Y+DPwsGyyDV6+cn3Obp8cJLcCQheRnMo3kXWIovEFTTmAID70kagpF0to01CaoR/hNBMIn
kTUyICO5lytS+IQmpADNV+0mcZPs9S5dS+B8NrXJ5Q00MQKo3yXmFkkN85g0hQXoNu75IsIjDxIT
GHt0fyc/cjnSDepGiJvX95pwSg7I8mm3+IFEd26fu7upEhxcx//YdOWA/h06c1q22Esw70AsWYVA
wfzLwKz6QPPJRBMMfH18fFNAi6Lmk2McCvdsM6nt0mJCP8dYn4GVaM6zYdXnPw3JQSESrNZ2O6O1
9r/H0kp5En11bDCitfZjrXFtS2cmQCvLWalsda5B/O/N+5/joAerARWMZKabBx+4sWjIAOPVygSA
WfUeRyY6tPEQvZPhzgEtyEMO2rYiuhhOhOYz1JdNswDGeTI5AMzpI1fmsOizo8ReektDq0HrPTiS
NACY5+qZGUjCIwsEwlEVjDf6ZY0Z7zT3qRM/RmhWesYhw8/WxHsMFC7sAnpv+6p2HrrQhprkOkRz
yGGIQGiy1zpv8UYgK7umtmmdQRE+3c+gSbEk708gQZP3oYlDl2hgwW4S5jtDjZvXlNrZeXZfJ9As
Org8X6bSiOZPVpYGDqA0fu02OXKdvdxXRsKvNRqtgr5Gnsy0LEjqKVuomWJbV3a3hJBDYoENmNnK
Y83kzz6yjCNSw/wKUtOjnsb6xeiFm2yrZ4lesatQLtkL7WLY043gjpdASLuQx0xjfy+RJpq1gE43
qy1dc/0weQSu7xSwmBoY9hPZc+GJbQOJj/2y1PphyE0fMHXy5YOsy1XPhpc5hzJlEQgTsLHjaj/p
JtpwA6g/+rY0bOk3q9GQM3C3tF+kcGC+EQnS+iVmXWJ1rLZ1Gaj9pJsZv1No3U9PSKE9o6FS+yQq
ae2r3qxvRNHmn8Dk940B+Pj914ApgeBFGyEto4g1JqmjT4aDyIvIAPXY5r7dFO+HphpSMHkpeB2S
98PcygY8XQBjvR17i1+KDHigKXS/AN9qhMfIAF06mnjA8tXWmkSaJjUvyO3yC0V3k/Czlo+nSvyd
V5Z5jEHxdEInKf6rGg06legMrVqQiMEKHfPphJQQeaUKoTM6tB2apBbPx7GdCH60h++QNLPRF63i
aDkaI4nUoxW6OaYyAl17lA0F2qBx4LMRazdTg4T9jOfIdrCa0v07z83iBDRwjdRnUhSnDoiobeaE
xpYmdW7uBUnfoysOKFjNvECrGV3ro0QHoFJIV0OwRsk7Lw57iJB7r15LH9rrDGmACxrwnrHrrL70
RTpvjCoJn/secCRjqORz2CTWxhNd+Rw6kB2sqsiDikKnbTQLPbs9R0cTygbe0YA67dKnbaZpuAwN
onoAW8274eqlvrr/17l5HiVbZ8SWXKjuT94DHsPbxMC7gudcbMV2gvIZUOwSNcPTGDUB2SZALmd/
caspxVAZQatWMNHQFXgGawO31eob0Ke4QYa23b9Ylj51aDG46kPD7saiyTdkL4vB9AsdMHJPgXrR
/oxXM+NLODcC+pSA1AGulf2F7rZu00VeeAss4PxQa+JK9ogVzS4PTQuJMVwk6cSuNwEnEuDZfE5e
eJxOP8Y5glwBbmvXoRbzDdRPmhvdLKIHbAeBobdL+0fywgT4TygS9GbyaqeghXl9swbfJDqfoOno
g8IiRw/Um/w8GdFqkAdSOvkFaDznrmw0batFFp5mb2dRiVQp2ZK3s9W7nKVTdelLkGMlkX2N8fZ6
wHeR39IBTezmrZWGUG2EcuDmg4OGMg2vdV24B4pdI8DzjkyYBczpkEcPIPcrH402T4NQB+y/6tA4
lmp1vbUGJ/8upnQ7m3J6iaAuFsxt9j6iUyWS/xhBPFF5mmyLJIaaaKSh4aME1eYe7DYFfkWaHt+F
asPRxZ7jWzo4wRYR5Zg2J47ahpA/jNDfoCXWyQNnaO97ykFeL3fxo8nbi9TqFk0hak/zbppaGzXg
6dS1F6GkdtmAhC9vvPpBAph4GF2N7aa51p6QwVoiOJp+NoUE8ZCdoiWqRH3YUHzrUAH/itKzcQKz
rngAj6K8Bff5DS/xsbd6JaudJdnoUywduJ5/BYWdcaJR0yczeiqHG/C5d/fYXG6HuUVZMoSYGwnl
ig55uIojOzJ3Qn52WOlTCzToUbEdhpyKT13OLnOMjWvb+gUNits8NgbtMQmlDMC6X9nolAEtLh1i
W9ePmqUOwJoXuIvgFNhak6GloP9W4N6ISoHyULjqaf+30zKCCGSLdlj0vTZyuibqfg2yLws1nNzC
th6NC+XPORTlbpX0nIG7hbpfA61A6dyQ/aPqJ4WUKZ9OuYzNzQwWDp8CybEuRWdR1u3Tt6U+hGXu
neYZRZfsQbnCUl8Uli+EXd5bdY6Nppml+5aJ3O9Ygp2mnqNxvtehM2q238a68HZs0GdIEUCfmrSr
ySa8Yd5O2tRdyfGvNl3NRYcfWlPXGJqSt9247eVk+FR4XAmil7LluzpmDPWiXTiOn6lqubgX7ujf
z5fypskhSbdwTvdVb++Gqv/sJj7ILzcWm/LLKIchDjINrZ5O+dswU13G5YgMXT6IPY3eQoXqRW7V
4c1OK9KI7BTxFk92UwkkvcXTJSnUe7EbEDDVirWaDlUd2kE3tPNmtdGZ4s+8sMoDjS3FWC54CdGv
/zpPuCOagihyzBpIaY2ZE1RN9j5mXVGAeG2PatQPKB/Yx6axbpe/Bw3BeoW2aPwB1n8RqmxLGJnc
0kEV4G3qMiTPBxsyvl/DqG02Bhv1oBO4sxG7QN3xHwDUD3cRoMXAsBob4iDooqY4myZ4QimKJjnR
APYFRWX++yTRZZfXUomRGFD6Nku0u9WZhIYU5Jk3WW1PFxpHkMfZDRKlRLJpKuZ9ILquA9ytnGU2
uZETNlBZRP4N2GsO4qH0p4nK20ErJb+nwywGx3fGLgpWW4v2OpQQ9WhTlLqJbTGk2kclHEYHZKvB
t9oi511OIRgclXBYbGccYtQvFPDO3A/GDnS2xZZs6xrIyQH31DnOsgY57NLwLizCq6a6VP92PaCA
8t08m+NHB945vqP0OhzWxRsPP4Pa7PHl89gNGJRACaNEW0Fq2F45q9Bn7Zh3XQkVeohDtlcVQCYK
oEPqvDdRqJoIsLK1TPx1rXX5X9eSlfjiJalxdFm8cWzrVWIyNSoo3hth/6prIyqQIrHZMw+9nouH
YSi8+6GIVY4KWjJjBH3VUEf0MkbiCrX40niNdtCOc19hK/Mxer0ezdDV+mST5uTdT1ifRn1tPCdF
/DxliXOdRrzuNRmPDzSk1h1vdk7oQusu1MNTpF50TY0TDSgoBjM9ehnNT4nq+yE7osN9NgA11Vpo
Btv2kM7zjQ6/HJpBMehAfr3UupS6lIMkLmS38WEMUcXXsEWfn1pDR+fVecRlCk9VtvSw3EV6DJAF
cPr3cTHctnMuT2SiQw1Wpz1krxnIHBGGzCO45FPE6VYvT5nmNMdmMlMHSsKQ3b6hrURGjzg6pQM4
HENfGIaxoW0K2WhbQmerbZ3xwUYLmKj6bXS36oMYDaCADIEv7B1pGJpFnUOr56eFTgztrq+EYZVs
A8tioMgcIC6409A/uWtVgXTO6mKHNoNs16hq6uqVEfs+GUDQoKSXbNGn5ASEaF9h8jQkb42S4+Jd
YfIUhyptvMz94FiWUt5sxjcZ2obIbqGLCJpGT3MNpq7QAKO/OxjWU9izFwgylXfk7AXbgCSPfWqK
1nuQLN6TOS4gxMdH9OFOLLGfpkrvDqVeZz55rajTgshLUUdTFwihfbxcYFlycj5cAMXEdxdI3M7d
gcoUPWlocxFnK862GCLtQsPCAqBPGmybZ8MRBJ7uuQ9l4ndWknxr0MgxM/CfQgjO3I2sskFqUWWf
J629UgAAlA7ILiJ+t86EPGD8rTGwCfZC80s+F9YO4i74Wllgrc+nAvwwCb52g8KxrAeylRBeAb1t
uV/tXtKOuwZASeS5IA72YSoNNQJTqrno04Ve1NvC8iFN8GWy+qitN73Sp6CDXfVIVNFpmwKCJdRh
dZNNzlHszyMSQeT4uMSyTt2iUIwstM9Za5/Xw9gP3XGoAV16s0dAI535BKI9/59TtBwOc/cuphLJ
tM+E922IpuoWXMns0mo7GoAaGjLPNl7HF3tT7MlOFjoTas6YdeyCd5vVHEFQEpx2KLL+sui79Vb7
L4tGEMQayi5xnS1D55TaU9AGxApdez9N2cuyRaHCiTp82H+gUfgLRL+Ap1VO4MvYLkknZIt/jXXU
ak2cvCw7IPIu+5mhGX0AnNxTyosGKZ2yfexyNPDp2oxmlKJxwCPcOJ+kjc50ENb8DQk797OB+ydy
eEZ4ntO2PTEOICT0i/gj/ubjJtaE/kMTd6TzpeZYDXudExpaeO6iBNLcWSUDY5RbWVTYFSOj/SJw
f94MIHG5a7sBdB56hN1XXMwvnQPuB/BFym3egcvRGWXlo6KS3gF6PB1sV2p75nTV1TW8Bjsf9GFx
D3TLijxMJuP9NHTsy4dJhmg1sK2a1VW04D1wJXMO5ujJAqoTeIFEf1Dr7DKr5E9ZO93m0s2/ZzxD
JyXe3h7Ar9mixxQRsabzp3Ycbil/9qeItzX+NQJNbO62RBew7/bZZ/BSFPcEdOgDHdWtJ0t2LRrA
4k8EqKhi3T5O4NhaYA5FzQH1hBrGjk9gr+rBt7uveTlsq8qE2rZCQqRlsixK84VPi0qgJWlRwlCg
sdNZFu0N2QcpREsALcZriu6M95HelGdoG2AHAnGyZUgi9cQba8CE3AkYVtTrDtmVqU318kxLvK1D
Jgh6bp1UM/BnBn2/DdAjGq9A8hGdZ5tld50S0uvjuPzex0BMCc97kbMe+jk2WkuEJfRhEwOk4wFp
t7O7FA1Ub/lU0AF0d1WdG3BARk5S/nQ1WuDBhsylhq0LzUbRptkwcD6oB3Jk+9U0I70mi+KuqMEl
SrrmfZNOAFT97mhtDXsJ5YiQUVtmZIOHb7FyRGltnhkHD/FlQqqqqDq9e3zN74zcKXYTCtSkd+eH
g9S/iuwZSqHFd2T69G3iyfnWAL7pjAZ2UIS9BpRDErS5Bjyflrp7KfqdpQvnZMvQcnykS7JdCSJF
oIygMU/uRGPOKcG/B/RD0KvM0Xp3yBma2OlfBph1wIH+f+4nMH2sdnDjBGaexc9/iLeVnSVeBWRj
By6yCvQeedbiV6pykjTW3ajdoGxsQdAOuQuvNqaNaRcCkrENf+5QeWkFkpBIDtzGbV9viGUTPCug
tNLAd0hD0zb/86TGMAHOK+UFSaoK9LfqoIGnEvBC6GeI+R+bcqSQKYMizAjYk24HEuzGteE257ST
8hqrQzlZQVdXYHdXIzoA8G8mHV46lcUrev2uR62YRqB0BB8HkH2QRI5Oqymd2uI0DvpfZKKD3XvV
wdWZWGZ2SRsfytb6CYme/gTuT8gY9VM2QBy06rcgQrdQYxpr5NuVkTwUSWdLOI3NqPhZ5roOvEw2
nbFlMoJmHsYNYS2NEd03eC+Hh8YUQ2d0AEsaeAuy82oGfS8AnHXfv05oO0hsN7N+lzEHUkaa8Bzc
kzWGv1zfhoFsItdPMy4/dUOMPKrlXZkOLFc81WAPtQ3tRM551HU0VEJonbwu6J9uIFodbsnr4lFz
saXzFZ3F8pMFLuhHyAFUbdv226rV7poR3GIUWVnozm5kqR9oHdbip9NZowzIy7p+PBrodwUbJj4R
cBzpfcrqIy1LEUBCgrBPax5olJQgosSWsznTashZ9SCxbyRotGzojZrQw7OMAduwOWafQzSzouCR
gCYKSqQ3I77IBw4a3Qu6snFrbqP6UwNyjI0+Qpmtwh8tRMInglxQ5+tROt30UQnAhcqpYjttbJMk
bsCKh2HBqphvgGbILngoga+lNtFso5mOn4rU2OZh8Utg7EAEIGyKnV42UAFWJThNleBCVZrLkQPy
hknckomcdgcCG90zxx1FkMPuQeRE88m2LmJYPTC6RX9Ldr3TRkjSQDML/frGue2b8qaOw2s4ayao
v4jSKioYiKwMcKTOYfq9wLMc5CrKE3ceTqEFk+1saAdvyAjuZoTT6RIK6soy6HuUpSBP7Xvec1wJ
ebemAKRmoi0gTLQbShyQI+nMCULYXevjBsvvyZGzDjXvyngGQUZ+dKqqxI3PY3uz6L3bWkDXoLAS
CCqE87zVWyd9FqNbbZy5CL82bnM7jkjIb6b5pcaGD3/VSqCDZGh+ZmbxZI1Z+dJr+K9F/7L8jP1A
4cdl3l37oUJCwLSMixtP842MnP7Y6N4IVV7225WryXx/ZUtdWYvr21pWyLNU+QuK9u+vPPTZU1oX
+jYtzQHS3+UOJGZg455NbW9WUvvKR3zPvT5jIMNu3QAU/94ZPf/DEXV0iAqOqX6fgdBs63RN/cXq
+mcF2sb8v0FthErnnH3VDE1/jgYn8xl+9PdRHmp79G+nxyRLu8sk0jmwvLn65MQhCKNj0/gGIY3X
j2HgY2hhFH3rOZKAHz6GnL3fPkZiutUvH6PFi82F4z1520/4PTcj5CtQhCg+gQq2unKB24oamZ6O
A7B8pSPLWzLhbavzvY73exrS9HgGVomGgk/LdPR1O91WTUVjAHrMQYrszGbiDzy2IBBvFFdstQBM
ENYj9ASsxyFSSRiIIJ3I1kaRQv0qriuQHD8CYVRc7fB1OiTBUE9MLGQTzF4/98J8PXTqLAP83dYG
oEvVyE6GGbmVnCNxqjwg54Fqj6EfdLBU+qTrYBrILqAEMp/BBgtNPf07maEuCqkYFUU6NRRVzlKe
60a/4r0l3CZ1DT5MOZrteVAMKnRgYhjwfgwy6AT0j4fVAWkEROtv0XJqg0qEN5Dr7Lcc+bMDFe/y
DNxXYJhwQYYKnDV5wXntHajwV7AZcrwu6GXtMAwW4MA8xvEmDEd3XyVGy30SfzeUEZoK7p6E3aWD
nng6Iy8Di9tGKG8jgJ3pRwHVdZCE3c0x/8SIpVaNpK1/Igpb8qnR6lOR+lvkr/MgMLxE1rzlaCQD
LCwcLRlkAhxK9Aq4vA2ScUpq6ISol0UqldNhiTYFR5cvSvPrwZOaDGSNt98xtm9SU+MAKSTyBcAu
v8697FkmbY1WP9iJmzZLPDBZNPlid6ViGHND+aLsa7zBzJ94fRtxD0PuZVKM7XQQGUO3yNgnSLfB
tnojFVc4YgbYgXaLZV7Et5GBB5cQIzotpDN98bww8idesCNVd5zqfp5l9/whanRSVVs85tjBXzX8
p/XcRuHCTRzTd8sYBU4lzDrybro2Ev+lVNYYGPZsVF6buOZcc1Pnj2DZCTQ8b6CZYvVnLcd+jZRq
WG7gdY7FaCJSOjaQfSkBTY+7E3lFbh0laCseoig2aQ0yD5AWPccF1qAlOfJgwCNlxaaIqwwKVn38
WMumAf0OgEoNT+LHCsT9IGtxt/ME9tltwwdoGoahs2tM+9WbYVtNU8n0p/kqgpwOGuwCC5o06B1o
HVGrf0q3EJg7ldmc8U/pFs5y3YrbM3lnVRknL6rjCI7Bb7566ddEw9hh7+f+KZh+a7irZefxVCbO
tC1tT/ukRfK3MzmxV9v4dvYhTkuh5T517bTvyoyf4skF6Y760gIH8SDrST5ag+Cnupc5VA3x5WxB
982xe3lnpy9z+E/8mIILdB6q0daD2naQIAKJyWnuYnaSTNg+JOH5hmyr409D5BJYs6F5q5uXs+2L
GArZHxyGWj/HE9cXLofEl2bEd3QoqvwT+lcdIB7/MdEZeN28LTjl86AivUwy1mkH2hTbBQXar9FJ
DLB7bn9bzVxGyXqFwqler+BYwG4p1jhvy6I4D2jGGmxrxWM0FgdNA8smupfSTVNM6U5A5RNaci47
iFlvbnVV6dXiwjvpPSAGqtKLJ2330CHnBJmFBrqtKoIcRWceDPSQLZPQXtz7HcTNpDGHt5AjFRst
9+q/RI1ypMWK+FSEQ/0MPbLF3kqoFEGQyAyarG3+qvGuahhV9cDLEGxFhQTSWNkHNR0dUNE6vYHk
6mNk908Quah8aO9lj6OOdAudkW1UNqlsdPa/E6dVSC+UOrimpyk2th6fQbev7mjWfh6k+GKyWJ6k
DswyWbO8MLbTiDtKHXPoVwT9DBJsDyI8Ggjydm2XGnsSupgdfmsZlf6QFVN2n3TsB5kpyk1cfV+a
pvyionTP2fMCeJhKMx/xrlmeDAs3AdTjrUeyVXHsT2hyvHKLW48phJp9B6jrPUXQBFMi3akEYB/J
piYMNthblzyAy6IEIL4sAGt3/Ay4dHsIh5YFsUp9ObBbwnpvr7AtelHxf7KPcw712SbcxFPc32bl
6O4yNlRBVcbFZ9AY8hvoUnrbOBTF5zFu0bTsRM5G8zBM5xBJCaVzRMEGB5/PUIy35MzqdH7IQEIW
4dVphM6WX0QV+8T6MbmOjhhvhsx2daThbHGs8bDMN6MRhQeT7w2r64Yf5NAq0F2dCjaJ4xIO2T7o
zUCECuipBiwscz3dmknVPwvfnszxWdc6AcGpKd/QMKp7xTCpQQZWeaFKWkNcAa0sNCwmKJhF1viI
yrR3dXv7Qmb8dcFQFAHkXmctlnShglZACOaGvI4hX0JTil2WY3+3Pm6RHcnlJkGGBFoA7x7D9LRd
H77hFKim3ncB5ItJgQXOGTIvy7OaJjLkoBOQIZ1NsLtjD2mMu0FV2Yp+Eg/JHO5EH0d3ZOp1F3rH
cfuDfGRaJ622XyeJaW5ORj/+oPj/30lJD7QY2B7w0frORZ7Ume68NALUo+5G3nyTbXTSUrxtPpah
qD6VWfi3od66GqdNNi5eJi+gE+TL0P51SN41GBmr7rIOxwwdZ0YeNb6nHUJTdRZP3J3vMYqoz3j4
44g7ZbkZc7t5ACSEba0iZleXGXIHWen2DCK44Th2EMvxHLe7Q36Z+xoAE5/nBkIasmrab24THzoD
eNtNBTg3+AkgFFrwb1Deib/YzGHbDOW2ZclBU7SPTvm65DgDsNSP1uuSaCk/R/juJqIbv2gVG0DN
iDOJHrwNdA7GL2WHa9LZqGx/jKv4DJpYD4Sl20kU8Y60wUKkVS62A4qLBsTJAQ3bvoVQOBQ5SSmM
NMPqgjmXNztJi9lIYOBhnKV4F7y4JWSDNzgxQzx/NpDqWE7eu/5DjA7Az3GYE76Let778eyEh8Tz
5BcHctb9WNVPnVGllxwM0ZsJuh5fKCxJMu0AjmDobJrOpmaDd5NmLNzHaFb00ZhsBslY4/+6zufe
51UO3Q8aS2H2oBUxzWCCqBB0Qe054LqzB5bpR2jJ6EC89QBdiTs6e7OvJrLPlrHEE8U9mSwFGJlg
x1M1OpCdTOT8r/YP6+M7/u7z/Lo+fU6PEB1va4/M2nnoatsZmm3iC/nPYQCRrWT9XV9m4H1vRhel
izL91nInzAJg25H/aXuQjKgJSwyfUwi9pA5UYVLcpX9farW8LbdMT0Hpa08FFMKVGoJZWepb1NVb
z3DzHdlIO6EH8+ntmOsbPjDwYuNRys3IOKA0qi+4sdHNzY3Vuf3FAcv856Thrw/gtH4NW2BkKswT
VX8Ba4j9OfsnbBbTb6v9GkbTqzDCf7GNbz+fsTGGAtOdqC1o0vPGuSZdYl6B9hzRP4wveqWfcwFm
C4rsTC5ubJu74Epk2JSo+HZOQHUYt+C6pRipWfam7YCmY6ixLDHqCmBftt5dQfeX8HwM5zNoI+4p
mpadPNy3+FIc0rvpODlArZihVtzk0MF80muUJEInjC40BNXfvi1E8qhBke6xkNyXqsc1yzlD11NX
bWg4zwa/ARmzvnjzKQYQZirLG/LSkjEENy40VEvKHJx8tGQJep28j8TFikLQomgekhXxllHeRB26
tgBMHHJwZ8ql9FE9QxMviXY0NLJ4PDEdmkVDE5efItSNHs18SaVQQNuA8nmd3nWNvvWcPjAEh0ph
lHrXqUGrGlNqofU4gHbCEQAa9wPYH36PGF1xaic86j9EADmFtLgqefxhDQf7d39KOPTh8c5SsABI
HKRUbG7iOCva/SHVdkSkv9gWP0j1QbLftGCBtUrN2FuNiaoEA6sp6mDN2aEhSibLkBA2hKmJR2sx
rZiat0mE1qGoNxONKPRtIkM7wjmO0Eqdsuquz7MT5AedR0CDnUeHsSe0cbUXkMQ6kCxv3AD57Skg
p3A07yKRshLKSaayzG8rJ2dgpcXsLLHSAC317Y6mu3pnYCfafltmq0mQ0tgD3p/ck0l3B7xUgfh5
T59gGtz+FEMPeENeWoOhBlfqbLiSaaw1dBCNTnZDHwHq2s3RYrYOAMg/nwikP1D90h7IIvQCqk/z
tzBNhgMl4DoQ5O7npq+XBN6YcHGLB+2VnPQlQzUWou9pfKUvWJwJtH38Or0r6tqPbQb65jJzDwme
A8DuugfhNcUni6XlpwLvSXzKpruo4fiOW8zcWizubsgJhPR8w0GUsKUJb9NxvypA4iqdwLWr9Jbz
RwJNMDyEfEB6Z7DvgO8+a1BUbscp+QYa3K92D30fEI14hyKGGqOT58YLJpKfJspac30rBWim9DU9
ZQdLQfANrZE3KIsbCnrRXVEXtjZh3eY7F6wFI2SQvvRZwsF2mqOCkSslKSXlouxA1rJ39l/jUTO8
MK+N+wNalydAWDMgFVTm70MOsHaSessTFDRWx7tkYUuZQGcEq2aZ4B4+DBW4NMbwChWv8GobqLLg
9djbD5CxvYIjADl/G61fo+udKYKFqXE/9V9naVnpNvdiW9GH/wyd0U63lmIHbtWSFEtr0JJW00Kz
T12hGRiStz3Uu8MBTW9qZ4f7kg0Zv0gcaNgy3Y/BCvs5wc4Dry2/h9GjYrCgoO0V4o9hjVqNgMxv
YWofs6xGdrqo1pvdelFarR/AqDxkI4ATECbbiznLTtAFy0+FoZl7CRTCXTxWgLFXhvvYh0hdN8yq
/mJJ/FcSj/XPJoXeXeZM8YZPgEC3cfWz95q/pBaXfxVNmUIaJ3MeJcOPudbi/A4CFa9XaYzp/VVs
M0kD1MFa0B+/NFx/ZY2B0vR4AmaLOGLemaENudDK/MlGkxQFhxsZkNjw3CBH7u0RIjHV0ULJBsI8
lvlItqj7IkZzeBgNPA48C7LD7QwurDUe0leANHY63lJbo70uh+dBzBAtrcx7S072kauXVRvYjZ2R
yRRl7Lm7Q7F9Atr1V+MiHk9GriLTwDxOnev+qDL9rIPlZD1xbGOxeP+c/BJTpZ58SkTzQu/I9LZM
L8pygNh8F+oHso+eexdzF9iHfP6rjyA7sKZ3KQ2s7CaD2LlpRzvqPJDjUx1BqQJSEYafoM4Iybl0
vuVhp28pwPKeMtGY27hEs3rbRfm2m/VoNyeWeasBcbscDI/FZ68zg6EIkd4iB4WMkFvalviR7cg2
oP/P160kgjBd390NI+hChJVNu6rs8PdrKg0JyE4e8dIov4A914FEpaUdezVkbNd4k/Ncg7zmZLlQ
74uVdrRRzM6270DhPztaCSas+mctufaiTtysfj0xwI+bdRAEsQxUF0sjN54aVwg/7jvzbjSgLZC1
SXFEwQCMDuHsBTWDKkJqhOU2r0G+Eyl5ulKd9S7Q3gDyYKwbKPqlk24E/x5DgXRIU7CdxCp6XYzO
4uJrWQoP2y1+pi3nUMXzPdPmM8mQZSmT98pHO0zytQzfFrU5ffP9p3ngQwHL/WS+tJBl2ID4KH6M
eejupAuMzQgawwtLvSTom854qrT+a1FNUDNPwIOHt7rvoHvmm0lN0tg/kwC+nS5o6EnBrKnpT/M0
LZMgq7pMaisktAA30cIhOyWNpW3zeUy3yDllpyicQNJOHhGm8vWUXHOmI4FiFfORTyiglaqtstLQ
CJ4YEF6HFlhy9kIwaGhF1z5oZlpvq7qLX2Qx3jkWer02w/h16FzxEy1Tf8eu5T45OQcPszuZd5mj
Z9B96uIj/rL1JZOcBZ3pOo8s7Z6TMNrPqn5Eh7GSHrA1MfrGaZxzlIszazoaVIF6F/Pmjt1YHmkk
dCjOC+nNe4IEVRN0yocWGb0FIaTgQ6Bk+bOts8FAQaLUFExx09tcQh3RehT3r+tZLd7R3Uycwb+B
9hTd0fw1wzKY+iewpANzo5I0pQlQYGXZoCpT6Gh1oEkhtJ2C1Tan3q2hvTTYdh8T16uxS9a1CX/D
yF+G01jYd3IsUnTuJh7SBSBOStSBHGCyCzfcKuP9u2i8LfutzIfLGmw5itg7qx/fhUHIPQkmq2jB
Bf4Mghjv0lW1xTcC+YCDx8PnmrHwVnbYt/iA3+9sDgayJQQ9V/MmTUINdxdZ+MATQdRgvT9NLK9B
Zh3QjUmQ3ZS9+T+sfdlypDyz7RMRwSjgtubZVR7bviHaPTCLUQh4+rOU+DP++u//7NgR+4ZAqZSo
sguQMleudeFZm6+kcqaeIEMGbqE3AAgmzeT8x8OPZs9NywDZIsrSFdshU/SIoclRl0mnOhEfzl1k
lEZiA9UHbIYaQhp4X/yiziiiFTk6sYHyIKt0rb1py8k2zWAN5a6GTJsdLfIyh9yEYdjXOB2rnRO3
2Z5bznA3QggSGnFJ9dpD7tHVQu2XJ6sdK0z3rXXzfkmDcpZUO5kZYB7xxXBnYcppUK6zMz0RbN7u
ECNi06AAuLarnwxrEwp9i1xVKjBVqUCHsq+WCFr5Z8uWBnA1amsPro0I9FcoPQAh44cfdk1gLmnK
CnhzhHwWn4P1IpZb6KNB3hjpnDtghvu7PJXV2WRQqG/MnEF8BxQoelwPh8LXb9RiykRn4C3JdoKp
8gQ1lCahDq6F6UYvAb9zg5p/zOJnWbsyBSKpseEF8Zrb2Gj2qQlCwvlSyC3h0wBBs6PZ+iHZBUnS
XBqQKqw9T8ZruqMKdVvpMX+Akpt5olYd+O2ZVwK8f+ijg1/pcs2AuFgnhf9hQ+XqLSg0b7oXUVXL
z+Vo3ZE/3Yogj2/WYSSr9TyRDJqrBdniM82D4DDoNwY3QZAJlCql4r8y0vh3IxP36nQQ724CsNaT
vWGOuzRqwzzWIe+fzCTatoNnvGbSgJI1r4ctuaVIoWcGNvb12JmH/zbtaGrlgknQcNG0eSD5wSJY
YK0Ja4eqwWCdO2O7IRYyaiaIrX9pRqpJlGV6XQXruTeQCEro/HeI18JTB02hQ5PiW1LTjhAtL5iH
QgTVmziKIzIqgUtUTT0B9rBRNP3URMogPqdlm07NcJD6OSy1X9NMyHhckpB/p1bYOM6la/VndxzH
p5Y37Z0GHTHqiwwrutaZf6G+HsjFaz1Y4AzAFcGoUd2wwNoFIFh5irVRA6Zo2FBf3pnGPQNhII0T
jqgfhjZeUl85hvEjy3+X+OVtZQKsuwh49yBznoKWK+uOTJE7ATZs7RLTLqGlA76oyQXVNJXlODdq
JTwzgQGMjQ01OwMYbp76F2rRII4F+gIBgu5ITZrS9cTNTZPHQdGeZF2d3msqasvLyN5igdFB7iYq
9z1q9y/kgqRMdIEGxX4e0OaNvkUhABAUahI6iDxupknCvOr2FqDLCzBM+Ehll2yRVD7QzKVtawtT
cyKIbDX+yhZjcC2zIriiWjLbxZA3WujkU5kos+OluFAvHch5OHA/ZNfJKa3xcKnxG5jmTX0wJelO
Gu7mQfO1uLqMkYDC1k+5s0LBFTAkfqibRwd/nM+1QC5joLWp/eXt38dDthYuguBlq28TkXU7hmqh
hzByfkbJmP/guo/MgVs85aBL+5tDWrtP/lCUkwNevN2uHLDpUjNk2Czdu+CRWcQMmvbcCMuzm2nW
i9lsxiCPX8qqry59HAKnrcyCy2ibAji+QTLKepkHfTSxWk8QyRrH4ji9GXvTxz0SRwXK+yCP9OUg
AgDeom6Ayi86avVupTPIvLsXbHhiq/dXZPFNE+uctCi2QcahhufYPmRds2btNGby1ORYCsZt2P4s
EKvSTNv+3SCNVbpD8uq0CGpkwGdjpy2wPcTy+2CUNYrt1PAAYjfT8NHT6yekPLp1kmG1XyssBFP4
iKa28bp0xYVarg42hbFNm6UxGMB3qF7hyY/eMES5fOUUQEypoZ/jfa/nG90Hg2kMCmvEAlAI36ka
lcwCrQpukAfk7T1wRWEv0Lmm/ibkI/UH4HZbmZY/Hmlgpga2VNwy9o9VFg8HV5VVVK3HL446o2bI
AtynQXcyRmhtg4UD/IxVIU/kRh6jFhbbVoAsdg/wkVh6Tl4h4zloU21AkCXFIjZ0eTU6r7wA+6IB
zYrUKZNlgd9nqcRJ/xlhhal/AyEgOMwz+4fbeM2RXk6ijv0LZNC2bYQ3/bI2w24DJr16NS/11AAm
s/ZIJgmavo3uWQBJIzzaJKx/C7JyD+Id7ZfhGCcIl46vDZgFli7q/e/Am6XtHKF3O5SXArWpBrkO
6hYTvdqPfVTcjYHNF+nAo3OmqlLTGPBoCUmgqfVpdxqHN6tc5gdugUtxJpkBLBS6Pppwwa6q8wN1
ZPh5rYvMRo7fDKDkKvThXIEh7UX8LqUhXkKzD8GRC1Y0v/Ktlwb8X5vEkP2GnMDa+jHGZJX9Yvyw
w2wnKx7fRGVFD2ZuARif6aCvqpP4IWuK+oQnzit1jlFUnkFRfeY9y07WkGYrKONCYFE1fYE34IJO
6RBoCR5hqmfoU/S4EO5UQj1sTcbOeQckLrvZg1tdMuBHF23n69+iutdWRWXyPTVTZCygjimfUkNt
wYCzXURghvkWJFUPbIXu7d3IS46oOmVLLIcWIm2a5zEPo7OuDT4IdAEDgJBsu9IKLzwUqqncGuWm
h1V0RrwSmmhhjWQYUFgrUNlEB2p+uhlqNoDFwI1GoIKxfkdlBxi2yuK7zxBTVxHzRK8lkFbCu/Q+
L06oiGOrTw+kJFACkEi5ZMojaEEpTx7QJCq+h9XHHOShQXEOXETgSMYDSb9vkUxbjxVqQPqiMu5R
Sm/cZ42/qRGlvCOPPE4sIA78foHoFHh23YSNCzxthj052xZqspuhBuYKQ2lEreZEOLJe24Uc82XJ
tE3fOa8mNLX2KeiYFq1ihnHGoDxSEyI11pMjmo9m2A/xJkap8qqvGrYrOQTDaK/O8K13TSHjFW3k
qZeatFufne1WBkcEdZIFZbVauwVVcMK7TVx7GkDKuTg0tuUddaC2puxYGoCSq0eGlQaQnVJn9dDH
2wEYoGmmecCfcyJSBFXCVRph2WNmALpFeZde/RRvtH50b1XAYQKG4Nib3tts6hIGSQQ7l8uwzUSy
dKO8WSVam26mdhmOirM8tvZT2wjw8q0KfqEpipyl16EX2B+qwcDbTfNnKLEFSV1/yOJjHsr0hNXO
x2H0EoB9/mxHRdkd8/pIdhrRBr4FGlWdqGasi6vA5mMXQDDYRS2lFWjmgmyO6sC/v1hygKLWMw0I
nSGMjjQqkHZRnD+MzuA89g1gMkN8JxrNeSSLpY170EeIa6NMnaVXi6QU7pE8ODISq7qBElqt1Qwr
KpRKNhU4pGhoBCnZA4qx/AU1URJrXP6HK7lWJa4xIC41svC+yBxUSo9VfmzVIe4ttMUQ5cAMjfmR
zqi7sEUPcmKrB2/j55iQ3KmfPMuxBJ/Pn6fUr9VdtYaUVry1szBdkW74PlfVYSV+Jyuz1uVZAIB/
drIsXWW6aR17VvxqglScDCk+DmFiixPZmAd+PcfOjtQ5Kg8BtgbE0T5dqKdHBR0oncGrlmu3OU01
dm501IfqtfmsLLeRZiATpanooLWgqFRe1CJXGjhG7TRwymj9M9c8/b/nIvvnFee5zH+uSDObnFtH
1GLj8YmHUZWi8pYQvN5nE9sd8ylp8ViZe7Gc+NqkXiTEo8ysz7ajyXNvNsEer7ZDayZA7JBtOvUA
UNknhnEgGx04K1HPrA4oMwBJ6UvUYgcB3q7GHZ40wO+9RHsp26p455b34uGH8A4q6OkEeNLp5F9d
etC7z5DKOKhurkb+D1P8n/tAAgxVXuDvXjvCcU5Vz+wFET3kURZtaujUTuwQlgtll7LUnUuLr/xs
eo/xaFovfxsUeGY9sUP856A+Ka2X0LLjk+QovhS51l/p0MZuBq3M5WwZEYi7slgtyNNIib7qis2S
l8bWiLFHZdIYvgzNxFILqiKYpuwMcHXovQpKqCuomN61CiJjmwYggiWbjQzlom5dDmpQXq471NTv
A7fJngdt3PLKBKhV2XUr9We7DIsPuwvGtn0FfN2zU2AP+Wmf/f9tLyrUr1H2akp8qewVKC+hyTxM
ybIKtLUn4dePc/4s68xq2zlev5zzZxIpTERhY28zJ8WEHb5mod0fyTTZo2URoKKMcm6jFqSnyCof
50sLPHC2VRUNy3maOui+Tk0dg5FNU9NEOqicr4KZy9FAhWDDRgQGM0BSLlnJ2FKrmxx1AH1wmXrw
hBr2qGt5ypWN/GozgIIiECRbmmEaSxN8ziLB7oOCJjXp5wHL02mm2TTPWcXpFu8b90idwIHdJ04m
Th3K+Fd97mLFrRYy08oDL75ysJGaVSYPPNO7IhtA1aWatFxxeIhcmwzSI9mYB4IDgMLvqHNyU/My
pMI3s42bv+dptcH7Oi0N8jUEsxLZpNhHYRlE03ZgtKZOOrSf0wYNtgpDiVVV32rOvmyxsqP1jBcC
B0FNWs9Qk3mdRCESUhNzk3pRy4b7JT15IXY9HSqIt0E/fvdbbIlCV+9OIBTHGo/arjLSGR3igEMi
Nq23NDQAyzpeG2oItecZggIE/1ZX3/9hn2b+cpEh8+OF63G5QYij2/du+GDanf7mQojVD5z4Ry6S
bln3iXeB4G97Ao0HygmHwv9uVGdycKBKvCxccMpXfVmeOXREVtTBthY0pt6h7FytWCXjsx+F+SUa
gT1Aaiv+wczHrjTG7xaK0lfQseVq2RxskSJG7KGBcCfeucNbrtvNIk6t8Mo5sy/UgS0AaitUh4YS
u6mj1MC/HJioo+irg2tEoFZ0FASqb+Q92WTrAGU3dMN9hcjgxgo1eRdkkXln1PqtUYvaBKkkaslW
izYaGPOhCIyCltB1zQOiKnsqapkLXagJdWfnAPLzqZP8yU6HAamlgxOz3Z92NS3YobVDYbS7L/6f
9TPpqEVHFORMnX8MR/Uu8se6nD7eXG9DboBE8uNYZtt5WhOY+nPiyWWlNf2ZMSR0emDy77oAr2sU
msX3TeoD9ltAsaGvfb40bKN8cZsaZXyyzt48DygAKfkPPwV5Emfit7D5Kk1zF/qh90gGJdilZM2y
9K3gN1JngHFn6Xsf/0SNXvVkCzGsIzwaT5XOi6OB7Opm9GwsKkE+sAhzr/1hmeFSG7P8Nzi4n4Uz
2C++1iO4j8j7hWm6vi9slO672JPdEu51S9nqxttgd3vJjOy37o4HMfjVG0CbEOgC+6ErmkUku/FB
N3myDewqPVRuk97ZXhSuDL+Tb0DSb4cyzX7pQ/RNZMnw3Ml+wO7T4CffEPYJd3axdju3eHEFwoHK
1WrHfex60bGqY2dZhokABbbTHGPPGB/axngAT4fzBo1mqDkFdnuCflh5D5q2d7LjyyAq01XyzEFb
d6ubCEDq2FtpPorrQIAZXrScx+fKiLDZt6zuvXbWLIn5D4BrIJOlHMyGDVvUUEbrxEz5FcUv/FoE
KPBCwKFEvN7Jrwa017xFmeMTj9kdmVDDpSEzLX0rWvRasQu1NtlIBfrAv1q7mV4WLxA2lgdLvfem
jgDVAmNQXKkVsaA452Z0ngdlBd76QxSDxPNzIo6E8Qo3U7LRCCKCBfXHxOTjRkazyL36B5G9jYqP
s0zFcGzzBXcU5dtE/DYdyYcOX9plH47HBlhXYXgHSNgsHAYWjyKzLhNmYYQ0BoIDyYYwDiE3mzMK
NJ6pk0wsMs6m1X34N0C4I00WOket9pwl0VHYRf2tiG3j3kTQ7PQXe1fxr/bEbL85WfPhXwEAtCT2
CvxuvvlBYt73IaqppkgWD7rmg98VSZCTy8ANSpgEKlXLwb/Q1i24JwL7ij9M8dRBkmnXooR70w6W
8W3EgzcUbvSOVxjoU5pUOw3CGe+gUu2BKAMFyWokcrrFU69GNgUCQyErp5Hk4AQoAqORFhAVdyKB
6Lj7z0i6pu4CokgjncjTvzUAH5EDVnqovQjXeVjb90CIJxv8M/yTTGPwDUO8emc1Vom8QGRBLVzo
0KO2QK9qmekPSBdthtIdQ9QkRmtwdBk/EhuVhUDMJs/OqMuVb0rzrpChtu3Grj2wqh1OyLNDfNwt
qvsKj3mU53X8FcuIxyAFuHcR3Y+iBmNY6ZZKVcR+bTSdL//22UZh/cdnC0v9y2eLNQ0iu6r2i0q3
or7Jl40VtYepOEs1gZpvD1T21ZjaPepImn0p01QuEFkFhRyF67zardZWDMaAyciQtl17faQtkMbm
2LW27qaHmNky6gP81cnYFDHe0aFzGpWKV68OXOjupgkhdu6W/dbqXX7QAAk5Syb6M53RQSQFGMoC
xlZzR1UF73GjB4u8dvuNlYTW3nPL6N4bVEnbAKpfIE9OKPEsX8hjsC0T+U3rCdU/cgk99vDQ41Fi
zWn9LzH+6ZScRjhRCsBNYmcj+wjbfrDRDQjuOq6HGpQgW1cKVtxYTbswWiADO8CCHpkDiLSdjt/I
LdBBc+qUJSJwHfYacdy2l1a5dSFq+dTwv7n1uPO3HFBEyFi54qnO8y1KuZHXw523MZ1o3OaqKbNy
mUA35CXllX5ITQbZcW3UX3Wn/zUkvndForm/A5s2KtaVv2X4bNkIF5krNW0u+Jb8h8T9mLZA3Hg3
5qhsB7U2GHY3HjBjS2QX4z1tbalZ6kmynza+qhcVG/GXJmKZ8T6pdGSiK1SXegRcDWOnWxhG56x9
7usnh9CueEl0bIPyjOvHFaFOcwxbxGmy0WxPKDIBvUQOouoTBDoDcxOWKCov3F5uqJ8Omht/T1hp
bntuCtSw4BDzsDsXTVWglD9zwCDjsX5BxrhoPnwsJsSybBpkf5U3dQg37MF/CaWFtETyFlrr4ixk
ADAh9KWWbQGJRpkCzY/UPU6x8mo3YHxrFx5Ck/2CjLXqoTMPSJl9Ubl3s700TFB/TL3CWhklgIY9
VgYOXuPHhm403ELRuU1t3HN0GnkPpZUlUDhD3JwOyFFlEiHdf9ot+IU4eP3J8mUktcc0NqBZvqS5
5jEQEkIoXh3M3LXWdp+x7AJ6sHajgwv8UhqBddbFk6HgXnQgM52NkbSWLBn4OsZKxcUeJPBOY5gv
ySUl2+DzGvo9kb2eZ6hj/Qm7kwg0fZ7gCw2qZAdfHegsTJ2Wg0mBwYj9nL8mazvWNuC7ystxbSid
N8OOfMhkO8U/o2nKuU0+1CyK3LGXcw8z3GJlMAhK1hIJI8njj0OCaGSNenm0s96rQDgU/ppsGfWQ
u1O7xabLtd8UgfwSpEzjGCo/EcjTW6DZT9g7fo1m/hHcpMGeEz5psfYMFLR1NjXwA0orGqAUPyTn
asg4uJeEdkMRmrms2shEjCcLF2CM5D/7MF0DpMiB/YghXOME0S+RVO9FyNpv9YC8vcYi/R4LHg/c
k42O/2OR7vHS6sCCU6Oa303XDC9X3A8Ox98ikcNpOtUsoR2MGmsqnlaoJFI9dGASyKwBtHg9doNt
bKJoD3QYrwBe3iDWWT94Y+mfUCxYL8muCZAvFnVU3aWBNV59p8f6RQ2IwBWAjFHhHG3UFz96BeR0
pc6fwmKsFz0Y+U50GKSWn3R1mG3UFFI0SyczN8UIQLjkzblhYfHkAwV733jBUjfrCLiWVc149uT0
bfGEyCvgjaW4J8ewyC5ASXl31KqT+mfPq2GaBHp1oFXNItyHas5CbWjxIJJ7amajM66ABbK31Gy9
EulBBLg31BzioMFurPZWlroouELjPbIb1pJ6kYnXDlUBegvq9VgXn9sWK1Tq1XuzvkPI4EadWLrG
i9IZ9F2uadYItuW0RkFGfWixOEAoKU+DM35bwZnONFl+A1+23JlG4YwLswo6BOAHMMEbOTaGOZSZ
1RkdQqgCHIIYh7n5N795GI0gFxo2N//3U82X/GOqPz7BfI0//KjDbaTYd8ZDEEFkWYNKSLGg0/kA
4g9nVVhlv4BQQnacO9wYlPRVkf8zhNpzt6dmnJt09ucFshYZScMFy+H/f5qo+vxgdBX6JJNxvioZ
WV3ZxYLZxm0UMfZu6kPMQ6g5udApDSnL5AXKm9Ves+Li2kIa0kEq6MQVYycdysEBCkQLyuVgWh82
SWdJutEganQe1B0AbLRoNrVIUSvxOZZGFAnQcr1rnmf7qKN2e8zwJKKrzh0D6HUkk+mFexFW5iLq
2DotY385XfFzYkSpULgNDm9J184Exy65MpLVNBUNjsRr5srobpoqE0a5jmKtmlx8zb9YICHagmFC
HJjQxWE6c7Pu4+wvNnLpPdvNcGNjHB3459lsY2qaeVbqmG0VWEKXiY07HvRu/n3ZueCmisCkTs3A
Sf17YUJCW6bmXaQ8Ksir7aLW6ZbUWdmef18g3pJXUj9Pg6SAUiCKeBD5AkSUi4bfeZZ1AU1K9bMc
nYvG9PKnLdxL5OKEw+IFSXNy4wzcTL4e7N26fyJAOsHQQ4VFRyRgss8m8iB7Xo13qDJf6AM2BJmT
XEGgZ9+SOHEveCCtqUUHbQSbc2a1P7shTJHpa4HIK/2qWXosAIuBm4fHOrPVfr5ir+3nWZoYHzY6
6zKbvUbRkC30Indfp95wqxv+QypEenMcJ72B95qdmnY8kgniEOmtBRD/LsCzDKp5fbgkt667RSBj
upIXHdq62aVWIc/U6uMkvdW8eClcDiYNNTOZ+gacFUwzw/1s6wqrXnqJnm7JhToykaPookARD9lo
zqiCnGjY2ulqvmroCmub9mCgnucLrczcu0YPvJbh4QMnxegdbdbeaBh9JeAiKiiVll9mNyrQ8CbT
R5i/QoodpQT712U28aC+9r4bneZPJtwgXhigSURNKv5g5NuwOlhoGnO/fKvKDAAjNUFXRS508Edw
gDRGY0zfiiZ1Ox+ie3kulvNl9ZZ7O60Cbn3+pl3daQfdk9/mPxwCpOD9F9l+/nQ9d/y7Inyluab/
od+XKuo63E3NsbQPYNiQqphG7l0TIglakfffk6Z9NLM8fUwg2XhwdR0IXWWHnp2lFe1lxDoc4E+v
2bSgMtp7eWk/CRDdkZPOTGPZMr0+x5ajrTSnyBcCAnwPXW88y3bgZ6larPTHDbAiYE6ufOOhZn19
9UB61Xqp8UCmzgC1V5iH8ZFsfReWuzwu9OU0wDHDh97YBEIYYOIERA/r6i7Z0+TgxE0PiIoYC2rS
AB8/Fo0Z/Y1M3YhQYtZ39ZYmR7VJfkos/os66eNqsXFECje8m67eWhJos5itaTLPTeVFt8sL+dPB
T5LvReoaJ2r1WB5uA9fsQCeCLzRqfXgDUmVFnWQqIJG5sOugP1AzHUtr58YI1pELfQSJyjh9fCCD
5kLjxa9GfUcfALQe+iEUPbaS2FPJ+EWPre422q64lqP8GUjf/wZp92ENRcBhF/ZoRkJbgXQLGM3E
909lnUOBDxXU38BTaIMSN2+PZRcDumbeJnMHBT5RVeALQYxm+bHjBoXabsLpzdj8FKmPY8fLxReg
npU0EBM3rHsNH7sMgxfKX4c6fxeNKB5LJNl2ooHED6K0/qNyoNQ21oDvdvOmIcj5njgAQKbS/p1a
2V2bDearSNoBeqAmvzEr7rZeZfaHoGIp4hSpDtZAu39MByjjcgh0/lDDoVFq/44x3M0RDMZPNNgE
VoafRqajJEHVkceeBmYLI0XxWRb1z9CoAJcz7LObVNXnme8ijYiA2uTGUHtPbqiO+JhtUG7zbHHy
IyCiA0geD6D5RnmHtsiHn7kbAV3qmy+QHa4ASjTyXdO36XPV2Se3NKJ31PNkyxLw6ItwTf1cGANS
a9YQv3+OlBnEKGhkwULAti1LX2lJggRRyLNnOuMhS6cz+Rfb3/xC3dDx3CyzL3k2jVnDEcxguy9Z
vSnH5gwPmjOyPaXXpl4XWbK1o1UoM/nM0ZEzzZJVzY7sfZIt+IjE7qXsynLLQD/wYublxGfFMs9Y
p5ZX74FCgjhvVkx8VlhLw560INA2fe1Z+XuIk6FKDTAFZyjAo2yW0lwr7PwyYj54sKso/S9tuUzE
IohFcPRTyI4AKpMWl3x0kHAx5Io6kCcsLjE0BK1VMvYrYKiC4+wWDE60GcLMXfY2qjklgBpHkXfd
YyRNvgZLWb+ZmiOI2GxW4yOZbvcopDGCwDU7UScdpAvCMBR13ahFs/Wp8TGbbciP2UJLCzed4C0i
Xp6ZLogzC/JDJ+kZ9YVajZ41u8TP6yU16YAgL4g5w+ZiVz4Am8qjAYHY0lZSImT7yxyThxrw7zn+
dhWrgvZr2YF7Mhrs8kFLjSNxMwRQJ92lqLVa9+qmgEZfrGLR8q6CaPeDLcejDvHXNR6O7jFqwmjZ
eqN9atLCetZBlz7R1gleHMBCWa5CoOa+kVuQVfbJ0MOtZxYdiurZO90xTQPhigoxi1ur6+2xDTtv
pYdp/C7yc1FZ/luXgnZ1bMf4oOcZf1ADqb9OC2jomIALWXHK9mmGeVhjsp8hAj5R1Mp3ZEvlsrP9
6Jp6hgEx1xEso1YxQkQ5/fB1oMgiIMfIVwaSpx0YesH9Yeurns4sbFUlFx7CBTibetWZFX132h4q
7h7KhNQBpJgi3DYA9G6d1kZSVuBJ1GIZAX5/d9z6eM7cKhepdcWXNv0zonZYNQxBV/pfZlGX3KAs
pzS4ro6vO28ZuHYhpijfzLHXlyJNJLT0QrlrWaftdGQ67yRKwpfIy42vVd+fiEPb52DvjAv5plcZ
5CBRf6HJJH/kKL1H6TbOwrqEbCgeyY9aIj5scy+dcV1v1pLXYAay8aBEiUZ+oI8csCw7sar+Pn1i
9VVYCbIv8sgjsYNiQfLk5+WpKDT/MQHh0wFPFHUXyuFN2TMdbwsziuwDc0GV8m/7iETGojCaaofH
X3/Ggr8/jw6T0Ie2i21qlvGi0vtkWFCPG8Xjoq2caFvIAbpmGnQQPF8FtVRztrlpNuyAbatvnTo0
INZH9gI2alLHbCsat9lUgdktCeVGeDfsgW+uzYI94dtmu+Ym41YHdniREU3rrGzlW/UNubVmzQWe
HqFmmHc8dbR1rM5CNnycke1vvQCWgj4HWMltgl/PwUPqYNOMbvlU1/ynhSjjz7hqNgjEyTcjD9IV
8FPDRXgeIntG0Wx45rKlyUdtEXi5cfKIEYECxdR2EJHDOic8kIkOrooi0xnSFNByLUcI0QK8uklc
gWplVXBHIC6ygQAA+jcWOyOQU1x89fjlwnw1x1bfJbaDR3Kp9ene1jW8JaoUGuhdE9oQ0zGSnwHu
Cs9kzvfSj5KV4Tj5xU917xiNRbPuBReo9Ua9ONQ8f9pN/nsouvbRi+J2GwRFvg9zB0ppajLyGC0o
rseN8x2h/WQVuCNfubo37EAhSBh1OvicV+vAdcw1NSWK9+7Zh4NtOVuW54CLD+3DyAOU9qdxvkdO
AwWGUHi4QRnkw1a5Zy1I9jxi679pVgQWXrWqc1SpeJdH+gqQRak9ILqGv4KMw3JFtf8pUlc75HpN
vMKg8gQixfoWIRgz2ahJHUC3tztrqbkgQOjsznxCGXh3sM1ScVN7CB/WkIaYmwwEivi7WufECoGQ
9pi/TBXDOKRan1lThw+u02anbkiDJTF6s3/sorCyU2EpeSZE4Nfg8s0gSlgucNsa7+DbEMD8m9nV
FWwA1wv+EZkTdw+6V4NwSD1qh+jDt4vAaGyZIrqPDJBXiwCJLOwNxzdbhzJPL4YXyMV82AmIAY7M
yU7+I0+CdaiNqDFo23RnyzjaIMmBvJ434rmIXDnYbVAUkmbZzkjz9ht5RG1sbxOI8y2w2MqXE/V8
q+n99q9tIp5HvgxVMo7n70wGariINVA/oz+pqL82qRcRf7mnv38Vy//o/WPs7NypqSpPE9sxHA9y
QNIVUujVsUcEYMNrw3rggIRB5piPP4vgruxl8Msaq9+W43lPIjOwswz74AQUeD2NEXmprfmASiW6
3/TBrreJFhWIPak1kFALHqkOmT9aS13/PtdMz3XVJcgk9nkFcR8bldeS5Q0EigfxUYk9+0GTAWvz
Ln+y9UbH71TW4KbJrU3mAFwcp1V5RhE8XwP2VD3XrvGDShs19gOPrfTnPEaPx2ilBc6rYPhnUtUa
EMbVZm76TV9tII8cbTI3DE/OgNIrp38h9HtRdJCmi4Lh4tmePJkCG5m4CozvTTo5WP2D3hsLZAsq
IERwSxRYYSIsbJcnkqHJVdNRTeq1OtR2Ui/2iuYT9f5tbMoiZC5yDgJVjV+wTMC6EgK0ZtV7x0ro
WGoqu6wZCAOG9rUSXmH9Fqnr3UOPdgWG2zC/RaEqYBDxCUzdjv2Do4Z4BVoN+04rofo3aG76FGZF
vYaS1HhGyVd2YGXKtmNZWFcrKZ1l57DotTP5fZ4V9m8U9gPf6IufUfXPcDcSgG90qQkif7wrwI/g
IxTj5yen7QKgB/pnuv3Jbtqcbd2yntSH/MHMr6jtPnIOYaRZkCgvo3briAhkuCMEieYOo7Qh+KFd
wWADJqoSqH0EVxaVE8sjNduh+GhS6SHeDl97h383qTfRUR72X8cWIzA6Fc9XoLY9OY3L975aYAGN
CEU2r8qjM7XpoFyCYuT7JHXjk4HFJ/EZJEL+CpwiujLZ2/f6mF6IDMHi0toCNppsyGvIx1+o0guv
WNtOXmQ2BwtefQYvtXL9nAv8FZMXb0q2EV5jrRGhBEC4/3+MndmS3LjWnV/lj3NthsGZdPj3Rc6Z
lZk1q1S6YWhocZ5nPr0/gtWnSup2H3d0MAhgA6RYTALYe6+1KvES6nDD8bv27rOgho+bj/8FjAwx
KK8LcLr0+mUiVRxxxFp/aPK6WedqNnyOXP1r59rxH1rZ0H2OQ5lJyVZJxD8sF6HVwTcFgmw+v2m/
hhulHwmTdGp48VTla6J4xrKg7GI1PedR8FUu0+QGwQHlunL0Lj7JxZpr8A4Chi+2ks1L8nq1g5dc
lIqpYmb+kvXN0ALtmOuN3lm/m8p6ZDoTJga3XEHYO+0BzaQvNvLimeoE31IPGLQNF9s1SoL+6gCg
JtWgCb5FSAOYAu4NzQ69/a89YzWc7rJUf8lY2VygYMourHqzCzuQ6GAOyidHD8MbPQp3vpaWj0kS
dXdWbJPQ0qMMOuBzWVeeEAfZqnRmc/Z958vSKkbrRw3444bFEbsWy1CQvMRDJm3lAeK6ndlnyq0s
haVrbf71X//z//zv78P/8v/I70gj9fPsv7I2vcvDrKn/+1+W+Nd/FUv18cd//8twHd0xTQMOC9OF
fcSyHNq/f30gCI61+j+CBr4x1Ii0R6PO68dG2yBAkP6IMs8Hm+aXuG5d46C7M6sCSPqHJh6B4bat
/YPQOeHz7HunbJZ9rN8H8Q2IlX0sV1i9aXYHUs3M5GpNQbp3JK8ccqnGKhjLcL+oDMZh80sZHPE1
IBHmfZkRxWa0IRqTIhACM5E8+LH3sU4al2myEbzjJ+SJyZ6dD2aWDhd9PgxRU+1yPnowMv3ZmlTt
Z8j004PZCVbsZmpV5CM53WIi+0pjOQBqCmL1z4/e0P766C3LsHizTJMYtGX8+uihx8uVvratx6YP
xwNBYJ+sKXXapoZSvlYxQZN5OdFP4KBLx6jupIUF5gmotiBN7O+tqsxTTmngfBinFzPNhj60iBUr
J9Osg9ckrLRNpMf9xUYS86Ys4MkYiU19miB95vFaP2ZT+KfJ8Z5NhYfSiJ+MZ/kzU6vxtg0i/WQY
Gt9cIA32f3gvXf33h2MIvL48HYPUEMu0zF8fTu/EpUPqfPa4LNKtwgSXnxufiFDk9yjKdvdA9Z/l
5zCsM2UnP3myOFuRrpXdjwVaxVrgfsUH3G4tM81gTePDFGQ1Yg2m2XzW2upiz2tEJsWHLBL5i6kU
SAYVPaZjbtzU9l2g5NUdifY7AvbmYz6z6Zdw20J3EHs3sg7KsHjfFPA/ylbZoQqHnTnz8uM1Q7W2
Cg1we3q6xjkVHSc7g7Xfy4A8Dh6cGXofV+vaA0UYNI9o15uPv9ka6l1taUcH5Y7flvZSYU5rTfc0
N0r5uanzQSf1OD1Y/oqzaoR/VL2bPjXzAU9hUZkRBGAU0tDqVh3Qw1PqFtmT1qrVTlGnfCtbZe++
T5beOeS9t4u/0Sg0sdWMJv5ALt819vxVVpudbCg1EfyHN8Jwf3kjTCEclf9NFLNtYMi2Pv+cPnyp
+LJoI1Qy/qPJFIV8nBiuvQq9ssQZhuUn1a21r3IRZijdcPZNb7gqgcsSTamQgozii1SVXVRipXjs
Ig8rTyu3KIpVM6u9hSQBor1TRojLxOWN7CQbZPH/WbcM5ovY29e1Q5bNqDvJwe4n9UYYjnojz4wh
1stVFo5kWxEoEgfDiY7vzX+xWSqMqt3/h2/Pr5/9+WFCAGUZwnJcDSI61/r1YcZBJdQkFd6DPdQj
odjUXangF+60UHFJ+k7VbZe42WsuzK1c60qLqgpA6fVGD8MtxLOEEQsH7HFXHGriDPN3tpq/rh8O
gIwuXYuWGwayGo0PnE5qgDvNn7J1FavQu2oivVfdOFxJZ4tsEKny1kB0JsRLAK27YrTZOioKuGw8
N7m3yHP556fi2n95xXTDFqatalDuCkP/7amwojL8rEmsB4Fc7kWfBTOgNolJYZtVbiUnqm9F0WYo
7kNrSjYfqJdzBA0kXbKsgz8PYKwDlbykVvbskTy4wWo2dRUpcHGn9VqmAuYm9BxIIfs35pwxGPl7
uy3sl3er2iI7zRZIN/aza6jwIkgxQsU/yGI71/UOCKVg1P9SJ+2K2dW0GM92sm6sHZbahvJazfTe
K9ufjEc+w+iKaH4EU5dVHmVLWKKx5VXIcMnWD9auUdcI5BruOWi1+RUYv/A6FbtIq6dDZpKoMteL
fLD4RuBUhDWFHT+E/Q7J+Kaz6mp3eNRmAEkBEJnQLTuluTS39SMKSkmDWw6JsMDPoHfuVe+IuHdx
bZsQmvmp8W6c1P6cZG3zIKtypq5NQgxjJ4uyQU2AUAn16z+/I5r5l5+Oi96GqyIu4JoGu/C5/cN3
aHQF092olw9BoM5e5+wlqqvwW9aTdOgNlrgj8hOSnkcCMPx6wbcCRgzi+95rQVhph24qLBm2FT79
2tOtOsEGZjy7qRKCcYWLxeqjCp8UdLWy6ITTNija6bELbFhF/GwXzop4Ra7kF2hiSTWdi+wwmoNj
zyw3czGtIB8tHXM4yCJAo7chZREp5G1IqtnW0XnLJSIo9LR6G05W8wF6DVqclVFVLcAhHFXTMTGA
ui3QazOFSAIlMHWBXqM2l996uvkBel34Q71t+7RdLiGvMwLMIe9bi+1XTbPbe0tz/du4A/86AOJ5
1VsNpXAh0jMZCvaT6pdHLyjUV1hFmh3fVG8vzaII/vOCWFffOOQ7dewgZL1lNF/fh9X9CQ/w3F0O
W7S5jyu+ONetMZE3inTjWHbBE5zrBvk5eOsquz6ONREBYAX2GvaL8AfLp2yVTqX3HHeTtvGUIbnN
yA09tHmnHeVIZkME8H2kXqT+g1sMgJPRyeq8Ya0hGodzGmyyMx9kvVk147Y29XatWtNbnWyQdgO9
dCH0ZQwn3CNiVd86Ph6UzGjTLxDAn6QyZBM1N+Ywua8kMVrryB4D8BPIp9pNpR6GEIe9quk6d+Ck
X5ywPtVe9gyYIb4VfA7vRzZGaF4gcG3m3RNxLh85Oz9/ytOpRiag6PayaJVJe6w7EsdlERFm/a6u
xS5q9fweD7u6yUViP2hlntyK0t6r42A/yKoh9JqNp3nTTp/rNKOsUe5YzL0+ya5akR2lsxbRINgN
E+soHUaBjJDNdc1gkxvdCQDhLJYcqNtelUy9DysTp15eH3WvKn92WvxVjyYHzGvtrdmmG3elqtd7
I6kV8oEm6BpAce6KsM0f/m6cJD4OaVHucVh027JDEi8Li4diRqOQBolK8gxEyZQc0cY6yfhJUScP
JsIB0taa+Eo5YUlMfhg/O3m+mcZ8fI5iABpOaanEWtixs7o1AGjkTKQzuaGZFBuARcOpr5qKCFzf
9fGljvJyXavCvYefNNjrThGiOJOP51jDO09Kov1oaQQKrDxwvoGp2iapb/z0W/ema4jIyO6kA7j3
hh+EexKapt0/fwn132dLVg2G0AUTg6WqKt+UXz+EuKHKRhuUDsF4FRdr7xFekpAB6Kbu3KBVD1CF
4RGRdR3aUUHTPU2NVSJ4A0u+ZRfqfdRlrAf6Mv2e81aSXGa8vFuQw+8TqPbCgz1TrEielRaSVfY/
nbuVpCrtLGArz5BwRBh37dd1uqwjdLKP160xxtc2aLQ72SCIgNz982NQf1+Xzo/BFKwb5v8sS+6w
P8wH9jCQ5+2I9vqW0267M5KUn7xA+RgSL9wAujbBl/n+o098fWMMevn7x0D2KBKS/OWvPyjgsyNS
Fq3/+ZYN9bd1jq06quPwl3P4eBh/2XmCNFURGgyj67Kgnzy7ggndD7/gE05mpzxsO/G+dD2x/7Na
zvGVSirVX6t9eBuXaqG34RekNt6t66ixN2ZYZnA0baWbM7Xd8Fkz4XLJk+0Y1BAHE/LYZLEaPCh+
+XaGEIKx6VtgHpmvGptxPnu3y5DI+w/bcbl/ePeEmMzpbIMNNha65RqC8q+vcz9OQ1hNZnwYPaBe
5lpHlKWbkNq2WWjiQLIf+qlHUHcGnPRtfEfSW/Xp3cJTjIn4kDaset9DtVEDyhAOA1JOAQTTCXMO
KNA8eDRFWp76uVUW5cEnEDxag38ODIFW1b/7Z70ZgxNW1W+iv/nnd0CbvQu//nP58To2LCGGZttg
sn795wK1SEciWf5hwXDpxXrxyODbdy+anxG4hEOlmg/x5NfwgFPfjRmYNgiqV7EFi6PfdhDzCRu3
ta/p+xEu54D9AtDdD+X3dokJc6r/8DbzR9Jnb8CHf4wpNP4lrqtreHgMx/ndiyVQ9c3tMKj3SRsb
pxa58DWZQmSw9ab/OUxdKPBIPHfsCqSkMYQrWU8GkL2Di5EAdJgFn12RJ4gdmdZVJebwnBIXlWZZ
bmY3foDbRRZzE1rqOuoFpI4hq+WhKU5EzL6RbBX9TIsri0ZmpMzXiUh5zutMNbzGM9g+GF7S7FJR
lucm6ewTQeR+31TGdAc229/wKdde5nG6xgt/TtPbOJoC06NFMLEorqofMIHAINldSbS/OH6cnzR+
3ersHmphoPLby6Q8V/BuXKWVrJbFsS2nA+jnr7JeVslGeRi70tuoLPvXyxVkZT0PWatDt2qzzN/L
ug8Xc+xm345RffOhLu2y9NyIcmP2JXqTsou8lAn4a68lVfqxTtooZpXPGmgdDou/3jVS1OwJHeHu
WWmVR1/AgpiAHEPFUQWf6STZBrSfZp6jQsNdH6seNHmt0t3Icu7k/rrx1ZDV7bhNvNpCVW2KxzUE
yswoVpM+2m1gXybDu7WMgNJc1SaeuqobYaIVYqbEb3zjRjHSn+8WvSl+QoJt82k3YtaL9CQQZx8b
G5llOYY7DwRxOqQFrXmRFkZSxgd84zig50ZZp8fGFtdVcLdcKXXHXTqO02YZI2TFG03RrV3twzqG
KW7up9VOtlVd1d4uI+Reea+jb/k+qK1O4QagZ7GXoxpT4V3DxD85pjDzNXBAFCkKbzwkYrlO43vG
GemWF2kuxxkI668aiDRPsugFjjGjdsjrnG9BHkofPo3E0s6yl+/4yqEq+JvIu5J1ugYcgVj3VdqH
Rgg5h6cGG/lsxsH7oud1eHbghuMb0+20wDAeIHo0HvQJKiz0JNxtY5lBth6UeIViS3ovTcgx0IGw
oUYaalq+1SKj2bsdbMJ18jXpk2Q3TEZ4NBSt+JRMHgsQO/lKBmS9sZpcu0F1dHhQuu6bWnrxV/Ki
WEpkjXp1fDe+ZXVqrWRDZg0/u9JW7kMvj89T3SQbeQE84zfOnM6Yd+MVqj5o7Af+FPIiifeUF64O
++qQ7JOid/e1oRSfkd5ej6LydlpSAy11CeMozU0flcQeWpyBa74u0VGNbQHGmkeG51GsiiEU5drj
I+apfnYvW1Ur7DYWO/+9LAaKSz4TwqvLUBXvcImP5uq4rXhEECPceRqOPFkss0rcAmk8LLbNAD4b
qYB859X6dzmaXdjKHpFdc80uXH3UlMF4SPUb2bbUZCAhUjLellt1lCY7sWdBamW+cz1hfwWJCLCh
mkkTf+zbPc8+0Yhg3V7eR5sL46wb2ds995ZzSzpxttzz/Drs4DbIt/KqiUkG+2TbRNLnC8wHed/4
m/vlvv7pnmWnoVb+cs9+XEHYT9zttsmGXa/E5r6t3GNBbA4MWluQ2KF0LC3k6Zi0FWmrxESK0DYP
rmxxlBy0YpYg67ZYNoA6ItPxUW2b80LmMXoyqnde6LzEeoCQtKwT0IsGZ3m61BadJlak2nmZEm+C
kAlAjx+jugTPUcHyxhIkeQR3mTyWKYqUvXsvDUga0LcCKNVWFgsRaw90loayCwpgzqYP+mwn62qH
YHEbrpFCHY95l6zfujFuHTTk5bQlvNtalzwK32xuR9Xav1uk5djyz2zzgxyrnRr3whPJunVZFDfS
Tnat/AE5NjHUR1mXDaI/j0b0OpVTe3T0Mtng2Y32RjOYJxFn6cUfKlbqw8bLiqMT58hbiSxdJUEx
/hFMuySz659jMn1nB619cnKCC1HlZeSEQ3w31QYbS63x7wcPHpms09IvmuoQK6YTCbPsdBrta2Tq
EPE3U/ogrzyMuXmKosE6Qg24LxwLeiFtsm+aKPhD77WSMKkCuaXlmJeQWWNnFL4Kmg7J7DEu3bXw
yHlQ6m1pQMyRkGXx1fHFFQrtOfyJ18YZeMgRiQJBqOU/lNb/XqLs+tkaRLw2+tF7rOGn3CDDIIB9
TG/XBsVfnH67btj6zj14CGBzQdB/IksYgLNKRsEv10OiGzxfXhc7dyxgMIf9fFfBAbLxEiR0sk5l
wT126leAeSuv0+pXtwZqH8AadxD4Mj65hnUq03nUylXXzoTQkT506m0WxsRyZE98kV5Qjo+eqxYn
GzHpreyQZvtJi5wvQEsSBHL6+kiavvM0udadbJ+sCJ+uWvbXoMA9D7oRvfP5SqnrQ/Rl2E/87Jrj
IIJ4V2qV98WrdktH3em2WjvlJ1Xg4ULk7/NyI2TNrpSMBxezIbhoxG/W+TwgiUunPGyzT5MTjAcN
KPgubdr2NS7GlTRQdPB5aPelN5AvlQ+ug/iUvFRtAt6uWTXc+eRAnC0YMDeyQTHrnctX86V1dGPv
QFW6D+JBeckN/vLzNaG4KzdT4CSEcMn4QSO5XB5XjrD6inwX/8FSUKjxZhFh2aOKyPjBkfTaTJa/
H6aiOqBCMn6acnRW5gcdp/AqQICZXqxJcUnBi7TVxJT0TLDquRxR8AjJJzjkfoxs2BL4Jvptwp2A
P8sidDkTwcgG1bcflQFxznk2rZTIfCjmg5Owtiv1SNnK6TN0Oxqc74E11MuEWqThtM/h/VnLTtKq
I3t3ZDl5kSVraF1UN3qm4TzX9ixz1RMIqpVNVsxzYijKfewXN6rX+S+DnfNwAHsuvsiqUklzEumw
la1W6icbhdDdUTofyST9mRSOuMrSPKJGFsVzNo8IPR3E6vgvzZLr/gkWTwL0JgGFnMk9dc6t2bE6
7cpBO/R2e6vNDWDdAJF9aFaG4sBH3zpORYSGHXlZztkztT9Px8BCZWcafvjql97wIftuuxQnmKvH
68AOmrXDHLkvdWHEa+QY91rn6NcavMnDVIngoqfi9s04Uwj4DW26Wcoa/kIQmmWD0s08WJ2hQyqi
+yR0kwdC4zj8A/eP1kpo01on3WpNzWsmL1Qb+fe2aNQtmehiS76zDhOXFb0kvmJtU8XNEbahWPZQ
sntBXJxlcdC1AzlorKJyz3zMpmKbj1n84gcVkYxZ1IuFdPyCWoKzr4T31holQ7yBsWk8ytZO2F+N
PKhuZVfF3066ALGQlMUdzpdneZ00M8qTvKl0Hh/I+N/flGxN8T7Km1Jg+GSxEJd7b5zEWWZ5Lvme
czEjAL7y2MksZAHSZKER+JAZ6iseDvbZyJZkAu8DLUZyzHA2MtN02pSNv2VLvyYtKXokD2R61sl2
jxvQwbIk+pwlGmzssuSo+lGfRLyUkmI8637e38k2r3Fv4etybmVJ88VjCbXkUiKr8qUdbPUq2zI/
/aYGZriwhgsU5omNGP1luYSokhW/De8sucEhWK1WmTuSEDLfnNfmcBaoiXMjWzPm+ZWaGsRpZCv6
7/ymEjJtW188W7abrFNxaawqPhIay58my472sSLUjSz6iWguTuV9toUV8hajU+qPsI3JRtFwqVyv
3VNWK/nTEHf5Lotw0cvW3tPTcz3yRVv6NvCkOMmTNE0zqMpx1LNwny8atH23RfEhIfrOQC4MDCey
/5Oqr6+JjrRAEqfqhvh6fTVLdH5JyuE0CsixGFFs2C2VZeDSVNbqXZR2xhHXw4gk3DyGIBEk1dPP
VR8ch4kcdcgRs0fV7dNrGQZXoahKTrLoxIZN1ZETmlvNsG5uvJGMMy8t80dZh9DVFzPVSMSaq0K3
RzR+3giNcoBRBbWg5TVfX/oPKqlTXoC4oyzKHlqxC+JOPMgaNWCtN5pJvJNtwRj3d7hBFnNp0Q8I
XrcFniRZdHB7QtzfPUz28AWqnOYsqxuFtEZe0O4ki35dGiCNgAvIojz0lfakN0lykVdyJ+AVIbMX
kCVuVB6EuUF7Y8OLktz1xiC2umi7LV+acpc1ub2RHbtcVR76P5Z/bV2602YEbE5aHqNMka7dxkm0
14Ixe5TmZkZgVhOT9nb7jm+wBzJf3Bi9qTV4UfD4/hplJ5i9bV2/i+05M1txTu9V8iwe7B2ZfMNF
lpYqBDcIGw7DHkDtW3d4/nVSx8duDdPBMSgGe5sY4BxGsmDvushJl4NXO7Pggndy2xyambSG7m4Y
sjc73W37XWsj7OcGRbjpY1+9EM9uLmQCppt4SILv3lG6md/bhdH9Y7vsz9ScsvlL8h1RLntTEiK6
aRuw+VId/b0oSXTei0CHoJ+ZjYEpYszy+/m9VfatScvcVK4Yjg4RrNtaV3/KkLDlBFC0VZW1lyFh
Vm2XESGCh4ZVqLTyIvt57OEr9tPe3S0aSpr63LVhc+8abnmf6MknmQlTRL6zs4vC3bVMnYRkV6MF
rBKQcb5/59lKlCo9B2xb4jgMCrKA/jSRHFvxEJQbqHCG7djn8biy3ewO3sPoKBOkljqZJmUNTb1Z
xN3Q/CZBpBhgQLeEw0ODSDmYDFJ2M4Az8P7pz7IViTEEjtF1SOLe3w0+frpC6WHTVLVcXILY3apE
x+70+TDCfnHnp8W3UavikyzJeqfV3rrKOnkQljJsRjZtt6YO13EIOfXNaNfdkxm39bYpg3rXz0VD
Ue2jFfnhWrbmRuTelpVxko2yqui6jasL9V6W0MuBnndM8xs02D+OJtRd6FfWPUrZzYMSX1ot6+/V
Wf68Twmhu14jVrJN1lm+goxV2OMQmu1lnRtfmqrVzl2UXt87WuMgVrL4W0c9MwmL0wk8WI+bYnq7
kuwQpZl3yDXHSa4Z6wRIF1RcWL59UJRMu8m83vrLGSv8nWp7ZH81eI/wpOGlmFEIpAf0ZWeeZakd
FPMGYYyvsiQPpPyP6wil872e9hB1d47/0OFPnTvLYbywUeZfd7jp6hjW7XnEJjDNc98rwYMVkCSV
ZGhATp80+U+KoLXeGIHlQIHK45OHqKpuEl1XLrI09uBoh179JEuV3XfnKnemfULk7Bz6AYqS8yH+
95kZuu2+ictXaZGo5ZuFLI5JsjaNIkKW0GigoAUENCFZu3Jhy772ZeLeirkhnRtyg2RWCGGB6ee9
ewvY+K0HaNefU6EB1zGTYzenKOjqZNwbsF9OWv2QzmkKNp/2Q13gRpEGsq6fyYAUcmGXTnWuGPe2
u8vsi2UOayvWQpKlM+MqD707IMOGhu6uQ1CJDT0NgTMnOo9ziwF+cdBxqUk72Upy4VOHKttBMmtl
roUkiuXcSGItV4VjfyUbZHluVTz/Ozmf4O8DtIQyt9ce3898ZQw2xVyn+LQasfux9d1uyM0zYjff
gr4vX3HOEg7hz38l7qo9lEQjZX2FBj1us7o4iCEsXwO2SelQWJ+6lgUPFJxsuef69+4ZKjU3FanZ
d40GY82EjtMLGwkI0Oezaq6TZ7JOtkq7vquC31sdt3/rm1detXb7QNsrkw5IrgkgSYKJ/0QCylZW
vdfLs9xq/EvrGPXeNePpyUi8i4JIx4/5hJTJXp4gCr/U2BVKvosUucdfoo3a4KRU6l3isYcI5V9O
ntbuhFiPM/Y4SPibWvNBNuiTFpzcP3s4/EuvCxTIRriFHA992mj50Ox7p1Sf+FMq+z7xs40sJjWZ
xiZum5Us1kPMNo2Vgl+FWrvWFW3X91FE7hBdXTIcVyW/vBul0dUnOXAVlThW52JgMbCb4Wv38PDC
Ezw6dxCMbYtAG67uDA6KByRChelvOlBPhLK9xtBfYAyD0jBOi7XqJsaLYmV4a5WsBOdW6i9VUb+O
pp7c+fg/n/6mk6KOYpPlmnXJkNVWlChmrbTxfbIu+cVsQnnSTxtmLOtg6Za5SxUt24/keOMfZ/KV
Rb022FnNk68sNuiprqc0KO/HMTFOWuIqa2igxs8C0qR115rpGZdL90JOWmagmSCtgsJQgJu5w2fX
gbQXwqf0rHeKtJKd/85KV8CCZKoV4A2JuxdDucgRiqZ9u6ws/nZZrOqkz3el0qsb4ofp9f0Q6fDB
FeLyXpOqzOMrcrLWVWUWZ9mAukh2BfzengXEvp+zlN8y88wzKmHWIR1LcxcT+fzcVfUmmXOWIhsR
A79onHMEE+zt0CF5viQz0dOrovg5KZu3nqqXLj2lQfLvnqWW6ktPme2ExOT9mDeHEK2Kr3W2HyCs
+lmhRLkqi856NmHp2OZdH16qUolvKmXQdq5p5Y94Woht2Z3xvZ3alewV5+NrG0zhS4MzfkNWWXAN
DEKrqon/DhBs/BDVXrD206T8FvYOLA9EzmKPGVUp6s9T6JZwttTBLXSR3dGp8lcW/emmHAx8UQgv
wfc0Ol9YcJJT24Y/Z6GTGNTba5aq9trLzfBObTzt4Dixdch1lSAR+ffI9PbDq2HlyNgwt6qK99oy
IbSq6V69Us2fOiAE6wKNkIPq5vmTIFQF3NOd1oURFE/92IvbBrVEfnf5k7QwB+fgT2NyJ6usyq3X
keMER2k/+Z25L1M12chWnPjNFXq0e3kpWeUEwwapnfZelppAd8EboWMixw7DStlZaCpDDcvNWL6e
kwRbfJG2Q55W1zQ0QXyHio6YTpg+4bq6dkmWf9FDcqQNKH1OleOQWzsB6qjV/MvojbB5tgYvBVoe
nwvxTZorKrlJg8PCXhbhZbDzpn/N9bY8oKxX72Q1OqabxohSsBSpdsy1oNzKQTvFPOX8GJ+srAGS
pxtHcsjihzg30O0xSO6u7Q59qrzzmApL5mq8yQ9FQ5ZRMHaAvLI+Xlt+1R5g8VIIkM7l/8/Oy1Dz
1f52ANVHBTRqcthXZsaGBmQ/fBbPkQoZWasW5krWZ+owbQq/1xezKhs+mDVO8tHMYrF0FKyTL2Mo
JcEJIv4I48Zd1baKXkIzGS8C5d0MPuhPQrjBrWWVwWqaP6KsD7q9CzZjK4tWaRKHx1FwlkVPf+58
q/kU6JVxHVI/JozJYJ1lAiZuoTiMupVFzP87aPaN0DKcEyQ23USq634xdNTkkE4UD5C1dLshbpQb
zy3bG8Ddzk4PC+U+GiF8C8B4fzG79qrJ/lMMDVQfVj+KDImKwW56GFrRHi48N7vaxdgeobEeD5FX
N7fpqMAqjBTJJwJEf6RRF/z0xcHUdO6jVLVnJ3EG1Gj47SkzyCyKSnUPMqA9NcGEWmuXmdsQ7s8n
MX8o2L0P3xSrhssanxh6kd0h1oV3GJXK3zS1pj9nYeMcihInhCyOpJQdYiWOliIip/pBc+t4KfY+
v9IU6bONyCPjORED0XI9y5hfKTZmNFC08sXYJlx9KBFSXFqtym8ONh6hpW+Q26zzkgCpwblvYRE9
qUcV+cf5roD3pMjGKd3SmpoASVtHwEI5t7puER58VRmX1sT1lL3fqWJpnZLI2xNiB4wxj1zZBEKQ
BNeXVlNF6dnUIByXQwWh0PeigUdVFpnb1P3U1tAWzH2zoZ/2mukhmjJfV+20YY98G1CtsT7WTtEc
vDF7RntoGFagLOuLPPDnfTuL9Fu7nobz7xbSLADyuiKQl+xlsS4QGc4CE9GkWT4yNTTn4k4NeUaF
d8vkq9uQo1jhrvQhP5WV0k4e/Dz6ZodklsqSbLQU+CfbtN9Fc/930yjBF5VExMLe6+RZo4knLUPS
9H3sGmXWGycwT3XoMeNJMy8Cc1vClbORA6spH59VCHo8BWV9834xL0d+pFTyu5gN+YfrA+GoITnK
oq20fb+YrcVH06mL83t96yvpCe7qT/LK72OHmeascYypyxj2o2erQEVnuRV5UEKUVgIXlexxRpX9
WZ0kgdmsZFlDKuPfpyahNPhboBzQlXQjSLA4L6fStCkSZRU06PHJln8YrknCveb5hBbmS47zOJbf
siuSZWNUHChGXG2rRg5rM3hw3V51j6XPWy6Llhnb7JuC/CJM1/9UoeEm69XB0Y9lJVjGknz1Wa2B
glk16c5kORvPKd4AWR+n7nCcggFwoBwcWR5iJOQV4gNhQasSCpCHooncczUfZLFpzHInPIDisq4v
S4LUxPiLldCEgWcqsi+R3diXOKk3ratPN0zCBr6xucHy7G6L44t5Jc5YZ0tD2aKGyDbO1sHc971e
nrme+tZNFpe+lW+ejBzO1W9lUu/HUVPOpDQkjpFe5GE0Qgir5oM8k3UhAaMNedDV+rcGqMYBIM59
pXGkdPtRFPnpt3ppIbsSJvd2Fcvl5Yp/dzHZV63cbzgQZ88crt+k98admOURx/lAXtfboZACigmw
kqPli20li+82ve6LtXCVfq/VdrQyVTNEULryj3aRJvs+8JNPoRffS0jJVHsRr0Xz0cIlGf2fLTyl
bDbj1EAP68Ig6rYNzqvGz86asLeGjtbue5WdRJAjvJffe1Ra3B70vLwAj0nPsn4xtkdhb7oURTuz
bZs7uOZBthgodgz4TlzCfZV9QJYqX5Wj2dwtlUVW70nom4lcqcvnQ10l4ZY9ttjIYZYG1UY/JoZN
exKzjNP/pew8lhtHsjX8RIiAN1vQkxJJuSqpN4iq6mokTML7p78fUj2jjo7Z3A0CaQBBJJHmnN+s
3k6TNuubPI/6zVdd6gvP+yyXyrvpq8kwkFMN1ZWq8h/tqty2aGH863b/s+O0PoFqUQd1R9fw/677
KvLWMbGrPn5R4wizzyCgbQMyLlNYxXP1OOHGSGanrPVLDTdFtwRF1dJHrdlv466BW8m3vFeVbuOu
piCzlW6zBu1Ta2yf60RnLDET7+QHGeGSscmeTP9dtakaEKfp0SPyuPmqcx18PJICNp2ROc2zACvw
XD6r7uqQWwHLdt33Pv+GqrOFniIaItqjWfrj0ZA6GBgp80eCcfljS+zjKFCBqKPSGPnt+hxVi+oD
lrMDjz2g47z2Vg1wJ419OVhIhsncPJdONrSvkcTw16mxwgv8+EU6yfRhSDDrjSM78tA1pnR5DECi
aOfzXEOqZ+EY3xHSxKBRg4GZsXUOR2nPf0K030BCGeMw70ewRlYAZslGUCBP+lctIok3WA3SHR7S
23qepSdtXXfBXSp31jRPr1ULmDxxUdY3/Oz0eSeMTgmuRAg+9rx+uSyu0SIRUe2qi+WY5HG9Oa/I
Dv2nrM7UoU3a8mi3FmJPcfzo/vdAaA3u+8SwJhPfPOh++6Eav+r/1XeZarFi2/7nPb4uFZk/nPHk
26l7f9Wrs6+6pfKThwTZ7PUJ/vWXvurUw2QL0ss+LoT/7eoXdnKo3QKhrdhpHxGGxajei6395Mt2
16QL+H35FHgQObWy81+rwrxX2C/ddBKpr21vLOHidfllGGXwukR9uyXu4vEZ0Gq3o7u3WP7vzLUY
rF66iwYER90pHRoD3xjxQzU6SAU9R7wurLkfmsypsGGLedXxXucYrXK2ZKDAMqiyOkUmfTyDaF15
H1PwJiN8vvNpvKoSVM4XWejj7bMkbAJb/nT/LLneUS6l/qRKQUaExEU3oLC87+DPoQ2P3XJTBxMg
7K6ILB2IAnVFbf/d0ICoxHLF93ed7vQuDP+1BVGVMGaEOn7doUYn4JbG4lDkCWb0/70z5PhgV1ig
LwNMOKE7SXuH9ph77wDd3O3SS4+z7cEsGyqgJevBIiryKLGeNyN2I6xKqeut+GA1y8TylJLqmya2
GTZuAl0de597j2lSqk0PejKPW0lk6ycqPLXh/mxQ2tvqmTQfLK3yrvNAWk011LDN8e3UP4bRgcO5
dL8hZPmHue3Ks8SsARHAr9MUePaZtG67bNLYLM+d4eLdNWnRCUsHYs4QKl2nqV7FAAycGb45Edyr
XiULnEODFfZWtUrIhY/NKL8RjM67TT8uod8n7XO1JlVRmVlCx8PFcYgDTAFgSGEr0hf6uTWi5fOQ
FeM/iz+1xZUI/WrxhagQvJT1LFpK8Y+iavhXXb72q/wCC1p1ibF0O8YW59gAB5qEIOMxS7HzhN7A
ik3SJ8NpYMLUbf2zHdzXYNKt16yf7GPm2dE+r4bouwaNYAJK87NekBwthrm7prq0HieynZu6mYrb
lAi9PcQxTLQClBd6GGN0MtoMr8jWjO7memDXVF/HlciWEu7fgYFlkd6OuMbQqLoxRf8mfJ2e1T3U
QbgJIPB4Dy0VXJqwF7zNkTK0rfkPq6pQ2iSRjitUnx6SAUR4NDjimqLjcC1rgeZrG7lEIih+NYi1
KO0O6JOFCdNXg+Y69aMGcNOrC5Rzi9Z7t+IIrWXReBcXYvH3sf/prtURHlCnfg0OkiWoQxDM8dGA
64oC1qjhjupqD5CH7d0YSxI/a4OqU62OwTYXsXb6AIetN2gQhppcvFvQgRD3PTv5qc/5c1vX2msF
tOvYLra5z+tCey8cbaM6zDhsb/s6sx/UlVEBVEdZr2Az8iwNnfzu31YQnZMz22XWLXUd80ZEctzH
UsNB5L916qxJRb1Zwxn7OZgHOITsjIZ58vlhcq06OE1uXoPyVRWskgEilID+TlPp/ek1c5/tWHfn
OxsG3/brqnq9PraqIWznyDuoBvUoEdgHLHxiROZXV2wPKr7Wt+LbjOf7baiMOCShT8C5WeaDV7fe
TnXzI1IErh0w766t/++rnCGp33rMlzTLHO6IEw132AhIfVj4JJNJeviq75OCRPGy+GwH6aYaslzX
HwixntRFqp7/F9GHblxDXJ51I9tNhH303e+6o78rUZ00OKA74P3W4hb5fsOvvnmt5m6HAHydFYvu
1OIYdQSZZd2cqv37aj7Rd9DDf1lx/5vbxY+fOn9KAdBbpWmEg4tTEmHo+SUNqBq6YboVeaZvzdwA
DNz6j7OBqppSpEoH8xDrif+oSqp+rVK9gkVEh8/Er1mUAP5sV7xUsxk9afIZkDCUl/WwYMm0Tesp
2asicNHVRrmeD3W6IGzp9w+t0c03Z5EIWZJ130CpWk6qMfGmeY8Lc7FTrfjdThdZ4MOjWhuJotcM
jks1qiqYFkBt7fmmSk5EjCFqHyK2N4W5Xf2m89VOYwBQus0BpG9U8cuv+tPoRpWntU9ba91GeVrr
nj/BjTbmF99HttPUMDJlybu8aLB62ExMb/NaUlW6aX5DJjZ/VP1bfrIHbOKZddYePjCip0HYBPC5
WQCZApENkGImNjpmcsUeiyXgxOhT5U+z7rJ6tJNH8lL6lgcan5C1M1nYhoybT1MzVIArzWwzyxm/
PW3AJaB/jzsnuGdnl8HmyYPbnc8z2dZcegeb6Pre9wJ3b5f5e5VWGiB9V9sI0pNH0rEnhICTpyBi
cDfgKP7hE+i2OxSaDdO20Liwp6s60xzgRnWFgKPp8rWm2iixb69W0eNgQ/yJWZpQLJEzpuRRj3A7
biN765cmUdxsRZIfvelpDtYVUYC0b8zfRwJjLs+W2SybNzOB5Y18xpn3fwqBsf0qkdh7rnQrPsW+
/AiG+IdI4+AQJUZwzCKN2BbbYWbJhF/R8uYkc35wVzSD306ntKn4X9HP8RNsim0nnJGTulcwEfcC
2YMsAn1eG6+9ZfwRGKYf6iDCtnYfEe3UvLCxSBDpM8CfMe43w8jbQ5SgwHOqw7YLzRD9HgQ68ufk
CUNzERCASETsAD17EE+rqd2S6diNY8+8rOfpZQK2GIqye+wJx8dE7P/MnAKJ2drqdnFp1Puq02Q4
2gBMzXzYoCsJ0Cn5MNx++dHV/QH/wlO7ODeravRL0IJtZXIadkHSFKGRzH9F/Y+mQH2Zve9vpLD5
LNoPVAYPaVB8HyRgErPqoeKWzyZotXBsMJc3te9xkW2cpmZaqTvsx4T9Iy/e0f3aW3wyRYBp3uS1
v3WWCVvH/gYboD4DOWZ3gtlLaKcDIQNNGzfmUuQArJw/zMRcAHyzpgySUmzo8AGZdFcVTLCzxGyq
rrJr4oKsXmLydk6GR8FU9gfQoj+0sShe++ivGgndAyS0N43oKOuE5VpNBJBksgpOTTmTx+JtdcO8
gsfkP1lqVJkILwCRHH/nadxcjdnCDC1/7YfBeLO88wCCcqNF4tWAF7ItUTbYTowBRDztE/biV3uZ
zqXQceLK5HXs8HwyoMjslowvg0TvcEjAk56T+BTU3c4zMU+MygaLHHt86o2kYfHZ1YfERXRwGPo7
0I+t3cwjKGT7bJS+FupJIkHa9S/eUpKwnMtl20dFcxbpeGp6sLlILZGaBb6u9fpxHOGYlXYB8BVc
F7L1ZPsTDwuVijRR1+MWN+DKkETu1feAOeOaI/raPXR9gnZmom9cEJAC6YXjssBjsLEACo2oMM5s
y/3N2Gss3aPmRAw7tOtuBsWhn9NAwA+v68Tc1XPdnvsM4fSbOq3hveXhP9oWU6eiKN3h0Or9qawI
dIGO5Cp1F0M1f94gxiMojcxQTst4gOxRwHa2mxCr9wkdjaU9iyAx906v33Szqs8AyRfesMTHLoX9
8badAZn05vybucqFJrMET61Y1eRZGYTMfvHZNRFXKOJNVHl4UOX+n8/4OX2kPhu42auTsDB/mq73
IqI+NMnpnWK4qjsvHX5VLV+PCJZ7ZbsI+FZoN5OBL4tVJHsIbk2eJegHY7zqitciWepd3gNEbvrf
0kOzBKCuh2xqVe0WLfFvQxOd5OJrLxECv9GcXAyrfyucrtyjXPLRFbm286KWLw9hR9R/hkfdFQMp
fBLVRlu+tMnwR9zYHUqGiXvIXBIq1djvo6EpNjxvdpFyOgQJH4is0GwxpTM81iUflpGLVzmS1zdr
ti6ROGSp3C8ElI+uaB+kLJH2ycq3sdI3YvWGwacSmyg808hoZvuujB6aClWJjJdRN4Z7FRnviekR
qmmbi85+Y9Mvw7CDueicNVMTxOwz+5QLRC6arv5LGGUZ4klt6c1fqPSk4WSnWJO3OYap8VNXWMYR
hd4m7p0tCsil177oufhW23oSBtbE1teX18Rz431jjegLx2BTm0CeTINFQuZn710TLGGf+fPGax+q
Lg99d3ZDERQYvsvK35eke649kMUmbrtr4fREc5EjQUwNHlYndDQp2/6NmH4aisF5t8oYRhYhp5vQ
g+OYo3nit+dSm38HHvpXTvDhjBL7T2s8FWSewkSQLmZynjazA5yvNAN/Qxh6OrLzysmuoWaTy/qS
jh1jsD/Ze8wzzLBfnT6t3PgGoXsCu9o82LMfbNNqwDsjg5wqxvSiDoNw0gvZ0UsuGxfqsCuB8Q4v
fgbBgshSKF0t7Lvmr9Ryvjnj/KsxO3Jgif0AGPtSwUL0ZuKItuvXW3QQvreYje68In9FVty5Tkz3
YdfkzbGKW3mXMzg8LemfRL+Edi/znWRRtzUhZiGKleLwZYxgaaW76Q2clWtTWAgC+dmxkX78gC1N
hNqPlVyWQDqniJXaWSSZcU5HC4ZmUiyXMs3GY4EI8gPQcOtgCDE/DomMWcxCawUeU++HEWNEck3G
rkoz7y67ONnFzWPdQ+uxhUsyFQNItDNYEhc1PocJ4r+bFQW56TKdvLkNJN4Rwnl1rQC7wEXUb217
HDQXv4Ei9d86kvabxnN61PYTNIZ7YEDWjCUTEvn696Vm52TUQ/mu1eREg6ybTpVjO1sor23YMVy+
Tw5MnwReyzu04g5wMtgHcKq4/vXCemcCw1kRqtb75PY9Hr5Cx1vTwT+DuMh7jCBKyLA+vhNPZ8OW
1cO7EURDKEFJvQcOUkjO4jfvcckQgY5h/Q6FbEJUG4m3WLPOGA6aV/QnAwISXrRVxVQs5rXQYBFN
yfvSZdUGXpINpjvu9rU9Mcna9jlx2RNHsT1cO0Rcry3/62Xymz2AM/bKTEDbKpBQLXPPeWStTUQp
uGtLo712GR/ZaG8Gl6dEYihDynsa0UhGFKaPrTUKipoP0ChgvzEOeu5kGxsXyPhe17UW45T2hz/k
pJjRBoHjX76Q05n3A3oiW5BC7gY3LCscDCu/1c7ohbPIrF1GCDi0nOFgllmAJ3k67pfqOmT1fOzb
NLou/C9a6j6AWXzLk0jcCaT2IZpUTFmNpt+QQkfRr1jurj0zYZfNvCGQALoO5W4SU+xk9SHtN5AZ
ur21mqD2RbqBEZ/d3LEvT8GC0yrSjniwVMsfZV/iM1IuhxpXvt1cBd8AB2/7ZkwhvvD+RwuI37n2
Bf+KCzYEw+FuAa3tubsoS+Iwygm0tg06OILTfZpCGRIRGl/GmN9dLbua69Ad5wSuXNk32x7tUA0d
NiZuAfGBgABarJGz6QPphbosSUQyPXRp5D6PVUBQ3ZH7treqcCwJapRB7G8zDODClszyrk0qdzv7
zXBGqMN9TIWR8qNbwC20hMsMmwG1YAl988r0obBqQLrWw4w03W5w5vQCt6M+sPB3eLIbumn10UAx
Q2htdOl4VRGHqn7Z3tJjxCac44AUTZKkhJBnz9h1XVQeyljkGzt9a12jvsfzZIZE1P5g9CbDPIr5
XDjhMA9VmLSxdnOrtr9O7qSFBen6x1aMYoNmM/+4HpwTrDeKkjBP1jV3ot2AG3qAP2WDAmXhYKDt
GQbK9GhehojS+rqRXaE37vlJTNeuJduIjWJwjiMfx1TpPyLkfhhiLQ8HX7/ZBHR2ljvPodFp5y4o
34RwvYei0343E1/U5BjWo13Vxa6dsz9bC/xOg6g4zjn3sm/Sh3wYp1BLZy+ccBnomPdRhWBa0V15
xsg72s0R7kFigCndRxGma0h3CE/7bU/2eLEj4FtTlWySfnI2reB30lemPGtigAJqERidp/LkzwPO
IH5ZP6A5dtUbtlQWUBELS0QTyw3AsqzIhHQvzRTg6DKxeDKaoT1Ast0lkwZlrRbLUTp5C7Syeu3a
8knTAbwhsN0evLb9MERubqzGsHnDcl6+wL4t/QRLbolPfoxr0RoT7Yck2yEHzQo+Nuatzu6jChJx
hqOkk71a/mhbC6wcy4ItLwUcCnzWN8s04T7UBx95VNhh5w3EOpBpmnK0oVv3Rqp0uk6ADNEsave5
H3/zEKvZTYGJm6nId8sUu2yGBz6gYRB7N470nfDybxgCTduakNkOyVV9lyegCUstRmjFrB6KCT2s
NmKKkq5thR6ScHstHbxNJ9NuI6LkQAwuP2dI77q66V5Y4z9gdtkhY57eLcPQDhUvUhjN9xwAxyhT
8dSyn40dEs2WT95EwCvp6pYdq96YrPTZ2VVWPB1k5RrbFIBNKHzkZNNbLCaH5U07bCQIya3jZU9J
IC6u4ze7Dolc8tZS3w/Q8Y6LpwcwfhE5YQyHSjNkct8j/L70bomcV4oXA3rq+2jWd63nNyF05Xwf
BQ4jSSTiHSpPHwa6O7u6b8cXQxIWkrBvatPE6isI8Cy1EP6qo3TaYv74wlflE2PxfxD+zPdCw+li
trZeDkYmJigHWt9rcDRpELQzIwnMZxLfEuIz8Fw3GthAQO1dsxlYUuxrBwXzGiUI0OFl91znULgs
EoEBOf9mAkGfT/Yc6qyk7R5rMMafn8gsjBeR5k9aVC+bQTeiR9FaH65NHn4ZqnPaZ+JUzAzXtgac
qySbUXkXj10m1NML3rtbAxe6TV0bKCKVEdS5CJxS1p47swDkNeVoOsZ1GCGwetA19ixD7TSfB2cB
BWGXEmsk13mKgmzZw9HEDCODkNovGjv1SaYAAYL6hOVlf55GMZzV2dchdu3+LFOgU3BqmKk9wu3g
2w9zkfsHvtzqbOV6dXaJd+27pbzOiP2ekURazqlk0xbAS9qou/kdyYA+nw41CUZkaC5EL/yQUP9V
GEFzzuriW+NLAiiFPTbHJZFskQNYzX4+I0vcz+fR6tEy91q8cF1DytBxUGcxC/s0aKshXnWY5qU4
M4sUbIKmaOf05Tc3ARXQDXHJ/Qm1tPjsSrvcaEmZsJfyo7M6sHxlHZpkV4ew+z7S9Oa89A16WaNz
aBgOz42egV1MWJaGdVO+pln3q+2K/vOzUmfqY0oWB+3zOVp8lF96cYhWN0q1z1Bn/lpcrfn4vrdN
VUw8NAd3isazG79BaqoY6HYGUv/sLsjKBl76zSriwti0ep2dum4h4b5sjTF7MrQgxc2ef4zkm4MM
JUoQrODbNoo2DFLrA9S3oWyvmcZwgYTuJsnmSIaJHkWHJa+PY1sjrFDgipgmp7GDl6ixWAMGO1ln
9QSIeZAX9pY30nYVfhWWv2zUaWskFdvfyAqTDhAlUiHQv1/LImBrNdrEazCkOgN0MM8Cjvmm8uCx
1T/9Jf9J3MXnk43QkBtMx2d3TBkPLGxQE3FS31VlTuW5WQ+qqA42Yh78zNev8n81RxjR/6P36AXt
fh4FwcXiYFTjBrPlDzYn/aa1UYXbuZqNwEiRHYdaBiR16BBX+H+XfopY+hw2QQM+U3g1kDsOA4i/
/fynwFOCDOBkaN1DlPfJKdckcu63HpvAfZ8MT0VUPWSMA2dUsnFIq+QP5ORiAuUtNK0ej9nFvLVo
wxMO1/ydlzVaCDCadEKcLs9RLQvG7kXujTF+8siKRfIF3/W3Rvetw7CGCXTHkecpRiayaczLbGBt
c4CI4L30De9wMPjgJWX5GigaJPYDRQyRchhPWulmvDr+fBUzgmyOp7WsmogzBog31EN+jnSBLnen
sayCjHXhozmhBaM54ULWOdQmQFq+ZYZZENsvKB4VVZWdg3L5ky8bfxpAqyd7LPDWNNNum5AiM8cu
uI5isQ4ElStYY5uULcTWadrypktIjQPbqI3IqzTs87i8OSkZZ4SsEO0vDhDtly1ZmIBeCD5bE8q2
eNyY/pK9g/pvLlGR2hsskYttqy31Q4ZwhmWU2reKYXbvTY1/yvElesI7k5y0s3S/pkwcvKXDe76z
XzxPlAdegeIYEUf/VhYRigmp9qOP7GqDPO0AYlTkV01n39MGw67KE/EjrpI3IkkbHLjtjyEWTwii
er+lIJ7GvGAWmnvLI5YvRZzWYaNj22a37k8i8z6xAMYoT+/6I8GSZ1KDcFz6GqIV0ZJtGbfZyURx
futJezmiYrocFlIHW1Ca1nbRunbH8nFbVmN60Os13hEQkSqItHaid68A/bErFMNzAZ/ESsvkI9Iq
FyY4yQTzJav0ciWvJDvdcpfndtQ/utZ4L8auRp0cwiTZfvIweLWkfhqgAzQWWzSXsyeRZhJyazYz
SO26WeaXWlbjxVmjdzNQ39Fq6mMwNNob1tc7EViEVGHsbaM+301xGr+BFPwpMJp6tBtTe7V0R8M+
Qx93fi9BNjplss+byf9oiF83gQ+2vo3mC4HPeJvbyCkNZJCPKPJvfZTcf7TBaG28zDNu7ACsU1Ml
7aGFe/aS2B2sdzLhvxvkg50g/bPBkJj1tGE9BWVerd4j9jGwBvFk1RGhDU0Uv/LqN7ICCTnSpAqX
xg1eQBtH+zjxIAzXCx5bS7bcCDH8OZvdaZlF9zK2nf/UI2yRFOCZMZpuDiiBMxyp/HfOw55Vzjsj
l5aHX+XPZtVTVaqyOqjuX1d/1f3PW6hmd4nUOI9YmXaKiXzC/lhNjT9PyxG7Y1VWZ2q+GRKdTqr8
j9Ov9q/uqk4d/lWn7qPqZqMrtpZeTSF7uxztt6KomFTXU91jCUM49T+11mCzIFjbcw3I7g4/tr/L
n5d+HsVMGlBztH2cifqsDtU6zY52ifiYKtvt/J8y6tWsIof0oZzN+NkxdF4HX1obQETxs6qrpMvo
ntrjQdWpgw43XU/G6OGzSrrZPWYY+7qow7nxZKPm/1mnGop2acjvrFrH680/61KtDQ1j0E9fdew4
N4jZW7fSzo1d4lfxwamQGi+12rnqla1fIxkkTH1T96PxjW8SIPKLqWvTeYmE3LkYED2V88L2KZ5D
JN7KjwTExSHFAPJIYgTWMuxETPa2hhkM26HJiaVExaNbDu2DneYHnzn2gpMnS6Qly08wxw4ZW/5L
gWTrAXGXt6LJvSv0Q32nse1iWIndx7GbUlb4+mM2dWfEUOQF916BpQ5AblBUy84KDBfTE4l+XLn8
EB6yk3zQwQsB/ceia/QP9NaKrRjdYqcvxp10c88Ws0emscymTYu64cFuSjI9OoJMhglRjqX3NhsG
/a32RgCjXbayKYgk5fhDYUEVW+9p9afV9i07ZQCNfex8W0a72kq4c895gkhBNZU/ieXPF1XVxGZ/
DXJ5UiV1gCgc71uo31vVX9V1vfkWOEPzoEpDUi5kmKbHrpsDcGqd2JYyG58LERXQYJNxp8Xj+Kzq
kpLFLuCoqyoFuHJeklr+Robm7w7LhFQ1UUkwKOs91EGafyWjI57UbYJqSU461oXhV4ehx+7B1pr8
pOpq3tuHTouuQUsOfy636CXGd2OROiae2bz3/HgNTzBsq7rYSZ5kQQZVVTnlAOo2L3+pcV1VJeMy
b/TKMA+qmM5t+TwTFf+8Q4EFtglQSWFeFcgVOOg9rVLvmLaMr0i2/Ad0+9mlXVifG9H3r/p/9yPE
XwCHtMy9ut9Xx8FIXiaycexs5LhBwal8RDLQPlnTqp9TJ1Oo6tRhKPXysVsPcaoB5zTnZdV8gprz
34avzka2eMfK1O9fVepszqPy8avOT+VvPWhY/TRJEPpNmz6WJiljgVnv59lXnat1gAia4Kx6aGSY
PrsVcZ0fNRMwTGeiOp5WNmYouuzeYgJBu4g1w14VDVFK3BB6eNee076JKFpBPmuscO2cjEIeUyEA
Va/FUfQVjsHgTJBqYu8l3DcryMG3lTYR5rVok1Q/mi3I/W7s3bepaMaj0FixqdZ8arNj11TzNrbh
yg+d652jhkWJmxGd0zVDIJKWu6/eULAFC8Q3VXKkkb2seQJVSvzIfbVsB5WkTj6pqrKPWU3IanlQ
RRBT9gYPx48anYetOdXBq5MMGpJgibZzgsB/NVgaHfWCRZ0qlki9oL/GIkd1thgu7jAYLqoxAtHx
+t3kZz1sxtnivaqqu77eNOtY7nZBUDyojtgSs6abe5yRMC4MVd3IzLMTLSpUAfv7IKkGSDRMeZOa
2NTc5JteRLhzTeN0A3SRjeWay9HL273whhzsZ5wcCtRCXuPxqaoauQ80jKHzcdW9HN0XggQOyV+j
35Wgst60bCA6levf+zhjdp8L+eYY08w6n1EO05ictbjlXZYEujM6ovnboE0kW4LoG3LQWHBMiD8H
vX1Qpboam1fPOjE6JjsXL0sPVNDZM80A+laGFHURibd2IpKV16SkoNGYR6OIvY0gJ7BG+bzNANJl
l+R2vyeMtcbGfJbz8mXurWJjmzI+BuYW8VH/7q5+MOpg5kfL1m5W0XzvTQ0rHr+ebzw0MhzlRLw6
Z++iWdAiU5LHm9itoBqaaAiimlX+6IrhHkW1/oqToULchI0dRC+SuFZWs1bXtZrPZzZAF60HdSbW
NYZb2o9xEeefVcYUJWfNGp7TNv9Vub51bLGxuAoHfbiZJe5F1vKdtXf7y7fFdZik8RubjX0WtA6b
pVs7LyEL8oIcdtcBl3CyMEBc+Xu84q9F0YQx3hhvdtqeEoC8vwyJMJx2z7ExeTbd8oIyb7EvDeK0
hZYWO39MK5LeyXcWffVh8CEyiC4Q6NNn3d0eyoZAgJv8asQPPV7cQ9AaKzq/8LezToywSEWJcbZP
0FYHGesu5tOSjsXr2KcruzAXZ1XMa/RGAU08wLx371E/k4fqxxquhjXdk8Ze+WVpuwcVnB7bGo0Q
RyuO2D1h4pC7zZGgX7OzV1o5O3PrmaU/f34hB0mCYgsIapdqJPpJauVhanYJwRs3tM0nXAef44UR
yGKo3ceRWeL2XYD60ozqzfQ6NGtl8eSwW3sbFt946lpzr9qQPg0uPR7a4eT+2TM4v9nCC15khTw/
Fhlvg2PNuGhjwry2TQjBEWvG1XQt6egtPtcDkfu1NJAsfi5w4lUl9ICr5zbI9iKqnLeurDHbLeRB
tfWBoz95UXP8LFV2/dSNy8nWMx1ZC/OY1flyleuh08fLknYm4RpKVd8O+8HXXLSMTPc6mYbHnneW
IREdNANUpbW2pA5zzDzLizQb96qPBq3R3C07O0kGBGvXsmpSBxKY2DwNV1X4vJWsW4ekakkYVY7i
OA6SsGQrMEzznUZAGEI5TBXL9Q+QBHC5eoU9k7UATkRx6kx6L76+nHoxv34WVYvRVMM5cbKrzId3
u0zLkyTidR2G+u8DCpjeDl+5evOvhlEPpkeTR/nq21meYYXtZNQhAHKkRda7JB3BoMlMEQywo/hm
Zf60FwNkSiPX4xtvEiQBd1jmh9XDSNWpfj7WQDdV9Gv7DuOOKMN6/Vf9UrfIFzWuhi5j3LCUi4yt
mCMB45RDkXYFAGMolmNekURe6xKb0RMhoBg4h9u9Sqd4q6JaXFUpCOZohVbiSL42jl2qHbTRTdlI
F/2r7hbmo4vvB4iRDtALPWpgqWyOX1RBNOSY0KtfHlTR6IByQMbLD6pYzUV6isYA5PB6JTKe8raM
yecfVlWuM2+SJo+fVcmRIyHWEU0UVUzwft+59hqIXi8XrlOd4WK4oSrmpufcGyi4qqSer4vNY+7K
5q6eXa44r8lJNfw01+degUWzaVQ7Vawwl+enWeB2o57NlcggpQhBrSV1tyQa7nlFiJfEMqk1xyj0
jVa3zdklWUAgea4Zq+2yPeoumaEY8883byrnMI1j7wcA4kvDGZ50vE+ts/xF3OLbTCT0o+qhi5CU
Fy/4fDPVszQM8eisriA48mNVutG5sxZxiSItOZKHLI4lIp43U6b/x9h5LUeqbOv6iYjAm9vyTiWp
SlJ364Zoi/eep98fSa+Fts6cJ/YNQSYJJUGSZI7xm7cYebZf9WDd9AG/dsvOf6VJZmK5HPUnJcfU
2A5B3xD7CX4dScRXRPBZGCieHV7jPg1B4njemRTpPuzHF3NMtRVynMA38th8qMcmG1dJodC9eVPb
OHkUG8k040eioUhku98tFB7XbQQD3e4K8mle0QK4AnoOh05GY7OBxeLU/Rmw/Hgsq+IHtpnS0VCS
4cVoCrpd/6TgB/+G79rPdLTXJOhR7s7dnW/6v4smiR6DMEC3NrakHTR9+S03QoVJa71TbNV89c09
KbH4izaO3U6TgnBrS/HZk5yfTNflk14Gv/Ug+9H0vk56p7AOCohRsmw2xlkIjfVlGKPABPnB8bXo
vSNJFA+GDRSpIFlp8WJHRe9sVJ/0UgEQ4JZleyLyISk/TM/rNMT8BXVisgTKl2L0nIPhkPkE+B5v
Cx95TN0CrNSBha+q1r0Y7zas72uXKjdNrk4Q0YsVWShvJ2dExAzkLgm89MR7ZebmpaU99v27iuOJ
9pzVpn0Ykgb5wx6AcrkmzigdFIm8GpymYgd3XkUexNVOP4F6yNeYCNgGfSVzk5rp5CM7Hvk8IrFp
et+KxC7vo8pHmyr10SJxD7jb8omYspH03r/0TvhzSDFd7Du0c7Fa/DNCg8lr1cEN0KvWRuvXzyRv
lb1RGP7JM1Ki8kFub7xU1t5Afv7ojDD/o6OCSS7od9A0BeRvn2B9liMO0dXNSkak7ohzX3eTMyV4
KkCpiJLYFEat7CDOExybWoiNm6sgXXrn7EJWuSGjogD7Cw9gI7YhXgyPraLL94HU6tZRyXWLooGQ
4jUJ0YKfDragC++dBhm7N9uLqNJgH+ytwCw2lR0pd6fValCeAIimkqhSNAPBtzqOTuKE6etz1Pgy
M3cJDpniTmqfeXMfXCCtepA/ixKeVN42tl0sdKaDPSsb8tX1SZQcVWnugRSDELCQpBd1Kh4hx9ZJ
TVg0nCA2TEp2vBrYi04neLY0bKMikkEj0IJZdfjUqGQfpoPStOk7An8SpIGjaEGouzu5GSpQyyU9
Oz4hvhrNf3MSdNk6cIb7EBLuGAxFvVcu1mhp6Z/ixOdLl9XhH7M20ZVm7nSzfPMWd79yPHFfiGmu
B83osSZJtZe8z3/6EUIT4hghWnmNOKVzADGqv5gKfoZS63Rb0TbVVO9UYFOzFkc7mUwP9uvG3tWf
+N7ngGHKITk5PjMIqGjBTWwQR8m2ReRm2+i/deoQJCuvcBDvNtXgNng9KC/XQftb38d+oN3trNHu
0Sgx6INpOYpiKDnNURmBh4gmSmdqdz5gg5UEc/u0Io3co9J6MKfTC6/cAXd3EUSH21ZIjXUTmyis
GO2qrj9aXmjdarTRr30oQTNXAaBlugc7GkeavWhMRNB/RkuONY1bp2tQv9WWG9RvATb/vV7Z/MkS
yd3C7AcYhW3KDS6disVd1cxFUVfr5aZU+J6JEiam2X4sANjNRdXlrDHZuwA3HkVVr42k85pQxtaj
8O6ibhjdk5LyYohSWUvtoTbKjBb8qNi05vCYAw55mKtgQeJo1TkrzUqDJ8vmNa/RzjIHVV+R2yVT
rHXeTWwc2d/LmTZeRal37eoalPY+U+MgWo/VFAUuC2sljmYBX/nYUAmdVVG4W+o0J/rtyDIfvTav
npUAVtlvC2/RvpJvYkM/QsGjJVu91Ll691oGcn9B0Ue+tZ4bXkrF/Lo0iFinoLxRVfulzsaurO7n
i1Zth2AFMkJrozeHixqET3XvJFe+gcmVFPqphQRxEiWMMk15JXad2L8ptV4fP9SJ04wq+1HWrrdR
8iIB5JNaz2Jjl0QJLQgBMNSpy2UJkC65mLLbRHBU72Xo5nc3ygmvOWGwF3VJkBKrDIGY+2mWr4fC
lVf0ffcoGusaHq0ZKsWaDvwnl7HDihlmt14TlPdyzG81gcIH9F7LexYhcqv7kruWoYPi9dCdrUZv
uQEc9IFPbUikgpRSzPIuD2X4WIX2URwUVfiMKQTvK+eoDF1+HfT+bJZ+y/PstNdK7/KT05cNqKDB
Sx5KL9+m+VaSu3xTVVa5UQxvBHjkVjtd0qyHNoKiEbZuNNmPbfFx+1JpbgYfvr24eftgtB6K7T45
KXgJP9wm3Bk+ggeRwUonYwbg5Epx6APz12inINjKo9x6MCckH0y33KqbmjnIumL2kTr4C6nJagQl
vO4DCSKpy9dcZPvAx8Cu18Ggy1J3AjHxqpRWsPf4IBDgloGkA1JuW/Usj2jN1YqkkVyAnWRL+7hX
31h3MdiAXtjkmnxNmviIGbV0KZocemzb2cekhQCnaa9h1YUs/2zWyaA9k9a372NiKKeBjDbxjppg
opatknSo4Uyt5B4nXdSJSd8OuAE4eRut6pFvJIvhB7l9VvzKeZpE+AZIDOZQ6PAePe2iV6G8kzBG
WWXB2ziOL2SENkGt5LvMrO1zm+AGQyCA3WUzdCjAm1pxRrTsCwiLHhe6ut3llo+Pq6q61zb9xWX8
E3Ir2grd525t6RqZ20xSLglz1cTo5Wct5spdkYxnA8FZzwckkkhYLkYqnLwhOlRKV57Kxi232Ed2
m8qyvEtsl+NGrtUvXo9/AIipZuuNUDTkMX82gH88F6r+KoVBcUhQa7wgkwiuhG/KNq6s+pJnGVES
tYO/NbprrxjaC0CCQ1MiyFiX0Tot872T9M4x1YZiEzNvYGml+ysNN6112TYHo5gQgV6jbPXOjHYA
hH8g1fR9MhM96GTJ19ytdg0crlmjzkYEj35jVhJwvaiuzwpbdBKAa6ElwYq90fjaayZsG/lHEakD
vDq9PHcADY7SFPDQqmcxo1amaTVTFLpRQx4k9hFmSSMkI4Kull/V5HtrStc4hueLOMo6Dp9BL/8Z
ba04kX+T+RJGJZpr8mnICuWmw/DQ6fake82yi8DfWMVaS/3g0qSFd/J6ZhiJwvs7+PjyxE2O3F43
9d48IWRltWhSWMErRr1MMCNiqGZRlnvfHH7Yumxfejuq14QCa59Q6Ax2wFuN3JJpHb3WxxHCg0yj
pJiWZeUUKfkCESBdd2Hwq0pyXLID/cC3vI1ArCBvVe64oX/KGIuYnjA82QdMOerCeCIwoq5C0GUb
N6zujl3BMbMr3N9kLTv6JeNgKOnrsWurdd4QEyjTJzRN5UsbBMqlnjaWjmGlBQkzTle+6rlbvQGp
5ysqKxTJahh7jWrrRZG9BpS1CzLvl0TmASWGAEUhQhk/W6PL32pkzfloH5oUGzvLhtOkeuRA5B56
qsP0+MGrAPKMz6xI6jV5zyLXr9iaJyvcAF7jUPb5ecuYINSbAXLxY+8QYC/VZiAr7N0QVuHzWRcg
lFy5AYevh5ce5OUK2yxmFSwKm0iGw6PXBK/H2NuZzqQ+W7S/PNtNECjTgDfaagyIQU8BHrp7f8Sq
UYUwv2oUqEz17w7SYADsd1s5wPlK0yLqbK30tJbXCE1nWzlrQCg3EgYsiiwhH4lejOe5JBZy+z4U
w633zepCqDFZj82AKFpSP8JevhFprlYGevJHZ1BBgaqucbRM+yS5rXOSItc+GRNOpwib75XtXPKA
YVavJIaxuCgOIwpLWKi+dwBR90XTvON9oMEJNr2tlEfDQ4dX0cUieJxNBGIvVu+xZZ/BPwzMsnuX
O9i996zaiW54wJfCcKtqjbuqMkgUSVgQqKg9naxbbhwKu8hWRmTWe6DrGaA4xwB0w8dgB5n5ZKUk
pdQMzS2kY++50dhEeTJlE4XhPh9qfd+WhfM1dl7gMjVy7f4czXID551vqTNBZKSfgdauUyPxTmrv
4Y9YyNWGlbpzaAGe7Q1woOBOSElJLou3BsK9ZWQEPWR9w5zxwemN7inu0CiyKCEmE21r3XtJE8k8
L5uiy6y5aDLzP5olFDFsvq6Gy9zR6QxwjHYC0LNwnJ3ruc7ad1BfUxj61iyZV6rs8Sq6unYey5C0
KbOPX3GqblMvGk7yiHwTQlHPSuj9NiaHKKg6F3SLRWdkdcaHeNpM4jl62isXWS/r566th2sdTiM3
JSf36ucyYKpblPE+9yzZX8cWjxFM2FGqWX80bczMwwjeolhF51DPngytN3d9GrD+njau/TA6DTy0
Wgm3VfMcW1V08lkenGLXCjZaBgEANnZwNkz9WfU02BtOT4/C7rEDcUV8L9x2Uvk8YlBJYI/FWTMJ
nCnJQWDAzCkjDVUYWKJuTF5XIDD/u5Ea8kUt2qaZg12G5iOp5eYgNfrEqQmz4NdgIXs+JQKkUd2q
LrauGG7BkcAM1IFj7bWgsQavG1hxupxLaOSCoPSRjpqdK314kv2xh9rhmpseVZr1MBWRKRjWrc7D
0mMboJnlx/BKGqQnRwV0kaNnZxAZh26AkQJc6drozbNU4/+U6mG0UTHRHNcCM+dPBH4D/NnW6oYU
TsFoX/tYUZgKNsmjQ2ruFFbF2wjc6BWvDdCG2Xe/C+JXOcUlxql/2ZlL5xZRAmsKFZSjykonpkNZ
jq08iM3AJwyAlSNtXNEaDXDs1XKxlQB7uiAFhjLVT+IyuFa+BKWXHpMwZ8juG2uDYTfwEFIKgOCy
cZ2hmBZYmcl7Ya51hryHToHSWwIUwH+t20UVv4fkiPsQEmA9RKP/5iMFh/jobsBabmNZPQT3CW8E
QHsTKTxd9H9jaR235R/WNfW57pJ92Zd8JkEFRhaW1nIESaiGx1mWR8v/lqW59gUJeRQ5+5saecYh
7qTbSBBgorfK+0KfjAfCd7nRDqHT+2TrN044Okc/MK4hqbR1rCKrVMspwn8aiHHzbOvqcFHi8KWX
WaX6hYeMog9leDJpKlx0baKK3wMK9DYrQHhJ2exMEt5guXJzFo6Ihz9NZyl3YLs20tjSwEJAZ5xW
Jlx9GrfVJotN5wkWgPUoDy8jCL4nDTCCmXrVrgijLzkTA+QrA6CVOclUURxjNWHOlycANCVpHzW2
z/xJi4G/GJvUa7R1kWftAXZE9tLoZXXoYYusRVGNrAq8cWngFypVD0yX+X/qxtyoufdrMKVhn4Xx
eEb446kdAXvrthk9eki5PHqVUpIZRgrTaq14a5Rmsc+hgWse7AwpQmIu4c+bmBp2h1Sw5ZNkzLyV
NfbJllX0o0acg1F8kySPjQ9Y7HtqvmBaVh+TCTOTT7g6H4TFUbcegwk3WmqDfAQY4U9IUrEZ1OBN
kjR3G/63StSL5sn02pWn3OO+OjV0ulWSxWwF0LNSQU4rZeFt3N2AI+TB8F/CCqSAe+8rL9550HnN
WoNb1PV3hMpRN8TzbtbVEBghgRtKdBYMdmih5D0JbogDjRtDkux/DHblncBlGeOWySp/idgVb7RR
wCU7iN1oJIIEC4t/rysz0L52raIglEv7YYIUMpdNTlkL3Nqr8HpwV5GkTHEEaj2wWFuyKt8sKd1E
sodD7i+97UAxTzeumq4o9hZ8oqlE8rgVUEVR2Y/JkBxEy8CquTPIInp/z6+ni4hWii8PK9NK4o34
KyO0pknAInw2ufrtvUreC4URy1lDcu+OYDh/NtPz6/XAOqSoUYscsNhE4v6L3ZAlMiktjO9EMUmK
vZ9LKv4z09+Ugvv08M44iJ8UfwbOy35QdIiTtMXWyfNf4ry49+CYT49xfsKiUuClUpesizGRRpe6
PlebPVIreDIB+pixv6I3QLslQ90Pcb+V1fK7wAOLTQeMuinh1xFPRXIkKToTM6LCihnj7Workt4z
zsuXvfcW5uLWqXyeqImE6K6Oqrt49mZkP3bEfXZjqTGsG12A3h5Td9Jb2Sm2WP7VPppty0MDO6wC
oa68jXhc4mmIvRyPz2gldkUvMHzVJa/crJysTU/4Ojqgz8TutIGIQN+Q9gVe74wtXTQCRADmjNUw
RqAfdsXZFo4UIJFtLT3Nu2PcgoYyg4P4vb6qiFFXm7COvoy9ehJ3br5LUEtXmREPG3GvxV2J6oz1
f60gvjJhAMQzEWeIPVE3dwdRFhstxjGkanwgmog+ds1NPPi5a4pbs/QGcaQk8rkqwLBvxK0Qf6Ta
ltyf2svUNRF0ZrlG8aOebEOQu5zvr55a7QjwStslzAbodXelSGuYtv4uHSE61+pwU6ehQ3y2k9C0
9qM3ggTGjm8lQ+dECbdCT8iI0uz/+eEPf4PYxfYKsrvqq3PL+emhJoNDaaupGzEEiO97g9z4wQSQ
1d9iuLzzzZ3hFB/emg+gis93UCONlwWwJsdqp/mpMm5D23+XmkTeLneYQfCkWjaU7mVwkdunBBPL
nfhbWrd4jM1R3qHR2I7rKvEvdadKwDymcWh6rcWZYu9f65wmHxEO8KON6AltGO+YwrB0mTqC2iPt
pMOxXrrP1MAsRhro6rpDgu0genDfGN1hSA2WJcU2tTqMj+wJXPmvv2tm8dH1wQo7qQZcYQKkLH1v
DB9sdQIwaplZTvI2DG/TsCx6kigudRnRn2lEMtTR2rpW0YFZiZ8sT2KMFO3FZnlbP3TReVccHwun
OziVvhY9YT4FW4G99FZXJAjEWMiCvdqj0H1c3vClL4s6UfSmXii37a4CpLf3rWAnjumis4sWy/mf
u6Aoi6cm9uZzRHne/XRcFD/Vzd02L0zz79CDrRwJ/lg/enDlVjHwmCwG5NaaIJynD4fqQDT1VBaq
g7rDh4I8PfMC8cQ7U8UY1HpMx/rZYm7A+vCiErEY5QyP7eg5BZTSlc3ZmLCqY58/p53d7HR9ZCpR
qfJG9jJiNy0CMysSvDvBOxjSyS5SH7ty4wX5o4V58fLgxa+K4vw6LWVRuXSTT6dkXVwfWuwHRWcU
m3IarsWeGkFf0kM4T+Lui4tk4BkHMCt0u9aFVr8WbwmsdmrF7ofazta+pgYiSmLdMuAavIVU980U
XAqfG9aEUnwkDg41JJzwDX2kvgYtcHdkTLbiHouNeOzhND1BKJc18hD/SAf15IRaspPH/hzpOQJl
TnMQg4zCqF3D2c1Rz934mTd/AbT6F6T85CguKJ682GOkryc2jBl0v8bOecIszp4xy25k3l08z3ap
6BHLYCArsnXkvOXvU+te2bQDxPvlLuaJxUgaTZ+ZxE6MjWtAFxKkEngBX8Ela8zEHeRHRRNya1BO
NHRResXYzjpmYrIFXrfYD7Z1HADmkM/dQ49Eozgw1wmOYfPsal5FBYqXkXNTlXkQhkt9LbVI24nr
i7/LNYP+WKuPo5bWO1nXnsVTXR6t2Eub5meoDcGqzzKU/qGQ/12gLQOHJL79ojxP7Fie5jjSsHwA
479VEjOFnV+n3QOC7PoBaFpxEqydLmiKE33hT+4nyfx8xZNYxpjlwfCB/h1Dz9QHp9wYEKSRxbA0
HE4yXgKbEXyDQuA255aJJyO6tScTezSAB7sZviH/HcxFg2VEX57k3KGn8X65CctRsSea/P8vxVyt
h730sAz14o8RxXkuvpTF3lw5Bth+MKFFmEFMdKXGPMh4LIom4mfnKZfYxWGTV23eJa/9F1Y/fyjF
3/lhljGfm6f2GljAhYQg9hh86MX8leQIoWvxmowZcjBrb9Df0Vohnuy30SGrfF/eiubzrjt9QQPA
II0Xz/M40VPFjG7ZLHXDmJByUFCKVICJTZMw8e8smxklKcof5rLzX5+PPUychz5D161lvwKevjPJ
Uo1r9HozklA/bPGH6OVJtVX5KKZlYlIn9sRmvvQ0LRRFEkFoXnsQQJbGoslSFHvLZnmMS93yG5/O
DdLXBqEOxjDGTDFwNgAB0oMoizePOx6xjJ+Oz3/8mCvZKpA6+cM0UjzCueeN3z2I9kfRXQOUdAFN
T8/AbxokN0RP+eddcfY8VAHKqQ52Hm8+U0E8mCLLEu4TJ0QQPMTR5cCyBhQHxGZpJ4qd+7NTyvQ4
//VTT57JHss7M89n5s4sah01bcif/Pe9E3tzK7H7uSxOmq/6odXnH/h8lqSQ2KjNF2VEalaMK8vs
QZz7T3VLE3F0nmeL3WUjnsdSFHvivH+96ofljGgtGn76qX+q+3TVT7/kTQM+RnNl48Pom15xPJzJ
VRTjvFYVL7zYEEqBnAmNiMX7FGZbNkvdmOAJCv2ONkWtsTs3EsOtuPjS9MMRsevqHgghUvBzjxYv
i3hPlpdlean+tW45Tbx3ot0/1f1fL+WO6UTuz0LQfv3GxqGNae00FxYfrmUzr2SX8odYxT81/1Q3
ryemy86/IK7zqc38C13kXBSp+yM3jr8WQ4NYg4q95RstxpClKPaWCdnS+FPdp6Jo57YIBrQ/lRJJ
hCgzIfLxcpJ7Z3oruvC8K2pFeSSUzbI6KZKd6mT3ZXgHTAVtfClL40QjF2Ux8jMX8ogoGYlhz6Ej
1zPqcS2GB6L/SLJWKAP/pavNg4YpE0MQo0uWj5AwEX/b/NNwu3QFSyz6lzZLN1jqPnUXURRHe6+K
CVnYML06edQ3jaXG41qsfyMABoSLov7Fq7tgN7/x4qYsm3lYXcridv1rURxYXl1R9Aik/B2+RfnT
FUTdmERgJ5SI12gZ7OeJ9XxcPJ/lzAqvEhZvydEgMKJNEZIPK8elmThXbMTEYCmKvU/txCC61H34
x8WRT6d0TiFtR+0BVOBTCZUC1wDRgki5poDkmD5cOY549V0MXW4SJclB3Jk8atPkMMrWqkos4yBe
9uWJzu/+h2Dmh6nC0lTsiccbZC0RvbnRHORKLURPtDBAJkVFK7sbnZx0DGouynAVr+gcpxQ9oB/V
sPoqXuS/Ua1S9rZYZ5M6qUgOpmlyjJAIhiUOaU1syops5Wopu4YnoX/mG6t80h22RgMDMgbkJfJh
qIq311X3LDjbBgmAQEa7RtxV8VzKBCqTWmQveQjPRPDJ1ekBjzWiO/Ucz/x0+8VN/fCI5qXrfNfF
mkXszq95QHJydPRhK+6y+NllI/6ApShu7Ke6eVUnjnwmcy4txeHlX1J9X12bWOutsDHEKs5L3bcm
C/u9hhDgVoUxSxHqGQKk2RGfSY4aKrkzzUKmZzrqOMA81SjCu6n07oGS7JXpGnJUJg+5V9Yr0Wps
kv4gjbm+kdsEkF7XZasq4FUXGyex9bXpAPBUwBRd4sjeyYFvpFskgzBcZmW/JSoJaniwjpXqVY9w
ssg1IxoL8TyxcC8K5Uvs9i8Tov3mIQN7g39TblCN61HloCjqEgSPkoj0RNmjAhGaRXwLHQtlQb15
GEK0ECxgCzuV3P7eMdzxKS6qn/AdD62u5G99quOqFbvvac6UvMQH/uR6MkjxpHppndH47hCtJ7Pr
eiQclBp1nK5beVVZfilHML0syfNXVY7NNYo6wKsCZLvkbLIF0Aklj6lRoN8ky5sCiWCUoXJw3Bgx
Ftd+OkIoCTOBDkcBP1L2VWbm13GIiqvYE5skyyx0z9IUYWGC8EYWepu8QH7IHbpvOsmzfS1PUn6J
XGjYkaDEsZkCwCvbZeUWZiGq1zKET83FSFRGwXBTJxmYIKfuWA9XmX0CqUF6zSHYXqP6NbRD8NRN
G4guwZMrR+/IakpHUZUnmHSju4gqV4bwmWaQrbG8pwo17CeZTOhTLCnKeuh7jxUEB0LTAVoVm9zL
FEtRPGRXQ9c1VyVqnMdx2pQJsD2TvgW7mhbLAV9N4rWSW7iidWRn9AGzub5X0YVxfw9RMF7nEmgO
lH8t+txyfhEYziMqM8G68OsVuqfa1lIMfTMMVYrGG2D6TFP0k2kBdQbWqmxUU43qFVbwyGDgAJ47
fn4poNpdqmmzFOmf+ygjhtohbWTCTcvVUzrqsbZWdE05iU02eP+pzNpCWg8OLHfHjwk2I2rw0roA
Rm2zb79FXfpVI5UOLhy6P++WDp8ZZCJohaxAJaYdf5Pu/OKnkfptqCLQCgjivHh9AuwaHazHUSGX
bAyRcS7stD2pbVgf4jjMrjwCBcp/Ld+qXqJzJbH+IGvtS4lq0IMdRI+dWVRQX6XyFrYkjizEHrei
KA6QCn1Ffj3dlv2qxbhjNUzNQyXGlC8EyzWdRwabKkuCdsuYsflwspG+W/Gon8WlykpXrpbjHyCH
4dSZIIu244NTbJa/oPaiP74/RvN1S22sH6um3qYysjZrF4vl1kvuGBWOBO2zirWyqZ8hWlQ3uOft
ldDxUZQw2q1vmNZBhkp6xJqmFqLO0vLPJ0X2i2yjx4VrIEBtaD9ELKZdCQbdBf209lJ2hJXzGLUT
ccBCyeKIDGYEmo1boepSvUdsU1mLorg9SSxPnyoLTNh0f8y+B+hSTBO9cG/2f+Z/J45Sd29mJZyz
6f6hOg0iLxkc/OnpM32no5widsWm8EYY7ktZ9La+RkLyQ6U4LI40kDs23SPAGRB4XrcC14WlQl4w
KKnl17L0/ENrdh4a737xnuc7cTzs/HIXq6g2FaNkEbCWbNzCiQceKy/wLs206SJ0T2zN3X840LYx
djJvnmuGWygM4TnvEzwMp43YE3U6q2wsG0wU1UIlqPAb/JeG4pS59XJ202MO+H85JbY78BWysv98
mbrJELl97q+5TDRw/emvE63FjwxZrlaXuJ54FKQddaOGAYsi5UMwbVIEJh5EcXBdFAsDt4O8LocE
16fDuYxy+WppJPZw0Dvz4WvII3NyaBNV8fPCwRNjkKST9WYAxUdZShz9dKooih+uUR09WAiBz6eK
X/twRqLq2yYHoPH5wPRXDXkI2fF5zMyvMfakIJdGOz7XQxGf7T4AcKKgvNkk5BllshXbKPOVu5z7
3cVWyx+pr8j3zszku+qX14YB9kpuGqYLooN8/VoN/S+rrNWzCbTkzU64FMmc/CFGzeAtKKQv8JG9
R3FQz70HNwvNJ3EMpPA2hlB3S6eWffkWdYr+orhB9qpER9GEb05yl6sK+uXVL+Ph0npK/NBPG8T9
1G6lRyW7ZjWuGLNB401F0QaiKYkc1/4tRx3upTaxS5hL8VvilOhoK1q9FkWtrbqDhmvqJtcNFPFX
ptG0N2yskC4yenUbQKh8q1psEWT4evuJX/kGFCzfmImrH3osM59ys38BQtN8M/Lvo13ZXwzJrk9J
HiCdZKrNt2oESCFbRvqEiA5aun77x7PM+huQLXUzhriIm5X7ogA+Q8O27sB7shf69XbEGha+8H+q
oEX+PfipTjUsULHJeMk7p9zi15ajMGdlL4lkmKcqbgY0t9vsRYUxfcP6fSUOSsDYXkBgfIHJKz+I
KtOtyC/YXb4XxR41iaPiDNFaFMvQ1p9GsnSiJK7YdPKDjNabCiP67A0juITM8LVziVYMtOjSRYXN
TB8IuofNBiwesp5Iy24Lt7NO4khbu85WVzqDfofbyegy8iAYE7y1ctGu4fgEJ1G0AtkEphC0Z1E0
MSLCB1J1L6I4SsN3m2/+VZSGNnlivE6ftBB8j9t7Bz/opOc4qeWHwIVG7LvYVXVp8QTQZ4vsRPuc
O/VrFNbyGbBC96yqNa9KiKp8EdkX0UDUo4u4y6UyuYoqsdFROQpMCAxlo2K4muEem5jes2geQkd7
SvXnqsp2dmMXGBaWW2TM87M5WNk5aCDLTWLB+VmS2VRNYSMzKw+b0GkRHTeD6tFXLKzAB+MFhbD4
m2wUzhbdzPwginB0gNSr2Vuu90hSai1YgqmZ0g7uCk0/UDVpj7uyXAMUL+JvoKiTPXR8a6eS+/hm
Gto5tSXjrvuJ9ZBHBgCLqVk9yL8H0JJHPm3KA9M6BTci9uxpMyqxuyaCV4Hf/U/d0kTsGVL9u2hV
Zf9P56s1AJjGDB/LfqyuvVQAl85spO9Adel8iX6nsvuq9535Vlk9+kCpml0SXzNRNi5iEHHd+KUt
7GfRtNfiSxlozteySuWNXYbGQ5w7GLCUJWop6MK+Qkf6KSF+tQ2ztQ1s6CLnvFR2H35vFABihmZX
j47eeCfJtKJ9EPvyHVWVciUub41f5dypfjbkjYAR6SE6jIN2IGabo7qbG8+OieY4r7uFsKWSrqKk
zFDGRaPqkjOmXszc37SuGp5KxMn/HpjbiMP5UguPBPAzMv4befTkcCOO++AeL+JqoWVTaRbQCQtL
P85FcVh1lKjf8WoHc0tPUZ8NPTL2stnB3V4uYVj62QRefrJ8Q9rGSqZiS9VZBwO87xGvm+qiaLq1
M6NkeBrwcdm0tVy98jbKQH9s65258zPaPNKfynmxu4gpaZ8Zu+e7WWf6TziJiEXqjPP0Pl7aJLIg
qXjjtiyK8hqqdXnQtaI7BXZt4O7r5tgSNBb6WIBVGfhgZqo5slhu634Lvf41CnTptwTScv6hJFWQ
isuMX0PcffclyfqqmFWC2rEy3n0TbXCmKN4jFGp7n0yi4rLkxuc2Do094YD40YYKBMa5MoifMZCZ
7uh/YwB+h3wo/VI9fJBBJzHDZhIeebb+O0EZWW3aFw9rjqq+tQ2YZXSKqxenZk3YtIXyCG6jAZ6D
wxK8K2tDcM11D6qq4UHVW5OkgRzjFqc0yVnsWVZJChAJhIcmQtYF/5qbYnXOSxo7X5UhlB701nG4
B8j3ln5cnkSx0VCeS62wOaphizCVwrzs2ORA3bLKdl49COmrovPlh7bI3degHL+phqdeRWmcEOCW
ajyKpo5inQPFcJ9EyW+9fR3n8U3PVPfVHcklZkZ1zzXLenX3vZtY30I+lfu6l+u9VXfee6buy640
33MQWVjmFOWh87rsKzZ369YI7BvryAsmD9m1dCXE8z3IG03rK6u5bjoQZGSccdadmCz9HrGjgZcI
4TUt0H4Lu0MDMTXf8prXpUGlldqmMBtj12EpeG2mDR1j2FR4I29EURwgYZtdqxG3LSyrz4Cd+GWv
KUA3YDi6InaXXbVpYyLFe7Yl7SG1ivFGFOBrkwfD+xBMQI8aPgc6UEjuxerXcOyG974MjHU/1QdT
/f9ubyO5tLR3bZfrAE9bV56N4Nt/rr/U/9v1/3d78btq0cHcdvStnhrhumPB/px3/8PYeS3Hqi3b
9ouIwAzcK1BOZaSa8nohZKbw3vP1p4HW2Vp3x3m4LwSuHIXJkZm99am+qqZQd8ayDlxGfV035Ax+
f9atuwCKbK7lsu6/XsuTE5yVZO9ilWfiOtEXtaVdNfKWMyP7Z52MfbSdi+3vbuvGMbZtp67RGwTl
rZS1OoJJNF+jUg/BxuRa93o4Nl42KsXtOhkF/1fRP6mO0lQbNUzkU1AhxOMmtS5AaJdP7TJZFw1N
QnT/s5xVXs9wDdbj/25d1/8urq9Y18G2O+YRDW2/q37e6Xc55aY3j9ZtyeF677H/gEhmvybomTip
yvxg+2hJ1dH8Mxm9/a4BoCNbaA+3umVhOJrAWylSOaL6ipoY4fGhKaWtptrzM0SGYdfxrivw9AlZ
1mH9jDCjna+vWv2ME7Z98TuFQtfy3phX3KoctUf6RnRcBzRtqzbteKPWIczuxXBnddT5MdfRwwJx
LoOvdcM66WF1byyarFCi9+ZBpKIErtP618xMpCuA6M5T9zY2Ysk8w3TRYMcAITeFQwiCLiYe651U
Zf2OwR9YfO27Eu0biJHhOYpxgk+6tr+Nml7Zy3GbHfwxFZcwUPHEkMr5KQ3Tb5oOs29eHGIHfyMJ
AR0L698rfjI7beyCS1U0zbVYJppMeBgW4BKXHTR1kSI1tGzobXlRUnTxIJPlzWAX3WXdf90Ng6cN
ppETBmjAaZLFk52Webxk++QaAOvAV61J74AOYRChY4ymdfK4xQetvuhBl+wqpDXnJENUoY1iPpkW
ncWo442jmQ3RoQBlfLRFpB9IexQ39jQPN1k1jgdJjspjphUY+/h9dEoaH8TTYFqnpJzweq1JkkRd
4m/jtpVxYJDrrWUXI0JXoMsAoPo76hPlJo3N7upDe4IbTO8gdxy6gaq+v587rH4wdx4fIh08ciec
vgtJSgWF/NhQg3bDUdaeRsuC5Q339Bnvmd6pomk8+/hQgaDOU6+awggSFvw4nk0IPvx0/kgaa+Pj
R/ZC9bqBaxMtWvs5uqeX9Dsy5PlDSrQPEr/Iy/WARHlgqdus5eHsD2LXL+9gxfh30AdWYvEwMqAy
JiCdtJh8FPQlqp14t+k1YAiYDUfYqONdjZH6QuOfga7VZ1ufOlDIXAGMjMp91iiAZID3jZcYWgtB
+bjPhRQ9+JJtXkwFNe1qBB+KHsmd7g/7Ph2mF2EwdlKU4MEquFKUKS/ABsjjS0QD4CYoh36/vkqN
k0OtDcpNbiqDRy6xuEERFDNUXTqDdRtDDr91flaJCSDiuss696+VxrJlXfnfW353H7OVT8gH/L7P
uq6qLHRoFPDcDMfAi162WDm2UvfUYWB5M/pyBr6CQ5LB2yZvOaD0WBYh2tmbqS3wuVwWVTEhWhJ6
cVgX/bRWHNSJsYPJAyI5w2RQsEzUPMTvqRRTeRztpMLBgrl18rvPOreuw2mcvRuVFqUhpxvr/+N1
M8CoEoH6//Pe6+K/PtrER+BAJOT8a93vS9bPH6NyvsnSl2YKwwfuub5TxKZ+UH20FX2u3cu26e+0
IZTcOedvNu0ivjOqYr8urS8Smn3fdpl91nVpD7povthdg6SwzdvnfjQrRxvM4L0NpAcERfaXUJRt
bnE7gAPuBkquRuwAlLfL4m+SGbfQQeKPKqpjHjtN+7LY3buJ3pVn8txHGYj7GaFAdc6VKtyCM52d
RMjV+XfDupUA65/9BJY8RWu6cvdEiwzOzcs7rC9Zd/xd7I3RdMyhpmb5nw/5r7eWxgS9kOo/pfSo
AsxcPuT3DdbFdJD3FL/iG88aJPPUjQEGRFiH4vgi9SESEtW8E5Ac71JjufsqBR0GIrR+1qH0xVIp
tfYmqYKzKWNcEsug/n8Wl3U4dQ/naJms62jBVDb4olEFWbb+blj3W9dVtZxtxYArwLrYGlq+icDC
eF08kd6v6o8I4YJdyPWrEkzI3/pyejJLBu311Pj3+Zz3Hq1i/VXtYmiY5pjdWhpQlRiI23nS+2Ff
0FULwTGiZx/bqoOe2jBBlrv4YMrRJU/lapsx1r2TYe2SMSB7neq1RGK9yB75dqFLztt6TgwIKPos
xBueoi9+kxqfpe7fyCQyA0g46JqSOiGUfizK1gDfR5KBgkb3PU72yc/z4lNr4ndJkKXmbkkDPV1D
ut7jhiVALeggPbM5Gx79emhgmjOAWLeOZlgewwwp4Lo1x8Lz5Pdz46xb4zTM8LyEKbdunVojvdSS
eEuWd6Likd+mdXW/bouFRc4J0BIxeXRbtrJ0iXESYj7Q5+h2nVsncha8zqpcHX5XrXO4oYZejI/P
z6t+t8pmZu5iClHOus5sQnCTVoPuFDio+7vf7+fIQ3ZuRGHc+LPKvnOMKxVKpPsxsUtKRD7FEyVV
jrbVKUcZHRWa9UjZpTOomHXDOhktqEGutOxTS9JUbX9fo/jSZzmXkO3+8zb/2kU3YzRk65v/vluP
TYfbm1Pp/bzvutlPYz7iX3vOhiS52GEJTzNshGDL20tDjUQQBeu/Xrhu+PnI9QuGmexvbSGeftZp
6zf4/fDJTjgFfbOTD03Yev/nb/rd+5/3Vb6yAG7Dz3dYjsI6968vu3y5n++0bvn50K7MbmPArkjF
d3prycdi2W3dwRc1aZ51dt2yTqb18K+zwupANwwfNhWhs9QNW6IN7NTG5twkUeXWGFgEEVKzoMnf
9aKZYOjR09jLByP0551pd39py528FLCiHH32aoJ1pDDwo7Dhg9lDdwjT9qvOfHtLzHS0QJhGlRp5
ijEtKFv705CwyI47R6q5kQOaFeDwLZscY4O7lVUnT4wz94jwHkXT207PZQfXY3qo/Yrm4u5RCUbe
DJkfROzk0svNyYzRX1Z0PZHQ2aRktwqhvofFcJKoek4FlogTCIZyKfgVEkWHBL3vHh0xw1Q7OUaS
cq3bRLqTY4a8JX5Gd5V/FMQi2Mstq4axRyaVJuefdQomLs5cDNnh91UBmTwvq0Eu4Zsq3a0b0KC9
tzOKq6rtkXLO901136RiuBsIhFqzhoWeMyQfZlpGgJfFfJHgUSoxWcEhB9uDqjMhO7SjMyI1FTb9
hnp66ZURB7BlMqX+tR7Q8WfF0QwGna5/JgXZYheN2bhVC1hj67ocAsNuxmWNhOn/rutmAgmQpuqu
wkWvsHT/Nlsm4Cjs0qzuWgNcU9rCxRmJYe7mZRKlWrm3JnNy1kXuINpdDI0CwVDzs+p3fWOI50hv
tZt1lSVVKlyyccYutCk267p1oqm+SpkIZuO6y782QMzTpubng9fVulpQ352K/LB+8LrODwfHsFvN
a6eaivXyJdeNUSLnR90AQLis0kmrX0xT8oYgjK9FuSkQBN+1ihJdqZl/j1HlHwZFOwMiT08jZlV3
68SaYf2DtdK3v+vSqc8xcYPMn8hSLCFp9DU8r7ubRE/0O5L9+s9ru8jYzIWP+1HYNrhoWQza/BSP
oVkvrd3PMg5J1bYuUuHS58v2sNTV4xI8x411O9tEB/1cUSuqOnFn24l0q0fHYFnQovifyajXrx1Z
y5tJpMuwEL0P7n80ZvzuNyZQjtKZW+/6RqZcGHhXRHcY3nWXspi8nzNqLqOAXuPWgYrc3BZ1FlwF
SbKrGhf3pR+Mx3W3dUJIpjrYApX7dXHdV4Gy7ukVnePrq9Z1KCpSJAnJmTHc6NpyYN+luWbfweWe
bzStewv8GkrIsl41sx4nqdjxYwvl/7obBMwDlfvwvO5B5HcnR4p2jGbOv2KK2r0U2MYdYlHzDgex
aqOEFl4G42zerRuUFrinXFKcWRfXDQBTxKVKCRhx3pAgx4YtpWRNc/uI+2/S66fffUNyp5iZNeYu
Vat4a010TICzDK8laggPe5Zko5mQ0VyzrfytZmuQw+G3XEE9R1fRNmhDtYT8wUg+1NJSTIUWL5N1
Quwy45aFm6c6j0QbZYAdnoRZiL+Q+nzAw//MLYvw9Z7zFi8/vDVs+u8WaxUfc+ibdQ675oz69U27
qIS6pYVxnVsnw9oouUwY1NI4ua4EXdvtbJWK9xgDfCmmh/Cn8Wrp85YJu+sXWZ1Js7SMYhfhw++E
GBmpw7qcraqHXmTPYhEedYuSpl6+At5EKI+MVX+kV4DdoEGSFIC7e7NO1KodZwyO6oW/8Z9ZNbU/
o0SFgdHkYB/XzX0/oxBdZ2OwMyD/k5gyB+B8inZQ9n6OmDVhQZLAGYktgxLiehR/NgN7OS5ZmR3s
E+wOUJghXxAbadIkJHbd36kTXz60iLSodiP2X56u3Af4Ot4UXf9icliPEXZg21YRb+Ek7M24dNUm
vE1hH7njZJv19/4e7XVu/QeoYYUbEXCsJFzSjnKnenUSiH2LUduNoRXlwWCQkFRx7UhytxuE8Zjy
q3V9RKGPqEPmH+YUUGpicgsg/SzpXlwjYl5EafnScW0uf9Y6lwFt2FRgQXju9spNA9kiqAwKXVoJ
iS9Jx9O/DgwSZY6bYTcgFE3FlaTMJ99Pwq0K9U+RhdJG00/FUI83TWgMPxNNROONry5HLpveMkWt
bpD8Vjd2XgEdX2dzy+6VzTq7Wq+uc+skMf2KbicbGsbSO18sdiylViHQIej4P0+s0jbzQ5QBAlg0
osvPXCfrD/5d7DINsoyCb6a/aJjmpUdxPRzFqjldZ9uZhFeemZP3+8+s5+nv4jpnKwP2Vgh4uXkX
cAKZaEvb3+9E70S464R+TJbe+/U8WCfRsjhQ4tjOUXNaV5W+jrlDYBGNrLYG/epoYEg9/29fFH9S
palxH9VyNGCLauxn1uzU4ZAA+UIkzzFd+BCVwMZgnayLcQSFWImk75qQcjhiDNk6c2P2uKJI8Xg0
rcLTsOlqi3Fyggxr3RB/ak+2KkYxquzvyP182en4oJQLWJd4BN/YAsM5pPQTpfONmvXoRpNzVlSh
A6OMQulchieDXphz4Hcu9fbGGabskik8InK70j0byupRrlqXW0ZJCZ3MYll1B3ADy9B2lq+o79X9
POAgZFh40prPbd3mW0ERhi72rseLpQm2UYsRpcgdqc+oj9Am6PHA5aYR3wpVMdxJmaSNL7XYwvTq
FvY/eLr5URPpIS9L8ndYEkWNeK2GCs/CKd2CX4o2OkK/ou1OYVDLDg9HlMlhUXgNgoywOwF+pZ8k
pqQryZReg5ikCloqFyhbtB2qxSO61ejCJUVBcdqdS3XA39hqvBJERWORa+zH78bkwFi9jVUKr597
+xRMSexGGGz5eSzDNcWiNFJIV/cy4Fstho6PaWbVf8c+imyZTip3nHVr58O6kcp236ohBwEOXSQM
jrQI0Yo3g6AvZniyrSV1iREk8VjzZfLoXu4tigI7xjQOebLTpAkhsES/fzdIOyKK2aX++EbwHG6s
Cf1+KRkJbCLadKyZ2FOgzbHAo9G+yQ8PcnvaJ9Z1BIG0p+Ipn2imxT3DwoFBzvmjS1S6aOa7AGCw
FVgyXludgDmF6imUvlsfb5l6PC9nkBob7TkN5786G9284UFZMciWTP9SqN1nlUFHUrlEXWXoMWua
BuqNoYljjhwLj4ToqUgaHHANdGIouL2UdIImEIXPiZy6RrsgRWAtO6PaPvs8Lzworw6+zPiDZpRw
LD7LqOwIJsTcu3TlTBC99HNXSdssaPzrBHF9rqyPMsVVL5CD96mXtq3FQHBQem8JAHtDC4/0ym11
O/yS4LA6xYg3sTLOL3ZFwoIEpCL9NbFIhGukRQdNIZNnx/IV4oLlalPq+WH/MCnWFiNc2kdCWrEk
IVNtZYQkJZ9JpXTbuRo7bwrTcitZT6GU544eZ/6mTnPyM32+1Q2pOM0hbzi0ZAYjRbkNxrgFTTkd
OvmdkX/o2pPZb7r6vkmwaq3x6yKfvzHs8lVpe/AsAJIsDdPjtn+iI1cDdhSHLi6emUM0qLgz/FXH
xjDVaacxc2Iz3OtCkp0eZJcRiydAYpWgSRLMV0p8VMleHuO+YkEMlZVur2iBzrbpObD7dz+oaqBO
xVc8v8xqAnwtDT9pzs28Rn3EQvGxp1+Sqgu01OFog0xdahvt2FkeubZx6kxSZjQBG776TfoGhInx
Gg/6pRgp2qf2SajslinDWZOJ/rmnx5se1+G2bE7+3GEgm0877HkN3GXzcD994JxNvvohybs3pcNQ
Xm6nOxET+XfzgustSARijU6hT3CHzoFMdvQMAzYMOCfcuugAgsXvPQfJqUtMgSVNOpQjQVYolMpt
dxx72UtNEv5YChy1cltnun/F27DdUNqJ3bEyH40x87S840YggaFN0xc87lNPsSl4N3UbOU2TPdMv
isixZQw9JhF+SXRvGjVGwotPLJ3R46aR0idg/lfQaZbTPPcGBLoqStDdDwcrUr8KKfnKIvWzqTTM
AmvI/DJjKDLcu3zopq2VUSyIFHrZrZQ+onAKXhSyoGMG7G+Yins5ri7VkqjKp6UQ+1drTKwXBr5w
SKts0wsH7l29GSVjkTuXt30YO1FhkC1ZGnWrYDwUCg+FjB4hA3gfrBfumkbgxsqhzqJbk0YMp0yL
S5YU35lmHqrKeG8iBl6juAutNPOEnO5pVCEf5Lf4tQw+unpruGlxMwtAVXsVHeibTosh8gx94hkS
bvSq1E6OpOej52vSpwXZKPR7GtEjbSMwlVJb09hNY/2AzRtl6EzsyALs9JlMZpg/5qO8Fbh6b63Q
oH+YnpVI5zSTihdbLuKb3g1Ca2GI/em1ENp4+jTNberBn3kI6/mzGI1ntZiuveGqmVFtjWA8z6A5
EwPyXIP/pGIY5wKMtVU0cAYLlYqaaA6J79OmbeyGSPKsCK/71ykq3+wgfTDK7jQa9DTKw1PYpvuG
Hpxk5JyI22YLkg00TX8KAQfS0AYYrU51LykZgUu1p9Vcn1Dl9XRfNcVAEneCGQcfGmgA3hWB/ja1
4xve1JljptJjYwGyaSP1tcmSzwGcnlaNr+jL/tK2S1+stpv76NCJ7GFCRu6mcvGn7ICXR3CY+oSO
ao7HvcBEbFdQBqDnTyN31Mw7CpDA1JpD0HVXPI3wELTIjw+t+bcRDWgKnrB4bGP1nguQvwCUHUkM
WF7KOdim9KS2+TUBzeMo86BvhG3vRsM+vGYNgD5oQ4di1Ft4+wnN8hPtESE+mrixHzHFKC7ohmnh
M8Gmq1yRpU9mh6xwq3/KWXtK5OGl40sx9HuOaMKA9Jk+2bV05M53T3NZ6XSdyaEPLgrO9IWu7tp4
2I+Fv232zZBvGw4LNwlG/tQOR4faXkT8P4ACNstLRJZq3+KnJjcYi432KSlgfXZaQj0l3w4RV+9g
+X/TFAvlhP60fKyfja49qXZ711mpi5/DtWyDNz1j3IiEDOuGIX010dTDJy16l9IMLg8C68+Zc4OK
ANj4nLChVgYimnFjaTINxt1OMM442IyWi+yC9WhNHBDJ5Kq4XLpnoyWpPKfW6MDhuU3jsXEqEyKg
LGg40rLgoTDSv2U71k7WpoNX2R2OkYgO61A+9LL9x9QIIqcQcnYe9EetIcouO/+ta7nu5k7dGsC8
zaY/a2TvIKckHog7Q0qphlY+KFF6p0DuPsMgpNEpIIWmkTuse42DbHIYsTyZuaErmdeppo3g37Kc
Ph4yL7tvMhhRfSLJW1WD2dDU0R8M4Fsftj0POCLJq/0lj113UgCRMRrT95bfPkhiArtpd2+ihTQ+
SRF9L91b3djboAcp2kR4FNuJ7aWkCGoKHCmN8V4uS1w8BGGViN0qICPQyXJGxjrZZ3NvHTCZfDYj
4D08wbu+/FJaYuNp4PIs4OvE0UlIBQ5zAwzFmNOliv4o3H481El0NeHfM0fVKYiKb0xGQ0coHWUl
7dFvLIxK8g8Fcp0116gkFBzB/MjCnzM/d0F1NAgWgza/9DZFQ/xFQF2dERA9EWs/WRQtXD1YvCLU
8XPSGQEkVj9eLJtHjTF5idUtDoM8zQ0MpOIGjmr1nKgVV8fgGvUs3+p9NhKMp4kjLGIwI6VvI4i+
e/LZ7VEvFkKWPsJ7G4dHvRg2iqqPBFaYZkQmbAeju5OGsTxEUnKnBQTkeNLmqp7vNDJTVTUPBLRh
v0OkrTVG5pEQejTC4AO+FezUhJ69UKm4AjhppG+Sfu9RkRx8QxtxBm6pVl6yEowZiHvhpHTb7mc9
qL0GIqY9xG486+e6s+lN7f7q0g1Wy6cIY9acJDTAR3rvknKDlPEu7oXYynn1CmThpstniM/Fgmh+
qwTG1aOtINYvwsdSmERC9EBZJAmcSg6IO4sIzCQt6Lm1o2lJxxrSHNzYQNxjTKhC9Pe4AwHZDxOe
7Ya6Fdr0oMrGqYq5AkOOcCIwlaAq+Vc3/d5LW4jD2SZUjF1kjG/zeEPnzGNKR6qDL0i1yRSOE1bi
F5QYtI3MjNcNtErttKTg9WcJMt/S2+ZCD3lRm6OkbA0Mjxxbl+5FIbY9gNvlJlU4cFCRQk00UO8W
uhzuHwk3Nkk7gg587UPtQzWkaeurPbBkJKQQDRmepil4OyJC3ebsLyS0AwQm2CaG6FeI8dsohJGU
aN+a0eaOMZLu16Emcd8khaiDF1Tla2TJKlQ500twOXUkm7PE1NV3Ei5/8VAuj31C1VqlcD9hVZSo
yh+AfZlHqwwCSk3x5KTQlxdsInLEnqpS2LeSndDh0irjuDeV3iIOiEsX1FwDPaV9iZUKHHV7lCLO
tqIWTpOWj3GaI0cybgBjenNB/Dy0Nq6+JCkcIw13A47jUDvni0ELeym+JsX+LLM59mhkKzlNu6uZ
D69mM3xCEt3P0+QaqvJWjJEOLXkA0Yv4wh9rHT7JkLvUQeRS3PeJee0aC1lGnJ17q6OAUskUsu3X
WG9xtM+0B7/90wkZVDcMURzEcNyRTd8bw/yc6uIkFINLN2jxc6KOUcvmbcmooy/ywQsj+Q7DkUe1
xxXT7vJtEE5/Ql/v6QU0rxRUMHCJfZjN84tl/7EMiSYRdWHxZe3otm1MgE2ACb4u8GK18CYottic
O33dUW8Id1KZn/P0EWyeTbHT33NOunUZapsxVhiJ9Qq7qlG+kVRDc62bJgDYSdKP3gW8we2OnpPc
3AyV/CKlKaWWTt35I8y90ccMLwWDVpmdG/TtZ1jReq9rB+KLJk8JMAbT0YkqGX0Nt3JyIJLWoQ6n
uFRFtqsUvcHH4IeQ2pLr05ubV5riWlb8NZnhS0idcpq6zJV62ICxrU4Hc3ouRJRufHWXCgrSOTpU
NKjBxsAHphDdS5IHS4aakb8f86/ZRu3yQKBWUitkWvGrk3YxItLJSB7Hkae3jqv3thwIOXqjpUzY
UB4OMYm2TRuG8lfp45GRhOWlDcKthpHI1p7GY5moH6mEYDeMIb8vvKGq/aQj6ZGCeLGV6FFxKq74
jS2ZjA1tLqVhaC75tLWhAE8T6Xb6uSrPTwLobAWywAolQkpVK27Q/qU+uZAo+ir89CSbElDzuMRZ
yNcpPUXNPgSw4dC0ZDp1oX4NGtip9FExzHwXFMqbqUh7cx7Jn9h082jlV1GAOoXX/QVv5p2IethW
aniZQQ5D9k0SFzdYKATzbR1i4Xo38jTlUkRwmL/TEkPrd/+Nv+XFt7FYjrhHKRidZ735ZCvjcaqB
kcCZw0teq2/7Wrzn/FkgUa5RYqs7abFcDsvplOoy1Pco77ZRxDhNJvYvy+GJa5Q2EJrql9uhsamD
acfrqIJ3AeDb8ICt0GOiqJKHA9buCSGp7wyVT/fQlz0+V5b2TG77wcw6ok0aU/WZjjOsq5FOHNPE
ZpjKLcrXCHi5NmmyJddb1bTXvMqG+lYp9FJl9EyQsP1TcPCcfNCuUpqQMhTaS0/dUgmG3sP9Z+Gp
2MEp1MVDMBt7JSVAFwGmfNydiAAg7TGGtVTYrVWn0WgMSZiE1Z0dBtfyLzden8rPgLJyDPtrKhip
GTV6mnjAFkXIL2GNUcOkFvhBDQ8ASNMtPVx3sdmfKCsg9JPSi0iD1mMQeBoWcuuk3SvvQW69m13z
1MicmIn+hPfFvWrkngjwKcQCGAo4RrLTTVNztSDrokN832jyS9fqH5LZk1em063R8K6LZZIxMc9/
c440FBP9oeouSQUHnBsAbXALvFl59ZfBqyUFpxlSIUjtU6IaM4m75rOsxm1lSk8plsSOGWqDOxQE
3rJON4PP2UIU0+WFjVRcyI4u0pvCbz9ygYQi7GaglLQ/1d29mYqjlhmNq0odMVVO+70MoHqMJckT
iz9vZysbpOBY0cfFZ5iFe8AVN3UUbuVE/wqtmjxVTRUQJ1WsFKOdOpWXxMBQtK7SQ9ljmdrJ5Yau
8PdEaWgXVXHo1qNNnFB4jlv63/wccLC+4Sscu/DWjHKahIdTLinwnQwldBA9+oP2x2+RUPj+95xL
DypWQqNRhA9S8gYzMddn1ZUCmW6sQb1MsMc8rVU+za49qHZ0XwxU1lEAfrX+crDD9G1S+uckR1eN
2wL0q4LfHA2XKRnORUx7nh+8E0K8Y6waOmbRb/VyeuvKRZcn8yCXMpuOwLmAPa7SbUdsvmQqxx1V
vNDTJlKzcqRiAK+STQjfbB1HiqTJT1mKnVKh/8msQVBBl17nYDjJFQhpOz+r3MKFae3aorDcbABy
l7ebaIheorQW7nell5+6ln74ZUmvpVpcM2iNrZlxczFq3Jb0Fjzecc6HjY9/PF1OaLWV8ojO6F6V
eprTUf6isthPA1jCEG/QOJZJ6nV5z9lIz/ksNE+mpgqDK0ALkg+u7LbzGOOUGCXbOTCPKCjfDVG9
pfN828P5oqxmnLlCno0EWpvUeXZe0INpBTu1jl1z6Gg4lnCLiucL4qUbqLXzrtK1jQ7egOePgh9l
6loqV1c/y/0eTwco+rSBj1YHZJ0fVWr2n9EkeWOST3E0IjrO4vyspU+dSDwMVO/qsH0Je0rgyyk4
T1hM0VgibwODEwX9xGVO/R0Z8RffbC9kbm99QPmMEtChpZWywYXomIrsvg3V12w0BAO9kLAWPZVl
Q3kSLQ/GPLpfWwUCmaQMyeNyz2jsHlPtl7KNPxn9PqACbQ9g8/FUnn0P3cuLXp7q0n8lPKAfIyRE
8UnUnyQKObWC2Uo36cnGytQ9XUak9eJJI2SoAvwhpVNhltKFsebzmJHbnTtzi1927hW6MTCmH+1t
NoOimUWa7PP6nBcSBQLeYGMl0ifjXmdCCyEi39qPs4RuMgNZiUlWMFrBTR8NDBohJ1Dbl9wy1rEt
nvTd1GTKjZRSwapQIlCJMBmoWaGMPEPZTZNdHZDHRU494cE0Klr2R5oaoPFm0uzWxZ91YOhjrssm
9T0TCQcg/lLlWdViNm5mBV4Gi/vT+GKJCBg3BhaGOU5uZU+HwkSSjsjpzSCPrAj6T02tk/b8nu2s
EKh2wifTB8Seoc3TnNbNridCrweeYX1NAjJq7/EXfu/adFF28fSZpeEglN7emf63iWenO6XKO31k
PGsa2t1iWQT4HKevUgdQtdAI7Y1B+evnFhcNEXbm+x9aLDqXFJHlgQ0QtgbEWc75TQa3Jau6iYYl
ZAulY2jSw+ebn6GtfvYN7dsTN2G/8w+QmAGkk7FqbfXZToB+69tyks7V8nHRUoHRDNqnBsj3tvUE
Pw/sYY6zxJy7/RSfZtn4k5W3ZSx6J06H+zyg+pxa1qEuBSlN8zZRUZOb1lc96kD8g+pu0tNrvJQO
bCkjbTjWRyEHg9vUGleEjQs8qrIb/DFyrwqqkRp+6xFcD1zW2iHvBYY6OqO3vRaEAtgEnR2yAZFA
MUuYqIlmQmgM6k2sl7d13L+M2WK0OMb9ztey7yGam3MLaSMgvS3rjJS1wOYBO2nUBzRtY4fySzSZ
Zzv4VhuNmmyNH5rFgLOMrJzbY3yfDU++FkEXshijhYEWOEisnbGF5TAWo2vZMWNnUx8caqq7OJKV
58Tmbg07ltEtKZYxwx9KiY6iI/ti9OLCGPvBkLPnJrPSjVSLiEaL4AXGCBJ2S92hZpJdGj24DS5N
hya2Q2QOSVJ17pL23PQqYnWV/1hdqq2zhDGkniQ7jEx5lXrUqIVtZct4n1HyZwOpSr+nuAJCBYk7
FfehHRnDSfguWXlquYlhKCia+gclBQgoayBf+qKkrYqElV5+JXEF+yUf9ulEnllJdfugikObtZ0z
BRSmmpnkk2km7x1JPp42heTkND00aREegrhfAmj1VUfi4pCtDMCdjPWdnGUUVlT9o1hKT/5bRYbF
VRKJ2LU9NeQsaZOtbwKkgR3ByNU3OCvzgmRnJ6M76S89+jqXHpVyY+c6lPSJsoexONZ0FRm/aO4G
6mWcMJARkl0dQqkgvHPGOumuFZ7pXoO90QLkP5KXPwd65aYdeZsRooYykNYklioPcV9B/OCJEFbC
d6suks/tIG8zYkpnMlFORzOO5UK+tUuh7YTcVVsIkYe5iv+HsfNajhvJ1vWrTPT1wd7wZsfuuShf
LEsv6QZBiRS8S3g8/fmQVItqzZyJE8FAIA2yDFGJzLV+4yzsJF+HOoYtU8DDIQjM+tATb09cAO5x
MjzZOSBTtXkka8b/P5+A/hCR9aM6vkkLwursW9GpjW2sV7oNWgyoSFR5dGwc8qeVIGhfGoMCKRY9
yNTL1lNj8DDu609I9Kxza15/FlDjpm5vJcykaVQ85fZk7By9AM1sFuONWc85IQGcBvsNMHxOIljX
pviJw91YmyG3hdKbELBrAoH80Nhm2dZTlops6Wi5v0RyJQfLCeu1jJdYtuUIQM0/yUs68BLJyE/Y
SIW1NE1z9lOojpYZPzc2362vNfYujhIATPzsofk8CZtPXFm8JHwiIjGBzbRGSsZ2u2fLswAWJ9kR
qc/hEBS3KiEU7qh84fNfWYdJjdx3Ldju8dpaOW4wGunIOrPKcsj1rG23LJZx0O1MNu7YC2dYrLZm
viVZbKARs/G6UxFi3gJX9kW1zeYu0/11F4/PRg/rsnO6x9qH6wkMSGxzjGiYopvLEE10Ur6buAQR
1gm+lobdrhy3vQnIoRI49HSEUYKRsLldvqLfzFc0xtdObRXMp10YMJ2L7UYOMaEqwdPqROh0zEZa
HDZz7mTLR26NHxKs//Jkjg3TzZDre4RKiollhcU9Z5ba6xBYL6r+vRumV6RnMLdAKNyqrlNtqyjj
+MSh/RfEt7ja1O2NmsKgIGWIek0NyYS4h9J3554cs42LTxx26zpUPnvCdNetJjBci5LiRObPWaeT
izueSU6HtNdS1VjpsM+B3MuKlX3tFmEfc4kmRrLisb2PDX+8sX2V3AZbHzMHkuMExbBR0IIHh3zf
KKm6Ee4VjQsWhur41A3abqpVosKDeGw6MiJ23yz1IK+XQ+9pLBTTiXcfnMK6+ZzapMiM73oXXV12
+2yCeSp23QDUiO1AO5CADj2FNftOwBu/BPiRKAVm1pg7rfpaeRVF99kI8PVK/VPSgq0029feJaBf
xoTgQVc+NAQF8Hvz0P3NbYIfxmPnsz2MUW9YQ9B5UWb2WuiMh8HBuiCL41vFLFHPt0ZuuaksFgVQ
lJXWsedzZk38uszfVKP/2nQqKxa732nMPdtZdLsv0q9gN3CvRP2UfC87Y90Rd3yimLsqjAm/WOk2
RAIXsOEqUeJdpmLoLHzjWtVefFPU3NtGtQr4khdj6QEPJAmuVZ61Dpu+P5fu2gA9u3IHE7eN9mUc
iwtP2JhVsLEwS+hzosjBgZSbMZ4Juw37DkzbAMhP5WsMyYqtQnyvq56/DCtCr2FhRZwROEmDor3k
Nsxc5Rux9v6LEuzIvqpIO5nnribNNg35N8eZtVlMtkaiBljX8V/R1GkbeFN9ieaDRfQtA0l7I6vs
tMLKiMhDmdh82nq2oPGHXQb8EUyuzlyKsbqreKj4i25clRXzsF9qD3EbxdwH6nONvMRK03VnGRg7
17atlTl5z0EUmrDciGkXddavhc9GJuvhQcQLMRTVvhrqh84pp60eG9G6E+l5ADJG7pjsnCHSasuP
B2Njt03QER7I1ZKJYwnHHAtLH5kKosNrQ9TtuSvduzTnC82ndJGVmjg3XlPi4b1xeei7JZosDekN
VMcuwh8J8hNmbMLha99qqIg7pOXjVnsybJCFZf2lrFBygdHFUihbe8K5ZGTEVuVk1ksWrWsf6mBH
ihXNnNloo3+Lxbjy7a7BvvAmEe2wQfgb5KJ/9qbgFNjsVdiWbRK9DJe9khCP0fobDf8BFjnDG1Mu
4lGOe9UMcVu1CWEYO3hKR/KfJs+lAAVpoYzfB/yDY9/QzpFldKsmz4KNkuKMUGnud8cCo5k1T0PT
+QsTGeSlM6pLpx6Zn43p1RzcnTCwyY6/OzY36JSl36oBbq3qNKz9FEyM8jE49Eb5KBLAFA03l14/
wOM4eAKET+CHaz8SqHi0+sLxzG8z44SFOOoktacbS193jjrI65T8y7oL7L0H5OcGouKjNtuMB6VC
tr3gC3DM1zqFbAmPqCD4uhl8F1GbOH3wbPLUuoNHEVogN3YxXjqD7IFl+p/DKwgUZpWl30/rVge6
34nT2CbpFljGfuz8C3YhUF+IRSTaAFTHYcxgHJ+z3HoT03AyzfbCKhXZ4vCQ+PTg7lQABNWbxGy5
u+fVGXmUix2HJsvZOiNyYuwqq9lrAz7o2XCvjJN2asEC6eCAN0W0ywRL3MYz3vTEaBe5XT8rRTMR
50p4GPC96TAzK0BPwg0PDbk0Ym4vutk0Rw2z2Dh0x43SNN6qnoqlZ4bcLdFtijLDMmCuL8QWWaU9
mEke5Ymqw+8vv6Q2dmL+YOA4rbwFVvuSmMnXRoQTd7++7Sv+L2aEeSF+6xt7qr8EBkHIOJ7p9DEZ
NAOPJ71wg6WJRBkRBjK2Fl9zJ7oNwCdm2Ju4iR/5/985X0UpvFVAvIAwLUH/2lMXSs+2ygrehnq4
q3XnrUybZ3es78lC+Es9VtDJdzDO8lCUqny2A6Y2o3fIoyq4BtsmkGwsD9xFm00VW36VrLPjGweE
0r5qfu8uqxyc2JzNyhvo+ezU0hW2O/tusBF/uBmNcevwC8qDYpsxcfu28sloo++Im+VEnqthW6jA
2qC/h+Itd+pnfKaIRufFpTI3ms+TkzkddWVvl5kd6sf5Vz1xwaYP69aNgNSpZokvA7zTcrafUUYA
dr726uhvJDTddTh5pwFI2irXkEYAeh1VKpheL7wZrElbxFF4KgsF10ojO9qw1ZK8yrbNaKlrYHMW
q4t+2eb2VuuHALWxssKCpbrTGRiFNX7+iXkj2JQGMDpxdwwhXntVwwy/Hcv4LSyqWXSq2Ru5wufG
ldO0ieKwvGUTNnugjf2TNoXegcjGcqjxHnetSFsPTv4QluJqtBhBIFPN24hWfQbW1SVaDt/bOtkJ
W6GKdPkyGlWMq4zkiKbeLfBvRP+GkozVQBJjwNwJ5NS2apRy3ZeXZlK1Q551mz5XglWVsCgr612R
a6xbiQlHecR/b8jXbjidoowJyA+rfK2WzU3gYtweqNgugDjSPKVee6kCXbn7lA5iLbqaJUATXBWN
RX+fF68BCb0qxozSC5RopYz6i91UF1NtdpmXjutGY72bNolNPMiALJSiyOL31yYwvpbmITCYNfEJ
dEiHfffAOBSmBc29897wSHkh+GVW7hMZlO2ADRycloPBpjQMWEYMgX6BsHIJe/US9S1oD21fBmm2
0QgP2Jl9HXRvhvKwHC0rjBRHsK6l0J/rIXoAYclyFB0qq+kgauT2OZ+Me9+I70zmlI3rtNtETFuv
1G58nuSQRZdtQYIMa8p1HBONxLEzjsRCrwZjBYySkhuw2CnBxdQZUXO43FERbsdO2zhNw6qEYKOH
Z8GiVNKjOYhXP+5ek5pcRTwttOourdqWHw2UP7/4pIf2azRYb21XoNevrww1LbeI35MvGxFWqNi1
2+FXQrIk7MtcEDxTLkYxPYSW8xQ7w07VjX0VslRVGv2I/A50DxOMTssD0arddnH8rpnKulJLHhhI
Q3SeubEqnrBq/1XkyAYmX03DxIct2RPUvbUdInFpUzxPvrcS42Ruw0Z79PBhrSrvc9jOiPgoPCo9
QAqAdrhAZMPRyvA9LXQC3Jn7qKLi1vrFBcGjDuRVd191xGKaADJs4dgniGMY2vnlXQaRYeFN4zFv
vVU0Wbgo0YWMydFAJ4U0q7uxXHFnWNmLqPEqU1QHrX0AaWr34JmElw0PWoHl3veNxoLNWjHlkoFG
IwEYrvmYYNAJ3QR5McsQL7narhRQqhWuoUOkX2zNwTMU3cCYmHtb+rv5kUde4HnKE2thhjncdKg+
fmXdVkZ9tsTgLsk1su3GtG6hVMY1be16nYPp6V2Qj0Nz0FuywQHpFKF8Q8kBq0diq4teoCAJLlV3
+Nf25MvTVGNf6uwJwTM3RlrJc23atlr7lKmEwFBFmhnpWwVid+3ZLEpYKPawVeY0IHpSEbITajAS
HGD169dfKlfbtMI8to6DHkqJM2TCnI2ghVMQ0GybU1+azUkrovZEAGIirdcrO+Aj/aJWymGf1WZ5
F5tKcse2ej6XFUUN/xGdIh6bto8WpB8G2lJYar390UxHZejW2BpWF1kFHIA8hGV+/hgk7oOYedwd
1tZUl3fEYao74GL3pYp4h6wysHc9V566e+8w90oxMN3wbsPVx0AE0mHp97qyl/0AWw+3Q4V9/Tyq
PMAt2YUQKklb885kXW3XzRKEnYWMy191aeQuNUR9LrIH2l0jaJeYgLaV9Bdz6H4c2Nvdumbe3/xW
b7I2QEqnJ6H1V3+tslGxMI/kSfXzR3WKtdo5AGEkB5X1aTFiPRVaV/Yim1Kv/GuMp+dD5QOcKsq+
uZFF2yuS2QNuWkdD3D54IkgPekUsMQ/6lidH497igbBMod80y9wZTr3K5CsvHYVXLwPAentZjFMv
3kJsMFfvAwd+f8SrkKDZ/LIiRXUu0d67ypdyvfKZrIt5kq/UR1g2Tr4bEJCge99W2Y7ttLKUxQjm
6an39MesUngfqnoxKq2+l+NoXEkoQ1RHOZCVA+qrcs/fyNYmtpYjmF5YNWlxKw9WWolNIvhpIZUV
hsvWLtC66LN6KZtBNBe3vGC0E3gwM4vPfbJoCkFdkdT6GCepx4H9QL4lSKFvmsaILoTYw03RD+mV
FPyMHCjLWyTqnFURRN1dgqTmqkZV4X4Ulb30Yd88sPYSy6C306eG6Bu/O6t/Dif07JzUcj7lg5Uv
UqUtvpiifMNUFrqkyJ/dLs6+DWUObTA2XvMJIHvqFt+bgRVFRk6FDEex7NSSiWNSr/7AimYhjkSr
gORmqNCYdgz8AGtiljsdvadiG5ILeSMRcTCaqXpNhXPrgPD/GvXxZzcPxYvKnoDVW+191sndLpI4
HTdRGWCN4mnVLWby6GqmDlPQbLgs64KkhFI5KSx+uqq6lQ1aoDlMEn65lkXZICKCQ3GQKix3GOq9
XxkMaxuI2UoWm3mAwtHddTe4KOr9fA28ngvg0+TRrL4qwuUkHHWjGBoqxHMfOb5HTnA7VFb3/lZl
Q1777TavyWnJLnL8QVHB+Xch+f6iAs8GI303dQl2kaRAL7gFZbu2smIsQcvwxM9MWTfKEN8jYhAt
hWY1X7JUOetW2QfkiG8n1w+/V5n1AsDbe+5t3cUCuYE22zspURWvOih5YRwcvXc3bF47fv+ZTl7c
6D71fvfJKpByCa017AH+QVMy3eZOaX8ebL1YBkE/3XlaVGw8O0NuJ6u7G9D97hbXZv+CrWm9MqpE
fQJRGCOYFF4rNbnLJ10/G2WG0IJh96QmyAW2SViduXFIFAVFck7YOm0NtBZOSWKm27ZCJSXNSXBl
ST+eEstotkYOqiA3Sf63ppadtHbUtyjbBCfN0+0tPxTnmCQQAQomXH5lNzmgk20JtX9nWHF4y2qE
JZ3m2N+C9AZdCfu1YR++qJtgvJNdI2tSiMr81XXo6t+6GtCc71Q8vrddYzH7tsk96Kn4iPfZtvfR
NkVtmXCGrCPgue2qsg/XPXahq1KoZP38/jbTa5yVY39a69HU38oD9rLO0kBOYiOL2txP62DiBkZp
bUumNoy7Y2LZqPoEez2qhvfrwpigsqv74oYk+OuEmx9CVUT6wfpfm9JD9gaeErtBd1fgogLGsocM
DC/h1kBVeAVoZ1jLur5w/VtW92D0UdwkJ0Q/Wef0xqofkWeSpT70szMSZTtZkgPBT/N2Me55wJkZ
Qx4s0/IxbuY39FEHnlOQyrX1ffuzH/mPlY603UVWlZ6bI+kmdoXAQn1I02al6j3oCgIozUaJTf53
2EGGa9iI8DGVKSGWpdcXh8cCQIC5kthksnwv15VAgI847ntPWUQ4n1DTfPgYQjYUVtBcbFLqaE67
yMD09UXzR3UnA/e5kvImuDH/H5WBZas7RSPELy+UHeVBNsBDJR08XzxNJfDxxLP3wbwBrUJhnDvi
P5cgq4C1oBr4hahhTZLHKq56iVCFNcHHKVoSjoaTv+V64d1GAcQbryKeLuszx7tH7kO99+blblVB
i1HClv55cShKVKGsEbdpf8yrtaxvQ3ZEfVs+k8VxECcasFeNSV1mFpazWtgrh9rhblrI02bEuTQf
OqTMLeUgq0Sc0CrL76ey9qO98yCupZny/bd6WfytztJdbZ9Vybp3iaHiezUeQn38cVDV+jZq+ayT
CV48Cx3rkxZDPlDLpPxC0u7VMkv7RXHyp0bTmr1pG+bW1eJw7WUGqh9owD+ZhUb6DIZHrrvMp4GG
LpNIo2ccLzE1ZsIElaGsa2M8uKhs+WNsrECFM//lw3msquxtLBH1bGv9U2DVKgjSwmXH3is3/fNO
1zpkRVVS9wu1N4Kdn+VsrRuoXa6evZSe9hl/cuUOwezikOvIDEbOBCBhaDdVVqbPnUoSbVRSbaNA
4fpi+0sGyNbtcyeC8karRLpRIYjtizbIntxx3BOMzF+03ihgPfn+IQu7+M43g+/y5Sbd5T9YDcXF
KbLu7AdkGYb5gvl9gKAkpxWDDcztwNwiJ/k1RpL0JA9GPrSnymyB11ouEgcKu/QKgOTJ0CNzWMg+
cDnnU2DacODMw4/izyFk96wsn7MsLXYfQ6cGsGBT6Zp1W0ENGIZpj26Ld5alPIGA5nTI3stiLECx
AE/d9259dkgINvuaCAjoMDVaFpUinseOvGqcm9VnZyJvHQ1p/VKk2TMwj/4bFs2nlvXoW93ZULLy
AAf7YloULjSBhcJGfg5HewH8lmwAIeMG5ky3z+CJN/CUZ3G5wqlQmNO1chFhLb2VxY+GJFUyfJDB
WXaEuy/Rk9JhI24gSH107bDyNnUJxLcf7HofGu2NLMmD7GLN/WSxmtlFZh8QL2uc22hQlX3uwuvK
YKmzS+8QUdAhX62iuVn2EYqvLtOUmKiwLPrwWP3Gll65eb9E19Kl0APr8t6Z/9NZw1nCEpZzC2GI
QX6+xvv1vZ8J7ixeowZScBjKpt8sG3DYd0GS5Xf+vOWIVAFW52edW7fNKiEEBnQHSTiYK/pVqK57
rPRYHOGyPLMnth5UaFXojdnXsnaQlI3BkzvciEfZaKFqvwIHUu7UEpxg0xnlNnfAu6aNETxGfuGs
yw5xBD0e4FFB78Q8p4PqNmT2w5SCsvGKQHnbkF/z3/KOJakhGushY6w1ANnkOFhGuCrjFAIRSIF7
opnrgbGuhmVY95PwCZw6OjtMSHbszRF1N8wmXshWxyDTOTaOfyQ9j8BoFKXnsrbF2QGxRgpdRF8r
J7sReWw9CaN04FQEyIFMWfRcKgQQ5g7O368kl1oTVHfDr+BF3q+0mbGW5VjrV3JLRNydKn3oUxhK
CHhGt7HvoxulNQUpktTZ9qOtH2KeEcBhspaMdlwcmd+a7Zipztnk+1k7SWLcFin2d5GqOA/DLFmE
Hu+iqkx3W7f+NC6y2YOhdUbtRKozJXCJ6tZclYPgP5Xz4b1fI8wCbwvlxxWypRlHHJJ708eCEHI7
Oe41iMT2zjba8L600ayIEHpby6I80MF07PaOlf3MAkJ46KODrKODZhIOJALS732vNXGm7YKDnafi
1Id9tk6ytHnSo/ib/FdrxvfI6sPXmHuVYPqI0cV8jYtU0cGcr0kdYgoiNuunyZjTB73/Zubv1+Re
qi10N/txTWWDS0nS/AClyjtozegdSHmS3+p1EhJVnAebhGeDwA2bplw2/X7KIthYKW20SYcqazEp
MOHx4aq7qPn0qDzjoz4GiDAsLNXlmM8VH4cmjTAABvX6MEGkXbcDjut1NBjHIteTdWTFyjMk+UvP
XfhqRd3VrHvjGd5CTlq8/peuftZe5NLVDIdr6UU/uv42qjmpeKwXVUIY8UUXufGo+qJ8CLpfClH3
onW2/t6ieb+0/H5N6ZX9thY+IJSp6nAWr9WBZyyMfxKiqrmWp4mGIEA0H0ovRmHSvajodh1EMu/X
5GmOBq2Cp+rfa2UZZXhxMxmErL1Rucmt4ABlxNympIpvyMorN7Ie4jvBU1mpZYOLLvLcm6Sfly9k
r9bWWmsnO9SyVp7KQ+Va5MqcNl6UKGf86C9bRi340noiPIzM89eAn8YuHQjMaVmVX/1cy6/yjFXo
U0My9eajfvADbecaJO7lpX/vC9r0R98G7d4FGgctssNucJIHC6FP7qPMXDtVhnZJ08L9lqcffeqR
dMfvfWSzrVqItXQYy0TADIMHBfH3Q543KvHp+VRXQHzJM3moA55dwJPCxUddp7tjdfooJ/aUbOIM
HTN5MRRHlJp+G4dwJUmauraZrlxyZL+MwcLJWebjoIKvKeFqIdfXedEVIYP8Gqhhfq3S0YEj7hsr
b9SzXxt2TYeA30dtaRjOikyrsZIXygPSyvm13om5p6yoe/BhNkuOLTyNDKeZ54l04wkzhGohi1CZ
im1toLQki7oJZVSBq3mUxciOVjwg9YfS0/VrkpkPsrqP0G5tTDzk4jEfn2uNVC9bCGcvWxVLveCk
Od1ilG3e1/n0PrSXmu2hj9sSPSUuIuMxrtEVYj86vy0tRU2wsBTj3OOr9Kz7OJP867s153fLMizc
kEkanj/erRwy4d1mNQLNFSz9rVRCz3hcbJoiABc9i6W/q6PPeuofxaoOYaJ5QGhkq2yYhpSZXZZT
Nf+camm+k6Uxqw5MlVB8Um3txax1oQVG0RVtt2FVE89eD7UzAmUKs6WPUMG5YCmEdZJvkX4QyGfJ
3u8XOkYIdrpyZ1+P6GopdXQFbxawtehvE/wvjgjIH1plcJ9VnZcfvQHWkeddqy55rOfq3INnIxLS
6U2buM9DY8RLAvHRUbY2downxpg8BRro6cbEYmfoFfdZQBrb5CIeNvIqXe8JR7ZxfPaU1Hua4qN8
SVfp1CNKr2QA55fy45hErsiVrSyOyfh5wncWDau6fKgDfy1f0mvIjWkTztdtl+pPJqyxJHJPTWqQ
8VBVyMUYWZ1wynZOfWWRe4k12wcXat6PY2oiN/SzeVDAMHxcMk3TyCSKxL7Fo9WwYJ2E3X0Qtt09
RkuEDlPAoX5AEckbDGT68eWjh9b6j31spCfZH9eTemt0EC1lUcwDzlnceSx5TS8ya4mmiLf1DGvb
tKO4DDl8exYAQO2Fwq9VRSSzNezgNbxtw654xcMpAycYzF4DJmzbqXEh+vfxo2XXXz1DyV8TXwf+
YlefDN2q1g3KhEeikfapnLQKDyTP+RIr1Up2rVzyfHqvundTijfcqEY8SSzR302l1y3k69mQFNPO
rl78EqiiUg0sxpTEOtSQKtdFZLvPAAdOsmsT6587V4WDqNsab4qIjvwMhd9XS4d91F+fIWEP9f4Z
iow1lfwMAtbQY5RXX4Hvdhu/SsxNqibTDnBAttIR9niUxU4k+UoPVf3RbOofrZMXGL8U1USvdiSN
sg1sZ/IkhhI/qfikr9RRFWfA8P2+0pJ6h2wyOqJKlK4cdPM+jWP3DATa/O7WhzpVpremYppAhDyG
UM7Vk+eLc008s2gRXOiN/KXPqnCLXlaG/F3al0cic1hGzWe/FVtEnrEZNpsl+wB6V1U/wo7ABtpv
MvucasbaH5ToSNrIXabEXdeyvnJ1sEAQnfOjYRXroumxjAharjC8COMXb3DfB+j3hmPiqqXN9nqO
ox5NEyzoXKriABRPIcb3xk6E2lqIDkWCuUF2ka1epxcHEgio6MckqFAC26QisE4m8c2TPR9kMUx7
+zBhLilLsl720DLyRyR9HJSp8xjq+3xtX+BxFFrZJsT1ZikF2GG6PpYI/d9HAYDJWgNnIYXQnal+
tD03uSedHr7Xl6mzbDW9/oLaBmzz7hW1cZ5hwF9ug9L0dwHSQVs3TPP7pCfJ0Shq92r06hIB6PZF
RbVphYyjdkY6FQe0No02Q6XUT0LVHgOR9EjqYJQ15t6zFeOhEmtOcmzLqscDxBhR7R+DK3sMyNh5
cAutvD8aemPfWvPB1MEtWsXtGEf2rCjWnoBgHuD/gbUUZiL2+sSy4qN/W9fRRm3Yssk6eVkXgsIf
ozbbyqJsUCPxhmy9dfPRzQFJ5dRFdoG8ad+mlV9f3E5ZfnRAWYalWTx++ximNpxq20yQ+uRFsqFt
o2GVpKEP5YKBZJ3W5ANm11G2l8Wu8O1NHpWgIVS8cbzAenbZ0h16DxCALNbjGK5RqlF3sugkxWND
uusKmcq/h6G+qZvWei7HAAKbd6cNsXkidYEEf6B+B4albmNRsqWRdfIQRXl9hHMFbZm+6lQYG38S
5b7p8s9ggaGee76+0lQ3vuvH3Lqa+teW2ALEGewq9siYQXmdGwtRJHeqGakrlezQWta9N/jlZ2PU
tYMsIaVoXb38q+wuayJLU/csWn8dJ04LFVREo6yF03UQSZv6cwCH6n0MNhfAtavpM+QXdyk8MtMx
qX9tnoAi9F7vP0q+/16Sc9WAysVHW/e30s/r5CT3s6e8jpxTf6/35KrnCfBnz/fXm9tmwZ1/c503
BKAfg34f9GNygtmYnKzEv2uzsdshx5KcPurl2XtdNZAw60E20P2jOhfM9AtZrqfuWxoAzMef4eRn
VnGSZ/JQVyOaKnraYiD2V4OvqdHwS9l0ol2hBtlN3OND+T7MxwhdrYxrLZ61++bx5UGOxaKgW/zx
j//+5/9+G/4neCuuRToGRf4P2IrXAj2t+s8/bO2Pf5Tv1fvXP/9wQDd6tme6uqGqkEgtzab928td
lAf01v5PrjahHw+l902Ndcv+MvgDfIV569WtRNWojxa47scRAhrncrNGXMwbLrqdwBQHevHZn5fM
4byMzuYFNTSzB4/Q300i19q53nU8YIDXyi7y4GaVu8wFeN9qoUS9x0IFk4B0E8SJeRaTZbwfskk7
m0ytN+SG+a5RSzLPoPLLraIF7eKjn2wg54aBZhEhmVxGBEWtfFflbn+y8mw4yTPj59ncA+WUnGUc
uNOQrcnJ17V9E7XFbRkBpfXN8ZeSl6t7K/TGzX/+5i3v92/eMQ3bNl3PMlxHN1z37998ZI3g+ILI
eRXYuJ5sPSvOfaumZ9wt5nPY2zX5jbmmWlsjzmTANgakQ+bDj+pYeMgGVrV/UkhurjJTtRC8Gepb
L3IEEgrUDb5tASdVuxBW31/lshXfqlS0uM+ETxVw/UtENvxJ1Z/SpGkfDUhTdwlYblnrtk180nwo
hrKYaiRVBkNBPH++xoJ7sA7SWkDeb60nsBbpcnLy9CBb8yL5Zfyh/GV8xVD3fSsgWvoarqe+3yDW
UXcnos//+Yv2jH/5om1N5T53TFeD8mWaf/+iWzd3WbAG+RsRkR69GL4/+Q0HmceXaiFlAbEPtTz5
HX809wWyqHWe37z3C+sWpjA6ojehOYkjYR34sAk3XGaPLaaZc2Xnzvhheer75nzq6D96lZb91lWs
u6qg9PZoVhnrzm2ml6ZZjDXx8AmDmI2a6e2+zUz3wfK1q2zP2OUQMddLmJy+fRbIGy/rzp1e/Dp5
GIgxPzAH/DZgCvzgTvUMgIbLIUW3dLKGa+c44bHty5MsIRI4Xn/Ud1d8nlHg68rcX3QGyo/AXIyV
b3504dLGzN8v1RVTrCbWJ7siBuURIh2ChH003Kl+9TAOmobBW0csyW3mzxIonxxnPbaW+llF/X8H
WMh+L9pjdM7hsN4bLiZBUWFlGKZy9b8bdb5cGGghyFvjv/82/dVyOvxWlKOIgrD5rfjPhyLj73/n
a372+fsV/zxF30RRAxL4j722b8X5JXurf+/0t5F59R/vbvXSvPytsM6bqBlv2zcx3r3Vbdr8NY3P
Pf9/G//xJkd5GMu3P/94QT+LMCvmrNG35o8fTfO0r+mqyq/g54NifoUfzfNH+PMPPosIopd/c83b
S938+Yfiqv/lmqrmmY6qa6ZrGsxe/dt7k/VftuqZuuo4tmE72jyx5QighX/+YVh//KOGmzOfqv9l
WI4JitpyHc1y9T/++rg/nlrv/6d//xSDCzzPlh/PMYtfN88xRlNtzTR5UvFKvz7HPL2AeVi4yFBl
5VsRI4oytQt2O989vAAHBXQKaLnHKKuOKg5WuDdES5e48U0KYhkN8ZnKDNEFPcdFNiQkNvyZKa6r
wa5X0PDIfGeN0u/s7eOFy7rXbt0WfmlfGyR3DXVZusZ3MeI4jJ3Y22RXN6qteIfY6IjLhky9RWye
FSQ0VzVyKKzzNDSp4fRuBCgDI4mhumQp0FEL9saES8TaaN1zpn9CWQCdCVJmdRyD7i+sa6koxbJN
LIzRjPqEnqm7QbwA5dUm65D2iSFY+Xi0dhlazIn+CkgGHY3JQIZmh9B5vxSJfs4L84smgDPaxaTR
asOsUF9QX74CcOhgruQ3GaIL/5e98+htmNm27C/iBWMVOZWobFm2nD0hHJlzKvLX96K/i779HtDA
63lPBFtOskRVnTpn77WnGYNLmiDBrUr3Miwa2BQ/G8YqiIwjlDzpMMTkhIVQO3oY8gENQ8kIy0PE
18Tul5frnFdVtNGHAC5Ri3F+qB0AB4lzTVL8T0711HfDeEPobVnM8wGoA62klsNGjhM3q+x8E08j
RJ2wHzFJRPeamH7sTLtJQuEj7t+lSPvNYt7FCjJfAoITIiFHwAWkAApuyu5TwdY9457IDbDdk3un
l/OzG+FKCQCUin5uMGGVw6bpGNyh3qrWdWZgw4gW3zREPmJy1pDIwJeb7nc+xLdNCvlnwJ1M61dP
dpYZQWdzvjxg75gqXgqgQmEpdmHvfKVwy/FSVJeJf4t6/g4L/UuQ28QoF+u4C0IfSSKOHbry61oJ
H1HgPYaNjERv9zp2NsZafW035c6yQY3135WkA931L32Q3EwmzhCmVCg6rXZjeeYG3R9Ap4W2SdJG
MBF8NMU/HUIkV2JFjdL0asLQCOjY2DbWA/q6KwtgbFnmx65A+qRUFjJGNjE3eISzuwYxzdkC2xza
w1CHjEOy9oFNCc7l9GU5oIc5kqgIex4eXRgTtr5JA5516od4K40O7oJdHYAOAzEZs3Pllgkq4cDY
YjYwt61Due6SWZ5ECeC3NojOvZ4c2HD6h6z13S6tAei4OWzzU0fi06mL1aMaQpKKEvhwLSaHiVCd
g+MFr/RN8atNjrlS7TarcaK6iWafIFmcB7wRayhwvpO0kK9lkjEZZWBMmQiSIoL9qvUBaljtWAeR
ZDjVk6zTc/lOQfuIWjdaXOeTX/TjO2HeQVhs0o7SNcE2CKmihHOkv6PwZvedjKdEWZjJpNg2VnKs
x3m+SehklCXXrjLEvDOG+S0asEFGQ3NTdPa0bQOFuR4cU2fblzIl6UiOI9Jv1e+R2AGNZZXa9rK9
Xwy9e+ObWZN36NKQnChTgVWL64HRQrAhqZSZTrf805W6c4tk3BrTAD40rvfoN4K9Jtydk0UeNCFD
83XQP2szGjE5pHW1LgxrfrQinhovAnXVcspV9YOa3PQidBqykZcdG+lU9xCNar5mtX6SpKcR3cUq
KQNAgvI11TyDiKDez0QCRzx2bhonxHOVYm0uzeexicW+XIAaEWhxcC2kQvGu8NaWjQ7XbdF55Va9
nnK6tv1QjxS60ICVWb1lvXS2tkYTOyMMA04MNO0vmwnno6NSn1FZshEjQEhldLiPlaBSdg25Jlv7
ZtQaC9k7PMgqBB2noSCQJzRPdMPm70A2ZJIaYmC4652TbpD8tLmw2zOC/jAKpkBvWSzFMxgV6ecs
NEO9DNXMdKu6CNZKaBzQyyhU+0sCNCJFn73w1NZkTGlVVF8EtQ5C6SerjQIC6+XOEgrdy9Qe7Ch+
ZwPNN/YcXOMxX5mGVPeQd3zitb0NHfjmZrTB4hCfK5gLFPlzVxQfUlfnRNnjxXDZUFwv+MoTjb9P
fKbL9OpsRJ/Abtr10M5ICOmvrV3DeDLb5DlvNGvbFvGp5+LftDGDGU8fs00OFROB2toUQ3EYmwqs
lWPsGfNNfjQUIDfQXWwJcyUqOcy2JL2jdELKA+3sTXMZTUyJeyQBC//yUPcrz6P/H7bqLZIADgmY
eB6m7jhyElmFDYx+rIt4Rg039jtTW2TBONtC/WJ49TUa437tiXZ8tU3MdnYjr0PpFEfV8VCNaLG4
yTGCx9bMB6uNCTjV9Du3ztVJpS49ZSafu8qbCeSYI7+LB/UaVcaZDa3dm9i5jlN1hy0720zYQ/ca
3aOT6HlGzEit0jlo4dwUZM6WpDgVKStpSvcvKG8Rpnz0Zh8fFvd7b3XNmzPC44gKQ8ftwetXTCPJ
4G10CcLpFlvXvOmcofdbp/xkrxEvs7SfJvMRhK06ZQ1QqsL0HoYCdrPpNi/pnH0NVgCzJA4k/FTY
Mi5u4tH3zJk+vJc7u0aX321Jgp8txGsC+hzPQXI7enp1HI8wEgdslxgNJxTjNyEDAErg+VT1G2vU
hmuxyFJwiF7cqCK7w1PJDg1pfnTZjLO8T29dmk1RDjSFpdqkEplu9cJz/V5rtEf866x4U/eWYJnf
2rVewGROEb25k8UTG4bsxw5c5Uzqm3DGpSZTC2NrNYmNUxWen4smOqKTX3JK6Ks55lk1406UGsET
DvyFmT1wALh4KzIQoAN+htmjzGA7MV0pToq84pV4y8uIbL+yetO9rL81lxvM/R9uMuNX2qqqrHyS
WyrwJ82+QnKxFnYTrc1GA6AQtGDisGOTTpHzzHh415Cp4oUzkvdUG1hIRLnsS5m2gpMiaO1J0hDS
qDkmQmy0YGa1pGWy43+IXsLmuY9+2+598rrS1+GALYLSx1Ca3jXpTiD/AM02kGsBMzKkjKAMM1tu
1+OEJ7ESYXqx6XAK6R6KIqSQU/jqA0oRlGS3/ZAgv52UduTUfzZsGqKN7JpTWsqPKEz6tUHvYTWl
GRq6BPxndgrIgFjh91QHM+TSlHplbESV/VAOeccuBOWqp26wShuejDkx2DRn86UxMXJ3Fqg6S9P6
bdfxVrGh+jedue4q54DR9gh2EEqWXfiG3IM9i16ZNpJnnBOJUw0zNVbJCDYIBkhWzqA21JXBPrap
s81grLY93mY/LdqvxEV1hja02ptLkGk+7fEYQZVyxnM23rqGmE46mtz75ZKp0sy5V8N1rLV8U8/4
+zXR0ViGWwd/Zzp6XGxrmyiSo2cyPp2G7MoQqGPWl3LNhuGZxDRWUKS0YwWNrTektpsWEmJE3nM1
FcUd8hjAku09Fs72DvR2eVniHeZlGJ/P1qNr9Y/MMEPALLBvmQzVazvCyGNk+PMcD4tQmaHZARdm
oYEX3U6I0lq3vZBcAtVnhzr4pHAKYAbh2xzLhLMFb7sqTBOJ53sewdQMKjMjpKwu1lGrXsOyuply
YBMWK0E3LgTVAYt32kG81kOIBhOb9NDP8OOCwt5ghJeAzfKj4apLmRP5PEwkE09Q51CE7uY5uYQM
pAZjMFdOA1/OKw6K0kXLAdrGHn2c4UOU7UGjzwcyh1bRYvXO7X1dP9eG9ykbZCzFQq43D+nofgZj
+RN1iO7iN/KbLlM8IfXmuPEMampYlx8DkZJa2O0UyJPY8c7UphdNtw9BINZILi5KjQuH1Q8lLvMu
1cBeQ1MFwuBCFSMkDTAY0UGYPxhDgFZrth1gXqTOzw4iIa1MTF+34HXonucb87y3LedqtQGWPSk/
GV/6btgRVFA98I1wSIYI/0Z176LGYqelRRX/DBTeQMPal6C1tk0fdcxng1NajzuzcyXPeArRsEdo
5FdO/bx8k1mlTy6qBTWB2kzGK8yGG0TgeBlt4wGo6KldIBmx4S0pUOy0FjqdSdyXkwvDRv72BDKG
Icm5abWtqoiYBCCKYBS2VQZMbUYb1FQPzMNfxobs0GrHFfuIic9J0OMb7maewxPG9R9h37UWJL/l
D2Jz2hsD5w5vPim+7gxTs4Kq9lzb6X75uxyoVzDAzqNkj9em0C/tBzwZ1XowoPhqkblxFTQ4fYSn
JPF4aW6wyUcggkWtL28QnF85bqbRpwtzkvFfXigH4rBYT1W8nzoCT5ryEFqKIR3kY0hJ3g48NryH
+JzbbfdV4phHVAc924ONYDJeNd5U276ODTkS/VYZ9UfbDE/Mu9r0KrHSMS3Fwu+oL7zxh9l9t6V8
CaKImOn8sejja5G27y0qQSarqzifb8A47GwV7au2/LQm/W4wzbNoKFjoJSNtJPlJTg+FglAzFdZO
C81XSfoDfoF9YvTwJR/yxbJNiUNBv3FLwkhHC6eWITdOkT06A/DuS9Wwuc5BtdVypl1aA9dDKw6c
yLJ1iCGY+rZKVzHUOfj2zCibO41edxtwpVQm5aFecXiQTr1qlXfJjw41pSzRYHHSO9mh4a3FunRG
tB3XoVrekOYd/uMjzcpVyBLRM36IpnlTGcA16/DK8JonAyhW7k6PLtF6kHePApd70qGb7J1bOGZH
vBYXvZ4uDXFDcIC1fefWtzUQJ4NjmIhjMOPODa2BlwGikSYAnI5OwZVjHfM2futT/R6oNcq73JcC
m5NjX4XWv7bpcGIRwvHRQoGwCQ6j1ydiZpLqlv/0BpflfkHI60b+PkmLgaF769j1T6oeGyO/q3XY
la15DOenDltaM1LoMU8HH/RdETVuWcadJ8InTbYH/OMMgD0SarjSQNRTu6HswXass6cyer/D27cP
LRvKFeBcGvEQYJO/JbOA9dtm7Vur6VfhRh86MMGFluX0XziINrqwHvKyPU1j+alDBJy03scv+win
KEqzi+eGWwimKxtifJfnBwBa92DslgPjE4/1l6TwewHiR1/C+NS77OrnkAVuTgXjZoFFCz9GpGM3
Md2nIbefdKP99jrtM+wmQlpLvwx0H1zmTWKUvhi/QjPfkSrMgYGLJXQSmprVR+dSvEVggjtmfXn0
6gSPRbtYJ/Vm1wz2QdXh2S7JPR1GbYGKoPtzeNtPOSHDFs4lY/rFEgPLq9ZfCkV/KiVuh9wfv5LG
a9e5T3nqoAnxbhXFRFE5rzA1fda0dViRqJBamyp7g2HwUfCaBF760JfRJvH0G+jkwwrgxCIzwdjJ
Gd3pH1gwQAJpho8xEYh0cdRI9RJps8bzhXap3hNLsEs4WFgJkkYveEggXSa2sQvN6dw7XNoYx50e
EGeBA5SHSNJHwpHI1JZlcS+HGixOTQ9Bgw1sv5OZq5sX16QaoTk2sPuMwC7j57jGwVxlNNjTPvpG
UIwP377EaWBzbLd9J1OLRJYFMxv28JoFqpr0WrO65jmWQ8cD9aup7zxLnquoSXah66EXSJj4YmKZ
Cugndao9NmybTOeq89SYx1q3tqUhn+eKq3rC4l3EkGCm6ABeE1bGfZXU9xh+2gWZ8taCSZUIrlGo
3RHGucIxvxon/YqJ6VBboDFF8+LhmautBoQ0YPg2h4wOc6hakYyLAnwc98yJ6cjNnIhZOOhO6MkS
LIILcad17btRinsjXdJkb4s4u+S4m4Wm74xuvBSDdsmXrrnRboyUo5GqfSd9ssfyqRDVaQK+CYfL
R0OIWLh4JQL6McmNB7tSODwmZDC4kzEGYees8bzlCUei0tlMRHvkS6FXE5SIDBQv/b5jMRFJgPKt
3NHO8cOQ2bu8qXOogdZOQX8IlX11rPGukcVrlF+0uDglNjsupz/dUwR9pfuGaURvvRKHTZlsn1qu
EUsX25rY0iQismtIHqtVBCI1ZI0YlDzTerwFvcrbvmyfO8rzJm7fXRGeKYCptBiAt45fDMgRoCpv
lt9V6NNNRJeimAQw4Vi7N/EbyfK7CftNYv1d+HIM9xROvCpZ44+O/aNzoiUf6Bdew7Fg4gbJemN6
00tqjPd4pXY9G4VRnJQ5bFy9/glTYFPM0ok8mV+aujgra4Y9FFDiDHdC4LestQr4iwKUgl9OKnWz
vF51X74NYnj2TMxwbXbb1Yt1CidZubHj6mpWSQ7MjZ6amMARTt/ZYqBAxtjp2UcgDcyKSCrQKvXX
IOUobM9J7Act0ARqRGy0QDsKvnviFCXsnoreCi6hJh8wSd8bZnd0E3BficLLo5XlQ9c8EMvgdMin
M40cGNkjJVLtPkW/vDfibUsnG9EcWjanH+dtUdGehDHDJUB3k8A/GiqkQyH4CAzS8rDrQD+VzPXt
99YZL5xcKZiykoptus/mA1kzDyVjKwAi82szWJAJSzz1YbhxRHHRNfHWmRDdQLL4k5XjzJ+O8LrD
GhZ2MzwjubLx/Gsml2y2Gy3kWMqgbwpFABVWUp+agL4CMz7iTjjV+zL0fFuYJMiMKwP15l3JTLHk
Wj5mDgd0jPtrGQ/u0YaDp+WxfqbrTFWHIXisBcRhuttlSY2VUB8xs/3NuoIeWGfuW28mrwbTw83M
+ikMKiOnaLe2FXl3HTgRGiAsdQitwLFzhN+mFYwOzwnMVT8RlaCM6cAJYOX6Q+ehNs3AxeBxe1Al
PEykt9HGacM9Du9o1UbhIyeCzzmy8R+3SXPoB1rmYWatZRPhlHOj+GxGSMSN2n5MhHcXGDVwE9u6
E6N9aUlPWqFqe649/ANtGD7Omrqzg+I5cEAcO12KCVL1mh91tY0rJlW7LAP6n5kGdXPhreIE/Jr0
oo0wGrh7Y/sMRGZRjUkCRAJrGxfq0LBvoZ5/RTxK+cNRL6aWWwVNqG3s+uoQCrduqgQuek9uUIiz
I0e7tG5azlOIuUrIQxB4B9fb4QvjGYqnLW327hZUkvR8L1pA6YP1VGZfDBk+mvEWJuG6t+VTU/Xx
wibdF5KXkMwh3URTBbeHEzIxKo648STMXrHMcEKPwziBrmuaBljvokUGUiYfUYWeacK94GBIoX6r
7EOaGc46yeuDlS3KMny5XVBOqAV7xKNRX4LjwKMfJMG7Q9omLPEqXmtt4+wiMqJ6xaVkpbZJXMFg
U0NJYIIqXJmDIL6vTEnXyEgqmfdYJVt8qTw85A5sauIuatRv7iLqcF7ysuQEAKoxs57wEz6XkQkd
FFh+u1zJSATaVbdgWCbAeFiIXHMZsC4UOpobhT6DscRhyMXWEEayCtie8h7bPnZ6lW/Qhd0lifWI
neg5mjahfdfM1UlWxYWsgE1qcMk6AymTbTC+kfz0jZpHELklyJtYlYRhUP0f5jL76eE2ZHMCjM/j
GXTCcpWq4rkagUFrDslOpn2quvqTLe6sj5NaGzDyoSwRkRW2zbk08GFaX8bOM+272a0+MZv6PZmp
Po1lLosw2aVBe+V8TWJLB5tWLq3DirQILwK0Y1jfWcU8DF0rYEHN2sQUCQjq3WpDRJ6vR9rORibS
8RLkvIFzzzwA+aN5rO1GJR8He3gjqp4YFuh4VYorzzmI0HgKYlCppmYc2LKdFVfM7Uh+8YqB4d7s
SFkb1TfHKkZXffYBUAa7EQHXI9gIQo6KN8MbCNoY/VE3rmMSf+sj3PCpfsB7/mk20zkJUmqtQn3p
yiGgbHy2Yg4lDMTpDj3pI7uP13xp5Ys12NEB6Y3fdtCjoRHe0ZIm3ZOG3ZarMepC+rKwvF1OF3Wa
HJ0l+CKwxCoxtU8ZQtJLQC00xZomCBR8IjUi70XQLSSFRf1EUXMf0/Ub3SszFL8m/1nXGtIi5uYh
VNmjiW/DCAIqj+i+7LOT0wXVzYi2jA7zwCkxrtnE82IDYnhdaeI4Afqj5GkONKe/QRvtUxUeOSX5
AKcRq0HGKIV5rofsI6S+JwbCuR/TcacGPPj6yC8zDkqMP5lI35yge9V159JpTb+J8uwhjCF9gs0v
fsKEhkZB3WhDVRDSOcncOGue2JgWAR0WVD+yt24bA9LdNE97EqQ+DBsSWTtJfWXEvV/pCZFrg/tA
gglE6OrDUhy1PB3bOu165jGYAJsRhddAilQDwks31A674I8WQ1NiptjM5q1dRvdxJ9+8wXsKBEkA
DuEjxLcDxhwpRpoWwU1+56KJWOVN9xzWjBQhutZPYa4u8M9J/2iivZjh1PSq/MmKGlpWcTcgxI+J
ZIGUAZa5A5JKV9FiSkHElS3ayA90SUjqcuMh0/zno79PteXT/3bff/v0v/3Y30/88/vidpdOFqOn
3KUUFQ9xUpJnNi+wwBqTRPCXVrnkVhbMChgxz1dUrPnKXtIkzeXm76P/3PwP7kNLRKpfQFuE7JwU
USMpmlM0A/yTvBpGUVRHdw7IvV5u/j71pAQEPT81ej90uM3M8kimE7/AVZKM0yg3V3pQkRAYL+Gu
2vJwbZW78+bvwyonOJAyh3vnzrgEtqu2gQtnmZa6yo9/N9oSufnPRy3ofhGIvZV5UOmq+uA6PY/3
72H+82G6/JW/zytIxzTsgpWsmnRNCdccVYg5qDfGf9/83ff36d8XpBuS6PqfL7fLN0qSUtfsF+O6
tN0SjPVyZ1U8w03omGgSM8sErTp2tsnGhoN3BW2qPjJOrY9/H/3n5u8+8OXawes/3Wq4A535nWU6
6axNCcbNTW/ckHactOLPmfHNrSXTiQIgWnjoIZj9PSYljqI03zKdJc5t6VWZ40/auSOnVG5czj1Z
W9anyiCM0/O0zTSzTFpOEfiAMJt1mhrBIXSLyxBXZBXa0x4qJ4srLBky4KqNdKRCOyrflFP5Rsgm
yGkZUKjzog9Tdhw4BJCMg7swnxLCJIaJyGkv3YHGI8TgV5dEtSrXPnr9ON26ar66yZgeTTvoTlEZ
HvWp/iQFpt4PRZBytiZ3YoQtXVc93ovaY0UVJ6YMC1NXbkpnOMiaRBrVGvwZE1K9lvJilnlOijCT
S2pSyVblau1tOeU4eNqczoepH7RRB0pgtLeD00DvQTUyl+JQmTMcXU5OTyLIsrMODTUsOut2MC3r
Fhwq736L3FlNXGar+gXPHW/4kf42d1I/L+xzEwMR5cK+izvlHqRhBcQRBFRASK809W54tFHcCuew
2eUQyqnfZ4YvgPjg61rnxFUB3YKJZ5VMZX+IGlZqr/0YFXA1zNjFRSOK6zLHv2XvkHwPLdp36S4m
g55uOsGr4rQBJa7ezZsUg+1tJGV+q2uPTJfU2ZmJLoqqjJEK7baCtMXtYDQj7npTnjM60jized3j
4mqGNeHJZT3dCEhG+q9Fi2BmxLYSNZFghQmHk05e509sTJSqAE5T0qsZpNLvNyqOm1GOJl8xECbD
8yZeHgmzJ43pHOUNsj4QuiBriVYLeVV6RbRJlTfsRF52C5Dwlf1O39Ome6QA2ejLi8hECaUJA5Wc
mRzfFRVcWSRBWJu/+/758t9XgJAB+euJw3JPc7wvKgsi5pi/WJ773Yv5psxralfCw214fYnd3AaR
OCZaQOAKpg31IWrrR++TxykPyXEFtWnVp1EZjzF4rVVnG8+llaJw9ap3UCa0b2a6svV8HeehP+WZ
5dsabp+OStEQI27lMt5rcl3XGbx+PAEFdV5Sb/soo/VsAfIGaLNCkw5dQQ4vxP/sh7RrCRhdAJ0B
oLgostYioE6VmnclEEytITcBQHYHJigGmC72KhTE92McMk8apzswQSSxmEeOtytL4Up3O+d5DMaz
O6Vvo2ZTpnLw1EWLyRDpjNEcsz2jbcoS5W0Ch5jdMYHW7ljVJZfnjjEqVtTBgzzWpPFDFQd+tgB3
BlmDMS4IZqL5/TXWFGEy1wmBgJ4icw8OB5hOzYB0AK8vmK1fZyHE1Qa+FSdU1yBm5Z8U/n0nbNeC
2sEQd8EQyjXRF1vNLNVpTGeY+vnw2gvras/XOeKygfFx12tmdpN4aDYyBYDRTFfVUJK/hBi70m6h
+isWQrAcc12uAS68BBWTV2Jsme2m5b5xUFkGC6twaK6uYW/G5Oo4t6z4j0Th0B2WxdPU5GD3rJu6
xvTb4ylwjeiwJBrYxt04RBNNcmYWpdu9Fyg+0hLe1ES+OLXAT1GV3qFhQnKnqUj6Vc9ITTfNk1Fu
sTlV+zkMoChzzkMDkkDo0G0/H3kasmmnHPNGT6goW5AlDMJUYfSgYjw4JwWBU4v91OKQY/3FPZQz
0gx9XkfkFpQhWB2CIuKF75PlKZhJpcy1ldc/MrQ/JeE8K4IUd3oPuq9JvIcJN/A+csx81RSOcarD
jyEyzJcew6rltMdcyvAQ95D4plR7MTQAYoI5LgoUuwGVVBss08OxrKJfw2DdlzpI7Ca78yjOBoJ4
eqzJK9xdMFIxUzclB2gNsAyuGarYdj4upSR5L6fJYWRnyrjciKYHfqboRBDi85G4HZ36Ck4BodVc
XkzIw2+3FcVJFgVSNQ4/ZHBZ5UXRTliZEzEDYq73nHaLa9NWTyimPgc7+Un6bwv24XYwp8AXc7hn
3bXJKKbkdGjqFSZyPU78zAPUk1vFZJ6SXkvvDLzgh+6QB1TTXu6EPW+mGqR+16mLEal+Q3p84tcB
ukBM8c6N8xFp1ryFckzPtr9UoeG8BY7xU0czhJfcPBSicTewiSA1Ej/QRJ6+mUed93ZHr1CgUVc0
PaKpIlcI/eHCPLf9yAKCX0Z2z+MhcDjHB0d4fX2fcfTcaGbD9hswn2nkRIxT+2UO5Ctp2YwvNzmw
IkXH0ChunbKLd6FuPEQONbOZF4pM22BYy77eRxDXV0FW/CgtBVSXTByHWdlo6Ypz4iDRKYMb3SUt
IKxQvi3JUE7b2MzO0H45kbuRZvPeT7q3E1VzT1vW21uucYkZSjVOdM1SsJ4Wk4qNp4dXZtZ7OkPu
LamLIVd0pR8SLEKg2vt8T5Rht3EdYvDKrMQ3p8ajZfW/op6f87EY+N3i6AgT3iFWtQwrut1+h2p4
BLwwUqg1/jDqkBsCfdcnAe7R0N2S4kD3uSOyDbvzbqA2XuGb/mw0Na5IeOS0UIufkg7wiqJ0hNzQ
bZXufesLLH3oNTLzoF4ENYmNlqz2dmG7q7hD45hntCcCjtSxqPVtXRxS/rN102GxmlwjOGnhT9FK
5HULb5fBmHmK2Xe3qWLelEaae45c3T3j3PaN0ZZrfQ7sTZkTngtYfmJUbGl7Xba9H7rEo3eFPh4l
IW1QkmmetmcTYdIRnPwt3Zds5/TodPSxCTZ1nX5mfa8d7RbxeksCH4kxRElvc1LSfdnx6FMtTpAe
YE0ZyxelOfHpn3uWu2eyJ49m9GhZ/IcwHAltRBx2Ek3NVhVWrdr2Tf3yz6doTnaNbYx7aFH2lkM2
w8Wl+IOerNI0IqSQjwRN5P3gJJvJiYJjnHlIOP8+nKGErAj5WVKIjedilh2TQ77l70YOQblNiv6V
z7q9PkZoNPTs1JIieoqWj2KXo0uXW4eJfipvweJAHk9xqtq29Emf9eDWzhztOyFqFhVBhng/ESPk
MBeWan6f8qhg2arBMjQ5Udoy2fAC3VT896dmuam1YNxGjvbyd1cawXZHWQK9vXPs9DACIT3UmrMR
rent3ZAsXEn+4d8NkSv6WlUOYUBevzdFq2G5FKxeS+D6SKoW6STEXGXKpFU1EHxPrkzIK44eUEOG
teTQwioe/W4OSdwZ+vKEtgRkJksg13X+STyOxtaV7vvYve0bxXAxJyfbriFDpzqUauSOut83SAXy
mMvH0VHixaGKT1ZYxjzG5ItjK9cDKtLTyPEEcgeDi6SBImsoGiZCMp6yp+pEb6E6dXqPoqMyd4Zl
lZQSXlqfhkqvfboL5KKGfX0y1ejuyi686RKqI+wAzalw2iVxOFxWl5BByN+dMil8Lima4DHm+Uon
nc0tCIeUEyxq16a38/cHYzputXMslVWehuVJCBUDg76Nz3Xo9WA8df/vsSe0n05/H8FHlX6fUES1
mIqLAIJ0M/BOM5ovM9SJoGXmiw2+2ZWDPHQlMfU6oLLItr1VXS1ojbm/dDkPINbVq8kI3q/d5qYq
Wgzm+iCWbfu9FnTA2tpJUaRQzk2m+OCJ3s5jn50Za1e+625LdEKh5qCUcukmCRX6RhBCLR5HhVRi
JBtOj7f2vX0NRmo94oJ2cSTeraF9TnKE0JrebvMKyeUwgy82WxrmMkl+/78d4n9ih5DSw07wf3dD
0EEtfr66+Kv/Ly6Kf37s34YIafxLunSIBFYu1i3XMP+3IUJa/5KmI3Xdkq5N41zgBPu3IcI2/6U7
9JlxStimlNbiTfq3QcLW/+W5dINdy3HA0TKY/H9xSLhyMUD8nwYJV1oIwXUTE5R0dN3U/6tBgjBE
/BNlPOwbTkwR+vM1cb03NoRQAtjgXTpd99ppv2ljXV1mcSvovt2m6BXZpwkjr8LNWCo0pMODW7xU
pX3RO/fRHdz0SFBFgLL2V/UZDii75QAibmNw/ys9PmS6huAgQew7LcNNL6TGYwVX9LBtskpc0rUF
2LZifoo9ACiTgRs70u4rD3RkZcmPVqVP0jPv8YYTDx2OZ1trOEDc6RsnGJkvIMEwaqLaQ4MHiQX9
Zhy3gWV8JAaV8FSmeGGfiNGkuRDb9950JaHzsWFgRevysZmj36gRt8JJPvvRuwAPObNP3qiuOKZY
tVJjHtZVB+St7wUmj6F5naPqMQrKKwHeb23W7CYdRS2mZh+HyDOzoLtepr8DJS0hWNUrrPrfMuys
lSp5mqUw70XlnBoHx1nB85SGPOZQNq92uakIAbRy4kg5yiU0MZZSQTcAxzlkVXjJazYEuwUqsaZz
jLiq+GZou2E7gonF0xa05NlYi4E7IF1z8AJCQHJiHzI0jWKiIGCyLwSvKvIhlzl1ivBzrdc8BtI6
yUtMsr2O7i8k0E1FAseH7h6QU7+T9/YVNPxcTKGwyhLiCMb8FBfQGqLA5JD/d6VoLbPB+R2Vu88x
mcU1ynRGA+FB1IhIhtS+nyXtusoy98svTuyAMml5tQOyTuzqJZx4HqrM6jY12IukX4TWiWIQU2b3
bQhcuAZ/lQOwEyOlIFbzA2MYfxzo9dqcJuN2vO0LrwYhie0MtqJvVYIXfg6f0tZj1C971/fK4re1
mI/+L/LObLttpMvST4RaCAwRwC1nkdRkTbZvsORBmOcZT99f0H9VpmW3vapv+yKZJCULBAgEIs7Z
+9tZUhzKOLyJFacO/+07r2XRo1qx7kr10nTecPKz8GuQGTguG/8xUQBc4/CaqADwBjhDop5pMEnl
6yhHiep0Hp08Nd8Zg/hqNV9FGhsfrBaCZeZHMEYr1MLRhnURHdcA/Q7BA43C/8sUbfSQqNstn3V0
1dUQqKtoKNaXiyXw/YkwgIFYUoiti/lWgaTbiNm+z3EDID3ymdaGL/FCGYRmYCo4QKZ7P8SNtbZE
eF93RbxL5yAjdxJsY12wm/ADEnJ75gDUtJV9nSiFVVUxbGRhffC7jlrHB3PsQQj76sYqc3rLNcXL
zP9Odz2K8w+VZW9FMe+pr7xRMp2oHegLr06vsojbXs7aeJrTt8lP7ZVlcVQICH1xx0NELxgzIVeC
+SJkeeQcnVaDMChANmdn5BRRA4z/POe7CvEFEyQffhRl6206Omqcpq1P57D5OCaSxgx2bpa3Q8Yl
ZnDRoZkkkSA/BzanQ2w/Kp8FO6SRAzHjxyX9kpLFl3pk1tQca+IO30wRvjmN2GAFdZb4MV6mnUjF
nRfhs/QUFw3TA4AAebNKy/yqdogTj3IgKNROt1nEz6WXfLEFlULGRtQedfAR+f186PkKlaMeUZzj
R3F6+smImKFg0VCtMStkkvHULoIY7Ak9EBcBvq/aj4pQ3rVUNbWyftpHQLU8Rk+MVsl6RLZeMQLl
rSd25MhotWz+xWAgWyddfZVXDCwFFZQ1dN/Mat0tYitzZZkkKpsRPpRMfOg9MiWSsO4P8AartVWN
FAcbwvx8S1+zkB4Q2agbEByQ35rm1Sr9N2vKUrqbGdyIesLkT9BQClS2dIyTR9lrT3rAXRotxyay
ra1ds0N+9Ny2DEepwqAxjzbge1RmRV+2m7qlYOl3zg6MYsHNAM0HB2IFo/46DE5QDuMVnLAH1mDb
CUHP2lsccKNomswkfbPLnFAfYMC7IUL+pg0dg+OyOg6J4hpY4a+iGcQ9St6SsssaVmh9beaUKWFd
lCsz79uNr0qGt5yeqEIDEpI/CAu3c9ak1G2RSiKmJe0MdqtPqIyORL81cr4KYjbPVhV8TXVKjxBk
ZFYJgSXZgz3ybaUoqzp8G4tKl11JCsgey/+XCq7Sqmjdx4Gb71riqNnQJ5npJCKWcThd9FgSttb9
3KTkrvjdB5VFD2bTf5v66amRGfE6XcdgIcM7lX67nOWTf+hS+urA+1mu0OGnJJy3M/1PBevRJrMn
R3gN8QkBvY1K8XLDYqEUrxeDD1oaLbFTeFJQd5H3lbjxFyA8txPpDkg+3iIKPcnSfyprTgMWu9/Q
YsTr3O78tdav5Y4FKw9dWtCaA4YTg9WJGSFCB9A8tcHendx9zWg/Bz2C4Jj4BEveLCOYIegjQWIy
Agfo7GscSj2ZtEyOGPAX87spu2dCGZBoZ/P9YpPrxpT2U9wvJAqF3IwIq2Uon1BJkmZCA3PQNQEn
uzFaWvlLQUyRSvJXc0xfmgq6NwjGeOI+SfGwMs3vrkMklRdMn7uAQiSw5nAtw1fHcYb1UJ3d8VPU
lRmyd7cFjE7buZk6cz1KBhs/lVdEi5C42nXFDpYB5inWE7Sv10ZGW1KFAmBoxeAzKuOxHRaGCk+D
CXrrfugx8fXTtEM/Mu8lGRGrAVXEyiQ/AmrQqZ6CVR0ifsCBF6/Hnn5fggNrPzuKlRV9Gb7XzOyI
7cvo9+jbIRcPyBtmHJmefSX0GydD7IeYAdEIjcdl7j5O6ZIep7KnxssCrXGde9MgcFuY0Y5+ybKK
7Gu3K/X8jWmD4VYPqM3adeRf263AHlBm5ibC2QFmBmyxEUHMSd/iyrpWbWuslCVu5sX8eDlzfFvH
+qLf8oz5GBWGpGxolDS2Mn/nFDKlnU3/szEgBQ4BcSX5gbVsvQpvfBJTOJEcAnIn1WEYDO6sBf1S
lyCUiswAGFUVobCccYwW371RkArqympHi/oVigoxFEO0Rb7NgnlV1uo5L5kqpQbTLEnOg08nroSW
Kash2YHL/8AhL1hWSwyDF9egfqjnsjs148Baa25YJjdbOQ3+0Rb4frpKHJiBf4pqyV2Cumjb5pfJ
8XhsGqKayT57ycxpExmt/pMf3Ei9hspNdl5VURINmkUcw5aHH6/NlvIcvhtJ4uUSHKMyu8W3O216
23zwvL49VrPd0uPM22OpdPBPsoUjPECzbPqj25v9EfxEf7y8vDz0+gfYx8K2P0rnyyjS7qiQ0R5l
TWinJNoOk5/FCjn3bum5ubu0RdXre6y+m0TItWHT1bYajxQlcgpH67AQ5j61zo0A8bc3Y+liDQ2Q
k1EhEOsk7f19Doy0dTpaIYX+LAWH8Djl2ZPb+NmuvvygTjnluhhonajDTndZwyP0DeyI+vvEG+Sn
wXIVt1g8+yalgkIadGfifgqtlUSNeEZ6fK56vD1NhrC/ydvwHHTZ2Sgtc29Htjx65Hlg/bC3kXSm
gwRw0xTFQ+B+l1MRPLSLzQTMH74CZhzOkTKH83KfRfKmqmlw2ZnnHtnKk4w+V14odaQzNY4hu8o6
DKB1wwnjtUAiYfJhFLo8TZXFFEdmIK/4QVzR4u97lAdiSR7gDo7HRLMjL88yXCGFojKsSyEJpt3d
ZKlPBWWCTc3Jul56+VHRM9mVlrCPY5TaR2nafr7657VFfA4Ol+gbCnXraMaTogd7eeqkznpWKXPH
gO0YTWUdhRHIfIV585SPLZo/m6jSePKQZubWuS4H8jUTpzqGLvUn/coaY5ZTfiiLNbQYDFI4nE6X
h1b/+MfLsUKIEgQ7WXYKr2AFBTDvxlPnd2JrjRVqbCWHU24OrA0Vk4C0iMcz0jRiWiwK4nMT3uSL
6Z4EcJNTnRfyx7MA597G6Qx7dXnv8itEnSKrXI5CJs728o6t/xFVOS7epprwB5g4KtzrYEwGArOM
UzWZzae0CYqN55qS7EcECIPfD6cROvY1CK0zsvS1WpzxIe5a46ZDb1iM1rSq7TE7gd4Sj0aLB80q
Zbi/vHSX6MbOI7rRI3OzajQx5cWJOLfLRA9ryDB5i7zaZYjEsQ/a42fiKPdqUilCX4u84nT6lPcq
f656MuFQcNikV7lMz2W0tnuOdqTk47/qC/8BHPwbyyP0avzdat2RtgcghpPF822qCf/GGWS+YS1O
2fSHLm+LPTBhvVaN09mjIuo99g2zGttkWUKWK4Fm3L3+X7bvCM+0pGcq4EA/b9+fHQuvW9UfWjUh
kK9v8GT2ZGvQU0q/Mdm3WvybvYyOgVj2f972e5IDhQpHKimk5QjfpGf886aZ/BtOvBQ9Sb6sE/WC
se19UCczbgFHa9HMgxm14fqy1f/ANv5zyN+xP969/P8TBSJMfXL934tfu6xs4m8/o0B+/Jt/UCCm
LTxGMVfQXqHu9N8gEPVfVMKk6/vCEuBmdEnqv0Eg4r8oh3m+Jy1Tmi4YkP+pe1nOf7mU0Eg9MjkL
LJAe/5u6l0UB7acLyZcEHdmOcF2bp6Yuy/37QgrHyURrWIJzTAltqPMmvjWSMjm1VX3bTYPYoHKM
9kSEpueYONh1b9ELBk68Sao7vJgRSVL9jYFmdkU2JtALRHY07ZnWZqDc/b5orzoxXLduTXIk/sm9
Hw1/uxh/BkW5rq7ZUVC0LZOqnmTl/PMu1HW4+IjVkCfxVWE9ZGGPl4hFCnRRbIYD7WsktL76pkoj
+18OBD827jPSQlBy+ErebRyYwSBE7nb7piZgbSj3dYaXDz/E9qIXps59W8nK0EFXa9LH+x+X5U+A
nj8NhJft87X5uOc5xxz7HZ8M5UlazY7T7XOvvbOdMaUjJkhkx+qRq9BgcL6q43FjxnlLb7CIV/86
1383EL87f35sn713OL0t231P6UKThfjZ5eC76KbohAwfwqbQ8AxXrEwn8lAikjSmPBBC3Ftx/NJK
opXoMd/JbVrwVWP85ZD8/hOxZNQXF57Dd0ekYxId2FWHPaR05EokEFbIXKzPf9nxd/Vidty1uFyU
5yGXh1D2bjNt6NntUJMFNC14mmavpNxI3/25Cuh6yg7xVVgENwsJ5Z41iEM/GuOdamg3Z6qmW2Y7
0T6bpDwlMdz3P3+2d3eIy0cTjA+WTV3clO+BXm6NxCoSXb9v62+Q/CnJGNFXx0YHOgePsUNIuwyS
6i9nwq+H3bUsy2d+g9RDMGr9fBUGEcsozy77fUJFn546nLPK9Mvtn3ftd0fdcixgCQqGEhkAP28F
RruViDRl10IKoIvHbjQlC8DMFvVfzqPfHcV/b+rdFywdM6xDFzeON1Oj6rMBpGryrUrSimY2leGZ
smUczdd/3kFbsQf/mtlcvjxPeRLqnfQ5gd8NyHOUshIZuaAtZZLYbnTFAVIQhBeV7xZkF8z1biOU
99dVNT52yqE7XA8EJdOQqwyVbobMtVHiGHtjlNYhzVTA57Z2mGu8jdcPpN5P6bl2aXsOvT9s4dq+
NaG97I3Aug5mCslFE75BXF0Oc3rXAKEh94aGrJit+EybM+zuRW98dmo3Pvxlz/UBfbfn0OcUPSKQ
V0DC9Rn2L9QibCkiqjou3Mzq0p2Y4nu7g2sbheyVEQ33ndms6pHcFzX4j22G6iJx5juUDWozTe7A
kgE4TleTD+8LCtZiBVVn3Nhz0m7CmFLgwMkCbtFctc1CrgqqSk/Rc2eOW9fUjhfLPruWk1xP7dc4
LwxCdEfzEHyk2oCZNunPhpW8/HmXhfj13uXaJvcuPVi5/PdunxMfkTeS6W7P6h2BVL8wi0++TyXT
1nZ8WpIS8RUegPXoutOhwMmLk+Bt9tsbE45QtSTGOSy/FSn/N81PFlr9TVOJT1GwiG1sl5QeXbGT
vUvCeCd3oZ2pR78PDr75JQFm/ZRjKqJaw33SqHFFWYxm3ZDPKNKRu5pdfsr9FjCYwc+cJIdD4N37
ZfXU9WeR0ispZmznwLOtDtVZ4WIzOSULaRk2WL9VPNbHsR+A8I5PtAzSifJImfexdmKjaH/y3Oyh
SVz34Ets2bIATzmgFCiLY5YWmIfJrN8tCrFnaY0jlWm8juvGI+bF6ygjeeGTncR0k4bbRtJ5iZl6
Q936OldWBWAG9bgI65xjt8oUgljvTqGwzI3DUPWPjul269HobsMR+UaLjm6qnmpSfiCFUF4qh+zo
gJtBT0rGzOw2RIwOxgdRkr9c+l+jxv1aqubOdR7BBujwHvezJeSjszgfVR5h9fBJqhRS0lfBgNAB
a6Jk3j/J0Bs2idvErEyp4jFeYb5putssmv9yVv06cHlMimyLoRh4qVLvRpCpDV1YElxHPQlaCBwQ
HqbGWoCICqaGrlFE+REa11/G/99u1eWu66Kx0TeCn69ev+Hs8JeU26753NrjfV9mbz3NQ1C7T3jz
XgjP+viXq+fdIpCh0nNpTSvhY2KQEPV+3mQb+gMBXz1zLweWZJHiRyVVr8EWum1eXQV40zdPZocg
qnKXuz9v/NcL14MhoKfnvm/atnx34UIwG5JxKNldVX4ku3cHOt24cpYU/25H1aI7KOObMVK6+PN2
hc1O/TxKsmFHAhDybJRE77/d3AwMahEcZ6dXNz5X2NbOYdtl4TxdUYd4zVkzrN0BbmYWLTctgyfi
Urw5wzNWcPG3T/PrXZ9PAyjJo4Ev6OK/+9bp5S1CVn6LyZVZkKmHjbBKt37Y4pj1Zq7MsRXQ0E3E
3055mwaIXjMv2ebR+IgJpoC7ZW7+fISs3301zIcFKCvXFsJ5d1rUNW7heFDt3kKHoCOYtpUEOz3E
w3MVzm9DOyLuqssAXbEVct/LXuDYfZiRWMJjJ3VrEuHqQI3vGFHOxVctED9JrEJ8r5vODB9FYl13
MXk+TEWGPUq4gAjF61o3y50AU3fKn/7zLl2mNe+/dBR0ekVo+6zV3s1FQlxaRhDZ7V45gHeKTRdC
cVcBOtyh19qjlMzOJK6JCHDyVZJN6WFpCRDOXH3hk9O2aU35ai1MXWBZtQRibUYiJTfSb/3tkuMK
HTNiy2AZb9IQPmLveI+mRbRTKKNlMzlYKRv/7FOiJnGCHQYaHdrcVgn6w55NAywmWuLPu+z8DF7W
qzqQIr5AGkW9g+FM//xfswFSWX0oUSOB8WRRd1F0wEsIVs4At1KL89DV69CNnKtohHLSFzjWy+gt
iQ38L0z4h94xDkzPaS/hcdiwABwht2IiJx4VBGRSfsynuscdxmK2oxfYZV8Mb3wi5MY7ZgV+cfoD
zH+kvcGISbfWparoWhUC8iE9euEYbqugpYMQz69Lm9P4SZ0GJib2aMtsH+AAffvz0bjM+n45Af51
NN5dZ2OXjU4IHQ10Im73GYLt2lpEsyKmatxUNHC3jAsVcMt0JYXODbcQkSnlPg1Jd/vnz+L+bqRn
As5NmlFIqPdDnzcPDtGOfbv3czXQdPPmk2OlgBcxV9cCk4KLVaqKiaQFQMSAkInbfCrTW+VXV/CK
Dgsf/ByUWIJdouhYqs4nRfQf1kwin3M9x0kKcuid9IsLElGbj1870Q9XfuiAhaoJReFgPPJnHxuv
TzaLCjJQ7yinBU2ube7Fb1mBZDVQ1i1JrMHOzeVHtGFgUXwaKfYSTHsUGMzfzavIYojybA8EognM
bfJR2MXmi+0Er+ixn2SfcG+v/C28i5cewqddR/E5ru21Q0gFmYXZ8S/H9tfBXZrIVoD8ukj135c1
iVWkup0wnHpO+hoGwLSMxYxWJdDvvyykfjNISpawDpRjYLHK1F/yvy6vNkslUgKaPFVYvCVVvc4R
6DJ03nljhAu0iojCQgyBZPfxz7v4mykvtTD0WpbvUMekUv7zlmsiUSp09AzPhbuF7kUvz5vwGHeI
r20EE8TfbpQF0UIWqVy5oQlCemYlHzCvX6eZxnl43xy3j/cLxvv1DLeCfJFdQFbvX4bd35zo0nQs
iTKMyQUL258/aRfGtUWjtt0XUYh3oD6VbfI6mNkdwl9ineO3VpV/K2ZdJi3vrnQqfpaPQo7SnHx/
R/UHo51ioiv3Yuhv6I9ig0EFqxOupTqHXtCt0cVC5PHtA1WGD1bgXVnky2xGukoru3TuJrsBlRh1
w67BK7Va4vkxFjQvjL9NgX5dr/FFutw6kfQp5xfFXAyc1o0GxqTRK0HfoXdnHFQRoifwB270H/Xl
/7XU9dszliUSSj/KbVT6fv42pJ+kANongnKKaxLcrh2HrVqFvGFwtlcZ5y8g7wnowd9O2F9X5J6k
w0IPXH8hwJx/3nDSwsCFO0ee/NK9jLNzLxSrQ7o9JExMzS3LFSi5rD/TCdCfDDu6fG4LIhIP9hiE
UMvIf8JINuxMxIDLIqu/3CrFr0URPqBi8WhyMXsw1H7+gCP08CVqU64ow3llVBlYyHQJhAX4V677
PYqZHQ8OYdEECgCdeKicEHo5GEzVWDTxkuzNnjmEf77Ond99X8yQ+aZY3XrO+xO5C4fAsgvYPXMf
JqDbsUoaSNOyltQvnMnqBkOOT0Z7aBJsb4YbJo54BikiosfP72bAMpYbP9jT9B1Q4vjQo9qKgra9
CYuTj03kVHvRzcJIc679uod15Bb7mInmTcF9wU/Edefh24rxxl8vFbeJYmAKF5sQGCPpDy9tfV0A
7dsSR9rvr9quewWV83Hps/LKsBP1bNXhN+JKt+lABPhYRNN1Jrit2ZAB8KJt2po5wJ8P2G+OF3pW
KRmMFXPp90kTuBri2S1kvR9Cdw01ONn2DkiNsejhY/fuYxz199Jo3hIAM3/esvjNXAtprqN8Uwny
P98Xsen1Ue6H2IgyI1OHxOydQ2wEAX01W6eGStz/TXMchnw8ZqSJrG0bkXk02//7NRVrKdcxpe5G
/HJnqFBzdZXn1Ps0nm8bJx/w8psmFrSiRFUoXvFtIbooi3PiWO1fTtf3HUU932TjVHNZxChq+e+u
csJ4sDL2bBz7KHrHMNpbXvklqcLwnIe1tY0NmJwhGO5kCHfY/KK/XMW/GWV8k5KfQ2dPOGS7/XwR
M1MqOj9y633WL/kakrEdrIFft+BGcjiU5l/3mKXQb9aSzClBBSpfeWjy3g0cXuqUfbgItjnk/pfS
uojqOnk3UbTZxWBwsmKABDDVPv5Rj8ykPviGFic6qSmo9+EU+HeJ8Yo5I9r2+RzCeIQkkBKqfNdb
HbqZ2gGI0xvrTkXxJlO28eQF8IbnxkWG16Zng3RFpHGY2DCsP1hR9tLOwAZU2ySvmCh3NtEP922W
ww+xS5c7oMmyt5jip6Krxm1c5eEhtyb7JXWcL4Mk8542Nz4J1kTXodB/yBHBawryEoSogPn/gWqO
8egETCPV6D7HfppcUf4KroOYLHaoS8adaw7N/WJBXOtH+57GRv3UIbTzelQFg3zx7GfIk8n3gbp+
M4IT6eNHxQrivhxdQ4ujEUTnBWtuLwpgnyrQpGFILnYf3xEXJ57bQmhIie1/BMBa7G1FQkRnwbcm
+vSZmQweDR24NVnmya16cSQP9zOLoPS6Ivzo7C0Ih7lDFs/TnDyaYJuwPC7+zicb9RPxfsyeu+nV
KV2AvEzJ8cHgvEpNMp7muS8fklh9tbCLfTVTcY9g/VOXx8ausJz4elZ9fN1P3TeSbkeAkGOG3TUv
+21exQvrvWw4xmXBCqzLlmYTp82MlCWfSJMd0BpkyHYWlH5nWm4vnZH0e6FfXd5SEeZT/Fl4lUxF
Lrp+6MqyO86USS5vCa9yjx0gukzLKBL9UJrO8OPZ5b0g1UGGTQDJ3tsl2ipI6VGeL8/+eRjzcNhW
IzU5zwVjjXCT255Vxkgn5vg6dCZqncBHCLJNy1NEvDJGPaMrkUQ0nydZsnpZgu4YhyNiIv1sIRZ7
m2Fwx+AaLrdG2Sy3PT5LoN63l3fo/M23cZY4B28BidTIc1cE7t0/DzCa1jFzFez7ICvcFpQQOZvp
oZ11frBVOU9TakeHDjLu2GHq7cbAQXnGkuoIM/qZxMhyh+883MLfCR6gIQAuL8SLEZXlqcU8axtM
k82qMj6g1DI+TGV9P2Squy6Jl7oTMBgWP+72RMbZGxce/CNYxfoYtYgDLi/JLXeuZzRZfQuxaDBy
WL8qHe+YJjSgeTEyJ3F/16YbZSYnC1D3fZ3B+ETkml0NVR2sRS2xmpkyuQeRl9xTYBq20xwvm2VG
ilzJITrZZjycgoXMMxTC/nM2J9keMLECiGkFzzJpjXXhdKgpF2/fyml5nh3YMZjzlusCyvCzleZH
AyHEfW42zXP+OdNvOm2UAXEtuBiIda5ZvjyFgT8/yA77rBL1Uz03NZkOYUGN3IaBXuIonVkS38o2
tm8vz5i6jqw1Vsojdk2MHXOkZLabs6oXtVN1+vkilFJeJ495lEnOb5S3YI9uhikP17TXmr0rIlBw
lXrSNUrNtkNw64YD5jtbPJh5AWZjuOvJ2d76C7vtD4H/NESFxHPhATxP2fAQ9xn8+7G6NmYLlmnV
4uw/gRLAbEel/r4bhv4z8LiPQz+e0HIWt3K07Juy5TwpLZAyuD0IExhRucgq+hZJ5KKWE7rUIMx6
V4Zuvh0Q7bGi7vKHJe/vZ7inn/LEK7YtOu4rA77gR3d6xmOTo3lytnYFbrYvQLQExFB96qNjjTPm
M/3faTc1S3cgUjL96EJKbfX7knjMbVaR9DdMDKu2V7ZP0jFmKNMWmm+NImqW5LmY488MJNnnwg74
9RQ6bdnceQKAfAQRP4zz56kf+3vbi2F+PldOLR5R6ZW3Xj49hX0TPLnxkt4knfH18ipz4vi6IBdo
lQPQ34yFwbdB7fWemwxKZhk8oPAKHubOgRcbLc4powUKYt1qDnZBwt5CcelQWWJ+8gP4aXFc2fTb
yvkJXSYydmV+mUYIdXWZtA/9FIlr34k/NO3QPnT6QUzUDyYgU+tQs/NLPJoPTeGPxxEr9KrWLxNS
oR7iooJ2aX728wbkDXiWwyj9jxNmf9ZrkmvRSjlHHHUQEOO+tN/5osfDYIw9Nx/PuQukYj3uwpZr
XaKAwnxVAHTfezXhpcjU6y0Dnjy7BognFx/fZoJccIvldb69PMNe76JNz4CNGslunmz6eVOb3k15
Fd3K7Nknt2KXD65PaSwk7GGwxanC9LdStVoApUrNYuXe69f+cgCEok429bW0im5IxCpPoUirk1Pl
5hatEzRwMBIErxQ7WrTtvRWjb7YnR51qy6tOuXQ4S9US3V5udiU8uE2UjCz0A3O5uTzARHsG1WHu
zbYJz44PlDYU1pUTBK9L3J1kRPZLUn8vjeGrJGdDkbcx6uANnwSOXkdxsKL2N6UCWeB0ITF8CC3d
QmASJcPDIsujYRmxckn3MEj5sEn7iEn9SNMA2wM5IOESfzfIBWkwN7g6KKTQiSEkh3CDa7el8g4L
irPVQLpIG7UvHb5i0JDfkuHscB9nAbOeyCRBf/zB1CEllL/umc5viglJitJBJvNA1EzNHNIg44TM
sBdr7u4Wsk8oh9xmMJm569JZChyUJGgoVfrikZoCRv6rRYqKA+l/so7IoxnWjLeCrJWZzJUFKtyq
IIXFCDWZQHkk2JDQMumoFlqhsNZ1fIvSQS4GiS4shpKjKJfnfpZ3tRwWTDjVVapjA0iDGQDpE1ES
65CYScfFJDCebPJjWsI25sHa48eCKErLUc3fWXHeVzb91Vk1EMV0GA1LPJvDxpTVZbcqHVljpqeh
I8JGVk+pjrSRCaA+B9hC3wIhETr4xtYROAFZOC2ZOJ6AfRLHpK8sWXdf+MEHCVBnY0yz2LfAa9aG
mesio1qPVONqcneyhACeZRm7NcnDV53O5rHlQG/SuI2n6TUmvcfVMT6mDvRJbPG5qMwbSiUo9r19
YVobtbD29NvlGykLBs0/CwSTznHpaKrUOjqoaRAIz0aNi8hMNihCYGFU9p1JasSq1eFDg6auWR8t
cJyzDicadExRmhNYZOnoojqqb1DEFzsTcuuOVhUwWR11FJbWjWuwjiiaCqbkYPmnmWQki4Qko0OZ
WpKZZBSEJxEiiqJy8QG6LPemDljqBXEuARx+GEjlOi3An6U6kInCP1i/qAYqEhv9diYSp5LLNbnE
/XHSkU4L2U71WJ4tET91y6IRje6RSuBbQSk5LMAU9/l3YJhvtnbQjtpL2zOzwJHY7EjaJpMDw60c
7M+1IGeQReHK/QBu1qAZHfo4pUbcugAAGqLwMPloJ2+kPb2QDk8+Hl/t9cVClV0P2v6LDRgVB4jo
izNY4hGuMQvbmZAbkYyawdqdbe0oTrAWuwJQnRrH20a7jolVIuwBI3KvHckV1uRce5QDzMq2di23
df+14AaYVHN832FsHrTDudde56LGu51q//PlWastDNobPWCSppzj7Eftm660gzrWXmrqjK72Vmfa
ZQ3v6eRr33Vt4sDGu1RsyosrG3v2oM3b3sWybWn3dql93Jc3e+3trjB529rtTe+mPgntAB8vXnDt
CgeJhEEcs4q1R+Z+rfQGa+0jv8ioc+0tT/EwlNptPl1853ovIu1FtzGl0xqIAYHhU5es3VGm410f
tIud42yCwMHZ7mqPe63d7oP2vQ8Y4EuM8JZ2xAM6+jJojzyEcCLYtW++1wch1V56X7vqDe2vj7TT
vsRyH9Fsz7UHP9du/Il7JlhwHPqe9urb2rXvYd+ftY9/1I5+Wxv8Lw/0BXdK+/4bAACTJgE0FyhA
rfkAmSYF1JogANfxpdEUgfbCE9APLMHPsWYNLEAHYk0fWDSHAObVZ0+TCWzNKKAQVW17zS0oLwiD
RB/lWnMNhCYc8PGKqwXogdL0gwQMQqx5CJ0mI6T6mQCWsGhqQgo+wdMcBV4Fx8tDqSkLjsYtaO6C
2UBguLyfXLAMl6cjqAbKdOpQa3rDrDkOl2c+aAcDxMOiWQ+tA/UhBv+gGs2FGEBCRJoN8eOloYkR
nFL92tEUCTtilQdVAjdfcro8zJo5MZUvMFryH297mktRaELFuGhYRae5FcCrEABqlkUD1AKCWrCl
meEdbU28SEFf2JqBEQHDqOM9+TgePTQoGZHmZeDdg2PZwdAQfOOrSnM1hCZsWJq1sQDdiDV9I9Mc
jkwTOYBkY0nRlA5f8zpKTe4Io++LJnlQ5Gu22YXuUVwlEtqHq7kfve0dZ8Nf1mOKEdKh9wCmjQEM
XMiouSFCE0SAonybNVLEiybis+BKjl2xxngSLevWqIsj9i4/ZT3C0yV2yvbERVwc5eVdPzSA4gzz
Uhwv7/b6t9xaJFs7oFRBisR2Mc3ocHmfRAXBRaH/tSkxBSI40b9+ebj8+cszYHNYC30Y1peXP7bz
4/HyT0tDFOucgJj1jzcvv1VdPu7l6Y/XjZIba0yIQfifzzZdPvzlxz8+iTtnL661qB8f6Z9fjEBs
bafJeSmtIWbOrT9wariH1p24TYdV98OQcnmWaWvKxZ/yzw8u7/3z8vIMKQfpRX3xdHl1eRhDAnrR
zvIHLq9V2Lq7eopuL2/BnF62TV5+abuCpTKxgquccFHYnLz852FJWEiDQ+bbvjxlTO+Pjj+5Gy+z
j9BOm0NUt+7axwi6acr6PJgG1Dc0kZtqcdtd2iX5fspFsKkm5a1M3QucktnBjdi9TYno1hOAoHWc
y6/ciPCSMTjv0ya6snOA6tgZ7TsIzmSewRe9lh4rcYDSuzynONO0vtg75NQDhErXVgpr05zM/RLl
tE+9hfr9xujp9sbmF4+ly21EqYN19kOuPjFjizYNAzkejkUnadkJOlfGHplm31sQvY1r3SNYQfY5
kRgfRMEL2QqokYnagiSpPvvqzhXmrpzqLwG5UTppr9/iJmP1H3RPWcKSrseimQwy3sPRvIqaRe5N
330oOsRF5L4cWFrdgbrbxf6AETwETDpSPLFFd86arFvDQJ3XPmo/W5JWmAIVsEeawHHpw4sumvWg
cij1Wf0lfhiH+j52oOJWts38Kbyzy+nOSkj6dNxtnoMY4v75fRhEsI86Fh6e3W2G1jkmS82qIqGL
MKGwYGFHsYgaCxWxhhlSx6LUGLaiLL1zblefpv62NwvA3PW4b0IPJyGkiDs8zV+GIom2qVcTg9A/
Gl0N+5VEjjUA5VOYRK9wB428gZDuaVli72ysJmq2ed3vVVn4p7BBmxAzNxLFaBx667ssAnGIhqcI
+dYHsE35Csja2UCfcoIuPQ8laiTbPPsYN7b/h70z2Y0cSbP1q1zUngUajeOiNj7PkksKSREbIgaJ
82wcjE/fH5Vd6Oq+t3HR+944MiMRGR5yp9k/nPOdLEiTNYnGycbEjLPpk0RwPd/S+k9lRzALaIF3
womwSDoVib2JcFeDOXj7IGphB2cmCSpRtRa4hK2uzRhriYwEyzY6dOH8gcYxu3l2XZ3s1j8XwwRL
1hnGu0R4lhT1mwEi8OzZPe6etKfasZvqmif1wRls86iz5MDo6dXgLZwdRh+rOsTbDhRg2s42YNvK
S8NDZxGYYNNHssOpoBpZwwNpaCYotFVpsJavexVBp/GgOrHeRJDesFEsPBrCit6dEVixbZkO8B+S
FxoaDU4lGVZYz7tzONzRMQG0DqgNkBpAMHK/DRbG0gwwnpEjcTE3aV8YQI8RXyRTSYa4W9YXYuG5
iYqaOhgSllwoyzOTRFRR8XcvxXGVzzLZyLRtL4r5UOejzLILcv1q0HVbf/TfJ1HnJ/9XVvXtQxPu
U+hy69mBVh4xYegmIzlkZnUzBeqPwQGx3cVEUaZ6KHau0wV7tK/BJs7sH2OOJbezMSDFCfV+zwKX
toL4ouRNTohLk7J3NmlF4xRXFKltRCxd3uQ7w8g7ph9JvfGqcWSMhVu1qvtHx8pbMpWYyTDnOvY9
4R1mN/Ktyf2tBtfd5751yy3WwpkJhz5yXWcdVhzMuflz0YDVBvE0Bj8d+jom+vn8WbJKNqrku1HV
n/042adezMaKSt7dFy5yrWIGR+CQoobusCDzkNAnQ8S/CUODZuc0W0puEKZJ4F3jEQd0LoEQNyVy
TqdlJ83c74LOyd/UCLa5Ou0Q4NykD21VzftUJdkmtMY/SVLpOycgQpihh6fWTP0pyYAqEj6IrWsu
oIzSzZFvK84FvXvkNtVZDBRg0rRebfACuwJfC8kPPSEqsxEc9BCemz4d8W+n8bOa5J/QuVZkM6fs
cYzBkcskOH2cKxFcY+jbBWzTjWgLHu3lKRplMx6bSTx4UUsTFwwFO0pv70qNLNMMsmuzvIwkB9gO
RC/lnZQX2HujaS9dUGfXv14szkYlg8+wiSmwWEJszWBk9bcSzFL3XhNfqhKZipNgZWYd6LECZDiI
C9wZs/7cIZw/01BOG8tnf1FEIcQFWcIALziplmrS2jttdIQpDAkuKdAjGKVPJOO4LT3vQNqOsWuT
5qjCvl1N5U9bYB2tJeixkUjNzWs3lO4uR4TFaCtc97Ef7yLChpG5clobOmUwFIwH2+x/6nKOj144
8P8q1kYYkGIRCGvLr26B7NXbusc67y+ub9NTYL2WvKwyTnakdXW/x2L4bZkTmbQUO6WZ0MdCQaRO
1B+VBfrLlcQcaZdZqA/91agvqJz3AxXso8AXntLLwG/gG2n1EBK4g94TK4KpnZRvs0qvMZF+52gs
0j27HIOvG0aPoq8OEVOvHcqrVr90IadsHiuwC3b0nWGjs6a4RbtjATGcZottTgDsKtsHrbUvlcUZ
1fNkBvw/JcfjQ8OPT8cPlKnjru6JlsENla6LTHi7Lv3GyBvzUbDrS/kQzH6AstbLGakn+dqrx9sY
VRCjEVlsx2Lhbfk5UWnkoHpGPz3G3VkRD1ZZyn/IqACj3Gjvrax/JxnpCYE9ZNcp694zUj/2RL7G
u6ofdg5Tsy11crRJKoRxpKFBx8vENbbpQgjYWY/VmJ09lunbnEObCBB73o3tcBpi6IKaSf3aQf38
AHBl28nhScwR+rkUSGi9WGKGOhFb/R1LR/E0sEDapFAL1lAay3XFyGtXAbkn73xHdlQ/H4co+zOK
qF5L4dorngkWPLn8leeBtbdJE91IZl2QhudwqzzQqizUjsxl9NFZDMdd660HVYckLs0zqqjpl+EE
8tyoNLhMQRDtcjSVqLEslm1TAGMM3d+NUYB5yfJmLXCbPzY2PWyoLeIpq8lfGX2VPt5x6oKfYb16
iJx0sfoKuPuOO1kHnFvtowyfhlYWzzVJujnU6kc0CuUz2vhs55dKbUT/ve3D+oWU5v46xcl3Hrfm
ReELP6MzKVdB+GkNafGeEIF6NmsDg+nyryjjSE92rewkh2o6xjkzhsaLduM0ik8jyQl9Vds2mDZD
43jvhSbBGhEgUxIYqBJS+4OPJw97g6InYJTkhGl6sKxm3HhinB/AGkcrJ7WLY15SQhIcP+0DI9/p
Jv7hTMMxT/3hXrtxdGNnelMTYV1J3h8YQQnkaPmnctSACbaNdnZhfmbqIUXEf2nAaqZ5dyVph/Vf
jrQyLgP80/jGnR5qSJpMR1N0PU+XiX3DwNybsswaUcDsC0Q97LYoO3VjAmAcRpYkNC9lFCakCgLL
CSlTHL64J9P6DV516+gBxkceCaJUQhrcUP2wZHVzyVO8OYJxYQjo9eh08xEsyW5KMCtlet4R0+o+
Dqmzt7WE5qzbw6DGJ8d21E2nrckNIoZdXWmL/Apu1xC+C9q9eI9ZNrjkDTXsWL63S4ioxfASVWVw
KGrrl6dMeQxSSTDMYped5NYd+3Zv6n445eybAP7gRO59+1JM0QfWOgaiHmzJLJ1dzMXjHiS0e1Rx
UgKlVv1iKO9hT9hcuKHOmSdM9mFJHRpICmGPkj4MnLoiEc49SRwHMnoBOrFObZKxmYgYrMAQmuit
m9hybY5df5hx3R+R8kD/zK1N7ufIqjgpxtbdSUZVG6cy62ObOYTYhPo1boRzljgWVoW1ACOmItiV
PgFpU5fUzyIvtp3LSLlC3bKv3YKEmDBIQLEWnFuMx1dW0+kNUQbwPLojJ9KE9MMdGHwM8ZNPqp6J
rLpzgg9hh8NxWDIXO+mslE4o+sa03lh02euajJxd5HONElxobC27v4rM0LuiB3iz9J/nmXYWuSss
g8lJfliMWI+2H/yIxnC4ts5WxGn8GE2YRUASUye5ZkFx4TFRqenu6GhBjCDWllNTXkaNWd2i8Uu/
YuGdllyRZI8IE8U5mZthBmKp6Ty9G8sAclNGtEbj3drGXSM+mb6ZHfCTFhjuxFbGa++pbsKdIaff
mlrxUlY0ngzXLn4aAt5GjkOEOjGarf0WVk64hUxv/HBHAopL902kv2tNxkngTPpi+wPBqeXMHi4K
udSz+BqXOGCEXX6D19pdQ5WJp2F8qTOSQ0JkCdc49TM47pwkjPL3GYKTexH3jIfyxL0O+c3x6eUi
H9W0X8AihEuh7iEVzKfOW+9mgHQRg4N41ZWoRn2D7y8BHIx/sbx7ZGdenOWlsyMF0Qp6C2VjcAtM
EMjZpdDmgdhfUp/m+QVua3phRaGfWnteG7NBr9GnrJ8c+73pZv/+9cLY7pBm1kddSZZ3Zu4hQl3g
dB3BtCrSL3OYTlfug+HJHswT5NofI2NiptYDGxqAdmDngu4691DNy8mAZxqY/FhlSXhaJtaG14+M
hnt27DNBOlWO9tmvRxJZXU3se0u4nzVvyCsN0C5u7VLqreeaJfztIr3IuNuqzJ/PJYPibWKZEN1M
Zp6mMbDOcVg3N068F7BO7xm6ESJPVw0Aswve0ekURIi3k3r8SBqoZXKal5D2cjo5NKwkkcNgjRts
tUUEkyom4EzAyRnFOcuj+rl0lqCltcS0dNE5/g9ZxrvWqcOVlTjU7wBY18oIo0vil0CZZAJsq1km
oBoCUf3O8p1TxAYFNsEN3biJ0g+y0mrNfoQ89jzsIfyl7TrWLIOE8wstqnF04trfTyI5oTdoz18v
RjsG63riBwOlvLgXGhAzwpuXgSf+lA5dj4vAHE468b+XYfRBqqX/mEuJVLKsj4ipKhLV5UjJWNbb
OSuKDZCoflO1Fptj0CvHQkXTui0aqAszxGGnJmMldJncaU2+mxEvO354MRCaVUpesxqpDpvEf5+7
+Qp/GNm7HNvz5CU1S5HyHWOs4isRJNvYEL+0bVL/6nw8KXrifSr8ZpO6xR0Wf3srhmR6CMPqTIS7
tdEFyYElp9C+HDPYUC74IdHEb7qDBSdV3m2lgYAv9AlA99IRYBETiQcn+hlYn403yLegGtH1ufn3
ysAfOtlT+p25er0O+YqNtnuksSZqosLwN8Yknisp211cjC+FSAnIoaRwimTfu8pd+ZyjRywwTAf2
mRqSAx77lxJIGdF9llyiO6k9lO/ukkz1xxSo/koFZnPrz2bhffg93Iq4CZ2N5egX2y3sY6/6lW92
iBUWaltRgnyslaLv8NEJ9AjekNooSCmGS0BaNP9xbVS4FctxukeSXK1ON/vKUMQ6gXlZaBQqqurd
V2D63HhI1umKMpUhykGEx1xrBvZSgneRLeliWSJ+NuG2ExaVvsHaT9XBPq+BdoRBdahtXSE0AAhT
ozPd5+FMoENN4HuN6D2rN8Rjsf2s9+Qj2Z+jecQ/Al7QXDlhIh8NIQhKaYxDZebbLGdwZU3Mf9yw
v7aF8X0qJtIYmYUUfdSvy1mDfp9tcawM/TAPXnCtjay9iEr5G9RUBQtNlqiNELtSWsmW+355dMt1
NpFhJaf3tCLEKPVOjSo47+1m07pNw1XvRSs7SOuDpJxK9LitxnI6KEmilhtaSC4ZyVBLoK+rRzCD
bHOLKoW2nMbvTW8wqWXGT5OKnqcmBhAV0C1vZ32qzWyfhdo7R85OiA7tOGSTjVcy/LKcQB2MICHB
qirlPgT/yzYkV6fKUX+Yh5t7XzbdCqP0uB1ZsuVZ9ZM1mbvXEfkSZNbw5GdkQVmxXCWueSaVolxN
4EyeGoZLemJf2+NeOBuE2dLmqacmI3qszyLkEL1hPysS6S07J2+afZ8qtNg0ce0c+qWvNxisDYBU
Dhp779pIcC04jMLx3KaM0Rsqx8J7i41gyaCpy31jxtOmqWdydcKJGCuacD6sCV9DS29iNvJhKMUJ
+x0JVbZJrJtGJN5ir1lhhLLXcdzJi40q51iMxWPgqepSlsTptV3b3jyPmtNV04VDeF5NYRY85Alz
kITZWpISZTJ16oUKquXLKhHLxN1R+la6sfHys/yM4Gi2wX42C+QU08pvKm8DIa6FlTW/CDZly0TK
OwkrLzZ2T8q95fODG2tN++8aISNP8dJkszpxwp1s7WaYbsaf/WhBW0orY91Jxnvx1g5JW7Mayreo
Er/iXOVsOco/HU37fqrLcG1UH4CE4wsSO3/nOemf0VlGXVaUH1Is944/VhsLF+HO9sNfllU+hOnX
3JZBtrbYk3Ux5t+eb3VgmO5RlLGznoKFU17l3TpStUEcY0ohi7VwPUelzTlbfLDnpckqKF/COeXe
JrNo7xspg4V6ukr1gxnGGo5X9uaNRzI4vVMmlIDCl/Lp+A1bUSCj5Lmbp2CWP1uPuOPEjCGW1S55
EBWkoWToj02Z9jToHCXUkfcy/BReW91NmziPFNLytqzTdE9QF4G14CGZOQY01AhUA2wjkVwu1iIg
v238rvI2ORPHeidhZh21TX3JcRasU7diQzjTD/sdMqzRga9WUQ8kOcMgndm/Q8GIxs4Un/IISNAj
DtB1pnyVDYEkZtn4lWMkNvG07hg5Ljg67Z8nyV+P0DkX/0ijYL/aJGCycnwIdHwAFFksBttoYzeh
3HssWzKCQ6LCJyRci+oI4DEHvOdgWre/m9rwwcPB3BPJmECQvFUMWcAUZZNh3CPhwJQgXnVtWB0P
ct6+SS8cTxj7qn09mwQMs36abJeFvmzAcsc1576tAgjWvOSj86dmtsbsLyF7q1fJkZ3MY+jXNvnK
8hc1pfk7b+27E5rxLdaNvxNkC3rDmHK/DmLLSGjYAc3mee5tPuAuzOk13QPzluQtDSp4fz0oX4Zg
ab2sx1T0opCzUjDl6ckq4WdmXX6KzKg9lpNzl6U37a2GQ2vOGtZ7a66MmNycHJ3Hb0W51rf+W5iT
qRGPgOOmjGyOIoA5qbX8RtzGoeg7GJVd9gIhXO1Zl6HwGGRzK/r2haJKHwlKR0pQ5q8wiRmvKHkc
AlJeMYJvQy+jTatjcH6EfoClZWCqfQz2TfiV8BifWnMBnk4hvWHjYDDvMlqBGReGiNJTA9DgAlts
twjZt+UU+feOcIu1MdXmTuvgh4dwDSYUKS32hPcA61ZPQrM6NFYlz5OOSJejF1Mp47cMLAKDhpGI
MaKOzbkyr8EsuAc9MlEgsBNmSPo0ozHv6pKG1FUBrQ7+cj7j8OmWh7m7S4OeaNaGp7yrLSY0cRle
C3M6mJMdnHJq6eOQ4zJ36w69k0UMDsTUwxTBknPoy430SVdeid5Gx7cAy2Cc4p+wIpHvC/aUrKCm
7jjXNq2ycU1BEa4d0043Usz1UZVq3AERFhsCS1fYQQZGmu57zrPyWAgCi60uPpYoqB4KQlYK3Q5H
aH3dLYgi0Afko19HnssYwuPJIfVwDRsREAJauDi7xcru113uJJcsJGNRD8rak8rNaVWa6frr4PeX
YDzPAFJWKSLruTtuiaZUNJv6sYrSB2kx9J3tYZMb6XDmw/T4CikO8ro2D3XWX5nKN+u2ad3n0GU5
EbfWc1VSo4Qj4iNgxUAHE/GrTOvyMfG67VA19nefQcsaKxBvCX/HtmwK+WoOBzV8qFrZL4001aOf
KvKc0U/RD4NpllH+6uTxR+W6w0dFvqbr6IAYV/SwjkErnMz6MhiuPHbWlF19y97PwVR/5xos0SBa
0FTdKj71Etp10GvvBqgv2oURwRfTQPCDaPKjwSo9TKyXLgme4mLmS2TSnetKkvI54BBEySlvquX+
CFPlPAwLTDYGRFAxyntolhdtFjlu2XZ6tCcgkeZo2t9mVOPEhr/ikwuWHhesxpg/6lpOh26qP4s6
a9Z+6jUuTT+CIltPj2MgoltrmgXrhifiRuwzoxvv7DDn3PiYGRjfw9W0zDLeGlHvbWitnWPTtQkm
ALxtc03d36KlTRdqpWLkTAFPU2eNBj7eKPshHPGAO9nYY9uMd1aLyI3j/ocnZriiRqWOSTUu6LY2
I9crc3FQxd3Bxuv0nBXzZ833O/GH8sUOenlo6KNXGc8y+H7zYZw4flIvQ7M6A8eEblZdyQJE2GL7
PavVOTwXbc2WZU4uGBqzmyUuUctyu1KyQEAS3FUeVQ+jW7WnbOBbh2OoO/tuaF4Hu+xuVpcfzaZ6
lo7B+BlnztFvWwoa5awtj4pLBJH8NungiWG/Og0+LEYsAitdReEzGuFXe/TBqGdNdm5IGbtbHQ98
RT7chkw3JmRM865BWjH8szDoTrFVXNjR0mPVw6EIBNFBhMffq+nLFOxsmj53L19RWr0JdY8zY9P1
lbXNl1vEyBndulGC8g5t08gCy8lJOMvRkz5FRmXeg/jUuXvMVvnvjPHU2p3M7rEbHiuV5xdw7oQT
tJl4R5iIgVu0CMxZM7zRLw7jNaxt/7tMVcX2h0tRMP6hOvTYLpElzcyy/1lOKdJFt7ZPheh+0BGY
Z6vlTgAPvDWxg3ujrs4KPTmfCodTlg/x4zjJl8qn1rNFzIRkefFZUIHc6O8p9/cjNoi7kOTBwgg5
2WmHiigVyXnQgbdWDX6jzhmJA4lGvrW8RIp+25jH8UBMyn4YMnFsAid9ChHGuSZhSZyLAHKH+ewy
wDhoNxoZyZCVYmALrAMZvbYJY9eo6IjEaaoSByMRYnhdyx95SCECrCO5F2Vv7Tu2o6/stpHp3Zns
uXb2YBUI7gp1qn2vfi36pXuGLtAOBwPb0NWOzG8hC83PSjZcgZ7z6PZM+oYOJEEe+vLGVuiejRRD
vgo1Kd5xuKn64lbNQ0L9RIsOxdm8msz6CRTsn8lcbvm5lslb3DDeaXz8YqNudzaMcTpasXYoQodi
qK91RlJ2gSqTPVTAIZw64WNbuD9ha1b72B2eLSN6aKFnvvZZOe1Dt6NpC/ljWju/O9r3z+zpKzbB
Y8qcJA8PZQ74Z7D1cB9xl4z4Dt7dlsFnliV3gduQRYnlrngmcXmER9x/O6JU3D9En2ZuuM0qZlNf
L6kjPFKHbPMKjWkTbQz2Qe+53bRnN+cLL7LSfFft0CNSi/2zHJH39V3s7XNjKK6QVtFuO07/LebL
zbA3e0VMle4ZH9JSzZF3rLtIrIIxqH9pVkQ6EeYlJhQJ6k7gnCw59zRyLvpOWJNnWcjfPlKhb+Cu
LaoBh5Rpz2/RVIzTk9YuoWMq/JgYBz0lIdB4IqvadfA1ryrRmJY12W1f4yu3JXTQ15+eZ0zTRkqU
nUBlxBrCXb9v1OI6SFIJkRESdGIN8tQtOckNzN+//tWtue+gxWnw30N/MOH6bvJyKo4EvmEWKKIf
upfJt7x+Cuqgeh2sMHoa5YjmIk3vJA4aD4AP9nUcvjDV0ZdOBvG5EIF3z8owfhVfu4h+qk8DseMB
vs+XOJ8vKnA8ximZfskqJm2YzM5tjgiDNkeeRw9LVBS0zfscssLCXFBDwV/igVpmDgFqNsACfbDL
elpoBxF2ucjLZ6ed9l0x+vhLcvKpND7IUrLJ1UjNtwNgwR3bXRSVTlctsPpPRg3+vrFMFAzWKI9U
5DwSFBurqWDBH2qDY4ZKd22qad71Ab0stbW+uhT867oaB+o7QxwCYauHYablrbPIegWw+6p6v3/i
jX3qtg02M/KQbZ/F46FEhrZqVRZekH2rLVtNFqxh6z5kKIp94kGHnlSMiIK36PpPPk4GhFHX8UXq
5a4ssuUqFvKRTtd+pK3ssfw458Jwpq2aSO6y37RTZC9NZLQv1G/RyjTyeO/U1EdjSY89zopct4lB
mSKXG8Jw/w2JLS0uSZp3VjviRp7qps+89IqFw2EDqX8QOy2uXy/GIFj24IFkfsGvsSY7tE0w7P1k
PvNZ5SfUeuIpdE5J32f3ugvlOSwmzjRBW+N68mUWzwpG6Zv4nXc9yZxB9BpDOn+AKPI2uUG9yR2P
HDsdjw99240PxLNecMCGwQnkTWqvZuYGu1JTos4YX1kTl+auI7rhi2hwNrOZW1l2ag2b1nrs7fxn
GqC9nNJavqGTihHZPauBjiR1RbQjQLC9xl354NmD8UDDgAgoHpjxzGl7FpFx6mo+eaApb+4s+oM9
eCAUveE7nYU4YhyTZ0Z20WGaRLELJjwzbU6SRIAOlMFJZrsTrWrsba0obDYV3jncZu1rzFR8zbL7
Z25b8be5f3RVXGwx/o/bues/hlo96Vr4m8muxiukitNQSQd4XPQtChqTKCRFdKI25g33hL8fLQDl
X67X/yWavuj64x9/+/mnSADcdqpNfqu//Z+Pr6Cf459//A2VFv7f/x5ouvnIf44/24//+/f8M8rH
+bsJN4LdMqwnfLouttF/R5p6Dik/Hvw2xtvYeBfY6T+JpsHfofVa8JqguXjgXPhNXdWr+B9/k/7f
6YYEsGJoB75kO/A/IZra3n9x0toBUAKIRLYJXhlP738lEWbsnlMxB6Tekie58Yf6NAuitX3XP41f
QWqF020jJmIryVCSKGFjcLdj0pQHMSD7KBpWrRF5DStH4PRKDVB/KRJnVC6YyDKvOTspxLSd6XGs
1R1ek4G63fSrgUNxwIyEsODccbznWXzpu8rYGRFJ2JT6LIPddUetRQQbZR2zcrBzTfzTDFzMbx4s
Z0cXx6SmHHdthy54U8YmT8HsR9tEVx8Ebsw4QRa+On/FNROY7VB27/bk3Kr6lBRi0VDkP0gA8vH3
Q6acGL5wu5KxHXuv8E6iLYG+N1+i6yL/Odu23AfbsCUKYQ7BsZQOpi/Hea7S/MxIYmQhjmCNRSr1
nI725Wzvay9pri1uxK324ZcX0xG54XzwTNXsbLxFVhT9oBAXzz7aulXmX8K0aE8Fc7m1qV+IQpxW
BrkOKxW3jL59OHx26nnrqVmSDCLz+2wCki2B8s8WHrbRqhneZNlzGHnfWXG2+VXSsh8xf8Tb1hYf
c8n1lHr1TUBbXQdMsSALdBuL9RrzzeRHX22TyGChnrUYwdDRc6grxcZ5S89bIwYtyBpTO75Dn9lI
ry1rolfaVD1/JS24gs9+Z1rqtWCSuJknONIk/55j7uTBj/445CNTHeNWEbF1R29/d7K+WwdBFm/G
Ph5WyVCtdvTt1q3NkJOZUfapGRMQfjgPpiSZqSquPX1KYbsvYcgO2evcZo16BvNvMu+CtPkjKqae
TqO9TeZCjnDS4jHmD3Il830MrldVNRiYLOteMlTW0ruEA8vfkMs2nsrngQCRNdxef90q9LIjCAQK
SPqniA7Bj+6WX1zIcr445q+2Lh7rhvHjsilGVJpt03TJdtXRD7J5jrqGH2+s54o0G0klrbMfjcMC
36uq5x4xoeczVMqW9OjVjJwAxVNMSDspUZvCQ5xpkqmS0BPV4QP2h4eJvjZEEkghzN986MlaWaDB
HSq0mlxJXGlWBZNwJv2O3obK5CAjo95iOli3GCqRr0SIjnnGCaydDkj17J3beIeesBHKxnE6DhjM
IlYmhL1K9tZlXq+9pl0iMPQxSaMXV/gYp5RqSFkoPlOfgJ/4jGCu2VbBEopuMLgPjVWPWPuq/eev
O9pti0thuvTi9bNraPUEOmyHT3dVijZ+lXW+pdz4ZE0WFgVZLkxLCdbyMSOrhuis4JDqZ+Z03Taf
CMqwMzDl8dXL3UUeD/dwggyosF4h52ER0rFVdcMMApdEa5oWxNF6TRNsXAKFu4yjJmuH5Fj/agEc
PTo3idDqFEjjRqJVvGNflKyMBPVWBdRgE4o3PU7VLjKHpyLxDIbwiM892sJ+UX+h8S7lmrFyu6EH
qze2MXaUa8290fl0kTObRQvy/apROtrGsmTmnNQ22uSI9lxzOg35k98E9oE0kLWZ6W4XZsx0vV4R
/hSbD1TbwS5c+Dl9tSat+LmKmxllWPncqbhZpar4zNNQ7Gkqyp2OxW8vOaFMEqfxGY/8YUD7Z5b2
ChdSFIhHrxH5JtDjbdB3S6ZnVUL5YJXq4rsPN35o/k6TIdkUlvM6W+VzEvXJiubfQ1gTumfXLr1z
OlH7sNbeDqz1d1E9AYkkJgTv41zsRt6AbFR7TnqrJS0gJQ3cmP8MONDjUFOxTa8p5DkoWynuAsff
y0ipg+6Tuzd1aIMEcdlV6HNveK17tiwnOtY9AOTitV0OfktMbCAFye8VGsBVYQIKnDHv2Ak6nAX9
RF/ZZBcnz2HKLOHy/rCvstHZ9/44cehwjuoAgzVxXS2QXTKCC9l9Wl6HxjScWVPoxjgn+EWxJFqP
8FZg/w8JmTwGyBp23wR25j1FW8ofZxCidCjH+aZSUR6MtrrKSZtnH80NspJiM0bs+uImyC5eyeq2
n1Hm2R4utaFhkRe42MxNAjfJD9/Gre1uEmW7f72LdnkrX++nmT9jj33g17/ALZwOfNH+epdlnGHE
YuaOcYFnmSyHQTcokv/6xyZx6dRfnaCaT5HLGMOUFsp4piKIT3DRWfcJnf+JEL0hXjIkvE4iteOf
SpqqEw5kAoVSdMr095+FQ8hVpRu02uk7GmG0S2wYcmK0WZPBFDO1/chSJ9vqgH25InQikjiFBNk4
fU+DMhrztUHQ8Bdy5H8L0P9PAYoGZQkt+O8r0DPFav870/9agf77b/onU1/8HWaJYIlLsflVZv6T
qR/83fEsz4X8yPgSQDSl7n9UoAJytDBNk9gIS5gAeP5Zgbp/tykVJTRcyGsmmP7/SQX6xVv6F4QX
NHqTLyH4QslTIKwvxNe/sNWkK+PWhydzGqdtWqIrh/5eo15xJ+NY1dBGgujkMNE95Z79UtQIp2a/
jFlN3BMjP6XL/VUymFkFbRpSZoYIq5BZblmCzSt3bOOVLZF6KazX5Lb7CN7T58xAaItlPd8QH7XJ
Q5NdWpAwHWrGD+Ckiejnn//ykfw/yO/QpRY8zH/+e/KTAoxHCAZZFAB0/jOyZuoc7WSW7x6XoB/8
jji1kqw4hEyuTyHugVPiMzpTQeRt2Ku2JGnza1HlI2xtkPVkc34ohflahhKLnYk+ruXxn7OUKSS+
vZhhVhvI/tQH4purvI6NUPVcGuYvOy7sx6+XvIjdlRtM5jYMkLi70WaxJSZGscs9mHak0AMEdAcw
GnrOxrMB3UnPRn9IZlav2puYQCGEPwegInjv9s9M1kgWMh1seb8vvhGLE+AAcQqU0ZwAIyuzNE9f
L50aTfajlXecjft//HLgLYVsEZXbVMlNF1jzQSbWfPp6iRM8GSEs/zXCtub09QIAoiGCJ7zjZBG7
EB8/tyo6wV0Vyu9IPzzrY6jIfNd2RAVLFXcCYfJemUmwTWNLnTCNgwUIFso3ZMFTbUQU6m5AvmgG
4nfqCfuRPRIpSObzb1K89VZV9zyb/o29M1mOVNm27RdxDBxwoBtAVArVKaWUHUyplKhLp/76O4i9
z9nnNp49e/3XwUJVpkSAs3ytOceERDYl7j4tiydJdua5IUvuDAANlADJV5tpHt9jr3v/dbh+Tmuc
QFmLcwRzQy6EqR7m7bsUl5+CnHIUKCeDrIBfXeNJQA68dKFj8M30V5cYF6vj082yzm0x2ufrqwUe
5Fn9zLV23PcGnhhpR/1+c2Sooj028Uq1skwJIhZvGc+K2yGYNFguboql0iKyEv4qLV84rSFDZc6I
AY1mMY1HvedTqy72JGUPF0jJjN6SEVf2dmiQOOIV5tE7bo5K4sRmgGnD6/VT10O8+WnHEtuWZ5uP
YBgJar2mg18PjftN9c4UrfLIKLV+0QUeTzVOd5uLqtVnJ8AVBSSrWbvAmmyDMFOgR92KTN8bwrE1
b7q6u8ArJ6cqFewP3/VB5eFMAh8eG7KwNJ0/A1U4xmxTe601yJ7NJLNT32BKKFLq44bUsGrNzh3R
P5uVMHbWFBYFelBbea+ezMr9NTib1C0UKKs8qYwiF2sqQlYv/RFnnekXAO79+WEo0bN1aY5aDIFV
68UIWVv3KDza/9wbR+KntR3On6mkPOW/TqXmBfncLweNYCoybDsf96Lpa90ynaro12ANxn6N3GUH
DDQ/DDgczuw62/OsQ7EwWoGsfa4ftYa4y8YD45FodJFk/ZOfd068XeK8yjkjtG2Yw6Qt0ArhO+4T
G++Zxy1ajomx0+t2OQs29gNqXoyFjAnUTd5i6RJNz6Sh/5CYVc/zcKRnZZzwT/nV4Iw3w5QUhyRt
n+NmGW9sAuZHC1HOVL1g6cMy0yBbVz2BbRJTI/6k0I4nbyeL5p14Q3MvKDswhqtDFCdIAzVMRDGn
iKvYOwjTYMUz2uq16iVc8bxgzhx/1otEErUdCu+JhWM55fYKrrCoEcNuCyUPzPaI/jSMWghg61w+
Koc5YKnn3c6yhjgsqx9QQFqEKjaTmZrdVE7eig/+wfZtY9T2bD/uNWUuZ6gk6KvjlwQL+3nOqxvZ
599evFkEMLTmkRbmYvzKap0WKVw+xDyAuqZkz3jrLXHIyjPYf+kMZ4E71OB1yS1f6Ou5xBIxT8MN
7cJ8ppCSH70iTgyb5HhOWk34WZv/mGK0sq35UonivC6uduiH9q4eWuWXbvS1OM9WXP2KehbfJg6u
l/lSUMSlnTpIt/xV6boMSY6h5MOGQaiZgww/VvpZdfINByW/pRjDzLF6rocBQZcqooCJQo1NdSeY
LO5jJV4jQuzJZYqeHPNVGVhrGO2rPeD6ghTe4olES77XsW9WsbQ+v0zYVADMekFTR9MrjD3DMUuQ
N3qR7oAOHmwSl3XfYl8aZJVOD4guPW/OZOf2MW1aYBb2EBaaKbFQrmxQF3Fsna5HncjlVZlPxWzN
QSX12zIx362Dl2Xou9PmS6ItsFwNr4jKZNDN7ckzKvtW2gQzo9wG4DE0AQITNrn8hLn0zp1haklo
piT1RPm6AtnpwADpyC6h1O7hyzi7KBftQV+833NW71Mtjx7XuBugcmMk8OzxviGbzdQJhRG5t88Y
Idn0wc95QvdLierYIdvum+WYlSXWKS+6R0yRI8Ntfwpk5DvbQ75hMqfvUsqXZOx+O13S+2ZsQlqe
tx26lvVhWozrKdfkMYubY2JOS+jqNZ2SZDCOGPNv5w65LDPbLrChNJkbVhEHfIiBjPVoLQ6gLGo2
ewgcCq+dfG+w9uNa8mss2ouDZ41ATLQ/ErVB4WXyjqS3M4GChC8C/5SfUUSvhpXF9pWwAlvy/Ua/
ZRmP6XJ0WrwF+Vxh0hHKd9CMDM4WS9NW76lOZTY9zdzMO8kU0QdH8ECGRvssm+LWcggowGCDdMvq
QjJs99tShiOgvp+FLF8gfSkgyNDiqfYkIqlU2DIcuw6z20JbPD8n9HyA1Me3a4PJyzFK7vPhUde7
4oDZGOTC+Mvu7dd0yw+KrRylP3Kw0LByLdB7gzQVj1A7bFkqHdBPQu/AeJuZYdrLYd/SO7J0BGDt
AlavpWIDEHBvJ09R30/3U+y+t5XqAgUBKkSBktfTnqHVW+E1PRItrWPwZ1oHsbirT3/3LRNeHEbo
b3ZJKY0HKHziAWL7waqjN5KO3cOWPdJOGYqX0fomYWFXL6m65K6O7oaKjJpmCJYa+yXgsiVQiPVP
GcO1QH1reW/dDBUWsz469K5tnDBqh1VVtpBqrfoDLU23m3o6S6nMvOMMonhn5xttsFCInUAG7DAJ
nSFL9xfHa3mE/LBEKY6SjGNAhQhFODFp1tJBVCcCM4/G7BGHRDL6r0W/RS6wvLrkFrvzYIX9oDHf
UVyn9oqYuXFuHCy7hlf8US55y2qt3iwbWguxwju0tbc9xijctaoK19Stz26OCN5zEvnh4J1sds4a
H2thsQPFNNnlLe7eernAOs5xSCDlHZBFlDYHrenKW1iLbT+81V35mzZ2gh0Q0In6w5v+zLyGZD1c
nV5RPlga7s6irOCCZbo/ehZwSONFXeu8ODsWhRHMS4WEzVt+ryMiUSNPDpVt7lsAbTK2Hp1V3NMn
NY5lRX5Xnms54mDvPo7I+V5NUOkzHckI9Mamm/Vds/qiO8EcSz6uKPiCoRK3sNFvXZl3+7qHFNHj
uyMq5NeM+VUk+dtSNDR1sw/Zb+hAyzyNxGkic0PWLHGwMO1/MGqynsUU2/hpBlpcjT4cIu1UDQig
61QgKuhAhTnFkOPxrn/2y58F4T1p1/Juab3uMFYQlLKhfRFifp1n5w352jNWEUF28vi7l2SFOGvZ
ERr+irzx4MyWezQXvAwQeRFQAqWsubK7U09ct5+aFUEwKCZNNZNAlZNyO1m0dCj0U26nfo95Kgsn
Y9YD1K93YxMfY95lbD3QNYiXD+LWY/KObN3GLW2uxWvbNneOaYVRLHAYoQ6Hk5NerCpOEGahPjOw
deB9/KqHj0mJF543ByIvZSDt4bsR6MPWmes1ncglYNR4oub8JpRl2sdlxVweBJcmvVuvjm+0/HGl
zH5SlGM1rfCgStcnQ6RPWVdGO6kT0ZrYn2v1jhazDNKIMmgkDmKgMI3t5ikhdlor9JeSxuyucKuT
fp2cNtnPlk4OYeLIsWN3PYF/I/lkS27skXXT4BdE5CAXjHlvjfWG537zGOV3BiKlOKdR2Zi/yV59
6qSpH8rCZCdnQ11EPLi3c/kgegtp5gSM32hNwZICZGNlMNvGYKaq9rhKb9hDSGLj1ObzoW2QTOK6
HwggJkTeIf2lT9KTyFsCrIoWuxrKbWCSGKOILQ3lSBdYgAuAekUhGbvZS1vUWO0ntCfGw5RTj3f8
zXaHbYH2353XWUTi1vYNwBIQv6Mf0cEjIHRjJCHkj2SaHBzloYNlyz2ba2CumRGii3xz6vh+xhcS
oXJoS4qYLuGPnktrr9eshb2+klleeL8sk5RgIIvIe8SurL2VzIv7am5fRQlQYLQxHOG9ZyWnNcAT
82vQjhBBc5BZkXcY0ItXDUJhTwfdUHnaUxLp3X5uF/egeR0hUA7N7K6zfuTtdkpZCyWWLRU1y2YT
R/2uvF2el4OvVfK+1szUnwtq4kF1d+5QoIIaOjq6qfiIq3EOGdTdA5WgbMuNm1azXzD+3MKc+UTv
8+hkjeNLXPuhVQjcA/lnZjh2MKb2u20xb9ABZlBY4aY05vqMd5B+v5/aa3UcCuKhzdhvG52RgwUm
kr3ZTout8Y7FcaWrjb4A5Vza3xWVSSmIyUibv4clfZ9S4AGxMF69jh7Ios5DMn3C6mhOZD8wXUwP
3mRDyaxiPwRQWd9E01aUGJa1y6fiEwnLxSs9SGqk0A1sEWtQOUh9TsOEwMbTEP17LH+b9MIZspNR
f0+FWn5oGjWHLgwmqidaulTcpYQGV9Sf8GpwH8rlQSPikQ4AbjnFXCixzXZvwOYAWglxlPV9GUQa
0OicmMKl1q6LUKuhojlhlMj8RB83MwfMAppWs+/mlPBOifPHtHMo02t+6Ht8PCMzOxoa3SM2k5fK
TF14M3Wo8vwJOvKXKYcvwV7EKjsR6nvLWX5BpyPQKnO46adfmPee087YjRpCvGzkdyiYeZj1po+W
vxwqeB2EDRRBR/e9SHtDq3lUFhuHwqlwk7XP/MOUTRBoQ+XmbyAOwiZXSK/nbsZETZHX18wX+n6W
N3X/nhZTdSpjRMALMzZu44qtLjV0fJG544QVzgyKovhuYC/nZ1Mz7KoN35+sPP0zyP26Cdm6xTCE
QgBUJptLhEkZVwmGEnwDge01405INwvqmTb+ujY/UGRle1mKMEFnhSxioAaMViS/6x0WXYBc6JNh
KiZVk+97+50OIpfrnPr90jBLoiBZsE8nevIGuYLnq1bD9WqZ0fCMbfCPKaQlVAzcDpQFA9bcdAia
0uH2305k3oif7gWZKCfDATJlAq2yBfIdPYdvaquZJYDIJ80TvwBoFNTiBcwiRrPehDiuKbzvIsmf
gb2hu/nS6AW0M4iszBRRANAA9DBm62rsGS7YKxnZpX6itn/Naufg2tELkTdLOHvuj4oi0jeB+++S
OnrUWh5kGDd8m20R8Jfivl3dP8S66f765I0ewjIDyExNuTFV0tczFx4AQnWcTNXqwxPxdv1RFyjQ
FI1HHo6fqZGijYP5D5eJkBSVC/byKGzieZ6PdM6TXYQOliLS9SMVRWQ6Wgt9N3wreoO9aG6lvV9R
Ue2tzATUZyfxISJnpjEZtnqy+e0J/mAtSZ+i7Y6MR1WGXpPdJNEAkyBKaJ8IHkjZaxNbr8VooHP3
2kszaZ/ThLgI93JKKE3aOMe638yrlp8vt6wh46A92yTm7si6/LFssZtWOJdYEoAm8m1ouIborpsj
GnYTIyrX/IUZyxz36LKmb0qLRGufmOzHDOzm1Y/a1fQjhqxtDl1AaSb7kJtuWveLyQmkyn+Zjeqs
QJvsXB6UPPWsXSZ57wjTK/Cjm7drxEqXshMoWvIQ3BoL0BR9U1eNd5W3PLV9FB+Z/OXn0vOCVuvO
DBmPygPOZ1HNFzWDTc9YX8x2Zg6W3veuhb1YJl+NZR1IHgPPt9hPdtG+Won1mKHNtYfX2rbulS53
Q1nuZmoKZy5uLCd/7k3ulpGqPynFU9kFeeTUBHAiC2SyfuNtY1XMLhWSP0yP7xG7G21IaVXNNzZz
ozTpvzYrdTDpFStteRrIiwWdfK9v95pZfzFZ/Vk77CXWmR3X2H8ChjEARAvCKoR86AfVoEnrf3SV
eImMZ01aaNlq7Vv1y60buynXIjYkrp45KEqSYOJu/szX5ohrNvZHo8DIrX3Mmt4zINew4ZRYM2zX
x+bIDFPFb63EuDGkDptoVJC4AR8UiQCZ/BYjHJ4aLkZjxB+J6T1E7DjTurmXlfWtaSXKdv5mbepf
ZJ0F5cBC7uopBDQDTxDvlI8Wq+Cc1Oe2cm+Ft4P8OmFLwUJmzaeCs3iHaHSOU3EyM0ialKngHN1o
31WesXf0OWbyBu6jSSfoudtMG7zN8krUAEDQdQzUktJCzNz1vFBJtlOB5mRBTdWPdPV77RRr3nPK
XsFsdZ7S2atGnPQR9wJ+49Vg04E+VpbLcJo7Bs0NhsRYz/X7uGJC7pREplh1YPcRevR08WdoIQ44
a570MXdp2fH1oYePtRrv9YL8Y0S5fsib6gxxJjmm+KhhOYIDkmu1o8SmhblOn2UvV8wueejWMF+a
ib25BOFDi4BpPhj3Q383We0r+Y1NClahN8ReT61XhuAMHEcMOXNT3LU5HFRTW38XzQxiiMtol47b
jJetBNqWBlZPa+1Jk/upMrQsmnpqo8IMJCDm51k/sxCBAlDQg7bu07Gt6191X7540G32yVL/gX9M
NfFYyOTWaIC+LhVIDAJR5oubdH/AaHm+lVrGoUYFvGvN3LmNKPKptdaPuSS9D9OmdWetXAgt/pdy
tdYbD/08ocIZqZv5rgfFG4iFZwgraAkbIElythiInXaOicKybmQaFiZOt2g1lmN3LPDX3KVrTy/N
wM82QIBzkW7rk3Urhrw5GCRwJHUZeD3QjwJEs99TWvJ3A15QMH2GZs6op2k3e6tFflX9Q+hDFECD
kntDSyFHjtkDOD1EFfH8Y0ocGg5GajMnWkGryhHB+wJPs+Lnmgk4T4U6FcoADtIMMEbp2s+eKJOb
NDYxumTnpieSiSqZ5WsZLJRJ3e+0nP80tGWg7kDeaYoHeA7ZblxHbF+Rbh8ciaYmypzfHWwi5bjR
a4XmGgjb75nez01br4vPXEzt50nbearj4ShG+BYRen23UxkYwsyXOFPPdOI/snyJmNrPg8/Gcb0o
t/zKFqD2kUlXSrjsCKBhwZNpikecx9atBHtq0b7e5xkOHf6UYz8j4YVGlu5mLCTp2E53upa8RpWW
nt1m/uiztr10lUvdi/ElQEKFgQ6PvKnp+n0yQQubt2YlalLdwNmMEVsXybQrOqo4MxttonTN+7R1
KuARmcdd68zHwSFnukxwx09iwL9oLU9Lfa+NSe1negMPuNJDvRNQEPs2sAmfgqx5qjriV7Xpwpv3
h+jP5pDVK8MMT2Nmp13IzUtvHPfNZCZyUDklvoMq5nZQ9sskzPrea+7w4QYWG2fIOQfUBLVfxvkY
TjWjJjdRDb7Qjjv0vnXxvkZFxPptywutWbU3XSRaSicjeFie4iV7apbktl/lG25OuHHDW67N9qGd
eEedDQPdz/1Bpl9tX1qPjRhe2C5H58j9Rg+MgALRKqKllgK4xfyfT2ewJXW4pOW601YUwnX8QOto
OrAUAlju3edq1MjmWt0fiJUSX2C6eVRT+oUbFt8QUCFv4RE/5fXrlOLRrbklDU99VFhTDtu0MEin
2Q5T3Xsj9fSHgevqPpobkoAxhw/mEr+hRmWHkluPK9JuhizJyBCM/NwoTX82TAn28fIzXvMN/xnt
1sZ5HwzzSWVJkCCkobZbonAabPOWCmJwqQ3jyllA07WPmalP7IHK7TkxHoVrLScQx05PH7OwM3yd
7mTtiKo5OxBA0dgtCeSL5HaelqNtxy7wJtX6ab1uoPHIDYxyPda5vW96tMNdMd1NgBZKt72zzxry
RJhsbcclyJ5TOM6luc0ZSzwp0CGeQwtcbrtJlBQBwFYLVLDj+mWiviyN3zPJcKiPWYQ3w0K0Rzd0
dNfPUiHMG1yMmNj6K699syacvROpRUMp97WW26yJKjlag3ywN1MJ9d0aCCMDlWUYOEYxz1BgE3EB
zSuu7Z1DGASxlN9RbaADY2ZnDNZCvy6/i9YS/TNYRlJ+9o70PuZGEJHX1GCK6iHI4jQ7Od1XMY1Z
oKVpviGb8L5CRL+7mihMC0l1BaSbDV6+mNye2XgPW/ZXPINdVovu4w792ZbjRw0F7ZIz7Q4QzeEd
qvO9ydka8SIz9wC8htZypF9OBCXb5rBV0cFNpB4ALYB+3i+nxq6BsY5Uf5M1/3DsXznpmWlpFXvG
b8PZsLdgxQS4SNXuSfUQBDrZ8hiXjKVNpfYahvBTvzZVUDQI4rT0tRmmo7eBIWksFsGIpguoVg83
b+vbr6BJC5VYe/RvxDDOVR6817SqfyajxU+rIex01J3pUMZ3pd6Q3tVbQdZVBEJPkif91IaEWFxK
Y1LBmtbqlLStEYh0epryWJ5yXKb5Gm50KTnhw4q4SPa9ngwsVJp4XDIvlIv3kheWOs5pJwIs5jrw
sfqAmIHJjZ5+UjasQe+mNT4s5H5tpKDkZ3jhDSqQZsRakDnlU65NFPe21/oTtAjG+sA+uzr/A1PD
8KueXIqidzgvTvzgYEIOXVjZ1Ds2G9PHFdXj/bqpXavVeQKOddiUTXcWG0IWbVwpKH/PliM+YU3k
wTy7mwtFxD+BKHXDd0RtTk5L5d0pDcOhueV1IHpYcpRygxi43B5rZ3420RQd+4i23BSbCg6l8buE
dRGmuXavBrwvVPwXzeDxPBZ9cts2+VG2VaBbU4tgC09+XAjin4z7qsgPnXAu2Kpob3tfefIxOfmp
1LmbiCsw8U/qoVNbx3iiBhyMyYIdBlWblZbiPyudg0E+TWLBVexBGwSWpUBT6cZ++JmtDfztgRK5
h0LYme+eXVd/TNAhpDcMC7qsDA3VbjLhXoLbOHQay0vTFTdraQRwsBIoxQ6boojSe1p2nCmXGyDa
lShofA0TdDDWwBs78ObFND3VEctPP2NNtWfsFiQ/semLfztLtpkykC822YoDVtGGXzxQict4sWWc
7LO5vOB2gJLBxoHxxtwFS6ydigY6lZGvh2Gw88swv3Ug4E8YayrIK2k4ywRuGGJBvyzp6zUEDgV4
3fobgrwTtqSQupxF+0XL2AKosj7KKV8CmFa/qTY02OsfxQD2rZ+2qVCFS1xPYT2DgQrEbIHsyXj4
LUb5aG71jezRc+CaDBsQFHeSdnm08MDLRrO434yu9Bj6AzhAkcsjs7XPrOtrMtDAt2doPQW8+MCI
1tj3XHF2lHWaLCbB/Pdq31TFU6rWh3XMx/sBSh9bY97OrF1/M668dcDAf60O7E4DXnYSh6S4wzoY
B4W5KbnoaL+xUjm/M4UIYHDzk9Tr+M62Bp59K4Lj2DSQKJt7NG64y9lTMWvr7yWgTuJ1uaVzNNfI
hC3BWqF0l4QjSCSlGOoHAedn56RbCEfrpscxahCdMuGxBF3taob143HnwiV+97Lq3q7xjipgDhnA
IWSo+bOjQ06ei8v1oGkZUmAnYmeBjj1puBYUGg6KWMVUMi8Cy6NDUKXZcO5qNvMp0HUmR259Qwan
Lwpn3DuN/JXWDrPbZDUfAK6wajJXRDXAJELh6+hn+y3uiXArEuKwk/i+QtL8syRspusZvlcSCik2
Q3Qk26TTYF4lRile8v5sLvcdI8Kz51JwLZCmWZlBftA0qW5wSe28tP1h4gQOVeNpAZ06LOFnTdH0
AuN0aG0JFYbAZgxTmo/6xIEWns8PuYCyPWMGJtj2XrrwpnKl7VfPnMKWMpAi7muu8J7X9DGnYUtb
9pgeyAYelCvtOmwgY4fJRjTp6BDB9r5Bl7IevKo8xODq7qBQP+V6Sdd6HQHYSxIldHSS/iJ71D3z
SM7WNjmsU3zq8EYGKU6eitq760GHdw61LAScmZ4sZL00/RP90Mwss/TkLHRhWfczoaKSy1gd9M1H
2AIsGSo3uht0ZT7MxSAuyTydc5OWqzkm7E+jftq5znoiVNS7IKL0iZXpHuKRuIhZnmuk/m9zzwRk
iY9uVYm9gZ5gidebPiteYyAcF5Gk8YFJe4F4uvhwbYskEkJdmO3ESxAtngjQzf6sGWwuAL3DdhSX
eWZhqpv2pL1mFtqNRivxN60tKHTFw12YETfZOiaHAo1+qZoIGhmVdzxhRjZQED+ZRe/6BjytGM/W
s1euny6+b2G9NiZlLcp0vUI7vWD6vGS9ex4k7w+M80MqS2gTqfMQs0foBAJvzyxbX2ux+9vYtc08
/eO0OjBHXaqwcTortNMFWFdpcQuQYIXtXKMbZv8uSg+hTQmOA2bcg645F9UhRamwQrq5fK8wBndI
9G5BvMTPGYPHrMKLnlmsjAUORDXdIf4CrhyiCb5nEsKOrnKh0FMPQDvfxrBhhwTa50FCs7Be4PyK
eROCHxvBm642Dn8xMlCDzYLmIIZHMJNcvMYPAwMy2ndQmA6qRR5YgZnjKXbXTRJyA/zEeBX7iGYh
avqNXp3QQ2n6DuiqERTgXA7a4hR7Mcz8phbdt3I5MQZkWE15oDHZ3Xf1U5yCffDS1Drq1WAE2lK9
S/cHwAOx08f8Uhc285qK7gZ9dS872WZV/ioLwW6bHhC5u09s+aNTnzGNMTwEDl0kMAN03ZPj6uyV
1IluS7zlPnDOhH2ekOEHKeMI9sgD9a0OjSgpPLKtH2tVsVOak3OCnO/gQTDbmZMamYKy6ZVbADAW
BPT9fpHpCwEn/bvMXe2ogzGJhlS7b+2p30U26+5a0jbTXRnWVpP8GOXk+G6zPsJ2SEPTjFBh1iMe
AFtRuq3eDfjO6Li1vOcGThZq5z8eUEQ0AdVxnGrjUFndGbHacs5ICcghge7ZwC9nbztcX1n6sJx7
mYAswFyvwO0wMDVmReg2Epbr4arGQJowrj5IcobQCRqjzsxKulColM7sOBj4pDUFa8J+CnVY1cPi
phvNXIgvXb9+PagZ0XOvuS/86ox8M97RszdXtD4N9ZBsH10/FdOObkeIs9lAWEBqIRwqcCZaxcqQ
ijWDRnze76k6wxUeG4sySW/bAU0hApAMLXU6mez4NnwjHe7hr8Mr8QHL2d1CISot++GAdt1DNF//
+hSx39P/N/P95dj7v2ipBYpmUh3/z1rq+7z4oHWEuPcfB+DfP/S3ltqz/mWZBnM7xGkolm2P5Mu/
1dSGbv5Lx5bnoKlm9nWNvv23mtrZvkJOqXSh1Vn0d/5RU5v/Qn9tYwLkP9p+1v1/UVP/Jcz+b50x
Sm2i4QRXBb+GYfLf/W+dcYdiq5ql0Z611LkpNuLotDRnx6GWLnBdT/SuG1jFfpPPImAKkLMIkVVp
YNlAuVFhO7hZ8An6lWYBnVuoJehh7PTMsk5MwbSzbqG3tBBudHFnhoNA9VYhCTUPjW7nvjlGZA50
/e+5hUK8qnralWQvYF7bSs8jmUo5ymPPPa9miRDWjbe6hsGBqNH7IUN6bTAq+0QOkDuga/I8qtkB
pcOrfw6axaqXzudFTwMslNrx+iV4M7ACri8J7QEvBIVy26C/evj3z80S/32IFeaJjXAW5DblzvVD
KIJsJlZIHf988/UL10O6/cT11fVfub5aqNt3nl2FxoxpqOy+EzVBtcIj4696Ud5cD7oxlDdwheXR
zgSbSCFY3zSCwq6vyCsvSYD2EVvTbDGc/hThscjWla1O6bE98zztcWhTB3UzwE7M+yN2SB7UMUku
/zlkxpj6kkXbX3DElDRsRoZ4XtLvhC2am1SmFxrfjCjvSmlPfosw5lDlVFCIIB7E5H5KxLi7sV2n
UOrFW7GirEnS5pfroiryFucxmrIu0BMJcCpzqxtVQ+HtEKm7rvZOY4S58QjbodVy38DufIRicDFd
m1Fex1DSmltxG/fC2Bo6VGR5H3HaEF/vscsd9WTJT5pLCJ0g22jXDEZy0ZZvE5fS7eghpeO3uZ0U
A3LHuukyc7hEy4BWXPyOJ+gz6QxSERWkuCV6iszSro8Ck/in26az6aONkws8fnxesGnNubdc5Dx4
YWcrvFGandyKsePq7NdiPxWeOk6WeVRNVd5ZiYeWo+zGgznFjIWNHJSe3U3LwWq1w2wB13d16PYC
NFXlRNbFBEFWTzOklrm2Lzo81IPjrq/Xr3nNxNnT9LCkhQs9mm9g1OKeRKcdDP50/HKLeQs1jNaZ
Sl5HTQBbSBMa1Xxt3Q4yLe8XrMJBoq8vAKG6Q2/1uGwhA1yQBi6XSaacD5vIRKF9Onjh9+vSYggz
sCDZy3Arh457Xll5fc6YMe6VZIPyX5+bunf653fI7XmM5kl5owlgp4vWAf1FIU6wIKY3/nOaFdvL
6yf/OVR42bWSEpsFEIf95hBGwJPBzceXuX3E1rc502igpF0dNwA2hvoxjcKW5Fg7fplTBtxcG+Km
znbzJn22Z26W1pQPQJhRrlAFkEWi7f+TwzOgBqa/ulVkwL+QqVYQGF02J5vCv8lcEY6oY5MsAqUi
lvFYe9L3ekETqZ6MEnfC9rJBrdwZeX0kS7dY/U/IxePZGqj9qeyIJiw+LJt3DhtMv7vmuICn4FyM
PYlyCKyvnwJDQf6PYY0oHI2OaAPWn0FDl0RgEZ5WYAKormOiI9qcxpnXYvTIRYaRRWaf+TyO+ANF
e2ai3QI7xdhwfXX93OyOhywv7IMyNObstO+D1ZBHxkkp7SQPxRRdUZBe3ofZecVexf/OssFM8WEg
agj/OpMDvdXanTV/3E5sRToYU8rpCLCmDYTNUIzHGMlcW0YXOTk9O70EblNPhgeifgFEZGRt0LdS
CYtXc+71Vp4k1pHNpKGu7o7MLPFsTHvdjo+0e8lj9pJ9qcllP2b9i0m06bl13Xkv6uqHjDjpTBcg
qOGa9PWIwkZbdPi8NWpiSQpBMKUS3wH6HmKNV5ou1UWNLYCGVPtTmaN3Sm18LZV91Gz4QFuej7zG
F11foqlnxvyfJKIJpYKJ/BpvhaYnB6+cy/P1Alhs++9Xqq6fen0APGogs8J/w79nsyH1Ca4AZ4YQ
jFE14AsvYrpTOv2CQqWfzhr+5LNVWdC3mS4G8Va9iVF80nHWQ5yT1t5c1aOzGUXaSZlHfLqLerdJ
rNzMFi0aEEJ+NteC4wubOxVDSu7PBtSWxJXfqZt14fU7oSCZYEvROVy/G4QNG8YIVn+UEYJTAgh1
J5EebRNk8gL7cHFPzAyIHWY5DN1l0QJttX6K4okNwGa34OL/52+/fjimOnLUfI1vF4W/5XoaVEbr
V4eaev3oetC202HP8lKI5Tf9PTjimcQ3OMJWthsBRGr19LPALruji0otztWRbxcowjRiQegldQIf
ByoBWGAESp7Xu9kx6yNj0r3acpDI1LpMdp0fSAUheY5g9XAglR4zrkbCobRooSBJTh3uEaObz7q+
Z1efnmmB8sGYPOv/w955bTeuZFv2V/oHcAdMwL3SG5HyUqZeMKRUCt5HwH19TyDPrcw6t7qq+70f
xEED0YBEIGLvteaSDBAqr8Ktn/TNqhpcaDV2t6nriR0+X0w0feFsFUgxqD9FW590Rb86RoQCSQ6O
U54QZJTOSxaHc0HVVBt4suXJidG4/r5Y7msnhMhhg/JxHt6WCxwif11bburzkEdatCLOmkyZqAw5
t6rqsBz9oc4CFqsPA8FyAQDIX+eBi3FdyJskTKhY69h0nWFGM84X+HzavdkGp2UMyieG9IiyL9Bd
6iBE2SDfnrZS6G/L6y7j7e+38fsm1AJtX2C0gEjBhBChUiA9COSVQze7pvbOcuy1tYmy7CR2reWC
tjFRVTl7BCY7VGe3rvemtL+oZaH3i7TobAoSLYpqOJjFkxbMvUUW1AjZRbgtf8du+eQhI+bCFL72
ZCzX+nwM9oB2aSVQcoyMHXrX72g/tgn/GHs1aXaAaqY1DefZboSsZTbtmMgwZz4Cz7VcFfPt5ZHf
Dxv5oVXKOv5+bNl02SBBh3p059hEnT3QJ/ahDxjr5lvevFNAVeAv+8fNX9csJz1aPUM7cGlju9xX
piG2r2U/VjQiCBwAuo1c0ka7PK0RsQ7wwTL9Junc6cZWPgHQmrcPoels46b4GeedcTI0yzjVVTkh
LvfvR7xNp2xe2S7XSHxAIhg3JJEsV5c7f2/zr+5z26Ffl+QNU6XmuX5fEJDRHIy62/y+62//vzxA
ivdf/6UGgKSahkZnOfQqMu168pI4CuEc0qrwBlK+wSQl64EBXWGWrwM9OxACybD4j1Po75vLtW7C
g7haHl5uL6fZ3zdzVKp5B6VYYu2HEaAjtpxPOeayhO/GjKzK+XY/H0e28DZd3iIAiWaT5HLh6Wj7
+HEp70D/et1blbpZLvB54ELhjLzOHPjolQF6F2o1PjmfIfo0zmvxYKLOf4i7NNiPYbuFGi5G9gaF
S8RNy9XBn0+FmWaQUvW3h/7YKoZLpqOj4o0uWxVEdJXVccI7SdtlHoDb+aS1XFsuFC2Rvx6pUmci
4mXeiFVLnWM25+o0HyhG5JT5Ybk6WgOH6+9nMVs7Wlfu0GXnEOfjpqxZC0DabxjXfz35n/f8fsog
Znq0PONy39Ca3lHhNpzv/ttW0Rh5469Hfl1dXv3XG1k2XW7T3mer5favV/z9VDq6Zcpa5I2fXZc2
5N+e//e7+PW2fz/8+9n/L+4rc2I/ar3pdiyECK4cx5b1aByKtelskFlU1oSGZHwaCrB7yMfNzWDU
V5HodO563J/dVLwkkB03pV+9pEhlmMxOANwbXeyNwCXZfai+sRT+Yor+Lt2o3k4RbOd6IqwW/R/r
D7LQ1qAU8nXcRs+DXegblaTBycGFISJF2zfAPte2CBOz2Ef0X8onqyQ9q/IA6mE8kiun656m3iMr
q9ZfHYDUK2mQ3tzB7CbeDBUgzQi6eORm8TGpvGH1VGiSNE58jruT/ZjSrCVpaZBJw7EgW0wSyAW6
piJHvpA/A4dYW2/ogzUK2++mHOKt43yDNequ3Ap4w+h2SEMa4q+NNwuy6arbdahJmWgvOReadXSV
c8o5XA5pi0lHY79lrTiXpVRzsMX3yJPFNYo++/Ej84kkswqkKQmRPGERvcoOu6ZrRUdRsyAtygFy
gLW3ZHVrVCGthrDW0JGpT5A4m0r37b1J8Bo6QVIHGlZuqpGvmusAksGHMhcwoMFuIv4VkDgV0yHY
EY5jNyMyjSqHqJw524icnxTSJRCk9KXLP3RaEoop1+2osndkwWu9bpA1xvodzBj6BTGKe65BIyIk
fYeqo1qHztvkeyTKYV09lvhWCYcR4TGxaAeyyt4PDbry3NHyTehm5EkLkNKefNenlvSQJnxpBz85
YyNBpCuUpJsn+ehGt9dE6qArI9gVsuEurqJibVjee8Iv/ZRwpl4L0U07PYqfpsF4DlxUoJWpXSaH
CSjElFMB1mk/yIAREX/Q7F889KHx6PWNIBIKL2Jei4dYeI8eErIe0gYnEnpl0ghvFeFVsh5IfDC1
rU85A8JDkFH890kpxvIV5vDj4iT41Lr2hj8At0jk123fkAAXM8C1woDsHTFMxsytVnVJOlwy7W0I
7vYEwyRu9GMK6/xES+ZG78YRlLVG+1fLrhUpYUPL79UwgnItKmff1fXGgByOEIhQRE9N1m4wXVIl
/P7OTCCthaLGMS0/zHmS5enucOyrV014DKsU8jFQNJtEeGs7DxFrF9K+eBNcfVrPOB2gz54FZMN9
3bkPqOiSUce7SUJjYaffasv+sFv7AT+p/q1qy9eKIQpMMHYPr4b70Q9TszfJsLzAN43xcaMQZeko
TFLKSdHjdGCtgqAZriVSbkdJ4lmNe6dU7d1YfOlT/FiOrXNmZF3pQ8TY9+Te1MRPPTRViRWEFLtR
1z4nw3gpyKnLougARRENQuJhAA0duU8zUqrHFOde0bWfQZTZgKr8RxsewKE+q6QVeyEQYtQOMv1Y
DYLTP4gPh/y6EOHZnI3BNI9ULw2SUd4FNzjTIB0E6ieT3BksbfXkP0ygnjoSSbJkHyuk7nnrn3Iv
GnalnVzrAPqOAzS3pKmwDtC/tRGuCKtk5HNn7YGk7mNWBYHXZHfmQZesG4fWuJ0dol5/rFwtOGUE
lUWu7W9lLc6p7mJDG4SF4LVPdwT8ffbSxx7MGAX0ig4mECbY1QOraNlei6Sn12Y5O7IG+tJ76hU4
YeB9EjSu/hk75tkeLXNt9vH71NMW8vCeBmYYrVp+X7vC7y6E1bxYCJpXow6zcuzY0eZL12VfVdzG
K89vUEbjIbE1fr7VO2UKPlNH+1IY6Xc/GPDboJea46/I+P5UJRLbkt7KPhGDXGHfyh9zx9v5iJI9
w1B3GX0uK3eAbGcP3WgUm1AgrO5DmW1lFZc7f8RAnZCxFRlQvePhXWG1G7x67U/9swyzE/UrKJNt
9ujH3TOdJmIMTIzubXQetYFEWYcYUOxiDDWxm5z8zrG2NeoiwJPAAfWvPqr0TW90Xx6QmjTqdIpy
NJoL8pzJM3FXlDKnK5l1rB68KN0Rzgz5ChWRlwrigowcATya1k1lFebGZ36Edzf+qJCiZGW9TVS3
J/RPMhMm1jNk6elxqoIN46tLZuke3d4QDGosavqLBqY0/M1J/E0INCJ2CdG3bLsP1aJthdrEcQEP
LI6MdtPSyzLfOgSBRJuk7oE6VAULHU+BuIZ0lwKd8FB9RLSARQLZApqD3EnXdFa+C/sy5cF1qDzK
130Z70WgvgsrPZWshndNb59pdjtXMgoujU7+x+yU3qWZB+WTry2BvcUSDSeGojyMfrO6rzPjwFmY
xqckwM8FF2wm02uJOGxVJxKPqmMWm4hJ44r2ONLbPr13YmRd7UiNJBreBWQQjM/zFC17oa0/MGc0
f5rlXWhThhLl2MNwHBkKX5zUPLfvVZQ8i0l7lzTkTwMpiLRtu/TIcvU6BgVo+zC6tTrjQhu4ANh5
mxfGnTc1clMg3dp1GkZgHxkjHhzgk4LBOArqneqsZ1lHZFFFnJcpIDwIzXp2AwbIlITP+yosFCT0
xKLMoyE2JBCN9j+CrgqGj8yJSSoxlA9zhkPkk/Qr27u04YZLRu+gpptYz++GUqdYzVeWu+5xDEdG
B+wRW8N1zxpWvmNZVvZBNBmhLqgqsvSWmZ9ch677XKUNntboDjheey478TEr+I2qOZUCiD6pQuZ2
QIgyRIm3pUOd4mzTi0Msgx9GNDypif2oJXWNlaUpV5zHIuqSLXLgmhlsZz4AuznZYXKdXIz3miW3
eoQbucKnQ8MUInZXfGSY9Xd23WDATHAc+G2HztN7DxLoxr7JFNDy21t9pPM4kGs8J/gkXrcN7TL8
yZqDKr4IlU/megH3NuxWhkAw7unVnU7MUVGigHKzEykxTJ903YcgYO3Qtz2wyuVEzVHXGBojHB7K
fpyRssCY16YxPrHYw6WJI7kn3bDHDJNrZD05gvSPeRky5Q82q85Nqncbw0uny2hV90asG9CAgSkW
4KwSiea+qZDhumaKA6iu7v2uodbsgfYIMWUge6RRSSQKJXECfVJmty4rRe0bgVbkobD2glA6lusy
9XZUm4q7kMzUW3ragyz9N4YjbDxM5lFfGj7JLYNxBdJ9bnT9hMej3cZGiCOxK4atymI6MP3WHW0S
T83xATnGcIfeO9/qmtHMdoN4rSCj0Qwom4NwEgKE1cEMKX0VOQFKbfrl2lO8UpyTNroqfpSJ+Iw1
5lqZq7RdyNRqRW7tAHMdv1n/VDAl3JtoybdOpo5VD8KY3FJ4MgwNDIi+ft+T2xKlNfZezz46ZGx4
We9vmSZp8O3TZs0adg3r8pqKqGHthTen7ChQ+riccWkRykcIzSaJRXPsjQa4l0NsHT47wtyGjYOh
ZS3NGEUonRvOHR/KIeNjyhiVY3MGIcLwTnD1M9GKvuL2QtN7h7v5yjQyONh59WA5jwjQjKegwfgS
9hAYAHevrRTTf00eKIVzJc0XYTK595EY5qH9WpFcTwHv3vAAR5fE2W4HcjJx4frBRi+nh9LUujXQ
fg2TLeqziPQcIwjh41XqkA1nbAkoHF2dYvLwoJxeJxemR9c9nFwFL1Pk5p2k0YmHb/hhFx46M6/H
P6a4SwtIo9Gb6cVz53VBYG57Ml+RmWNL7rX2TSE82xiAxjduhS9gpC8GBxtFG3qakbNNL7Mn0MvD
2o3zT2I8jA1B4w7rMa8lfFDTVyRFUbb7aUa53NV2gFUsJWx39A9l49ibxqU7mJJFfDAC2vmJW5Gd
6idbVjnYilSyo7d4yRxeOSttwCFtwrnButUVJy0AmVtokckcIoVJOlZvirGf0ElkSBHClEYmigHP
2wYlomGjUe/OIJ9S5d+Lmqp6PVFjMBpSu6Zt0xpAUceB6NmcT2f6r12OhF53dQTSBBqoqWK5Fo05
v+weIL5Amw6HnRYTJX0KQLlH1kyjzZ8SfrSd3AYkF3T6vm/z7lSeuzj+sGOXdDu8uCvbfCET66uZ
OCvZg71zwu6nGPHxpfMXCOWT74xlmyA2Op+xFH757NWcP8bcf00nAxRp91Plw7MZhccyJAW4a9+D
NBqPoc9kufCdB70tLmhdntIEb3SmyZO01b4oIRIUE85kAEC2xwFZDiLedNZwKcP+VAbYZQb33ZwI
jKr60N9OFYG4cUijOcxzMrDD0rhRulnRoqyHsxRXWkNAn8mlWEVT/qynyGwmjNZ8ZRhbs/GWtQuV
IFs7S+akjMI+5RpdqpepsMorqxQzDTqM3+yyioS8VdEIMIjyB33br0hN80MUHkOTn7YjnhklPmua
Z7DKrb3RhYTblsC6gWwBKrCBgU1DSG4Glg8/9DYJnfVZTofnwu62mF9fHCiQu02ihd4DR09vV6C0
+2DWqdLQy+JPfQLz4eY2liAURRM8mLQF3xV/uI1N0Y/fZAurm96KiWurQxFfTDH6QoqJbVN+RTi4
CZwaD1E8fhgFSM+avOwA/fHK1zsAu1FDzjRxYbX2jQgrhYLevTJHeLWk9diY3Z1VaOQjxrd+wreU
J8glk7z/YYG+qCXnJxbytcI+G8fRczgLFSuiX6ww9U7RiE4fVhcr5Ci8g1Fk7KM8Yt4X4RNWGSSo
zgdChWqHCjOj2kjCzFB4VEr9cYU0HtEcKV5rdgUlPR3EFDiz9RDSuyH2B43TiB899oRxk1JhiCG/
Mmr370SIffeURo61M9Aja/Ht9cnLaLxHpvE9zJNkJVu7WhUjZ2cp1kQGtVfDA3Sg0SgZnAsmS/tc
kS09CIW+XwAob/Qz1Sfs97WfHTLsGSiTh7VQ6jkmzuLS9KfMw3vameZHqYAUpaiYdxrLeK71ILXd
nSEJ2+5SqD8N/Wmt1k+kZYa71kKYGrlADRE3jnyiAhyFxEU/ApfNNLxTyn4YSu1Z9V8+iqu1Yzzj
/SCkx/PeUGK5rsNZzupy5nzuIchYLdIngvPJCOCGvH5DfOua5tcxqtDvo2KDFhsacNs7NmKmWieC
mQNeSISA5HJiLsbRR/qMhx4JLx5OS8HwkNz5hPiFSv8wiN7ej7wFgBeMfLznyPLKbU3P3GA62vjw
PFijok8NVkZg1ByQfKRBH16VajRoCMYu0UxzHYYkeVVObRFNcBdLnRiNPtsoPwRzMaGCb5svMlW+
Zk0J8YK3XVHioH7mjMCUt45fop6IFxMndhpnzM61b1YcYTMGfndx4x8CRIdNjDkMB/SYOfPObsIn
bdbWRW+153Y06BI7RbHpAgLIX/IA3BZLAQbjqdgYMvqhdSEKrPQwsLpHs1o9cdK8WMjQ3JCfZ761
5u/JIEkF9arFZ8zYgV2NhncK+bUsun03NrdhVDE38x+s3vgOv9nf+chf5tzeBPl0ZLmPEQXolScu
qY3EIAtoDobRHfU43DhktLr4Ik1kFnXbPzlj8hQjuRyG+D6M4eVKko3bfEdcnJ2a30s+QtDhJax/
VBGLjV67a+2Jn5d2M8yGTNT8u3lhOuEu4sBlQhsat1YavpuB9TyZCj/VpPYqqb+QtaNUZpXQYaLb
2dqz54+HytYvHcg/9OqQEMqAj2vXDobqjggF/9kKcPUyHYzEI8rJp5oIyYOBE53GJRNEVqVYNrt8
J3N+MY0oSiwxzUZOeCn05m1y3TcnrykhGBfdyL9U679ZSn0UxUffBi72dB3Cb/BMG+m+1up17hRf
xGDuMxT6IdbtzC6fiL/EwFH4YL4KFy8zoVltqr4XTLAh2DAkJfWI0laW71nSHJvGfSQ7fu2JjELB
cBQjDhGzerTt5Ny0+qtrtI+9m++igVZx6QX33gATGx3HV+ql96QGIH+8NVvtJpLJUenZj0qnq9S4
2jnTgGZMeI70EB9J09X5jH0jENioX7X4rpri76lsf2IgsdoGKVNVIaeV3qWEVFCq6DYwECxoFmFm
9hegczIooAavgYddO+DLa3poVJGYaRPGLCHyBvLVQg4ahd+aAdV/Lsd7DZh35uoo0OKHKd4vKrX/
D0f9D4I+2/bhkv6f9Xzr9yz+Kpsi/idF36//+kvQhz7jvyisoujzHWHZtgCQ/9+CPhOxnw5IwAVM
KpDYIKX7S9AnzP8CmD+r7HRaRQuF/3+hUlgA/eZ/2ZaFyM/TCQ9wPd/4fxL08Xn+lPPpvC3DNBzP
YXFkUT0gJKD6A48qJwshuFLDtegtf2tAoqsI7b7p8H/vwyrqnksxFEclYm9Tx0xptAZWiiHjah8H
6rELyvwp50gA733TDWgzAqu4xk5EwOYmscl2zHVfOwVifIs1QlEjgl6OA3hqDo7nHuHGbZGMw60/
Z8P+8UX8CyKqjVDy7x9MgD90XVfoQGAd2LN/fjBRjFXqR6q7hqZFlCJhQKYUPybR2IdIIvwoXTfC
7qeQqzVasFZYJ9A7seSsIvFTRlOFE7+7LR3iI00DgIqlACl5+B8uTVptdeRnVBgisfZFP1MqmPFh
Nc8usJs+u7SPD/pQPJCUYjy5OfVcw2w5zSRVR9pAgXNTL75IVu3P4GKYRJMArBV1fww72jCW6qno
y5Zzk9u6pAmmdF8GIzhbUX+HQtLbLDE6CvoELUYRnaMtXICQFDtPe3SmyiLtBZ5JGDbxf9inzt/C
HOYfi3AQmaL/ZOVGCfRv+zR2UZD4o7yG0yh3nYpikOtCkTvqhk8ddQa7osWKKoQ3G2vxnjzMN1n2
n54I233s11SkAP1nAI9uu05ZB1pUhDo7HV2RZN8Mjf0IBC99MACrsaPNZxLUatAtmFQy2Z26zAEw
XXXFGTsCmREeVvgeXUUR6z1hPqzYIyd5HICZk0WVhuQn4ppB+5eXVzEYEa6TgFU5UOKVVnrZbWez
jlWdpMdmkIg7mr3xZLnsS3+6w46Yv5A+uOkw226kXUWX1ChvR7BEbhXT9hsneYhM+yGNPYLAITO9
mPJa26q+sawMSoDTEwHx3xfdrCMZRyZk//43bvzPg9cVlo4c1wWh7FjmfAz8cfDi1eKEX2XUse2P
NJzKs5c2FrsuQbMaMYdNAhNqKtlyl6ED1ZM20dYJim1tRmeyvubQS/uqUHbcxLLYWhGRdZI6V62/
/Pv3ifr4nw5FhMmuAZKSrGd9vph/Vn+8TRvyAoKysLjqptaektS+IBOxt3bUQ0IaHf8/vNyCOv4D
hazPr+frpu4Kz6H+7P3t0K/4/U9YL8orqBAjutUMbNIpk2/NBBfUGOI6SlJ+Y2i1jzUH1EoX7Qbs
VXn2dcJGlNAf3Ae4iuGLpKB01HuL4Qy/GPgVOibgXyO6dCh8q30ZzOoyVKyXEuDZrjKpCYJdcC7/
Yf/Nb/ifPxDHmmmz8BGOM59N/nkHuuTnRdStYlxq1huJHdHZjfjxD5QKGK7Cmi4i1h5ye7ptixQE
gWyQIQxW5i5x6oc4NsFuzlRNg3+yRkbDtjLulotU+D9ZGrpHK+YQHI2JsG+dVI1hYv3VEv1sqoaR
3eDTucXU70BMzB7oHtUdWptFaDLNQhM9hhHRNm52BZFdswpI3Fd/jnyIotNoBNHVSJRrwPDx1Can
TutPLUNABSO0QkYb2OlwYR2A98bXaV+aA94JSqN4b79kS9qr1lDcDWbTtIpj48bz5tXmmE6H0MmA
YpRFj++T1vC/3+/2rGX/235359OjhRMMg6uYj78/fri6o2yg/YGGinYtg8FcGZrd3zOJ/Ub4GANv
l8B/aGhSmNH4mRpe8tPCBYqtqH+vU9egr4mrNtIS2pW91u2lCQc1odGCcZdtu3Y9WNr4iY/zKlLr
OJhO8paUcHpzb4xuqZ6Md3VGgbqxac11hSPeBUqBlV89iBrJZoaMfTt2ZKiZ9XgH0rG/mdJJbWzh
AyspjMfeTKlemLU4RJPXraeaOrdm6/UOiYJATulsNa3oAfLGNTWeIruGNqHeQfOdgIXqdu58vgj3
nuD74dVrbcksffvvd7Dpu//jp20JixEBFCchRZxV8E/8uYudxmMtQPTtReZBvCZPwjj7njLOejvo
9SqMDeb7jndYHlguBi8IkA/N2zSaNta73/9jBNqPiqrYH3f9sYntJka9Wp7897PBO8K87o5IuJfn
XR4OiMDQMJ7yEr+2nBxCYAsqDiziYNEtd2p9kx81M9v98Y/LA79ecnmDEeuXnS/Ey6/7rOUd/H5x
HL18GYGr9GMbyc2//Ey/t/7reY3PPPTG06/38I+3+MebnXfhr/e0bPPrRVWV3yJ4NBo4H7b09HM5
b7ZsQPqchwlzvr08slyMy+5frpItuklr0m7dkBoXa+qgDW80KzjHhukfbAg+rbp0BkNf5w/WNtGq
YCc7RfQb89iXzp6+prlFO8rnUeu/uhI1tUqtG7x4X/og8UOP8ZPEwZ0NBCQDT/ioct3Gmk+vt3fJ
phuGs/L16jlQ7jWhq4cixAn3U1O8mjHT1dKeLoXSEb4Z4V4V+ZkTPnQxI+t2cLK38LyAvAQlYRgS
T2hYM01IA/Nqmn25Hof7nsR3ErghnALjkb2j4ELRJpokJuTUFSAMkU+YcysIBdhjP8OJVcdzxJ5L
0zD5yewMFaEGlS+PEe3CWOtN57X1zKsTf9ZJd+3mVLvYYpUWenKXOs2d0Zm3KvTHbZr0LsVHAEG5
g/iXxsM+5zCg9+bFe4giD5FFRQUv3o7D901kb17ewBCa6WkxdFDbokNfi6haJwKJZen7vCvYZ3SM
15XWUI1Kq5syrZ1tOxdJfGF8m3Dm4PDAgOpew5CuLySGnDI2UGDbV4eG/Ju2aMwbMjpq7k6/pRRK
orbDfJENn4ldPZqiUZvSMR+SsLn4tfQ2k58/TPShZ+TRvkaJuUf2phUBduoKED68t1Lvt4Xqfrh4
upusgK6HEXA7EJZ0a4m3VFbroKysPVi4JWp55bWAETWn2HuhY5xLnZGRZMlsjI9NddBq59wQ+oTu
iWxqpTUwp7N4l4A9slOIfuTlIR8efsR19pC7hXYxPUbJEvcFMrZdaGgYw1E4bLSBH1jh0aQL5E0O
RAvam30cIprKAELjJpSYRjHgtFF9U9vjHlNvcFQ1EMwmLdjTcqJUiZVgTpAON5NKmN3kDMWp+0zc
MZpqM4TURJcto+tFIDqS6ql02fk6LbLOPFI2oKrfayPpWsOX26enbHgRdvKJwmNHAFG3tUXyUNC+
ugEkcioJ81mXiM53dY9Hxew+LDe6yTQi17X4QXKeX5EAe1PU6SNkYy/B5R4LCnNGj0NLZIdAM84y
s1+GJKpve+gkVaRQMpOI29SUEiUrPZANj5EFAkKVjrMNm+qq2SYBzGT40Ng3CAYMfZw4Ijz5ARXc
pHiyumqvezEo4ZJehNIhXMkYWdc4FPZKCobWZMo+J4Fv2KxkT2jGeqr0cA0WluqW0V1VLhG89PpN
CGe5arQMWrZztU0Ym45Ls9GLgMqSjYXbZNwVEI064lsZsLC2tunLqLSUlR2E7MK0TmMwIhdP9VMO
+HUtqK2iLw3vwSQPHFrE4gTv6KgkFp6U38Hg7Vity5M+ArlywvHaPblJdgtUfqszIKJ8I4l6mtEg
rUd7BdPIVbXgnvK5zJvY7VMNJQHkpHGjuej4B5dDeSiqw8T8EmZk+cxka5ck/nOPp2YHavHG0Nv8
KM36O78h+pyFBxU3zesV7TmiQXtCO6ba/q557L+BjuEWuJW5E2UMO0Jl+mpIbzyHGFw3yw1qRuLR
ZIaK5LnA8KoD7TW1mqwHuLZ9W4M3sdsCiot7Zjn0YWf5upz3dGyj5IZy/qLFgPJJBH7tXEF0MDkP
dNMAcSGyipMLaQM9lg4XossAB7kEZoE8QoCfY5zMWBVNiUjuM5LlO3Ns71oCh5NGHBWEJ74Aq9k7
mL5gDyl669L3d1OHvVYmxOrK9C3tOohRxIshJF1n8jVq0+MAAmfVuOgRmwEQua/kdbTvSkD2R2y5
LS1F7OA9QjWYe/dyMpGCjCwaZe6fmxGSJVISat0Zxd1Mt/bCUCuE5Nq5u8Wxbp5z4sZ8aT/GerYP
GQ/XUQOzUQTAkMwmfyyCjBmoxNnMuohSelDsDftN+d0NjEIagYX1ZJvejRvwDRO2eiTuDzNcACK2
jadHs3Yxt8iBOmFpDLvOeucA6/aZip9TBk681a2JGr/eA9o8T+mcutaTRj+kIXBeVAi+XmxGeCME
3XGzcauXOtUfaKVM3+eyJvkfyJXxKqxB2n9r6uEaMXRWRA+qwFQ71612dSlgnOT0++MoS3d9Cj1I
xDjJEnKoAm0Y70pqDltCSo49YNaNsqxHY85njYOSEQBHxGZEKqo0Ork1hohNrtXuzpf+WQZksVKY
uHOT4THpMN+V0UXvgp+qSH9iGkBWARfRnqZ8bRjDN0Q5xKVE+DJjiC10YCIaRoO61ECdNqKnAh1i
QJR28eo09BwmfuSrDheF07BqiuwaTeFN65PqHOLIssSPPvYP4xgY30ybFhoE3p6IWl+7Fm2pr5ct
lovlZjoV4a3uRAN4nanbLv82/7/Bjvnhhbx2N00QcAY14HDK3D1geQrrUv9anqPtxwsuFPVacz7d
iVw3T73varejBlV0mp+j8O6R5MkP1GfxprSN6Ipmob3JlIUp0G+0713ebJfngn0NGYxz+L2pDeWR
pVi+V3lfnhNyY1cAg99drWo+zdw4IxiX3zRhFFvP1Mobyi79BTPRsPF1lb9Bnd0tm7LroeuRWfKY
YChh9danxwg29T3STvpXy7N1lwQyPB4hrV9npC7d6oUnTx52mJ1BqeU5qPxv9rwlFvJLF7jRtxEm
xRZufnTTK2lfwnQGowh/fJvCbNsbTv05uBi3RlWrR6Y854FV83aE33noOoNAF4xIq2UzXVCNrsQH
Qg+dUPqiuR3DwTjZLTGUvd7EL67pvSxb2pO4JnlkvgJMGLaxOwhChNvwGm1STdCB8TvtDXkGagO7
+fRC5Mi6YyWPsIc1ePhEObjS0eiUm8S9z59FRBwyetF+DKUvoGZ60a1ySx8DLNqTTm8kK3jvadlB
RlbfcbqqXzO7tbYcB/25TmuaKNg0NqVuNu9liWBgflaAgWqF8NF+qBD3HtBJd4dCxfVDBpvq1+72
me16kRe8E1fj07HXxBUibHrWtEzb1l5pvwR+9Lg8W6jChz6ZywaALdAQ2OU553d3bSxExDkatHcJ
SuHXjvQ0Os5T0T1AvmkPHm2kg9FL/SEo6b4sz9bT8asUaZ8q5DnsFm65MsbqhtakuMpxGFFe5+WP
XrxqU2a+Exeqb+qu0WFClPJqUh38tQFynsYS2UcSS7XRtCagTa1F8N1JpwxGq/jhl6wvewBNDg1A
IfryMoreunSlAZNtfgnQECR+/NDJ3ttknpwuAbFvlx5hyqZORvfD6wGSzG+lUVRXpetfPNJxYUAS
CZpjGty4rZURkHlYtmLKZ6+hMVTXctCsm2UD3U+891F7WN6PE2C/KMZYvwLKkjd+i9a9n6b2fcaE
/XpDZDqsS/DK17Ey0AXXrr9Bruu9uXxZyxbUIZCte3l9y+Bpn6OZLE98i3wDPf/rU9s+yAsWncZt
xnL6LFHnbJGyB98jfpXLc7RNSF/VQl8WenZ+RknQoQ/Suu/I9NiUD4y6w0cZHCBqCy2M6JlubkeR
Rd8LwuGXzxJgYJ4d6Yc40WLWBvV06uKCmCtgJ98SUErL80jNNla166T39tjUp5Bz7s5xNELzwuK4
PE80UEqIkma4b00tPBEYUe9sgqhemR5AGeZbRCVNp5xD4h6xljiauT7skhIGvemWLyVZ1tB1h/fY
w7xv62N8ru3SfLBr/UevpXAZLU+nHuAEt17EbB+hG2aB+R90M7uhLgmfHFbMQXdY2ASR2b8Z7Xn5
R9NOhq2krnH63+ydx5LkyLZdvwjPoMU0tMhILSprAsvq6gctHfrrudyju6JYvCSNc05gEBHIDAW4
n7P32tzP862lx2Ln+uWbOlhXBCyghZQJu36HthJHgzprmi3PIwac17QV7tFpkPtVWTJ/uSODGzf6
Qj5WwL+Pq2OQ6w1Sk+pe/fu6241rylrWpYzC6cHIgW2qEw7D9L1zIO72wrJOSeWnW7W/pD1L2NP4
Wc8oFpYy7Q7gC833xbMP6l+sQBYik5oN8DWJ9ehE2N3VM/HBJ4z1cv8pSREHDzPX6usB6L1m3sff
/KkDPgJPek+QcPYN3CoBWbyXwxTPGwQuyOn0NnzqZgRNgcskTfNF8FiXBpmeojEea5FYd0sHFkm9
9qmOj5R5lveqdJifGZMH+itYPmsQsUY/L4+0OXopyUbEW7fmKUnt4qXHOn/9r0y+aGFSjQ964tgX
8s6B6MoPUMDTyyKvfBsWtD1dkDHHnfrsq9MRWPHf9svobBuROMcYYPuqMkNqxGb1fH13RF/CzK8F
1/IQcUEsYCrKs7ZG/4ZmI3wh0j0/TRaMOfUicu1MO3v47kdNv7PwbNAcqdw3v02YnvIBa4aG60t+
xZArhw/qazf7TA3NdK+b8V/TwK07MrLpFNhmu7UYEnSh760IEQIL3gOjb1P3u2bgCywsp7lUMQJk
A0PvnqAQ74Lzydn53rxwJRy4q/bP+DWqY+rhvR51JquGbexHHZhPG/Q5xoDBf0i75XnGA36pAmij
fh3sS2aw3GJ+uHOmPZqJvWytkVibQYz2JpjceUP75bvnIwdEt2Uws/OrtwoJVpKOE9achvynwT+0
JXNAooI9MMLMqiO7hwlBfBzonuEFDdd3yhgHGMTOe4+UCmDzMBx6tzNRuPMbRb5CAtfQ9gTBZc05
bLz6uoig4a486knyQytPyOZQdqvVycHghW71TKRRvPel/+q2/8/HqQerBbAvnI/yuWSzxPuoXM7q
aeoEav+iPGBq9baTy3iwrjzHXvV2KiUbkgqQDVG+sgkvGDSkiosv5gvnqtaTq+XbISshGRACgS/a
WCMiJFfH796T+Bt6PqKNPHgRrYtDXPQQdxq5yHqdsW5Nt30ucUobgHtOY5fw5uraxvEXuNG8Rbuc
KJiOdC8tMLoT/CuCHe0Krh/6I24CUwr/8MGDq3l9wDBDIskqwicKuVBr2RlzSYLG03yBl0hHH9RO
p/9daRovCIhFdVKLmcyLxcFaQTfG3AUj6vteOjGb4Rs8rQplPBOAEP2rh8rGdpqHwrPuvKgVe/X2
8CsTUPBGbM4Z8FNXY8KQNsObenFUR7H6ksOq11w5RvJXO/tHRuDymbxjHAhe8mYMZGkJ0b3qkE7W
IuMJ3djyXhm6lFB3xl1ikHuu9qmjpWCI7lpIdPs525SoJpF+EJxcguxmJl531pXmEFspMoiaWVyV
F7ziBaEaH9qe4dgrKgt0FUJ7jDFlSCcuTjeCfnumloTOb42yECffx4NeE7J8qmQ4G+Zo4j3cHkxt
hpOQ6hWydvn9uJ7dgf8Hwp3tIjGCdTrBsIrt7miE6YFkseyw4MzfRlyqaLHoOZPlHqy4Q8khTQDW
OYunrd0BhtTQtU+9jQJdj2mkYrmdMDd7d4REoyZLMi9c0YWmIQKYbre043tiJzuvImCvigKsKfXa
7vB+xzoGanS9LVCGiSLkkLhrx59QlMi2Xl1XXH9Tc95iq3dP2hT+NQrxM/Vg/Pk9muWuse6Rgtf7
tnIf8gWYrDmN74ojoLzJiiOg1lo6Z5T4SbzbdTGshw6f5qFsrfclIdU3zO9cv/cetaqJyUjDflOm
NUJ0nnoR4zCscxEgOGlI20pTx95iKUg3ZAaQ6IMrV/TuGOFGdRGxZPPeMcCYWoPR35NHnR6jZXhH
hClZclZ+LoVdP0P2yDYJoYQXbMfWLsWkR0hD7KD4DrwdUSvWaYDMewpxpwQzksFkCpkac2sg712z
9qgJyge/x9bYUCCO8IvqNSQ70uYjhI2PWYVk0crzauvo+fKMkJ98jcoCotVTs83iNDkZMx2O1AGY
mI+GQbBlbp5iNOpzh5hOeYgzz0HW3jdVvhe4t1OmyCe1KCYgh0I3mM6adwQnlyCxuNzdFhnoRXjd
5IzpnvZXlCVvOl66NQOw8KRV/bsba6R7TDQbKIh4eiNOYKrBKJAFRiAL8lfzMZY0DU84TMH99BBb
THQkSwTdpjOgipOZx4NptPvRAgiL1eB0W1RoaldLi+JHK6ofYVwEBHsCQwZ9c/3/R+mrxmmL+lEC
PggU68mcZEHJCXmy9w42YjoqGEfXpQ9JmTu73Jygp/CbJejq3zV0oegwPOddYR1yaH+IAyUaIpEL
6BfaFpfbtyijJ0615pG4SVJL7Kje5L1E/MDChbCsvueEwbVcDTUZ9uloYByjRT+O5KWcnWK6y9Iq
gBJMJK4nrc6NJI6phdrU0bD8Y4LWKZ+7MsFwlK9ELdCNYzcrS1nsIsdwkQvMDkTwlFgFDB1aRblU
99WgvwYtV3nyvok2lAssev+sEQn4zxons1ZlQy8/SzEwdq4xntSarQAHvzbVAZ3U1CJ160PUkHip
FgqwgCn6LbLNdHdzfRcN17GQEdvVBH51gmeo04Fl2nALQa6E8IkYhCNGjpHUo4p03/oILH8olYe+
fKrCMMTWUq2dghwygMrTcQEM4Rl1fTYCn8SuqQBiT9eN0qjPtd1EV1Yjx63N3TJW7zg1KdTY+hPU
VYuxBPl0o0HyRzdzvYik2V/rSO7OW9ko5b1SC5fR+opoWjhU8i3piwwiQx5QpZRoEPVKspbfUMh0
XdcOpeX3pO5mX3qPGs7BMtXMxnhQ0JMr/oRfJ6F/LlBmPXykvNaDErdytI7jdHJsG11/UYHBD1Af
K15HCmL5mAmxZorERbvw+KmZpY4yTm0HMlIs7POjOaYwfqmq4Qmw1kUT1Ke+JRNQUoSpFSAU700L
MyQSzB2xJK83isENKfDHvsjlixh0DR1Xvhc95pJtjdrgkgIZJOwefX1GIu8dvUJ0ggbkKS32fTCA
2Eu8Qu/o7jIZMyv7NSuzZqdPqf8wEXTeM839ogdTbIoA/mOQdQufRjgS7KyR8xcal35KekrAEfut
6OB6S3ZnoeI5kcK8S6a4+R4U5iWhxfpaOO109oHhbrKX2Amm51IswX2JxqCytOGU4v3doBEGD0BL
nCAwQ+znJJofMNDOmNS0chOCfKNAGLiYz82RNg2WVGqxpnMH7mlfZG78WIxZ4TN6L0gig0S/rVM5
XfGcexQv45NJhXeLOVAnk3MkX8qB32UZeniIweuY+M4fC9Ths+tajyFi/7UZ0LoBHgXhRKu/GYEN
aKeRV+uUyBInAzxpoBMjN8Kqdq6ZZ3ceecF0Z3wTmkIUvOZD+rOFh3RRW9TiGQISiQUaMsjWInDs
D7zzQMQ943tva+7Wsg3UF2BfPiagpmq/Vw90EczYOLpW1r63RbuvqtR5Dsbqs8Vjtwkyi5pS07kH
c5Yi7sV5hRvXfsDMM451YiA1jkrxgSXN2UxRSVNIHvURWEPLJk2gDsj2g6ADzdWINcjJ3Ju9YW4/
PDc8MZwPfjSEbzN6WrZwlLO9rncxpZwdYJzpubvP4BM/qIUlYDkCoQiOaYO5mcGi8dVpLeKBwnmN
+rBnYsDAQzj5/EgGJvXf4L2BEPluzSLBH5RdaKT0Ww0/wWMk12ZisrdxMlUHlLT8dJwug4Jjz08Y
ZjVAP+4M6W2uNmi/Ot5qXNVTns6443VkbvUSnryFK1AOwvqox455EGX+d9H2Onzaun4HP0FvIxEU
27ALbkwkwltIg/jzs7kjsDRLfgzRS5ANh6i29PfJT05iImcjdaPmFTRqfiynATim80I9WSdWTHP4
JzxuIwZxU4EtFmR/U3eJ83zaulkervI041YYdOKpbYr+PBEu8beVEQArBFKirSH649g29XtLg4PI
4vwB6heir8m6d4Pymc6U+ZrEVvfqYsMhERl3JaLcdurFQ8mrcL25OHRWV96pX3ri+tY5KXcelv5u
5jl8atzqyue8zPuLZbYXtUVwBKfWGzo3XrPSLCIDrXCJHw7alNsf5Pfs26UqfowBdTa8yJF0A3w2
Uz0TE0RzGWugd/R8x3xy5IIAyDsnpY5e6DYxt8z61mbDlyxI8+4R7dO6R1qBB6gdCQd05yfLWerj
ENNtCzFmhRVikRLvz9kMGXuGQ2l9MylWYqjV115txD98gMsabhH62v0nuiscTkKQ443l7TUIKFu4
jf89kqUESpX1HQ2inpSzwN3VmQNgpZ3nv3wgBj4mk88gGFBE5TGYAd8iZkuvwOjbc/fSFUj1+2ZJ
/iJYZ+PXnvs37sgp28G/i/YMz/xThd+YC1n8iQAy2uHtBr3T68FTD5l7caYPI4ist8bRoWlLZ4IZ
6+abEzb/bKqjdDhpkjoMFSt4yy8w+O/qaba/2ZbAbBJGSFbkZtNO34YW211qjv8tHH25HwDlRbD8
QNglyN/SgAGuTQXYcYvsgaplsXbbiF5pMlM3obyru38FBe17JB7xqx3SCKBLMh8i3feeF0OXbZiq
WRHVguVvT0CE/d86mZZE7uYfJd4JsvGm4iGPGCUlAbGPRQt8uZiz9NuYtDu0iembnUyfegZsjt+H
/4U576nxzebvkdS9MQvJwQNuQfEnxPkiY2Vrh8tylVMiJViVXIWIuHT4nq8k10VgyKdor3mLCfxB
gw0EofohyY3PPImWI27c7mIv3sZw0/q95spepPbb4LrjS8FvvrTs7iHRYBhrs28c+RJBYHKwbLR6
Vmx60Xen2XYxvAzdS9Xkr0CQu21qLd8x8cdguk3mNaJLnonXMzZtP2j4puvhg+d8y1p7whnLD6Ol
VbxuvCVczx31rTmomaLZtv+xVJO/ssU6E5b7DQQHeVbHqdHxHjRin0exvmuwUlMwJfmCUtKBMhPW
Ane0D+UA2IT7a7XVugxIv0ldxgpz8UBXmAnjAIbZzsJuW5Wm99LOdoBzvnRPeUbAoe0A5sTLF4FM
ppdp5c4lzfT4M45S/Kq59iM2yF4Y0om5awS/bOaK/JeYftrTSA8WnM+FuItqXbaDcS/S/n3SzHBF
Qq1zl/bie9sa7Use1fUplPVN12+dL/8T/0y0F51jvI6GmZ+DrjCeS26ecElFftLbEp/F4n2lNZzm
uILB4rrE8wEROBqmW65FmqZ7sVCY80nfOwIX90FnAm3GHpDvaYtwE9Oj+Q6pDHUFaO54//XqYveA
FRxbu5DqHG/pF9fPdWu1O7+Dq/fPJ9iZ+caKzFe3IAzPDzLxJZJ0hxoZFgGp60e/ku+Kbr0QiWYd
9Syvz0Cg7aOBZ94anOk5Xibt3ugAVcotxx1CGqypuAj4CBVBVDJtLQeRmlg/s6X62TqGvSv49Le4
6nEjCO9rRBK7rDKGYgTaxs1919HIAJj2JiaEF4af2J/B8FbG6Xznjv6MoFJoF0u3izN4HSklwn9V
LP8u2mrvadAlqu5xTEOEhRpxO0OyTGfA2Hc5KYRvCSbis4Z8jlCUNHiYcVY+8KucEX8bkO3QbP0N
rx3IdWwvB9pU6Ute4AsR/qmVifCRrr0IK+JbKAQVUtdcgG9kF7D4Pfc7UDdL2MW7rM+XnRnjRFOT
aVH03TnMzeM4iuAlNzQEMEny2BfIHiZwb/dcorzKv89HplW1fIXon7RLEzLAasZtOr4V+gx0bUj9
e9F5BfOKwcHcH++LYF4AUxs1jmO73iyNqLZJyXM7pwlOnO4t08cPPMP9uzlF0ELGEm97U3/KzuNX
Qo74xk6hRc+CjBSnoIHAqyE+ux4HwKQJRP5x7rD9Y382qbvmiflEZIm/yyiPbWqR6vvedyI8SbiU
OlecSrsR7wRvYlcq4nUhfyaDKCvSGprpKZudH3pduHIKPz4hsS/ONkP7dUg00SaqxL4bKPBmVvgW
WRPqInSsf4VyRKlNBwjh5rZKIIz4T5bVAPQbhuGHz43FBfi4pV6UIw8yEpn5QP8+JIUbKxC2sHRL
gk7CrS6kooTDbW1x/dsRiJPeOcJ6sT26LG6iLQ+mBlxgRIR9iAJQPjm9D1r44qsYaQL1bfHf1Gjo
qhlecTf6jJZMN3lu/DrZ5HZaHRx/GNelxQV7cR1S/ApyzHsr8o6anlcHAZuD9x6KLCTFcZFxHNaB
IMBN7VX5B6AmSizU68sO+xTF3OCHzs0CxGsBwCR9aD0B/mdwg4fEtDqctPFwnqskOhdG5O6Nin6q
2dPLcofPomoimrdFfp48Yy+CjntYEn1zIg+uqBui+oaOb9TiIrPIcx3HyaqxhhLOjdNjtM7oP2Gs
J0X0i3/Keos6wqKIbn2CzYSDHwHulgKW8Vw0qf7MD7gl+rejM2rbTPzs9k5JxYsybrdaIjJctoPB
dSUO91BBhj33D2RRvdmSnde1GCm5y1eAIyME+HtGHPgCA3Jr9RLAC+DG9tz6U3tmrnxPlutxJggB
P21+aTLgeoxNyk1pm5T50tg6M8zi7iY+465JHycIS2c90y6QVrJ7H4oNdzg7xv/HXTnLdaKH8nxv
F504k4l1NPRCewwjYKTTwE85pxr2AZSpScv+HZZtkifFfedb+T1ZXsaxc+JHtavIDOS0BeyXOp/v
azN7jYBZvg56ZyAvxYudtO5T0nwM036idPKcJtjvNbcx98NUkV2AD9yvqJN4xqGLK34wNanmVlvu
I42hTgF8inbFd8ul45tWznfH7ZvntOZqL8i6/aE3BhCcKHrJZo90ow4bTZR8T/shwK/ukskVddNH
hy4pLQmWLEhGOmqaLV4yhy8s7Y+DD3fJXVVOROkP9h1ql/KFd4OiVNuRLadTEZp/AO9gumt9nyLI
EekUhodxCaYT2U9388A4p2p9HG04K746ZMWDnsFZyTzz3McT8QMD70Q699MHxhMJt4xSGkze9MGY
BSFl2D734EXNOsqemEOUm7Fsg61bue3BoYAhawfRRS2SyeK8MKs2AZSu1u68V7XIKO3OWCvHpJg+
xgIxVAO9cp+QUxtFboAFR8NMG/f5RYTcju0SBYwxddmB7CD9lIUQ2LCI19+pVD12VvgNpuuBufjA
0IpLQdozffXJErsvv5szl7u0By5jg6HeCdo5CFJAfpb5QGxGAcwI4iw5TjgXCaS3PwZIYtyljPuQ
6Awq9jZzdXJOtSCrzjrV2hReySMhYX8HmQZeuCdZwIf5eTbhdOFe19GQg4M+doj2ys4woKMyzaxy
D+JKqqV7RLYO30nmbdOYP/Wu3V3SIbiLXNKFzB4uwVLQcCbRjbob2uyuboqTTuE7EPzQsgFyapYw
uvbpUVHEDJ590QEej74LywveYQzVp5zhCBrRKnxfAMnt3pnkl7hb8vIBgcl28MzxLt4b0IUforjJ
3pwYT76hj5fGlN3AQhgPbWR7x8Yvv0ErMB7QsZzLLmmOVu+Wb14JdHZqUhoyDbTNeYIA5qfJjwn8
YroffTN8bcZ5fDUXOJtt9pM+VnfRnEg8MQPGZBtCmJhCjfJCUVWYfdLm4o00XnUxYrN3YDVh1PDW
pfCSQ1YRsMPFIz90XdAywGDhCtA/HXmpOIPI0MlAgTMGQhU9TZTPKof28Kg7r3HXkc5pF18wWSzE
XwhS2ugFjl++Bl5RfZZ1RAPHc/62aLO7ZVAzEHUYxTvBvin99FQ4lQGYKNQvBa2WC3K87jS22l1X
NtsS5uUn/LB5C8UqOVdR+NFREz7QwaPcx/SdmvMjHLNt1FjFa9iZ/ZOl+SunKOnSMw4t9Fb/6jUf
vZ1Gz7g3dMRtdE2Pjg81iUql9U4EdEIglEb5P3PMd9NFLjCRHfIyFgalel/8TJb8zauR6QzgJ5i+
EklKU9veUdcjgA5elzH4L4VXXyDzbylaOaepokg2t/MhcbjSrSh6MHrTI2sHQMZ6mAY9Yk4gPlxR
2YR2syuOhQ9qbwCaWZPsTfbrc57o4ZbbKgFWNcCPAZnlHYyEv2xKWuuq1z6KZpmgHzfjIwkX06Ph
1BGEKxJlhq5HREQ3OXV8dP9EyL8z47vHqtRs2qTHZhfo3qpDeHmg+25R+Yjcu9RsHjwkEJ1vRpcR
u9ZzRz0DR6P25hF0sQjH3mFNS3eWZnmAyZMzAuf62XX4MZVatTE1m4i6IKcpMlOcLCmqHnwjDvZ4
G80NqSZv5pLz41uKxwZnyta2A66xvvHmkot6iKKMAYNRoWWY6wNdMcSILfRxkjKjC7C+fxZJ0AYn
iOpFwXWq/iogWJ/VQhMkbif4Aim5BPkGOTZlhKp5QexvPHk9Adh6Apu0jnK3IMwtAb6kwyNYJt8m
OY7eQds9pXJBtlMD8++seY276eiqbgzjDCMt+zQgSa/n2Ri27rwYp47RyilrrBQVp0aYl0vIslWk
JMTbcBkI4HbWLcmAD0lr5Wvcft1h0CgbzqM27gVBnBDu4xEDT+kD8gTqbCTNS+96/pmStn8Oojjd
iHRptppbkaySiepOZlu/iPTVltfdyEj8/VCM7SvSECbyAiyF1omfhYvMxJ4Jk67HCe9/jljD9UVx
QKV+CmAIPznllwgLUNKDEoPO/cOY8MMM9Tdr6LtLmCG9yhpTO2pG9DwvGiyLqndf547fe4JR7Dqv
HuJ5WdORpkaNBq5rvwfAIj8nlzmoQ/7pTm0iELlzqwWNOCWCFWCv+GROhv1QW3ODvHQBxOHU3yzR
WY/j+HMcIbMtIpLRbqiBwJE4F+aSu8wg7ZgxZ87sNGg2PuoSxwZjB9sNSNio60cz6R/5odHJN6Eu
hT16UbcNPcj9fFVj+F/0dJbTODRiGw6ygZ2E9nlSi+meqk9z6mitVqsYOc8Bve0J6Jd+X4xJt2nH
8r0wx2aN0Nj6dJvlUCyW+9S4GAeqCnyW5RLNG6Er7tPpefSaO0YHwWFMdOS2VZa+0Q4M7hMpJ/ct
oPktY2vfDuznMgxQalPTy6wYrDXNVIAuHgTzOwxDEF3miR6/Wf5MmogpTyLu83SUGKZ4OBoUVE5e
Dw2LIJVndNPp2shi+6A2EXsNGw9r7uPiG3dTXaJZG1prTVyQeyYJ9oKaudpSKXXX4Hr1S6UP+iUf
Ta7oqUT1WJF4mfrPQjOTZ9MT4qViiKxF5mfp6vpb4vJWRFr5z5rapw0+4IbC2nudhnwS09ULAJIL
ZZThc5kpcdXzgLDJaNfl1AbuKqq4ZBhokDCjSgZWNH+nMPpije30AmuMGNI8wwDgIljux6J9cARY
ljRfSOYUg/Nm+4g158rtvvGSaIwlafXVd/5bG0VPCT/1fews1Bf17pFUStJvfSxQm47A57UTT/4P
6ZI1Uw+Fdhzlx1xH86SXiHeoxoWvtkA7bcbuyYvz6d7SMZvFiZDOgSo/YrJtT6ZuhCeIfJY93qX5
UG5AGYdfnQNnsa/db0PqkAPSuT/JUQSe2ecoX0wEWE2ua8+UkIEnLmX2iXDxI6I5eS4XTjEyGz+6
HfKEKtCiJ66fyO0zbHw5ciNqlLQKcvhpL2pBoCX2myXwTuZYNJvFC5bNWHvJnVokPQ2OJra+VAU3
RmdpaBHhhH3/t8klEp7lY8fV65BpU38gJ5lAP+Q029ClzWxp2rai04a82sAFiZERNbtR7FFiNasm
LGjqDmR4Q4IgP8qA/+13XrfXU436k605e5fe18Gh7LvOWtp4TRwwBaIzefB/4EELnjoKXGuR+0T6
Vp7Yckkj0MahoEy6liPLw409mivljPv/xIX/C3HBcy3cw/8H4gI61fbrZ/V7gtL1Of/yFnTQCbZF
J8axsMqa0iv7L29BD/5L58fuIa+k70fI0I23YMBboDTAM/VAGtuxIYp/eAvuf2FNNAPfpQFmeeQf
/b/wFvg3/vCUwizzPdyOHhVUhwvmH/lJesFkOdQWmCFtjPAx4iI+CrDwzq+16756gtSZzmSTrEa1
rh71vxybQlxzTJeb1W/H5fnUplpUBpoF04/GXTQGj5RHmRcAN3+KB69jigPiPlP4fCEEcX8RyDW1
E487XBq5qJHTY4RQDwLrmGGPkrvVo3L5/NtDfzvd7TG3w2ptQv+wavvxE4AAuq9ff+aPvzoqBdnt
sFr74zHX/0xonr4iKz5BuvLv/1Ua4kNn1gQYrTuSJDjsRViSUbKMYINt7NLQdJk1EH7CXrXwXPE/
bWcVoWrqyBJDC2J+clTPVrtyLNEn41Wt3x6oNtXi9sjrw+Wf/e0P/KfDf+yLysrficy9SENF7+r1
8XYmtWYFiAj1xt0pEdpkZc0CPvlfUVr6a03tMykL0kumkXbVrPWW7q6WQHjXj/L2Kf7xoarNUn3+
PoijDUXSmlJgzV2ptUk0wHNAaAZcXMBtXrJFFsG3Vn1Jq6KO161RE/QoH6j2qbXr89RXGmOHBSHL
uFff01ntU4cLBq+NFVMclM/NRxyNfdIRDKX+5u1x5mg/ur037tSB649D/kdq83pSuQkUazK0eyU8
IVzG5SdFzfQqREnA2R7Bdask1TlqSfxRORiZDORRohq1aUv5AgXnap1IFQ2FPTCOarWjQVpFDfX8
uChJaQaqmcmoF7XoBSIpnU+fMNs+OXg+rk95UIXBqDUQdXuyiXUCjQkECWskKfTDUwhev7attqKc
55af5oSuTy1UNoRaU4ERRo7qT23my/yxzDXB5jJwwo+4FwalfZgcKcdEycLSJ30dEZ9HhAn6TiXu
iLwOp9tvq1byNDnohhjxN5usyjmqdFSFWlXiKpX64hSPbhQ4VKX0i3o5pQo4VKu+06MazIuC3Agi
bsit8MziQQNx7KWpe0htcuC2t3/fM1IPEjylKVd+d1UWispOUZtqYcsDag3j3MWXmTKOpHZ3Xs0k
yVxs2ovXcJTCZuo3C9rtvAsqdkOtqb+m99p8mGxvrcJeVMhLin2IjsHcbKcRaOTK7qfxFCUNq5gE
8bJlGBrzzPROaOy9dZ3U2mpm7rIQZc+/xJQA6FUMwBexBV409U+pz8TW2nUfCvOgdqlP6PZZhTs6
auUpDxcu8llevNcCNNx1M5dRIXNaaesWVCSSR8yiSRgdlZBLirsCGSk52gv6gmrYK6mXOqbWbCaq
pp1L2ycCJE0nxUKtBRPmp5XSLTWxJraG1f/0UYbmqy4m/cbKiGIlLZhVtV0u6Qss2HrnDOhuNfJ4
8pVaDTG5ndQaUzSgtm10pyQ4hszQQJ4KT1aJc6iko7BC2blyR77SThB9U5K6Werq1Npt01+Cemsv
8X+rXX0fffrDBEGwgrS18jRUNH5eAOGPlktvINZVu2LC3yDLVwearR+1nXO9//VifSa+vNhf25NO
V4oo45rQ1X9f4fVlWrHgWyfm5gR51jxSNIoyXuDtVapN9Xpru25IJhqw/bfhnmbsvNZtIvLUK1cv
11PypqvISe2oGvCU3mgeVCxKPwGb6U3SEH77vqpvR5WJAMCABJYJefO//oLlFziQzvDYMva3XbZd
3DNSdXZmq/0T7ZVKbaJaREuerD2HrBj1qVQy76bRh0clkxylzBDjGJmjSjoJshJ5ttymfyfnxUO6
xcXNHb//FXal++gztaYBb57Ai3cHAGm12dUbT37nVYpQ4WXYTgv6JG1NPo3aF5bzd6/qUqqWiMrU
Ar4PqRMVKs0xLuApLA68b4O7o0oUU2uejw5wVWbtdGy9FwzMeNxK311XMmipLoqJr4MUZxJoLU7D
RLk50Kdi+1vwkfqCX7ftpgvXZYBMICbuzaUK+88XvJUfpFosMxkGq2YGRGI2gbOOFs+AKuf9iiXT
dPCKdPQhYRMKJd++m/Lsttm1rrHF6t5vYWYixqfWohZRZHwgDoW/UfFj16UuVS08FZHya5/ahEMY
IDiSR9Rj1FNum2qflUYxbjj3rLZs7tDUg+Rprqtq72/nua76oIZRjc0HbOzarhXNnSkl2tPMlcEU
k3PUxVNlusOmp4u1AU5vbbBaA6N3UJ+NZZFRyed7lsuhZKeGTEbJVcOWO4VaVce5qDzgq00JsWjd
VSm9CKO8ybQkb2crtap2qgVWFwaRcqEhv2CAKb9ut+eozeHJ6lFj356p9qrN2ZX3LCLDoVMLt2Zo
IrcTeZLbmeIQr7WZOABiGKDgTJWHKzWeUatUg7gZy52pXFObmcp8u23/x8MIX/g76pHqSYhm+cXc
zqmeftu8Hv7jr6W35zhBWu27vr7+B+p5v/2X1wdez+E1mASi0DfhEHDTh5crFfFS8K+2Q9MeNlFI
gqPapxa9PHrbXHxumerBau32XLXZL018yp2V2rAjjxurWtXxjjMNlqfSbHm7VavXvbfz3P4Ud0R9
HeU5PfNff0895T89+Lcz3g7/8S+qJ/92fnlWtW9KuFL4CQlh3HwM+bNVi+XX2h+bWMXIIZhGB4Ut
Dzblva2Rg63bwnZw84bO/FPt0oEOUbCRQ7PbQ/7YVAf+t/swTqOr70n+UI+z1Hjhj3Nd/8p/PN7D
Kls3Ltkm1//41wtV/7vah/eWi5RavT1GHW4tGVh93Slf6u0xjhE5x6EhF2Qk3SXBwi5PrBbqzRtx
4yxrzFzFTsvcl7ouxWrIeyKM1CCvGAbQ8QWJnzLhzpEDIU8N+dT2bXHd2ZZGSEglRP8/H2TJZ15P
qU6ittXTrzvVtj4jHDTKZTX6nobUGpszFHZKOyOV9S4nlUfXnG7btAmkljaNEOS3iDSb2vPWNvJw
BrfytjfBWH2RKd/eTMrJYIMu6I1W53rFb4nKPtpjNZYkIIF3IsZlvfZbEsNmmmHbsA/sU7DomCvl
WtwUqO3kmg18mfBzHyQcrhEhRxeBGlWlVOgg/JoEuuT0j9fa2TC5/pNwxB0HrXBzisucIVcib92R
XKideIDI1DQF6Zqe8WwSGLvLESfjeo/9E0qgeT8gzMCaxaLH1AQVNlwho+pOqZy1qDVCV45pypgB
g7SObYnF6IUkJxImuo0q54fd6/1pkPOg20LtcxkhbCwD+frok2GiLYhUKoiy3CgWUs40XG9Gk35b
Wt/fFup27Ms7sVoIXP0Ulz/oz/Oy1DvhyHGVemPUmlqoAzl6/3U3hCUcMTw114WZxwexkBWpro2d
ujKrQL5RXp9Ttar26mVyP9tpsJvHeDhBuQyYayS83oj21Z8PNuTVWj1NHVFrDqx0iw+janE43BY0
yH/fVAfUvqQh5EgLJmdDbZBMN+mJcFOI6AFgxrXadzug1ib5VgUTXB4UQ/98vmrtthjkd0B95mqf
2uwMWfS5bV/Xlv4pXnAQZ9fZgjyhOqCerJ6XRN5959rGbpG33F7eWBkblngr/t3U1C0yVpM9larW
KPPR7aFxUtp0VOYAS5i8m6oH/Q/2zqTLTWXN2n+lVs05C4IuGNTgk1AvZe8uJyynnabvmwB+/feA
z7k+5XVv3VXzmshqkExKQES8797Pzsz4EMeoz5b8OhjCRNmtCfN0Ivni16g7RCesepf8OxYYEdwm
MvEG2gHX9YZW39ZdkvNcfQnRC5dQvfWmz5eQPRRj/qCTu7deeeo1jO/XNYze6rir6GAiVJbTOSPI
j0aqOpvLEg2jDt6/fzzs1xDAX4/Xe+s269brw2rJEvy/Yi3deoTQU/X+X//59XseFz4t/Cb+1v29
8EpX+3+Mu/9/2de3r/897f7nW/6s1UrrD+lJSyePHZo6hxq10j9rtVL+YbkGYDiEX47B7S82rmkT
dk+QPalopuWAAQIn+VetVv9DCMuk6Oo4jq2b/zs2rvEbmw4cHbLwZTd0sSB4f4+6T4xKWK1paccu
77y9QBS3hRl50WJFty3cG3lVHNuaHlqIaAdp5EKeGhCi/a3A/fATN/gfRZ+DYSm69r/+85/uBqZJ
KMHAoaRYcZd/oxDORttA+UOAS5pntZkyISGz9G/Ixr57KDHDGggVwUvark/R63S6Rh7FokD7N7vx
W+F6+TY8wzBpxlFZdCz7N1IfuP2k9YbF78+qyQ8yK9tNBoQe4Lnm4CJ+LD+nTvDgxN7nbAL5jth1
Wxk5GUNFoWHVG4Y7RYTzv0EIGpb1G150pQZyfbd1w5KG6eq/0THHtCVyz22CoztMyG51WmlWUt8b
ZSSvOVzmDdnTo19GkXZuZqJFXeIHfchdFplLLTbWYXAwJEK+PQR9eB5IMbgaY9ZcXfdA6p+8tqKY
qd/kD6oU1hVz4Z83GWVlPwLY7lekrJO/WdqYx6Pxfq5jVD/a9Cmo8+oyEuG2AYdb3pAcp/jg9Het
ls7ZerTDp5qyP0OEOrB6KRhqFeRGo/jhBRKZs8nFskbiiOTi6NawhQ1CcJBfLomLaXfT8/b7gEfa
nhX6akJsbnoyP8uyCfba9C1ATGW2SUm2zs4Nz8GgugNX7NJPpwFn5smQCC4xkHZObu7hq9+5yXdv
Sh+sREWXLM28A3S3eWPW2XQphHoJwiHZy76HJudddC3fJkIU14xaOgGzyRL1cpSOVNcyTvFhEPbg
gAdB0C6tvXD9MkBvHC3WdnYrzX8AGoGeSA7Axoy89275QYpovKn4U247E627PvfnEG6UQ65SOhPD
olrmXtLs/LiTBzWQsVdP8XuRayFABmeXe/UPCKUPpRc+1KYJEi8QKP7qx+SZGdYbwpBm2w5Fs8Wz
6De0fu7TdtrMVQy7a8BZH9oTQL2q29IquIa5dWi1iNiCfoYba5G43YiHOWiObpGG6Bjt56WbtGj4
TksT4xAODQRSFPB2rj5IYcwbyJS4d8YwO1dj/eYYOo7MB2N2X0N31vaVTRKkhhaApgVhlMZYbjVT
f+zG7s5Ns3fDwoDU5SZ0mxy8Z2uSFqQrPKGF+8WonmMjx0UCDOU+0d/CAaZLavsuIjw9ygl000f9
YKbqfSwJyquWnkbrwaSgQLNJWLjtXdkTCF2Mt34y2j1wJPPByosZ3kvEUTFFh7Fp0CjlzrcpNOzt
lBjodib1I3OEtU1R924ylEkbA8WG3/Z1fjCysNubTD8ISqyA+wYNoisV+DTFbS4Bojl6mXkue9OG
30XMr2ZzY2kEZW/Wu3qi+vOvm7yLoMPRwNisz2ELeZvijAyxxeFajdG9E7b2/uckd3lqWIv26+P1
puuLD4vU9G+brM/jN8JRuNz8eu/63K+H670Gqsgh0ezjOi8q1pRpNVqfSJ1xdutzgDeKnxMsS8zu
zpqyTyIiDmr3c4oZW2V7+bWhsZQ+y4YEovXl9ab0jAgW1jI945Ch5sNXis5gMSivb/z55M/bdasY
DN5mVksO1PKmdWK33ltvZqeXpiIHgznf3/Zk0vFXBJOxA6ILK6424N0s7/61b3ItzPz8f9Znp3Xn
149HS8WOrXfrdXe5hBTbBOeK5QCksxPvvYchtGk1Dk8tNN5UOkGftjh5cKdNIELqSxchJx+S4KEN
SB5SKMNosfgN6v9zNA4vsYXyp78fgin5iC/iWiAfL1QxPLr1/NEyof8yv6sybDyejWYiqKJul019
fjTnFmiYOeonHHLAPsJFbNI0R7L8CKPDYWHH9BYHN3lKTNy6jnkPdBycWN1he5SIu4r+NaNaTBaV
SeW3sfzIy4qNHZIYakjrjl5AcC2KV0OXt7GSqd8lLDG5fqsNWMv3bsDaXKBlLcwYgKRADxPbSQZb
yXj2Cj0+oIi7gwoQnQlzPFnDNL/A8zwEWvutdafdHFti1xACtkVDmHJ5rh8LsEFI/ZF8VJGFr96s
PFqaie3r7qQt0YGhP82Z7wrjFHQxBTYFvaslPm8HPqHfpBCMmniSyB9y2JLRfA896L3m/P1S9/dO
1Jd+rJnzvvueuojmnJiCWeMUCeTisd/13TJoeQD6HHrDjQz3su37fU3NTO/2uBAW6HA80QgaP0yO
wXBWCOxOmiRkpbq0Y2Q/uHN4VGIKfCIG7H3cf29U/m7N8xsYrg+21hRP2uDWR6F5R3yzKEFUXN0X
GfRRhDuojPukvFg/mO95sPiIyu1qIpOjKdvW6fC1HTEguE2PKNoFswQFKSUfTFwiIsbQBJ7HdumX
Ecc8QMaA9AbhfYaSmDsU/+pBYKjr/TZ7kEtEo0CVtakqYtLK4ZzXQG+b+rshK7WfQrmr6nsUK59j
T6BddpPo5Nb9OSfgz1Wx+cnpvxZDLC4GLk6AsfV41Ert2ehBHg5WfjCNmKKn4byJvH53SGWiUVTj
XJ1ZJGpehmkGv7cz3jKUueT2zHegs/GD2e3GFhiGFDUHkLJUSXSOAFGb+9Y1T0BIj5MtELVPB6YY
R536A1j65N4BOr3XQ+ab1qJeE+XeEOJS98O4C6fI9dsOUE3JbOY0jO8zyzm4tyHOxmDeYwp8hZ07
+1YINDGMHhHBf+MUx36EqD11851b2dcZo3MKIwjXOTKvsnlxbPz4T9Kyd1COnkjPQRfdiK8N6k8z
KvKdVtEHjmVEKA8dDx12r17M486r7sGAjvwS5cWE35uPwTb1avSeGhwpSKsP+hKAas9Pg2M+Tfnw
WUHI2roS8i/1W5yG4SKremDmd0pRCW9nTLAasENs0eMTvM1879TYjFCT//AkCutQXMbSHBgtc283
VNVB5vrrWINDjLzqG1RUuD9ujby4l5A3Y0axNH5WnqCRMAymj4gNoahZ3Y8JFRiGn4g4KpTfYa9t
RppD3Vnk8kG69UPrUOkfNeRtU/oF0sBNt9yPTcqlCfb5ZtDOtRwqrtrTw4h3G8m9fAyadgeH46WU
pPagkAJbFxIpJTXvyQ1gpgUR5IMo7HejazMIN1NLtqk4Vu7wKdEHe0tHd5OYcKOGCAIA7vSusIjo
NeOr4xDHG/rgguNjNGKo6uiMIGu6Fpnpj/PQQ4R/EoSKAxuEChIG1WuFaABSj/Ex6cKcnrj54s4X
GZNcFweQHvXsZUqcdznqX6dxC/bgA5Fe59SCmseUNkrK5xAz5SbAvWV58nuh8k9lhVVfj4/eZepL
0I45IRtm6GV31JEtneytMb/LalJl4wL56vrK+tzPl43MYS5FgHlaVi81g8wxG8TndaugoiJb9SNN
eIb/O41JzIEEABC7QsJIDgxtn6R5cUcDBTfuiBMnyqc7Udm7TqApp8hWU6Dw8tmfaf/HTcXZKIgz
dGuA3nodtBuLkMZA6j/c41DW09UMaxfDXfHUWMEpr1r3ZsJvvymDmV45g/p04edSqBF0OhnSAgJT
bob2Ersuf+GyJ5bezTsHySpXVZevD//EzjPpgjTzgLANVaoe/8CCU9yPCzVlHIGr0lj8qqJmACOM
Gtgu4ZLjxQpuvTvB3uP3nvm3BCHViS6/eRXRr56Ktpo2vmqVSZgRskHDJAuyG+Up18uHNo4d0FUW
FjY8L3im7mSexjvdrH5omnOfuuYISyq8R0dpMuh15p0BpcQNsuz2ppM2yFtKXPDOSZRkXyi7uVnK
wNE26o92JvQTrpz8Wk25T0W25b0uGIzlR6RNl+zDLCLHUZSgZlsDxHQ9BNuK+uDUuGArKNRqo3Pp
rdo7dXXV36WtKu6IW4W8m2K/jOqjMdVvcRmeTSvoLl4CI9kb56egVxOJHtKilE1VLU9/RA776KUH
s8W9IHOOrHS2F012ejMoJzFptD/VBdd9u9WPtLD8snO/4Dket3icKtZ+03AnCBUfUp06eDWdI1nc
Z6kR4GpvGmylBWCLuYal5oF3NCbS8NqyvnhTdCo6qe6y5cYT6p2CKRZInQPdmT8SZod84JiokMVQ
x8zFcmE460HQ3SHdf/PCUR3jQMJJgOqdU4A+BWL+LsvxwfbenNjnsFBQ1LgZlhutdCdju95te8DD
hAfwrBn2kkGKFR0N67U5vd5LIocO8q/H65PW2v1c70br62v7c338T59sLc9P4ZZsir5U27VVvjbJ
13vxUur+lw/XTX5rs68br2/7lx8lLQKsxwzs6Lrx+gFcv22tk6ffpAzrw//5uZ8CgH+2Tc2FH9UA
LntrrhZZzJ/6CFckNQnf/3j8i//yu5ggFt5fWxLBAwTLOmGU73RSs9e3/+11hPWesVufTaVDa/vX
56/ihL7vXxtJLPFCLNVpc9OYTWubC/V6F5bDiTb+h2zWmRUEyX2kFRkTTzP75Nj5AQW4cU8qqrch
46TdCpZ4pyTE8VNAWt4Urgz8uocZnIb5Q5QgNV7aoM3MUQ0IbUPOTek3Vpnfpn7Jf+vydg/JJLvJ
vG32qDTQwy4Ph9DIbrEW5axa7XGv8KNejdb8mOi2BfWJpXRmk9NqZcqufMfpSZdojJMkwerqZqis
9ebZpZ8QWckRlmx2TaI4u1YLiUU3GcOMyNnOqh1OstHvE2jNaN3tqblO7N4mhAG4n7yj280lxrTz
Bxbi83UotPm63pMNzB6t9BhplxeM5QZJL32YIDkRGvjnZlgA5yvyCrLkDfxuhXmoK/Zktr/QeShu
GPjoo0+sCVpSGWgNBEikZ2Ond+G2MR1B/FAQXrvlxqB2Qd6zjfSmNjaRshw/u7M0UPOsVM4h7KuL
CB8yBja+Iz6Q5TzDC5b4K1fT8WqH+UstbJfrMlvQGlfXVFMkyKeh2LXovDaaW+Us0zMqDOOCz22q
2yxlxtyNHrNnFd8Qfoh90Feb1mvRKUcwT2bdvmhDdwxqFnhz5mAo85L84Izx16AeSbwkKh0Ve3wI
Zalf9UyCelvurTemmvSrB1BhK7KC9ZId76n9aCY/wTCnooQKwabVBB2FygzdROnZlzovnIttGtDK
pOtPhvvNYzl/de0GnWVIpNXyqF+OFNYX1CktZ2Ck+uu5yKW0MtKmHtRTVTDrBc5jIQZn8/Uejttw
T4QYKeOGmJg4dtceuuyRfEfzCmTPPKRJ8mmGCElA5XZMbePqLi+trzuqMq+yOzYLySoimpGarUIh
Us4nu2JFCfAaDufYLCgbl6mWDK4Cn+h1vZeFwIBiMy52Xl7d4vzqdnF7jHsbNrZpa6CJsvrT3Itz
46h5J2qyMFf6zcq8Md3uCwl/HolTpNrCxAnhzvmOmVPhAUB6dZfn1i1/3WCeSZz+hUJnuu+ntDuT
6+kBcmEkjpfvHaFMt5XLd9gtB/16Y/QQFGfDqBhbKxaC6GvmhXe33mhxOJBAsDz+eVfTkmlZtRdo
euaP6wtQ3ZJLmfS4CP+24Xp3/bT19fWhqyPkN1Pahr+98Ot/XTf+9RC/v+kjNp3oAP63HVu3q8w2
P0/9JzOBVoDaLE7/tutV6LAEsLz93/bv16782r163fMMsy1MQdps6yuKg8uzsK3/2m6999vu/fZw
3eS33fj1lxLL/S3r6xs2l/wQWogaRjNkVVClz2nvXqWKSDSiZ+hbdFEeSgrOR7MyP5eZpd0ljSgI
F6E8ySw9xsoS2TfSXPfKhS6A3eZCGMQ3vdGq7ZySfDs2du8XdmaARBTiSvHxgbRU58isnkTd+T5M
PrWuDls+Mnf4Jr8J5rk7LFp4YTtWulYpA6xcNNRC6rGVbkIbt9voVRaHGHPpRs549ZQaZ/rVQidq
BBWII4yD1csvKLV0zHHZZyBm9YHqBstRk+gOHooTO4EXsGU6iExF7jXjgfy38DYHxSvkAvlpiL5W
YBGqZjTugV3CBWiOWjM8FgPXWchk2M9YPKEDGZodRK0vkYYub1azulo1hSTVm996q/1GO9M6LZUO
siUIzuiIXOis4UsbyIfc1h14NFtyP9tLYnxinWZfsinbzfyWO67nARmuBiVVqcrLkl6g9ZH3HNi6
2JbJxJUolzQAkLIGU3hh3o+CxiE/PWhZOnkE3VZet611dSo4BZ9EmdpU0FHnA65P8ZqWNqa09n5c
BPtF2SmqwePWsNr4MPeEGIhWf1N1+9rptrG3JhYWswURqvo8J3b4nLfpgUA9Z89BclOK4b+0koeh
FlAnm/FeG4K7YaKgw6lsnbPjjJ6HJRhOlc5pHnWv2zVpXO3grxRHiJ/qAm4fS/S9Bo/hkOhAqTzL
uY4Sum1ZiogCdE9A7GsSOPKqhql66bz43FG+PJVDApa1CDAKFxAaI3i5W6MCT4nYFaFBbhUAW+b9
MFT2k5GE+6JB2jeUzk1pyrgFenBIqtw8Z0Ux+lkQyUsdq3dRhBPy5dDcMc9GVdshf6N2hobNm+dD
kAsNhT3B6INNTikTEkQUQBZTlsQ7HdIa4eqasQd7SXoJlr3HaorueqlwFRWIAwfMxFu7r8SxnJIf
ViTTeyJGPATM/VJpMynyqUM2hf3eg0a0x7Ft7/pMvbHqw85O1EUqbXGqc3lKDaf72Zb7P4fOv2n6
CtMw6Lj+a4vO3bv6j/N7075Pf+8V//m2Pzu/rvkHAX30bi3LNG16m786v679BwGq9Pz/0RL+KxPV
+ANHj4tvxkZU4JoWaYd/9X3lH5xBrk5ApcB2rxvO/8ajYwiXj/p78JsFAJoWswS+KHnRkL8FXYq6
KXKEhxBUR9J6okm7zV1LYckDlpsA7Nq2YWwRDg8yqc6jF62hFaLFeX5uQe31aVC/hF731Iew9ZIu
Sa9FS4suVkxr0yYjDAXm9zbJymTfjkRUyt55taiKXQLw9k052ntjmk0oQw70CuJRas+pDubnROXN
BY8/1dEcUESZ9zGh1eQrs77IfVOA2/Jic3quvwZG8tbIMnlsLQGatHXvipyrbdmkH0VJOozSvPqS
tQOVL4JYAfBp2j5SmnXos+qBfFIWqEP2Iqv5NtlDeyBkuD2F5GNpuv6Rmae2i1KPsWGcfjDN9ylk
kRERbkQFvxIYAojilrorsvdDCEViiL3gpS+sb5pKXmvTKw+lLoeHOqFvWnflqcvg5GjGZmbqc3aJ
W6FkECfbW8PUvxRmcksaLfZbvWl92Zb40ccy308l1xNAeC/JbLj72sLAbpuUoqx6BiPBvLcJ1Yep
b3JQegcJF+cgFJ9cORB0KT2QuRKDXCpL/YzM9TNwjnwDuvqF8VBsIvelrJkv4aO95lEbnGtYcEUU
H1AP78n/cbf1QigmogVg1hC82AZVD03VFSFXNqYCoG5LXuEuWpbrHqL2gi/RbwZmAFlYYERsxasV
U1PVTbo9EGk6RYG4h166absOOHXWMmqpTeeOrAIqPhz88SUznS+d1xcHmpul6son2J58b/kArbkZ
ILCFJCkxHG+c5R3KcbUdKXbORiJjADnHczlgEr+z24eum4664OtovMrbtqNGiLlFhlXzUdfoP9TR
aerYT9Mspb+E9c79/BFLNPr9OdvJxDVZJ7nNM5hkRqLgRlfTucq0u2KELhkAhfInO8BVDm54m8Ij
FelIK9QtDoT2iM2QfxDu+ARF2oEfUpkwmYkuQL0FTKnbsQrkq+Wgw1tzxZASg4M40gCWfm+fy2j+
KEYOtcbKDhzD415Q8tpSZOpmee7ypNuFMxAK9FhQ8uWB8uS8J8J7KgxmRS4cIlGCIKdyt3WUSbxL
nH4u5vvSku4lq2MAcV12B4ZvhPXtUo832g2F6oR0pphjflBvjvO5SozhGYqBbczJ8qMym+o1flRH
OyRNIq84tjMGuOhz3yba2SSjYgOZ0jlZZgmsSGDzTUT5sXbTvQui5TDGqjiCwURUXxf2qQQxhhGw
u0oKiludJHb4180j/H1wSwZA+7x7LJteHAIRDJvRaumL5IRvZBntwcjRfaJSKpiu2sYzmaPEaQpT
q2Q9UjtbVXHwACAYBiC09KiPTV5dF4BgNJBolJmQZCaAdruud3zaBvTYMp944lejsx8bCvdE7GXP
k5pDIDKGuw0fplzrt5Us2mfJlBi2IoRZF4Rv0E/lXvKT+nrbvzsl2QiJJAJe2WzWCWXvU83xIFQz
7x0VQFcq2fFItSLIonbB4XNZbM1NaQzFgRLWI+FaZCwVytsSwfMWDxQLqPF9L8M02Vph/ZK2AUUV
GxDQrPPzJo3SwVtlPREjqb1pilHb2ybdBqM/Wj9Yycb7QPE7Sw8EGEE1s9uQJxN72XXqWnMLgCkl
LmB4zoBEbTC1z7uhAWWTlfKj5kB3x58+PxIgq5T2nurpBybD0je04WTmQ0daXkuEKQFDdfkuywJb
fmED9NV2MorfoAcWGycCVpJW4uS0KAqZbb41rbaLWe6qITZp+GkDB7Qx0LznBGpEek83LN6CDuA8
HanX2D2IrnjEQUqnxlk2GkOJAAlSJpgK2H1AmCEuAWcqyCWwVQIX/IiWAtKNKciWj3oTUghq4oxK
hOyLea/M6eqZHAoF2L0TFn+mw7G1ZHLVPcnHHlXjGkCeChIfuWmw7wHPb8pYJdusbFtfxeF7olXH
vl8uqvF3zP63sKqX5T5cA80od62cul2h5ZOvHNJ12tECB2YxEwwR4FikBTKxDu9SnRg4h8jVvRPL
H7GrsQgqBe6mwvnSVrpzrY1W7IHRQ0yGu3I3xvXBtPJ21+QU1icnM65BjEa1h8m8z0VXP4gp3rZF
BrywqR7Jc6zu3UGLaYmEh6jNWSHhLve92X0ce304KV68yrA+50aTPjZtBdyWUYUmH9iHUAseh24i
6CepL7Ybp3sSQb+TVnMOwQQCKI/GQ92LHzO0rWuQ80cUgkgv2GgteQe4TOeUS1PH6VkI5tp2HJu7
WvaXtgQYSRzknpr1chgc84gq4EhFJAdYtbWWcauXxd5L2jtrQs2jBWxHJ3sXumdCezjvS+cucujG
0Q/X6SC9MdoPRO+x2ZgPz2PzlcpiTj7gDLx5GFkW6jWVBpZrW7eMnzzCJM5hjxwkbA5MzfiD4+hD
S4LynjjKfhvqiK3Xk5HV1maoOgFdItiNLKh8W4a7KoWlZw0j8pLF9zXCpxShd3Ay784NxmnvNR8F
Ft2t8mBLTCFZdA2XGp2P5Sim5haPdz2MtKPhBN+ktXaJ8CCbitVsoWjaGZZ79Pg+QUgn+tEciDsk
BN0x+2dYxgeqGmLbgbzYUj/5Ogv5wjBE769DDzHJJWG6H8edtLBldixAYOdovV8XijZYa/xgYLYM
Y7pL+glbjNPf5YlxnEgmIuCxI+83b76YZseBwdU2DchZMtJpb0k6NPNEOFKQfiotT1wDpoXLUEYb
lO4gNjOtYoJkq9qlmt0ioc9o3eviUJhghI2Ijh1SChaj1CxZ6+3j5Esb61CDEqpGXR+9AMy9M6c4
2itv4g/jy92mAQKEudQmP6usT5U2JBullQvaxCa2Ut43c9fcSsPeT5E461G0bbnIMTfRlktnsYs8
ohxJSjGE71hg4qKJDNiW7xmCr0s/3Cmv2uTwg/aoEnSnNneW9NSJQbEhCDQu78mxQ/gzT97TJLtv
craenSoYoPck2IkSCTHhueyQKjgibi+pEauLApjk9fa1ZGzOGRvBYpp8RWnnAYbKzAOioVhPkDnE
bvxQWTTaw3TmirqARprKB2inXhppete0Nr8nARCZlPovCuLnfkToHg4v642qkg8EXyV3VFWGF2ss
nC0D7nCEGpuhlhO0u2fEJ1VDAGFMmBX8tPm5s6rikbbZ1i4tAcySlbsyY76IujBPQdXZkDp0Bm07
eGFIJEA+CPR9OET1jvK3+6KHwj2l8O23kq4jpPqOBG0ypW5QUb84o03Nt5gwJ/TKeGKuTDs4t190
e7JfgjTdE5TXPv58ykOlUii9gHdZbeyoAzkecnIQ4TgcS/Li/FbV4jARdIxTljzvPurGD4T0pXsj
ozVu5/wJ0Wh9sycMJhHIM0d0Gn/Ft7bybBgZorgVekW5g1CzOy+nZsnSeHDna0ocwKxSTleghGCC
4GLb23iowRTqJ7JtZ9DTs9yANY/kk2HMZDY6w4cso45Ums20NStjPwogRG567/Yq2II0OFeqweYL
TQ7OFTzqWXUvJoY6r27BRo6xi2WJlb037FQPRWbuyYcNivhjFk7N0RIKaYBWR0eGuHivVGZs4tL4
pHTaEpGqD5lgBRD05WeHVLYdtWkchIM44v9s5gkmHC3ppK8PVNWKvD6MjFonwyNzii7jIQVbDyj1
uLDDcnxwG4PpAnVrQdexMB8LSgi5AZ+59gbd7xnsSCrf6JYcdknVuzjsUTEmFsZDhD8v+Vhke3i/
LinBZX2w83DfxB6RzMJ4y7hQ+JRrEZ+YFJcyx7r0nDddIccNITrVHiWIJflGFmHdPCef4z5hglj2
43JhrXeYRBAZYHcnXKPzE0UlRR+H78lr68z5I3MRl0Au/SBTJHbmi2N77cV1gbh0ywxl0KprI9yX
AjHkfT0DMI7sNybndB5nT+en7s+pp97atDIfudxcmtqBhC+UuXUkkhzPCJsrq6nRcHTmPcKE/CQ6
MupYV7rpjzxSBJY7nAJOnT7riTgIewIi29UbugEsjk35bjucGzqrSZCzwm/r6ig1Coa5ehxBsR1H
wak7gsCLMJdYn0Pbuplh3B4GxyE5tm1ORkgdCwYOoociebYj47Os+EXyNHV2Q+5uTBniTxjCG7oS
potD9kw03pX4uleyUaUfj+3zgPzQb6fue8i4OyuX5PachGWYdp9lzQI1rZxwN8PspjYdpUecO69T
NbCKHUV/wm8+k7sbPjgauXhehnVdEsiyjR1WEWvPRDCR4K8L6YuJpL/G9PJDpbmnVu6zMDSfauYm
DIOCAFnJXDaMf1Rhucc5AyAzDlAco8Ctou+uq+xDl9Eaz6QYwZmRMYgMrAXmzNBNQI7a5B1xkUDc
WaZZEcvb0nV3asmn8/rgA5RW8pTS5jTONoFSqSIJFXm61xNtJhgkXoZZHgKdeAFJJvsxGHJfVV4F
nwuylZF396q0vkAowWsfiTvCDl1IeuH9lGXaqYUrHeikXTnO5JL9J6otQXj5vZodxFEs+jyj/Mr0
4FvqouYxWD941KjHcj66c3XR3fYFXDx205hIZmVpZK2lfbcNbYNT3tI+2oWtHYjbQu5Wc7mIBXSN
Is8Z5hoaREltgL02uEi2Gfi1sE23RRWnByPN+50DYoGSYefeZiFu7Qyo0m7eHDhvFyuC415LAtDA
/hfCie4KAR+T2WF98mKuDzDMyc1RPSRRGEhbFwD5VtbasRTM8lBTO1p9ixiPThyRAUcoJU/NNX3X
cE69EUh0XUBzJ63iHO29D4aFD4UJ1nuRVG+zNqYnLsCwNjlj/WhgFqa6mCDlhHJv7ukvdv1NNoRc
BXNfHPO6hp2Kgkyr2Dm9KA5l66AgIzLdYSEDf5+Tada/iMLwzqNXIltQptinEUN52DNrtALLvBRW
+xAKJHF1k30p40M1ObSYmpLsBcKG5NPUt87R0mFmZY2kHRCh2NEjTN2E+CCRa7tNZzHPRrtC5gy6
N2vaTC3Cby7lzMIMnTIhKWqi8WNkn36NM9wla+gwY6VmngIuoWyNW1pnxuMdkIgDC9ePjFw/hok/
wUu9R1Jx4NfQssaSVvpBiKDbVNSpRolpoiQjqlM5hjjdes6bACSExZR81iNjK8ZPWaSDHu7Gg2FQ
QWu6ggnD/G6JQuNMjF/x9F4KrfAOTEe+Dl1JxIjJwP6YlMErobJwPQvkTGbGYsImTGBjztY34l83
fdKTHudU7VaP3giXMDZ4OjS/15iiIbsgqLCN93PH1JCl364kk2U/9Pe22z93TXlxsjE5GkyFUDm3
3S437Id57DjbUyvcRnXyMV7MBD1TA6rsaXC2U8TYpfs6u3rzJb0vLN0m57yJ/MxZuITat6ijLNWG
r4bJB3jM88kNLH0DFDk6ofnBLQZ8UWa8mYGCbx3hsDgIk3lPFAfLEspZu2bydsUI35AVZbs1ZiZN
JpYBNQLECrPkjcaWtxU6pZipTC6FQ8Jz3gf5Ul+jjFYFL5MNym6K80/rKi6pe+lr5l3AYHaYw6n3
7Q78Md/zupSQbcCnMmOM6g9dQ5DkWLreToXjOZoflaBsQ4aStoCyuPbRBWpnILMJuSHMJpqDRTOB
BhG1nWTmKKqDC8szex+QqOsinDCXGpo+N9DcKNWQ214dSz2LNyFD/66tlbFxcmc4taSfJRoB553S
z1bEGrkQYAZlfoJ7qRn252aKStBsLIkLjAv/n73z2I4cybbsF6EXtBi2a0WnZgQ5wWIwIqC1xtf3
NvPMdCarKvvV/E2woByuAcO95+zDYHQViFLl1KM0IOs2AJ1qP3ooI1fJAFCNZA0N8GH1NLlOcOzi
7M6fEJ+kIebFosnKVVT6tyk3TgSfTrB7/eBjoP128Jv00eym9KjH8X1rD6euD/VT3dDlAlqvramS
zAsQqDaYvHB6yIzoW1fBvRO3GmmDZDYa3WNhd+FyKmAzdFp38P0S/XCG9s4s4cnNtOr4jTSxl58C
bC21q1lHWZb/3w7G/7eDoRr0G/6pg9G//3z/e/dCPuRPxphm/h/VMGwyY0zHtFWP9sGfjDGdVsGf
DQtIZEBYbZoZlotlTaDI/mxYCA8b7jK2mzohnP9lw8Iy6cB8blioojHiUJz2DMOzdccSHqlPHjFu
HKBb16WBIbtngF9bawffNw2LokffS6plRMAceA6VC8F7182AP5PQOtWVCDXX62e/EHprKxg3tuJv
c6jfay5XJdeTDZlZOBVq6j8FI3Aq9eO7FvZEMQ3NuusabQmEhopCU+x7Zd6lnZZvQC0815k/rb2Y
wqWn5Xd0Wq2tBmU/CZqbfrIZpFgOFWfCjPKZJBz++4fGCMlwjNtHzJrVqbbMJ8qKGjUVvwW7yG0h
FhhnHev9Xm1BP2slMF7MnQ0Y7/rJMrqXOlWLb4ZHfzYfz57rN3sPXgBZBuKWVomLg2tWt6HDeHyy
6nRtBdqHo3jB2vepP0WDo8HhpAer4tVTqKc5WjisuG12j50NXlWN03sIq1QRsnqV6+q3ziGMVZuP
HrcShR+Ur0XR3EXqdDOXYbiC2sn1JR/I4CabE5WzCNumbji8Wj4VMH4Szbqi2r0YZu3BC/phIR9h
By1FGttDiePm0QqvPOR3VCxL+u8892inyzrGtuUnd9Yclci/KH8B0RqirUZW3qaoTD7s8nfXaYe6
UGmUtk25CMi+mQle3XjmT1shfL1x/WUaGvZxSAhMRkpia0d4SdbtoBLBk5OdUpEcXCFQWpne8Ntp
hteR9LKd4gfrII6clZeTWtONWH7iKFwRXk8JN0+b/eyb6F4QUFk54VGOA+3FKvolt6bmMqVRtSxA
N6Mz2+QNBJzW7Q99l0H1ZvC7MFpyS+KZ/BlqtXdlTQgSCiSCOmvvxk4nFV1UAggL3tSyx4B9F8TE
J6cJg3fx2RTwbJ9af1WmGg0K8GObdOj5H7hTtw3IPQBWo6fpXVmpZMQX7cl5dPUkgC8rQmK631bd
+zdYvH/kkZlsGzXvN3oM9TN1wwEsF9xLE41dALibj8c/zqpX7MuBmozCLUmPbvxskHU2ZAH8e8aG
BV6db0npbrBF7SK8CccRGmWKz/MYA2RY5igPV5qZcx8UBc+ePfTcFBr8bFsVc2WmnjFmNNQo9Wzt
a2N/QzGSZkvnwfWEJtAT0ruiSJPuGOLv7cGi7NfU7h2vGhcehodgSK31JHpCaZJ/KyLwrG5REDdi
PJHU02EKyYkyyZ+5WQPn0KfWzuPmaUWUxoju6lhrSsmItna4z/W5GdWG+QXecY1BplbeFYMc7wHg
aaqSjltqnENcgrw1hRY/gMUzrOZh60Pg3biMLXRy4W4y3eW+R8aYO7G1RT9gUFN2T6GpZztxusqr
ZWbU6yCYlVc11W5a1e1+VV1ZnBzVP81uATI3BksSEuJ9hIYFUYEA6JWqtAW6RFfdhn7xqlslqZPU
rNbD2BBu3SRAnNyWu5zJNlcM09NbEfqws0Hq7CNwUTcGA16Ga0Bxg7rpGfAA8LWaRmcQX3Rr7o/1
lV/nzlrpud9UNQucQg+dPM4Ghqy+/9K2ZvzUIe4iQBQwrU6ERZLZ7qFQsbwGzUxgJLHsBp8E+fWL
qEeKVsTZKUwt+zJJ4xhttr9vHJO/G1+5YtN10mgV39LB+YWhy3pMaDaTWEjBFyLtsUN/YVmIdyrV
fuOGxNy6QXbk3A9+yfSJUdI8ZSUDWOXEEJyfLhRG++uynKMYKcSoLnGAl+2ToAHJZbn9unjZU650
ao8jyU2fZuWmkZoPnRuNtDgOKXeR678csTMI7DQS/Zl0JMFw6XA/QtWQBDWBWLnMKgWzoViWc3In
Obk+JnEEJk9uhlMBoeW66fqY6zr5aLlBmA2wBMFUAZfezYxb/3pa+YyfXoEiX5fc4fJ08iifZi/7
yme5zBpefOTvnm6vL/6y4bosj/H1mT4tf3mf8tlHMHDL0UGN/uU48qnpAD9OFgGJX5/q8gavb/3L
ob/uLjd/enfyqf/tK7s88tPh5eugpQkT7/oKy7LXV1aTIvPTFT5peXw5Me2KPtnXT15ukivlXOmZ
+zK16i2nwNfA6vXLAy57jaZNSb6nTkJamo2njDqa7pP4VOTakuwMk9izCBPbWN5ntKCAccGiQx3d
zMsxd/m5yLXXTS3oxy0hKocv6+WiJR4sj3DdejlKE9Qc69MR/bDCZwsjcqzI6B7UdayilI96ARmT
s0oFEOWyPEW4GkP6SKtPK7E/9Puk+HbZRW6Qj/MRFGxGdcDKGHmcB0gbwf3gFRppAzOnfirAqesd
K4GFklxOOSdRmEZnNCRJpvj9MrKt5zOajHF7/YuW8lRQ6me91XX+kcWx9mYuVwnfGWPgfC8EK03T
/3KaX5zJkb5AdkuVEjmy5oCznMVkEhAyOYEpX/zbxet+8mF8G8T+9jk9V6fbjSNm+aZx9tTmF5E6
/sgF+KauGySN3owtyjSGV5/7t8LnMh/h2lyUAtskEYxU7v5gRlZ4hEzc9Ltp2BoMccAGdvZB9RT7
4Dlxs/RHCi1dEJCJKiaNmBDVQsUgy/pgZxYBH0wH2UTgTQhm6jmVMSkRg297t9hjWgmPcjIUZKoG
E1fzohd9Fq7A+REBNwQi8ZVKpp6cODO+2MHHWSSMw+Nfky5SfpeaNawBO1Dm8XxIK/Zo39VDEx0n
Y9Yhjo4EORIqb6fE+6T02BRrzvem6cGkzhWL1qCwMfQzg83WiGs8PppxcJzGOCiBUqNhidWVDC1G
i5oxgqZcZ/cVLnL7hv5fxeWMzw0CfIZIfR+WYaqvjYRwU1tw84bQ9vcqOjsBs/OUUDto5tExh5Kx
MZLvCz8w0P/IXx5sa1UjGtmFgis46viVUoFNyrlvOWQBgulKVf6Y82zgrtwT3OBe7y/fAb/sqt0h
fkiptGrTUn7+jvgShtbV9lX6IGmK3NxDk5WMRT81dpCHhq0EK0oS3yUcehCsJ7mczjlDA4Z5kmWo
S8ph5bsZURI1GOOI0LhWmKa9bMw+TTBQuvQ4MvM8KLm2cSwTJ7Qift/W5IJVVPWp38Wht7wSSeUP
8EIDFTyr649yart0FY5kwlLLJqEU7D1jxk3DKFBoXiBySdTgp2XbCVFhJGG0yCNxcrnSBiXOUU7k
WwbcFS9QdhGXIn5T8u3JH1wmOUmX70Fscf29GTrqXhJf5RuWc9eJXEdZRF8PrvHd/ys8m/tH8Hx4
7MDG/rUSn2q/6NumWsk3LX9Ccu46kZ+LXORqwnA1NneScSmDloO/5y7LRZD+r0MQpEuEyHdtNFiA
tyzQl5dZwxy9Re9aoloFMOkL8/LLYiE8WEbgbykw1ZzMhs8TSR6V6wLdrbb8LA7uYNDZSQb9V6tO
9ToXwcNyQrhJuR59keVYVf7ONKkANd1vytHm+hrgLqm58pOU666LbZofGh0bjG/BFuksmzDVnJ/R
TGrdNDj10e5sGBVlXNLoIRmUTFeR8ss1T74h7PrcOpHFN6hCuyFDubWATD9dmXT+WfV4ILuEthS9
C1W/dX3AjXrv2NC4TaArk96tklAlKsyIT0EU0xZvo3XQlOlaq+nxyxcLMYaIYQGYzeHwXIDAl7+C
Qipwjnk1pVK8GqqA6pgzwhiblJ38dbRGlmzGMH2SqN/LNy3AxtcfA2W9+GA+5nSfYdgG6moU90Zm
+k7Uq3HwamQxjpgo3AwqVQuromhqIF3iquYN0SEtaSV63sFmaL2L1HDTh91LV3rKJqhTomZI3sFS
HCJs0DXrFHXpeJH9t2ZOrlVT3lcJSAVzdigaR6kCyFcESlVdt6pxti4BUqYAAop83cx6sgsxrZKc
tjdiveOGgMJpIplhJqcy0xfYZLms+bTcqeklK8/u/EOeq/0S/Wi19FzGvOpfTE0HP+UapsOLQWo2
CIlzmpHV7TTenRvX/Jfq+mmwt3ScCa2URzcRZ3K99d2VfJ5hJmSgUk9Z7pD9WVeI98Kl1oIiFq2y
TOAcJB5RAhBDrUBD0GqnEvzSH4zGCzwxDpGvNu1TKEw78xw8+2jIN7h9i2Nj/qAbMwF1C7QjOR5O
xLBhzJHrRVWPY7+hOprhBcI7hlIxmQk+EB8IwUfNtkv0U+GhCaAusFZnWAjK77DhoGHVf9eaABMm
Oik/GPRN79rAt72KEgRnRTnJFSWAGqH+MpuwObhCS0FP36Uhs6sPcQF+jYRHUHZiIu0wvqe1B8Ah
9t7pb7GFx3DGww6qK8J4KKQttkyxA//efWK/O33d4XYC79ir/gr7hrtT/QYnpXhvYdkDGxhBvVY2
15FGTHr6g4eeIssqxee9mOZvZEq9BMAPudnGZwkOlo/HTl7a0IZ5lACsA0Mw3cR0dVdG6dAi5Oog
P51MkkWxV+A/xpG2zAYw8dxsZgc557oREJbrSk9sUZrpmCkqaY9iZ12cZeXcdSJ3s6+PlcvyqEmU
h9sSWLrc+dN+chYFdrK2bPv35bFyXRYP+yhX6apZH4lKT63AzbQaijbAcGQqq8YCmJNR8PZmLXmY
ap+MnuGBRFJlbei5LhRhlNCUaWP4RoM1b1xYk/cjGLKXucTCOKcDSs2xp9gPsYqfHCXw0S6/BQhX
M1dbU7Iw13VIo6TOaZRUBhpkOvfHIUvrD3/EOU+b8q3IaLgVEzUlvwe3baKjWFBIJXdQTcbD0M/K
w6yHH1q8HQF4vTWGS0cgGPxbJwyIctYUDfdjNL07dXQCFmA/69S+RH+122i91b8lylFuH4x0oKk4
pAci2f3HSuue7XEe382QEKoo850z7dzmnDddLksu76FePOSIMU9BShAaAFtr386DtRb1mPeGlICx
S94bL0k33Uw2SxyATwDGcZZH5VPjpx7R9PaiYiDP1mWYJZ6udZXXMDazx6Gs9YNl+sk6m0q48XBm
7gqSI6PRm18rbXQ2eW51OzLd5hfUNXv5JqaWhOeiiYxT2VTaHXc//CEYr9+5NpiAhqxhiH61f+/M
IkhsBFIkXy0MktXs2cn3TKnnrUNYChyfLvxuodaUr6qb0HeFsa0fByd1762EBLbLpxOELfKoyLjr
g0nDajkFl0NOJBz1o6W/THnc4tkovE3StMMrkReXR4Y44GDRGMahsZzkEVTFmzwinR7UXYE/3upT
ZtzMNuE2pvhktLA4u6lKw0kNiz2hsdlGU+zgnaR6+d7xD5nIUht73w9q9xQl84M84FBa2bK33PYc
TqV9LgoXZpb4jiw3f9bVEJPrmKToc7rkgIJpvHyBanP0Qn14m5FDbBId4TGEAet5hlIhjzqHDoo5
8RPrfNKq5M9OHtWs1A+q0fqDqU7REZ8K7j3x8nNSRoEGFC8RMckaYKbNVJXmPnQK7x4QFllhk5F/
5B0E0TjUv43A5TfcKAeHICbRLBiJt5J7kFm/t2wl/q5EZLiaU43VmxPSPSnrGv/BrPiIEFT6VjR9
76LcW4dGNR9CUR3VyD/1yEO5HCeDHzmaJHUz2tLXMYqNg+b5zd3UupQ2xXEs8CrxQLpgCsB8DaIp
Y/yQh3d1HUQIAdkjQIAaqL3/2nhOuU7KbDhyY6DdUiZGmiDeTw2LBpdC+xZMZKu2yKKODpKaW9UP
68sxbGfmtt1y3+aKYFMsEPEpJyLgnIaIH+SzdCR00bJt3t3GMlZxaranbMIdYfk0OOWzjJwDcKO9
I8sdV0h8jVNjh+XZaWoI3uKFev3ORsh3kjuoZQfzFcLhTds63g2XCP+ylwO3K56cH31nZ1zTnYYY
A/TUs63FlPCb9CP94wUVWrgazcG4QT1Q3KQ81yqpB+0Hdc3L66lUQirQY5599CgngJnIDMEj/ciU
o3w92gyoK+fSdkZuop46P1RX/pzq7z1oKfGCaaMDTVIr89xqU3kymwxiVNCq56Lj6+l7ytRKWf9k
SE4pcmjVBycIS65tc0O2V94/zC5hor1mVz8xHSM96sx3wgWVZUpq07ni93nMeY2Y6yLlRWmDh8vR
vPCxdAvrxVfIT6OblRwdTTHP/Jg8fuuu/+7yZcldEwMwD6aT6gHRHPI0ZFg7oyish0JIeuUueTEu
c4qz7yZJ9aQmVPVZ18zhmBDGu9b7svqmphXiGt4G/56nDsP7C6WVZNPylzig0AgRpngmI5+8+WGg
jUM+Uv80uKld2K2t3INe0HcMnpTtbBvxoxNQks4Z5f8kKXKler3yFitmvgpWqdIE59AZzWMbuOM6
yvh7mbN5lh+PrbsvKGKjF/r41WYM0IDrGFluRyDKS7CAYmT0Te45dz6euV7T7ke/Jx1tapM1McbH
EcPL4+DQKpa7TUG6Rgc6vSlx2WBbawmAU4PwhKiYHplP0NzcJTfyveC4+K72nfHshEq/mXO3PSSq
qt5qDiLbiLLNh9ajReFdV9zJoQOZ6/u+GZI9oR3Ttk0C6zHq6azLXXwbUhPtqjdf5VztwgK5cXSl
OPmmlmOOa9rviByOclcqdQRCoyhqMyySAD7AthESLeR47j3asmkRlob50UFZ0b1aeSWF119hM2lO
uaWFZytOUNJmafsjc+8BcFkfo5JyUfQc5dbIVP2AgCQkdbLvvtXDdCOPhYz5t0Jk6xP9BWdLEMq4
I9lM4WeL55hXbX1gDQIl62vfPWvu17MdjkeRxHELXUOlisjrkRO52AWecnZVfkyaODXJh4nHyz2M
4PC/vfH/EdLVM/+xNf5/62gu8r/1xjX5kD9b4yJjy1Q1Ot6OCTZVmPT+bI3TNXc12uUWRFWX9C39
r0654YhOuUo/3MWF83ekK64/3XVVzzFQOHia+185+2zR6P9bo9wD62JIX5+qabgPvzTKs8ppmjFB
sUHkc7eOQFxyv8NkJI3yoEX6fNAZMaI5g03tSQ5IxV2pL0NE5JyYEKz6LW/58w0tnB7kLhCoJQ9a
zgGWhooTXnjTDOH+IE9L8p7ET8t1F7qeXImct9t6erhXxxhqTjE9hQVCRBrnIiuCQUT9HRnzSQ9b
7t3ETfZ1ojUNt6ZyOZNQ9t7MvkkoYSfKWhLeF8L+gjt6If1V4CUCsK20dem9yIletej2JfGcru+f
s3rqfUSJ3lAyIDOexFGA6H2Pa/uyZ5xRdF6mSTyt4h4Ski3JKfITc6e02iGKWseSdiLXXTYPVXZs
KICqm0Hcc8mieituwa6LBAaQLZArYXxAcZCIe8B8Jj18KWeDgcHYZa1cVsSNnztWJtCWvFNFxEYo
xsJQvf+aYP3l7QcULLlJE9+GNVOJB97rrGQjQXYrnD4uVRwBoo1EaLaWc16hKSR3uO411PoLWjxl
PQMQZSxXPcgSumyxXYvpci7qjFoldpWO2nUzATS+tjao/G2UUXuSjbGkFZE8cke5rPcSQSPKCZdN
14d/OualIze1WBPTKdNWX579Us+/rpTH+HS4a39P7pOVWxhOIjcjEZwTERAr5hSz1Q+GlWYGomVm
5Uo5qeb0zTWhOV5XyblMPEzOWZUy7XIsb1/WXx9gNdzuFuVWNlT+Qy/l2myRvZdLr0Wu/LfLnw4l
Z6NqiDcJQunrQ+Tc5ThfD/Gph/Mvs7H30+DCuf/6DJ+OlNJkXmi97nxuL33a/g8v/l+eTj7N9UV/
euinXa/br7t/2vxpVm6P7Lgg58egmk1Sj2zXXX/ecu4/rvvaXr08LkqNfPflMdeG4afW4PVpyqYg
8/rSVDXrEb4Np7TrY647fjms3GDP92FUWnvZBpBFcDknk5eui1/WFaZPk1hW0P9lVu4qN8k5OZEH
uoY5yUXGG5wB5WaM1xxOzlpDy+w/P/v1uPJpiP99Uroh3cj1ekIN6ruc7WNEw+u4ocWkDs5WxpTZ
ovw9zR6VOxlgJlfKiZvqACQvm+Recu2lUu7MFUydKh5WZqvE/VFumtXYnh/lrAp9qLj9dBjdDggB
LrVklSUivO9yLMUwF/SxibLGowX/YkKS4SkEYZT2+COqzVdSCAAo0k3Kw0xfjnX3I0nNeFm3mK36
9Oc0YFiFzLrOlCZbTmWuL0lwP4JyLdfpSEkCU0GXHQwn+DBm0rRyrjuLIdGypV/D3fv0Ki9vYxIR
g1NUh2vZyJF9NFlpl4v/cd2lyC2Rt2IiHyEfe3mEuEZ8WbwkX3059P/gMNxjd1uoBpdGkycvtvLQ
l1n5fPIwrqTq/vMrydSI2/ep2H5+NWSCbUp9eijllUw2HGSpXs5dezpy3dd9rpuvj7uuKysbXNR1
+d8dVu9rrp/y0ddD/HdPIw97fZbrYeQ6L05es4QKM6mASNJlMNVf5XS5TiZWcQW/02J12sg95Ppe
ils+zcpNsbyuysd8OaJczGTHW26+7CkfhL3tj+e+bL8uX44ZUiGdFCtdzVoL46RQzhawkaOmvoWk
mh7DOTsVtGsYXUxgybHSISQbUDczIoU61qwKN1FXs290aOFIhonD8kfS2/PKJYVwyfW5XdvctNII
SrxtnWWnxvOKXU9pzitpNCSJ+4ZWHG5CRGTrm624e40CzH5wSdUpfD1cms7DRD2OWo4SLpSm+ojn
Ho4KI4x1hODKDiAKVf62KUf3AIlCIzGlesJwbG7DovmeRspHnIG1mbTOWxezdQ4GihqxPuPe+NZ4
KMExZ3trayDiMAm3ZgcxOFUpOqR5zw36hFI7/Ej8AoHlYO+MRmmXlj+QspxssnJs1v2YDpucKiGV
gTtfiX4n+YDXYi5UEM32iVsEKr4DorsmSd4nsugXFjzXY8SIfOXazgHi5DecvuM5i8qTOjUQ7KtW
ZJI+9kMR761q44VEhldF5a0zTxnXZjvRfRyiBzSsysoO0mTx3ucFuMquCPkmVYA9iONO0TBDbIre
QcwZa214VZvHLijvKpNaUrUrMjVbl444z1nhFpE6doqpZzQZ4ZuzXBT1nR9bCwdugHNv2umusjti
1fRaXxotorvOLd6KAUi22wYKp0UMGFNo3OvGz7T3DNKAQpx1DiI6qRVv7VMeVa+W5Y9Y0WjATPdB
FhxivTzG5fi7zDQ6siIEzCpBzFtDiTq2bfBmhtO88OFU7FvK9gx16xtAPDTPOalWoCY2JvrErEOx
52Z6twR8+hGTkYADWndPkyGqX1WwsrwiokCpv/YhrNo6g1ELbacya3dVlu1Ww3xmBpazxpEA4A4J
QFRuuoi3Zc/Dnr7Ka47c9bbvyvm+++4+qmPXb2mWDDgxlF8KNPIqR5gZqi8FSTLbGst5GoToEmfj
zsDAX+SbwMKQMwoyRWuN5lIja70vw3lhCkEpoM1qkYNXIjep2VdSdioEqJVbOyu6T1BYEKf6qFQH
IVc1vPY1SGjZCiGrISStWXLbq0hcJyF2tbQjdoFeSGBLo7WPboAkzCM7cSx/Umb2sd+m2M1LbFtC
StuiqfXQ1uZobK3O1zZgpLfzOhTaXlOIcb0ErAniXAsp0dIWolRLSHeNrPRWmR9BMSnoa9spdzam
jf2EoEP+POh/SyEENoUk2BTi4Hh4befxnpJXvW4i4vQ6HWC+eMQkpMUhGuMcrXEuRMcu6uMIFXKL
Gjnj/9EIebKPTrnBmtAx8KdNkbpHrFPDCuHDIhHyZg+dc1VMmvAvYL3H3bM2UUOPQhbtD2a6tIKp
vMNKu59Gb9rVqaeuStdYjmPa3Zf8q4jjzXqu9kW4tLQouwPQj3HBoHSXTe7zLITaqpBsl0K87UgZ
N3puXQi7KxTetZB6z/Mhk9rvScjANSEI7xhCV0IirmIZDkNrOxrp3Yi8lS/JnNYUG5+Bh+Wbep52
/ZAUe/K8Fr0QoaMBb9Yldfs57t/NugCyM2BSgtA8LwshY0cNn7W0kCz07Z0QuutJjuS9K5+VDtiH
1Rrmya96PHTTm8FgxDaanPMppgwF8enCrjlAJJSqAQr7xqw2mntM+DXurRpnkdXDPOGUYNWIq9Hb
fytU9CMDha6SV7YyTBgAg2eivcEuqYpI5znXchSl4/cWhM/SioddyZe7QDXzixCZX3kR3lDo29nx
+OjnoKb90trSaDymSuVsSizAq1Yx8IoW7VOhK/wo8BYtVCUNt61hPPaGRnsn8vYIkeAYKuN0N8R4
6Y1I2fZ4vBZhmFJ1zSx3URZmuLSdckOlvtsU2bwNwIVW1Xj2Dfs7DHptSRMcQ4+XLYpifl1Nuf5Q
OeUL/74YZh0USpz9+SplqfX8TTGY3I/SmSRIMzjGOl5cvOMLdcr7JRKA54i/6bYz3rUCiPLQom/S
KtC8FJ4eR9S5K0fQSKAp7KHAOeRu26ck0J60Dq1Z6/Un1XrzUh8wiB7uvNYUURbUSbU6ezRInlxA
bAuWSp5UEMKQ83mt9YiQoO9d/QgHv6qUIyrqBf808J9xNGFdBecjmm1N5h1R9egEmZBrFtj3/Uwq
SVTynxx8MKh5pej70bpzu/ZM8willcNvb0g6irQwmpL2W80oasmlUfU53dGqf+MGAfQx4g2v9bxN
4dP1tOwSXnsCML6t44jWlbmvRQadPjV3NNjWU2zG9xR5V5ztYkQck3mMihB9z5ji0HYwdwm6nRnF
N8a8BUBEkGHfjcvOMYHr+C+zPRV0zryXSVdnaKzYuQkSXraT/1531rEnYWs1JMiV88T+ldWpsnJG
CBn8U6DLcSeASVpHsRFpKCujep06R5yUKskR2LXb0QNOEFbJOtYiiEi2/gq+Qlt6dYY30GVVXaru
bnJwfI558UpFLdvPPSOizo42imU/j/20wXz6jHmXeBN8gOSGOIAFYTKF3ozVHCUInYInGmL1ojOQ
vxGtdk7cYoAuZyWLSot8nAu5CMII1kYe39YPaquPZziSGycm2KPgv+EkPo6qCeBb27+TG7YOfOJ/
IqKJDCcF6BLoFj9o9VAhGQWupx8GWsXgPYXqP45e/CxOD1gJzk5n/gC8sAm1OTiouDj4ZXgLU1fr
zTzRU6yVdGtipCvs6eSLT7rU+nORO9wslZz5hha6Xjusc7d28S1HP0sNqhWJddaiITpg0YKyW9VF
WS9gvytLmiPbLs6fXApEHefjA7Ham7DRhps8jrA6W+AbsAieu1C114FRIg1Ui8eGkUNV2fWqbds7
z6jqRQAPKm318tay9ReY1sfC3452p3M+Sxixiv5Epy4yHNxdop3Yia/NuB8tLV3OWXCK9P5HCcOP
YER3g0xgWjqWg6jHr06aHj5gge/5jbabIQ5/JuOLDZJ70sff6aBMywpeywL3/74RyRaGmWBTNFEY
ZCg1l+NvY+IEouJ/XoBce3a90FkaKt2y3lWW0MO1ReX0E8JSiBBdDg8pSnJ/XzGEVuviVJZzDszB
bHaYSVLHLRaOYuy7EIRxB0CbZ1zOnXATE5G0MitD3VfOuJkL09hxjsOs6fk3dh4TXtB/dOR0mViM
QWfwwYVptIk7pWbk0x2r0LYPfmUfca7n6RTtPUNdAT9LrEE7th6W+kat4KWNKE8TZemBu99y+0DT
6G0oKuO20cSpM80TZJzjKuv6j1yFO4vNnk8chnjgPqEzLLmtw/NbbieYuAs+lofRREqi5OVNYKgP
+pB1K0PNH62u+xk0PTEKJb4tukhpLIAhI1ZDxazWaqR3uzAb13M1cmoO4xDztXVOEKyOs4JgQvte
R6FHknJl46kuT1wHGW4BFwjdMl52BcGEeF2ghIelCJsyt1UFwcnCaYLjUnR53+DdvClWvwmMrl1o
RvGQeW60TdvMh1OKqBID7op2H6QqHzJBF8XzWu3129iu76DotpvQUPZd4sQ3Zdyfrehn7ernetDt
b0bu0Jc8lIjh1mNCrXuOf00zFga6awyOPCtcu9bMbxSOrYI3eOMi2WeIppBJCWwlLDS6q7hCaT0u
APokjEzuNX3AAuHrZ7pnmNXamkq3X9iLWLFxPMf+utVSKg1DXOLSTY40aIOtU89YWKcbvw7VTR6k
38JuDrZ5PePk5f4HoHP53JJMopvJkr8XowOts1bpQLkD0BfBEbjppggeSGGvcn/4raPCcrxe22tT
/9sOninHg3ttpt9DNhovVlh15CgAUBq80VgPGq3VuGi6G3sFNs7DieofaVyeyraf1x5W4q2r3GQg
G7ypSW6oHG0iywB7PzY3RFZUy3omEJ6qMCam/B35HITtdha6p70d+og6vO5X6ZYQY/w1+raPXk/q
RWXaFG088IUenM0wbX/i1PPQQ4xHdwInA5gUCAEXhdLxPmwlW8EIhmfn3VhOs8WizxUTxVXjB/du
nbwUur8bNPfZbHpa1NwkLwxneqr9im+1e9aCkYP5yAgdNTn3anPiLB0tof4h+4rXKSA08CvvYTGc
oNvjUu7T5eTmizKJ5nOBLRtjvhbuet3Ut7XHV6Zo9zUq1Ts1tvy7kliwO4zEpkIXEnseq4ax39dj
KnqtYp3mQGOYiyHbXx8V6H4IsHeEVyuOJDf0s/Hezs64qlqwd+H82FSPTWoOd4M2bFun1hfcqBJM
MCc9ZL045oUEz0rZBwqO/vmAcdpZ9307Eul6RCpMDLSV0moeg/tWTKbUv4cZ6eYZnddgICxHTChH
zlCDZkaihfPHOnhdFVDZkL/8X+u62YUihaZsW7nKonAt/zYTk44fY0kICX8KnVN+W2/GTCelTEwo
zYLemECuy8WmDY27uHai2wEWq1x1Xd/Y5reI4e9BrnKVSr9Ly3FeZUNTrK/7Grqv74lJC7hescun
DQDHDIYv1zVAu4nHmYp8L59YbvAhWjAaM1bcnJYruUpujBLgNxiHHuUqKyujs+MoqyEI43tqhQWR
CXetpkX3QzX+hvfl7wfNuFGnOD2No2XeyQm6mW5ZtLa1ua5LJ+hxPgKQZYL3EyYOZZeToYBAsRLr
LhITuXMX2bRzkFxNOCWJcXWJffPTwF7MVumCaBfLdSGEOSCdl6VcDktLZ2Q03sWNezujJF8jwB/4
73Tmneclyq0VYUNjwcDaeplwa/XaxeF8mNDfKIxCZrJSc4OLw1/7jQkSAyj/1eVADrEbx//H3nks
uc5lx/qJoIAHMYWn96Y4YZSFIwhPAHx6feBVq1uDq5Dmiu5g8OepYpEwe6+VmSsTr8pNVmTtqsjR
bb2vqFcR43eOBAt7knqdU31tVWESbmXyWIpb2M/fP/Z+0MtcRgvGMP37P98/K+Hv6Wglcynv33q/
Jg/IioU8XSKA7G0TNzLc6xVzQyrEa6Yo7TW8Vebm/TrTfM+1juz8hqUf32P8Mfz+poUhR8v3T9AF
bkTcG4FtuP7yIW4CITT1DemVxqZ44B8jRZOXQ49lbN7/IDVJPRWLMQ1u/Ln3P4SpqK7IbLGVJMWu
pzGjxqszrC+fRCsSCaUt/vmzUVmST5XWBhZBJRmFA5GBL+EWbYuHhoGlOqSuYtweDOw15c1TTNA3
9Nzxth0f1KZupmBKDyvqe9H6PxXB/0hFAIv/3ybDTn9Y1P91wJ4hovE3/qEikCRUBAr/w0dF1Mks
/hcVgfFvaKclTZXJQx19g/8xbY/wQBRNxuxNbIVNWTL/c9pelf6NSFgTry8Fa2HNEJX/jYgAtQJK
hf8iIhjfQuRzmRPaaAl16X+dticYpmw146avpCF5BukDR90oDqetPLLTBYsvUdSRjI55fCji5unp
YbTTBaOe3aW4lt330/dDUisGUE2Nduw9rTA+vMjdmPXjw/u1vE8YuXzcIwaa5ThQIPVn7wemrNAi
jKnh//Ka8MCm/lYhcB3ZnHdENNr4/wiLliERcJipJoV9wwHHlnpY/SJhIBLpKk9vJUNCgDdobvMz
2l28fYQqc0sU93NDmwR6Hm1uqkmmV1OuelT6vhllGHIj67Drd3D6W1Ggm2HnNZNsicei/aARJKWN
PCClaXHXeuAuVZg4Jg3pl/nQa+c+xmm/gyHf8gkBuZVXyvWGqIh2hvnLP7Iiw7LYDaHy9ASDzxQm
k2M7mFND1lkvxXyqyOS+pbUWMx0Lc9a/mbP30/o9QibfEbgrUu+ksYDd2Ch/EEaO//0sjnODYD2v
ZGGevR+kVxlBxsXr/lnnTHAPQUgCAKg5AFUfIk64xfhZPfHU058eJkGT5jMhySCiRBAbhtjkgoT6
W1dMmS+jFjf6qRqq+yyLSydtsv8Qh4wElNQR6kiEIl3iKLD/5wMsAIOy//naMGoXHMrXbT+RyAEf
567eDzgIFf/vmfFiSvH9mjyOc9xxiX5rSN6f/P1gjJKS92vCCxOGPqMBwaSotd5ClCZJqPVTX2bU
bE9pKuEZaRshtkOJXW4V0kwcCeX8Udb2TPX0P5WIzpUGhr2XZtFrmAoSPAnNvXX3bj65VHZW2JPh
s2mCUtiXMvET7Y5nJnIXxc5Oz4f1wiZM9wZx3QCFdrV30+e1gX/gknmYxyX9kxzGOs851kxuoiGd
sMFaCELNCderX2ul36vFT655kzTAJYuZiBYpBB4XDrqQiGLNLuc9bt0iZKMl21g7PqevL/GIIJnJ
RnqfeIe82nhaJlOYtMXGXBenGOKRNmDiPlU5L5pLdUGAE+lXKh3ob8IGb91K4vmopK2G2YbGeuwf
eyXx9JPeYrk3HrYS14PUxlwHu6kYSwlG1DB+xS86MoOyZ84DIBt/YVpe4t9WhflV/GRUkNZz/TzE
W/0kYBkYus2i2YMmcyQYAqFug2Asbdl0U3k5TGyUifE83xapXe94vfjoLcP9TKfYdsyFVUZ+sGoV
H23uKhjaqDYMDUJZeaAnt0UMim1mMFQGIIi/9Qf8F6l9YFh/W52AMlggG6yDv6mn07y0X9/QQGmz
A4Lj6DYysCpwoC1+gpuZDZ5mbk1wl1+pds/UiMzQltXulH7+2MhH5UzyrqSxhpAYZ7E111tsV0Og
4f1t9poSCSE+XIVwwtDDfjLdFZOgADUFbMWBD9cy0b3vYUQIejs/vozj42S69zXu2HrnGu3crD7M
2DICYC9cc01CJm7AYlZrOPij1c9vAwwpPU58fCIGW9wMpYNB+8N0JgdlIVzoy/kyXLbqp/rbHxCh
h3N9VkwbNAZUGi4yKSb27j957TG+l5CA8I01oIhldeJkS1lhpQjUUzqHkyCGuN2m+f65KE/9Rr4y
YljRfgONImS0nosJeaAAG3/6fQZ3D94JD8MFpd092DXiMEpjjpcUHgLhtZq78RSUJz/Q3MacCbtn
piKGVHRJct2qkfP6M2d3G2BRJqjTNex0pv+Z39FBmde/6o8y0z7jH3PLugNFpu9xaMVbUmZQ8Ihi
Fx8DDLrFfF5swECZlZXON4dCy0SO5SLh1sG41qCB0+d6eLgF2wEQBVmrn/JnljMtEjDs9Mq8Inaj
n7L2OoZwnZ/nssV+cFn0rn5WFxEtHtZZSwYJXDlz8CcB1cVp4IKxGl3fsiMd0rAIh3WqQ7lsXvPY
ZM2wNTOY/GFGPJzALh+NqzSXWvlg7bgB0zJirf+omXM3dmADPKkWeLXJn4jQ8hmGq+xgd96uJ6T1
5VYfkmgpQfLThD7C+9hKg3yHfptjXn++DoknfeW/MLLkuABY6l7X8/eDknDoy3DUFuFIz1idDyky
7bye7w+lc4w/8ADsvNxnteyuhGG/psWGOQfpaVU3n3MZYU95W4nitDhg8jq66AT3jfBdluP57QSX
U8+99zj0mMNwJ6KnhyNetKfba9pXDs7tA3YzAkgHsKCF6yXx2UI/11rCAIMHGx3rjjS7HxIuysoJ
sfj6RNcGviNVbpQDjvhiEqQ3V99ye2+zZfIV0SF+h7sGL7K1obKAKL9YnngyLhrGzeov+fOYlNg7
++YeOgGXbN7mBitNXouwMIQrsyOUBR4a4Opb2jeX29KUsPnepIP1JGjy1Il+lp80tANFFcA+pCr0
gd9IpwFASNzW/doQ/xjUYv41jHCs4WJ2bypGam52/82SAG9oBY+cbX8pYosJDb62sX/tb8+rXP/W
LLLcveXgyIancAsxi4gBS/JgliTb8B5qaFpi76atx2JhROOSERLsGVoAiEy/JHiX3a7R86xiyEko
W2/lf/cp/8M23bv1Ll+M9V/0qc1m0XcIAWUdBFfdhvdLqi7lFZOaeAq/lt3Uvl0q2CjgQq5ZsfSY
JcTXuw+/n/qCzF9QbjoqnAYeHNoseIn087Q4m7wifMmVmuWz8/l4kJf14MTZVMqXIKOk+YCo4Tjp
kMAZWsfyMUXfAV8gOGq9NdLekop5+mHOlFmy0+dDoK6U9Wt9O05m4yiJJc2FiwHWyBKTEjcu2gVW
orRIVlWviUuIJO+hrGD+nHviSrfgGeOHuJeZS9FmZEzfdne3O+Se5iieyfYwxbRpHKaLT3GzSvtF
py4JURzmDzf1ToQ0cQa1Hyn6HjXectALKBrgghy1sicgQjF8EiKiVzzXdyZtcD3H9an8aogqFfA7
LSgig15DwRkkiY+/I+F7sEJdcnjlXqstpWeASGFyX+q4yD5sucBmbvtI8Vm0wFgZiyx2LETH8a1w
xVxHIOZUt5Y5LX7z0qmOwkYtfUm3iZhNsOqcWBDyyW+c0hHbPMX48DEq592Cnh2HntIlZSnVfUHF
Cxqey02UuZmejC6QUVGM6lgr/sZheWl+ZNg+bnl1wIFiHs17BOhUGvbkXBYOH2knz58va1j0/uRL
PTOAsLjvyGsFbyvt5k8wnGoVmlPdg+zB0shn9ttX3Me12cLBbV9uuBGkWTut191c+SiDLfTL47e6
9ityQyfrgveAW56rwcNn5JOUqaRbEsh7EQmNPFS43En2ZM4xwrgLayTQrnj/zHF9JuMgwEL/TpoR
wx7pSdkQdVuR0SFjXOR0WMn54pf5IZ7b+vzs3Or4xD9gm3n31Kn3w5xaiU+Bfy6DfT52uUgy7rP7
ElflZKvO79vh3J2rI8efPxa382Ir6Fa1YuMgd9hmRuvQHZAYc8WC8sAp9vbrvnrMjJN0fP1GvavE
QfZYvo5kR2KSWTgN96Dsht/tpvhUcZJma0VLzDUErgwJZRmM5u7aabgXDsYPF07lS0exOSOX0U6S
4pNFTYoQTYQunifYOlOU8Ek+JfqZE/BhDHNPCtxz10W+lvsaGO7cwC1rzKXw8A5ZMJDEdCvGnlAs
j2uybXDhuXk1VtlBK3pYAInpDoAIEYMO65uhW/Ya3VM+IZJyxZI+Ubys8x/26VEGnnnKqbJksP0f
7JP9ZtU2U5wI5duRrqpcN0fxK2Pm7oIplOilDw8KggjSul4WITiil2HEW2+eu2pXyUsJr/8dkeEm
1OJHjEdRxFVfbgZMRU2v3KfffHlMurs1f2CAEbqTmzArN/LTbnq31t0x08NYySKCiBkUZb1+EcJE
oa7j1xQ8dmozvRtMI7kT+A3JSq5ER95W6fp25hO1Q8fNzPT1+pmTlE6EjUfbZP5plOfCjO9SqPiY
+VW8N4qvPgvanxLPt+5yr+yU+OTp8PKoJkilnHLMs8JSFx0RkaMlOzVnNHlUUE4v1aEtm8y0NpmQ
koEjStFOkxyLuPeDET1MzO0TWsvqelMwgXhGZjt7tThxvJ+9X3s/kMmGWQfJy+gywf3vzKzMi1ZH
ekNaAcxzR1ZAWlLtj6YkCEjp+MZn3Wg79H6WveeRk/Ff7mqd+On9Oe9NMQYhG3+w1xTMRP6/v60W
BUaZekcdqQVGMiGwXLiUVfh05QeVolbnBdDaP7Tkb11rrHCoTXyPM2mYPZ73JlDhUeobGQHmo2Tb
fz9VCvr8YbQgljcQGDl8Zn4Of/NfAsgR8IpLWjRC31MbOLDBuL/ys9AmcxkXc0Denr/KnfwYu5Tu
dzJ9zKtAUadPYzYprMeXjvhkQceTNJawEukkcOD70NgpbNlY5LJXJ86ks2gml0/RYqhLSDyTsJLC
UfVVuyQh2Jb3+l5Z4kiDtSgez7gQA5/Jhpv9Ps7DRnAbalEIP/4G9ecZ9eZtgUn3sv2QP2iQXnO+
/SpxBKIZ7SbQLXM7RE7rqR/tsrzSdYYdnv1O9HJICMgmLvUYpjDPc5k4+gd07Ea66vvmCzf88JdU
JQ60+pH7Roeqw+HcD8jiNRd3YvkX8+wNTWpx32lfE0fb9jRaryCNdhrjhhYmM95jSuEB/1ksmgUu
uC/uwj8g9eaSBsNv5EnXhLrvA2WXo3PocDddJT8UxXR6nW4zB/mbX0s0B7WdNHZk+NKcg1f+UlxG
/BoObLiUUrvJp2rPsDNMHZODOavrQvkis73d1j5nBB68XGYuUZJ4hXicbtS1w4ZEp0egbZtZSHKc
pawGCaiIcBGL0Wuc48QfcFhiH5g+V9dNEvSkAI/CWjRxZu4OD0zUoX2t16506svNK252g822bFgw
lvkd7sHqvHDBbQAb+PhKorGnep5BlkdJ31lwv3ub4B4/XtwOho0+capPX6KVLm9ehdTPi2dKULWW
QlfvN194Sas/vGupEI1gPwICm/G//npIlrBvIjfj9wNe2Ak7qHIImgKmiP19R/+szMFRpDk6tWKf
rEc7PcnWyLPrmCDhvNaKZexEMv1eZN3wR4rgfq5udPjUVIy+WCmRIGzkR1wsJEedhXPVDbckNucl
NXy5iygNY4/LaELKXcl3tBWfUA8WW3MpTvFmZCztmKy13DHO5UyaT3r/vs6v0Z5sdAXHiB946u0N
84bEDo+Y4oSdzXkhWP6LOVcCbaLz0NFa6rEr/4yemXRUzFxyBasW3hSEWN328rQK+jNno/RNr1jf
AIQ+sAhIj4XkZku6l3YsAoP4qhaeSSOQsgbnHgS3tKM43xaZW4ek2SPVcTD6LfERDlLCGDWo3QCx
DU+aGkGspau7FviJjRNFEd2DtMXq6LbPIzf5NJa0A9nkD0mdIiy1airQu39T/NGe6n4xRWauYTjS
EsjpanQo5RsxACPAPfck/k0y/wkLb43KhutrcXt+ku1Nen3MPlHzIXy9tGF9aIaG2ms/ta8sMDL7
BegBOpl4howdxP5BIMXZE0/9tFjj6S1jyykFfYQxNYSPTc4J3vCEgSnnx4cSMfuI0YRTIJiFTfyS
CkeaD+obb2G++DpeRdfJLygC5iV7LgzkDdyGAECc8HYLKiBcaL61Ly4S5i8bqxfs8qq8HO2rHrbZ
fRUlHoql5NL+ssRFHwWm3KmT36nV5s8NCfMyNZXzPJM+mJCIsuJzAU5M9W2nM+3uJZvuakooGBis
ssGxBg23R5BJdEKu+HtHt4etvNdy0LplwlFg+yYcDcvxvxr86+6NOZnXCUEdtpr5ArBPGM+6pUkz
bTj1123iiVzqS5SmGCs4rZ+sjYYxAOt1zq7mbtBWWUqIgiNJ9v2+vacHnOUf5zC3YQ6flR92y7of
YRaWUD1Z9bD1BHi64eImePIeH2oyrXYYTo2NA6ADOMHIOS1e5+cmn5GcsR+chtNJ3sgWWMsmc4az
W/2kW26SUNkbGhvn8qUEysTLBp9RNzP2WKEVpz6SYLw1QNIwKbCGY7bFz7hcFt0J1Iud6KZtIpRQ
mIZwc3wZrrECQYvnCikqCGKsYVms9c2wIeMR1xCTVWmByRersz5TPMXhahrfbhsXO85j2U2H47hS
JHa058xzywnndolVQZwkFisstGnxxa5RD34C569INpbWeTrPj+my2xhX1cGOFCcZ8bdXg1FElc6F
L9j9VPHEKBiiGRaiE5DQ2OsNK6eMgOmiisG9tKBenObC7/t4c2JUV9w+WQQmH47I4GrjI8cg9Im8
eL9Y14WnSTbhYiw+JnInipA8QIJVya5E86nWTjnMxMEHwpr8stWi74oHX7hf9GTODsUqyoUVM9kr
0WpazaHbYVTEad5zu+kkYWFyj6ohQubgyIRCk/rRufxBVXUkaDH2V24U2WKxj1b5FHVAhLy65ba2
Hp8R4lCYgEvNxXgZrt2SO40FWwTranlXK5aW9+QoErWKqGhaTRWnQNducDnlUzpUjpWgHKkWOsN9
Bdy1gn1LfFXYPceFXqG/5bNzvNV93QXcF2TMIB0o5spV610DxSCq6td0lERM/LL3JtkaLeHkJ3Zp
jzGR9aTQJddPlw76gJ1xgDpBIeqptcXOYQXZj9+ZlaV0wTq5HC0uMcjFLNC+7tQpyEUk+/ZkFDkI
jU0az8i0Q1fuhmzbhJwQso3nL2K5zsbyLNZhdlF1Aqd4zX0LEVwT99h2S7aNqnRj+uSbrWOvuGL5
tfAMOWFuFlFDyfO7ycSm3f1K9d6cePWT7nIlHtkUAQUR/D1/8m0dTnM/Qbux4aQoZ/UYbsOj+oOi
zVg950+c+M+9VdtUbWFgrolJMENH+k424bzu7SdDZyTIdqhrxwsv98FFbrolHrGUIPHhxSVx7n6p
vRgFbCCH7AbUZ4ejfLWWvgY8HJCafvUcCsq5bXPQMKc7DW7cIUZybtuahWSEo1O6xXyKE5XX7eqj
Pss+053o6tcyx33Yo7mv3oB+202ls+Z1f2YVINohutWG1nngifdd5AF5j8Hkk+VX5bI8skm+VE/c
c2Bv7Xjv1r/U4ghsMThGMUS0Nk6y+NDPcCacTZbFRcLL4k836La91+TYNB3hWzbOriA2KefQvs1S
gDBeUkdgFR2W2YLpZCt6/ivqee4V+RfTK+QFZet0R6j1U8YdQIHXsfF52SMgdCWbY2Kj/0WswHgk
8DbI8Ri6sMExzYclz8ho/2PVFQmAwhh0Hc65ypr94wfXX3IlKgcZ+c0qFsO2MdzbLxZtrOBMciAT
TpPZC/Kj+1WcYZZsyh0pOG71zYe8lV7dLABLi2LNScaTdqpSuvlauiQfN75OTuVKdfs5yirvgRL1
ZSlkbZJqaLd/bMvm3b4f5COllzZPaUpm94W01l6bYbD5V9HGH8Mzd6xRlRLIkofGiRiBXhvLjJs0
DzHZLeh7vEZCVLKgtXt+mV/cnAKJYGcuFvlHbhyOn1UvuxOWVmvu3vrYn4fE4YZyOHw/1/vhtaj2
9ZFFMQE/Ab85xJQJrjxVP15f5vmFbxmZJHZ2ZV/S1PW9xXjlm42G8v+2UK630omQ139TnQgRIgu/
SqbRLqN8OGjbUQK5T2U+MklTjr6QD0wa3c/PoP0l/ISmbJ0u+6140Sorn95xDlk85iqp7Te4E0Lo
xqieBmdiiv1p4ZrLcIMtAylCrrpm9gK7bTc5yZ7icu8sSJMMTO+xMed90O+6i+RPFhVLEs3SiuBm
Lt1mDSQOURF5nA0CRWUKKZfqgpg16YuUm+eeNbIe1w3r/iXhQozhMv7a6I9GzHlSWvgO05BIVJOF
W5U+VzjhnvFC80lEgw44iLFDM008KKC+MnEmBDqA8CJf6eeDV5GIZ2KUNM1RvO3b1nrMJ7gXI6UW
rFSxjadzNx15jTde0BqzQTkWLKwpWBRow6ylRJYDkisoEAu3+8YAfNZcu8Oz9rTOkS+9rTucdCpm
gqRwjH6s6fooTHdYjUlXzdWn+ZGObw4hMKWxMI4lK9HyvsJoiNRzcL4X9whzBR8iSCuLfogWEwtv
R/hEA3bp/8aER9R6y/IiNF773ZxuMhqz4L4tG7t9WGlkaafJXPwCuNKernoWZpXkR7v+1KHKbzyg
i/wnoULiU4HmY3ReiAGyJP3lEZEkxxAAgJuccLfQgUMwQ7ZqaDzUYr0tLxqRBh845apFtrgA9xn2
w2uhuIY/2ZcXrKZiKCiKcWNwM8AYYJKdml6ffKN42l3ibk+MhjkQxwBe6MgLkPTvoBbAvJodp628
WfaTOQumcW4YIToDEDnLSMBohvDT2MafcoL0YOokC30Nik0K4o3yWkp3p+aysImFKCfHuvWLmvmE
aUQbfLelJGAOHYmMkDqCrwaEcYkPBDVo520Qxe/CkuzwwsSSqNovkGk8/SorrpyUQLedRMzMjUrD
4i6gh3/thvV91egjKJVvJt9dFfDD9AVkYBjEkS5Zte90O/R7P+TXcVPDLW7KVYgezSpc2StmGTcP
pTIbSbjU3MLLP9uT9tUsEhx2Myf8FIGSq3H5Tf9ybGD+mo8J7kShA9en+/WsnkdLONbwTzkkvnmo
Z539pOEfriqqLc4exlcjNxrZLSlcE487DY/b3U3YvGj7y5HjfN1mlbh5vVa8Y9TO+svtMe/JUmGo
mtMG8t/6wm02SWf5y9bUhTqO4drEo9yfRJ94EJvxuGcdpS8s8B4TDD59SEslJGbU6TJHmPiv+qKm
05KAp7sNTVRZfes/QtLLqSPgRCd239qkG5U75iFwQOWvmhfMSWFNSfjKe4eQTraFGqOVT4rj20of
rOppadNuRkEAX0jj54xy1e/HRwa2xqRgNHuYW03z4/tJC6o9Q4DDhALGSr6jhzVuWU4aZJ8N6Dm6
XNFJYYPvawiOzgSUhv0MaFxK98a9uCJlj+ZrGV5l1jGqe1euYbg4e1TA6TZOmUgcP8FrYmVbGeW/
JRFknHlsZ267jNaJtqyfU8Ot2BAJjgKJ8VmykeRiVUwPRLWcFQvsx1FLBtRo5qdxZOr/cUp/Qt3l
Us8WqW26kw+QAHSaLEZXYKZs2y/CFfRpc0iexLw4puk/D/TwEIrmR0UIDIBJci7TFbd0l/MNXOG3
+2ZGrLVkzRk3pGdgUmxcX+P4msUOh+URi+tz363U32w7msdNjW80vKWbRt4gT2+3RUNz4GsXopmQ
NrPDcielHlw/SZPxw23IZhg8LtpxrebkU/YenLLyYJPhywyiGK3mmw1UsZOf4ZhPXLziKNNwqE8d
8dS5/VpgOZJhpsgRTRD1kVSEepAkqJw+jDuN61qwomPs1ft0YomSm9ZzRhmiK2Mm5aY45nlgCAHk
AowDHlJMJpjPqZRshu5kJu4tp3ZmoaDY4KN4yIjBeXwdeMeBFuRax1l0yXTXVLOEAOiIa4HKrnCe
R3DZIXYKCqa9scFiRFvLM7ZH9aR4lVefFYaDCbOq7edRluwqAbfFEzNCEGMnTxcLx9c+PL32RCO0
yjWeeA0fEBoCKiuYgJNnLul3CQmA2BiPuQ36NIy8V+V2CFKiq77SXewoOFJMeF8QHhO5WI6fNf7s
7zYBzPxfCQbVfw4bCHMIo671dMMBsqTcYJLcVReQp68TyIULjXVpoSmP0kaYZuvycN+xqZtYiMwF
J/GVHwijhH60spQphAMJlQFxc+o6mXVrHWs7git+b2fxTLr2ncJ7Wn48/GQmOy8XVEf5BOxuruD/
xSwX8Bu35Xl1fbg3Ym2bY7zn66gOIxawHMo0msYIDFiuNTtahut+SUp4NvIpycjQxVgAsg0Rj36o
Dtya/YGLjAVPLj1tr1wmLNzrnlGiKWG5irx45h8iEMZJB4xp/K53+4eHJamYIDt0oLuL34cyr1KG
Ly1SWF5s0Rx7yp0sqIcgGoc24Fy84eZqLC+dQz50nmL0MjWKpRQ6kTFtCz8y3Fb1Xz1choeKLLt5
TBzBItze/EMv+xMGixn3Ss93RskaY/4UVtKSjaUafT5tjp7x5uMSzWECLTXgoy3lo/qN99lX/7Af
vxDCW96eK2Y8CbM6sgyiX2mUzvW8+q1ELhG2dMtYJMdCtSa7iTh+O+X5ZpaAtkoLCpBk0ieo34Gz
w3es6T8ow87MXznGUl8jE7LF+WQHd9hXrvGjJS42aPDdtgFRqFpaMtfnz8/hO5W4B63kD55j2qyq
3mJyrk/8rjuF7UpSXObxotR9bMPLs7QIRd4aS8MX4UZEalsVohMhtUOWCOVGBmeHZSHjk1/xmabi
Rj48bm4wOpAnbjsbAxSR9HxN5gVRXtvieEe/7AlTVgeRwUGfARQz915dUEaW5HIblE6Jo/dB3YS/
0g7Re/09YcrKRhZxvP8KoLc5sIQjn/l7T4/vjkZoWZ8Jrz1CKQpOvhc+9B2W9gSKTWXNb2z5mxG5
+Kd12CkA4o5COG1s04dbPBqDz5JR76tZ1FtYxe1ZFHRxFKJpqlu0Y5Oymiy7AJ6hIG8KrTiZcF68
kfzuO900kG/CphXxW7WKo/KhQvLE+7vqFMfJ19BYGuDPvD1AnuD3zvGsfGwehwPv0WyrrfilzlOC
KCzyNmoIzrcepT+9rpWPczZUaw3QAC66h2TWLA0/GNQlF9nJ9tGVyy7ci4DN9mQN5cMYQrb4/KSt
TkEYAjI5qcF+DSbljiWgkB3xh/iM8V5lwdsnR/wqJIs03ZYVPLce7VR4Ek9ulV8mv2Mu/u4cUHNx
90PyrJ0W7QLc6J65FGhliFt0U+79d9jrXrQljpYKuWfjRQhgISE5AljOm1W21leCwylNrgU31jz2
ql2xNafaJnXKTe+rXwqEYWchC5nLAZN/pttc4jO3bjTD1Hd7X3UMDBAhPhdjF90LsDxl59aRpg8/
ftqyJyDpMAJ0eMAsAPM7hcWjGL9Ee26uz5XOt4W+/RkhWzznF7CULwdrebJnOc6065H1OKrBfUdg
5UL7K6M59xeZfjlY3ZTz/AMWQxifgB+vZiHvQOjG5YvwBtQBEtGYvbYKIeNrSsy0PJgzcZ6xfLL1
lAuuy2J2P+YEDH3qX7zWSpbyyxLBhSJ9MN7EmJd8rpayI1GxxVREGMtv8PRNYGoGi6iFFrNHYFHi
a0JfobMlHlO2umi8RMRDtUX3KUC50VHj/pF8Ur0XyuFJkfRyJdlX6N01S/wuF7wTYlkmixmvrk7d
Hu983oe0Iir9yVydM6uhfbaH7JDMuT4hr3OGUUC2EWLum6UwSw/tFBWV/mb56Rp38gKDUyxuadJZ
+viI7Jg0iFEwOUNhl/jeLqUPcN3fnqpqEZ4ei1EiFjqT/nobpua6/Iym3Fov8NQLmhB4G6ZHW+u+
ENjukc+5hbm+oYhFD3eqLjUtOE4rd4d1u7+UsLugU7PwhKJDWOhbUIEGAP7KTndI09lki7Bs284A
Dz5wQnQq6ui7V3yOA7oWYoUnvgBbZc0Owk6jz1ANqSUyNIBwm0JTKpdhaQ9bqmxjgz8+htCo+9tq
Oxzqvbbp5pV/xyZQtQ0q21Pls8CsW9UT5ubhHk71lYiAhJ0Z+OP1LcR+6CCKmSe9zco3BnHbwCxU
vSRlKhN/8E2HleDCUH1/guuuTsnJPNKUNhMQf8s8hrRBlF9u6LSzy/22fESOQV0LYsyrJmPvROtZ
wx8ekuYFA0BEg5zIEIG+pbvlplol1By0NaV9w8QBO3QIop/mk041fvrJyrze9hWlNlPD1bTBrUEM
SppLjGy7+aNYJWKgf+vfKfncHCoO4sIwHC0NoNHjCz1Ve1EH6BBXh7gS8QS2w8xON92PiCntPgke
RGtbdHDGp7Bhp8uUdRZ+lGhYFC4ulX6qC8Rh0XSB+djF922nBLfIK6FaKUx/S/i/MzVEzP56lXJg
LKcEWzmG3z15VjdgDpvbh5X6ztRhHnSFW0p2n/ptdWbGgF6drakETmOU9hlwlTGZ3hvwroBXcE2h
BQgmL/N549v3K+81UFbxOkvL09X1mfGRSW7hd18xszWEVgY6szMEQI8NtcK4ejYuyC9hrGjCzM3Y
rKNxAw73Q9D89r48j7mDniO3oB3qc4pENQyifEEYGFGPkerkSpDflzHKjNBi5ROg9RHxGTRttvQ9
zKJFAZbxGktYuhtwy5BJCjdir8KUYZsAmnenvlkb0wm06TNQFGSoC/ZpaGkvZMEJcdDchePsx6xE
BKHPGDinIuEDZ/eLdEMyWlgCpiHJc9qShMmmAhlBbS2Ph7+U3XRddFhwzZ/9tsl3cbqWs2VWYEKK
kN1GZPjC2LSbds/NY5hNYLvgIHOICQJOCXr6GvSZOkEsdhomwDWPgLKEuoxaiCJB5fQChlCyU3YT
DR97rJWcjhcusP3CFMjSdRmGlQeidLFgd5Dd3S/qztwgTyLcNm1sRn0neSAwaAQfVXhE5IYqjsUL
rUfDcWJhjjEpPupfz82b2G9Htv+fPP/7PyWFVR2XB1y4x399/1w0CUd0pEIPx0u9zmCMTWBq52v4
Bb5fG2666hmNsXneMnOKlaKbtQBj/87ceXW3jaR5/6vMmeuFFlXI79nZCxLMFBUtS7rBUbCRc8an
f3+gPG2Pp3c2+MbqbjbBCAKFqif8Q1RzJRQKRTmkp5p96PctpRTuWQWI+n4Uxq6sjraikyueHzo/
KacMwGZDafv8mJgynnbmd5y3nUpf27BEN40OxD6NkAdUh/BdYOxKEW5+rJpvzsYz55uffGjOj51f
9/EWW28zZvOwa9xOp711fnea2Boz3vxB55eiVk9iEsl43xlJdeV3u6EgG9cRoRhbb6uxswKz4U0F
YW3t+c1mBAMko6ZZDr05uma2Cj/F7XiJeQEyrtgZ+DAXF3mqGVdmFl6hOPjiaOmtpisvUu2atZ7o
+tKhvRHG4y5UolXF9dp6V0M2aOjkiIhq76OnODV06mRYJ+DpYr/DfaCp/XUa5SR5VBCcjFZjAix2
1CLVtRRBSmNbpMktONFEi06wVh/TLu93XUh8CuOEpc9k3TSh0S6KGrXU1KSzHfYvuZrLg+4Bi6r9
7WjrK87KLso4RobarWthG4xBSqP9NQoXAj9Cug9IN7/bKr14W1sXFv3JuHbtanyGFVJj6kDA0XZm
inL+RlN8AqMEun8dgu80QFvUXemvxhZYY92zEMb4mCHoNeySPHjsIom7GUsMRBKP9kDrFIgQGw2F
uahdc0AyjBz8DMg3aiwYkWN1GALymvQIMF3XXfqm/FKrwJkR3Cd/F+tpol9eBAiGycl6j1LjBXYq
VkYh/ly5gcCOBTJhsMG+VJRvItAUukVrD4UL4QplxYSnqIWNIG6Px2F1lQaA7QAEjtm7PWTRCtPy
cAhvC/KHGrRY1ZEGRKMPL2zq4cHNbw+c5BAGD2HVZbdeHgN4CuSNUFk4DM0Yj1aQY82bQglW6yRF
uvx1GLdGpsDTYQ4ccxweOOSregDiLsJkWoVp+4gib7Er0q9qBPLBqwCsW4gfLZCy3Dv0AjpID6Gg
5lA1YXSKEKRpm3muSbKXsIRtIU5RAZu/z21AC1NDRh5bz4FlNRvpma9OMF1C2aMoZQuQx6qxHkPg
tTG/yNepbcrARCPJKEG15N7WCGyCXi61naWh998Nw7YZJ9DcgUM9mJ6iZuYPJSMR5SNBHbLcwYgC
HBkzmUV28rXqg+pQ2OPVNFETscORCTrj+vD6QAWnodPkSYhdrWemwOKrnvrv8L8prSWsbTEUXHzZ
9FVDDU2WSoeV37jHD4mrJCIa0KP6SbFZCwoqaGVDg6jSTWUlW5PJQCYvRgm/XVbRo4U066LxwDpb
xZ0akxJ0SkZduaOritIMXpAsbZHm3LW6T9mviPEiYiqLitS4EmT/sr/2GEiu11GMkL7tloUPOjcB
/Z197ZW4PSKlpSPvoLnObNWrhileTA6t7paQJoJXiaNhHiNy0BCw6OAM1Qz0fKJu8E8xWFDhLufr
0TAPJgegw0gSqWyGWTdRBff7QN/aEoj/VEXHNiRQSWuivqyIb3r/JawHjJXAfamADJhiMaEykEDR
aUOEcf+eJkggxaH/GOS0lHML2a5cxptRq9tlWMXTRrZ6tq7tkcsEpKrfZRT/q0kPSYDjz9U0Pejx
NQp/yDnTQxziEfBzywgOEKZIFIpYGOYsQkwD03hUbywdd/hcksLEw5tqqeh4cK5zwxlXCkxKYNmv
dU5uv/cCyakdtStbp+So6A/ZWTb1DAEaabhE6myHmYHBNarbIVX0p5hyo9ToVVrUgn08ZBNdQZ/K
X8rBZMGpZy3sLnxOWlwCINEdtDpA06if6Fp3NEiHWaTEAyUSjuUNwq8Lu42SQ67RJo5KIodGINbQ
lXm1zpTxSiJHJk3Ld2PbI+2ptDuUUDLA79QMMau3CBnCCZuGCvqNFVyhsitPqmwfK9l+yiuuk3bK
V82AOIu0qE8Efh2cYOIuSuQQcG9HFEWNKbaTzVl9UfC5zG9S8W5xSKVPUSrxHixi2RiHAGtaN3Jo
kjtHjykytx/VmDIlQiM08GEoiGhstvXQrxQz+eQMM13BbJ8bO8B7yyIc7s3XxEy/jI3pbIyh75am
Sg0+XQWmJd3YA1oiZRq40N/EVZsDNXcElmB43VKFw1RcSt/Ezru9CYs6WDmB86BjrU2lmToFlxlI
uXoAKAIlF3vrGem3xLgSmj90rCwyd4m9xkYUxRgVPSRWowe1vR37+qHOb+dd3KNuzqAKTGWjjd5C
RJrBOEkeQqRbEOkyZml1ejRVNva0ccB4CIfKiN1wKSZ4BKydlmA6o/HRmUoLBFpd1mJUllOA+lbX
GVfo0ABuxrpnBc1614qgWJl1cpOmKfKytHl6u95YCB67ajABbJh6fP3SEXu4FNED0xqNdRrXEET4
ELRLQMu5Iq2uMp8hb0U4fo5zmbomENdDzqmDNBi0BLArSoHkfEVxGR8Te6mM1L7w/aAJ0RifMaRA
4tk+To2CyE4JeiLHcQzk0rQtii7a5wNMSmPWhM8IIZ0Uah9uD2SkhtcuOs/21x5ZWIxUGR00UhiA
Jz2QBbxlwUePVby2qhtNFMoqMFSahAOJfYSgPqwrcr+OFRapOYpfFspcg0zoYSpgsUGOlGPX4WuD
sIiP7AiWNcZpRIABXKszdvRiW/r7oaUvJVP/OqggysRKXuMvZETbkEa7GJJ16AGQr1DLFzbVZYXx
vWooqOXRGJIkKp+cpLZnHTGanL1B+QPXEplFD0rpb8XAhOy3NSoVGcmImkm39SG9ZHUEb4nFJK0s
5MnwB8FXbdQqZHisYqu0FDBHNYax1eTvHHFSdtv5bNpG/zi29htK9XeDbKYTair1ofd3GoYuC2mG
/cGQPkhzh6S+S2ftUcc+Oln6YngohHQqXfw8uh4C29prU/tpZAQyWAlriO6KHm9dWKD1SKcRj2pr
mRJ7geOa4N7Qf0pN/THFlthRALFFqOWvGwwCFpqaIP1YinctNh7yqhR4V6iroR+PoQfosyN/cY2u
SdxC6JssBroQ1LeTZe1Cs3RFCKhBYrlnlz6lQh/Oj+abz1rdl2RfzSoJ0RpKlexUGANDb4IwRvOg
SOXaUYRy1bL/boP/7gl3IjwmMPEY7GBr9lRjXDwIdajs6tbHqnCRSmfaoKaz6nBxJGihs60jhjUM
dbTzwmmv1/11meThJtMCLI6oXokAFH8eldCQZu/eaE6BFLTgAmKBumOZDh20IMW4s1qqL1WUu7HS
OWu1oEmfBJGb6XgWpNHSxPopNUyIjKr4ikDum602vMy/BgY9HojvOGDFJ3S67F15dIZGv5ukCe9W
LIoUShry3YTRD0EU6msY4NPWEdCnaeboHqNWTMaxDwyaKeUs7QFWyJLVLjSo0g+1LMlzrgs/hXA7
QiWtjaVlNyPY2jRYTpMF7qq/RFVw0fT0furSRLhqBA3Ztw+apkW7JEmvASIMEjuqEkB9KTjVYYNK
i6rgCQfbd9FZpbUbrfKgD7p/W0Sx6yO5WaNlRwFLN9d62TxbWPIdU8c5jA7pimMUm254zoxLWYTH
GqowlioYhmQj6mih9TkQxl2TDCn6XYjlqH4EmjBFioKE4H707dfQ6IytNmrOus6aW4HL2jHVmcrQ
dXwyYuVL3HBADeqkjtHtAqN4qkogxkpaP6YSbbNIzU+hV+IyRMKNlGHtpma1GJuGoxAaaH8pKKeV
2p2aou4Xdld+QW0Pw3XfVtc2OktOQ+RUZtOxN4J3q089WI6vXkxlx4tHA19qVtqmGE+aJU5poOgL
pQGlsNZFAeS4oKjWkvUy+TvljerQUWnCvN4UM7IXxZSdY5XK0tfAf0HYxP+BIoZP7FnDECmN8UEf
UsiKdthAPq7FyjHKQ4kMZ17bT7lkHe4TZRMLakdYe4MUqim+jSN6LlAL7lWaZn1YP6VDVC8DZPho
28XWxgCYHx/MTpJCy+5gaqwfTYAdvJWl3BvBzqm+VrlWCD7NwI06DIFqVGgkLbs3dZqipdJk/NIb
ZNc/4edJnUeM/so0IIf2XQhMcfSjteeR6k1afOcFZoilGL1azgZKqUaMMjKGICKlY0QWTT3fjl1c
tbudppjXwiqpd9XrWB33CriJIaU9ZNOk0MhSgTCn04pFC50BdDaH2rmti2OVrIOxnStuYAW5eMA4
Feh4Bv1OyyWO2BVtZWRNbqgpfFISAW8jVbaaxwlUREUNZGif4zaLl6ZuI/sYKMu6UY/eSLdWNVJQ
kJQbR8DShnljkg3hlHTTqzTEovEh8tutM9svW4FI1qmP1qrBxS5t3IM+GxjILANPAKt1Zr5s/QC5
ezjIArzVlZ5lzsHIpy3WTS2IWBRVNXO46TpB5l0RzHhaRCm0tE+aSe3VV/zLyZuDZcHgJC4FkFNf
Ms5T1/Yd+rvOq121FdWo6CCU7hpfzEt+OGabNQmb0tdw2LvyZKnRc6zFSLwZHCEMu8NNnoEStOJb
OYAe77QGaMnI8VXn8+6BJ9WEd5Cek3xWTY8yo9IcUPqCp5h2dCDHJENETUEKy6DXp9J3GRxq05xK
vaGxYSCueznMdb66UE5V8NoOxr7CPebg2DWjw9Zp61Q+LB8grZjP4iKr0bSeYNv2mrULots8AcaA
0dYbWpFftYriQNmQ9Dj01Qe9cVULbn/Wc3QLijNrvwWw04Q0vJWc5MIsYW2N41BtWQUgQFcaOF3w
iGZp9pdBjn6kY/RzKQOON+aJy1B67cocNACrk8x2Lbrfi1bHZzYS+rLXQJOrHmI4LRiXCuAj9j8m
pKrqK6qfC8MJxmOKEhjDojIBMYI+6h3Dc3XP608IZG1xjbicVBkfkMIrlsNUHJy2qd2i8sAOeuHK
iLybuAJ8rUzyoM3tHWO2vtHT+sFMsF5XVdfsP0++r+4RBHnodKwVi662FuyUiQpuGmx1ZQIVM9By
z3Cs0rIWotQs9jqOjOtUWWsGvIbxQUtMqKgqOr1RAbKqZjnwGfWYLarrIUNmkSz4M9CMQq3k21Te
BTIUq3nWtzihEEyXdXiSYQg3WAtvcoAdhQRhWIzlto4TtxSKd6dWszwhfWF+WCKSz4mprbtpp9Vw
KxQNeSi4jVRMJsAW/QarpK9MlO/BVJZLKyO7y9pecAWkrlfr6A41mB5HaMkamZ2vzNAhobWd+2w0
uAhNBqpFs7Anh79C1MqEnGW9TWEIJgTge1urZDtm/wSDquEkVtVxNPixAYjqssiGtVJG9DmUJrgZ
zVfbv4XiUFCTWvgO4s9WL5/VhmZKP3ePxkerJ3NJzPpZqqR1xbr29Ecvh1sKBWuvNuA88I57aVSK
QhGaAVEeuaHsCasimpR1WT5yyVFg8gR8EVV/QkK5XwgN4KlqZhKYu/qqmf3dVNHTaMxTXOVAAWob
OJ8AQNbH74EVZtcTUH052zMj67cYDFI4QQxX9D5yeEC1e0ogQyKO3hTad0ZFQ6SneTVS/PK1UJys
XLi5AY0KRb1oHxdDdjdp6qtdiOCV3Obd8LikhXmfOQZVTa1+Z317SjGSJjrzibKu8rKttiipGDhG
rf0yfNJVHVzWru1ZUEMdMm+NolzL1IBtZ7sYM3j7jXRDLS03hk8QY6HVUGn9mqWL1oSOoXif2MtM
dK+ejBARBCmee0QnI2aEsK67baAnOH7bTG/ZKF4Sz0E6M4K/kpwnK5pP3nAKh+TJFpggT2ZaH8tB
t+l3KcI1QxVnMqd86Xp9M6cZy7wyptVo6tPBcTqgHMQt+VRl6054l0x00QEDKX3hFxnFDVvcF05J
bpgOClBPSHFG+8jiFd6gezcuDdu5sy3fWXmoarl1WX+yURZFvEx3B+xaD36u3ekN818m9MpN/GJj
KaqyAaMqC+hPnp2krHPUeAbmvmxAUtNHB32dVvq+yjNza4E80BKr3eBKtgpsmJyalzELpSp8BKIk
NczhyZPqdUgXcpT1naK34VLxi2WMgORWI7bY+7n+FqaKcxVGxfWkQurspTasnZRsb7JhvKQZgbxu
rszIWHuluu5GzOt1J2tO2msP8CRl4l+SEZZge7FHsGq6Dh7ShdnKnjRA+riF90H0Us3CVjblaLKG
cWF21oMD+C6F6gfnBdVio1C+Znq76U3bJHNTrqy2evcpvK3yCqxEXyDl6oDEmAqK9aVH2D1X7XMs
4da+pcWLPvCtbe+NJ3sYtIVn0SM1vJFAriQ4sFAvXngKGIRRMmMI6lf+VEmgrIOytNr2yfeVhwgx
OTcxyZKDInuU45RupREfvNlMb+yhH2rtDLJsGjcd4fErPRMpzsM+Eu7XlWIjxeCn1Dn8wFjXz63S
Hiq86jZy6iF1mBV6BXVbs1gpeJ8JuDxqhriZEWb09ifKEQMr3DISTrKN8FNclZKjqgzqm9kat1qd
Gk+OAsbKjornyBxe1EY5yco8stZe95zZh8IzcAxCxy3IahArNddgmuB7nD0OZMVbr0JHRgHNkB3j
HiJ/BPQ97Zn8G2hZLCQYlJod67NZviU+ImDh2T7hbA/053eDsbrpm5lQZRjpfnCMPLo6v9wvLUzB
VQreC+KZ0SXxx8vo/KL55vtmevZTOG9/3D2//U+f//72qauAPX/ftmw6jP1GKP1XvjKAI4HxUzjf
nO+db86O5NXs4P5983zv/Nj52e8v/umxnzbPr/NQmym6N1F5qzGGKnx2bPDiAoWHcf6JH3fPj563
J23gKSVF7UM6+R35Sb4/3zC6YNx+31Ym7+/bZ2dweDTho5VOxjaekFFV1FoudUqZ+ySeDblspdnp
XrpIitHeeoOGWg4+AFztpbEP1MDYTwFGyQ7q28RrbDbl9O2JeH6JZep0HhSkX/94w/ll502FotDG
7IPD+SHcWHWs6m2YbK0a6/CX0e05v+78zPkmTyu+nKTzNgo1iNvoyLI5f+/56UYaxi6Xb7huGwCG
Ef9cTCZYgRAVsQOBAypbs1qRVdLM9xLW4rKg+6ujgt5ENGi6aqyWZm5iYDzfyKEBEBHk1QS+cQIh
guqMlTfvgwLWIrMNqp/ILx9iFnC9omMWYAAGMlXBrjqQ23B2OUFTEp/meXCeN8836dl1pLWqalv5
jZuLDnrD+ZnOz8S08orsS9JTlf/+vqQOWFDHFkFcxNE28fkTzp9d+JhnExF3B35OuPn+fR/fcv7Y
j9ecnxoaOimiz2CF/rFT8byj33fv/MQPn/1fPv39EwobI2qnRZv3j4/64TtzXJ/DuDokggAYzSym
PztFSMFwIjfwnbteB7goBTw7a2yOMaVn5KRQz+jsjGaYElK6fIl1UW6t0qMrkAc7hCgzZFWj6ogO
K12lmD5+42+7oFtFTbJTfHArZY6UFxIrrucoL12lfjX1IN13JY34KiHUr4hcyDgNsmyUChQTOVu8
DdfSI/N0Mm1AAQYNos6pNx69D8WkFFDjWbqOnXsCsPwU90xpTqkCnVXVld8gKYxPXQlZiWZ9l1UA
P21yEX1A1KBGwyNLv3R+qKyqAgwUsYDboqbZUqJzocuDLjLz+8akgVAGKIMIkBQdVTKXoJt+dwNf
MUx0f1cO4k5a2RXhbb0cEhUgQhhtE5bgbWeKatHMRnCCvEz1QuBU9izF2V4nImcxC732NAgaSy0d
TKHRpmtnNHjiO/suH0bXiyFt4VOL/v5UTFxaiOJYYJXR/RgBStqFUl3n9Ba96ApB22SJxx0QGtG8
G35sr6aotFzpiEMe9C3wUw8weu3tfRsCiGo5n2NglQ19ENf3QxhELYierKZ4r7y0LRbNVVa/qtY6
TmbfCYQD4UHF13VJsh0ZBRjqAL4udhX0OEJEZo1ny9BeZNxCnq0ppumj2Bom2PEgBxiQX3UxcEMr
KT/DMkgXjo3OSdX4/gK9dsMVcWiwBNYIhcbMD4qeDwhUkzv49GDjJqwOVq+c6BNUXXNfqsTFgsy0
ydAwGetwSTP4hDnSscdlCPxYi6uunV8qjVaue5RgFam/ZuVct2V3FIYwxRGpLJSoRTIwgxiDZflX
KwkPiYfNROaXymWAnD2i7YQNnDSOSSJPPiojmtpVy6qmHFACgRkLX6IULx7VRvtixso28yFX8NZL
ygFcMMF0nSrmXWdWwzW1R+kTrGHVR2sXpfSthR5NSTEEGzl1hDUVxzthkwVljoL/6F2sd8ZNk8iv
hoTFHyaffAIUGPVY99Eq6moVuZRm+hwgHipIEyYZbRHtBtJgNm80A+fEr8ewtiTXa3JIfFqbrIqI
WU1LxURzhZhVy2hpA4GtM0tFQd+Rqzy23vyuCh5yylue5xRu0Ifrske4zaOuu/ZSb6/G4Y5i5idZ
6uiPc4QUR1ModeI9IfLmmKQOGDibSVTHdB0VNmPbabhZNIV3WQdhtdd1PDe6PN1TErhUIWENdfdU
JtWzWrAH2A5eUuO7KXJxXQcDqR/Hu1NW2JJHC60d30VsKpdVCE9A1pTw8FYGTQMOC73nArsV7zEI
AVVPmYqmTpASdMIBbgLvMp9Mar1cH6hHKG+kayAq1F3mQPD124MOwq6H2FNXSCoxna+1HjW+QkG6
f4jS8jU1KRvUKCS6OACLSx18m6C0B/glrtfWpPd3aVOBMowAynBsATA3gXIipkfATwC6HTMMSEL/
2mpZk33aQroe+utBE8925KigYTLwlzL+NOphu6lj0nARoFXeBd5bQwmtFQaSGBJ419CyX2UbXYdN
gXzgpMGe9Vqu7qHrgMWMC6ejMoV/B4rLvbc2pkFizdP09y2W6rns78u6VsGWBl+k1mIFRLFg3Rhg
fgchBTE8H0qXGIxLOzMRe8dZVnCmkzpt0DuJ5ErprthF6craa0CMUvrQh7pEB5i2OiK45J0jPsp+
3yCdB5oUIMdmUhRj1UeQKlADwsKqWZi1ke6khrCQoQRXeUIkGgyzEgLduzXCuc2u8dWrcgIXRrPq
UzslkJq6m76up6W0qX2MhYBeqPr6vrfbtwilVApt2fsQIUnYV/jlFJ36oKhlzVHHJ0IxUMosm/Gg
GjbEttZad1FLCT/XKPDgerCgygfZohzuhkaCB9ex+KH+O8kC3xjANQmmcJczyIyRa+VdeIyLKV1V
GFBRJ73CJWkGoIf6Ko/MkrTDqjZtA/6/Hybk/ytOtDPVJ90PEacpOo8ywvBkxWBAkmG4iqnb7/uC
xkpqQ+MaIg3ScO7gdRo/9QBerWF4Skya6aoZXbaTAj56hGphSihMaqXhPAUUfuzGI/L+yb5cj316
kxSCOTVzXoqsppjfQPE1q4fYVkMwM8WdSVMrw+1+XZqszKlivZvzpWpKWjhxeqx6LiBqdkR70/Dq
qeWpV8cC0Rx+fQTjXahQsu0UCnIZ3AunNgRQXafcgctJS4AIqIDycem+NxG3o80MDWp+7PzEZKON
V1r6fV43Pm7yxmOYoGwYVWq7b2cFm36+EX0MmcLPPgVKEOyDtHKQhR4eAwWhihr/rr0g2gNewk2l
GP7KSIETROCgDnGZiV3pTK6cq4deLTdD3mESa5EXlOSRdp1jITiLfJ5v5B/3zpsfuzi/YTY63Wer
8wNdIwnnMJ9PqaGIeyVOEPmxetXFqm4FLvJzOjQHHJQy1PKriYLTGDd7W9rcpZGeo8Gfaa5wFARI
KmeToYmYVk+aD/ZfOOA8zyH9+Ua3GQpyvjlvBopNBZ2EDavCCl1u79nX22H62Cmtrvtp1Yz1TTCP
8FhnPWiiGF8erhaSS5qapUS6JJ9vzvd+eqyzHdZNE4JRJSOKk3PmpCC9T4FLa0FfxribtS0JXTaf
y+839RyjtqHhL1U6zkusT5ByFLMK61ki1Y99cpZM3Qw1KvbdfBNZuDwxy3M3nEVZp5JqjJNoW/Ps
GzlZGNyelVnT6rZrbLEzLRSL7PlmSgDyKk2ZLHu1n5WqEIvdtwWssyo3LgMrZ4IwpdyPba7tz/cq
VZH7ojdzihmUYv1ZI7bUtDkWM0g52Drvw/meSarrmjoQriA8FkYp9k1tiz049i4wPezSUDORMaBf
vwggwSdCH3eBdktbJN9nwi43QWQjylY/TT1xHrleuqRtUHIKc6zrfQXKjlVr+0IKbV9rUeW2rKGL
xgR9YEmmylk6Ga1Lx8pQC0DxJvFQU8AKyyzo1o21jj1aRy5DH/O68LxwI1KL4eSQ8q6aUPl69kr+
bpgseg8w/YSb3h+SuBbuRm6VUBCpKjs7ZJ2AvqSwoKHqhX9YNEQhCGduqK/u8mYSm4H+6H6ab87H
/7ypUVJMUoo5HG4fAb35HBC5fbtxBjRUbLACS/yVQeAmJEQy0ACV9pu8xSi4JOB1ZiHh7wPwvDlG
cMrzcfLctrbvNK1/Kgo4dd10dvSconodqMOrBj2eed/a9UNx+LdU7+pAb5ThJBEjnJwdxR3EN31W
XmrWiE/GmzxexSsLdpj6PL0HJBARZcIV8Gr0HFfOffmq3OcHWlMqIFWQ2nMsiOZyREC8hNFkHYNP
0xPyYu/DFR0L71Nwn4L12FgjCqfL9CsiivNFOWwoe9JBLOAl0QoYF5q+ogmCunWEcCTd8MdsFhxD
ggQrU6hl6ElXPUKv61bdoOoYdFv1drpq3nI2R2CD+M4i5b8o6QE+SS5f4QLMaR75KpNeHPCvaqHe
QkajSZjCBgd4Yx7DV0EWAz0V6yFGIOWnba4c4E410YrIuRo2MEKkvg6MN8AwyNsWCI3ei6cbBKxW
4TXWW+YCmjFAi3vMaVA+gXYezUJTuN29+dfyCDoN4YIV/FgUCRJar+8FyxnGbXfmO9Yfd8qztvfu
qMcT69XQsTS0dxdecCRmYFqRT9Hn8cp7H+CGf+7RwG42/lGEOx0Cf7vEn8gwSSTXeukqdLGAkx8R
n50Kku5F/sg4gAE/0Z2ga3RMDtErjMtimXkroa/xC8OBrUzAW0DsReChVRYltgggUKioWYv+mkiM
eQNIvHNzBG2xGV59rBJvvzjNuhmByh9HeN52yWK41cutY91hVXRWtn8b/h8KYtdEJH6e/SXDCS4P
s6b+21+ljTo7ceH8+O79b38FeKIaKuEEblhAU4Vh/GSkXpRDHyWagKipYuMCZGUVf1UO+TZ+bff+
LSqnCbiFtepd48c3phvKitbRvpzeGCHEtWD0klnbZTRdscatMOVUJLNOauRvAnvnZddodvYFGqqu
pmwUzNEXGORoGwnk7xFFE5CBD9NX1P3W6Tp9QoXjEg7otnjobqLb9L54aKg4LKVbfYn2KNY+Ji86
BJdNd0r2rP3gMFUGLMT6rbYZ6UhsrBsmM7AGW2Az0KmBT8Pb1yA2jRuJ3ZbL1YGVnQuydNJhRzUP
1iUyzAPV7KPZ4dSy/lJ17+Z9ekSON/gKMQFCg/UVBtRs93cgS3MRTHuKXgFDqu/UrYG/9nc0Fu5L
TjpUG7SKeYarGr0GBVg/ULIdhFnvaNwwZBvaj7eAzcrPQCzsU74+QZSAq0ttOOH47YFEPVkhQfY2
eQWrv1ZutAdUMNfOyv8yvZoQu7VNeJ/MOo3y0dZW4bHdqVv8O0/wQvXnulhCn1pBvW9ukAEE8Jx+
zlEWgfUCsmkF3BlyJNepBRvgNVotw11mINe64Aobr2YJgHtNXX5BmCy0VkQHbrMM3S1iloh90sEO
IBAe2pl4cYCngJz6StzSrBQBkc6REjnq4rN6A8MWGN9pdIkyXKXcosiw4yf6a+1avKfprtwOL6Tg
7CoL+MbYl0/jwXkir9wQua2JzbcKjCF3Flo4PRnPIAlBiK720cZe/Tcjfxb3/6eBb0pV6KZlOo7U
ef7t5TYEM/a3v4p/Q8i+BtEl+5O0uxOcpcCd5xiG1yfLeZQzwnQRotb1DG0GZBNEo08wkupZ8XvG
Kv83O4MRwj/tjNB1EM+qjvfBz1ehETWDWTldfwoltUL+a9RdkK1GDhESbTBsWD9ceHZYUZJX+VdF
c+XTwIVm+Qn+SHh13p1//4dpof7P/2D7LS/myD5oftr8z/s85d//mN/zx2v+8R3/eRm+VXmdf23+
5as2X/LTS/ql/vlF//DJfPu3vXNfmpd/2FidnSpu2i/VePulbpPmXz/78TuY/eYPOk9791Q7m7CB
UfXHR/yPXnT+tf/lB/3ly/lD78fiy9/++vKehpkbzkW8t+ZHPwzNdKT1w1j4Y6fOO/OvPiN5YZ/b
dz5cl9heOKY0hcH/+bP/+pckz/xvTysg2C8Mg9HDRP7xgh/P9h/f+CeH4V//wr8f7Y9R8+ef869+
wccBmlcZEB4qO/3v//R9/4ujoNkXJpV3y8ZA6/zHYf3xKNjqhSk0S3NUaqbz34dxyQ+j6r8aDP+0
V//rI/U/PAqGOjuQ/NJR0PULZgfJP/y8H3++JS9MhgheKtrH4cFRhW/6nX4+HisfO/XTgPrfDAJx
oZsaIGbx7SQzj/54FBznApSfdCzykvPfx6j7jY6CAIPFSvRLg0DjepeWJnXzp5nANi6kbVmqrrOg
zX+sab/XIJCWaX7s1P99EOjiwsT3xAGc8PH301GwxIUh4MeZ+rf58vebCXAb+uVBoF04KkbM8u+X
wk8TAvOh7egAPIT4OEoE9r/XWBAfXlG/dCkwH2o2AZPUv/3Kn8aCEPoFzUCNa+Jj6v2NpgKpUzz5
1anAuDAAJesma//57+cJkalCtTVVtaxvF8vvNgo4CtqvXgu6eqGTumq6Y30chZ+vBXlhqY5m2PLb
KMFT7Pe6FiQh0i/Pi9YFA0Hjkv8WAvArf1wcWTJZPR1N/sZHQWi/GiFp+gVzIlB13fzTsSBU80Jw
STgcp99wFIiPnfq/r44aMwLehzSxvyUDP8XJlnMBkVgXlrA/js/vNy/C+P3lnEm94CpQ4et+CxT5
lT9eCxbLgmUbZP/fpsXfL1Li/P3yUdAu4FeZgqnvT6+FOVKyLFNyoH7XsaCz+7+4RupESpoNKJNk
/OPvH8eCkCr5M4GS9vtNCAIbzF/9+daFqmmGcCz9TweBUB0ya0NIU/sdLwLtl3NGckLD1HUH2vD5
j7P841QghEmIyJxJDeXvz/9ewQG79ctxIhEQmZf8/8xd0W7jNhD8FaMfIEgkJVEPPaDIoci1zbVo
ey36yNi6mLAjHST7cu7XdyiSiUgrbZo1cDTyFCUjil7uzs4uKRS4F41AVpkUMBOWu8Q5PYZUwESJ
SwEaEq/wftMc6df0iaJCwzJR17wCU7SOIrmciSFzpM6CqDIw5QLvb3YMIFoQjcgKvBE3B1FMjiAV
0NCoRoClADkS0d9Fg4gmS7jDEoKlYNgDYz7pGQEv6EERojJH0cMs+ekTpUx1CZEFhcGqEKkuhbwU
VLcIab2oGa9FvRwbQJAq1Ec5l5aKJaQe4Htxg3p9roDHxwZDdHGKZWrQcKgHWABF7q4ntxQKqKlW
4yXMAnIF6EeiLF3GFGlIcAi4jQkK3mOk5hYxNEFmyVAPQIFNH4Bd8FHeaFmyUa9d8EyPLMNrkx2C
UU3NC+GtU8zzKDbWdSa5xKvpoSdNH2t8KfkFeG2qksRRTBLo/JO+jBLZguRQmgTcJrpHfPBIjDI3
oLNEoiBK8CSQZhwOtrgiqiZjCMQCLtReTy594iUnV1tMsQkl19wUE/x3PU+fatRlG2gIEN3s9eT8
QtFMXU+kOgPPs0biAbExK8wemwIOo5CMSecQ0jMCgbowcSlw5NCgSVjty0sBRSajpzHGquQoAgpk
DfX5UWaSIIkNug8e3f58EaDwCgbZIHK668nNAhwVo1IEpM9CCsQERL/pEwXHBum1zKErzxxmWmFB
SqfxvZ4tYinADcDh+YeM0kckTqjLV4IXTkP4Wo0Y6/7YHUzP1J3uu3lPEhMv5AcRwlNHEuYASRH2
vZo+tfk6QP8Fvn/OILHYdWL5WEL0CE0oBTlhQImJI/BDO18kBogTGYqa0Fhc9E3o+TFk8uObqkFZ
lBCVF90AWpFqDvZYsK9l+s+24yFMV2Q9HY/PalQYa1dgjEXEJgNTMMzZkeP0ZiEXZOkAsaAxTUhl
7P4qlNrBF9GZkqgHQC4vyRpik5lIX6Nw5j6hH4ScDvtHC1LjlkhyrBDHc5LpAEiRMXLsGrCTEOkm
Rk3nDfoyEA2mT3ILoWjoHYkig7HDr3idNEqVJ2ZsOtGgKXvOlBYn4jx3jppAikqUj+DxwHwWTQHr
AXtbWSl8+Sm5ykKN6jA1SYJLbCRUROEk9YgeFzlaM9Dhj/pScgJiVckXksIotj6RQuRIFRqPIDl4
pxj5xAa0AF2b6Maz7iC5WcDQqOQAagmsHAJi4eqssQ0UqC6h5ID2JJcppmYKaCcl92AxmZWmnM54
xA4kQoKsuYAg879t4AUk+nFbx9VW7zfTrg/djkv7Pp77A78X4Py66/E32xlMAhX8odkEYu/9tCnk
TbBQpkb82UXfmD/dx/27e8DzWwf38k/lf3mt20EN6+1punBywzQ7br795ru9ulX3ap78ITfBunsa
ydnelUeZ7D+Ax12Ea/RWMu6g/+67EHiK0XTgnepGNfohmq/RUiAq8pXa64/90Olg1NaVkLH7fT+o
TT8ftQ1UdOSua9cHvT4eAvApO6SCv2336kEN7RzZKi9kZLfFatV/XF31++P9bTjtpsfH33VxZ9aL
rPt7zLreBN+n84rU8WMv3HAXDhl1NVOvoSJfY8a19jiTeXNQTv+L10/Gu43aBgbo2vapA8ZJ3Lrr
dbgibTWXDN1ttIq8iE36yMj9Q2gWtghPhf3x3DdZuZYMDIDjenfyZjDZhd2BRIX+qT/q8WyabamF
in2jdBd4D/QjXSK83KjhtFfdZj4daPQxYgh9yOOo1tvj2OJISQ83kQXbpkLG12scCa5CIddWNujQ
iAVjfwgs2zWa0bFxzgp+Pn0KfBOzfVyXQMdh3DG06ZAjQ/fdIfIhzDbjUpHft7eDitiT0yXp0J9V
GLcgQ5sGWjrww+pa3ePFMjoM68A3XeqXwP+hHcY28FTMbgS4BPhN+0WvgzAGcJPnXAL8r37YeaRp
ydv+PDJ0Pxy2qys19IiU4eJE9aHwd3x9aH8/3eCt2sVr325Goo7/560OZ9zu9CLD7vZgJGFW47bS
kaGHFuei+Imdvkq7/4AK/EvbdXgHzWcVpQnMtixR4X/d9pt29W48i212ty0V/rf++IwhmmraBQi3
vcG5IbpiHXX8v2P223FsA0rhZE869pcwq+R2mzsV98NBbeeGiE4k08VBhf2jHe4R2TyQMXFU8Uyj
NxlZI7OJzNv1H1Gh/1SIO93dIVyarumRDN6OhxXeCXk+eHtoBRlfj+veHGfsp3iac6u3krFPPc4d
uQuRpwNH/h15SWl6PCviXH/yB4Es/Vsorpm/WO9bNbz5BwAA//8=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9F0A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solidFill>
      <a:sysClr val="window" lastClr="FFFFFF"/>
    </a:solidFill>
    <a:ln>
      <a:solidFill>
        <a:schemeClr val="bg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88901</xdr:colOff>
      <xdr:row>37</xdr:row>
      <xdr:rowOff>173567</xdr:rowOff>
    </xdr:from>
    <xdr:to>
      <xdr:col>4</xdr:col>
      <xdr:colOff>482601</xdr:colOff>
      <xdr:row>48</xdr:row>
      <xdr:rowOff>207434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114300</xdr:colOff>
      <xdr:row>27</xdr:row>
      <xdr:rowOff>67733</xdr:rowOff>
    </xdr:from>
    <xdr:to>
      <xdr:col>4</xdr:col>
      <xdr:colOff>508000</xdr:colOff>
      <xdr:row>37</xdr:row>
      <xdr:rowOff>186267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88900</xdr:colOff>
      <xdr:row>11</xdr:row>
      <xdr:rowOff>29633</xdr:rowOff>
    </xdr:from>
    <xdr:to>
      <xdr:col>4</xdr:col>
      <xdr:colOff>426357</xdr:colOff>
      <xdr:row>24</xdr:row>
      <xdr:rowOff>55033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152400</xdr:colOff>
      <xdr:row>10</xdr:row>
      <xdr:rowOff>169333</xdr:rowOff>
    </xdr:from>
    <xdr:to>
      <xdr:col>12</xdr:col>
      <xdr:colOff>139700</xdr:colOff>
      <xdr:row>48</xdr:row>
      <xdr:rowOff>122161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4200" y="2277533"/>
              <a:ext cx="8597900" cy="71918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330200</xdr:colOff>
      <xdr:row>10</xdr:row>
      <xdr:rowOff>76200</xdr:rowOff>
    </xdr:from>
    <xdr:to>
      <xdr:col>2</xdr:col>
      <xdr:colOff>609600</xdr:colOff>
      <xdr:row>48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33422</xdr:colOff>
      <xdr:row>1</xdr:row>
      <xdr:rowOff>66843</xdr:rowOff>
    </xdr:from>
    <xdr:to>
      <xdr:col>12</xdr:col>
      <xdr:colOff>180474</xdr:colOff>
      <xdr:row>4</xdr:row>
      <xdr:rowOff>173790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95685" y="260685"/>
          <a:ext cx="9551736" cy="6884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800" b="1"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</a:rPr>
            <a:t>What</a:t>
          </a:r>
          <a:r>
            <a:rPr lang="en-GB" sz="2800" b="1" baseline="0"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</a:rPr>
            <a:t> do </a:t>
          </a:r>
          <a:r>
            <a:rPr lang="en-GB" sz="2800" b="1" baseline="0"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accent5">
                  <a:lumMod val="75000"/>
                </a:schemeClr>
              </a:solidFill>
            </a:rPr>
            <a:t>wage</a:t>
          </a:r>
          <a:r>
            <a:rPr lang="en-GB" sz="2800" b="1" baseline="0"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GB" sz="2800" b="1" baseline="0">
              <a:ln>
                <a:solidFill>
                  <a:srgbClr val="FF9F0A"/>
                </a:solidFill>
              </a:ln>
              <a:solidFill>
                <a:srgbClr val="FF9F0A"/>
              </a:solidFill>
            </a:rPr>
            <a:t>employment</a:t>
          </a:r>
          <a:r>
            <a:rPr lang="en-GB" sz="2800" b="1" baseline="0"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  <a:endParaRPr lang="en-GB" sz="2800" b="1">
            <a:ln>
              <a:solidFill>
                <a:schemeClr val="tx1">
                  <a:lumMod val="65000"/>
                  <a:lumOff val="35000"/>
                </a:schemeClr>
              </a:solidFill>
            </a:ln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GB" sz="1100"/>
        </a:p>
      </xdr:txBody>
    </xdr:sp>
    <xdr:clientData/>
  </xdr:twoCellAnchor>
  <xdr:twoCellAnchor>
    <xdr:from>
      <xdr:col>1</xdr:col>
      <xdr:colOff>141514</xdr:colOff>
      <xdr:row>8</xdr:row>
      <xdr:rowOff>16988</xdr:rowOff>
    </xdr:from>
    <xdr:to>
      <xdr:col>1</xdr:col>
      <xdr:colOff>3144157</xdr:colOff>
      <xdr:row>9</xdr:row>
      <xdr:rowOff>146962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003300" y="1740559"/>
          <a:ext cx="3002643" cy="320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>
              <a:solidFill>
                <a:schemeClr val="tx1">
                  <a:lumMod val="75000"/>
                  <a:lumOff val="25000"/>
                </a:schemeClr>
              </a:solidFill>
            </a:rPr>
            <a:t>Average Annual</a:t>
          </a:r>
          <a:r>
            <a:rPr lang="en-GB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GB" sz="1800" b="1" baseline="0">
              <a:solidFill>
                <a:schemeClr val="accent5">
                  <a:lumMod val="75000"/>
                </a:schemeClr>
              </a:solidFill>
            </a:rPr>
            <a:t>Wage</a:t>
          </a:r>
          <a:endParaRPr lang="en-GB" sz="18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451757</xdr:colOff>
      <xdr:row>8</xdr:row>
      <xdr:rowOff>16988</xdr:rowOff>
    </xdr:from>
    <xdr:to>
      <xdr:col>3</xdr:col>
      <xdr:colOff>3474357</xdr:colOff>
      <xdr:row>9</xdr:row>
      <xdr:rowOff>146962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5314043" y="1740559"/>
          <a:ext cx="3022600" cy="320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Share</a:t>
          </a:r>
          <a:r>
            <a:rPr lang="en-GB" sz="1800" b="1">
              <a:solidFill>
                <a:schemeClr val="tx1">
                  <a:lumMod val="75000"/>
                  <a:lumOff val="25000"/>
                </a:schemeClr>
              </a:solidFill>
            </a:rPr>
            <a:t> of Total </a:t>
          </a:r>
          <a:r>
            <a:rPr lang="en-GB" sz="1800" b="1">
              <a:solidFill>
                <a:srgbClr val="FF9500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466271</xdr:colOff>
      <xdr:row>24</xdr:row>
      <xdr:rowOff>3629</xdr:rowOff>
    </xdr:from>
    <xdr:to>
      <xdr:col>3</xdr:col>
      <xdr:colOff>3487056</xdr:colOff>
      <xdr:row>25</xdr:row>
      <xdr:rowOff>139701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5330371" y="4778829"/>
          <a:ext cx="302078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>
              <a:solidFill>
                <a:schemeClr val="accent5">
                  <a:lumMod val="75000"/>
                </a:schemeClr>
              </a:solidFill>
            </a:rPr>
            <a:t>Wage</a:t>
          </a:r>
          <a:r>
            <a:rPr lang="en-GB" sz="18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GB" sz="1800" b="1">
              <a:solidFill>
                <a:srgbClr val="FF9F0A"/>
              </a:solidFill>
            </a:rPr>
            <a:t>Employee</a:t>
          </a:r>
          <a:r>
            <a:rPr lang="en-GB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en-GB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2667001</xdr:colOff>
      <xdr:row>12</xdr:row>
      <xdr:rowOff>27215</xdr:rowOff>
    </xdr:from>
    <xdr:to>
      <xdr:col>5</xdr:col>
      <xdr:colOff>199573</xdr:colOff>
      <xdr:row>21</xdr:row>
      <xdr:rowOff>136073</xdr:rowOff>
    </xdr:to>
    <xdr:sp macro="" textlink="'Data PreP'!$I$19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7529287" y="2648858"/>
          <a:ext cx="1986643" cy="1823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B0925B7-9B12-474E-8DEC-3997F3E379E8}" type="TxLink">
            <a:rPr lang="en-US" sz="6600" b="1" i="0" u="none" strike="noStrike">
              <a:solidFill>
                <a:srgbClr val="FF9F0A"/>
              </a:solidFill>
              <a:latin typeface="Calibri"/>
              <a:cs typeface="Calibri"/>
            </a:rPr>
            <a:pPr algn="ctr"/>
            <a:t>2%</a:t>
          </a:fld>
          <a:endParaRPr lang="en-GB" sz="6600" b="1">
            <a:solidFill>
              <a:srgbClr val="FF9F0A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25400</xdr:colOff>
          <xdr:row>5</xdr:row>
          <xdr:rowOff>12700</xdr:rowOff>
        </xdr:from>
        <xdr:to>
          <xdr:col>2</xdr:col>
          <xdr:colOff>609600</xdr:colOff>
          <xdr:row>6</xdr:row>
          <xdr:rowOff>12700</xdr:rowOff>
        </xdr:to>
        <xdr:sp macro="" textlink="">
          <xdr:nvSpPr>
            <xdr:cNvPr id="4138" name="Spinner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7</xdr:row>
          <xdr:rowOff>177800</xdr:rowOff>
        </xdr:from>
        <xdr:to>
          <xdr:col>8</xdr:col>
          <xdr:colOff>939800</xdr:colOff>
          <xdr:row>10</xdr:row>
          <xdr:rowOff>63500</xdr:rowOff>
        </xdr:to>
        <xdr:sp macro="" textlink="">
          <xdr:nvSpPr>
            <xdr:cNvPr id="4146" name="Option Button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2070100</xdr:colOff>
          <xdr:row>8</xdr:row>
          <xdr:rowOff>38100</xdr:rowOff>
        </xdr:from>
        <xdr:to>
          <xdr:col>10</xdr:col>
          <xdr:colOff>673100</xdr:colOff>
          <xdr:row>10</xdr:row>
          <xdr:rowOff>25400</xdr:rowOff>
        </xdr:to>
        <xdr:sp macro="" textlink="">
          <xdr:nvSpPr>
            <xdr:cNvPr id="4147" name="Option Button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Employees per 1000</a:t>
              </a:r>
            </a:p>
          </xdr:txBody>
        </xdr:sp>
        <xdr:clientData fLocksWithSheet="0"/>
      </xdr:twoCellAnchor>
    </mc:Choice>
    <mc:Fallback/>
  </mc:AlternateContent>
  <xdr:twoCellAnchor>
    <xdr:from>
      <xdr:col>7</xdr:col>
      <xdr:colOff>108857</xdr:colOff>
      <xdr:row>8</xdr:row>
      <xdr:rowOff>16988</xdr:rowOff>
    </xdr:from>
    <xdr:to>
      <xdr:col>8</xdr:col>
      <xdr:colOff>1579254</xdr:colOff>
      <xdr:row>9</xdr:row>
      <xdr:rowOff>146962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1076214" y="1740559"/>
          <a:ext cx="1969326" cy="320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Average </a:t>
          </a:r>
          <a:r>
            <a:rPr lang="en-GB" sz="1800" b="1" baseline="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Wages</a:t>
          </a:r>
          <a:endParaRPr lang="en-GB" sz="18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2319486</xdr:colOff>
      <xdr:row>8</xdr:row>
      <xdr:rowOff>16988</xdr:rowOff>
    </xdr:from>
    <xdr:to>
      <xdr:col>10</xdr:col>
      <xdr:colOff>534229</xdr:colOff>
      <xdr:row>9</xdr:row>
      <xdr:rowOff>146962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3785772" y="1740559"/>
          <a:ext cx="3022600" cy="320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1" baseline="0">
              <a:solidFill>
                <a:srgbClr val="FF9F0A"/>
              </a:solidFill>
              <a:latin typeface="+mn-lt"/>
              <a:ea typeface="+mn-ea"/>
              <a:cs typeface="+mn-cs"/>
            </a:rPr>
            <a:t>Employees</a:t>
          </a:r>
          <a:r>
            <a:rPr lang="en-GB" sz="1800" b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 per 1000</a:t>
          </a:r>
          <a:endParaRPr lang="en-GB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zoomScale="310" zoomScaleNormal="310" workbookViewId="0">
      <selection activeCell="H16" sqref="H16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518F-FDD5-9045-90A1-DB9D3B611799}">
  <dimension ref="A1:W50"/>
  <sheetViews>
    <sheetView zoomScale="140" zoomScaleNormal="140" workbookViewId="0">
      <selection activeCell="H16" sqref="H16"/>
    </sheetView>
  </sheetViews>
  <sheetFormatPr baseColWidth="10" defaultRowHeight="15" x14ac:dyDescent="0.2"/>
  <cols>
    <col min="1" max="1" width="18.83203125" bestFit="1" customWidth="1"/>
    <col min="2" max="2" width="21.83203125" bestFit="1" customWidth="1"/>
    <col min="4" max="4" width="18.83203125" bestFit="1" customWidth="1"/>
    <col min="5" max="5" width="14" bestFit="1" customWidth="1"/>
    <col min="6" max="6" width="14" customWidth="1"/>
    <col min="7" max="7" width="10.1640625" customWidth="1"/>
    <col min="8" max="8" width="18.83203125" bestFit="1" customWidth="1"/>
    <col min="9" max="9" width="14.5" bestFit="1" customWidth="1"/>
    <col min="11" max="12" width="10.83203125" customWidth="1"/>
    <col min="15" max="15" width="13.1640625" bestFit="1" customWidth="1"/>
    <col min="16" max="16" width="13" customWidth="1"/>
    <col min="17" max="17" width="10.1640625" bestFit="1" customWidth="1"/>
    <col min="18" max="18" width="22.33203125" bestFit="1" customWidth="1"/>
    <col min="19" max="19" width="13" bestFit="1" customWidth="1"/>
    <col min="20" max="20" width="21.83203125" bestFit="1" customWidth="1"/>
  </cols>
  <sheetData>
    <row r="1" spans="1:23" x14ac:dyDescent="0.2">
      <c r="A1" s="8" t="s">
        <v>64</v>
      </c>
      <c r="B1" s="7"/>
      <c r="D1" s="9" t="s">
        <v>68</v>
      </c>
      <c r="E1" s="9"/>
      <c r="F1" s="9"/>
      <c r="H1" s="9" t="s">
        <v>69</v>
      </c>
      <c r="I1" s="9"/>
      <c r="K1" s="9" t="s">
        <v>72</v>
      </c>
      <c r="L1" s="9"/>
      <c r="M1" s="9"/>
      <c r="O1" s="9" t="s">
        <v>74</v>
      </c>
      <c r="P1" s="9"/>
      <c r="Q1" s="9"/>
      <c r="R1" s="9"/>
      <c r="S1" s="9"/>
      <c r="T1" s="9"/>
    </row>
    <row r="2" spans="1:23" x14ac:dyDescent="0.2">
      <c r="A2" s="6" t="s">
        <v>49</v>
      </c>
      <c r="B2" s="6" t="s">
        <v>65</v>
      </c>
      <c r="D2" s="10" t="s">
        <v>49</v>
      </c>
      <c r="E2" s="10" t="s">
        <v>63</v>
      </c>
      <c r="F2" s="10" t="s">
        <v>81</v>
      </c>
      <c r="H2" s="10" t="s">
        <v>49</v>
      </c>
      <c r="I2" s="10" t="s">
        <v>62</v>
      </c>
      <c r="K2" s="10" t="s">
        <v>50</v>
      </c>
      <c r="L2" s="10" t="s">
        <v>73</v>
      </c>
      <c r="M2" s="10" t="s">
        <v>62</v>
      </c>
      <c r="O2" s="10" t="s">
        <v>0</v>
      </c>
      <c r="P2" s="10" t="s">
        <v>62</v>
      </c>
      <c r="Q2" s="10" t="s">
        <v>75</v>
      </c>
      <c r="R2" s="10" t="s">
        <v>76</v>
      </c>
      <c r="S2" s="10" t="s">
        <v>77</v>
      </c>
      <c r="T2" s="10" t="str">
        <f>$B$20</f>
        <v>Employees per 1000 Capita</v>
      </c>
    </row>
    <row r="3" spans="1:23" x14ac:dyDescent="0.2">
      <c r="A3" t="str" cm="1">
        <f t="array" ref="A3:A12">_xlfn._xlws.SORT(_xlfn.UNIQUE(Data!B2:B1919))</f>
        <v>Business Services</v>
      </c>
      <c r="B3" t="str">
        <f>Dashboard!$B$6</f>
        <v>Information</v>
      </c>
      <c r="D3" t="s">
        <v>53</v>
      </c>
      <c r="E3" s="11">
        <f>AVERAGEIFS(Data!F:F,Data!B:B,D3,Data!A:A,$B$15)</f>
        <v>93586.333333333328</v>
      </c>
      <c r="F3" s="11">
        <f>IF(D3=$B$3,E3,0)</f>
        <v>93586.333333333328</v>
      </c>
      <c r="H3" t="s">
        <v>54</v>
      </c>
      <c r="I3" s="1">
        <f>SUMIFS(Data!E:E,Data!B:B,H3,Data!A:A,$B$15)</f>
        <v>26277342</v>
      </c>
      <c r="K3">
        <v>2017</v>
      </c>
      <c r="L3" s="12">
        <f>AVERAGEIFS(Data!F:F,Data!A:A,'Data PreP'!K3,Data!B:B,'Data PreP'!$B$3)</f>
        <v>75580.708333333328</v>
      </c>
      <c r="M3" s="1">
        <f>SUMIFS(Data!E:E,Data!A:A,'Data PreP'!K3,Data!B:B,'Data PreP'!$B$3)</f>
        <v>2760656</v>
      </c>
      <c r="O3" t="str" cm="1">
        <f t="array" ref="O3:O50">_xlfn.UNIQUE(Data!C2:C1919)</f>
        <v>Alabama</v>
      </c>
      <c r="P3" s="1">
        <f>SUMIFS(Data!E:E,Data!C:C,'Data PreP'!O3,Data!A:A,'Data PreP'!$B$15,Data!B:B,'Data PreP'!$B$3)</f>
        <v>19310</v>
      </c>
      <c r="Q3" s="14">
        <v>4887871</v>
      </c>
      <c r="R3" s="15">
        <f>P3/Q3*1000</f>
        <v>3.9505952591629363</v>
      </c>
      <c r="S3" s="12">
        <f>AVERAGEIFS(Data!F:F,Data!C:C,'Data PreP'!O3,Data!B:B,'Data PreP'!$B$3,Data!A:A,'Data PreP'!$B$15)</f>
        <v>69393</v>
      </c>
      <c r="T3" s="16">
        <f>IF($B$20=$S$2,-S3,R3)</f>
        <v>3.9505952591629363</v>
      </c>
      <c r="V3" t="s">
        <v>1</v>
      </c>
      <c r="W3" s="13">
        <v>4887871</v>
      </c>
    </row>
    <row r="4" spans="1:23" x14ac:dyDescent="0.2">
      <c r="A4" t="str">
        <v>Construction</v>
      </c>
      <c r="D4" t="s">
        <v>56</v>
      </c>
      <c r="E4" s="11">
        <f>AVERAGEIFS(Data!F:F,Data!B:B,D4,Data!A:A,$B$15)</f>
        <v>90040.666666666672</v>
      </c>
      <c r="F4" s="11">
        <f t="shared" ref="F4:F12" si="0">IF(D4=$B$3,E4,0)</f>
        <v>0</v>
      </c>
      <c r="H4" t="s">
        <v>58</v>
      </c>
      <c r="I4" s="1">
        <f>SUMIFS(Data!E:E,Data!B:B,H4,Data!A:A,$B$15)</f>
        <v>22035033</v>
      </c>
      <c r="K4">
        <v>2018</v>
      </c>
      <c r="L4" s="12">
        <f>AVERAGEIFS(Data!F:F,Data!A:A,'Data PreP'!K4,Data!B:B,'Data PreP'!$B$3)</f>
        <v>79569.104166666672</v>
      </c>
      <c r="M4" s="1">
        <f>SUMIFS(Data!E:E,Data!A:A,'Data PreP'!K4,Data!B:B,'Data PreP'!$B$3)</f>
        <v>2781425</v>
      </c>
      <c r="O4" t="str">
        <v>Arizona</v>
      </c>
      <c r="P4" s="1">
        <f>SUMIFS(Data!E:E,Data!C:C,'Data PreP'!O4,Data!A:A,'Data PreP'!$B$15,Data!B:B,'Data PreP'!$B$3)</f>
        <v>45513</v>
      </c>
      <c r="Q4" s="14">
        <v>7171646</v>
      </c>
      <c r="R4" s="15">
        <f t="shared" ref="R4:R50" si="1">P4/Q4*1000</f>
        <v>6.3462418529860507</v>
      </c>
      <c r="S4" s="12">
        <f>AVERAGEIFS(Data!F:F,Data!C:C,'Data PreP'!O4,Data!B:B,'Data PreP'!$B$3,Data!A:A,'Data PreP'!$B$15)</f>
        <v>90871</v>
      </c>
      <c r="T4" s="16">
        <f t="shared" ref="T4:T50" si="2">IF($B$20=$S$2,-S4,R4)</f>
        <v>6.3462418529860507</v>
      </c>
      <c r="V4" t="s">
        <v>2</v>
      </c>
      <c r="W4" s="13">
        <v>7171646</v>
      </c>
    </row>
    <row r="5" spans="1:23" x14ac:dyDescent="0.2">
      <c r="A5" t="str">
        <v>Education &amp; Health</v>
      </c>
      <c r="D5" t="s">
        <v>57</v>
      </c>
      <c r="E5" s="11">
        <f>AVERAGEIFS(Data!F:F,Data!B:B,D5,Data!A:A,$B$15)</f>
        <v>74713.0625</v>
      </c>
      <c r="F5" s="11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12">
        <f>AVERAGEIFS(Data!F:F,Data!A:A,'Data PreP'!K5,Data!B:B,'Data PreP'!$B$3)</f>
        <v>83493.333333333328</v>
      </c>
      <c r="M5" s="1">
        <f>SUMIFS(Data!E:E,Data!A:A,'Data PreP'!K5,Data!B:B,'Data PreP'!$B$3)</f>
        <v>2815141</v>
      </c>
      <c r="O5" t="str">
        <v>Arkansas</v>
      </c>
      <c r="P5" s="1">
        <f>SUMIFS(Data!E:E,Data!C:C,'Data PreP'!O5,Data!A:A,'Data PreP'!$B$15,Data!B:B,'Data PreP'!$B$3)</f>
        <v>11509</v>
      </c>
      <c r="Q5" s="14">
        <v>3013825</v>
      </c>
      <c r="R5" s="15">
        <f t="shared" si="1"/>
        <v>3.8187353280299954</v>
      </c>
      <c r="S5" s="12">
        <f>AVERAGEIFS(Data!F:F,Data!C:C,'Data PreP'!O5,Data!B:B,'Data PreP'!$B$3,Data!A:A,'Data PreP'!$B$15)</f>
        <v>69820</v>
      </c>
      <c r="T5" s="16">
        <f t="shared" si="2"/>
        <v>3.8187353280299954</v>
      </c>
      <c r="V5" t="s">
        <v>3</v>
      </c>
      <c r="W5" s="13">
        <v>3013825</v>
      </c>
    </row>
    <row r="6" spans="1:23" x14ac:dyDescent="0.2">
      <c r="A6" t="str">
        <v>Finance</v>
      </c>
      <c r="D6" t="s">
        <v>52</v>
      </c>
      <c r="E6" s="11">
        <f>AVERAGEIFS(Data!F:F,Data!B:B,D6,Data!A:A,$B$15)</f>
        <v>68427.875</v>
      </c>
      <c r="F6" s="11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12">
        <f>AVERAGEIFS(Data!F:F,Data!A:A,'Data PreP'!K6,Data!B:B,'Data PreP'!$B$3)</f>
        <v>93586.333333333328</v>
      </c>
      <c r="M6" s="1">
        <f>SUMIFS(Data!E:E,Data!A:A,'Data PreP'!K6,Data!B:B,'Data PreP'!$B$3)</f>
        <v>2677815</v>
      </c>
      <c r="O6" t="str">
        <v>California</v>
      </c>
      <c r="P6" s="1">
        <f>SUMIFS(Data!E:E,Data!C:C,'Data PreP'!O6,Data!A:A,'Data PreP'!$B$15,Data!B:B,'Data PreP'!$B$3)</f>
        <v>527549</v>
      </c>
      <c r="Q6" s="14">
        <v>39557045</v>
      </c>
      <c r="R6" s="15">
        <f t="shared" si="1"/>
        <v>13.33641074554482</v>
      </c>
      <c r="S6" s="12">
        <f>AVERAGEIFS(Data!F:F,Data!C:C,'Data PreP'!O6,Data!B:B,'Data PreP'!$B$3,Data!A:A,'Data PreP'!$B$15)</f>
        <v>217892</v>
      </c>
      <c r="T6" s="16">
        <f t="shared" si="2"/>
        <v>13.33641074554482</v>
      </c>
      <c r="V6" t="s">
        <v>4</v>
      </c>
      <c r="W6" s="13">
        <v>39557045</v>
      </c>
    </row>
    <row r="7" spans="1:23" x14ac:dyDescent="0.2">
      <c r="A7" t="str">
        <v>Information</v>
      </c>
      <c r="D7" t="s">
        <v>51</v>
      </c>
      <c r="E7" s="11">
        <f>AVERAGEIFS(Data!F:F,Data!B:B,D7,Data!A:A,$B$15)</f>
        <v>63896.895833333336</v>
      </c>
      <c r="F7" s="11">
        <f t="shared" si="0"/>
        <v>0</v>
      </c>
      <c r="H7" t="s">
        <v>52</v>
      </c>
      <c r="I7" s="1">
        <f>SUMIFS(Data!E:E,Data!B:B,H7,Data!A:A,$B$15)</f>
        <v>12058694</v>
      </c>
      <c r="O7" t="str">
        <v>Colorado</v>
      </c>
      <c r="P7" s="1">
        <f>SUMIFS(Data!E:E,Data!C:C,'Data PreP'!O7,Data!A:A,'Data PreP'!$B$15,Data!B:B,'Data PreP'!$B$3)</f>
        <v>74867</v>
      </c>
      <c r="Q7" s="14">
        <v>5695564</v>
      </c>
      <c r="R7" s="15">
        <f t="shared" si="1"/>
        <v>13.144791279669581</v>
      </c>
      <c r="S7" s="12">
        <f>AVERAGEIFS(Data!F:F,Data!C:C,'Data PreP'!O7,Data!B:B,'Data PreP'!$B$3,Data!A:A,'Data PreP'!$B$15)</f>
        <v>123495</v>
      </c>
      <c r="T7" s="16">
        <f t="shared" si="2"/>
        <v>13.144791279669581</v>
      </c>
      <c r="V7" t="s">
        <v>5</v>
      </c>
      <c r="W7" s="13">
        <v>5695564</v>
      </c>
    </row>
    <row r="8" spans="1:23" x14ac:dyDescent="0.2">
      <c r="A8" t="str">
        <v>Leisure &amp; Hospitality</v>
      </c>
      <c r="D8" t="s">
        <v>55</v>
      </c>
      <c r="E8" s="11">
        <f>AVERAGEIFS(Data!F:F,Data!B:B,D8,Data!A:A,$B$15)</f>
        <v>55605.9375</v>
      </c>
      <c r="F8" s="11">
        <f t="shared" si="0"/>
        <v>0</v>
      </c>
      <c r="H8" t="s">
        <v>56</v>
      </c>
      <c r="I8" s="1">
        <f>SUMIFS(Data!E:E,Data!B:B,H8,Data!A:A,$B$15)</f>
        <v>8142043</v>
      </c>
      <c r="O8" t="str">
        <v>Connecticut</v>
      </c>
      <c r="P8" s="1">
        <f>SUMIFS(Data!E:E,Data!C:C,'Data PreP'!O8,Data!A:A,'Data PreP'!$B$15,Data!B:B,'Data PreP'!$B$3)</f>
        <v>29237</v>
      </c>
      <c r="Q8" s="14">
        <v>3572665</v>
      </c>
      <c r="R8" s="15">
        <f t="shared" si="1"/>
        <v>8.1835268630000293</v>
      </c>
      <c r="S8" s="12">
        <f>AVERAGEIFS(Data!F:F,Data!C:C,'Data PreP'!O8,Data!B:B,'Data PreP'!$B$3,Data!A:A,'Data PreP'!$B$15)</f>
        <v>138917</v>
      </c>
      <c r="T8" s="16">
        <f t="shared" si="2"/>
        <v>8.1835268630000293</v>
      </c>
      <c r="V8" t="s">
        <v>6</v>
      </c>
      <c r="W8" s="13">
        <v>3572665</v>
      </c>
    </row>
    <row r="9" spans="1:23" x14ac:dyDescent="0.2">
      <c r="A9" t="str">
        <v>Manufacturing</v>
      </c>
      <c r="D9" t="s">
        <v>58</v>
      </c>
      <c r="E9" s="11">
        <f>AVERAGEIFS(Data!F:F,Data!B:B,D9,Data!A:A,$B$15)</f>
        <v>53607.208333333336</v>
      </c>
      <c r="F9" s="11">
        <f t="shared" si="0"/>
        <v>0</v>
      </c>
      <c r="H9" t="s">
        <v>51</v>
      </c>
      <c r="I9" s="1">
        <f>SUMIFS(Data!E:E,Data!B:B,H9,Data!A:A,$B$15)</f>
        <v>7136444</v>
      </c>
      <c r="O9" t="str">
        <v>Delaware</v>
      </c>
      <c r="P9" s="1">
        <f>SUMIFS(Data!E:E,Data!C:C,'Data PreP'!O9,Data!A:A,'Data PreP'!$B$15,Data!B:B,'Data PreP'!$B$3)</f>
        <v>3622</v>
      </c>
      <c r="Q9" s="14">
        <v>967171</v>
      </c>
      <c r="R9" s="15">
        <f t="shared" si="1"/>
        <v>3.744942724709488</v>
      </c>
      <c r="S9" s="12">
        <f>AVERAGEIFS(Data!F:F,Data!C:C,'Data PreP'!O9,Data!B:B,'Data PreP'!$B$3,Data!A:A,'Data PreP'!$B$15)</f>
        <v>78966</v>
      </c>
      <c r="T9" s="16">
        <f t="shared" si="2"/>
        <v>3.744942724709488</v>
      </c>
      <c r="V9" t="s">
        <v>7</v>
      </c>
      <c r="W9" s="13">
        <v>967171</v>
      </c>
    </row>
    <row r="10" spans="1:23" x14ac:dyDescent="0.2">
      <c r="A10" t="str">
        <v>Natural Resources</v>
      </c>
      <c r="D10" t="s">
        <v>54</v>
      </c>
      <c r="E10" s="11">
        <f>AVERAGEIFS(Data!F:F,Data!B:B,D10,Data!A:A,$B$15)</f>
        <v>49366.8125</v>
      </c>
      <c r="F10" s="11">
        <f t="shared" si="0"/>
        <v>0</v>
      </c>
      <c r="H10" t="s">
        <v>60</v>
      </c>
      <c r="I10" s="1">
        <f>SUMIFS(Data!E:E,Data!B:B,H10,Data!A:A,$B$15)</f>
        <v>3843699</v>
      </c>
      <c r="O10" t="str">
        <v>Florida</v>
      </c>
      <c r="P10" s="1">
        <f>SUMIFS(Data!E:E,Data!C:C,'Data PreP'!O10,Data!A:A,'Data PreP'!$B$15,Data!B:B,'Data PreP'!$B$3)</f>
        <v>130298</v>
      </c>
      <c r="Q10" s="14">
        <v>21670000</v>
      </c>
      <c r="R10" s="15">
        <f t="shared" si="1"/>
        <v>6.0128287955699129</v>
      </c>
      <c r="S10" s="12">
        <f>AVERAGEIFS(Data!F:F,Data!C:C,'Data PreP'!O10,Data!B:B,'Data PreP'!$B$3,Data!A:A,'Data PreP'!$B$15)</f>
        <v>93350</v>
      </c>
      <c r="T10" s="16">
        <f t="shared" si="2"/>
        <v>6.0128287955699129</v>
      </c>
      <c r="V10" t="s">
        <v>8</v>
      </c>
      <c r="W10" s="13">
        <v>21670000</v>
      </c>
    </row>
    <row r="11" spans="1:23" x14ac:dyDescent="0.2">
      <c r="A11" t="str">
        <v>Other Services</v>
      </c>
      <c r="D11" t="s">
        <v>60</v>
      </c>
      <c r="E11" s="11">
        <f>AVERAGEIFS(Data!F:F,Data!B:B,D11,Data!A:A,$B$15)</f>
        <v>40790.1875</v>
      </c>
      <c r="F11" s="11">
        <f t="shared" si="0"/>
        <v>0</v>
      </c>
      <c r="H11" t="s">
        <v>53</v>
      </c>
      <c r="I11" s="1">
        <f>SUMIFS(Data!E:E,Data!B:B,H11,Data!A:A,$B$15)</f>
        <v>2677815</v>
      </c>
      <c r="O11" t="str">
        <v>Georgia</v>
      </c>
      <c r="P11" s="1">
        <f>SUMIFS(Data!E:E,Data!C:C,'Data PreP'!O11,Data!A:A,'Data PreP'!$B$15,Data!B:B,'Data PreP'!$B$3)</f>
        <v>109190</v>
      </c>
      <c r="Q11" s="14">
        <v>10519475</v>
      </c>
      <c r="R11" s="15">
        <f t="shared" si="1"/>
        <v>10.379795569645824</v>
      </c>
      <c r="S11" s="12">
        <f>AVERAGEIFS(Data!F:F,Data!C:C,'Data PreP'!O11,Data!B:B,'Data PreP'!$B$3,Data!A:A,'Data PreP'!$B$15)</f>
        <v>108735</v>
      </c>
      <c r="T11" s="16">
        <f t="shared" si="2"/>
        <v>10.379795569645824</v>
      </c>
      <c r="V11" t="s">
        <v>9</v>
      </c>
      <c r="W11" s="13">
        <v>10519475</v>
      </c>
    </row>
    <row r="12" spans="1:23" x14ac:dyDescent="0.2">
      <c r="A12" t="str">
        <v>Trade &amp; Transportation</v>
      </c>
      <c r="D12" t="s">
        <v>59</v>
      </c>
      <c r="E12" s="11">
        <f>AVERAGEIFS(Data!F:F,Data!B:B,D12,Data!A:A,$B$15)</f>
        <v>23286.416666666668</v>
      </c>
      <c r="F12" s="11">
        <f t="shared" si="0"/>
        <v>0</v>
      </c>
      <c r="H12" t="s">
        <v>55</v>
      </c>
      <c r="I12" s="1">
        <f>SUMIFS(Data!E:E,Data!B:B,H12,Data!A:A,$B$15)</f>
        <v>1762873</v>
      </c>
      <c r="O12" t="str">
        <v>Idaho</v>
      </c>
      <c r="P12" s="1">
        <f>SUMIFS(Data!E:E,Data!C:C,'Data PreP'!O12,Data!A:A,'Data PreP'!$B$15,Data!B:B,'Data PreP'!$B$3)</f>
        <v>7346</v>
      </c>
      <c r="Q12" s="14">
        <v>1754208</v>
      </c>
      <c r="R12" s="15">
        <f t="shared" si="1"/>
        <v>4.1876447946879729</v>
      </c>
      <c r="S12" s="12">
        <f>AVERAGEIFS(Data!F:F,Data!C:C,'Data PreP'!O12,Data!B:B,'Data PreP'!$B$3,Data!A:A,'Data PreP'!$B$15)</f>
        <v>64408</v>
      </c>
      <c r="T12" s="16">
        <f t="shared" si="2"/>
        <v>4.1876447946879729</v>
      </c>
      <c r="V12" t="s">
        <v>10</v>
      </c>
      <c r="W12" s="13">
        <v>1754208</v>
      </c>
    </row>
    <row r="13" spans="1:23" x14ac:dyDescent="0.2">
      <c r="O13" t="str">
        <v>Illinois</v>
      </c>
      <c r="P13" s="1">
        <f>SUMIFS(Data!E:E,Data!C:C,'Data PreP'!O13,Data!A:A,'Data PreP'!$B$15,Data!B:B,'Data PreP'!$B$3)</f>
        <v>87520</v>
      </c>
      <c r="Q13" s="14">
        <v>12741080</v>
      </c>
      <c r="R13" s="15">
        <f t="shared" si="1"/>
        <v>6.8691194153085924</v>
      </c>
      <c r="S13" s="12">
        <f>AVERAGEIFS(Data!F:F,Data!C:C,'Data PreP'!O13,Data!B:B,'Data PreP'!$B$3,Data!A:A,'Data PreP'!$B$15)</f>
        <v>110059</v>
      </c>
      <c r="T13" s="16">
        <f t="shared" si="2"/>
        <v>6.8691194153085924</v>
      </c>
      <c r="V13" t="s">
        <v>11</v>
      </c>
      <c r="W13" s="13">
        <v>12741080</v>
      </c>
    </row>
    <row r="14" spans="1:23" x14ac:dyDescent="0.2">
      <c r="A14" s="8" t="s">
        <v>66</v>
      </c>
      <c r="B14" s="8"/>
      <c r="H14" s="9" t="s">
        <v>70</v>
      </c>
      <c r="I14" s="9"/>
      <c r="O14" t="str">
        <v>Indiana</v>
      </c>
      <c r="P14" s="1">
        <f>SUMIFS(Data!E:E,Data!C:C,'Data PreP'!O14,Data!A:A,'Data PreP'!$B$15,Data!B:B,'Data PreP'!$B$3)</f>
        <v>26075</v>
      </c>
      <c r="Q14" s="14">
        <v>6691878</v>
      </c>
      <c r="R14" s="15">
        <f t="shared" si="1"/>
        <v>3.8965145509227757</v>
      </c>
      <c r="S14" s="12">
        <f>AVERAGEIFS(Data!F:F,Data!C:C,'Data PreP'!O14,Data!B:B,'Data PreP'!$B$3,Data!A:A,'Data PreP'!$B$15)</f>
        <v>67191</v>
      </c>
      <c r="T14" s="16">
        <f t="shared" si="2"/>
        <v>3.8965145509227757</v>
      </c>
      <c r="V14" t="s">
        <v>12</v>
      </c>
      <c r="W14" s="13">
        <v>6691878</v>
      </c>
    </row>
    <row r="15" spans="1:23" x14ac:dyDescent="0.2">
      <c r="A15" s="4" t="s">
        <v>67</v>
      </c>
      <c r="B15" s="5">
        <v>2020</v>
      </c>
      <c r="H15" s="10" t="s">
        <v>49</v>
      </c>
      <c r="I15" s="10" t="s">
        <v>62</v>
      </c>
      <c r="O15" t="str">
        <v>Iowa</v>
      </c>
      <c r="P15" s="1">
        <f>SUMIFS(Data!E:E,Data!C:C,'Data PreP'!O15,Data!A:A,'Data PreP'!$B$15,Data!B:B,'Data PreP'!$B$3)</f>
        <v>19135</v>
      </c>
      <c r="Q15" s="14">
        <v>3156145</v>
      </c>
      <c r="R15" s="15">
        <f t="shared" si="1"/>
        <v>6.0627759497741707</v>
      </c>
      <c r="S15" s="12">
        <f>AVERAGEIFS(Data!F:F,Data!C:C,'Data PreP'!O15,Data!B:B,'Data PreP'!$B$3,Data!A:A,'Data PreP'!$B$15)</f>
        <v>66858</v>
      </c>
      <c r="T15" s="16">
        <f t="shared" si="2"/>
        <v>6.0627759497741707</v>
      </c>
      <c r="V15" t="s">
        <v>13</v>
      </c>
      <c r="W15" s="13">
        <v>3156145</v>
      </c>
    </row>
    <row r="16" spans="1:23" x14ac:dyDescent="0.2">
      <c r="H16" t="str">
        <f>B3</f>
        <v>Information</v>
      </c>
      <c r="I16" s="1">
        <f>VLOOKUP($B$3,$H$3:$I$12,2,FALSE)</f>
        <v>2677815</v>
      </c>
      <c r="O16" t="str">
        <v>Kansas</v>
      </c>
      <c r="P16" s="1">
        <f>SUMIFS(Data!E:E,Data!C:C,'Data PreP'!O16,Data!A:A,'Data PreP'!$B$15,Data!B:B,'Data PreP'!$B$3)</f>
        <v>16734</v>
      </c>
      <c r="Q16" s="14">
        <v>2911505</v>
      </c>
      <c r="R16" s="15">
        <f t="shared" si="1"/>
        <v>5.7475429374155294</v>
      </c>
      <c r="S16" s="12">
        <f>AVERAGEIFS(Data!F:F,Data!C:C,'Data PreP'!O16,Data!B:B,'Data PreP'!$B$3,Data!A:A,'Data PreP'!$B$15)</f>
        <v>73749</v>
      </c>
      <c r="T16" s="16">
        <f t="shared" si="2"/>
        <v>5.7475429374155294</v>
      </c>
      <c r="V16" t="s">
        <v>14</v>
      </c>
      <c r="W16" s="13">
        <v>2911505</v>
      </c>
    </row>
    <row r="17" spans="1:23" x14ac:dyDescent="0.2">
      <c r="H17" t="s">
        <v>71</v>
      </c>
      <c r="I17" s="1">
        <f>SUM($I$3:$I$12)-$I$16</f>
        <v>113971524</v>
      </c>
      <c r="O17" t="str">
        <v>Kentucky</v>
      </c>
      <c r="P17" s="1">
        <f>SUMIFS(Data!E:E,Data!C:C,'Data PreP'!O17,Data!A:A,'Data PreP'!$B$15,Data!B:B,'Data PreP'!$B$3)</f>
        <v>20268</v>
      </c>
      <c r="Q17" s="14">
        <v>4468402</v>
      </c>
      <c r="R17" s="15">
        <f t="shared" si="1"/>
        <v>4.5358497288292332</v>
      </c>
      <c r="S17" s="12">
        <f>AVERAGEIFS(Data!F:F,Data!C:C,'Data PreP'!O17,Data!B:B,'Data PreP'!$B$3,Data!A:A,'Data PreP'!$B$15)</f>
        <v>63462</v>
      </c>
      <c r="T17" s="16">
        <f t="shared" si="2"/>
        <v>4.5358497288292332</v>
      </c>
      <c r="V17" t="s">
        <v>15</v>
      </c>
      <c r="W17" s="13">
        <v>4468402</v>
      </c>
    </row>
    <row r="18" spans="1:23" x14ac:dyDescent="0.2">
      <c r="O18" t="str">
        <v>Louisiana</v>
      </c>
      <c r="P18" s="1">
        <f>SUMIFS(Data!E:E,Data!C:C,'Data PreP'!O18,Data!A:A,'Data PreP'!$B$15,Data!B:B,'Data PreP'!$B$3)</f>
        <v>18712</v>
      </c>
      <c r="Q18" s="14">
        <v>4659978</v>
      </c>
      <c r="R18" s="15">
        <f t="shared" si="1"/>
        <v>4.015469600929447</v>
      </c>
      <c r="S18" s="12">
        <f>AVERAGEIFS(Data!F:F,Data!C:C,'Data PreP'!O18,Data!B:B,'Data PreP'!$B$3,Data!A:A,'Data PreP'!$B$15)</f>
        <v>65700</v>
      </c>
      <c r="T18" s="16">
        <f t="shared" si="2"/>
        <v>4.015469600929447</v>
      </c>
      <c r="V18" t="s">
        <v>16</v>
      </c>
      <c r="W18" s="13">
        <v>4659978</v>
      </c>
    </row>
    <row r="19" spans="1:23" x14ac:dyDescent="0.2">
      <c r="A19" s="8" t="s">
        <v>78</v>
      </c>
      <c r="B19" s="8"/>
      <c r="H19" s="4" t="s">
        <v>80</v>
      </c>
      <c r="I19" s="17">
        <f>I16/SUM(I16:I17)</f>
        <v>2.2956109506972858E-2</v>
      </c>
      <c r="O19" t="str">
        <v>Maine</v>
      </c>
      <c r="P19" s="1">
        <f>SUMIFS(Data!E:E,Data!C:C,'Data PreP'!O19,Data!A:A,'Data PreP'!$B$15,Data!B:B,'Data PreP'!$B$3)</f>
        <v>6415</v>
      </c>
      <c r="Q19" s="14">
        <v>1338404</v>
      </c>
      <c r="R19" s="15">
        <f t="shared" si="1"/>
        <v>4.7930221368136978</v>
      </c>
      <c r="S19" s="12">
        <f>AVERAGEIFS(Data!F:F,Data!C:C,'Data PreP'!O19,Data!B:B,'Data PreP'!$B$3,Data!A:A,'Data PreP'!$B$15)</f>
        <v>64265</v>
      </c>
      <c r="T19" s="16">
        <f t="shared" si="2"/>
        <v>4.7930221368136978</v>
      </c>
      <c r="V19" t="s">
        <v>17</v>
      </c>
      <c r="W19" s="13">
        <v>1338404</v>
      </c>
    </row>
    <row r="20" spans="1:23" x14ac:dyDescent="0.2">
      <c r="A20" s="4" t="s">
        <v>79</v>
      </c>
      <c r="B20" s="5" t="str">
        <f>IF(Dashboard!A2=1,'Data PreP'!S2,'Data PreP'!R2)</f>
        <v>Employees per 1000 Capita</v>
      </c>
      <c r="O20" t="str">
        <v>Maryland</v>
      </c>
      <c r="P20" s="1">
        <f>SUMIFS(Data!E:E,Data!C:C,'Data PreP'!O20,Data!A:A,'Data PreP'!$B$15,Data!B:B,'Data PreP'!$B$3)</f>
        <v>33029</v>
      </c>
      <c r="Q20" s="14">
        <v>6042718</v>
      </c>
      <c r="R20" s="15">
        <f t="shared" si="1"/>
        <v>5.4659178204245169</v>
      </c>
      <c r="S20" s="12">
        <f>AVERAGEIFS(Data!F:F,Data!C:C,'Data PreP'!O20,Data!B:B,'Data PreP'!$B$3,Data!A:A,'Data PreP'!$B$15)</f>
        <v>110569</v>
      </c>
      <c r="T20" s="16">
        <f t="shared" si="2"/>
        <v>5.4659178204245169</v>
      </c>
      <c r="V20" t="s">
        <v>18</v>
      </c>
      <c r="W20" s="13">
        <v>6042718</v>
      </c>
    </row>
    <row r="21" spans="1:23" x14ac:dyDescent="0.2">
      <c r="O21" t="str">
        <v>Massachusetts</v>
      </c>
      <c r="P21" s="1">
        <f>SUMIFS(Data!E:E,Data!C:C,'Data PreP'!O21,Data!A:A,'Data PreP'!$B$15,Data!B:B,'Data PreP'!$B$3)</f>
        <v>89231</v>
      </c>
      <c r="Q21" s="14">
        <v>6902149</v>
      </c>
      <c r="R21" s="15">
        <f t="shared" si="1"/>
        <v>12.928002568475412</v>
      </c>
      <c r="S21" s="12">
        <f>AVERAGEIFS(Data!F:F,Data!C:C,'Data PreP'!O21,Data!B:B,'Data PreP'!$B$3,Data!A:A,'Data PreP'!$B$15)</f>
        <v>146746</v>
      </c>
      <c r="T21" s="16">
        <f t="shared" si="2"/>
        <v>12.928002568475412</v>
      </c>
      <c r="V21" t="s">
        <v>19</v>
      </c>
      <c r="W21" s="13">
        <v>6902149</v>
      </c>
    </row>
    <row r="22" spans="1:23" x14ac:dyDescent="0.2">
      <c r="O22" t="str">
        <v>Michigan</v>
      </c>
      <c r="P22" s="1">
        <f>SUMIFS(Data!E:E,Data!C:C,'Data PreP'!O22,Data!A:A,'Data PreP'!$B$15,Data!B:B,'Data PreP'!$B$3)</f>
        <v>50511</v>
      </c>
      <c r="Q22" s="14">
        <v>9995915</v>
      </c>
      <c r="R22" s="15">
        <f t="shared" si="1"/>
        <v>5.053164217582883</v>
      </c>
      <c r="S22" s="12">
        <f>AVERAGEIFS(Data!F:F,Data!C:C,'Data PreP'!O22,Data!B:B,'Data PreP'!$B$3,Data!A:A,'Data PreP'!$B$15)</f>
        <v>88745</v>
      </c>
      <c r="T22" s="16">
        <f t="shared" si="2"/>
        <v>5.053164217582883</v>
      </c>
      <c r="V22" t="s">
        <v>20</v>
      </c>
      <c r="W22" s="13">
        <v>9995915</v>
      </c>
    </row>
    <row r="23" spans="1:23" x14ac:dyDescent="0.2">
      <c r="O23" t="str">
        <v>Minnesota</v>
      </c>
      <c r="P23" s="1">
        <f>SUMIFS(Data!E:E,Data!C:C,'Data PreP'!O23,Data!A:A,'Data PreP'!$B$15,Data!B:B,'Data PreP'!$B$3)</f>
        <v>43145</v>
      </c>
      <c r="Q23" s="14">
        <v>5611179</v>
      </c>
      <c r="R23" s="15">
        <f t="shared" si="1"/>
        <v>7.6891148901148938</v>
      </c>
      <c r="S23" s="12">
        <f>AVERAGEIFS(Data!F:F,Data!C:C,'Data PreP'!O23,Data!B:B,'Data PreP'!$B$3,Data!A:A,'Data PreP'!$B$15)</f>
        <v>92292</v>
      </c>
      <c r="T23" s="16">
        <f t="shared" si="2"/>
        <v>7.6891148901148938</v>
      </c>
      <c r="V23" t="s">
        <v>21</v>
      </c>
      <c r="W23" s="13">
        <v>5611179</v>
      </c>
    </row>
    <row r="24" spans="1:23" x14ac:dyDescent="0.2">
      <c r="O24" t="str">
        <v>Mississippi</v>
      </c>
      <c r="P24" s="1">
        <f>SUMIFS(Data!E:E,Data!C:C,'Data PreP'!O24,Data!A:A,'Data PreP'!$B$15,Data!B:B,'Data PreP'!$B$3)</f>
        <v>9629</v>
      </c>
      <c r="Q24" s="14">
        <v>2963914</v>
      </c>
      <c r="R24" s="15">
        <f t="shared" si="1"/>
        <v>3.2487447341589535</v>
      </c>
      <c r="S24" s="12">
        <f>AVERAGEIFS(Data!F:F,Data!C:C,'Data PreP'!O24,Data!B:B,'Data PreP'!$B$3,Data!A:A,'Data PreP'!$B$15)</f>
        <v>54301</v>
      </c>
      <c r="T24" s="16">
        <f t="shared" si="2"/>
        <v>3.2487447341589535</v>
      </c>
      <c r="V24" t="s">
        <v>22</v>
      </c>
      <c r="W24" s="13">
        <v>2963914</v>
      </c>
    </row>
    <row r="25" spans="1:23" x14ac:dyDescent="0.2">
      <c r="O25" t="str">
        <v>Missouri</v>
      </c>
      <c r="P25" s="1">
        <f>SUMIFS(Data!E:E,Data!C:C,'Data PreP'!O25,Data!A:A,'Data PreP'!$B$15,Data!B:B,'Data PreP'!$B$3)</f>
        <v>43675</v>
      </c>
      <c r="Q25" s="14">
        <v>6126452</v>
      </c>
      <c r="R25" s="15">
        <f t="shared" si="1"/>
        <v>7.1289222538591668</v>
      </c>
      <c r="S25" s="12">
        <f>AVERAGEIFS(Data!F:F,Data!C:C,'Data PreP'!O25,Data!B:B,'Data PreP'!$B$3,Data!A:A,'Data PreP'!$B$15)</f>
        <v>89327</v>
      </c>
      <c r="T25" s="16">
        <f t="shared" si="2"/>
        <v>7.1289222538591668</v>
      </c>
      <c r="V25" t="s">
        <v>23</v>
      </c>
      <c r="W25" s="13">
        <v>6126452</v>
      </c>
    </row>
    <row r="26" spans="1:23" x14ac:dyDescent="0.2">
      <c r="O26" t="str">
        <v>Montana</v>
      </c>
      <c r="P26" s="1">
        <f>SUMIFS(Data!E:E,Data!C:C,'Data PreP'!O26,Data!A:A,'Data PreP'!$B$15,Data!B:B,'Data PreP'!$B$3)</f>
        <v>5797</v>
      </c>
      <c r="Q26" s="14">
        <v>1062305</v>
      </c>
      <c r="R26" s="15">
        <f t="shared" si="1"/>
        <v>5.4570015202790154</v>
      </c>
      <c r="S26" s="12">
        <f>AVERAGEIFS(Data!F:F,Data!C:C,'Data PreP'!O26,Data!B:B,'Data PreP'!$B$3,Data!A:A,'Data PreP'!$B$15)</f>
        <v>65673</v>
      </c>
      <c r="T26" s="16">
        <f t="shared" si="2"/>
        <v>5.4570015202790154</v>
      </c>
      <c r="V26" t="s">
        <v>24</v>
      </c>
      <c r="W26" s="13">
        <v>1062305</v>
      </c>
    </row>
    <row r="27" spans="1:23" x14ac:dyDescent="0.2">
      <c r="O27" t="str">
        <v>Nebraska</v>
      </c>
      <c r="P27" s="1">
        <f>SUMIFS(Data!E:E,Data!C:C,'Data PreP'!O27,Data!A:A,'Data PreP'!$B$15,Data!B:B,'Data PreP'!$B$3)</f>
        <v>16165</v>
      </c>
      <c r="Q27" s="14">
        <v>1929268</v>
      </c>
      <c r="R27" s="15">
        <f t="shared" si="1"/>
        <v>8.3788255441960366</v>
      </c>
      <c r="S27" s="12">
        <f>AVERAGEIFS(Data!F:F,Data!C:C,'Data PreP'!O27,Data!B:B,'Data PreP'!$B$3,Data!A:A,'Data PreP'!$B$15)</f>
        <v>76361</v>
      </c>
      <c r="T27" s="16">
        <f t="shared" si="2"/>
        <v>8.3788255441960366</v>
      </c>
      <c r="V27" t="s">
        <v>25</v>
      </c>
      <c r="W27" s="13">
        <v>1929268</v>
      </c>
    </row>
    <row r="28" spans="1:23" x14ac:dyDescent="0.2">
      <c r="O28" t="str">
        <v>Nevada</v>
      </c>
      <c r="P28" s="1">
        <f>SUMIFS(Data!E:E,Data!C:C,'Data PreP'!O28,Data!A:A,'Data PreP'!$B$15,Data!B:B,'Data PreP'!$B$3)</f>
        <v>13306</v>
      </c>
      <c r="Q28" s="14">
        <v>3034392</v>
      </c>
      <c r="R28" s="15">
        <f t="shared" si="1"/>
        <v>4.3850629714288729</v>
      </c>
      <c r="S28" s="12">
        <f>AVERAGEIFS(Data!F:F,Data!C:C,'Data PreP'!O28,Data!B:B,'Data PreP'!$B$3,Data!A:A,'Data PreP'!$B$15)</f>
        <v>88353</v>
      </c>
      <c r="T28" s="16">
        <f t="shared" si="2"/>
        <v>4.3850629714288729</v>
      </c>
      <c r="V28" t="s">
        <v>26</v>
      </c>
      <c r="W28" s="13">
        <v>3034392</v>
      </c>
    </row>
    <row r="29" spans="1:23" x14ac:dyDescent="0.2">
      <c r="O29" t="str">
        <v>New Hampshire</v>
      </c>
      <c r="P29" s="1">
        <f>SUMIFS(Data!E:E,Data!C:C,'Data PreP'!O29,Data!A:A,'Data PreP'!$B$15,Data!B:B,'Data PreP'!$B$3)</f>
        <v>11735</v>
      </c>
      <c r="Q29" s="14">
        <v>1356458</v>
      </c>
      <c r="R29" s="15">
        <f t="shared" si="1"/>
        <v>8.651207777903922</v>
      </c>
      <c r="S29" s="12">
        <f>AVERAGEIFS(Data!F:F,Data!C:C,'Data PreP'!O29,Data!B:B,'Data PreP'!$B$3,Data!A:A,'Data PreP'!$B$15)</f>
        <v>107194</v>
      </c>
      <c r="T29" s="16">
        <f t="shared" si="2"/>
        <v>8.651207777903922</v>
      </c>
      <c r="V29" t="s">
        <v>27</v>
      </c>
      <c r="W29" s="13">
        <v>1356458</v>
      </c>
    </row>
    <row r="30" spans="1:23" x14ac:dyDescent="0.2">
      <c r="O30" t="str">
        <v>New Jersey</v>
      </c>
      <c r="P30" s="1">
        <f>SUMIFS(Data!E:E,Data!C:C,'Data PreP'!O30,Data!A:A,'Data PreP'!$B$15,Data!B:B,'Data PreP'!$B$3)</f>
        <v>67885</v>
      </c>
      <c r="Q30" s="14">
        <v>8908520</v>
      </c>
      <c r="R30" s="15">
        <f t="shared" si="1"/>
        <v>7.6202332149447942</v>
      </c>
      <c r="S30" s="12">
        <f>AVERAGEIFS(Data!F:F,Data!C:C,'Data PreP'!O30,Data!B:B,'Data PreP'!$B$3,Data!A:A,'Data PreP'!$B$15)</f>
        <v>130541</v>
      </c>
      <c r="T30" s="16">
        <f t="shared" si="2"/>
        <v>7.6202332149447942</v>
      </c>
      <c r="V30" t="s">
        <v>28</v>
      </c>
      <c r="W30" s="13">
        <v>8908520</v>
      </c>
    </row>
    <row r="31" spans="1:23" x14ac:dyDescent="0.2">
      <c r="O31" t="str">
        <v>New Mexico</v>
      </c>
      <c r="P31" s="1">
        <f>SUMIFS(Data!E:E,Data!C:C,'Data PreP'!O31,Data!A:A,'Data PreP'!$B$15,Data!B:B,'Data PreP'!$B$3)</f>
        <v>9076</v>
      </c>
      <c r="Q31" s="14">
        <v>2095428</v>
      </c>
      <c r="R31" s="15">
        <f t="shared" si="1"/>
        <v>4.3313346963007078</v>
      </c>
      <c r="S31" s="12">
        <f>AVERAGEIFS(Data!F:F,Data!C:C,'Data PreP'!O31,Data!B:B,'Data PreP'!$B$3,Data!A:A,'Data PreP'!$B$15)</f>
        <v>62393</v>
      </c>
      <c r="T31" s="16">
        <f t="shared" si="2"/>
        <v>4.3313346963007078</v>
      </c>
      <c r="V31" t="s">
        <v>29</v>
      </c>
      <c r="W31" s="13">
        <v>2095428</v>
      </c>
    </row>
    <row r="32" spans="1:23" x14ac:dyDescent="0.2">
      <c r="O32" t="str">
        <v>New York</v>
      </c>
      <c r="P32" s="1">
        <f>SUMIFS(Data!E:E,Data!C:C,'Data PreP'!O32,Data!A:A,'Data PreP'!$B$15,Data!B:B,'Data PreP'!$B$3)</f>
        <v>267749</v>
      </c>
      <c r="Q32" s="14">
        <v>19542209</v>
      </c>
      <c r="R32" s="15">
        <f t="shared" si="1"/>
        <v>13.701061123642674</v>
      </c>
      <c r="S32" s="12">
        <f>AVERAGEIFS(Data!F:F,Data!C:C,'Data PreP'!O32,Data!B:B,'Data PreP'!$B$3,Data!A:A,'Data PreP'!$B$15)</f>
        <v>154357</v>
      </c>
      <c r="T32" s="16">
        <f t="shared" si="2"/>
        <v>13.701061123642674</v>
      </c>
      <c r="V32" t="s">
        <v>30</v>
      </c>
      <c r="W32" s="13">
        <v>19542209</v>
      </c>
    </row>
    <row r="33" spans="15:23" x14ac:dyDescent="0.2">
      <c r="O33" t="str">
        <v>North Carolina</v>
      </c>
      <c r="P33" s="1">
        <f>SUMIFS(Data!E:E,Data!C:C,'Data PreP'!O33,Data!A:A,'Data PreP'!$B$15,Data!B:B,'Data PreP'!$B$3)</f>
        <v>73440</v>
      </c>
      <c r="Q33" s="14">
        <v>10383620</v>
      </c>
      <c r="R33" s="15">
        <f t="shared" si="1"/>
        <v>7.0726779292770727</v>
      </c>
      <c r="S33" s="12">
        <f>AVERAGEIFS(Data!F:F,Data!C:C,'Data PreP'!O33,Data!B:B,'Data PreP'!$B$3,Data!A:A,'Data PreP'!$B$15)</f>
        <v>96207</v>
      </c>
      <c r="T33" s="16">
        <f t="shared" si="2"/>
        <v>7.0726779292770727</v>
      </c>
      <c r="V33" t="s">
        <v>31</v>
      </c>
      <c r="W33" s="13">
        <v>10383620</v>
      </c>
    </row>
    <row r="34" spans="15:23" x14ac:dyDescent="0.2">
      <c r="O34" t="str">
        <v>North Dakota</v>
      </c>
      <c r="P34" s="1">
        <f>SUMIFS(Data!E:E,Data!C:C,'Data PreP'!O34,Data!A:A,'Data PreP'!$B$15,Data!B:B,'Data PreP'!$B$3)</f>
        <v>5780</v>
      </c>
      <c r="Q34" s="14">
        <v>760077</v>
      </c>
      <c r="R34" s="15">
        <f t="shared" si="1"/>
        <v>7.6044927027130145</v>
      </c>
      <c r="S34" s="12">
        <f>AVERAGEIFS(Data!F:F,Data!C:C,'Data PreP'!O34,Data!B:B,'Data PreP'!$B$3,Data!A:A,'Data PreP'!$B$15)</f>
        <v>79624</v>
      </c>
      <c r="T34" s="16">
        <f t="shared" si="2"/>
        <v>7.6044927027130145</v>
      </c>
      <c r="V34" t="s">
        <v>32</v>
      </c>
      <c r="W34" s="13">
        <v>760077</v>
      </c>
    </row>
    <row r="35" spans="15:23" x14ac:dyDescent="0.2">
      <c r="O35" t="str">
        <v>Ohio</v>
      </c>
      <c r="P35" s="1">
        <f>SUMIFS(Data!E:E,Data!C:C,'Data PreP'!O35,Data!A:A,'Data PreP'!$B$15,Data!B:B,'Data PreP'!$B$3)</f>
        <v>63865</v>
      </c>
      <c r="Q35" s="14">
        <v>11689442</v>
      </c>
      <c r="R35" s="15">
        <f t="shared" si="1"/>
        <v>5.4634772130269349</v>
      </c>
      <c r="S35" s="12">
        <f>AVERAGEIFS(Data!F:F,Data!C:C,'Data PreP'!O35,Data!B:B,'Data PreP'!$B$3,Data!A:A,'Data PreP'!$B$15)</f>
        <v>80052</v>
      </c>
      <c r="T35" s="16">
        <f t="shared" si="2"/>
        <v>5.4634772130269349</v>
      </c>
      <c r="V35" t="s">
        <v>33</v>
      </c>
      <c r="W35" s="13">
        <v>11689442</v>
      </c>
    </row>
    <row r="36" spans="15:23" x14ac:dyDescent="0.2">
      <c r="O36" t="str">
        <v>Oklahoma</v>
      </c>
      <c r="P36" s="1">
        <f>SUMIFS(Data!E:E,Data!C:C,'Data PreP'!O36,Data!A:A,'Data PreP'!$B$15,Data!B:B,'Data PreP'!$B$3)</f>
        <v>18256</v>
      </c>
      <c r="Q36" s="14">
        <v>3943079</v>
      </c>
      <c r="R36" s="15">
        <f t="shared" si="1"/>
        <v>4.6298844126633023</v>
      </c>
      <c r="S36" s="12">
        <f>AVERAGEIFS(Data!F:F,Data!C:C,'Data PreP'!O36,Data!B:B,'Data PreP'!$B$3,Data!A:A,'Data PreP'!$B$15)</f>
        <v>63710</v>
      </c>
      <c r="T36" s="16">
        <f t="shared" si="2"/>
        <v>4.6298844126633023</v>
      </c>
      <c r="V36" t="s">
        <v>34</v>
      </c>
      <c r="W36" s="13">
        <v>3943079</v>
      </c>
    </row>
    <row r="37" spans="15:23" x14ac:dyDescent="0.2">
      <c r="O37" t="str">
        <v>Oregon</v>
      </c>
      <c r="P37" s="1">
        <f>SUMIFS(Data!E:E,Data!C:C,'Data PreP'!O37,Data!A:A,'Data PreP'!$B$15,Data!B:B,'Data PreP'!$B$3)</f>
        <v>33218</v>
      </c>
      <c r="Q37" s="14">
        <v>4190713</v>
      </c>
      <c r="R37" s="15">
        <f t="shared" si="1"/>
        <v>7.9265747857226208</v>
      </c>
      <c r="S37" s="12">
        <f>AVERAGEIFS(Data!F:F,Data!C:C,'Data PreP'!O37,Data!B:B,'Data PreP'!$B$3,Data!A:A,'Data PreP'!$B$15)</f>
        <v>101737</v>
      </c>
      <c r="T37" s="16">
        <f t="shared" si="2"/>
        <v>7.9265747857226208</v>
      </c>
      <c r="V37" t="s">
        <v>35</v>
      </c>
      <c r="W37" s="13">
        <v>4190713</v>
      </c>
    </row>
    <row r="38" spans="15:23" x14ac:dyDescent="0.2">
      <c r="O38" t="str">
        <v>Pennsylvania</v>
      </c>
      <c r="P38" s="1">
        <f>SUMIFS(Data!E:E,Data!C:C,'Data PreP'!O38,Data!A:A,'Data PreP'!$B$15,Data!B:B,'Data PreP'!$B$3)</f>
        <v>82872</v>
      </c>
      <c r="Q38" s="14">
        <v>12807060</v>
      </c>
      <c r="R38" s="15">
        <f t="shared" si="1"/>
        <v>6.4708059460953571</v>
      </c>
      <c r="S38" s="12">
        <f>AVERAGEIFS(Data!F:F,Data!C:C,'Data PreP'!O38,Data!B:B,'Data PreP'!$B$3,Data!A:A,'Data PreP'!$B$15)</f>
        <v>107388</v>
      </c>
      <c r="T38" s="16">
        <f t="shared" si="2"/>
        <v>6.4708059460953571</v>
      </c>
      <c r="V38" t="s">
        <v>36</v>
      </c>
      <c r="W38" s="13">
        <v>12807060</v>
      </c>
    </row>
    <row r="39" spans="15:23" x14ac:dyDescent="0.2">
      <c r="O39" t="str">
        <v>Rhode Island</v>
      </c>
      <c r="P39" s="1">
        <f>SUMIFS(Data!E:E,Data!C:C,'Data PreP'!O39,Data!A:A,'Data PreP'!$B$15,Data!B:B,'Data PreP'!$B$3)</f>
        <v>5243</v>
      </c>
      <c r="Q39" s="14">
        <v>1057315</v>
      </c>
      <c r="R39" s="15">
        <f t="shared" si="1"/>
        <v>4.9587871164222586</v>
      </c>
      <c r="S39" s="12">
        <f>AVERAGEIFS(Data!F:F,Data!C:C,'Data PreP'!O39,Data!B:B,'Data PreP'!$B$3,Data!A:A,'Data PreP'!$B$15)</f>
        <v>87286</v>
      </c>
      <c r="T39" s="16">
        <f t="shared" si="2"/>
        <v>4.9587871164222586</v>
      </c>
      <c r="V39" t="s">
        <v>37</v>
      </c>
      <c r="W39" s="13">
        <v>1057315</v>
      </c>
    </row>
    <row r="40" spans="15:23" x14ac:dyDescent="0.2">
      <c r="O40" t="str">
        <v>South Carolina</v>
      </c>
      <c r="P40" s="1">
        <f>SUMIFS(Data!E:E,Data!C:C,'Data PreP'!O40,Data!A:A,'Data PreP'!$B$15,Data!B:B,'Data PreP'!$B$3)</f>
        <v>24744</v>
      </c>
      <c r="Q40" s="14">
        <v>5084127</v>
      </c>
      <c r="R40" s="15">
        <f t="shared" si="1"/>
        <v>4.8669122545522558</v>
      </c>
      <c r="S40" s="12">
        <f>AVERAGEIFS(Data!F:F,Data!C:C,'Data PreP'!O40,Data!B:B,'Data PreP'!$B$3,Data!A:A,'Data PreP'!$B$15)</f>
        <v>73562</v>
      </c>
      <c r="T40" s="16">
        <f t="shared" si="2"/>
        <v>4.8669122545522558</v>
      </c>
      <c r="V40" t="s">
        <v>38</v>
      </c>
      <c r="W40" s="13">
        <v>5084127</v>
      </c>
    </row>
    <row r="41" spans="15:23" x14ac:dyDescent="0.2">
      <c r="O41" t="str">
        <v>South Dakota</v>
      </c>
      <c r="P41" s="1">
        <f>SUMIFS(Data!E:E,Data!C:C,'Data PreP'!O41,Data!A:A,'Data PreP'!$B$15,Data!B:B,'Data PreP'!$B$3)</f>
        <v>5074</v>
      </c>
      <c r="Q41" s="14">
        <v>882235</v>
      </c>
      <c r="R41" s="15">
        <f t="shared" si="1"/>
        <v>5.7513020907127919</v>
      </c>
      <c r="S41" s="12">
        <f>AVERAGEIFS(Data!F:F,Data!C:C,'Data PreP'!O41,Data!B:B,'Data PreP'!$B$3,Data!A:A,'Data PreP'!$B$15)</f>
        <v>58069</v>
      </c>
      <c r="T41" s="16">
        <f t="shared" si="2"/>
        <v>5.7513020907127919</v>
      </c>
      <c r="V41" t="s">
        <v>39</v>
      </c>
      <c r="W41" s="13">
        <v>882235</v>
      </c>
    </row>
    <row r="42" spans="15:23" x14ac:dyDescent="0.2">
      <c r="O42" t="str">
        <v>Tennessee</v>
      </c>
      <c r="P42" s="1">
        <f>SUMIFS(Data!E:E,Data!C:C,'Data PreP'!O42,Data!A:A,'Data PreP'!$B$15,Data!B:B,'Data PreP'!$B$3)</f>
        <v>42929</v>
      </c>
      <c r="Q42" s="14">
        <v>6770010</v>
      </c>
      <c r="R42" s="15">
        <f t="shared" si="1"/>
        <v>6.3410541491076087</v>
      </c>
      <c r="S42" s="12">
        <f>AVERAGEIFS(Data!F:F,Data!C:C,'Data PreP'!O42,Data!B:B,'Data PreP'!$B$3,Data!A:A,'Data PreP'!$B$15)</f>
        <v>81293</v>
      </c>
      <c r="T42" s="16">
        <f t="shared" si="2"/>
        <v>6.3410541491076087</v>
      </c>
      <c r="V42" t="s">
        <v>40</v>
      </c>
      <c r="W42" s="13">
        <v>6770010</v>
      </c>
    </row>
    <row r="43" spans="15:23" x14ac:dyDescent="0.2">
      <c r="O43" t="str">
        <v>Texas</v>
      </c>
      <c r="P43" s="1">
        <f>SUMIFS(Data!E:E,Data!C:C,'Data PreP'!O43,Data!A:A,'Data PreP'!$B$15,Data!B:B,'Data PreP'!$B$3)</f>
        <v>198521</v>
      </c>
      <c r="Q43" s="14">
        <v>28701845</v>
      </c>
      <c r="R43" s="15">
        <f t="shared" si="1"/>
        <v>6.9166633712919854</v>
      </c>
      <c r="S43" s="12">
        <f>AVERAGEIFS(Data!F:F,Data!C:C,'Data PreP'!O43,Data!B:B,'Data PreP'!$B$3,Data!A:A,'Data PreP'!$B$15)</f>
        <v>102835</v>
      </c>
      <c r="T43" s="16">
        <f t="shared" si="2"/>
        <v>6.9166633712919854</v>
      </c>
      <c r="V43" t="s">
        <v>41</v>
      </c>
      <c r="W43" s="13">
        <v>28701845</v>
      </c>
    </row>
    <row r="44" spans="15:23" x14ac:dyDescent="0.2">
      <c r="O44" t="str">
        <v>Utah</v>
      </c>
      <c r="P44" s="1">
        <f>SUMIFS(Data!E:E,Data!C:C,'Data PreP'!O44,Data!A:A,'Data PreP'!$B$15,Data!B:B,'Data PreP'!$B$3)</f>
        <v>37222</v>
      </c>
      <c r="Q44" s="14">
        <v>3161105</v>
      </c>
      <c r="R44" s="15">
        <f t="shared" si="1"/>
        <v>11.774996401574766</v>
      </c>
      <c r="S44" s="12">
        <f>AVERAGEIFS(Data!F:F,Data!C:C,'Data PreP'!O44,Data!B:B,'Data PreP'!$B$3,Data!A:A,'Data PreP'!$B$15)</f>
        <v>96974</v>
      </c>
      <c r="T44" s="16">
        <f t="shared" si="2"/>
        <v>11.774996401574766</v>
      </c>
      <c r="V44" t="s">
        <v>42</v>
      </c>
      <c r="W44" s="13">
        <v>3161105</v>
      </c>
    </row>
    <row r="45" spans="15:23" x14ac:dyDescent="0.2">
      <c r="O45" t="str">
        <v>Vermont</v>
      </c>
      <c r="P45" s="1">
        <f>SUMIFS(Data!E:E,Data!C:C,'Data PreP'!O45,Data!A:A,'Data PreP'!$B$15,Data!B:B,'Data PreP'!$B$3)</f>
        <v>3961</v>
      </c>
      <c r="Q45" s="14">
        <v>626299</v>
      </c>
      <c r="R45" s="15">
        <f t="shared" si="1"/>
        <v>6.32445525220382</v>
      </c>
      <c r="S45" s="12">
        <f>AVERAGEIFS(Data!F:F,Data!C:C,'Data PreP'!O45,Data!B:B,'Data PreP'!$B$3,Data!A:A,'Data PreP'!$B$15)</f>
        <v>68605</v>
      </c>
      <c r="T45" s="16">
        <f t="shared" si="2"/>
        <v>6.32445525220382</v>
      </c>
      <c r="V45" t="s">
        <v>43</v>
      </c>
      <c r="W45" s="13">
        <v>626299</v>
      </c>
    </row>
    <row r="46" spans="15:23" x14ac:dyDescent="0.2">
      <c r="O46" t="str">
        <v>Virginia</v>
      </c>
      <c r="P46" s="1">
        <f>SUMIFS(Data!E:E,Data!C:C,'Data PreP'!O46,Data!A:A,'Data PreP'!$B$15,Data!B:B,'Data PreP'!$B$3)</f>
        <v>64840</v>
      </c>
      <c r="Q46" s="14">
        <v>8517685</v>
      </c>
      <c r="R46" s="15">
        <f t="shared" si="1"/>
        <v>7.6123970304137796</v>
      </c>
      <c r="S46" s="12">
        <f>AVERAGEIFS(Data!F:F,Data!C:C,'Data PreP'!O46,Data!B:B,'Data PreP'!$B$3,Data!A:A,'Data PreP'!$B$15)</f>
        <v>117848</v>
      </c>
      <c r="T46" s="16">
        <f t="shared" si="2"/>
        <v>7.6123970304137796</v>
      </c>
      <c r="V46" t="s">
        <v>44</v>
      </c>
      <c r="W46" s="13">
        <v>8517685</v>
      </c>
    </row>
    <row r="47" spans="15:23" x14ac:dyDescent="0.2">
      <c r="O47" t="str">
        <v>Washington</v>
      </c>
      <c r="P47" s="1">
        <f>SUMIFS(Data!E:E,Data!C:C,'Data PreP'!O47,Data!A:A,'Data PreP'!$B$15,Data!B:B,'Data PreP'!$B$3)</f>
        <v>148556</v>
      </c>
      <c r="Q47" s="14">
        <v>7614893</v>
      </c>
      <c r="R47" s="15">
        <f t="shared" si="1"/>
        <v>19.508612924699005</v>
      </c>
      <c r="S47" s="12">
        <f>AVERAGEIFS(Data!F:F,Data!C:C,'Data PreP'!O47,Data!B:B,'Data PreP'!$B$3,Data!A:A,'Data PreP'!$B$15)</f>
        <v>242273</v>
      </c>
      <c r="T47" s="16">
        <f t="shared" si="2"/>
        <v>19.508612924699005</v>
      </c>
      <c r="V47" t="s">
        <v>45</v>
      </c>
      <c r="W47" s="13">
        <v>7614893</v>
      </c>
    </row>
    <row r="48" spans="15:23" x14ac:dyDescent="0.2">
      <c r="O48" t="str">
        <v>West Virginia</v>
      </c>
      <c r="P48" s="1">
        <f>SUMIFS(Data!E:E,Data!C:C,'Data PreP'!O48,Data!A:A,'Data PreP'!$B$15,Data!B:B,'Data PreP'!$B$3)</f>
        <v>7215</v>
      </c>
      <c r="Q48" s="14">
        <v>1805832</v>
      </c>
      <c r="R48" s="15">
        <f t="shared" si="1"/>
        <v>3.9953882753212926</v>
      </c>
      <c r="S48" s="12">
        <f>AVERAGEIFS(Data!F:F,Data!C:C,'Data PreP'!O48,Data!B:B,'Data PreP'!$B$3,Data!A:A,'Data PreP'!$B$15)</f>
        <v>58063</v>
      </c>
      <c r="T48" s="16">
        <f t="shared" si="2"/>
        <v>3.9953882753212926</v>
      </c>
      <c r="V48" t="s">
        <v>46</v>
      </c>
      <c r="W48" s="13">
        <v>1805832</v>
      </c>
    </row>
    <row r="49" spans="15:23" x14ac:dyDescent="0.2">
      <c r="O49" t="str">
        <v>Wisconsin</v>
      </c>
      <c r="P49" s="1">
        <f>SUMIFS(Data!E:E,Data!C:C,'Data PreP'!O49,Data!A:A,'Data PreP'!$B$15,Data!B:B,'Data PreP'!$B$3)</f>
        <v>44846</v>
      </c>
      <c r="Q49" s="14">
        <v>5813568</v>
      </c>
      <c r="R49" s="15">
        <f t="shared" si="1"/>
        <v>7.7140234706121955</v>
      </c>
      <c r="S49" s="12">
        <f>AVERAGEIFS(Data!F:F,Data!C:C,'Data PreP'!O49,Data!B:B,'Data PreP'!$B$3,Data!A:A,'Data PreP'!$B$15)</f>
        <v>88336</v>
      </c>
      <c r="T49" s="16">
        <f t="shared" si="2"/>
        <v>7.7140234706121955</v>
      </c>
      <c r="V49" t="s">
        <v>47</v>
      </c>
      <c r="W49" s="13">
        <v>5813568</v>
      </c>
    </row>
    <row r="50" spans="15:23" x14ac:dyDescent="0.2">
      <c r="O50" t="str">
        <v>Wyoming</v>
      </c>
      <c r="P50" s="1">
        <f>SUMIFS(Data!E:E,Data!C:C,'Data PreP'!O50,Data!A:A,'Data PreP'!$B$15,Data!B:B,'Data PreP'!$B$3)</f>
        <v>3000</v>
      </c>
      <c r="Q50" s="14">
        <v>577737</v>
      </c>
      <c r="R50" s="15">
        <f t="shared" si="1"/>
        <v>5.1926741752735248</v>
      </c>
      <c r="S50" s="12">
        <f>AVERAGEIFS(Data!F:F,Data!C:C,'Data PreP'!O50,Data!B:B,'Data PreP'!$B$3,Data!A:A,'Data PreP'!$B$15)</f>
        <v>54299</v>
      </c>
      <c r="T50" s="16">
        <f t="shared" si="2"/>
        <v>5.1926741752735248</v>
      </c>
      <c r="V50" t="s">
        <v>48</v>
      </c>
      <c r="W50" s="13">
        <v>577737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897D-48CF-4440-B130-B6558D518FDC}">
  <dimension ref="A1:F1919"/>
  <sheetViews>
    <sheetView zoomScale="240" zoomScaleNormal="240" workbookViewId="0">
      <selection activeCell="H16" sqref="H16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F95B-D88E-1D4E-9968-186A8473B61A}">
  <dimension ref="A1:M54"/>
  <sheetViews>
    <sheetView showGridLines="0" showRowColHeaders="0" tabSelected="1" zoomScale="110" zoomScaleNormal="110" workbookViewId="0">
      <selection sqref="A1:A2"/>
    </sheetView>
  </sheetViews>
  <sheetFormatPr baseColWidth="10" defaultColWidth="0" defaultRowHeight="6" customHeight="1" x14ac:dyDescent="0.2"/>
  <cols>
    <col min="1" max="1" width="11.33203125" customWidth="1"/>
    <col min="2" max="2" width="41.6640625" bestFit="1" customWidth="1"/>
    <col min="3" max="3" width="10.83203125" customWidth="1"/>
    <col min="4" max="4" width="47.6640625" bestFit="1" customWidth="1"/>
    <col min="5" max="7" width="10.83203125" customWidth="1"/>
    <col min="8" max="8" width="6.5" customWidth="1"/>
    <col min="9" max="9" width="40.1640625" bestFit="1" customWidth="1"/>
    <col min="10" max="10" width="23" bestFit="1" customWidth="1"/>
    <col min="11" max="12" width="10.83203125" customWidth="1"/>
    <col min="13" max="13" width="10" customWidth="1"/>
    <col min="14" max="16384" width="10.83203125" hidden="1"/>
  </cols>
  <sheetData>
    <row r="1" spans="1:7" ht="15" x14ac:dyDescent="0.2">
      <c r="A1" s="20">
        <v>10</v>
      </c>
    </row>
    <row r="2" spans="1:7" ht="15" x14ac:dyDescent="0.2">
      <c r="A2" s="20">
        <v>2</v>
      </c>
    </row>
    <row r="3" spans="1:7" ht="15" x14ac:dyDescent="0.2"/>
    <row r="4" spans="1:7" ht="15" x14ac:dyDescent="0.2"/>
    <row r="5" spans="1:7" ht="15" x14ac:dyDescent="0.2"/>
    <row r="6" spans="1:7" ht="31" x14ac:dyDescent="0.35">
      <c r="B6" s="19" t="str" cm="1">
        <f t="array" ref="B6">INDEX('Data PreP'!$D$3:$D$12,11-Dashboard!$A$1)</f>
        <v>Information</v>
      </c>
      <c r="D6" s="18"/>
      <c r="E6" s="18"/>
    </row>
    <row r="7" spans="1:7" ht="15" x14ac:dyDescent="0.2"/>
    <row r="8" spans="1:7" ht="15" x14ac:dyDescent="0.2"/>
    <row r="9" spans="1:7" ht="15" x14ac:dyDescent="0.2"/>
    <row r="10" spans="1:7" ht="15" x14ac:dyDescent="0.2">
      <c r="G10" t="s">
        <v>82</v>
      </c>
    </row>
    <row r="11" spans="1:7" ht="15" x14ac:dyDescent="0.2"/>
    <row r="12" spans="1:7" ht="15" x14ac:dyDescent="0.2"/>
    <row r="13" spans="1:7" ht="15" x14ac:dyDescent="0.2"/>
    <row r="14" spans="1:7" ht="15" x14ac:dyDescent="0.2"/>
    <row r="15" spans="1:7" ht="15" x14ac:dyDescent="0.2"/>
    <row r="16" spans="1:7" ht="15" x14ac:dyDescent="0.2"/>
    <row r="17" ht="15" x14ac:dyDescent="0.2"/>
    <row r="18" ht="15" x14ac:dyDescent="0.2"/>
    <row r="19" ht="15" x14ac:dyDescent="0.2"/>
    <row r="20" ht="15" x14ac:dyDescent="0.2"/>
    <row r="21" ht="15" x14ac:dyDescent="0.2"/>
    <row r="22" ht="15" x14ac:dyDescent="0.2"/>
    <row r="23" ht="15" x14ac:dyDescent="0.2"/>
    <row r="24" ht="15" x14ac:dyDescent="0.2"/>
    <row r="25" ht="15" x14ac:dyDescent="0.2"/>
    <row r="26" ht="15" x14ac:dyDescent="0.2"/>
    <row r="27" ht="15" x14ac:dyDescent="0.2"/>
    <row r="28" ht="15" x14ac:dyDescent="0.2"/>
    <row r="29" ht="15" x14ac:dyDescent="0.2"/>
    <row r="30" ht="15" x14ac:dyDescent="0.2"/>
    <row r="31" ht="15" x14ac:dyDescent="0.2"/>
    <row r="32" ht="15" x14ac:dyDescent="0.2"/>
    <row r="33" ht="15" x14ac:dyDescent="0.2"/>
    <row r="34" ht="15" x14ac:dyDescent="0.2"/>
    <row r="35" ht="15" x14ac:dyDescent="0.2"/>
    <row r="36" ht="15" x14ac:dyDescent="0.2"/>
    <row r="37" ht="15" x14ac:dyDescent="0.2"/>
    <row r="38" ht="15" x14ac:dyDescent="0.2"/>
    <row r="39" ht="15" x14ac:dyDescent="0.2"/>
    <row r="40" ht="15" x14ac:dyDescent="0.2"/>
    <row r="41" ht="15" x14ac:dyDescent="0.2"/>
    <row r="42" ht="15" x14ac:dyDescent="0.2"/>
    <row r="43" ht="15" x14ac:dyDescent="0.2"/>
    <row r="44" ht="15" x14ac:dyDescent="0.2"/>
    <row r="45" ht="15" x14ac:dyDescent="0.2"/>
    <row r="46" ht="15" x14ac:dyDescent="0.2"/>
    <row r="47" ht="15" x14ac:dyDescent="0.2"/>
    <row r="48" ht="15" x14ac:dyDescent="0.2"/>
    <row r="49" spans="4:4" ht="28" customHeight="1" x14ac:dyDescent="0.2"/>
    <row r="50" spans="4:4" ht="23" hidden="1" customHeight="1" x14ac:dyDescent="0.2"/>
    <row r="54" spans="4:4" ht="6" customHeight="1" x14ac:dyDescent="0.2">
      <c r="D54" t="s">
        <v>83</v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38" r:id="rId3" name="Spinner 42">
              <controlPr defaultSize="0" autoPict="0">
                <anchor moveWithCells="1" sizeWithCells="1">
                  <from>
                    <xdr:col>2</xdr:col>
                    <xdr:colOff>25400</xdr:colOff>
                    <xdr:row>5</xdr:row>
                    <xdr:rowOff>12700</xdr:rowOff>
                  </from>
                  <to>
                    <xdr:col>2</xdr:col>
                    <xdr:colOff>609600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4" name="Option Button 50">
              <controlPr defaultSize="0" autoFill="0" autoLine="0" autoPict="0">
                <anchor moveWithCells="1">
                  <from>
                    <xdr:col>6</xdr:col>
                    <xdr:colOff>685800</xdr:colOff>
                    <xdr:row>7</xdr:row>
                    <xdr:rowOff>177800</xdr:rowOff>
                  </from>
                  <to>
                    <xdr:col>8</xdr:col>
                    <xdr:colOff>939800</xdr:colOff>
                    <xdr:row>10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" name="Option Button 51">
              <controlPr locked="0" defaultSize="0" autoFill="0" autoLine="0" autoPict="0">
                <anchor moveWithCells="1">
                  <from>
                    <xdr:col>8</xdr:col>
                    <xdr:colOff>2070100</xdr:colOff>
                    <xdr:row>8</xdr:row>
                    <xdr:rowOff>38100</xdr:rowOff>
                  </from>
                  <to>
                    <xdr:col>10</xdr:col>
                    <xdr:colOff>673100</xdr:colOff>
                    <xdr:row>10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PreP</vt:lpstr>
      <vt:lpstr>Data Backup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Eric Lu</cp:lastModifiedBy>
  <dcterms:created xsi:type="dcterms:W3CDTF">2021-09-21T20:47:02Z</dcterms:created>
  <dcterms:modified xsi:type="dcterms:W3CDTF">2023-12-08T20:43:04Z</dcterms:modified>
</cp:coreProperties>
</file>