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ISRAEL\Desktop\DATA ANALYTICS\Cristiano Ronaldo Project\"/>
    </mc:Choice>
  </mc:AlternateContent>
  <xr:revisionPtr revIDLastSave="0" documentId="13_ncr:1_{D66019D6-30FD-4788-B70C-2CA6201AF2CA}" xr6:coauthVersionLast="47" xr6:coauthVersionMax="47" xr10:uidLastSave="{00000000-0000-0000-0000-000000000000}"/>
  <bookViews>
    <workbookView xWindow="-108" yWindow="-108" windowWidth="23256" windowHeight="13176" xr2:uid="{00000000-000D-0000-FFFF-FFFF00000000}"/>
  </bookViews>
  <sheets>
    <sheet name="Cristiano Ronaldo" sheetId="1" r:id="rId1"/>
    <sheet name="Pivot" sheetId="2" r:id="rId2"/>
    <sheet name="Dashboard" sheetId="3" r:id="rId3"/>
  </sheets>
  <definedNames>
    <definedName name="_xlnm._FilterDatabase" localSheetId="0" hidden="1">'Cristiano Ronaldo'!$A$1:$N$711</definedName>
    <definedName name="Slicer_Club">#N/A</definedName>
  </definedNames>
  <calcPr calcId="181029"/>
  <pivotCaches>
    <pivotCache cacheId="0" r:id="rId4"/>
    <pivotCache cacheId="1" r:id="rId5"/>
    <pivotCache cacheId="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E15" i="2" l="1"/>
  <c r="B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A84B9B-17E9-4FE2-A99E-B54D8F7260AA}" keepAlive="1" name="Query - top 10 opponents" description="Connection to the 'top 10 opponents' query in the workbook." type="5" refreshedVersion="7" background="1" saveData="1">
    <dbPr connection="Provider=Microsoft.Mashup.OleDb.1;Data Source=$Workbook$;Location=&quot;top 10 opponents&quot;;Extended Properties=&quot;&quot;" command="SELECT * FROM [top 10 opponents]"/>
  </connection>
  <connection id="2" xr16:uid="{212BF759-F42D-43E4-8970-D8168EF82384}" keepAlive="1" name="Query - top 10 opponents xml" description="Connection to the 'top 10 opponents xml' query in the workbook." type="5" refreshedVersion="7" background="1" saveData="1">
    <dbPr connection="Provider=Microsoft.Mashup.OleDb.1;Data Source=$Workbook$;Location=&quot;top 10 opponents xml&quot;;Extended Properties=&quot;&quot;" command="SELECT * FROM [top 10 opponents xml]"/>
  </connection>
</connections>
</file>

<file path=xl/sharedStrings.xml><?xml version="1.0" encoding="utf-8"?>
<sst xmlns="http://schemas.openxmlformats.org/spreadsheetml/2006/main" count="6714" uniqueCount="337">
  <si>
    <t>Season</t>
  </si>
  <si>
    <t>Competition</t>
  </si>
  <si>
    <t>Matchday</t>
  </si>
  <si>
    <t>Date</t>
  </si>
  <si>
    <t>Venue</t>
  </si>
  <si>
    <t>Club</t>
  </si>
  <si>
    <t>Opponent</t>
  </si>
  <si>
    <t>Result</t>
  </si>
  <si>
    <t>Playing_Position</t>
  </si>
  <si>
    <t>Minute</t>
  </si>
  <si>
    <t>At_score</t>
  </si>
  <si>
    <t>Type</t>
  </si>
  <si>
    <t>Goal_assist</t>
  </si>
  <si>
    <t>Liga Portugal</t>
  </si>
  <si>
    <t>Sporting CP</t>
  </si>
  <si>
    <t>Moreirense FC</t>
  </si>
  <si>
    <t>Solo run</t>
  </si>
  <si>
    <t>Header</t>
  </si>
  <si>
    <t>Rui Jorge</t>
  </si>
  <si>
    <t>Boavista FC</t>
  </si>
  <si>
    <t>Right-footed shot</t>
  </si>
  <si>
    <t>Carlos Martins</t>
  </si>
  <si>
    <t>Taca de Portugal Placard</t>
  </si>
  <si>
    <t>Fourth Round</t>
  </si>
  <si>
    <t>CD Estarreja</t>
  </si>
  <si>
    <t>Left-footed shot</t>
  </si>
  <si>
    <t>Cesar Prates</t>
  </si>
  <si>
    <t>Fifth Round</t>
  </si>
  <si>
    <t>FC Oliveira do Hospital</t>
  </si>
  <si>
    <t>Premier League</t>
  </si>
  <si>
    <t>Manchester United</t>
  </si>
  <si>
    <t>Portsmouth FC</t>
  </si>
  <si>
    <t>Direct free kick</t>
  </si>
  <si>
    <t>FA Cup</t>
  </si>
  <si>
    <t>Manchester City</t>
  </si>
  <si>
    <t>Tottenham Hotspur</t>
  </si>
  <si>
    <t>Birmingham City</t>
  </si>
  <si>
    <t>Ryan Giggs</t>
  </si>
  <si>
    <t>Aston Villa</t>
  </si>
  <si>
    <t>Final</t>
  </si>
  <si>
    <t>Millwall FC</t>
  </si>
  <si>
    <t>Gary Neville</t>
  </si>
  <si>
    <t>Southampton FC</t>
  </si>
  <si>
    <t>Third Round</t>
  </si>
  <si>
    <t>Exeter City</t>
  </si>
  <si>
    <t>Paul Scholes</t>
  </si>
  <si>
    <t>Louis Saha</t>
  </si>
  <si>
    <t>Arsenal FC</t>
  </si>
  <si>
    <t>Tap-in</t>
  </si>
  <si>
    <t>Everton FC</t>
  </si>
  <si>
    <t>Sixth Round</t>
  </si>
  <si>
    <t>Ruud van Nistelrooy</t>
  </si>
  <si>
    <t>Fulham FC</t>
  </si>
  <si>
    <t>Roy Keane</t>
  </si>
  <si>
    <t>Semi-Finals</t>
  </si>
  <si>
    <t>Newcastle United</t>
  </si>
  <si>
    <t>UEFA Champions League Qualifying</t>
  </si>
  <si>
    <t>3rd round</t>
  </si>
  <si>
    <t>Debreceni VSC</t>
  </si>
  <si>
    <t>Middlesbrough FC</t>
  </si>
  <si>
    <t>EFL Cup</t>
  </si>
  <si>
    <t>Round of 16</t>
  </si>
  <si>
    <t>West Bromwich Albion</t>
  </si>
  <si>
    <t>Penalty</t>
  </si>
  <si>
    <t>Bolton Wanderers</t>
  </si>
  <si>
    <t>Wayne Rooney</t>
  </si>
  <si>
    <t>Wigan Athletic</t>
  </si>
  <si>
    <t>Charlton Athletic</t>
  </si>
  <si>
    <t>Reading FC</t>
  </si>
  <si>
    <t>John OShea</t>
  </si>
  <si>
    <t>Penalty rebound</t>
  </si>
  <si>
    <t>Ji-sung Park</t>
  </si>
  <si>
    <t>Ole Gunnar Solskjaer</t>
  </si>
  <si>
    <t>Michael Carrick</t>
  </si>
  <si>
    <t>Watford FC</t>
  </si>
  <si>
    <t>6th round</t>
  </si>
  <si>
    <t>UEFA Champions League</t>
  </si>
  <si>
    <t>Quarter-Finals</t>
  </si>
  <si>
    <t>AS Roma</t>
  </si>
  <si>
    <t>AC Milan</t>
  </si>
  <si>
    <t>Group Stage</t>
  </si>
  <si>
    <t>Wes Brown</t>
  </si>
  <si>
    <t>Dynamo Kyiv</t>
  </si>
  <si>
    <t>Patrice Evra</t>
  </si>
  <si>
    <t>Blackburn Rovers</t>
  </si>
  <si>
    <t>Carlos Tevez</t>
  </si>
  <si>
    <t>Nemanja VidicÃ¢â‚¬Å½</t>
  </si>
  <si>
    <t>Derby County</t>
  </si>
  <si>
    <t>Sunderland AFC</t>
  </si>
  <si>
    <t>West Ham United</t>
  </si>
  <si>
    <t>Nani</t>
  </si>
  <si>
    <t>last 16</t>
  </si>
  <si>
    <t>Olympique Lyon</t>
  </si>
  <si>
    <t>Liverpool FC</t>
  </si>
  <si>
    <t>Edwin van der Sar</t>
  </si>
  <si>
    <t>Owen Hargreaves</t>
  </si>
  <si>
    <t>Chelsea FC</t>
  </si>
  <si>
    <t>6:5 on pens</t>
  </si>
  <si>
    <t>Dimitar Berbatov</t>
  </si>
  <si>
    <t>Hull City</t>
  </si>
  <si>
    <t>Stoke City</t>
  </si>
  <si>
    <t>FIFA Club World Cup</t>
  </si>
  <si>
    <t>Gamba Osaka</t>
  </si>
  <si>
    <t>FC Internazionale</t>
  </si>
  <si>
    <t>FC Porto</t>
  </si>
  <si>
    <t>Long distance kick</t>
  </si>
  <si>
    <t>Anderson</t>
  </si>
  <si>
    <t>LaLiga</t>
  </si>
  <si>
    <t>Real Madrid</t>
  </si>
  <si>
    <t>Deportivo de La CoruÃƒÂ±a</t>
  </si>
  <si>
    <t>RCD Espanyol Barcelona</t>
  </si>
  <si>
    <t>Guti</t>
  </si>
  <si>
    <t>FC ZÃƒÂ¼rich</t>
  </si>
  <si>
    <t>Xerez CD</t>
  </si>
  <si>
    <t>Esteban Granero</t>
  </si>
  <si>
    <t>Villarreal CF</t>
  </si>
  <si>
    <t>Olympique Marseille</t>
  </si>
  <si>
    <t>Pepe</t>
  </si>
  <si>
    <t>Karim Benzema</t>
  </si>
  <si>
    <t>UD Almeria</t>
  </si>
  <si>
    <t>Gonzalo Higuain</t>
  </si>
  <si>
    <t>Lassana Diarra</t>
  </si>
  <si>
    <t>Real Zaragoza</t>
  </si>
  <si>
    <t>Ezequiel Garay</t>
  </si>
  <si>
    <t>Malaga CF</t>
  </si>
  <si>
    <t>Kaka</t>
  </si>
  <si>
    <t>CD Tenerife</t>
  </si>
  <si>
    <t>Sevilla FC</t>
  </si>
  <si>
    <t>Real Valladolid CF</t>
  </si>
  <si>
    <t>Getafe CF</t>
  </si>
  <si>
    <t>Racing Santander</t>
  </si>
  <si>
    <t>Valencia CF</t>
  </si>
  <si>
    <t>Marcelo</t>
  </si>
  <si>
    <t>CA Osasuna</t>
  </si>
  <si>
    <t>RCD Mallorca</t>
  </si>
  <si>
    <t>Sergio Ramos</t>
  </si>
  <si>
    <t>Athletic Bilbao</t>
  </si>
  <si>
    <t>Mesut Ozil</t>
  </si>
  <si>
    <t>Xabi Alonso</t>
  </si>
  <si>
    <t>Angel Di Maria</t>
  </si>
  <si>
    <t>Hercules CF</t>
  </si>
  <si>
    <t>Copa del Rey</t>
  </si>
  <si>
    <t>4th round</t>
  </si>
  <si>
    <t>Real Murcia CF</t>
  </si>
  <si>
    <t>Ajax Amsterdam</t>
  </si>
  <si>
    <t>AJ Auxerre</t>
  </si>
  <si>
    <t>Levante UD</t>
  </si>
  <si>
    <t>Atletico de Madrid</t>
  </si>
  <si>
    <t>Real Sociedad</t>
  </si>
  <si>
    <t>Sergio Canales</t>
  </si>
  <si>
    <t>Sami Khedira</t>
  </si>
  <si>
    <t>FC Barcelona</t>
  </si>
  <si>
    <t>0:1 AET</t>
  </si>
  <si>
    <t>Supercopa</t>
  </si>
  <si>
    <t>final</t>
  </si>
  <si>
    <t>Rayo Vallecano</t>
  </si>
  <si>
    <t>alvaro Arbeloa</t>
  </si>
  <si>
    <t>Sporting GijÃƒÂ³n</t>
  </si>
  <si>
    <t>SD Ponferradina</t>
  </si>
  <si>
    <t>Granada CF</t>
  </si>
  <si>
    <t>Fabio CoentrÃƒÂ£o</t>
  </si>
  <si>
    <t>CSKA Moscow</t>
  </si>
  <si>
    <t>Real Betis Balompie</t>
  </si>
  <si>
    <t>APOEL Nicosia</t>
  </si>
  <si>
    <t>Bayern Munich</t>
  </si>
  <si>
    <t>3:4 on pens</t>
  </si>
  <si>
    <t>Jose CallejÃƒÂ³n</t>
  </si>
  <si>
    <t>Celta de Vigo</t>
  </si>
  <si>
    <t>Borussia Dortmund</t>
  </si>
  <si>
    <t>Luka Modric</t>
  </si>
  <si>
    <t>Galatasaray</t>
  </si>
  <si>
    <t>2:1 AET</t>
  </si>
  <si>
    <t>13/14</t>
  </si>
  <si>
    <t>Isco</t>
  </si>
  <si>
    <t>Elche CF</t>
  </si>
  <si>
    <t>FC Copenhagen</t>
  </si>
  <si>
    <t>Juventus FC</t>
  </si>
  <si>
    <t>Gareth Bale</t>
  </si>
  <si>
    <t>Daniel Carvajal</t>
  </si>
  <si>
    <t>FC Schalke 04</t>
  </si>
  <si>
    <t>Counter attack goal</t>
  </si>
  <si>
    <t>4:1 AET</t>
  </si>
  <si>
    <t>14/15</t>
  </si>
  <si>
    <t>UEFA Super Cup</t>
  </si>
  <si>
    <t>CÃƒÂ³rdoba CF</t>
  </si>
  <si>
    <t>FC Basel 1893</t>
  </si>
  <si>
    <t>James Rodriguez</t>
  </si>
  <si>
    <t>Ludogorets Razgrad</t>
  </si>
  <si>
    <t>Deflected shot on goal</t>
  </si>
  <si>
    <t>SD Eibar</t>
  </si>
  <si>
    <t>Toni Kroos</t>
  </si>
  <si>
    <t>Chicharito</t>
  </si>
  <si>
    <t>15/16</t>
  </si>
  <si>
    <t>Lucas Vazquez</t>
  </si>
  <si>
    <t>Shakhtar Donetsk</t>
  </si>
  <si>
    <t>MalmÃƒÂ¶ FF</t>
  </si>
  <si>
    <t>UD Las Palmas</t>
  </si>
  <si>
    <t>Danilo</t>
  </si>
  <si>
    <t>Jese</t>
  </si>
  <si>
    <t>VfL Wolfsburg</t>
  </si>
  <si>
    <t>16/17</t>
  </si>
  <si>
    <t>alvaro Morata</t>
  </si>
  <si>
    <t>Deportivo Alaves</t>
  </si>
  <si>
    <t>Nacho Fernandez</t>
  </si>
  <si>
    <t>CF America</t>
  </si>
  <si>
    <t>Kashima Antlers</t>
  </si>
  <si>
    <t>4:2 AET</t>
  </si>
  <si>
    <t>Mateo Kovacic</t>
  </si>
  <si>
    <t>Marco Asensio</t>
  </si>
  <si>
    <t>Casemiro</t>
  </si>
  <si>
    <t>17/18</t>
  </si>
  <si>
    <t>Borja Mayoral</t>
  </si>
  <si>
    <t>Al-Jazira (Abu Dhabi)</t>
  </si>
  <si>
    <t>GrÃƒÂªmio Foot-Ball Porto Alegrense</t>
  </si>
  <si>
    <t>Paris Saint-Germain</t>
  </si>
  <si>
    <t>Girona FC</t>
  </si>
  <si>
    <t>18/19</t>
  </si>
  <si>
    <t>Serie A</t>
  </si>
  <si>
    <t>US Sassuolo</t>
  </si>
  <si>
    <t>Emre Can</t>
  </si>
  <si>
    <t>Frosinone Calcio</t>
  </si>
  <si>
    <t>Udinese Calcio</t>
  </si>
  <si>
    <t>Mario Mandzukic</t>
  </si>
  <si>
    <t>Genoa CFC</t>
  </si>
  <si>
    <t xml:space="preserve">Empoli FC </t>
  </si>
  <si>
    <t>Blaise Matuidi</t>
  </si>
  <si>
    <t>Leonardo Bonucci</t>
  </si>
  <si>
    <t>SPAL</t>
  </si>
  <si>
    <t>Miralem Pjanic</t>
  </si>
  <si>
    <t>ACF Fiorentina</t>
  </si>
  <si>
    <t>Torino FC</t>
  </si>
  <si>
    <t>Atalanta BC</t>
  </si>
  <si>
    <t>Giorgio Chiellini</t>
  </si>
  <si>
    <t>UC Sampdoria</t>
  </si>
  <si>
    <t>Paulo Dybala</t>
  </si>
  <si>
    <t>Supercoppa Italiana</t>
  </si>
  <si>
    <t>SS Lazio</t>
  </si>
  <si>
    <t>Parma Calcio 1913</t>
  </si>
  <si>
    <t>Federico Bernardeschi</t>
  </si>
  <si>
    <t>JoÃƒÂ£o Cancelo</t>
  </si>
  <si>
    <t>Inter Milan</t>
  </si>
  <si>
    <t>Leonardo Spinazzola</t>
  </si>
  <si>
    <t>19/20</t>
  </si>
  <si>
    <t>SSC Napoli</t>
  </si>
  <si>
    <t>Douglas Costa</t>
  </si>
  <si>
    <t>Hellas Verona</t>
  </si>
  <si>
    <t>Bayer 04 Leverkusen</t>
  </si>
  <si>
    <t>Bologna FC 1909</t>
  </si>
  <si>
    <t>Rodrigo Bentancur</t>
  </si>
  <si>
    <t>Alex Sandro</t>
  </si>
  <si>
    <t>Cagliari Calcio</t>
  </si>
  <si>
    <t>Italy Cup</t>
  </si>
  <si>
    <t>Juan Cuadrado</t>
  </si>
  <si>
    <t>US Lecce</t>
  </si>
  <si>
    <t>20/21</t>
  </si>
  <si>
    <t>Aaron Ramsey</t>
  </si>
  <si>
    <t>Spezia Calcio</t>
  </si>
  <si>
    <t>Merih Demiral</t>
  </si>
  <si>
    <t>Ferencvarosi TC</t>
  </si>
  <si>
    <t>FC Crotone</t>
  </si>
  <si>
    <t>Federico Chiesa</t>
  </si>
  <si>
    <t>Adrien Rabiot</t>
  </si>
  <si>
    <t>21/22</t>
  </si>
  <si>
    <t>Luke Shaw</t>
  </si>
  <si>
    <t>BSC Young Boys</t>
  </si>
  <si>
    <t>Bruno Fernandes</t>
  </si>
  <si>
    <t>Jesse Lingard</t>
  </si>
  <si>
    <t>Mason Greenwood</t>
  </si>
  <si>
    <t>Marcus Rashford</t>
  </si>
  <si>
    <t>Norwich City</t>
  </si>
  <si>
    <t>Burnley FC</t>
  </si>
  <si>
    <t>Brighton &amp; Hove Albion</t>
  </si>
  <si>
    <t>Scott McTominay</t>
  </si>
  <si>
    <t>Fred</t>
  </si>
  <si>
    <t>Jadon Sancho</t>
  </si>
  <si>
    <t>Alex Telles</t>
  </si>
  <si>
    <t>Anthony Elanga</t>
  </si>
  <si>
    <t>Nemanja MatiÃ„â€¡</t>
  </si>
  <si>
    <t>Brentford FC</t>
  </si>
  <si>
    <t>22/23</t>
  </si>
  <si>
    <t>Europa League</t>
  </si>
  <si>
    <t>FC Sheriff</t>
  </si>
  <si>
    <t>Saudi Pro League</t>
  </si>
  <si>
    <t>Al-Nassr FC</t>
  </si>
  <si>
    <t>Al-Fateh</t>
  </si>
  <si>
    <t>Al-Wehda FC</t>
  </si>
  <si>
    <t>Abdulrahman Ghareeb</t>
  </si>
  <si>
    <t>Sami Al-Najei</t>
  </si>
  <si>
    <t>Damac FC</t>
  </si>
  <si>
    <t>Sultan Al-Ghannam</t>
  </si>
  <si>
    <t>Ayman Yahya</t>
  </si>
  <si>
    <t>Abha Club</t>
  </si>
  <si>
    <t>Home</t>
  </si>
  <si>
    <t>Away</t>
  </si>
  <si>
    <t>ID</t>
  </si>
  <si>
    <t>NULL</t>
  </si>
  <si>
    <t>Left Wing</t>
  </si>
  <si>
    <t xml:space="preserve">Left Wing </t>
  </si>
  <si>
    <t>Right Wing</t>
  </si>
  <si>
    <t>Striker</t>
  </si>
  <si>
    <t xml:space="preserve">Striker </t>
  </si>
  <si>
    <t>02/03</t>
  </si>
  <si>
    <t>03/04</t>
  </si>
  <si>
    <t>04/05</t>
  </si>
  <si>
    <t>05/06</t>
  </si>
  <si>
    <t>06/07</t>
  </si>
  <si>
    <t>07/08</t>
  </si>
  <si>
    <t>08/09</t>
  </si>
  <si>
    <t>09/10</t>
  </si>
  <si>
    <t>10/11</t>
  </si>
  <si>
    <t>11/12</t>
  </si>
  <si>
    <t>12/13</t>
  </si>
  <si>
    <t>Count of ID</t>
  </si>
  <si>
    <t>Total Goals</t>
  </si>
  <si>
    <t>Row Labels</t>
  </si>
  <si>
    <t>Goals per season</t>
  </si>
  <si>
    <t xml:space="preserve"> </t>
  </si>
  <si>
    <t>Sum of count</t>
  </si>
  <si>
    <t>Forward</t>
  </si>
  <si>
    <t>Left Winger</t>
  </si>
  <si>
    <t>Right Winger</t>
  </si>
  <si>
    <t>Penalties</t>
  </si>
  <si>
    <t>Shots</t>
  </si>
  <si>
    <t>Free Kicks</t>
  </si>
  <si>
    <t>Counters</t>
  </si>
  <si>
    <t>Leagues</t>
  </si>
  <si>
    <t>League Cup</t>
  </si>
  <si>
    <t>UCL/UEL</t>
  </si>
  <si>
    <t>1st half</t>
  </si>
  <si>
    <t>2nd half</t>
  </si>
  <si>
    <t>Extra time</t>
  </si>
  <si>
    <t>top 10 opponents</t>
  </si>
  <si>
    <t>Goals by Competition</t>
  </si>
  <si>
    <t>Goals by clubs</t>
  </si>
  <si>
    <t>Goals by Location</t>
  </si>
  <si>
    <t>Goals by Position</t>
  </si>
  <si>
    <t>Goals by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</si>
</sst>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0" tint="-0.249977111117893"/>
        <bgColor indexed="64"/>
      </patternFill>
    </fill>
    <fill>
      <patternFill patternType="solid">
        <fgColor theme="8"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4" fontId="0" fillId="0" borderId="0" xfId="0" applyNumberFormat="1"/>
    <xf numFmtId="20" fontId="0" fillId="0" borderId="0" xfId="0" applyNumberFormat="1"/>
    <xf numFmtId="0" fontId="16" fillId="33" borderId="0" xfId="0" applyFont="1" applyFill="1"/>
    <xf numFmtId="14" fontId="16" fillId="33" borderId="0" xfId="0" applyNumberFormat="1" applyFont="1" applyFill="1"/>
    <xf numFmtId="49" fontId="0" fillId="0" borderId="0" xfId="0" applyNumberFormat="1"/>
    <xf numFmtId="49" fontId="16" fillId="33" borderId="0" xfId="0" applyNumberFormat="1" applyFont="1" applyFill="1"/>
    <xf numFmtId="49" fontId="0" fillId="0" borderId="0" xfId="0" applyNumberFormat="1" applyFont="1"/>
    <xf numFmtId="0" fontId="0" fillId="0" borderId="0" xfId="0" applyNumberFormat="1"/>
    <xf numFmtId="0" fontId="0" fillId="0" borderId="0" xfId="0" pivotButton="1"/>
    <xf numFmtId="0" fontId="0" fillId="0" borderId="0" xfId="0" applyAlignment="1">
      <alignment horizontal="left"/>
    </xf>
    <xf numFmtId="0" fontId="0" fillId="35" borderId="0" xfId="0" applyFill="1"/>
    <xf numFmtId="0" fontId="16" fillId="34" borderId="0" xfId="0" applyFont="1" applyFill="1" applyAlignment="1">
      <alignment horizontal="center"/>
    </xf>
    <xf numFmtId="0" fontId="0" fillId="34" borderId="0" xfId="0" applyFill="1" applyAlignment="1">
      <alignment horizont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font>
    </dxf>
    <dxf>
      <font>
        <b/>
        <i val="0"/>
        <color theme="0"/>
      </font>
      <fill>
        <patternFill>
          <bgColor theme="7" tint="-0.499984740745262"/>
        </patternFill>
      </fill>
    </dxf>
    <dxf>
      <fill>
        <patternFill>
          <bgColor theme="8" tint="-0.499984740745262"/>
        </patternFill>
      </fill>
      <border diagonalUp="0" diagonalDown="0">
        <left/>
        <right/>
        <top/>
        <bottom/>
        <vertical/>
        <horizontal/>
      </border>
    </dxf>
  </dxfs>
  <tableStyles count="1" defaultTableStyle="TableStyleMedium2" defaultPivotStyle="PivotStyleLight16">
    <tableStyle name="Slicer Style 1" pivot="0" table="0" count="5" xr9:uid="{8FBDE325-FF75-43C6-AF2B-C3EDBCE08129}">
      <tableStyleElement type="wholeTable" dxfId="2"/>
      <tableStyleElement type="headerRow" dxfId="1"/>
    </tableStyle>
  </tableStyles>
  <extLst>
    <ext xmlns:x14="http://schemas.microsoft.com/office/spreadsheetml/2009/9/main" uri="{46F421CA-312F-682f-3DD2-61675219B42D}">
      <x14:dxfs count="3">
        <dxf>
          <fill>
            <patternFill>
              <bgColor rgb="FF0070C0"/>
            </patternFill>
          </fill>
        </dxf>
        <dxf>
          <font>
            <b/>
            <i val="0"/>
            <color theme="0"/>
          </font>
          <fill>
            <patternFill>
              <bgColor rgb="FF00B050"/>
            </patternFill>
          </fill>
        </dxf>
        <dxf>
          <font>
            <b/>
            <i val="0"/>
          </font>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No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[Cristiano Ronaldo Dashboard.xlsx]Pivot!PivotTable3</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layout>
            <c:manualLayout>
              <c:x val="0"/>
              <c:y val="-0.1721763085399449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dLbl>
          <c:idx val="0"/>
          <c:layout>
            <c:manualLayout>
              <c:x val="0"/>
              <c:y val="7.002801120448179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160642570281124E-2"/>
          <c:y val="0.14631043256997456"/>
          <c:w val="0.87617135207496655"/>
          <c:h val="0.64896115084851036"/>
        </c:manualLayout>
      </c:layout>
      <c:barChart>
        <c:barDir val="col"/>
        <c:grouping val="stacked"/>
        <c:varyColors val="0"/>
        <c:ser>
          <c:idx val="0"/>
          <c:order val="0"/>
          <c:tx>
            <c:strRef>
              <c:f>Pivot!$E$3</c:f>
              <c:strCache>
                <c:ptCount val="1"/>
                <c:pt idx="0">
                  <c:v>Total</c:v>
                </c:pt>
              </c:strCache>
            </c:strRef>
          </c:tx>
          <c:spPr>
            <a:solidFill>
              <a:schemeClr val="accent2">
                <a:lumMod val="75000"/>
              </a:schemeClr>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2-DD94-4ABA-86FF-0BC8EC0CA1B9}"/>
              </c:ext>
            </c:extLst>
          </c:dPt>
          <c:dPt>
            <c:idx val="4"/>
            <c:invertIfNegative val="0"/>
            <c:bubble3D val="0"/>
            <c:spPr>
              <a:solidFill>
                <a:schemeClr val="accent2">
                  <a:lumMod val="75000"/>
                </a:schemeClr>
              </a:solidFill>
              <a:ln>
                <a:noFill/>
              </a:ln>
              <a:effectLst/>
            </c:spPr>
            <c:extLst>
              <c:ext xmlns:c16="http://schemas.microsoft.com/office/drawing/2014/chart" uri="{C3380CC4-5D6E-409C-BE32-E72D297353CC}">
                <c16:uniqueId val="{00000003-DD94-4ABA-86FF-0BC8EC0CA1B9}"/>
              </c:ext>
            </c:extLst>
          </c:dPt>
          <c:dLbls>
            <c:dLbl>
              <c:idx val="0"/>
              <c:layout>
                <c:manualLayout>
                  <c:x val="0"/>
                  <c:y val="-0.1721763085399449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D94-4ABA-86FF-0BC8EC0CA1B9}"/>
                </c:ext>
              </c:extLst>
            </c:dLbl>
            <c:dLbl>
              <c:idx val="4"/>
              <c:layout>
                <c:manualLayout>
                  <c:x val="0"/>
                  <c:y val="7.0028011204481795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D94-4ABA-86FF-0BC8EC0CA1B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Pivot!$D$4:$D$8</c:f>
              <c:strCache>
                <c:ptCount val="5"/>
                <c:pt idx="0">
                  <c:v>Real Madrid</c:v>
                </c:pt>
                <c:pt idx="1">
                  <c:v>Manchester United</c:v>
                </c:pt>
                <c:pt idx="2">
                  <c:v>Juventus FC</c:v>
                </c:pt>
                <c:pt idx="3">
                  <c:v>Al-Nassr FC</c:v>
                </c:pt>
                <c:pt idx="4">
                  <c:v>Sporting CP</c:v>
                </c:pt>
              </c:strCache>
            </c:strRef>
          </c:cat>
          <c:val>
            <c:numRef>
              <c:f>Pivot!$E$4:$E$8</c:f>
              <c:numCache>
                <c:formatCode>General</c:formatCode>
                <c:ptCount val="5"/>
                <c:pt idx="0">
                  <c:v>450</c:v>
                </c:pt>
                <c:pt idx="1">
                  <c:v>145</c:v>
                </c:pt>
                <c:pt idx="2">
                  <c:v>101</c:v>
                </c:pt>
                <c:pt idx="3">
                  <c:v>9</c:v>
                </c:pt>
                <c:pt idx="4">
                  <c:v>5</c:v>
                </c:pt>
              </c:numCache>
            </c:numRef>
          </c:val>
          <c:extLst>
            <c:ext xmlns:c16="http://schemas.microsoft.com/office/drawing/2014/chart" uri="{C3380CC4-5D6E-409C-BE32-E72D297353CC}">
              <c16:uniqueId val="{00000000-DD94-4ABA-86FF-0BC8EC0CA1B9}"/>
            </c:ext>
          </c:extLst>
        </c:ser>
        <c:dLbls>
          <c:dLblPos val="ctr"/>
          <c:showLegendKey val="0"/>
          <c:showVal val="1"/>
          <c:showCatName val="0"/>
          <c:showSerName val="0"/>
          <c:showPercent val="0"/>
          <c:showBubbleSize val="0"/>
        </c:dLbls>
        <c:gapWidth val="150"/>
        <c:overlap val="100"/>
        <c:axId val="330936159"/>
        <c:axId val="330931999"/>
      </c:barChart>
      <c:catAx>
        <c:axId val="330936159"/>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30931999"/>
        <c:crosses val="autoZero"/>
        <c:auto val="1"/>
        <c:lblAlgn val="ctr"/>
        <c:lblOffset val="100"/>
        <c:noMultiLvlLbl val="0"/>
      </c:catAx>
      <c:valAx>
        <c:axId val="330931999"/>
        <c:scaling>
          <c:orientation val="minMax"/>
        </c:scaling>
        <c:delete val="1"/>
        <c:axPos val="l"/>
        <c:numFmt formatCode="General" sourceLinked="1"/>
        <c:majorTickMark val="out"/>
        <c:minorTickMark val="none"/>
        <c:tickLblPos val="nextTo"/>
        <c:crossAx val="33093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[Cristiano Ronaldo Dashboard.xlsx]Pivot!PivotTable18</c:name>
    <c:fmtId val="2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FF00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w="19050">
            <a:noFill/>
          </a:ln>
          <a:effectLst/>
        </c:spPr>
      </c:pivotFmt>
      <c:pivotFmt>
        <c:idx val="6"/>
        <c:spPr>
          <a:solidFill>
            <a:srgbClr val="FF0000"/>
          </a:solidFill>
          <a:ln w="19050">
            <a:noFill/>
          </a:ln>
          <a:effectLst/>
        </c:spPr>
      </c:pivotFmt>
    </c:pivotFmts>
    <c:plotArea>
      <c:layout>
        <c:manualLayout>
          <c:layoutTarget val="inner"/>
          <c:xMode val="edge"/>
          <c:yMode val="edge"/>
          <c:x val="0.1816549464335826"/>
          <c:y val="0.24824433309472679"/>
          <c:w val="0.46388888888888891"/>
          <c:h val="0.77314814814814814"/>
        </c:manualLayout>
      </c:layout>
      <c:doughnutChart>
        <c:varyColors val="1"/>
        <c:ser>
          <c:idx val="0"/>
          <c:order val="0"/>
          <c:tx>
            <c:strRef>
              <c:f>Pivot!$E$12</c:f>
              <c:strCache>
                <c:ptCount val="1"/>
                <c:pt idx="0">
                  <c:v>Total</c:v>
                </c:pt>
              </c:strCache>
            </c:strRef>
          </c:tx>
          <c:spPr>
            <a:solidFill>
              <a:srgbClr val="FF0000"/>
            </a:solidFill>
            <a:ln>
              <a:noFill/>
            </a:ln>
          </c:spPr>
          <c:dPt>
            <c:idx val="0"/>
            <c:bubble3D val="0"/>
            <c:spPr>
              <a:solidFill>
                <a:schemeClr val="accent2">
                  <a:lumMod val="75000"/>
                </a:schemeClr>
              </a:solidFill>
              <a:ln w="19050">
                <a:noFill/>
              </a:ln>
              <a:effectLst/>
            </c:spPr>
            <c:extLst>
              <c:ext xmlns:c16="http://schemas.microsoft.com/office/drawing/2014/chart" uri="{C3380CC4-5D6E-409C-BE32-E72D297353CC}">
                <c16:uniqueId val="{00000001-13F0-4DE3-8ED6-44FA682752F7}"/>
              </c:ext>
            </c:extLst>
          </c:dPt>
          <c:dPt>
            <c:idx val="1"/>
            <c:bubble3D val="0"/>
            <c:spPr>
              <a:solidFill>
                <a:srgbClr val="FF0000"/>
              </a:solidFill>
              <a:ln w="19050">
                <a:noFill/>
              </a:ln>
              <a:effectLst/>
            </c:spPr>
            <c:extLst>
              <c:ext xmlns:c16="http://schemas.microsoft.com/office/drawing/2014/chart" uri="{C3380CC4-5D6E-409C-BE32-E72D297353CC}">
                <c16:uniqueId val="{00000003-13F0-4DE3-8ED6-44FA682752F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Pivot!$D$13:$D$14</c:f>
              <c:strCache>
                <c:ptCount val="2"/>
                <c:pt idx="0">
                  <c:v>Away</c:v>
                </c:pt>
                <c:pt idx="1">
                  <c:v>Home</c:v>
                </c:pt>
              </c:strCache>
            </c:strRef>
          </c:cat>
          <c:val>
            <c:numRef>
              <c:f>Pivot!$E$13:$E$14</c:f>
              <c:numCache>
                <c:formatCode>General</c:formatCode>
                <c:ptCount val="2"/>
                <c:pt idx="0">
                  <c:v>306</c:v>
                </c:pt>
                <c:pt idx="1">
                  <c:v>404</c:v>
                </c:pt>
              </c:numCache>
            </c:numRef>
          </c:val>
          <c:extLst>
            <c:ext xmlns:c16="http://schemas.microsoft.com/office/drawing/2014/chart" uri="{C3380CC4-5D6E-409C-BE32-E72D297353CC}">
              <c16:uniqueId val="{00000004-13F0-4DE3-8ED6-44FA682752F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Entry>
      <c:layout>
        <c:manualLayout>
          <c:xMode val="edge"/>
          <c:yMode val="edge"/>
          <c:x val="0.71563660674491159"/>
          <c:y val="0.61555250937762329"/>
          <c:w val="0.20050595090708001"/>
          <c:h val="0.227734387452580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[Cristiano Ronaldo Dashboard.xlsx]Pivot!PivotTable19</c:name>
    <c:fmtId val="3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pivotFmt>
      <c:pivotFmt>
        <c:idx val="7"/>
        <c:spPr>
          <a:solidFill>
            <a:schemeClr val="accent2">
              <a:lumMod val="75000"/>
            </a:schemeClr>
          </a:solidFill>
          <a:ln w="19050">
            <a:noFill/>
          </a:ln>
          <a:effectLst/>
        </c:spPr>
      </c:pivotFmt>
      <c:pivotFmt>
        <c:idx val="8"/>
        <c:spPr>
          <a:solidFill>
            <a:srgbClr val="FF0000"/>
          </a:solidFill>
          <a:ln w="19050">
            <a:noFill/>
          </a:ln>
          <a:effectLst/>
        </c:spPr>
      </c:pivotFmt>
    </c:pivotFmts>
    <c:plotArea>
      <c:layout>
        <c:manualLayout>
          <c:layoutTarget val="inner"/>
          <c:xMode val="edge"/>
          <c:yMode val="edge"/>
          <c:x val="8.5952456260092222E-2"/>
          <c:y val="0.18632764654418196"/>
          <c:w val="0.58318018122998894"/>
          <c:h val="0.76623396033829105"/>
        </c:manualLayout>
      </c:layout>
      <c:doughnutChart>
        <c:varyColors val="1"/>
        <c:ser>
          <c:idx val="0"/>
          <c:order val="0"/>
          <c:tx>
            <c:strRef>
              <c:f>Pivot!$E$19</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8AF2-4DCF-9183-1D26757C3EDE}"/>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8AF2-4DCF-9183-1D26757C3EDE}"/>
              </c:ext>
            </c:extLst>
          </c:dPt>
          <c:dPt>
            <c:idx val="2"/>
            <c:bubble3D val="0"/>
            <c:spPr>
              <a:solidFill>
                <a:srgbClr val="FF0000"/>
              </a:solidFill>
              <a:ln w="19050">
                <a:noFill/>
              </a:ln>
              <a:effectLst/>
            </c:spPr>
            <c:extLst>
              <c:ext xmlns:c16="http://schemas.microsoft.com/office/drawing/2014/chart" uri="{C3380CC4-5D6E-409C-BE32-E72D297353CC}">
                <c16:uniqueId val="{00000005-8AF2-4DCF-9183-1D26757C3ED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Pivot!$D$20:$D$22</c:f>
              <c:strCache>
                <c:ptCount val="3"/>
                <c:pt idx="0">
                  <c:v>Right Winger</c:v>
                </c:pt>
                <c:pt idx="1">
                  <c:v>Forward</c:v>
                </c:pt>
                <c:pt idx="2">
                  <c:v>Left Winger</c:v>
                </c:pt>
              </c:strCache>
            </c:strRef>
          </c:cat>
          <c:val>
            <c:numRef>
              <c:f>Pivot!$E$20:$E$22</c:f>
              <c:numCache>
                <c:formatCode>General</c:formatCode>
                <c:ptCount val="3"/>
                <c:pt idx="0">
                  <c:v>122</c:v>
                </c:pt>
                <c:pt idx="1">
                  <c:v>222</c:v>
                </c:pt>
                <c:pt idx="2">
                  <c:v>366</c:v>
                </c:pt>
              </c:numCache>
            </c:numRef>
          </c:val>
          <c:extLst>
            <c:ext xmlns:c16="http://schemas.microsoft.com/office/drawing/2014/chart" uri="{C3380CC4-5D6E-409C-BE32-E72D297353CC}">
              <c16:uniqueId val="{00000006-8AF2-4DCF-9183-1D26757C3ED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egendEntry>
        <c:idx val="0"/>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legendEntry>
      <c:layout>
        <c:manualLayout>
          <c:xMode val="edge"/>
          <c:yMode val="edge"/>
          <c:x val="0.65107002814407233"/>
          <c:y val="0.50584458192725901"/>
          <c:w val="0.31880948992821678"/>
          <c:h val="0.43048770689378113"/>
        </c:manualLayout>
      </c:layout>
      <c:overlay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[Cristiano Ronaldo Dashboard.xlsx]Pivot!PivotTable2</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75000"/>
              </a:schemeClr>
            </a:solidFill>
            <a:round/>
          </a:ln>
          <a:effectLst/>
        </c:spPr>
        <c:marker>
          <c:symbol val="circle"/>
          <c:size val="3"/>
          <c:spPr>
            <a:solidFill>
              <a:schemeClr val="bg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lumMod val="75000"/>
              </a:schemeClr>
            </a:solidFill>
            <a:round/>
          </a:ln>
          <a:effectLst/>
        </c:spPr>
        <c:marker>
          <c:symbol val="circle"/>
          <c:size val="3"/>
          <c:spPr>
            <a:solidFill>
              <a:schemeClr val="bg1"/>
            </a:solidFill>
            <a:ln w="9525">
              <a:noFill/>
            </a:ln>
            <a:effectLst/>
          </c:spPr>
        </c:marker>
      </c:pivotFmt>
      <c:pivotFmt>
        <c:idx val="4"/>
        <c:spPr>
          <a:ln w="28575" cap="rnd">
            <a:solidFill>
              <a:schemeClr val="accent4">
                <a:lumMod val="75000"/>
              </a:schemeClr>
            </a:solidFill>
            <a:round/>
          </a:ln>
          <a:effectLst/>
        </c:spPr>
        <c:marker>
          <c:symbol val="circle"/>
          <c:size val="3"/>
          <c:spPr>
            <a:solidFill>
              <a:schemeClr val="bg1"/>
            </a:solidFill>
            <a:ln w="9525">
              <a:noFill/>
            </a:ln>
            <a:effectLst/>
          </c:spPr>
        </c:marker>
      </c:pivotFmt>
      <c:pivotFmt>
        <c:idx val="5"/>
        <c:spPr>
          <a:ln w="28575" cap="rnd">
            <a:solidFill>
              <a:schemeClr val="accent4">
                <a:lumMod val="75000"/>
              </a:schemeClr>
            </a:solidFill>
            <a:round/>
          </a:ln>
          <a:effectLst/>
        </c:spPr>
        <c:marker>
          <c:symbol val="circle"/>
          <c:size val="3"/>
          <c:spPr>
            <a:solidFill>
              <a:schemeClr val="bg1"/>
            </a:solidFill>
            <a:ln w="9525">
              <a:noFill/>
            </a:ln>
            <a:effectLst/>
          </c:spPr>
        </c:marker>
      </c:pivotFmt>
    </c:pivotFmts>
    <c:plotArea>
      <c:layout>
        <c:manualLayout>
          <c:layoutTarget val="inner"/>
          <c:xMode val="edge"/>
          <c:yMode val="edge"/>
          <c:x val="6.6580927384076991E-2"/>
          <c:y val="4.6296296296296294E-2"/>
          <c:w val="0.90286351706036749"/>
          <c:h val="0.79199876057159524"/>
        </c:manualLayout>
      </c:layout>
      <c:lineChart>
        <c:grouping val="standard"/>
        <c:varyColors val="0"/>
        <c:ser>
          <c:idx val="0"/>
          <c:order val="0"/>
          <c:tx>
            <c:strRef>
              <c:f>Pivot!$B$8</c:f>
              <c:strCache>
                <c:ptCount val="1"/>
                <c:pt idx="0">
                  <c:v>Total</c:v>
                </c:pt>
              </c:strCache>
            </c:strRef>
          </c:tx>
          <c:spPr>
            <a:ln w="28575" cap="rnd">
              <a:solidFill>
                <a:schemeClr val="accent4">
                  <a:lumMod val="75000"/>
                </a:schemeClr>
              </a:solidFill>
              <a:round/>
            </a:ln>
            <a:effectLst/>
          </c:spPr>
          <c:marker>
            <c:symbol val="circle"/>
            <c:size val="3"/>
            <c:spPr>
              <a:solidFill>
                <a:schemeClr val="bg1"/>
              </a:solidFill>
              <a:ln w="9525">
                <a:noFill/>
              </a:ln>
              <a:effectLst/>
            </c:spPr>
          </c:marker>
          <c:cat>
            <c:strRef>
              <c:f>Pivot!$A$9:$A$29</c:f>
              <c:strCache>
                <c:ptCount val="21"/>
                <c:pt idx="0">
                  <c:v>02/03</c:v>
                </c:pt>
                <c:pt idx="1">
                  <c:v>03/04</c:v>
                </c:pt>
                <c:pt idx="2">
                  <c:v>04/05</c:v>
                </c:pt>
                <c:pt idx="3">
                  <c:v>05/06</c:v>
                </c:pt>
                <c:pt idx="4">
                  <c:v>06/07</c:v>
                </c:pt>
                <c:pt idx="5">
                  <c:v>07/08</c:v>
                </c:pt>
                <c:pt idx="6">
                  <c:v>08/09</c:v>
                </c:pt>
                <c:pt idx="7">
                  <c:v>09/10</c:v>
                </c:pt>
                <c:pt idx="8">
                  <c:v>10/11</c:v>
                </c:pt>
                <c:pt idx="9">
                  <c:v>11/12</c:v>
                </c:pt>
                <c:pt idx="10">
                  <c:v>12/13</c:v>
                </c:pt>
                <c:pt idx="11">
                  <c:v>13/14</c:v>
                </c:pt>
                <c:pt idx="12">
                  <c:v>14/15</c:v>
                </c:pt>
                <c:pt idx="13">
                  <c:v>15/16</c:v>
                </c:pt>
                <c:pt idx="14">
                  <c:v>16/17</c:v>
                </c:pt>
                <c:pt idx="15">
                  <c:v>17/18</c:v>
                </c:pt>
                <c:pt idx="16">
                  <c:v>18/19</c:v>
                </c:pt>
                <c:pt idx="17">
                  <c:v>19/20</c:v>
                </c:pt>
                <c:pt idx="18">
                  <c:v>20/21</c:v>
                </c:pt>
                <c:pt idx="19">
                  <c:v>21/22</c:v>
                </c:pt>
                <c:pt idx="20">
                  <c:v>22/23</c:v>
                </c:pt>
              </c:strCache>
            </c:strRef>
          </c:cat>
          <c:val>
            <c:numRef>
              <c:f>Pivot!$B$9:$B$29</c:f>
              <c:numCache>
                <c:formatCode>General</c:formatCode>
                <c:ptCount val="21"/>
                <c:pt idx="0">
                  <c:v>6</c:v>
                </c:pt>
                <c:pt idx="1">
                  <c:v>6</c:v>
                </c:pt>
                <c:pt idx="2">
                  <c:v>14</c:v>
                </c:pt>
                <c:pt idx="3">
                  <c:v>18</c:v>
                </c:pt>
                <c:pt idx="4">
                  <c:v>29</c:v>
                </c:pt>
                <c:pt idx="5">
                  <c:v>35</c:v>
                </c:pt>
                <c:pt idx="6">
                  <c:v>15</c:v>
                </c:pt>
                <c:pt idx="7">
                  <c:v>45</c:v>
                </c:pt>
                <c:pt idx="8">
                  <c:v>35</c:v>
                </c:pt>
                <c:pt idx="9">
                  <c:v>75</c:v>
                </c:pt>
                <c:pt idx="10">
                  <c:v>46</c:v>
                </c:pt>
                <c:pt idx="11">
                  <c:v>51</c:v>
                </c:pt>
                <c:pt idx="12">
                  <c:v>61</c:v>
                </c:pt>
                <c:pt idx="13">
                  <c:v>51</c:v>
                </c:pt>
                <c:pt idx="14">
                  <c:v>42</c:v>
                </c:pt>
                <c:pt idx="15">
                  <c:v>44</c:v>
                </c:pt>
                <c:pt idx="16">
                  <c:v>28</c:v>
                </c:pt>
                <c:pt idx="17">
                  <c:v>37</c:v>
                </c:pt>
                <c:pt idx="18">
                  <c:v>36</c:v>
                </c:pt>
                <c:pt idx="19">
                  <c:v>24</c:v>
                </c:pt>
                <c:pt idx="20">
                  <c:v>12</c:v>
                </c:pt>
              </c:numCache>
            </c:numRef>
          </c:val>
          <c:smooth val="0"/>
          <c:extLst>
            <c:ext xmlns:c16="http://schemas.microsoft.com/office/drawing/2014/chart" uri="{C3380CC4-5D6E-409C-BE32-E72D297353CC}">
              <c16:uniqueId val="{00000000-778D-4AA5-B447-FEBC911E4C9F}"/>
            </c:ext>
          </c:extLst>
        </c:ser>
        <c:dLbls>
          <c:showLegendKey val="0"/>
          <c:showVal val="0"/>
          <c:showCatName val="0"/>
          <c:showSerName val="0"/>
          <c:showPercent val="0"/>
          <c:showBubbleSize val="0"/>
        </c:dLbls>
        <c:marker val="1"/>
        <c:smooth val="0"/>
        <c:axId val="221327311"/>
        <c:axId val="221327727"/>
      </c:lineChart>
      <c:catAx>
        <c:axId val="22132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21327727"/>
        <c:crosses val="autoZero"/>
        <c:auto val="1"/>
        <c:lblAlgn val="ctr"/>
        <c:lblOffset val="100"/>
        <c:noMultiLvlLbl val="0"/>
      </c:catAx>
      <c:valAx>
        <c:axId val="221327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21327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[Cristiano Ronaldo Dashboard.xlsx]Pivot!PivotTable20</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Pivot!$G$4:$G$10</c:f>
              <c:strCache>
                <c:ptCount val="7"/>
                <c:pt idx="0">
                  <c:v>Solo run</c:v>
                </c:pt>
                <c:pt idx="1">
                  <c:v>Counters</c:v>
                </c:pt>
                <c:pt idx="2">
                  <c:v>Tap-in</c:v>
                </c:pt>
                <c:pt idx="3">
                  <c:v>Free Kicks</c:v>
                </c:pt>
                <c:pt idx="4">
                  <c:v>Header</c:v>
                </c:pt>
                <c:pt idx="5">
                  <c:v>Penalties</c:v>
                </c:pt>
                <c:pt idx="6">
                  <c:v>Shots</c:v>
                </c:pt>
              </c:strCache>
            </c:strRef>
          </c:cat>
          <c:val>
            <c:numRef>
              <c:f>Pivot!$H$4:$H$10</c:f>
              <c:numCache>
                <c:formatCode>General</c:formatCode>
                <c:ptCount val="7"/>
                <c:pt idx="0">
                  <c:v>2</c:v>
                </c:pt>
                <c:pt idx="1">
                  <c:v>8</c:v>
                </c:pt>
                <c:pt idx="2">
                  <c:v>14</c:v>
                </c:pt>
                <c:pt idx="3">
                  <c:v>49</c:v>
                </c:pt>
                <c:pt idx="4">
                  <c:v>112</c:v>
                </c:pt>
                <c:pt idx="5">
                  <c:v>135</c:v>
                </c:pt>
                <c:pt idx="6">
                  <c:v>390</c:v>
                </c:pt>
              </c:numCache>
            </c:numRef>
          </c:val>
          <c:extLst>
            <c:ext xmlns:c16="http://schemas.microsoft.com/office/drawing/2014/chart" uri="{C3380CC4-5D6E-409C-BE32-E72D297353CC}">
              <c16:uniqueId val="{00000000-0F02-46BB-B250-3092CA721B0E}"/>
            </c:ext>
          </c:extLst>
        </c:ser>
        <c:dLbls>
          <c:showLegendKey val="0"/>
          <c:showVal val="0"/>
          <c:showCatName val="0"/>
          <c:showSerName val="0"/>
          <c:showPercent val="0"/>
          <c:showBubbleSize val="0"/>
        </c:dLbls>
        <c:gapWidth val="182"/>
        <c:axId val="73014847"/>
        <c:axId val="73015263"/>
      </c:barChart>
      <c:catAx>
        <c:axId val="73014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3015263"/>
        <c:crosses val="autoZero"/>
        <c:auto val="1"/>
        <c:lblAlgn val="ctr"/>
        <c:lblOffset val="100"/>
        <c:noMultiLvlLbl val="0"/>
      </c:catAx>
      <c:valAx>
        <c:axId val="730152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301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sv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144780</xdr:colOff>
      <xdr:row>0</xdr:row>
      <xdr:rowOff>152400</xdr:rowOff>
    </xdr:from>
    <xdr:to>
      <xdr:col>2</xdr:col>
      <xdr:colOff>541020</xdr:colOff>
      <xdr:row>36</xdr:row>
      <xdr:rowOff>53340</xdr:rowOff>
    </xdr:to>
    <xdr:sp macro="" textlink="">
      <xdr:nvSpPr>
        <xdr:cNvPr id="2" name="Rectangle: Rounded Corners 1">
          <a:extLst>
            <a:ext uri="{FF2B5EF4-FFF2-40B4-BE49-F238E27FC236}">
              <a16:creationId xmlns:a16="http://schemas.microsoft.com/office/drawing/2014/main" id="{A1055501-121A-4F54-BFB1-2D17F56D3A1E}"/>
            </a:ext>
          </a:extLst>
        </xdr:cNvPr>
        <xdr:cNvSpPr/>
      </xdr:nvSpPr>
      <xdr:spPr>
        <a:xfrm>
          <a:off x="144780" y="152400"/>
          <a:ext cx="1615440" cy="6484620"/>
        </a:xfrm>
        <a:prstGeom prst="roundRect">
          <a:avLst>
            <a:gd name="adj" fmla="val 6990"/>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144780</xdr:colOff>
      <xdr:row>0</xdr:row>
      <xdr:rowOff>68580</xdr:rowOff>
    </xdr:from>
    <xdr:to>
      <xdr:col>3</xdr:col>
      <xdr:colOff>45720</xdr:colOff>
      <xdr:row>9</xdr:row>
      <xdr:rowOff>128597</xdr:rowOff>
    </xdr:to>
    <xdr:pic>
      <xdr:nvPicPr>
        <xdr:cNvPr id="15" name="Picture 14">
          <a:extLst>
            <a:ext uri="{FF2B5EF4-FFF2-40B4-BE49-F238E27FC236}">
              <a16:creationId xmlns:a16="http://schemas.microsoft.com/office/drawing/2014/main" id="{2436C851-4F1E-444F-AFD1-EAA75F0ECD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4780" y="68580"/>
          <a:ext cx="1729740" cy="1705937"/>
        </a:xfrm>
        <a:prstGeom prst="rect">
          <a:avLst/>
        </a:prstGeom>
      </xdr:spPr>
    </xdr:pic>
    <xdr:clientData/>
  </xdr:twoCellAnchor>
  <xdr:twoCellAnchor>
    <xdr:from>
      <xdr:col>3</xdr:col>
      <xdr:colOff>68580</xdr:colOff>
      <xdr:row>0</xdr:row>
      <xdr:rowOff>159986</xdr:rowOff>
    </xdr:from>
    <xdr:to>
      <xdr:col>22</xdr:col>
      <xdr:colOff>579120</xdr:colOff>
      <xdr:row>8</xdr:row>
      <xdr:rowOff>30480</xdr:rowOff>
    </xdr:to>
    <xdr:grpSp>
      <xdr:nvGrpSpPr>
        <xdr:cNvPr id="39" name="Group 38">
          <a:extLst>
            <a:ext uri="{FF2B5EF4-FFF2-40B4-BE49-F238E27FC236}">
              <a16:creationId xmlns:a16="http://schemas.microsoft.com/office/drawing/2014/main" id="{3F65F056-4CC7-46E0-8497-BED8CB445FDD}"/>
            </a:ext>
          </a:extLst>
        </xdr:cNvPr>
        <xdr:cNvGrpSpPr/>
      </xdr:nvGrpSpPr>
      <xdr:grpSpPr>
        <a:xfrm>
          <a:off x="1897380" y="159986"/>
          <a:ext cx="12092940" cy="1333534"/>
          <a:chOff x="1897380" y="159986"/>
          <a:chExt cx="12092940" cy="1333534"/>
        </a:xfrm>
      </xdr:grpSpPr>
      <xdr:grpSp>
        <xdr:nvGrpSpPr>
          <xdr:cNvPr id="9" name="Group 8">
            <a:extLst>
              <a:ext uri="{FF2B5EF4-FFF2-40B4-BE49-F238E27FC236}">
                <a16:creationId xmlns:a16="http://schemas.microsoft.com/office/drawing/2014/main" id="{CBD5EC8B-4876-49E1-A816-86586C398B76}"/>
              </a:ext>
            </a:extLst>
          </xdr:cNvPr>
          <xdr:cNvGrpSpPr/>
        </xdr:nvGrpSpPr>
        <xdr:grpSpPr>
          <a:xfrm>
            <a:off x="1897380" y="198120"/>
            <a:ext cx="12092940" cy="1295400"/>
            <a:chOff x="1927860" y="259080"/>
            <a:chExt cx="11940540" cy="1295400"/>
          </a:xfrm>
          <a:solidFill>
            <a:schemeClr val="tx1">
              <a:lumMod val="85000"/>
              <a:lumOff val="15000"/>
            </a:schemeClr>
          </a:solidFill>
        </xdr:grpSpPr>
        <xdr:sp macro="" textlink="">
          <xdr:nvSpPr>
            <xdr:cNvPr id="3" name="Rectangle: Rounded Corners 2">
              <a:extLst>
                <a:ext uri="{FF2B5EF4-FFF2-40B4-BE49-F238E27FC236}">
                  <a16:creationId xmlns:a16="http://schemas.microsoft.com/office/drawing/2014/main" id="{FD110017-EFB5-49D5-8AFD-8537C2A47E58}"/>
                </a:ext>
              </a:extLst>
            </xdr:cNvPr>
            <xdr:cNvSpPr/>
          </xdr:nvSpPr>
          <xdr:spPr>
            <a:xfrm>
              <a:off x="1927860" y="259080"/>
              <a:ext cx="11940540" cy="1295400"/>
            </a:xfrm>
            <a:prstGeom prst="roundRect">
              <a:avLst>
                <a:gd name="adj" fmla="val 2549"/>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
          <xdr:nvSpPr>
            <xdr:cNvPr id="4" name="TextBox 3">
              <a:extLst>
                <a:ext uri="{FF2B5EF4-FFF2-40B4-BE49-F238E27FC236}">
                  <a16:creationId xmlns:a16="http://schemas.microsoft.com/office/drawing/2014/main" id="{6274F662-8898-4216-8E0E-9509D32D3D7E}"/>
                </a:ext>
              </a:extLst>
            </xdr:cNvPr>
            <xdr:cNvSpPr txBox="1"/>
          </xdr:nvSpPr>
          <xdr:spPr>
            <a:xfrm>
              <a:off x="3413760" y="640080"/>
              <a:ext cx="8763000" cy="6553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3600" b="1">
                  <a:solidFill>
                    <a:schemeClr val="bg1"/>
                  </a:solidFill>
                </a:rPr>
                <a:t>CRISTIANO</a:t>
              </a:r>
              <a:r>
                <a:rPr lang="en-US" sz="3600" b="1" baseline="0">
                  <a:solidFill>
                    <a:schemeClr val="bg1"/>
                  </a:solidFill>
                </a:rPr>
                <a:t> RONALDO  </a:t>
              </a:r>
              <a:r>
                <a:rPr lang="en-US" sz="3200" b="1" baseline="0">
                  <a:solidFill>
                    <a:schemeClr val="accent4">
                      <a:lumMod val="75000"/>
                    </a:schemeClr>
                  </a:solidFill>
                </a:rPr>
                <a:t>All Club Goals</a:t>
              </a:r>
              <a:r>
                <a:rPr lang="en-US" sz="3200" b="1" baseline="0"/>
                <a:t>     </a:t>
              </a:r>
              <a:endParaRPr lang="en-US" sz="3200" b="1"/>
            </a:p>
          </xdr:txBody>
        </xdr:sp>
        <xdr:cxnSp macro="">
          <xdr:nvCxnSpPr>
            <xdr:cNvPr id="6" name="Straight Connector 5">
              <a:extLst>
                <a:ext uri="{FF2B5EF4-FFF2-40B4-BE49-F238E27FC236}">
                  <a16:creationId xmlns:a16="http://schemas.microsoft.com/office/drawing/2014/main" id="{60A83D27-8494-4D8F-B38E-097721BA513C}"/>
                </a:ext>
              </a:extLst>
            </xdr:cNvPr>
            <xdr:cNvCxnSpPr/>
          </xdr:nvCxnSpPr>
          <xdr:spPr>
            <a:xfrm>
              <a:off x="7681536" y="784860"/>
              <a:ext cx="2160" cy="411480"/>
            </a:xfrm>
            <a:prstGeom prst="line">
              <a:avLst/>
            </a:prstGeom>
            <a:grpFill/>
            <a:ln w="44450">
              <a:solidFill>
                <a:schemeClr val="accent4">
                  <a:lumMod val="75000"/>
                </a:schemeClr>
              </a:solidFill>
            </a:ln>
          </xdr:spPr>
          <xdr:style>
            <a:lnRef idx="1">
              <a:schemeClr val="accent1"/>
            </a:lnRef>
            <a:fillRef idx="0">
              <a:schemeClr val="accent1"/>
            </a:fillRef>
            <a:effectRef idx="0">
              <a:schemeClr val="accent1"/>
            </a:effectRef>
            <a:fontRef idx="minor">
              <a:schemeClr val="tx1"/>
            </a:fontRef>
          </xdr:style>
        </xdr:cxnSp>
      </xdr:grpSp>
      <xdr:pic>
        <xdr:nvPicPr>
          <xdr:cNvPr id="11" name="Graphic 10" descr="Soccer ball with solid fill">
            <a:extLst>
              <a:ext uri="{FF2B5EF4-FFF2-40B4-BE49-F238E27FC236}">
                <a16:creationId xmlns:a16="http://schemas.microsoft.com/office/drawing/2014/main" id="{10D3871A-2D0A-40FD-B896-5C03EF2B578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157460" y="575310"/>
            <a:ext cx="662940" cy="662940"/>
          </a:xfrm>
          <a:prstGeom prst="rect">
            <a:avLst/>
          </a:prstGeom>
        </xdr:spPr>
      </xdr:pic>
      <xdr:pic>
        <xdr:nvPicPr>
          <xdr:cNvPr id="12" name="Graphic 11" descr="Soccer ball with solid fill">
            <a:extLst>
              <a:ext uri="{FF2B5EF4-FFF2-40B4-BE49-F238E27FC236}">
                <a16:creationId xmlns:a16="http://schemas.microsoft.com/office/drawing/2014/main" id="{07CE392F-0F35-4987-A071-F5849FCA8A7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748010" y="609600"/>
            <a:ext cx="594360" cy="594360"/>
          </a:xfrm>
          <a:prstGeom prst="rect">
            <a:avLst/>
          </a:prstGeom>
        </xdr:spPr>
      </xdr:pic>
      <xdr:pic>
        <xdr:nvPicPr>
          <xdr:cNvPr id="13" name="Graphic 12" descr="Soccer ball with solid fill">
            <a:extLst>
              <a:ext uri="{FF2B5EF4-FFF2-40B4-BE49-F238E27FC236}">
                <a16:creationId xmlns:a16="http://schemas.microsoft.com/office/drawing/2014/main" id="{CF14E3AD-0DC4-491D-AEEE-0077DE3FAFF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1269980" y="659130"/>
            <a:ext cx="495300" cy="495300"/>
          </a:xfrm>
          <a:prstGeom prst="rect">
            <a:avLst/>
          </a:prstGeom>
        </xdr:spPr>
      </xdr:pic>
      <xdr:pic>
        <xdr:nvPicPr>
          <xdr:cNvPr id="17" name="Picture 16">
            <a:extLst>
              <a:ext uri="{FF2B5EF4-FFF2-40B4-BE49-F238E27FC236}">
                <a16:creationId xmlns:a16="http://schemas.microsoft.com/office/drawing/2014/main" id="{C00D9202-2DAC-4B9E-8A20-08427137F7C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217421" y="159986"/>
            <a:ext cx="998219" cy="1241089"/>
          </a:xfrm>
          <a:prstGeom prst="rect">
            <a:avLst/>
          </a:prstGeom>
        </xdr:spPr>
      </xdr:pic>
    </xdr:grpSp>
    <xdr:clientData/>
  </xdr:twoCellAnchor>
  <xdr:twoCellAnchor>
    <xdr:from>
      <xdr:col>7</xdr:col>
      <xdr:colOff>581660</xdr:colOff>
      <xdr:row>9</xdr:row>
      <xdr:rowOff>19050</xdr:rowOff>
    </xdr:from>
    <xdr:to>
      <xdr:col>13</xdr:col>
      <xdr:colOff>266700</xdr:colOff>
      <xdr:row>17</xdr:row>
      <xdr:rowOff>57150</xdr:rowOff>
    </xdr:to>
    <xdr:sp macro="" textlink="">
      <xdr:nvSpPr>
        <xdr:cNvPr id="21" name="Rectangle: Rounded Corners 20">
          <a:extLst>
            <a:ext uri="{FF2B5EF4-FFF2-40B4-BE49-F238E27FC236}">
              <a16:creationId xmlns:a16="http://schemas.microsoft.com/office/drawing/2014/main" id="{53DDAC10-B7FA-4595-9104-187A64E2E748}"/>
            </a:ext>
          </a:extLst>
        </xdr:cNvPr>
        <xdr:cNvSpPr/>
      </xdr:nvSpPr>
      <xdr:spPr>
        <a:xfrm>
          <a:off x="4848860" y="1664970"/>
          <a:ext cx="3342640" cy="1501140"/>
        </a:xfrm>
        <a:prstGeom prst="roundRect">
          <a:avLst>
            <a:gd name="adj" fmla="val 11083"/>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3</xdr:col>
      <xdr:colOff>68580</xdr:colOff>
      <xdr:row>17</xdr:row>
      <xdr:rowOff>152400</xdr:rowOff>
    </xdr:from>
    <xdr:to>
      <xdr:col>12</xdr:col>
      <xdr:colOff>426720</xdr:colOff>
      <xdr:row>36</xdr:row>
      <xdr:rowOff>91440</xdr:rowOff>
    </xdr:to>
    <xdr:sp macro="" textlink="">
      <xdr:nvSpPr>
        <xdr:cNvPr id="30" name="Rectangle: Rounded Corners 29">
          <a:extLst>
            <a:ext uri="{FF2B5EF4-FFF2-40B4-BE49-F238E27FC236}">
              <a16:creationId xmlns:a16="http://schemas.microsoft.com/office/drawing/2014/main" id="{3E5ADCB0-249F-4CA6-AAED-8A37B549E1F7}"/>
            </a:ext>
          </a:extLst>
        </xdr:cNvPr>
        <xdr:cNvSpPr/>
      </xdr:nvSpPr>
      <xdr:spPr>
        <a:xfrm>
          <a:off x="1897380" y="3261360"/>
          <a:ext cx="5844540" cy="3413760"/>
        </a:xfrm>
        <a:prstGeom prst="roundRect">
          <a:avLst>
            <a:gd name="adj" fmla="val 4833"/>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3</xdr:col>
      <xdr:colOff>83820</xdr:colOff>
      <xdr:row>7</xdr:row>
      <xdr:rowOff>76200</xdr:rowOff>
    </xdr:from>
    <xdr:to>
      <xdr:col>22</xdr:col>
      <xdr:colOff>601980</xdr:colOff>
      <xdr:row>17</xdr:row>
      <xdr:rowOff>129540</xdr:rowOff>
    </xdr:to>
    <xdr:grpSp>
      <xdr:nvGrpSpPr>
        <xdr:cNvPr id="38" name="Group 37">
          <a:extLst>
            <a:ext uri="{FF2B5EF4-FFF2-40B4-BE49-F238E27FC236}">
              <a16:creationId xmlns:a16="http://schemas.microsoft.com/office/drawing/2014/main" id="{AF6A39E4-0F49-4A7A-A4E7-28F0A36CF8C8}"/>
            </a:ext>
          </a:extLst>
        </xdr:cNvPr>
        <xdr:cNvGrpSpPr/>
      </xdr:nvGrpSpPr>
      <xdr:grpSpPr>
        <a:xfrm>
          <a:off x="1912620" y="1356360"/>
          <a:ext cx="12100560" cy="1882140"/>
          <a:chOff x="1912620" y="1356360"/>
          <a:chExt cx="12100560" cy="1882140"/>
        </a:xfrm>
      </xdr:grpSpPr>
      <xdr:grpSp>
        <xdr:nvGrpSpPr>
          <xdr:cNvPr id="34" name="Group 33">
            <a:extLst>
              <a:ext uri="{FF2B5EF4-FFF2-40B4-BE49-F238E27FC236}">
                <a16:creationId xmlns:a16="http://schemas.microsoft.com/office/drawing/2014/main" id="{F5A6A8A8-6ECD-4498-BB0F-C7885FA27742}"/>
              </a:ext>
            </a:extLst>
          </xdr:cNvPr>
          <xdr:cNvGrpSpPr/>
        </xdr:nvGrpSpPr>
        <xdr:grpSpPr>
          <a:xfrm>
            <a:off x="1912620" y="1657350"/>
            <a:ext cx="2773680" cy="1501140"/>
            <a:chOff x="1912620" y="1657350"/>
            <a:chExt cx="2773680" cy="1501140"/>
          </a:xfrm>
        </xdr:grpSpPr>
        <xdr:sp macro="" textlink="">
          <xdr:nvSpPr>
            <xdr:cNvPr id="18" name="Rectangle: Rounded Corners 17">
              <a:extLst>
                <a:ext uri="{FF2B5EF4-FFF2-40B4-BE49-F238E27FC236}">
                  <a16:creationId xmlns:a16="http://schemas.microsoft.com/office/drawing/2014/main" id="{933B51C2-7D38-4C06-A55D-95112E63EB04}"/>
                </a:ext>
              </a:extLst>
            </xdr:cNvPr>
            <xdr:cNvSpPr/>
          </xdr:nvSpPr>
          <xdr:spPr>
            <a:xfrm>
              <a:off x="1912620" y="1657350"/>
              <a:ext cx="2773680" cy="1501140"/>
            </a:xfrm>
            <a:prstGeom prst="roundRect">
              <a:avLst>
                <a:gd name="adj" fmla="val 11083"/>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
          <xdr:nvSpPr>
            <xdr:cNvPr id="19" name="TextBox 18">
              <a:extLst>
                <a:ext uri="{FF2B5EF4-FFF2-40B4-BE49-F238E27FC236}">
                  <a16:creationId xmlns:a16="http://schemas.microsoft.com/office/drawing/2014/main" id="{7DA01E3A-F06D-4F63-9F6A-ADCB8706CB7A}"/>
                </a:ext>
              </a:extLst>
            </xdr:cNvPr>
            <xdr:cNvSpPr txBox="1"/>
          </xdr:nvSpPr>
          <xdr:spPr>
            <a:xfrm>
              <a:off x="2186940" y="1844040"/>
              <a:ext cx="2217420" cy="457200"/>
            </a:xfrm>
            <a:prstGeom prst="rect">
              <a:avLst/>
            </a:prstGeom>
            <a:solidFill>
              <a:srgbClr val="FF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Arial Black" panose="020B0A04020102020204" pitchFamily="34" charset="0"/>
                </a:rPr>
                <a:t>TOTAL GOALS</a:t>
              </a:r>
            </a:p>
          </xdr:txBody>
        </xdr:sp>
        <xdr:sp macro="" textlink="Pivot!B4">
          <xdr:nvSpPr>
            <xdr:cNvPr id="20" name="TextBox 19">
              <a:extLst>
                <a:ext uri="{FF2B5EF4-FFF2-40B4-BE49-F238E27FC236}">
                  <a16:creationId xmlns:a16="http://schemas.microsoft.com/office/drawing/2014/main" id="{DDFFADA8-81A9-4A86-A1D2-9C48D1C4DB53}"/>
                </a:ext>
              </a:extLst>
            </xdr:cNvPr>
            <xdr:cNvSpPr txBox="1"/>
          </xdr:nvSpPr>
          <xdr:spPr>
            <a:xfrm>
              <a:off x="2468880" y="2377440"/>
              <a:ext cx="1508760" cy="472440"/>
            </a:xfrm>
            <a:prstGeom prst="rect">
              <a:avLst/>
            </a:prstGeom>
            <a:solidFill>
              <a:srgbClr val="FF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7E1BF7-7271-49DB-87C0-C64A78280BE8}" type="TxLink">
                <a:rPr lang="en-US" sz="4400" b="1" i="0" u="none" strike="noStrike">
                  <a:solidFill>
                    <a:schemeClr val="bg1"/>
                  </a:solidFill>
                  <a:latin typeface="Calibri"/>
                  <a:ea typeface="Calibri"/>
                  <a:cs typeface="Calibri"/>
                </a:rPr>
                <a:pPr algn="ctr"/>
                <a:t>710</a:t>
              </a:fld>
              <a:endParaRPr lang="en-US" sz="4400" b="1">
                <a:solidFill>
                  <a:schemeClr val="bg1"/>
                </a:solidFill>
              </a:endParaRPr>
            </a:p>
          </xdr:txBody>
        </xdr:sp>
      </xdr:grpSp>
      <xdr:grpSp>
        <xdr:nvGrpSpPr>
          <xdr:cNvPr id="37" name="Group 36">
            <a:extLst>
              <a:ext uri="{FF2B5EF4-FFF2-40B4-BE49-F238E27FC236}">
                <a16:creationId xmlns:a16="http://schemas.microsoft.com/office/drawing/2014/main" id="{1C5589F7-D7A2-4475-8241-D859B7F216C8}"/>
              </a:ext>
            </a:extLst>
          </xdr:cNvPr>
          <xdr:cNvGrpSpPr/>
        </xdr:nvGrpSpPr>
        <xdr:grpSpPr>
          <a:xfrm>
            <a:off x="4815840" y="1394460"/>
            <a:ext cx="3398520" cy="1813560"/>
            <a:chOff x="4815840" y="1394460"/>
            <a:chExt cx="3398520" cy="1813560"/>
          </a:xfrm>
        </xdr:grpSpPr>
        <xdr:graphicFrame macro="">
          <xdr:nvGraphicFramePr>
            <xdr:cNvPr id="24" name="Chart 23">
              <a:extLst>
                <a:ext uri="{FF2B5EF4-FFF2-40B4-BE49-F238E27FC236}">
                  <a16:creationId xmlns:a16="http://schemas.microsoft.com/office/drawing/2014/main" id="{5D7FF59B-9034-43F0-A4A9-CA22705CB390}"/>
                </a:ext>
              </a:extLst>
            </xdr:cNvPr>
            <xdr:cNvGraphicFramePr>
              <a:graphicFrameLocks/>
            </xdr:cNvGraphicFramePr>
          </xdr:nvGraphicFramePr>
          <xdr:xfrm>
            <a:off x="4815840" y="1394460"/>
            <a:ext cx="3398520" cy="181356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5" name="TextBox 24">
              <a:extLst>
                <a:ext uri="{FF2B5EF4-FFF2-40B4-BE49-F238E27FC236}">
                  <a16:creationId xmlns:a16="http://schemas.microsoft.com/office/drawing/2014/main" id="{FDD90DCC-5494-4C3B-9628-C42EBB5ACB61}"/>
                </a:ext>
              </a:extLst>
            </xdr:cNvPr>
            <xdr:cNvSpPr txBox="1"/>
          </xdr:nvSpPr>
          <xdr:spPr>
            <a:xfrm>
              <a:off x="5478780" y="1684020"/>
              <a:ext cx="21107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Goals Per Club</a:t>
              </a:r>
            </a:p>
          </xdr:txBody>
        </xdr:sp>
      </xdr:grpSp>
      <xdr:grpSp>
        <xdr:nvGrpSpPr>
          <xdr:cNvPr id="35" name="Group 34">
            <a:extLst>
              <a:ext uri="{FF2B5EF4-FFF2-40B4-BE49-F238E27FC236}">
                <a16:creationId xmlns:a16="http://schemas.microsoft.com/office/drawing/2014/main" id="{65C43843-21D4-4190-AE90-2D66633A2647}"/>
              </a:ext>
            </a:extLst>
          </xdr:cNvPr>
          <xdr:cNvGrpSpPr/>
        </xdr:nvGrpSpPr>
        <xdr:grpSpPr>
          <a:xfrm>
            <a:off x="7962900" y="1356360"/>
            <a:ext cx="3169920" cy="1882140"/>
            <a:chOff x="7962900" y="1356360"/>
            <a:chExt cx="3169920" cy="1882140"/>
          </a:xfrm>
        </xdr:grpSpPr>
        <xdr:sp macro="" textlink="">
          <xdr:nvSpPr>
            <xdr:cNvPr id="23" name="Rectangle: Rounded Corners 22">
              <a:extLst>
                <a:ext uri="{FF2B5EF4-FFF2-40B4-BE49-F238E27FC236}">
                  <a16:creationId xmlns:a16="http://schemas.microsoft.com/office/drawing/2014/main" id="{162EFBA1-B2B9-4C64-A976-4E1D9663CE5C}"/>
                </a:ext>
              </a:extLst>
            </xdr:cNvPr>
            <xdr:cNvSpPr/>
          </xdr:nvSpPr>
          <xdr:spPr>
            <a:xfrm>
              <a:off x="8305800" y="1649730"/>
              <a:ext cx="2773680" cy="1501140"/>
            </a:xfrm>
            <a:prstGeom prst="roundRect">
              <a:avLst>
                <a:gd name="adj" fmla="val 11083"/>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graphicFrame macro="">
          <xdr:nvGraphicFramePr>
            <xdr:cNvPr id="26" name="Chart 25">
              <a:extLst>
                <a:ext uri="{FF2B5EF4-FFF2-40B4-BE49-F238E27FC236}">
                  <a16:creationId xmlns:a16="http://schemas.microsoft.com/office/drawing/2014/main" id="{92E01BEE-C84C-441D-8D14-A6B5CE7FBD38}"/>
                </a:ext>
              </a:extLst>
            </xdr:cNvPr>
            <xdr:cNvGraphicFramePr>
              <a:graphicFrameLocks/>
            </xdr:cNvGraphicFramePr>
          </xdr:nvGraphicFramePr>
          <xdr:xfrm>
            <a:off x="7962900" y="1356360"/>
            <a:ext cx="2423160" cy="188214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7" name="TextBox 26">
              <a:extLst>
                <a:ext uri="{FF2B5EF4-FFF2-40B4-BE49-F238E27FC236}">
                  <a16:creationId xmlns:a16="http://schemas.microsoft.com/office/drawing/2014/main" id="{1FB66E7B-B027-46EA-B9A1-19587C315790}"/>
                </a:ext>
              </a:extLst>
            </xdr:cNvPr>
            <xdr:cNvSpPr txBox="1"/>
          </xdr:nvSpPr>
          <xdr:spPr>
            <a:xfrm>
              <a:off x="8305800" y="1661160"/>
              <a:ext cx="28270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Number</a:t>
              </a:r>
              <a:r>
                <a:rPr lang="en-US" sz="1600" b="1" baseline="0">
                  <a:solidFill>
                    <a:schemeClr val="bg1"/>
                  </a:solidFill>
                </a:rPr>
                <a:t> of Home/Away </a:t>
              </a:r>
              <a:r>
                <a:rPr lang="en-US" sz="1600" b="1">
                  <a:solidFill>
                    <a:schemeClr val="bg1"/>
                  </a:solidFill>
                </a:rPr>
                <a:t>Goals</a:t>
              </a:r>
            </a:p>
          </xdr:txBody>
        </xdr:sp>
      </xdr:grpSp>
      <xdr:grpSp>
        <xdr:nvGrpSpPr>
          <xdr:cNvPr id="36" name="Group 35">
            <a:extLst>
              <a:ext uri="{FF2B5EF4-FFF2-40B4-BE49-F238E27FC236}">
                <a16:creationId xmlns:a16="http://schemas.microsoft.com/office/drawing/2014/main" id="{C2F3DF12-7B45-4C32-9BA0-7F9E43E8A721}"/>
              </a:ext>
            </a:extLst>
          </xdr:cNvPr>
          <xdr:cNvGrpSpPr/>
        </xdr:nvGrpSpPr>
        <xdr:grpSpPr>
          <a:xfrm>
            <a:off x="10934700" y="1649730"/>
            <a:ext cx="3078480" cy="1504950"/>
            <a:chOff x="10934700" y="1649730"/>
            <a:chExt cx="3078480" cy="1504950"/>
          </a:xfrm>
        </xdr:grpSpPr>
        <xdr:sp macro="" textlink="">
          <xdr:nvSpPr>
            <xdr:cNvPr id="29" name="Rectangle: Rounded Corners 28">
              <a:extLst>
                <a:ext uri="{FF2B5EF4-FFF2-40B4-BE49-F238E27FC236}">
                  <a16:creationId xmlns:a16="http://schemas.microsoft.com/office/drawing/2014/main" id="{C8A60F57-C24E-4F95-B722-67BE7629679F}"/>
                </a:ext>
              </a:extLst>
            </xdr:cNvPr>
            <xdr:cNvSpPr/>
          </xdr:nvSpPr>
          <xdr:spPr>
            <a:xfrm>
              <a:off x="11239500" y="1649730"/>
              <a:ext cx="2773680" cy="1501140"/>
            </a:xfrm>
            <a:prstGeom prst="roundRect">
              <a:avLst>
                <a:gd name="adj" fmla="val 11083"/>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graphicFrame macro="">
          <xdr:nvGraphicFramePr>
            <xdr:cNvPr id="28" name="Chart 27">
              <a:extLst>
                <a:ext uri="{FF2B5EF4-FFF2-40B4-BE49-F238E27FC236}">
                  <a16:creationId xmlns:a16="http://schemas.microsoft.com/office/drawing/2014/main" id="{E9D9000C-2EFA-42C4-91DB-F6601CF9E25D}"/>
                </a:ext>
              </a:extLst>
            </xdr:cNvPr>
            <xdr:cNvGraphicFramePr>
              <a:graphicFrameLocks/>
            </xdr:cNvGraphicFramePr>
          </xdr:nvGraphicFramePr>
          <xdr:xfrm>
            <a:off x="10934700" y="1661160"/>
            <a:ext cx="2529840" cy="1493520"/>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31" name="TextBox 30">
              <a:extLst>
                <a:ext uri="{FF2B5EF4-FFF2-40B4-BE49-F238E27FC236}">
                  <a16:creationId xmlns:a16="http://schemas.microsoft.com/office/drawing/2014/main" id="{87CA00C8-C259-464F-9CAB-028A19BC4DFF}"/>
                </a:ext>
              </a:extLst>
            </xdr:cNvPr>
            <xdr:cNvSpPr txBox="1"/>
          </xdr:nvSpPr>
          <xdr:spPr>
            <a:xfrm>
              <a:off x="11148060" y="1661160"/>
              <a:ext cx="28270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Goals By Playing Position</a:t>
              </a:r>
            </a:p>
          </xdr:txBody>
        </xdr:sp>
      </xdr:grpSp>
    </xdr:grpSp>
    <xdr:clientData/>
  </xdr:twoCellAnchor>
  <xdr:twoCellAnchor>
    <xdr:from>
      <xdr:col>3</xdr:col>
      <xdr:colOff>243840</xdr:colOff>
      <xdr:row>20</xdr:row>
      <xdr:rowOff>60960</xdr:rowOff>
    </xdr:from>
    <xdr:to>
      <xdr:col>12</xdr:col>
      <xdr:colOff>213360</xdr:colOff>
      <xdr:row>35</xdr:row>
      <xdr:rowOff>60960</xdr:rowOff>
    </xdr:to>
    <xdr:graphicFrame macro="">
      <xdr:nvGraphicFramePr>
        <xdr:cNvPr id="40" name="Chart 39">
          <a:extLst>
            <a:ext uri="{FF2B5EF4-FFF2-40B4-BE49-F238E27FC236}">
              <a16:creationId xmlns:a16="http://schemas.microsoft.com/office/drawing/2014/main" id="{1F656504-CDDE-47EE-A202-962F0B240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106680</xdr:colOff>
      <xdr:row>18</xdr:row>
      <xdr:rowOff>114300</xdr:rowOff>
    </xdr:from>
    <xdr:to>
      <xdr:col>9</xdr:col>
      <xdr:colOff>495300</xdr:colOff>
      <xdr:row>20</xdr:row>
      <xdr:rowOff>45720</xdr:rowOff>
    </xdr:to>
    <xdr:sp macro="" textlink="">
      <xdr:nvSpPr>
        <xdr:cNvPr id="41" name="TextBox 40">
          <a:extLst>
            <a:ext uri="{FF2B5EF4-FFF2-40B4-BE49-F238E27FC236}">
              <a16:creationId xmlns:a16="http://schemas.microsoft.com/office/drawing/2014/main" id="{B24836A9-E7B5-402A-B954-62F3A8BF7314}"/>
            </a:ext>
          </a:extLst>
        </xdr:cNvPr>
        <xdr:cNvSpPr txBox="1"/>
      </xdr:nvSpPr>
      <xdr:spPr>
        <a:xfrm>
          <a:off x="3154680" y="3406140"/>
          <a:ext cx="28270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Goals Per Season</a:t>
          </a:r>
        </a:p>
      </xdr:txBody>
    </xdr:sp>
    <xdr:clientData/>
  </xdr:twoCellAnchor>
  <xdr:twoCellAnchor>
    <xdr:from>
      <xdr:col>12</xdr:col>
      <xdr:colOff>548640</xdr:colOff>
      <xdr:row>17</xdr:row>
      <xdr:rowOff>152400</xdr:rowOff>
    </xdr:from>
    <xdr:to>
      <xdr:col>23</xdr:col>
      <xdr:colOff>15240</xdr:colOff>
      <xdr:row>36</xdr:row>
      <xdr:rowOff>83820</xdr:rowOff>
    </xdr:to>
    <xdr:sp macro="" textlink="">
      <xdr:nvSpPr>
        <xdr:cNvPr id="43" name="Rectangle: Rounded Corners 42">
          <a:extLst>
            <a:ext uri="{FF2B5EF4-FFF2-40B4-BE49-F238E27FC236}">
              <a16:creationId xmlns:a16="http://schemas.microsoft.com/office/drawing/2014/main" id="{8B55263D-4C81-43DB-92E7-A1C4887DD517}"/>
            </a:ext>
          </a:extLst>
        </xdr:cNvPr>
        <xdr:cNvSpPr/>
      </xdr:nvSpPr>
      <xdr:spPr>
        <a:xfrm>
          <a:off x="7863840" y="3261360"/>
          <a:ext cx="6172200" cy="3406140"/>
        </a:xfrm>
        <a:prstGeom prst="roundRect">
          <a:avLst>
            <a:gd name="adj" fmla="val 4833"/>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13</xdr:col>
      <xdr:colOff>182880</xdr:colOff>
      <xdr:row>21</xdr:row>
      <xdr:rowOff>30480</xdr:rowOff>
    </xdr:from>
    <xdr:to>
      <xdr:col>22</xdr:col>
      <xdr:colOff>220980</xdr:colOff>
      <xdr:row>34</xdr:row>
      <xdr:rowOff>129540</xdr:rowOff>
    </xdr:to>
    <xdr:graphicFrame macro="">
      <xdr:nvGraphicFramePr>
        <xdr:cNvPr id="42" name="Chart 41">
          <a:extLst>
            <a:ext uri="{FF2B5EF4-FFF2-40B4-BE49-F238E27FC236}">
              <a16:creationId xmlns:a16="http://schemas.microsoft.com/office/drawing/2014/main" id="{DCF70FFE-7DD5-46E5-8499-097B53265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411480</xdr:colOff>
      <xdr:row>18</xdr:row>
      <xdr:rowOff>76200</xdr:rowOff>
    </xdr:from>
    <xdr:to>
      <xdr:col>20</xdr:col>
      <xdr:colOff>190500</xdr:colOff>
      <xdr:row>20</xdr:row>
      <xdr:rowOff>7620</xdr:rowOff>
    </xdr:to>
    <xdr:sp macro="" textlink="">
      <xdr:nvSpPr>
        <xdr:cNvPr id="44" name="TextBox 43">
          <a:extLst>
            <a:ext uri="{FF2B5EF4-FFF2-40B4-BE49-F238E27FC236}">
              <a16:creationId xmlns:a16="http://schemas.microsoft.com/office/drawing/2014/main" id="{0A002366-3173-461B-956B-50BF2B0E1003}"/>
            </a:ext>
          </a:extLst>
        </xdr:cNvPr>
        <xdr:cNvSpPr txBox="1"/>
      </xdr:nvSpPr>
      <xdr:spPr>
        <a:xfrm>
          <a:off x="9555480" y="3368040"/>
          <a:ext cx="28270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Type Of Goals</a:t>
          </a:r>
          <a:r>
            <a:rPr lang="en-US" sz="1600" b="1" baseline="0">
              <a:solidFill>
                <a:schemeClr val="bg1"/>
              </a:solidFill>
            </a:rPr>
            <a:t> Scored</a:t>
          </a:r>
          <a:endParaRPr lang="en-US" sz="1600" b="1">
            <a:solidFill>
              <a:schemeClr val="bg1"/>
            </a:solidFill>
          </a:endParaRPr>
        </a:p>
      </xdr:txBody>
    </xdr:sp>
    <xdr:clientData/>
  </xdr:twoCellAnchor>
  <xdr:twoCellAnchor editAs="oneCell">
    <xdr:from>
      <xdr:col>0</xdr:col>
      <xdr:colOff>182880</xdr:colOff>
      <xdr:row>12</xdr:row>
      <xdr:rowOff>45720</xdr:rowOff>
    </xdr:from>
    <xdr:to>
      <xdr:col>2</xdr:col>
      <xdr:colOff>487680</xdr:colOff>
      <xdr:row>20</xdr:row>
      <xdr:rowOff>129540</xdr:rowOff>
    </xdr:to>
    <mc:AlternateContent xmlns:mc="http://schemas.openxmlformats.org/markup-compatibility/2006" xmlns:a14="http://schemas.microsoft.com/office/drawing/2010/main">
      <mc:Choice Requires="a14">
        <xdr:graphicFrame macro="">
          <xdr:nvGraphicFramePr>
            <xdr:cNvPr id="52" name="Club 1">
              <a:extLst>
                <a:ext uri="{FF2B5EF4-FFF2-40B4-BE49-F238E27FC236}">
                  <a16:creationId xmlns:a16="http://schemas.microsoft.com/office/drawing/2014/main" id="{7A4E4E49-FBA3-4C98-9992-7D55338974C0}"/>
                </a:ext>
              </a:extLst>
            </xdr:cNvPr>
            <xdr:cNvGraphicFramePr/>
          </xdr:nvGraphicFramePr>
          <xdr:xfrm>
            <a:off x="0" y="0"/>
            <a:ext cx="0" cy="0"/>
          </xdr:xfrm>
          <a:graphic>
            <a:graphicData uri="http://schemas.microsoft.com/office/drawing/2010/slicer">
              <sle:slicer xmlns:sle="http://schemas.microsoft.com/office/drawing/2010/slicer" name="Club 1"/>
            </a:graphicData>
          </a:graphic>
        </xdr:graphicFrame>
      </mc:Choice>
      <mc:Fallback xmlns="">
        <xdr:sp macro="" textlink="">
          <xdr:nvSpPr>
            <xdr:cNvPr id="0" name=""/>
            <xdr:cNvSpPr>
              <a:spLocks noTextEdit="1"/>
            </xdr:cNvSpPr>
          </xdr:nvSpPr>
          <xdr:spPr>
            <a:xfrm>
              <a:off x="182880" y="2240280"/>
              <a:ext cx="1524000" cy="1546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10</xdr:col>
      <xdr:colOff>457200</xdr:colOff>
      <xdr:row>9</xdr:row>
      <xdr:rowOff>121920</xdr:rowOff>
    </xdr:from>
    <xdr:ext cx="184731" cy="264560"/>
    <xdr:sp macro="" textlink="">
      <xdr:nvSpPr>
        <xdr:cNvPr id="55" name="TextBox 54">
          <a:extLst>
            <a:ext uri="{FF2B5EF4-FFF2-40B4-BE49-F238E27FC236}">
              <a16:creationId xmlns:a16="http://schemas.microsoft.com/office/drawing/2014/main" id="{610A6AD1-1CFD-4F86-ADA3-99E0D27844C3}"/>
            </a:ext>
          </a:extLst>
        </xdr:cNvPr>
        <xdr:cNvSpPr txBox="1"/>
      </xdr:nvSpPr>
      <xdr:spPr>
        <a:xfrm>
          <a:off x="6553200" y="17678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320040</xdr:colOff>
      <xdr:row>9</xdr:row>
      <xdr:rowOff>175260</xdr:rowOff>
    </xdr:from>
    <xdr:to>
      <xdr:col>2</xdr:col>
      <xdr:colOff>274320</xdr:colOff>
      <xdr:row>11</xdr:row>
      <xdr:rowOff>106680</xdr:rowOff>
    </xdr:to>
    <xdr:sp macro="" textlink="">
      <xdr:nvSpPr>
        <xdr:cNvPr id="56" name="TextBox 55">
          <a:extLst>
            <a:ext uri="{FF2B5EF4-FFF2-40B4-BE49-F238E27FC236}">
              <a16:creationId xmlns:a16="http://schemas.microsoft.com/office/drawing/2014/main" id="{72399DAD-D3B8-40E2-B2C7-2C792CE3FCA0}"/>
            </a:ext>
          </a:extLst>
        </xdr:cNvPr>
        <xdr:cNvSpPr txBox="1"/>
      </xdr:nvSpPr>
      <xdr:spPr>
        <a:xfrm>
          <a:off x="320040" y="1821180"/>
          <a:ext cx="1173480" cy="297180"/>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Filter</a:t>
          </a:r>
          <a:r>
            <a:rPr lang="en-US" sz="1600" b="1" baseline="0">
              <a:solidFill>
                <a:schemeClr val="bg1"/>
              </a:solidFill>
            </a:rPr>
            <a:t> Panel</a:t>
          </a:r>
          <a:endParaRPr lang="en-US" sz="16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CEE DAH JAHSRAEL" refreshedDate="45427.446834374998" createdVersion="7" refreshedVersion="7" minRefreshableVersion="3" recordCount="10" xr:uid="{840BD2B0-A313-46CE-8680-F7DA9B1BC4AC}">
  <cacheSource type="worksheet">
    <worksheetSource name="top_10_opponents"/>
  </cacheSource>
  <cacheFields count="2">
    <cacheField name="Opponent" numFmtId="0">
      <sharedItems count="10">
        <s v="Sevilla FC"/>
        <s v="Atletico de Madrid"/>
        <s v="Getafe CF"/>
        <s v="FC Barcelona"/>
        <s v="Celta de Vigo"/>
        <s v="Athletic Bilbao"/>
        <s v="Malaga CF"/>
        <s v="RCD Espanyol Barcelona"/>
        <s v="Valencia CF"/>
        <s v="Real Sociedad"/>
      </sharedItems>
    </cacheField>
    <cacheField name="count" numFmtId="0">
      <sharedItems containsSemiMixedTypes="0" containsString="0" containsNumber="1" containsInteger="1" minValue="15" maxValue="27"/>
    </cacheField>
  </cacheFields>
  <extLst>
    <ext xmlns:x14="http://schemas.microsoft.com/office/spreadsheetml/2009/9/main" uri="{725AE2AE-9491-48be-B2B4-4EB974FC3084}">
      <x14:pivotCacheDefinition pivotCacheId="11990971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CEE DAH JAHSRAEL" refreshedDate="45427.50528391204" createdVersion="7" refreshedVersion="7" minRefreshableVersion="3" recordCount="710" xr:uid="{267D71FE-042D-4134-9ED5-19AFB4ADD9F7}">
  <cacheSource type="worksheet">
    <worksheetSource ref="A1:N711" sheet="Cristiano Ronaldo"/>
  </cacheSource>
  <cacheFields count="14">
    <cacheField name="ID" numFmtId="0">
      <sharedItems containsSemiMixedTypes="0" containsString="0" containsNumber="1" containsInteger="1" minValue="1" maxValue="710" count="71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sharedItems>
    </cacheField>
    <cacheField name="Season" numFmtId="49">
      <sharedItems count="21">
        <s v="02/03"/>
        <s v="03/04"/>
        <s v="04/05"/>
        <s v="05/06"/>
        <s v="06/07"/>
        <s v="07/08"/>
        <s v="08/09"/>
        <s v="09/10"/>
        <s v="10/11"/>
        <s v="11/12"/>
        <s v="12/13"/>
        <s v="13/14"/>
        <s v="14/15"/>
        <s v="15/16"/>
        <s v="16/17"/>
        <s v="17/18"/>
        <s v="18/19"/>
        <s v="19/20"/>
        <s v="20/21"/>
        <s v="21/22"/>
        <s v="22/23"/>
      </sharedItems>
    </cacheField>
    <cacheField name="Competition" numFmtId="0">
      <sharedItems count="20">
        <s v="Liga Portugal"/>
        <s v="Taca de Portugal Placard"/>
        <s v="Premier League"/>
        <s v="FA Cup"/>
        <s v="UEFA Champions League Qualifying"/>
        <s v="EFL Cup"/>
        <s v="UEFA Champions League"/>
        <s v="FIFA Club World Cup"/>
        <s v="LaLiga"/>
        <s v="Copa del Rey"/>
        <s v="Supercopa"/>
        <s v="UEFA Super Cup"/>
        <s v="Serie A"/>
        <s v="Supercoppa Italiana"/>
        <s v="Italy Cup"/>
        <s v="Europa League"/>
        <s v="Saudi Pro League"/>
        <s v="Leagues" f="1"/>
        <s v="League Cup" f="1"/>
        <s v="UCL/UEL" f="1"/>
      </sharedItems>
    </cacheField>
    <cacheField name="Matchday" numFmtId="0">
      <sharedItems containsMixedTypes="1" containsNumber="1" containsInteger="1" minValue="1" maxValue="38" count="51">
        <n v="6"/>
        <n v="8"/>
        <s v="Fourth Round"/>
        <s v="Fifth Round"/>
        <n v="11"/>
        <n v="29"/>
        <n v="32"/>
        <n v="38"/>
        <s v="Final"/>
        <n v="16"/>
        <s v="Third Round"/>
        <n v="24"/>
        <n v="25"/>
        <s v="Sixth Round"/>
        <n v="30"/>
        <s v="Semi-Finals"/>
        <s v="3rd round"/>
        <s v="Round of 16"/>
        <n v="20"/>
        <n v="26"/>
        <n v="28"/>
        <n v="1"/>
        <n v="10"/>
        <n v="15"/>
        <n v="17"/>
        <n v="19"/>
        <n v="21"/>
        <n v="23"/>
        <s v="6th round"/>
        <s v="Quarter-Finals"/>
        <n v="37"/>
        <s v="Group Stage"/>
        <n v="9"/>
        <n v="12"/>
        <n v="13"/>
        <n v="18"/>
        <n v="22"/>
        <n v="27"/>
        <s v="last 16"/>
        <n v="31"/>
        <n v="33"/>
        <n v="34"/>
        <n v="36"/>
        <n v="2"/>
        <n v="3"/>
        <n v="4"/>
        <n v="35"/>
        <n v="7"/>
        <s v="4th round"/>
        <n v="14"/>
        <n v="5"/>
      </sharedItems>
    </cacheField>
    <cacheField name="Date" numFmtId="14">
      <sharedItems containsSemiMixedTypes="0" containsNonDate="0" containsDate="1" containsString="0" minDate="2002-10-07T00:00:00" maxDate="2023-03-19T00:00:00"/>
    </cacheField>
    <cacheField name="Venue" numFmtId="0">
      <sharedItems count="2">
        <s v="Home"/>
        <s v="Away"/>
      </sharedItems>
    </cacheField>
    <cacheField name="Club" numFmtId="0">
      <sharedItems count="5">
        <s v="Sporting CP"/>
        <s v="Manchester United"/>
        <s v="Real Madrid"/>
        <s v="Juventus FC"/>
        <s v="Al-Nassr FC"/>
      </sharedItems>
    </cacheField>
    <cacheField name="Opponent" numFmtId="0">
      <sharedItems count="129">
        <s v="Moreirense FC"/>
        <s v="Boavista FC"/>
        <s v="CD Estarreja"/>
        <s v="FC Oliveira do Hospital"/>
        <s v="Portsmouth FC"/>
        <s v="Manchester City"/>
        <s v="Tottenham Hotspur"/>
        <s v="Birmingham City"/>
        <s v="Aston Villa"/>
        <s v="Millwall FC"/>
        <s v="Southampton FC"/>
        <s v="Exeter City"/>
        <s v="Arsenal FC"/>
        <s v="Everton FC"/>
        <s v="Fulham FC"/>
        <s v="Newcastle United"/>
        <s v="Debreceni VSC"/>
        <s v="Middlesbrough FC"/>
        <s v="West Bromwich Albion"/>
        <s v="Bolton Wanderers"/>
        <s v="Wigan Athletic"/>
        <s v="Charlton Athletic"/>
        <s v="Reading FC"/>
        <s v="Watford FC"/>
        <s v="AS Roma"/>
        <s v="AC Milan"/>
        <s v="Sporting CP"/>
        <s v="Dynamo Kyiv"/>
        <s v="Blackburn Rovers"/>
        <s v="Derby County"/>
        <s v="Sunderland AFC"/>
        <s v="West Ham United"/>
        <s v="Olympique Lyon"/>
        <s v="Liverpool FC"/>
        <s v="Chelsea FC"/>
        <s v="Hull City"/>
        <s v="Stoke City"/>
        <s v="Gamba Osaka"/>
        <s v="FC Internazionale"/>
        <s v="FC Porto"/>
        <s v="Deportivo de La CoruÃƒÂ±a"/>
        <s v="RCD Espanyol Barcelona"/>
        <s v="FC ZÃƒÂ¼rich"/>
        <s v="Xerez CD"/>
        <s v="Villarreal CF"/>
        <s v="Olympique Marseille"/>
        <s v="UD Almeria"/>
        <s v="Real Zaragoza"/>
        <s v="Malaga CF"/>
        <s v="CD Tenerife"/>
        <s v="Sevilla FC"/>
        <s v="Real Valladolid CF"/>
        <s v="Getafe CF"/>
        <s v="Racing Santander"/>
        <s v="Valencia CF"/>
        <s v="CA Osasuna"/>
        <s v="RCD Mallorca"/>
        <s v="Athletic Bilbao"/>
        <s v="Hercules CF"/>
        <s v="Real Murcia CF"/>
        <s v="Ajax Amsterdam"/>
        <s v="AJ Auxerre"/>
        <s v="Levante UD"/>
        <s v="Atletico de Madrid"/>
        <s v="Real Sociedad"/>
        <s v="FC Barcelona"/>
        <s v="Rayo Vallecano"/>
        <s v="Sporting GijÃƒÂ³n"/>
        <s v="SD Ponferradina"/>
        <s v="Granada CF"/>
        <s v="CSKA Moscow"/>
        <s v="Real Betis Balompie"/>
        <s v="APOEL Nicosia"/>
        <s v="Bayern Munich"/>
        <s v="Celta de Vigo"/>
        <s v="Borussia Dortmund"/>
        <s v="Manchester United"/>
        <s v="Galatasaray"/>
        <s v="Elche CF"/>
        <s v="FC Copenhagen"/>
        <s v="Juventus FC"/>
        <s v="FC Schalke 04"/>
        <s v="CÃƒÂ³rdoba CF"/>
        <s v="FC Basel 1893"/>
        <s v="Ludogorets Razgrad"/>
        <s v="SD Eibar"/>
        <s v="Shakhtar Donetsk"/>
        <s v="MalmÃƒÂ¶ FF"/>
        <s v="UD Las Palmas"/>
        <s v="VfL Wolfsburg"/>
        <s v="Deportivo Alaves"/>
        <s v="CF America"/>
        <s v="Kashima Antlers"/>
        <s v="Al-Jazira (Abu Dhabi)"/>
        <s v="GrÃƒÂªmio Foot-Ball Porto Alegrense"/>
        <s v="Paris Saint-Germain"/>
        <s v="Girona FC"/>
        <s v="US Sassuolo"/>
        <s v="Frosinone Calcio"/>
        <s v="Udinese Calcio"/>
        <s v="Genoa CFC"/>
        <s v="Empoli FC "/>
        <s v="SPAL"/>
        <s v="ACF Fiorentina"/>
        <s v="Torino FC"/>
        <s v="Atalanta BC"/>
        <s v="UC Sampdoria"/>
        <s v="SS Lazio"/>
        <s v="Parma Calcio 1913"/>
        <s v="Inter Milan"/>
        <s v="SSC Napoli"/>
        <s v="Hellas Verona"/>
        <s v="Bayer 04 Leverkusen"/>
        <s v="Bologna FC 1909"/>
        <s v="Cagliari Calcio"/>
        <s v="US Lecce"/>
        <s v="Spezia Calcio"/>
        <s v="Ferencvarosi TC"/>
        <s v="FC Crotone"/>
        <s v="BSC Young Boys"/>
        <s v="Norwich City"/>
        <s v="Burnley FC"/>
        <s v="Brighton &amp; Hove Albion"/>
        <s v="Brentford FC"/>
        <s v="FC Sheriff"/>
        <s v="Al-Fateh"/>
        <s v="Al-Wehda FC"/>
        <s v="Damac FC"/>
        <s v="Abha Club"/>
      </sharedItems>
    </cacheField>
    <cacheField name="Result" numFmtId="0">
      <sharedItems containsDate="1" containsMixedTypes="1" minDate="1899-12-30T00:01:00" maxDate="1899-12-30T10:02:00"/>
    </cacheField>
    <cacheField name="Playing_Position" numFmtId="0">
      <sharedItems count="7">
        <s v="Left Wing"/>
        <s v="Right Wing"/>
        <s v="Striker"/>
        <s v="Left Wing "/>
        <s v="Striker "/>
        <s v="Left Winger" f="1"/>
        <s v="Forward" f="1"/>
      </sharedItems>
    </cacheField>
    <cacheField name="Minute" numFmtId="0">
      <sharedItems containsMixedTypes="1" containsNumber="1" containsInteger="1" minValue="1" maxValue="120" count="106">
        <n v="34"/>
        <s v="90+5"/>
        <n v="88"/>
        <n v="67"/>
        <n v="13"/>
        <n v="80"/>
        <n v="74"/>
        <n v="89"/>
        <n v="60"/>
        <n v="4"/>
        <n v="44"/>
        <n v="87"/>
        <n v="9"/>
        <n v="8"/>
        <n v="54"/>
        <n v="58"/>
        <s v="45+1"/>
        <n v="21"/>
        <n v="76"/>
        <n v="63"/>
        <n v="90"/>
        <n v="12"/>
        <n v="68"/>
        <n v="14"/>
        <n v="38"/>
        <n v="45"/>
        <n v="59"/>
        <n v="23"/>
        <n v="19"/>
        <n v="73"/>
        <n v="82"/>
        <n v="10"/>
        <n v="39"/>
        <n v="84"/>
        <n v="85"/>
        <n v="47"/>
        <n v="50"/>
        <n v="77"/>
        <n v="49"/>
        <n v="28"/>
        <n v="5"/>
        <n v="62"/>
        <n v="51"/>
        <n v="41"/>
        <n v="35"/>
        <s v="90+3"/>
        <n v="22"/>
        <n v="81"/>
        <n v="48"/>
        <n v="70"/>
        <s v="90+2"/>
        <n v="69"/>
        <n v="56"/>
        <n v="79"/>
        <n v="16"/>
        <n v="53"/>
        <n v="3"/>
        <n v="24"/>
        <n v="32"/>
        <n v="26"/>
        <n v="25"/>
        <n v="30"/>
        <n v="43"/>
        <n v="65"/>
        <n v="11"/>
        <n v="6"/>
        <n v="57"/>
        <n v="61"/>
        <n v="17"/>
        <n v="27"/>
        <n v="1"/>
        <n v="75"/>
        <n v="2"/>
        <n v="64"/>
        <n v="71"/>
        <n v="18"/>
        <n v="78"/>
        <n v="29"/>
        <n v="36"/>
        <n v="15"/>
        <n v="55"/>
        <n v="86"/>
        <s v="90+1"/>
        <n v="72"/>
        <n v="20"/>
        <n v="42"/>
        <n v="103"/>
        <n v="46"/>
        <n v="52"/>
        <s v="90+4"/>
        <n v="37"/>
        <n v="66"/>
        <s v="90+6"/>
        <n v="31"/>
        <n v="40"/>
        <n v="120"/>
        <n v="83"/>
        <n v="7"/>
        <n v="33"/>
        <n v="97"/>
        <n v="104"/>
        <n v="105"/>
        <n v="109"/>
        <s v="90+7"/>
        <s v="45+7"/>
        <s v="45+2"/>
      </sharedItems>
    </cacheField>
    <cacheField name="At_score" numFmtId="20">
      <sharedItems containsSemiMixedTypes="0" containsNonDate="0" containsDate="1" containsString="0" minDate="1899-12-30T00:01:00" maxDate="1899-12-30T09:01:00"/>
    </cacheField>
    <cacheField name="Type" numFmtId="0">
      <sharedItems count="14">
        <s v="Solo run"/>
        <s v="Header"/>
        <s v="Right-footed shot"/>
        <s v="Left-footed shot"/>
        <s v="Direct free kick"/>
        <s v="Tap-in"/>
        <s v="Penalty"/>
        <s v="Penalty rebound"/>
        <s v="Long distance kick"/>
        <s v="Counter attack goal"/>
        <s v="Deflected shot on goal"/>
        <s v="Penalties" f="1"/>
        <s v="Shots" f="1"/>
        <s v="Counters" f="1"/>
      </sharedItems>
    </cacheField>
    <cacheField name="Goal_assist" numFmtId="0">
      <sharedItems count="91">
        <s v="NULL"/>
        <s v="Rui Jorge"/>
        <s v="Carlos Martins"/>
        <s v="Cesar Prates"/>
        <s v="Gary Neville"/>
        <s v="Ryan Giggs"/>
        <s v="Paul Scholes"/>
        <s v="Louis Saha"/>
        <s v="Ruud van Nistelrooy"/>
        <s v="Roy Keane"/>
        <s v="Wayne Rooney"/>
        <s v="John OShea"/>
        <s v="Ji-sung Park"/>
        <s v="Ole Gunnar Solskjaer"/>
        <s v="Michael Carrick"/>
        <s v="Wes Brown"/>
        <s v="Patrice Evra"/>
        <s v="Carlos Tevez"/>
        <s v="Nemanja VidicÃ¢â‚¬Å½"/>
        <s v="Nani"/>
        <s v="Edwin van der Sar"/>
        <s v="Owen Hargreaves"/>
        <s v="Dimitar Berbatov"/>
        <s v="Anderson"/>
        <s v="Guti"/>
        <s v="Esteban Granero"/>
        <s v="Pepe"/>
        <s v="Karim Benzema"/>
        <s v="Gonzalo Higuain"/>
        <s v="Lassana Diarra"/>
        <s v="Ezequiel Garay"/>
        <s v="Kaka"/>
        <s v="Marcelo"/>
        <s v="Sergio Ramos"/>
        <s v="Mesut Ozil"/>
        <s v="Xabi Alonso"/>
        <s v="Angel Di Maria"/>
        <s v="Sergio Canales"/>
        <s v="Sami Khedira"/>
        <s v="alvaro Arbeloa"/>
        <s v="Fabio CoentrÃƒÂ£o"/>
        <s v="Jose CallejÃƒÂ³n"/>
        <s v="Luka Modric"/>
        <s v="Isco"/>
        <s v="Gareth Bale"/>
        <s v="Daniel Carvajal"/>
        <s v="James Rodriguez"/>
        <s v="Toni Kroos"/>
        <s v="Chicharito"/>
        <s v="Lucas Vazquez"/>
        <s v="Danilo"/>
        <s v="Jese"/>
        <s v="alvaro Morata"/>
        <s v="Nacho Fernandez"/>
        <s v="Mateo Kovacic"/>
        <s v="Marco Asensio"/>
        <s v="Casemiro"/>
        <s v="Borja Mayoral"/>
        <s v="Emre Can"/>
        <s v="Mario Mandzukic"/>
        <s v="Blaise Matuidi"/>
        <s v="Leonardo Bonucci"/>
        <s v="Miralem Pjanic"/>
        <s v="Giorgio Chiellini"/>
        <s v="Paulo Dybala"/>
        <s v="Federico Bernardeschi"/>
        <s v="JoÃƒÂ£o Cancelo"/>
        <s v="Leonardo Spinazzola"/>
        <s v="Douglas Costa"/>
        <s v="Rodrigo Bentancur"/>
        <s v="Alex Sandro"/>
        <s v="Juan Cuadrado"/>
        <s v="Aaron Ramsey"/>
        <s v="Merih Demiral"/>
        <s v="Federico Chiesa"/>
        <s v="Adrien Rabiot"/>
        <s v="Luke Shaw"/>
        <s v="Bruno Fernandes"/>
        <s v="Jesse Lingard"/>
        <s v="Mason Greenwood"/>
        <s v="Marcus Rashford"/>
        <s v="Scott McTominay"/>
        <s v="Fred"/>
        <s v="Jadon Sancho"/>
        <s v="Alex Telles"/>
        <s v="Anthony Elanga"/>
        <s v="Nemanja MatiÃ„â€¡"/>
        <s v="Abdulrahman Ghareeb"/>
        <s v="Sami Al-Najei"/>
        <s v="Sultan Al-Ghannam"/>
        <s v="Ayman Yahya"/>
      </sharedItems>
    </cacheField>
  </cacheFields>
  <calculatedItems count="8">
    <calculatedItem formula="Playing_Position[Striker]+Playing_Position['Striker ']">
      <pivotArea cacheIndex="1" outline="0" fieldPosition="0">
        <references count="1">
          <reference field="9" count="1">
            <x v="6"/>
          </reference>
        </references>
      </pivotArea>
    </calculatedItem>
    <calculatedItem formula="Playing_Position['Left Wing']+Playing_Position['Left Wing ']">
      <pivotArea cacheIndex="1" outline="0" fieldPosition="0">
        <references count="1">
          <reference field="9" count="1">
            <x v="5"/>
          </reference>
        </references>
      </pivotArea>
    </calculatedItem>
    <calculatedItem formula="Type[Penalty]+Type['Penalty rebound']">
      <pivotArea cacheIndex="1" outline="0" fieldPosition="0">
        <references count="1">
          <reference field="12" count="1">
            <x v="11"/>
          </reference>
        </references>
      </pivotArea>
    </calculatedItem>
    <calculatedItem formula="Type['Left-footed shot']+Type['Right-footed shot']+Type['Long distance kick']">
      <pivotArea cacheIndex="1" outline="0" fieldPosition="0">
        <references count="1">
          <reference field="12" count="1">
            <x v="12"/>
          </reference>
        </references>
      </pivotArea>
    </calculatedItem>
    <calculatedItem formula="Type['Counter attack goal']+Type['Deflected shot on goal']">
      <pivotArea cacheIndex="1" outline="0" fieldPosition="0">
        <references count="1">
          <reference field="12" count="1">
            <x v="13"/>
          </reference>
        </references>
      </pivotArea>
    </calculatedItem>
    <calculatedItem formula="Competition[LaLiga]+Competition['Liga Portugal']+Competition['Premier League']+Competition['Saudi Pro League']+Competition['Serie A']">
      <pivotArea cacheIndex="1" outline="0" fieldPosition="0">
        <references count="1">
          <reference field="2" count="1">
            <x v="17"/>
          </reference>
        </references>
      </pivotArea>
    </calculatedItem>
    <calculatedItem formula="Competition['Copa del Rey']+Competition['EFL Cup']+Competition['FA Cup']+Competition['Italy Cup']+Competition[Supercopa]+Competition['Supercoppa Italiana']+Competition['Taca de Portugal Placard']">
      <pivotArea cacheIndex="1" outline="0" fieldPosition="0">
        <references count="1">
          <reference field="2" count="1">
            <x v="18"/>
          </reference>
        </references>
      </pivotArea>
    </calculatedItem>
    <calculatedItem formula="Competition['Europa League']+Competition['UEFA Champions League']+Competition['UEFA Champions League Qualifying']+Competition['UEFA Super Cup']">
      <pivotArea cacheIndex="1" outline="0" fieldPosition="0">
        <references count="1">
          <reference field="2" count="1">
            <x v="19"/>
          </reference>
        </references>
      </pivotArea>
    </calculatedItem>
  </calculatedItems>
  <extLst>
    <ext xmlns:x14="http://schemas.microsoft.com/office/spreadsheetml/2009/9/main" uri="{725AE2AE-9491-48be-B2B4-4EB974FC3084}">
      <x14:pivotCacheDefinition pivotCacheId="96131111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CEE DAH JAHSRAEL" refreshedDate="45427.546211111112" createdVersion="7" refreshedVersion="7" minRefreshableVersion="3" recordCount="711" xr:uid="{BC47DA7A-2D8D-4000-97E3-CBFA6C097DC5}">
  <cacheSource type="worksheet">
    <worksheetSource ref="A1:N1048576" sheet="Cristiano Ronaldo"/>
  </cacheSource>
  <cacheFields count="15">
    <cacheField name="ID" numFmtId="0">
      <sharedItems containsString="0" containsBlank="1" containsNumber="1" containsInteger="1" minValue="1" maxValue="710"/>
    </cacheField>
    <cacheField name="Season" numFmtId="49">
      <sharedItems containsBlank="1" count="22">
        <s v="02/03"/>
        <s v="03/04"/>
        <s v="04/05"/>
        <s v="05/06"/>
        <s v="06/07"/>
        <s v="07/08"/>
        <s v="08/09"/>
        <s v="09/10"/>
        <s v="10/11"/>
        <s v="11/12"/>
        <s v="12/13"/>
        <s v="13/14"/>
        <s v="14/15"/>
        <s v="15/16"/>
        <s v="16/17"/>
        <s v="17/18"/>
        <s v="18/19"/>
        <s v="19/20"/>
        <s v="20/21"/>
        <s v="21/22"/>
        <s v="22/23"/>
        <m/>
      </sharedItems>
    </cacheField>
    <cacheField name="Competition" numFmtId="0">
      <sharedItems containsBlank="1" count="18">
        <s v="Liga Portugal"/>
        <s v="Taca de Portugal Placard"/>
        <s v="Premier League"/>
        <s v="FA Cup"/>
        <s v="UEFA Champions League Qualifying"/>
        <s v="EFL Cup"/>
        <s v="UEFA Champions League"/>
        <s v="FIFA Club World Cup"/>
        <s v="LaLiga"/>
        <s v="Copa del Rey"/>
        <s v="Supercopa"/>
        <s v="UEFA Super Cup"/>
        <s v="Serie A"/>
        <s v="Supercoppa Italiana"/>
        <s v="Italy Cup"/>
        <s v="Europa League"/>
        <s v="Saudi Pro League"/>
        <m/>
      </sharedItems>
    </cacheField>
    <cacheField name="Matchday" numFmtId="0">
      <sharedItems containsBlank="1" containsMixedTypes="1" containsNumber="1" containsInteger="1" minValue="1" maxValue="38"/>
    </cacheField>
    <cacheField name="Date" numFmtId="14">
      <sharedItems containsNonDate="0" containsDate="1" containsString="0" containsBlank="1" minDate="2002-10-07T00:00:00" maxDate="2023-03-19T00:00:00" count="469">
        <d v="2002-10-07T00:00:00"/>
        <d v="2002-10-26T00:00:00"/>
        <d v="2002-11-24T00:00:00"/>
        <d v="2002-12-18T00:00:00"/>
        <d v="2003-11-01T00:00:00"/>
        <d v="2004-02-14T00:00:00"/>
        <d v="2004-03-20T00:00:00"/>
        <d v="2004-04-10T00:00:00"/>
        <d v="2004-05-15T00:00:00"/>
        <d v="2004-05-22T00:00:00"/>
        <d v="2004-12-04T00:00:00"/>
        <d v="2005-01-19T00:00:00"/>
        <d v="2005-01-22T00:00:00"/>
        <d v="2005-02-01T00:00:00"/>
        <d v="2005-02-19T00:00:00"/>
        <d v="2005-03-12T00:00:00"/>
        <d v="2005-03-19T00:00:00"/>
        <d v="2005-04-17T00:00:00"/>
        <d v="2005-08-09T00:00:00"/>
        <d v="2005-10-29T00:00:00"/>
        <d v="2005-11-30T00:00:00"/>
        <d v="2005-12-31T00:00:00"/>
        <d v="2006-02-04T00:00:00"/>
        <d v="2006-02-11T00:00:00"/>
        <d v="2006-02-26T00:00:00"/>
        <d v="2006-03-06T00:00:00"/>
        <d v="2006-05-07T00:00:00"/>
        <d v="2006-08-20T00:00:00"/>
        <d v="2006-09-23T00:00:00"/>
        <d v="2006-10-28T00:00:00"/>
        <d v="2006-11-04T00:00:00"/>
        <d v="2006-11-29T00:00:00"/>
        <d v="2006-12-09T00:00:00"/>
        <d v="2006-12-23T00:00:00"/>
        <d v="2006-12-26T00:00:00"/>
        <d v="2006-12-30T00:00:00"/>
        <d v="2007-01-13T00:00:00"/>
        <d v="2007-01-31T00:00:00"/>
        <d v="2007-02-03T00:00:00"/>
        <d v="2007-02-24T00:00:00"/>
        <d v="2007-03-10T00:00:00"/>
        <d v="2007-03-19T00:00:00"/>
        <d v="2007-04-10T00:00:00"/>
        <d v="2007-04-14T00:00:00"/>
        <d v="2007-04-24T00:00:00"/>
        <d v="2007-05-05T00:00:00"/>
        <d v="2007-09-19T00:00:00"/>
        <d v="2007-09-29T00:00:00"/>
        <d v="2007-10-06T00:00:00"/>
        <d v="2007-10-23T00:00:00"/>
        <d v="2007-11-03T00:00:00"/>
        <d v="2007-11-07T00:00:00"/>
        <d v="2007-11-11T00:00:00"/>
        <d v="2007-11-27T00:00:00"/>
        <d v="2007-12-03T00:00:00"/>
        <d v="2007-12-08T00:00:00"/>
        <d v="2007-12-23T00:00:00"/>
        <d v="2007-12-26T00:00:00"/>
        <d v="2007-12-29T00:00:00"/>
        <d v="2008-01-05T00:00:00"/>
        <d v="2008-01-12T00:00:00"/>
        <d v="2008-01-19T00:00:00"/>
        <d v="2008-01-27T00:00:00"/>
        <d v="2008-01-30T00:00:00"/>
        <d v="2008-02-23T00:00:00"/>
        <d v="2008-03-04T00:00:00"/>
        <d v="2008-03-15T00:00:00"/>
        <d v="2008-03-19T00:00:00"/>
        <d v="2008-03-23T00:00:00"/>
        <d v="2008-03-29T00:00:00"/>
        <d v="2008-04-01T00:00:00"/>
        <d v="2008-04-06T00:00:00"/>
        <d v="2008-04-13T00:00:00"/>
        <d v="2008-05-03T00:00:00"/>
        <d v="2008-05-11T00:00:00"/>
        <d v="2008-05-21T00:00:00"/>
        <d v="2008-09-23T00:00:00"/>
        <d v="2008-09-27T00:00:00"/>
        <d v="2008-10-18T00:00:00"/>
        <d v="2008-10-29T00:00:00"/>
        <d v="2008-11-01T00:00:00"/>
        <d v="2008-11-15T00:00:00"/>
        <d v="2008-12-18T00:00:00"/>
        <d v="2009-01-20T00:00:00"/>
        <d v="2009-01-27T00:00:00"/>
        <d v="2009-01-31T00:00:00"/>
        <d v="2009-02-15T00:00:00"/>
        <d v="2009-02-21T00:00:00"/>
        <d v="2009-03-11T00:00:00"/>
        <d v="2009-03-14T00:00:00"/>
        <d v="2009-04-05T00:00:00"/>
        <d v="2009-04-15T00:00:00"/>
        <d v="2009-04-25T00:00:00"/>
        <d v="2009-05-05T00:00:00"/>
        <d v="2009-05-10T00:00:00"/>
        <d v="2009-08-29T00:00:00"/>
        <d v="2009-09-12T00:00:00"/>
        <d v="2009-09-15T00:00:00"/>
        <d v="2009-09-20T00:00:00"/>
        <d v="2009-09-23T00:00:00"/>
        <d v="2009-09-30T00:00:00"/>
        <d v="2009-12-05T00:00:00"/>
        <d v="2009-12-08T00:00:00"/>
        <d v="2009-12-19T00:00:00"/>
        <d v="2010-01-24T00:00:00"/>
        <d v="2010-02-13T00:00:00"/>
        <d v="2010-02-21T00:00:00"/>
        <d v="2010-02-27T00:00:00"/>
        <d v="2010-03-06T00:00:00"/>
        <d v="2010-03-10T00:00:00"/>
        <d v="2010-03-14T00:00:00"/>
        <d v="2010-03-25T00:00:00"/>
        <d v="2010-04-04T00:00:00"/>
        <d v="2010-04-15T00:00:00"/>
        <d v="2010-04-18T00:00:00"/>
        <d v="2010-05-02T00:00:00"/>
        <d v="2010-05-05T00:00:00"/>
        <d v="2010-05-08T00:00:00"/>
        <d v="2010-09-21T00:00:00"/>
        <d v="2010-10-03T00:00:00"/>
        <d v="2010-10-16T00:00:00"/>
        <d v="2010-10-19T00:00:00"/>
        <d v="2010-10-23T00:00:00"/>
        <d v="2010-10-30T00:00:00"/>
        <d v="2010-11-10T00:00:00"/>
        <d v="2010-11-20T00:00:00"/>
        <d v="2010-11-23T00:00:00"/>
        <d v="2010-12-04T00:00:00"/>
        <d v="2010-12-08T00:00:00"/>
        <d v="2010-12-12T00:00:00"/>
        <d v="2010-12-22T00:00:00"/>
        <d v="2011-01-03T00:00:00"/>
        <d v="2011-01-09T00:00:00"/>
        <d v="2011-01-13T00:00:00"/>
        <d v="2011-01-20T00:00:00"/>
        <d v="2011-02-06T00:00:00"/>
        <d v="2011-03-03T00:00:00"/>
        <d v="2011-04-05T00:00:00"/>
        <d v="2011-04-09T00:00:00"/>
        <d v="2011-04-13T00:00:00"/>
        <d v="2011-04-16T00:00:00"/>
        <d v="2011-04-20T00:00:00"/>
        <d v="2011-05-07T00:00:00"/>
        <d v="2011-05-10T00:00:00"/>
        <d v="2011-05-15T00:00:00"/>
        <d v="2011-05-21T00:00:00"/>
        <d v="2011-08-17T00:00:00"/>
        <d v="2011-08-28T00:00:00"/>
        <d v="2011-09-10T00:00:00"/>
        <d v="2011-09-24T00:00:00"/>
        <d v="2011-09-27T00:00:00"/>
        <d v="2011-10-22T00:00:00"/>
        <d v="2011-11-02T00:00:00"/>
        <d v="2011-11-06T00:00:00"/>
        <d v="2011-11-19T00:00:00"/>
        <d v="2011-11-26T00:00:00"/>
        <d v="2011-12-03T00:00:00"/>
        <d v="2011-12-13T00:00:00"/>
        <d v="2011-12-17T00:00:00"/>
        <d v="2012-01-07T00:00:00"/>
        <d v="2012-01-18T00:00:00"/>
        <d v="2012-01-22T00:00:00"/>
        <d v="2012-01-25T00:00:00"/>
        <d v="2012-01-28T00:00:00"/>
        <d v="2012-02-12T00:00:00"/>
        <d v="2012-02-18T00:00:00"/>
        <d v="2012-02-21T00:00:00"/>
        <d v="2012-02-26T00:00:00"/>
        <d v="2012-03-04T00:00:00"/>
        <d v="2012-03-10T00:00:00"/>
        <d v="2012-03-14T00:00:00"/>
        <d v="2012-03-21T00:00:00"/>
        <d v="2012-03-24T00:00:00"/>
        <d v="2012-03-31T00:00:00"/>
        <d v="2012-04-04T00:00:00"/>
        <d v="2012-04-11T00:00:00"/>
        <d v="2012-04-14T00:00:00"/>
        <d v="2012-04-21T00:00:00"/>
        <d v="2012-04-25T00:00:00"/>
        <d v="2012-04-29T00:00:00"/>
        <d v="2012-05-02T00:00:00"/>
        <d v="2012-05-05T00:00:00"/>
        <d v="2012-05-13T00:00:00"/>
        <d v="2012-08-23T00:00:00"/>
        <d v="2012-08-29T00:00:00"/>
        <d v="2012-09-02T00:00:00"/>
        <d v="2012-09-18T00:00:00"/>
        <d v="2012-09-24T00:00:00"/>
        <d v="2012-09-30T00:00:00"/>
        <d v="2012-10-03T00:00:00"/>
        <d v="2012-10-07T00:00:00"/>
        <d v="2012-10-20T00:00:00"/>
        <d v="2012-10-24T00:00:00"/>
        <d v="2012-10-28T00:00:00"/>
        <d v="2012-11-11T00:00:00"/>
        <d v="2012-12-01T00:00:00"/>
        <d v="2012-12-04T00:00:00"/>
        <d v="2012-12-12T00:00:00"/>
        <d v="2012-12-16T00:00:00"/>
        <d v="2013-01-06T00:00:00"/>
        <d v="2013-01-09T00:00:00"/>
        <d v="2013-01-20T00:00:00"/>
        <d v="2013-01-27T00:00:00"/>
        <d v="2013-02-09T00:00:00"/>
        <d v="2013-02-13T00:00:00"/>
        <d v="2013-02-26T00:00:00"/>
        <d v="2013-03-05T00:00:00"/>
        <d v="2013-03-10T00:00:00"/>
        <d v="2013-03-16T00:00:00"/>
        <d v="2013-03-30T00:00:00"/>
        <d v="2013-04-03T00:00:00"/>
        <d v="2013-04-06T00:00:00"/>
        <d v="2013-04-09T00:00:00"/>
        <d v="2013-04-14T00:00:00"/>
        <d v="2013-04-24T00:00:00"/>
        <d v="2013-05-04T00:00:00"/>
        <d v="2013-05-08T00:00:00"/>
        <d v="2013-05-17T00:00:00"/>
        <d v="2013-09-01T00:00:00"/>
        <d v="2013-09-14T00:00:00"/>
        <d v="2013-09-17T00:00:00"/>
        <d v="2013-09-22T00:00:00"/>
        <d v="2013-09-25T00:00:00"/>
        <d v="2013-10-02T00:00:00"/>
        <d v="2013-10-05T00:00:00"/>
        <d v="2013-10-19T00:00:00"/>
        <d v="2013-10-23T00:00:00"/>
        <d v="2013-10-30T00:00:00"/>
        <d v="2013-11-02T00:00:00"/>
        <d v="2013-11-05T00:00:00"/>
        <d v="2013-11-09T00:00:00"/>
        <d v="2013-11-23T00:00:00"/>
        <d v="2013-12-10T00:00:00"/>
        <d v="2013-12-22T00:00:00"/>
        <d v="2014-01-06T00:00:00"/>
        <d v="2014-01-15T00:00:00"/>
        <d v="2014-01-18T00:00:00"/>
        <d v="2014-01-25T00:00:00"/>
        <d v="2014-02-11T00:00:00"/>
        <d v="2014-02-26T00:00:00"/>
        <d v="2014-03-02T00:00:00"/>
        <d v="2014-03-09T00:00:00"/>
        <d v="2014-03-15T00:00:00"/>
        <d v="2014-03-18T00:00:00"/>
        <d v="2014-03-23T00:00:00"/>
        <d v="2014-03-26T00:00:00"/>
        <d v="2014-03-29T00:00:00"/>
        <d v="2014-04-02T00:00:00"/>
        <d v="2014-04-26T00:00:00"/>
        <d v="2014-04-29T00:00:00"/>
        <d v="2014-05-04T00:00:00"/>
        <d v="2014-05-24T00:00:00"/>
        <d v="2014-08-12T00:00:00"/>
        <d v="2014-08-25T00:00:00"/>
        <d v="2014-09-13T00:00:00"/>
        <d v="2014-09-16T00:00:00"/>
        <d v="2014-09-20T00:00:00"/>
        <d v="2014-09-23T00:00:00"/>
        <d v="2014-09-27T00:00:00"/>
        <d v="2014-10-01T00:00:00"/>
        <d v="2014-10-05T00:00:00"/>
        <d v="2014-10-18T00:00:00"/>
        <d v="2014-10-22T00:00:00"/>
        <d v="2014-10-25T00:00:00"/>
        <d v="2014-11-01T00:00:00"/>
        <d v="2014-11-08T00:00:00"/>
        <d v="2014-11-22T00:00:00"/>
        <d v="2014-11-26T00:00:00"/>
        <d v="2014-12-06T00:00:00"/>
        <d v="2014-12-09T00:00:00"/>
        <d v="2014-12-12T00:00:00"/>
        <d v="2015-01-04T00:00:00"/>
        <d v="2015-01-15T00:00:00"/>
        <d v="2015-01-18T00:00:00"/>
        <d v="2015-02-18T00:00:00"/>
        <d v="2015-02-22T00:00:00"/>
        <d v="2015-03-01T00:00:00"/>
        <d v="2015-03-10T00:00:00"/>
        <d v="2015-03-22T00:00:00"/>
        <d v="2015-04-05T00:00:00"/>
        <d v="2015-04-08T00:00:00"/>
        <d v="2015-04-11T00:00:00"/>
        <d v="2015-04-18T00:00:00"/>
        <d v="2015-05-02T00:00:00"/>
        <d v="2015-05-05T00:00:00"/>
        <d v="2015-05-13T00:00:00"/>
        <d v="2015-05-17T00:00:00"/>
        <d v="2015-05-23T00:00:00"/>
        <d v="2015-09-12T00:00:00"/>
        <d v="2015-09-15T00:00:00"/>
        <d v="2015-09-30T00:00:00"/>
        <d v="2015-10-17T00:00:00"/>
        <d v="2015-10-24T00:00:00"/>
        <d v="2015-10-31T00:00:00"/>
        <d v="2015-11-25T00:00:00"/>
        <d v="2015-11-29T00:00:00"/>
        <d v="2015-12-05T00:00:00"/>
        <d v="2015-12-08T00:00:00"/>
        <d v="2015-12-20T00:00:00"/>
        <d v="2015-12-30T00:00:00"/>
        <d v="2016-01-17T00:00:00"/>
        <d v="2016-01-31T00:00:00"/>
        <d v="2016-02-13T00:00:00"/>
        <d v="2016-02-17T00:00:00"/>
        <d v="2016-02-21T00:00:00"/>
        <d v="2016-03-02T00:00:00"/>
        <d v="2016-03-05T00:00:00"/>
        <d v="2016-03-08T00:00:00"/>
        <d v="2016-03-20T00:00:00"/>
        <d v="2016-04-02T00:00:00"/>
        <d v="2016-04-09T00:00:00"/>
        <d v="2016-04-12T00:00:00"/>
        <d v="2016-04-16T00:00:00"/>
        <d v="2016-05-08T00:00:00"/>
        <d v="2016-05-14T00:00:00"/>
        <d v="2016-09-10T00:00:00"/>
        <d v="2016-09-14T00:00:00"/>
        <d v="2016-09-27T00:00:00"/>
        <d v="2016-10-15T00:00:00"/>
        <d v="2016-10-29T00:00:00"/>
        <d v="2016-11-19T00:00:00"/>
        <d v="2016-11-26T00:00:00"/>
        <d v="2016-12-15T00:00:00"/>
        <d v="2016-12-18T00:00:00"/>
        <d v="2017-01-07T00:00:00"/>
        <d v="2017-01-15T00:00:00"/>
        <d v="2017-01-25T00:00:00"/>
        <d v="2017-01-29T00:00:00"/>
        <d v="2017-02-11T00:00:00"/>
        <d v="2017-02-22T00:00:00"/>
        <d v="2017-02-26T00:00:00"/>
        <d v="2017-03-01T00:00:00"/>
        <d v="2017-03-12T00:00:00"/>
        <d v="2017-04-12T00:00:00"/>
        <d v="2017-04-18T00:00:00"/>
        <d v="2017-04-29T00:00:00"/>
        <d v="2017-05-02T00:00:00"/>
        <d v="2017-05-14T00:00:00"/>
        <d v="2017-05-17T00:00:00"/>
        <d v="2017-05-21T00:00:00"/>
        <d v="2017-06-03T00:00:00"/>
        <d v="2017-08-13T00:00:00"/>
        <d v="2017-09-13T00:00:00"/>
        <d v="2017-09-26T00:00:00"/>
        <d v="2017-10-14T00:00:00"/>
        <d v="2017-10-17T00:00:00"/>
        <d v="2017-11-01T00:00:00"/>
        <d v="2017-11-21T00:00:00"/>
        <d v="2017-11-25T00:00:00"/>
        <d v="2017-12-06T00:00:00"/>
        <d v="2017-12-09T00:00:00"/>
        <d v="2017-12-13T00:00:00"/>
        <d v="2017-12-16T00:00:00"/>
        <d v="2018-01-21T00:00:00"/>
        <d v="2018-01-27T00:00:00"/>
        <d v="2018-02-10T00:00:00"/>
        <d v="2018-02-14T00:00:00"/>
        <d v="2018-02-18T00:00:00"/>
        <d v="2018-02-24T00:00:00"/>
        <d v="2018-03-03T00:00:00"/>
        <d v="2018-03-06T00:00:00"/>
        <d v="2018-03-10T00:00:00"/>
        <d v="2018-03-18T00:00:00"/>
        <d v="2018-04-03T00:00:00"/>
        <d v="2018-04-08T00:00:00"/>
        <d v="2018-04-11T00:00:00"/>
        <d v="2018-04-18T00:00:00"/>
        <d v="2018-05-06T00:00:00"/>
        <d v="2018-05-19T00:00:00"/>
        <d v="2018-09-16T00:00:00"/>
        <d v="2018-09-23T00:00:00"/>
        <d v="2018-10-06T00:00:00"/>
        <d v="2018-10-20T00:00:00"/>
        <d v="2018-10-27T00:00:00"/>
        <d v="2018-11-07T00:00:00"/>
        <d v="2018-11-11T00:00:00"/>
        <d v="2018-11-24T00:00:00"/>
        <d v="2018-12-01T00:00:00"/>
        <d v="2018-12-15T00:00:00"/>
        <d v="2018-12-26T00:00:00"/>
        <d v="2018-12-29T00:00:00"/>
        <d v="2019-01-16T00:00:00"/>
        <d v="2019-01-27T00:00:00"/>
        <d v="2019-02-02T00:00:00"/>
        <d v="2019-02-10T00:00:00"/>
        <d v="2019-02-15T00:00:00"/>
        <d v="2019-03-12T00:00:00"/>
        <d v="2019-04-10T00:00:00"/>
        <d v="2019-04-16T00:00:00"/>
        <d v="2019-04-27T00:00:00"/>
        <d v="2019-05-03T00:00:00"/>
        <d v="2019-08-31T00:00:00"/>
        <d v="2019-09-21T00:00:00"/>
        <d v="2019-09-28T00:00:00"/>
        <d v="2019-10-01T00:00:00"/>
        <d v="2019-10-19T00:00:00"/>
        <d v="2019-10-30T00:00:00"/>
        <d v="2019-12-01T00:00:00"/>
        <d v="2019-12-07T00:00:00"/>
        <d v="2019-12-11T00:00:00"/>
        <d v="2019-12-15T00:00:00"/>
        <d v="2019-12-18T00:00:00"/>
        <d v="2020-01-06T00:00:00"/>
        <d v="2020-01-12T00:00:00"/>
        <d v="2020-01-19T00:00:00"/>
        <d v="2020-01-22T00:00:00"/>
        <d v="2020-01-26T00:00:00"/>
        <d v="2020-02-02T00:00:00"/>
        <d v="2020-02-08T00:00:00"/>
        <d v="2020-02-13T00:00:00"/>
        <d v="2020-02-22T00:00:00"/>
        <d v="2020-06-22T00:00:00"/>
        <d v="2020-06-26T00:00:00"/>
        <d v="2020-06-30T00:00:00"/>
        <d v="2020-07-04T00:00:00"/>
        <d v="2020-07-07T00:00:00"/>
        <d v="2020-07-11T00:00:00"/>
        <d v="2020-07-20T00:00:00"/>
        <d v="2020-07-26T00:00:00"/>
        <d v="2020-08-07T00:00:00"/>
        <d v="2020-09-20T00:00:00"/>
        <d v="2020-09-27T00:00:00"/>
        <d v="2020-11-01T00:00:00"/>
        <d v="2020-11-08T00:00:00"/>
        <d v="2020-11-21T00:00:00"/>
        <d v="2020-11-24T00:00:00"/>
        <d v="2020-12-02T00:00:00"/>
        <d v="2020-12-08T00:00:00"/>
        <d v="2020-12-13T00:00:00"/>
        <d v="2020-12-19T00:00:00"/>
        <d v="2021-01-03T00:00:00"/>
        <d v="2021-01-10T00:00:00"/>
        <d v="2021-01-20T00:00:00"/>
        <d v="2021-02-02T00:00:00"/>
        <d v="2021-02-06T00:00:00"/>
        <d v="2021-02-22T00:00:00"/>
        <d v="2021-02-27T00:00:00"/>
        <d v="2021-03-02T00:00:00"/>
        <d v="2021-03-14T00:00:00"/>
        <d v="2021-04-03T00:00:00"/>
        <d v="2021-04-07T00:00:00"/>
        <d v="2021-05-02T00:00:00"/>
        <d v="2021-05-12T00:00:00"/>
        <d v="2021-05-15T00:00:00"/>
        <d v="2021-09-11T00:00:00"/>
        <d v="2021-09-14T00:00:00"/>
        <d v="2021-09-19T00:00:00"/>
        <d v="2021-09-29T00:00:00"/>
        <d v="2021-10-20T00:00:00"/>
        <d v="2021-10-30T00:00:00"/>
        <d v="2021-11-02T00:00:00"/>
        <d v="2021-11-23T00:00:00"/>
        <d v="2021-12-02T00:00:00"/>
        <d v="2021-12-11T00:00:00"/>
        <d v="2021-12-30T00:00:00"/>
        <d v="2022-02-15T00:00:00"/>
        <d v="2022-03-12T00:00:00"/>
        <d v="2022-04-16T00:00:00"/>
        <d v="2022-04-23T00:00:00"/>
        <d v="2022-04-28T00:00:00"/>
        <d v="2022-05-02T00:00:00"/>
        <d v="2022-09-15T00:00:00"/>
        <d v="2022-10-09T00:00:00"/>
        <d v="2022-10-27T00:00:00"/>
        <d v="2023-02-03T00:00:00"/>
        <d v="2023-02-09T00:00:00"/>
        <d v="2023-02-25T00:00:00"/>
        <d v="2023-03-18T00:00:00"/>
        <m/>
      </sharedItems>
    </cacheField>
    <cacheField name="Venue" numFmtId="0">
      <sharedItems containsBlank="1"/>
    </cacheField>
    <cacheField name="Club" numFmtId="0">
      <sharedItems containsBlank="1"/>
    </cacheField>
    <cacheField name="Opponent" numFmtId="0">
      <sharedItems containsBlank="1"/>
    </cacheField>
    <cacheField name="Result" numFmtId="0">
      <sharedItems containsDate="1" containsBlank="1" containsMixedTypes="1" minDate="1899-12-30T00:01:00" maxDate="1899-12-30T10:02:00"/>
    </cacheField>
    <cacheField name="Playing_Position" numFmtId="0">
      <sharedItems containsBlank="1"/>
    </cacheField>
    <cacheField name="Minute" numFmtId="0">
      <sharedItems containsString="0" containsBlank="1" containsNumber="1" containsInteger="1" minValue="1" maxValue="120" count="103">
        <n v="34"/>
        <n v="95"/>
        <n v="88"/>
        <n v="67"/>
        <n v="13"/>
        <n v="80"/>
        <n v="74"/>
        <n v="89"/>
        <n v="60"/>
        <n v="4"/>
        <n v="44"/>
        <n v="87"/>
        <n v="9"/>
        <n v="8"/>
        <n v="54"/>
        <n v="58"/>
        <n v="46"/>
        <n v="21"/>
        <n v="76"/>
        <n v="63"/>
        <n v="90"/>
        <n v="12"/>
        <n v="68"/>
        <n v="14"/>
        <n v="38"/>
        <n v="45"/>
        <n v="59"/>
        <n v="23"/>
        <n v="19"/>
        <n v="73"/>
        <n v="82"/>
        <n v="10"/>
        <n v="39"/>
        <n v="84"/>
        <n v="85"/>
        <n v="47"/>
        <n v="50"/>
        <n v="77"/>
        <n v="49"/>
        <n v="28"/>
        <n v="5"/>
        <n v="62"/>
        <n v="51"/>
        <n v="41"/>
        <n v="35"/>
        <n v="93"/>
        <n v="22"/>
        <n v="81"/>
        <n v="48"/>
        <n v="70"/>
        <n v="92"/>
        <n v="69"/>
        <n v="56"/>
        <n v="79"/>
        <n v="16"/>
        <n v="53"/>
        <n v="3"/>
        <n v="24"/>
        <n v="32"/>
        <n v="26"/>
        <n v="25"/>
        <n v="30"/>
        <n v="43"/>
        <n v="65"/>
        <n v="11"/>
        <n v="6"/>
        <n v="57"/>
        <n v="61"/>
        <n v="17"/>
        <n v="27"/>
        <n v="1"/>
        <n v="75"/>
        <n v="2"/>
        <n v="64"/>
        <n v="71"/>
        <n v="18"/>
        <n v="78"/>
        <n v="29"/>
        <n v="36"/>
        <n v="15"/>
        <n v="55"/>
        <n v="86"/>
        <n v="91"/>
        <n v="72"/>
        <n v="20"/>
        <n v="42"/>
        <n v="103"/>
        <n v="52"/>
        <n v="94"/>
        <n v="37"/>
        <n v="66"/>
        <n v="96"/>
        <n v="31"/>
        <n v="40"/>
        <n v="120"/>
        <n v="83"/>
        <n v="7"/>
        <n v="33"/>
        <n v="97"/>
        <n v="104"/>
        <n v="105"/>
        <n v="109"/>
        <m/>
      </sharedItems>
    </cacheField>
    <cacheField name="Period" numFmtId="0">
      <sharedItems containsBlank="1" count="4">
        <s v="1st half"/>
        <s v="Extra time"/>
        <s v="2nd half"/>
        <m/>
      </sharedItems>
    </cacheField>
    <cacheField name="At_score" numFmtId="0">
      <sharedItems containsNonDate="0" containsDate="1" containsString="0" containsBlank="1" minDate="1899-12-30T00:01:00" maxDate="1899-12-30T09:01:00" count="36">
        <d v="1899-12-30T02:00:00"/>
        <d v="1899-12-30T03:00:00"/>
        <d v="1899-12-30T01:02:00"/>
        <d v="1899-12-30T01:01:00"/>
        <d v="1899-12-30T00:01:00"/>
        <d v="1899-12-30T01:00:00"/>
        <d v="1899-12-30T02:02:00"/>
        <d v="1899-12-30T02:03:00"/>
        <d v="1899-12-30T00:02:00"/>
        <d v="1899-12-30T01:04:00"/>
        <d v="1899-12-30T04:01:00"/>
        <d v="1899-12-30T03:01:00"/>
        <d v="1899-12-30T04:02:00"/>
        <d v="1899-12-30T00:03:00"/>
        <d v="1899-12-30T04:00:00"/>
        <d v="1899-12-30T02:01:00"/>
        <d v="1899-12-30T05:00:00"/>
        <d v="1899-12-30T01:03:00"/>
        <d v="1899-12-30T00:04:00"/>
        <d v="1899-12-30T00:05:00"/>
        <d v="1899-12-30T03:02:00"/>
        <d v="1899-12-30T02:04:00"/>
        <d v="1899-12-30T06:01:00"/>
        <d v="1899-12-30T05:01:00"/>
        <d v="1899-12-30T06:00:00"/>
        <d v="1899-12-30T07:00:00"/>
        <d v="1899-12-30T01:05:00"/>
        <d v="1899-12-30T01:06:00"/>
        <d v="1899-12-30T07:01:00"/>
        <d v="1899-12-30T00:06:00"/>
        <d v="1899-12-30T06:02:00"/>
        <d v="1899-12-30T05:02:00"/>
        <d v="1899-12-30T06:03:00"/>
        <d v="1899-12-30T09:01:00"/>
        <d v="1899-12-30T03:03:00"/>
        <m/>
      </sharedItems>
    </cacheField>
    <cacheField name="Type" numFmtId="0">
      <sharedItems containsBlank="1"/>
    </cacheField>
    <cacheField name="Goal_assist" numFmtId="0">
      <sharedItems containsBlank="1"/>
    </cacheField>
  </cacheFields>
  <extLst>
    <ext xmlns:x14="http://schemas.microsoft.com/office/spreadsheetml/2009/9/main" uri="{725AE2AE-9491-48be-B2B4-4EB974FC3084}">
      <x14:pivotCacheDefinition pivotCacheId="10679595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27"/>
  </r>
  <r>
    <x v="1"/>
    <n v="25"/>
  </r>
  <r>
    <x v="2"/>
    <n v="23"/>
  </r>
  <r>
    <x v="3"/>
    <n v="20"/>
  </r>
  <r>
    <x v="4"/>
    <n v="20"/>
  </r>
  <r>
    <x v="5"/>
    <n v="17"/>
  </r>
  <r>
    <x v="6"/>
    <n v="17"/>
  </r>
  <r>
    <x v="7"/>
    <n v="15"/>
  </r>
  <r>
    <x v="8"/>
    <n v="15"/>
  </r>
  <r>
    <x v="9"/>
    <n v="1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0">
  <r>
    <x v="0"/>
    <x v="0"/>
    <x v="0"/>
    <x v="0"/>
    <d v="2002-10-07T00:00:00"/>
    <x v="0"/>
    <x v="0"/>
    <x v="0"/>
    <d v="1899-12-30T03:00:00"/>
    <x v="0"/>
    <x v="0"/>
    <d v="1899-12-30T02:00:00"/>
    <x v="0"/>
    <x v="0"/>
  </r>
  <r>
    <x v="1"/>
    <x v="0"/>
    <x v="0"/>
    <x v="0"/>
    <d v="2002-10-07T00:00:00"/>
    <x v="0"/>
    <x v="0"/>
    <x v="0"/>
    <d v="1899-12-30T03:00:00"/>
    <x v="0"/>
    <x v="1"/>
    <d v="1899-12-30T03:00:00"/>
    <x v="1"/>
    <x v="1"/>
  </r>
  <r>
    <x v="2"/>
    <x v="0"/>
    <x v="0"/>
    <x v="1"/>
    <d v="2002-10-26T00:00:00"/>
    <x v="1"/>
    <x v="0"/>
    <x v="1"/>
    <d v="1899-12-30T01:02:00"/>
    <x v="0"/>
    <x v="2"/>
    <d v="1899-12-30T01:02:00"/>
    <x v="2"/>
    <x v="2"/>
  </r>
  <r>
    <x v="3"/>
    <x v="0"/>
    <x v="1"/>
    <x v="2"/>
    <d v="2002-11-24T00:00:00"/>
    <x v="0"/>
    <x v="0"/>
    <x v="2"/>
    <d v="1899-12-30T04:01:00"/>
    <x v="0"/>
    <x v="3"/>
    <d v="1899-12-30T03:00:00"/>
    <x v="3"/>
    <x v="3"/>
  </r>
  <r>
    <x v="4"/>
    <x v="0"/>
    <x v="1"/>
    <x v="3"/>
    <d v="2002-12-18T00:00:00"/>
    <x v="0"/>
    <x v="0"/>
    <x v="3"/>
    <d v="1899-12-30T08:01:00"/>
    <x v="0"/>
    <x v="4"/>
    <d v="1899-12-30T03:00:00"/>
    <x v="2"/>
    <x v="0"/>
  </r>
  <r>
    <x v="5"/>
    <x v="0"/>
    <x v="2"/>
    <x v="4"/>
    <d v="2003-11-01T00:00:00"/>
    <x v="0"/>
    <x v="1"/>
    <x v="4"/>
    <d v="1899-12-30T03:00:00"/>
    <x v="1"/>
    <x v="5"/>
    <d v="1899-12-30T02:00:00"/>
    <x v="4"/>
    <x v="0"/>
  </r>
  <r>
    <x v="6"/>
    <x v="1"/>
    <x v="3"/>
    <x v="3"/>
    <d v="2004-02-14T00:00:00"/>
    <x v="0"/>
    <x v="1"/>
    <x v="5"/>
    <d v="1899-12-30T04:02:00"/>
    <x v="1"/>
    <x v="6"/>
    <d v="1899-12-30T03:00:00"/>
    <x v="2"/>
    <x v="4"/>
  </r>
  <r>
    <x v="7"/>
    <x v="1"/>
    <x v="2"/>
    <x v="5"/>
    <d v="2004-03-20T00:00:00"/>
    <x v="0"/>
    <x v="1"/>
    <x v="6"/>
    <d v="1899-12-30T03:00:00"/>
    <x v="1"/>
    <x v="7"/>
    <d v="1899-12-30T02:00:00"/>
    <x v="2"/>
    <x v="4"/>
  </r>
  <r>
    <x v="8"/>
    <x v="1"/>
    <x v="2"/>
    <x v="6"/>
    <d v="2004-04-10T00:00:00"/>
    <x v="1"/>
    <x v="1"/>
    <x v="7"/>
    <d v="1899-12-30T01:02:00"/>
    <x v="1"/>
    <x v="8"/>
    <d v="1899-12-30T01:01:00"/>
    <x v="1"/>
    <x v="5"/>
  </r>
  <r>
    <x v="9"/>
    <x v="1"/>
    <x v="2"/>
    <x v="7"/>
    <d v="2004-05-15T00:00:00"/>
    <x v="1"/>
    <x v="1"/>
    <x v="8"/>
    <d v="1899-12-30T00:02:00"/>
    <x v="1"/>
    <x v="9"/>
    <d v="1899-12-30T00:01:00"/>
    <x v="2"/>
    <x v="0"/>
  </r>
  <r>
    <x v="10"/>
    <x v="1"/>
    <x v="3"/>
    <x v="8"/>
    <d v="2004-05-22T00:00:00"/>
    <x v="0"/>
    <x v="1"/>
    <x v="9"/>
    <d v="1899-12-30T03:00:00"/>
    <x v="1"/>
    <x v="10"/>
    <d v="1899-12-30T01:00:00"/>
    <x v="1"/>
    <x v="4"/>
  </r>
  <r>
    <x v="11"/>
    <x v="1"/>
    <x v="2"/>
    <x v="9"/>
    <d v="2004-12-04T00:00:00"/>
    <x v="0"/>
    <x v="1"/>
    <x v="10"/>
    <d v="1899-12-30T03:00:00"/>
    <x v="1"/>
    <x v="11"/>
    <d v="1899-12-30T03:00:00"/>
    <x v="2"/>
    <x v="4"/>
  </r>
  <r>
    <x v="12"/>
    <x v="2"/>
    <x v="3"/>
    <x v="10"/>
    <d v="2005-01-19T00:00:00"/>
    <x v="1"/>
    <x v="1"/>
    <x v="11"/>
    <d v="1899-12-30T00:02:00"/>
    <x v="1"/>
    <x v="12"/>
    <d v="1899-12-30T00:01:00"/>
    <x v="2"/>
    <x v="6"/>
  </r>
  <r>
    <x v="13"/>
    <x v="2"/>
    <x v="2"/>
    <x v="11"/>
    <d v="2005-01-22T00:00:00"/>
    <x v="0"/>
    <x v="1"/>
    <x v="8"/>
    <d v="1899-12-30T03:01:00"/>
    <x v="1"/>
    <x v="13"/>
    <d v="1899-12-30T01:00:00"/>
    <x v="2"/>
    <x v="7"/>
  </r>
  <r>
    <x v="14"/>
    <x v="2"/>
    <x v="2"/>
    <x v="12"/>
    <d v="2005-02-01T00:00:00"/>
    <x v="1"/>
    <x v="1"/>
    <x v="12"/>
    <d v="1899-12-30T02:04:00"/>
    <x v="1"/>
    <x v="14"/>
    <d v="1899-12-30T02:02:00"/>
    <x v="3"/>
    <x v="5"/>
  </r>
  <r>
    <x v="15"/>
    <x v="2"/>
    <x v="2"/>
    <x v="12"/>
    <d v="2005-02-01T00:00:00"/>
    <x v="1"/>
    <x v="1"/>
    <x v="12"/>
    <d v="1899-12-30T02:04:00"/>
    <x v="1"/>
    <x v="15"/>
    <d v="1899-12-30T02:03:00"/>
    <x v="5"/>
    <x v="5"/>
  </r>
  <r>
    <x v="16"/>
    <x v="2"/>
    <x v="3"/>
    <x v="3"/>
    <d v="2005-02-19T00:00:00"/>
    <x v="1"/>
    <x v="1"/>
    <x v="13"/>
    <d v="1899-12-30T00:02:00"/>
    <x v="1"/>
    <x v="15"/>
    <d v="1899-12-30T00:02:00"/>
    <x v="5"/>
    <x v="6"/>
  </r>
  <r>
    <x v="17"/>
    <x v="2"/>
    <x v="3"/>
    <x v="13"/>
    <d v="2005-03-12T00:00:00"/>
    <x v="1"/>
    <x v="1"/>
    <x v="10"/>
    <d v="1899-12-30T00:04:00"/>
    <x v="1"/>
    <x v="16"/>
    <d v="1899-12-30T00:02:00"/>
    <x v="3"/>
    <x v="8"/>
  </r>
  <r>
    <x v="18"/>
    <x v="2"/>
    <x v="2"/>
    <x v="14"/>
    <d v="2005-03-19T00:00:00"/>
    <x v="0"/>
    <x v="1"/>
    <x v="14"/>
    <d v="1899-12-30T01:00:00"/>
    <x v="1"/>
    <x v="17"/>
    <d v="1899-12-30T01:00:00"/>
    <x v="2"/>
    <x v="9"/>
  </r>
  <r>
    <x v="19"/>
    <x v="2"/>
    <x v="3"/>
    <x v="15"/>
    <d v="2005-04-17T00:00:00"/>
    <x v="1"/>
    <x v="1"/>
    <x v="15"/>
    <d v="1899-12-30T01:04:00"/>
    <x v="1"/>
    <x v="18"/>
    <d v="1899-12-30T01:04:00"/>
    <x v="2"/>
    <x v="8"/>
  </r>
  <r>
    <x v="20"/>
    <x v="2"/>
    <x v="4"/>
    <x v="16"/>
    <d v="2005-08-09T00:00:00"/>
    <x v="0"/>
    <x v="1"/>
    <x v="16"/>
    <d v="1899-12-30T03:00:00"/>
    <x v="1"/>
    <x v="19"/>
    <d v="1899-12-30T03:00:00"/>
    <x v="2"/>
    <x v="6"/>
  </r>
  <r>
    <x v="21"/>
    <x v="2"/>
    <x v="2"/>
    <x v="4"/>
    <d v="2005-10-29T00:00:00"/>
    <x v="1"/>
    <x v="1"/>
    <x v="17"/>
    <d v="1899-12-30T04:01:00"/>
    <x v="1"/>
    <x v="20"/>
    <d v="1899-12-30T04:01:00"/>
    <x v="1"/>
    <x v="6"/>
  </r>
  <r>
    <x v="22"/>
    <x v="2"/>
    <x v="5"/>
    <x v="17"/>
    <d v="2005-11-30T00:00:00"/>
    <x v="0"/>
    <x v="1"/>
    <x v="18"/>
    <d v="1899-12-30T03:01:00"/>
    <x v="1"/>
    <x v="21"/>
    <d v="1899-12-30T01:01:00"/>
    <x v="6"/>
    <x v="0"/>
  </r>
  <r>
    <x v="23"/>
    <x v="2"/>
    <x v="2"/>
    <x v="18"/>
    <d v="2005-12-31T00:00:00"/>
    <x v="0"/>
    <x v="1"/>
    <x v="19"/>
    <d v="1899-12-30T04:01:00"/>
    <x v="1"/>
    <x v="22"/>
    <d v="1899-12-30T03:01:00"/>
    <x v="2"/>
    <x v="10"/>
  </r>
  <r>
    <x v="24"/>
    <x v="2"/>
    <x v="2"/>
    <x v="18"/>
    <d v="2005-12-31T00:00:00"/>
    <x v="0"/>
    <x v="1"/>
    <x v="19"/>
    <d v="1899-12-30T04:01:00"/>
    <x v="1"/>
    <x v="20"/>
    <d v="1899-12-30T04:01:00"/>
    <x v="3"/>
    <x v="8"/>
  </r>
  <r>
    <x v="25"/>
    <x v="2"/>
    <x v="2"/>
    <x v="12"/>
    <d v="2006-02-04T00:00:00"/>
    <x v="0"/>
    <x v="1"/>
    <x v="14"/>
    <d v="1899-12-30T04:02:00"/>
    <x v="1"/>
    <x v="23"/>
    <d v="1899-12-30T02:00:00"/>
    <x v="4"/>
    <x v="0"/>
  </r>
  <r>
    <x v="26"/>
    <x v="3"/>
    <x v="2"/>
    <x v="12"/>
    <d v="2006-02-04T00:00:00"/>
    <x v="0"/>
    <x v="1"/>
    <x v="14"/>
    <d v="1899-12-30T04:02:00"/>
    <x v="1"/>
    <x v="11"/>
    <d v="1899-12-30T04:02:00"/>
    <x v="2"/>
    <x v="0"/>
  </r>
  <r>
    <x v="27"/>
    <x v="3"/>
    <x v="2"/>
    <x v="19"/>
    <d v="2006-02-11T00:00:00"/>
    <x v="1"/>
    <x v="1"/>
    <x v="4"/>
    <d v="1899-12-30T01:03:00"/>
    <x v="1"/>
    <x v="24"/>
    <d v="1899-12-30T00:02:00"/>
    <x v="3"/>
    <x v="0"/>
  </r>
  <r>
    <x v="28"/>
    <x v="3"/>
    <x v="2"/>
    <x v="19"/>
    <d v="2006-02-11T00:00:00"/>
    <x v="1"/>
    <x v="1"/>
    <x v="4"/>
    <d v="1899-12-30T01:03:00"/>
    <x v="1"/>
    <x v="25"/>
    <d v="1899-12-30T00:03:00"/>
    <x v="2"/>
    <x v="10"/>
  </r>
  <r>
    <x v="29"/>
    <x v="3"/>
    <x v="5"/>
    <x v="8"/>
    <d v="2006-02-26T00:00:00"/>
    <x v="0"/>
    <x v="1"/>
    <x v="20"/>
    <d v="1899-12-30T04:00:00"/>
    <x v="1"/>
    <x v="26"/>
    <d v="1899-12-30T03:00:00"/>
    <x v="2"/>
    <x v="7"/>
  </r>
  <r>
    <x v="30"/>
    <x v="3"/>
    <x v="2"/>
    <x v="20"/>
    <d v="2006-03-06T00:00:00"/>
    <x v="1"/>
    <x v="1"/>
    <x v="20"/>
    <d v="1899-12-30T01:02:00"/>
    <x v="1"/>
    <x v="6"/>
    <d v="1899-12-30T01:01:00"/>
    <x v="2"/>
    <x v="8"/>
  </r>
  <r>
    <x v="31"/>
    <x v="3"/>
    <x v="2"/>
    <x v="7"/>
    <d v="2006-05-07T00:00:00"/>
    <x v="0"/>
    <x v="1"/>
    <x v="21"/>
    <d v="1899-12-30T04:00:00"/>
    <x v="1"/>
    <x v="27"/>
    <d v="1899-12-30T02:00:00"/>
    <x v="3"/>
    <x v="5"/>
  </r>
  <r>
    <x v="32"/>
    <x v="3"/>
    <x v="2"/>
    <x v="21"/>
    <d v="2006-08-20T00:00:00"/>
    <x v="0"/>
    <x v="1"/>
    <x v="14"/>
    <d v="1899-12-30T05:01:00"/>
    <x v="1"/>
    <x v="28"/>
    <d v="1899-12-30T04:00:00"/>
    <x v="2"/>
    <x v="10"/>
  </r>
  <r>
    <x v="33"/>
    <x v="3"/>
    <x v="2"/>
    <x v="0"/>
    <d v="2006-09-23T00:00:00"/>
    <x v="1"/>
    <x v="1"/>
    <x v="22"/>
    <d v="1899-12-30T01:01:00"/>
    <x v="1"/>
    <x v="29"/>
    <d v="1899-12-30T01:01:00"/>
    <x v="2"/>
    <x v="11"/>
  </r>
  <r>
    <x v="34"/>
    <x v="3"/>
    <x v="2"/>
    <x v="22"/>
    <d v="2006-10-28T00:00:00"/>
    <x v="1"/>
    <x v="1"/>
    <x v="19"/>
    <d v="1899-12-30T00:04:00"/>
    <x v="1"/>
    <x v="30"/>
    <d v="1899-12-30T00:03:00"/>
    <x v="2"/>
    <x v="7"/>
  </r>
  <r>
    <x v="35"/>
    <x v="3"/>
    <x v="2"/>
    <x v="4"/>
    <d v="2006-11-04T00:00:00"/>
    <x v="0"/>
    <x v="1"/>
    <x v="4"/>
    <d v="1899-12-30T03:00:00"/>
    <x v="1"/>
    <x v="31"/>
    <d v="1899-12-30T02:00:00"/>
    <x v="4"/>
    <x v="0"/>
  </r>
  <r>
    <x v="36"/>
    <x v="3"/>
    <x v="2"/>
    <x v="23"/>
    <d v="2006-11-29T00:00:00"/>
    <x v="0"/>
    <x v="1"/>
    <x v="13"/>
    <d v="1899-12-30T03:00:00"/>
    <x v="1"/>
    <x v="32"/>
    <d v="1899-12-30T01:00:00"/>
    <x v="2"/>
    <x v="0"/>
  </r>
  <r>
    <x v="37"/>
    <x v="3"/>
    <x v="2"/>
    <x v="24"/>
    <d v="2006-12-09T00:00:00"/>
    <x v="0"/>
    <x v="1"/>
    <x v="5"/>
    <d v="1899-12-30T03:01:00"/>
    <x v="1"/>
    <x v="33"/>
    <d v="1899-12-30T03:01:00"/>
    <x v="2"/>
    <x v="0"/>
  </r>
  <r>
    <x v="38"/>
    <x v="3"/>
    <x v="2"/>
    <x v="25"/>
    <d v="2006-12-23T00:00:00"/>
    <x v="1"/>
    <x v="1"/>
    <x v="8"/>
    <d v="1899-12-30T00:03:00"/>
    <x v="1"/>
    <x v="15"/>
    <d v="1899-12-30T00:01:00"/>
    <x v="2"/>
    <x v="0"/>
  </r>
  <r>
    <x v="39"/>
    <x v="3"/>
    <x v="2"/>
    <x v="25"/>
    <d v="2006-12-23T00:00:00"/>
    <x v="1"/>
    <x v="1"/>
    <x v="8"/>
    <d v="1899-12-30T00:03:00"/>
    <x v="1"/>
    <x v="34"/>
    <d v="1899-12-30T00:03:00"/>
    <x v="2"/>
    <x v="4"/>
  </r>
  <r>
    <x v="40"/>
    <x v="3"/>
    <x v="2"/>
    <x v="18"/>
    <d v="2006-12-26T00:00:00"/>
    <x v="0"/>
    <x v="1"/>
    <x v="20"/>
    <d v="1899-12-30T03:01:00"/>
    <x v="1"/>
    <x v="35"/>
    <d v="1899-12-30T01:00:00"/>
    <x v="2"/>
    <x v="6"/>
  </r>
  <r>
    <x v="41"/>
    <x v="3"/>
    <x v="2"/>
    <x v="18"/>
    <d v="2006-12-26T00:00:00"/>
    <x v="0"/>
    <x v="1"/>
    <x v="20"/>
    <d v="1899-12-30T03:01:00"/>
    <x v="1"/>
    <x v="36"/>
    <d v="1899-12-30T02:00:00"/>
    <x v="7"/>
    <x v="12"/>
  </r>
  <r>
    <x v="42"/>
    <x v="3"/>
    <x v="2"/>
    <x v="26"/>
    <d v="2006-12-30T00:00:00"/>
    <x v="0"/>
    <x v="1"/>
    <x v="22"/>
    <d v="1899-12-30T03:02:00"/>
    <x v="1"/>
    <x v="15"/>
    <d v="1899-12-30T02:01:00"/>
    <x v="2"/>
    <x v="13"/>
  </r>
  <r>
    <x v="43"/>
    <x v="3"/>
    <x v="2"/>
    <x v="26"/>
    <d v="2006-12-30T00:00:00"/>
    <x v="0"/>
    <x v="1"/>
    <x v="22"/>
    <d v="1899-12-30T03:02:00"/>
    <x v="1"/>
    <x v="37"/>
    <d v="1899-12-30T03:01:00"/>
    <x v="2"/>
    <x v="5"/>
  </r>
  <r>
    <x v="44"/>
    <x v="4"/>
    <x v="2"/>
    <x v="27"/>
    <d v="2007-01-13T00:00:00"/>
    <x v="0"/>
    <x v="1"/>
    <x v="8"/>
    <d v="1899-12-30T03:01:00"/>
    <x v="1"/>
    <x v="0"/>
    <d v="1899-12-30T03:00:00"/>
    <x v="1"/>
    <x v="14"/>
  </r>
  <r>
    <x v="45"/>
    <x v="4"/>
    <x v="2"/>
    <x v="12"/>
    <d v="2007-01-31T00:00:00"/>
    <x v="0"/>
    <x v="1"/>
    <x v="23"/>
    <d v="1899-12-30T04:00:00"/>
    <x v="1"/>
    <x v="21"/>
    <d v="1899-12-30T01:00:00"/>
    <x v="6"/>
    <x v="0"/>
  </r>
  <r>
    <x v="46"/>
    <x v="4"/>
    <x v="2"/>
    <x v="19"/>
    <d v="2007-02-03T00:00:00"/>
    <x v="1"/>
    <x v="1"/>
    <x v="6"/>
    <d v="1899-12-30T00:04:00"/>
    <x v="1"/>
    <x v="25"/>
    <d v="1899-12-30T00:01:00"/>
    <x v="6"/>
    <x v="0"/>
  </r>
  <r>
    <x v="47"/>
    <x v="4"/>
    <x v="2"/>
    <x v="20"/>
    <d v="2007-02-24T00:00:00"/>
    <x v="1"/>
    <x v="1"/>
    <x v="14"/>
    <d v="1899-12-30T01:02:00"/>
    <x v="1"/>
    <x v="2"/>
    <d v="1899-12-30T01:02:00"/>
    <x v="0"/>
    <x v="0"/>
  </r>
  <r>
    <x v="48"/>
    <x v="4"/>
    <x v="3"/>
    <x v="13"/>
    <d v="2007-03-10T00:00:00"/>
    <x v="1"/>
    <x v="1"/>
    <x v="17"/>
    <d v="1899-12-30T02:02:00"/>
    <x v="1"/>
    <x v="22"/>
    <d v="1899-12-30T02:02:00"/>
    <x v="6"/>
    <x v="0"/>
  </r>
  <r>
    <x v="49"/>
    <x v="4"/>
    <x v="3"/>
    <x v="28"/>
    <d v="2007-03-19T00:00:00"/>
    <x v="0"/>
    <x v="1"/>
    <x v="17"/>
    <d v="1899-12-30T01:00:00"/>
    <x v="1"/>
    <x v="18"/>
    <d v="1899-12-30T01:00:00"/>
    <x v="6"/>
    <x v="0"/>
  </r>
  <r>
    <x v="50"/>
    <x v="4"/>
    <x v="6"/>
    <x v="29"/>
    <d v="2007-04-10T00:00:00"/>
    <x v="0"/>
    <x v="1"/>
    <x v="24"/>
    <d v="1899-12-30T07:01:00"/>
    <x v="1"/>
    <x v="10"/>
    <d v="1899-12-30T04:00:00"/>
    <x v="2"/>
    <x v="5"/>
  </r>
  <r>
    <x v="51"/>
    <x v="4"/>
    <x v="6"/>
    <x v="29"/>
    <d v="2007-04-10T00:00:00"/>
    <x v="0"/>
    <x v="1"/>
    <x v="24"/>
    <d v="1899-12-30T07:01:00"/>
    <x v="1"/>
    <x v="38"/>
    <d v="1899-12-30T05:00:00"/>
    <x v="2"/>
    <x v="5"/>
  </r>
  <r>
    <x v="52"/>
    <x v="4"/>
    <x v="3"/>
    <x v="15"/>
    <d v="2007-04-14T00:00:00"/>
    <x v="1"/>
    <x v="1"/>
    <x v="23"/>
    <d v="1899-12-30T01:04:00"/>
    <x v="1"/>
    <x v="39"/>
    <d v="1899-12-30T01:02:00"/>
    <x v="2"/>
    <x v="10"/>
  </r>
  <r>
    <x v="53"/>
    <x v="4"/>
    <x v="6"/>
    <x v="15"/>
    <d v="2007-04-24T00:00:00"/>
    <x v="0"/>
    <x v="1"/>
    <x v="25"/>
    <d v="1899-12-30T03:02:00"/>
    <x v="1"/>
    <x v="40"/>
    <d v="1899-12-30T01:00:00"/>
    <x v="1"/>
    <x v="5"/>
  </r>
  <r>
    <x v="54"/>
    <x v="4"/>
    <x v="2"/>
    <x v="30"/>
    <d v="2007-05-05T00:00:00"/>
    <x v="1"/>
    <x v="1"/>
    <x v="5"/>
    <d v="1899-12-30T00:01:00"/>
    <x v="1"/>
    <x v="0"/>
    <d v="1899-12-30T00:01:00"/>
    <x v="6"/>
    <x v="0"/>
  </r>
  <r>
    <x v="55"/>
    <x v="4"/>
    <x v="6"/>
    <x v="31"/>
    <d v="2007-09-19T00:00:00"/>
    <x v="1"/>
    <x v="1"/>
    <x v="26"/>
    <d v="1899-12-30T00:01:00"/>
    <x v="1"/>
    <x v="41"/>
    <d v="1899-12-30T00:01:00"/>
    <x v="1"/>
    <x v="15"/>
  </r>
  <r>
    <x v="56"/>
    <x v="4"/>
    <x v="2"/>
    <x v="1"/>
    <d v="2007-09-29T00:00:00"/>
    <x v="1"/>
    <x v="1"/>
    <x v="7"/>
    <d v="1899-12-30T00:01:00"/>
    <x v="1"/>
    <x v="42"/>
    <d v="1899-12-30T00:01:00"/>
    <x v="2"/>
    <x v="0"/>
  </r>
  <r>
    <x v="57"/>
    <x v="4"/>
    <x v="2"/>
    <x v="32"/>
    <d v="2007-10-06T00:00:00"/>
    <x v="0"/>
    <x v="1"/>
    <x v="20"/>
    <d v="1899-12-30T04:00:00"/>
    <x v="1"/>
    <x v="26"/>
    <d v="1899-12-30T02:00:00"/>
    <x v="1"/>
    <x v="5"/>
  </r>
  <r>
    <x v="58"/>
    <x v="4"/>
    <x v="2"/>
    <x v="32"/>
    <d v="2007-10-06T00:00:00"/>
    <x v="0"/>
    <x v="1"/>
    <x v="20"/>
    <d v="1899-12-30T04:00:00"/>
    <x v="1"/>
    <x v="18"/>
    <d v="1899-12-30T03:00:00"/>
    <x v="2"/>
    <x v="10"/>
  </r>
  <r>
    <x v="59"/>
    <x v="4"/>
    <x v="6"/>
    <x v="31"/>
    <d v="2007-10-23T00:00:00"/>
    <x v="1"/>
    <x v="1"/>
    <x v="27"/>
    <d v="1899-12-30T02:04:00"/>
    <x v="1"/>
    <x v="43"/>
    <d v="1899-12-30T01:03:00"/>
    <x v="6"/>
    <x v="0"/>
  </r>
  <r>
    <x v="60"/>
    <x v="4"/>
    <x v="6"/>
    <x v="31"/>
    <d v="2007-10-23T00:00:00"/>
    <x v="1"/>
    <x v="1"/>
    <x v="27"/>
    <d v="1899-12-30T02:04:00"/>
    <x v="1"/>
    <x v="22"/>
    <d v="1899-12-30T01:04:00"/>
    <x v="1"/>
    <x v="5"/>
  </r>
  <r>
    <x v="61"/>
    <x v="4"/>
    <x v="2"/>
    <x v="33"/>
    <d v="2007-11-03T00:00:00"/>
    <x v="1"/>
    <x v="1"/>
    <x v="12"/>
    <d v="1899-12-30T02:02:00"/>
    <x v="1"/>
    <x v="30"/>
    <d v="1899-12-30T01:02:00"/>
    <x v="2"/>
    <x v="16"/>
  </r>
  <r>
    <x v="62"/>
    <x v="4"/>
    <x v="6"/>
    <x v="31"/>
    <d v="2007-11-07T00:00:00"/>
    <x v="0"/>
    <x v="1"/>
    <x v="27"/>
    <d v="1899-12-30T04:00:00"/>
    <x v="1"/>
    <x v="2"/>
    <d v="1899-12-30T04:00:00"/>
    <x v="2"/>
    <x v="16"/>
  </r>
  <r>
    <x v="63"/>
    <x v="4"/>
    <x v="2"/>
    <x v="34"/>
    <d v="2007-11-11T00:00:00"/>
    <x v="0"/>
    <x v="1"/>
    <x v="28"/>
    <d v="1899-12-30T02:00:00"/>
    <x v="1"/>
    <x v="0"/>
    <d v="1899-12-30T01:00:00"/>
    <x v="1"/>
    <x v="5"/>
  </r>
  <r>
    <x v="64"/>
    <x v="4"/>
    <x v="2"/>
    <x v="34"/>
    <d v="2007-11-11T00:00:00"/>
    <x v="0"/>
    <x v="1"/>
    <x v="28"/>
    <d v="1899-12-30T02:00:00"/>
    <x v="1"/>
    <x v="44"/>
    <d v="1899-12-30T02:00:00"/>
    <x v="2"/>
    <x v="17"/>
  </r>
  <r>
    <x v="65"/>
    <x v="4"/>
    <x v="6"/>
    <x v="31"/>
    <d v="2007-11-27T00:00:00"/>
    <x v="0"/>
    <x v="1"/>
    <x v="26"/>
    <d v="1899-12-30T02:01:00"/>
    <x v="1"/>
    <x v="45"/>
    <d v="1899-12-30T02:01:00"/>
    <x v="4"/>
    <x v="0"/>
  </r>
  <r>
    <x v="66"/>
    <x v="4"/>
    <x v="2"/>
    <x v="23"/>
    <d v="2007-12-03T00:00:00"/>
    <x v="0"/>
    <x v="1"/>
    <x v="14"/>
    <d v="1899-12-30T02:00:00"/>
    <x v="1"/>
    <x v="31"/>
    <d v="1899-12-30T01:00:00"/>
    <x v="2"/>
    <x v="18"/>
  </r>
  <r>
    <x v="67"/>
    <x v="4"/>
    <x v="2"/>
    <x v="23"/>
    <d v="2007-12-03T00:00:00"/>
    <x v="0"/>
    <x v="1"/>
    <x v="14"/>
    <d v="1899-12-30T02:00:00"/>
    <x v="1"/>
    <x v="15"/>
    <d v="1899-12-30T02:00:00"/>
    <x v="1"/>
    <x v="11"/>
  </r>
  <r>
    <x v="68"/>
    <x v="4"/>
    <x v="2"/>
    <x v="9"/>
    <d v="2007-12-08T00:00:00"/>
    <x v="0"/>
    <x v="1"/>
    <x v="29"/>
    <d v="1899-12-30T04:01:00"/>
    <x v="1"/>
    <x v="20"/>
    <d v="1899-12-30T04:01:00"/>
    <x v="6"/>
    <x v="0"/>
  </r>
  <r>
    <x v="69"/>
    <x v="4"/>
    <x v="2"/>
    <x v="35"/>
    <d v="2007-12-23T00:00:00"/>
    <x v="0"/>
    <x v="1"/>
    <x v="13"/>
    <d v="1899-12-30T02:01:00"/>
    <x v="1"/>
    <x v="46"/>
    <d v="1899-12-30T01:00:00"/>
    <x v="3"/>
    <x v="17"/>
  </r>
  <r>
    <x v="70"/>
    <x v="4"/>
    <x v="2"/>
    <x v="35"/>
    <d v="2007-12-23T00:00:00"/>
    <x v="0"/>
    <x v="1"/>
    <x v="13"/>
    <d v="1899-12-30T02:01:00"/>
    <x v="1"/>
    <x v="11"/>
    <d v="1899-12-30T02:01:00"/>
    <x v="6"/>
    <x v="0"/>
  </r>
  <r>
    <x v="71"/>
    <x v="4"/>
    <x v="2"/>
    <x v="25"/>
    <d v="2007-12-26T00:00:00"/>
    <x v="1"/>
    <x v="1"/>
    <x v="30"/>
    <d v="1899-12-30T00:04:00"/>
    <x v="1"/>
    <x v="25"/>
    <d v="1899-12-30T00:03:00"/>
    <x v="4"/>
    <x v="0"/>
  </r>
  <r>
    <x v="72"/>
    <x v="4"/>
    <x v="2"/>
    <x v="18"/>
    <d v="2007-12-29T00:00:00"/>
    <x v="1"/>
    <x v="1"/>
    <x v="31"/>
    <d v="1899-12-30T02:01:00"/>
    <x v="1"/>
    <x v="23"/>
    <d v="1899-12-30T00:01:00"/>
    <x v="1"/>
    <x v="5"/>
  </r>
  <r>
    <x v="73"/>
    <x v="5"/>
    <x v="3"/>
    <x v="10"/>
    <d v="2008-01-05T00:00:00"/>
    <x v="1"/>
    <x v="1"/>
    <x v="8"/>
    <d v="1899-12-30T00:02:00"/>
    <x v="1"/>
    <x v="47"/>
    <d v="1899-12-30T00:01:00"/>
    <x v="3"/>
    <x v="5"/>
  </r>
  <r>
    <x v="74"/>
    <x v="5"/>
    <x v="2"/>
    <x v="36"/>
    <d v="2008-01-12T00:00:00"/>
    <x v="0"/>
    <x v="1"/>
    <x v="15"/>
    <d v="1899-12-30T06:00:00"/>
    <x v="1"/>
    <x v="48"/>
    <d v="1899-12-30T01:00:00"/>
    <x v="4"/>
    <x v="0"/>
  </r>
  <r>
    <x v="75"/>
    <x v="5"/>
    <x v="2"/>
    <x v="36"/>
    <d v="2008-01-12T00:00:00"/>
    <x v="0"/>
    <x v="1"/>
    <x v="15"/>
    <d v="1899-12-30T06:00:00"/>
    <x v="1"/>
    <x v="49"/>
    <d v="1899-12-30T03:00:00"/>
    <x v="2"/>
    <x v="17"/>
  </r>
  <r>
    <x v="76"/>
    <x v="5"/>
    <x v="2"/>
    <x v="36"/>
    <d v="2008-01-12T00:00:00"/>
    <x v="0"/>
    <x v="1"/>
    <x v="15"/>
    <d v="1899-12-30T06:00:00"/>
    <x v="1"/>
    <x v="2"/>
    <d v="1899-12-30T05:00:00"/>
    <x v="3"/>
    <x v="0"/>
  </r>
  <r>
    <x v="77"/>
    <x v="5"/>
    <x v="2"/>
    <x v="27"/>
    <d v="2008-01-19T00:00:00"/>
    <x v="1"/>
    <x v="1"/>
    <x v="22"/>
    <d v="1899-12-30T00:02:00"/>
    <x v="1"/>
    <x v="50"/>
    <d v="1899-12-30T00:02:00"/>
    <x v="2"/>
    <x v="0"/>
  </r>
  <r>
    <x v="78"/>
    <x v="5"/>
    <x v="3"/>
    <x v="2"/>
    <d v="2008-01-27T00:00:00"/>
    <x v="0"/>
    <x v="1"/>
    <x v="6"/>
    <d v="1899-12-30T03:01:00"/>
    <x v="1"/>
    <x v="51"/>
    <d v="1899-12-30T02:01:00"/>
    <x v="6"/>
    <x v="0"/>
  </r>
  <r>
    <x v="79"/>
    <x v="5"/>
    <x v="3"/>
    <x v="2"/>
    <d v="2008-01-27T00:00:00"/>
    <x v="0"/>
    <x v="1"/>
    <x v="6"/>
    <d v="1899-12-30T03:01:00"/>
    <x v="1"/>
    <x v="2"/>
    <d v="1899-12-30T03:01:00"/>
    <x v="2"/>
    <x v="5"/>
  </r>
  <r>
    <x v="80"/>
    <x v="5"/>
    <x v="2"/>
    <x v="11"/>
    <d v="2008-01-30T00:00:00"/>
    <x v="0"/>
    <x v="1"/>
    <x v="4"/>
    <d v="1899-12-30T02:00:00"/>
    <x v="1"/>
    <x v="31"/>
    <d v="1899-12-30T01:00:00"/>
    <x v="2"/>
    <x v="19"/>
  </r>
  <r>
    <x v="81"/>
    <x v="5"/>
    <x v="2"/>
    <x v="11"/>
    <d v="2008-01-30T00:00:00"/>
    <x v="0"/>
    <x v="1"/>
    <x v="4"/>
    <d v="1899-12-30T02:00:00"/>
    <x v="1"/>
    <x v="21"/>
    <d v="1899-12-30T02:00:00"/>
    <x v="4"/>
    <x v="0"/>
  </r>
  <r>
    <x v="82"/>
    <x v="5"/>
    <x v="2"/>
    <x v="37"/>
    <d v="2008-02-23T00:00:00"/>
    <x v="1"/>
    <x v="1"/>
    <x v="15"/>
    <d v="1899-12-30T01:05:00"/>
    <x v="1"/>
    <x v="25"/>
    <d v="1899-12-30T00:02:00"/>
    <x v="2"/>
    <x v="14"/>
  </r>
  <r>
    <x v="83"/>
    <x v="5"/>
    <x v="2"/>
    <x v="37"/>
    <d v="2008-02-23T00:00:00"/>
    <x v="1"/>
    <x v="1"/>
    <x v="15"/>
    <d v="1899-12-30T01:05:00"/>
    <x v="1"/>
    <x v="52"/>
    <d v="1899-12-30T00:03:00"/>
    <x v="2"/>
    <x v="0"/>
  </r>
  <r>
    <x v="84"/>
    <x v="5"/>
    <x v="6"/>
    <x v="38"/>
    <d v="2008-03-04T00:00:00"/>
    <x v="0"/>
    <x v="1"/>
    <x v="32"/>
    <d v="1899-12-30T01:00:00"/>
    <x v="1"/>
    <x v="43"/>
    <d v="1899-12-30T01:00:00"/>
    <x v="3"/>
    <x v="0"/>
  </r>
  <r>
    <x v="85"/>
    <x v="5"/>
    <x v="2"/>
    <x v="5"/>
    <d v="2008-03-15T00:00:00"/>
    <x v="1"/>
    <x v="1"/>
    <x v="29"/>
    <d v="1899-12-30T00:01:00"/>
    <x v="1"/>
    <x v="18"/>
    <d v="1899-12-30T00:01:00"/>
    <x v="2"/>
    <x v="10"/>
  </r>
  <r>
    <x v="86"/>
    <x v="5"/>
    <x v="2"/>
    <x v="14"/>
    <d v="2008-03-19T00:00:00"/>
    <x v="0"/>
    <x v="1"/>
    <x v="19"/>
    <d v="1899-12-30T02:00:00"/>
    <x v="1"/>
    <x v="13"/>
    <d v="1899-12-30T01:00:00"/>
    <x v="2"/>
    <x v="0"/>
  </r>
  <r>
    <x v="87"/>
    <x v="5"/>
    <x v="2"/>
    <x v="14"/>
    <d v="2008-03-19T00:00:00"/>
    <x v="0"/>
    <x v="1"/>
    <x v="19"/>
    <d v="1899-12-30T02:00:00"/>
    <x v="1"/>
    <x v="28"/>
    <d v="1899-12-30T02:00:00"/>
    <x v="4"/>
    <x v="0"/>
  </r>
  <r>
    <x v="88"/>
    <x v="5"/>
    <x v="2"/>
    <x v="39"/>
    <d v="2008-03-23T00:00:00"/>
    <x v="0"/>
    <x v="1"/>
    <x v="33"/>
    <d v="1899-12-30T03:00:00"/>
    <x v="1"/>
    <x v="53"/>
    <d v="1899-12-30T02:00:00"/>
    <x v="1"/>
    <x v="19"/>
  </r>
  <r>
    <x v="89"/>
    <x v="5"/>
    <x v="2"/>
    <x v="6"/>
    <d v="2008-03-29T00:00:00"/>
    <x v="0"/>
    <x v="1"/>
    <x v="8"/>
    <d v="1899-12-30T04:00:00"/>
    <x v="1"/>
    <x v="54"/>
    <d v="1899-12-30T01:00:00"/>
    <x v="2"/>
    <x v="0"/>
  </r>
  <r>
    <x v="90"/>
    <x v="5"/>
    <x v="6"/>
    <x v="29"/>
    <d v="2008-04-01T00:00:00"/>
    <x v="1"/>
    <x v="1"/>
    <x v="24"/>
    <d v="1899-12-30T00:02:00"/>
    <x v="1"/>
    <x v="32"/>
    <d v="1899-12-30T00:01:00"/>
    <x v="1"/>
    <x v="6"/>
  </r>
  <r>
    <x v="91"/>
    <x v="5"/>
    <x v="2"/>
    <x v="40"/>
    <d v="2008-04-06T00:00:00"/>
    <x v="1"/>
    <x v="1"/>
    <x v="17"/>
    <d v="1899-12-30T02:02:00"/>
    <x v="1"/>
    <x v="12"/>
    <d v="1899-12-30T00:01:00"/>
    <x v="3"/>
    <x v="14"/>
  </r>
  <r>
    <x v="92"/>
    <x v="5"/>
    <x v="2"/>
    <x v="41"/>
    <d v="2008-04-13T00:00:00"/>
    <x v="0"/>
    <x v="1"/>
    <x v="12"/>
    <d v="1899-12-30T02:01:00"/>
    <x v="1"/>
    <x v="55"/>
    <d v="1899-12-30T01:01:00"/>
    <x v="6"/>
    <x v="0"/>
  </r>
  <r>
    <x v="93"/>
    <x v="5"/>
    <x v="2"/>
    <x v="30"/>
    <d v="2008-05-03T00:00:00"/>
    <x v="0"/>
    <x v="1"/>
    <x v="31"/>
    <d v="1899-12-30T04:01:00"/>
    <x v="1"/>
    <x v="56"/>
    <d v="1899-12-30T01:00:00"/>
    <x v="2"/>
    <x v="20"/>
  </r>
  <r>
    <x v="94"/>
    <x v="5"/>
    <x v="2"/>
    <x v="30"/>
    <d v="2008-05-03T00:00:00"/>
    <x v="0"/>
    <x v="1"/>
    <x v="31"/>
    <d v="1899-12-30T04:01:00"/>
    <x v="1"/>
    <x v="57"/>
    <d v="1899-12-30T02:00:00"/>
    <x v="2"/>
    <x v="21"/>
  </r>
  <r>
    <x v="95"/>
    <x v="5"/>
    <x v="2"/>
    <x v="7"/>
    <d v="2008-05-11T00:00:00"/>
    <x v="1"/>
    <x v="1"/>
    <x v="20"/>
    <d v="1899-12-30T00:02:00"/>
    <x v="1"/>
    <x v="58"/>
    <d v="1899-12-30T00:01:00"/>
    <x v="6"/>
    <x v="0"/>
  </r>
  <r>
    <x v="96"/>
    <x v="5"/>
    <x v="6"/>
    <x v="8"/>
    <d v="2008-05-21T00:00:00"/>
    <x v="0"/>
    <x v="1"/>
    <x v="34"/>
    <s v="6:5 on pens"/>
    <x v="0"/>
    <x v="59"/>
    <d v="1899-12-30T01:00:00"/>
    <x v="1"/>
    <x v="15"/>
  </r>
  <r>
    <x v="97"/>
    <x v="5"/>
    <x v="5"/>
    <x v="10"/>
    <d v="2008-09-23T00:00:00"/>
    <x v="0"/>
    <x v="1"/>
    <x v="17"/>
    <d v="1899-12-30T03:01:00"/>
    <x v="1"/>
    <x v="60"/>
    <d v="1899-12-30T01:00:00"/>
    <x v="1"/>
    <x v="5"/>
  </r>
  <r>
    <x v="98"/>
    <x v="5"/>
    <x v="2"/>
    <x v="0"/>
    <d v="2008-09-27T00:00:00"/>
    <x v="0"/>
    <x v="1"/>
    <x v="19"/>
    <d v="1899-12-30T02:00:00"/>
    <x v="1"/>
    <x v="26"/>
    <d v="1899-12-30T01:00:00"/>
    <x v="6"/>
    <x v="0"/>
  </r>
  <r>
    <x v="99"/>
    <x v="5"/>
    <x v="2"/>
    <x v="1"/>
    <d v="2008-10-18T00:00:00"/>
    <x v="0"/>
    <x v="1"/>
    <x v="18"/>
    <d v="1899-12-30T04:00:00"/>
    <x v="1"/>
    <x v="51"/>
    <d v="1899-12-30T02:00:00"/>
    <x v="3"/>
    <x v="10"/>
  </r>
  <r>
    <x v="100"/>
    <x v="5"/>
    <x v="2"/>
    <x v="22"/>
    <d v="2008-10-29T00:00:00"/>
    <x v="0"/>
    <x v="1"/>
    <x v="31"/>
    <d v="1899-12-30T02:00:00"/>
    <x v="1"/>
    <x v="23"/>
    <d v="1899-12-30T01:00:00"/>
    <x v="3"/>
    <x v="19"/>
  </r>
  <r>
    <x v="101"/>
    <x v="5"/>
    <x v="2"/>
    <x v="22"/>
    <d v="2008-10-29T00:00:00"/>
    <x v="0"/>
    <x v="1"/>
    <x v="31"/>
    <d v="1899-12-30T02:00:00"/>
    <x v="1"/>
    <x v="61"/>
    <d v="1899-12-30T02:00:00"/>
    <x v="2"/>
    <x v="22"/>
  </r>
  <r>
    <x v="102"/>
    <x v="5"/>
    <x v="2"/>
    <x v="4"/>
    <d v="2008-11-01T00:00:00"/>
    <x v="0"/>
    <x v="1"/>
    <x v="35"/>
    <d v="1899-12-30T04:03:00"/>
    <x v="1"/>
    <x v="56"/>
    <d v="1899-12-30T01:00:00"/>
    <x v="3"/>
    <x v="22"/>
  </r>
  <r>
    <x v="103"/>
    <x v="5"/>
    <x v="2"/>
    <x v="4"/>
    <d v="2008-11-01T00:00:00"/>
    <x v="0"/>
    <x v="1"/>
    <x v="35"/>
    <d v="1899-12-30T04:03:00"/>
    <x v="1"/>
    <x v="62"/>
    <d v="1899-12-30T03:01:00"/>
    <x v="1"/>
    <x v="19"/>
  </r>
  <r>
    <x v="104"/>
    <x v="5"/>
    <x v="2"/>
    <x v="34"/>
    <d v="2008-11-15T00:00:00"/>
    <x v="0"/>
    <x v="1"/>
    <x v="36"/>
    <d v="1899-12-30T05:00:00"/>
    <x v="1"/>
    <x v="56"/>
    <d v="1899-12-30T01:00:00"/>
    <x v="4"/>
    <x v="0"/>
  </r>
  <r>
    <x v="105"/>
    <x v="5"/>
    <x v="2"/>
    <x v="34"/>
    <d v="2008-11-15T00:00:00"/>
    <x v="0"/>
    <x v="1"/>
    <x v="36"/>
    <d v="1899-12-30T05:00:00"/>
    <x v="1"/>
    <x v="2"/>
    <d v="1899-12-30T05:00:00"/>
    <x v="4"/>
    <x v="0"/>
  </r>
  <r>
    <x v="106"/>
    <x v="5"/>
    <x v="7"/>
    <x v="15"/>
    <d v="2008-12-18T00:00:00"/>
    <x v="1"/>
    <x v="1"/>
    <x v="37"/>
    <d v="1899-12-30T03:05:00"/>
    <x v="0"/>
    <x v="16"/>
    <d v="1899-12-30T00:02:00"/>
    <x v="1"/>
    <x v="5"/>
  </r>
  <r>
    <x v="107"/>
    <x v="5"/>
    <x v="5"/>
    <x v="15"/>
    <d v="2009-01-20T00:00:00"/>
    <x v="0"/>
    <x v="1"/>
    <x v="29"/>
    <d v="1899-12-30T04:02:00"/>
    <x v="0"/>
    <x v="7"/>
    <d v="1899-12-30T04:01:00"/>
    <x v="6"/>
    <x v="0"/>
  </r>
  <r>
    <x v="108"/>
    <x v="6"/>
    <x v="2"/>
    <x v="27"/>
    <d v="2009-01-27T00:00:00"/>
    <x v="1"/>
    <x v="1"/>
    <x v="18"/>
    <d v="1899-12-30T00:05:00"/>
    <x v="0"/>
    <x v="63"/>
    <d v="1899-12-30T00:04:00"/>
    <x v="2"/>
    <x v="5"/>
  </r>
  <r>
    <x v="109"/>
    <x v="6"/>
    <x v="2"/>
    <x v="27"/>
    <d v="2009-01-27T00:00:00"/>
    <x v="1"/>
    <x v="1"/>
    <x v="18"/>
    <d v="1899-12-30T00:05:00"/>
    <x v="0"/>
    <x v="29"/>
    <d v="1899-12-30T00:05:00"/>
    <x v="2"/>
    <x v="22"/>
  </r>
  <r>
    <x v="110"/>
    <x v="6"/>
    <x v="2"/>
    <x v="11"/>
    <d v="2009-01-31T00:00:00"/>
    <x v="0"/>
    <x v="1"/>
    <x v="13"/>
    <d v="1899-12-30T01:00:00"/>
    <x v="0"/>
    <x v="62"/>
    <d v="1899-12-30T01:00:00"/>
    <x v="6"/>
    <x v="0"/>
  </r>
  <r>
    <x v="111"/>
    <x v="6"/>
    <x v="3"/>
    <x v="3"/>
    <d v="2009-02-15T00:00:00"/>
    <x v="1"/>
    <x v="1"/>
    <x v="29"/>
    <d v="1899-12-30T01:04:00"/>
    <x v="2"/>
    <x v="22"/>
    <d v="1899-12-30T01:03:00"/>
    <x v="1"/>
    <x v="5"/>
  </r>
  <r>
    <x v="112"/>
    <x v="6"/>
    <x v="2"/>
    <x v="19"/>
    <d v="2009-02-21T00:00:00"/>
    <x v="0"/>
    <x v="1"/>
    <x v="28"/>
    <d v="1899-12-30T02:01:00"/>
    <x v="2"/>
    <x v="8"/>
    <d v="1899-12-30T02:01:00"/>
    <x v="4"/>
    <x v="0"/>
  </r>
  <r>
    <x v="113"/>
    <x v="6"/>
    <x v="6"/>
    <x v="38"/>
    <d v="2009-03-11T00:00:00"/>
    <x v="0"/>
    <x v="1"/>
    <x v="38"/>
    <d v="1899-12-30T02:00:00"/>
    <x v="1"/>
    <x v="38"/>
    <d v="1899-12-30T02:00:00"/>
    <x v="1"/>
    <x v="10"/>
  </r>
  <r>
    <x v="114"/>
    <x v="6"/>
    <x v="2"/>
    <x v="5"/>
    <d v="2009-03-14T00:00:00"/>
    <x v="0"/>
    <x v="1"/>
    <x v="33"/>
    <d v="1899-12-30T01:04:00"/>
    <x v="1"/>
    <x v="46"/>
    <d v="1899-12-30T01:00:00"/>
    <x v="6"/>
    <x v="0"/>
  </r>
  <r>
    <x v="115"/>
    <x v="6"/>
    <x v="2"/>
    <x v="39"/>
    <d v="2009-04-05T00:00:00"/>
    <x v="0"/>
    <x v="1"/>
    <x v="8"/>
    <d v="1899-12-30T03:02:00"/>
    <x v="1"/>
    <x v="64"/>
    <d v="1899-12-30T01:00:00"/>
    <x v="4"/>
    <x v="0"/>
  </r>
  <r>
    <x v="116"/>
    <x v="6"/>
    <x v="2"/>
    <x v="39"/>
    <d v="2009-04-05T00:00:00"/>
    <x v="0"/>
    <x v="1"/>
    <x v="8"/>
    <d v="1899-12-30T03:02:00"/>
    <x v="1"/>
    <x v="5"/>
    <d v="1899-12-30T02:02:00"/>
    <x v="3"/>
    <x v="14"/>
  </r>
  <r>
    <x v="117"/>
    <x v="6"/>
    <x v="6"/>
    <x v="29"/>
    <d v="2009-04-15T00:00:00"/>
    <x v="1"/>
    <x v="1"/>
    <x v="39"/>
    <d v="1899-12-30T00:01:00"/>
    <x v="1"/>
    <x v="65"/>
    <d v="1899-12-30T00:01:00"/>
    <x v="8"/>
    <x v="23"/>
  </r>
  <r>
    <x v="118"/>
    <x v="6"/>
    <x v="2"/>
    <x v="41"/>
    <d v="2009-04-25T00:00:00"/>
    <x v="0"/>
    <x v="1"/>
    <x v="6"/>
    <d v="1899-12-30T05:02:00"/>
    <x v="1"/>
    <x v="66"/>
    <d v="1899-12-30T01:02:00"/>
    <x v="6"/>
    <x v="0"/>
  </r>
  <r>
    <x v="119"/>
    <x v="6"/>
    <x v="2"/>
    <x v="41"/>
    <d v="2009-04-25T00:00:00"/>
    <x v="0"/>
    <x v="1"/>
    <x v="6"/>
    <d v="1899-12-30T05:02:00"/>
    <x v="1"/>
    <x v="22"/>
    <d v="1899-12-30T03:02:00"/>
    <x v="1"/>
    <x v="10"/>
  </r>
  <r>
    <x v="120"/>
    <x v="6"/>
    <x v="6"/>
    <x v="15"/>
    <d v="2009-05-05T00:00:00"/>
    <x v="1"/>
    <x v="1"/>
    <x v="12"/>
    <d v="1899-12-30T01:03:00"/>
    <x v="2"/>
    <x v="64"/>
    <d v="1899-12-30T00:02:00"/>
    <x v="4"/>
    <x v="0"/>
  </r>
  <r>
    <x v="121"/>
    <x v="6"/>
    <x v="6"/>
    <x v="15"/>
    <d v="2009-05-05T00:00:00"/>
    <x v="1"/>
    <x v="1"/>
    <x v="12"/>
    <d v="1899-12-30T01:03:00"/>
    <x v="2"/>
    <x v="67"/>
    <d v="1899-12-30T00:03:00"/>
    <x v="2"/>
    <x v="10"/>
  </r>
  <r>
    <x v="122"/>
    <x v="6"/>
    <x v="2"/>
    <x v="42"/>
    <d v="2009-05-10T00:00:00"/>
    <x v="0"/>
    <x v="1"/>
    <x v="5"/>
    <d v="1899-12-30T02:00:00"/>
    <x v="1"/>
    <x v="68"/>
    <d v="1899-12-30T01:00:00"/>
    <x v="4"/>
    <x v="0"/>
  </r>
  <r>
    <x v="123"/>
    <x v="7"/>
    <x v="8"/>
    <x v="21"/>
    <d v="2009-08-29T00:00:00"/>
    <x v="0"/>
    <x v="2"/>
    <x v="40"/>
    <d v="1899-12-30T03:02:00"/>
    <x v="1"/>
    <x v="44"/>
    <d v="1899-12-30T02:01:00"/>
    <x v="6"/>
    <x v="0"/>
  </r>
  <r>
    <x v="124"/>
    <x v="7"/>
    <x v="8"/>
    <x v="43"/>
    <d v="2009-09-12T00:00:00"/>
    <x v="1"/>
    <x v="2"/>
    <x v="41"/>
    <d v="1899-12-30T00:03:00"/>
    <x v="1"/>
    <x v="20"/>
    <d v="1899-12-30T00:03:00"/>
    <x v="2"/>
    <x v="24"/>
  </r>
  <r>
    <x v="125"/>
    <x v="7"/>
    <x v="6"/>
    <x v="31"/>
    <d v="2009-09-15T00:00:00"/>
    <x v="1"/>
    <x v="2"/>
    <x v="42"/>
    <d v="1899-12-30T02:05:00"/>
    <x v="2"/>
    <x v="69"/>
    <d v="1899-12-30T00:01:00"/>
    <x v="4"/>
    <x v="0"/>
  </r>
  <r>
    <x v="126"/>
    <x v="7"/>
    <x v="6"/>
    <x v="31"/>
    <d v="2009-09-15T00:00:00"/>
    <x v="1"/>
    <x v="2"/>
    <x v="42"/>
    <d v="1899-12-30T02:05:00"/>
    <x v="2"/>
    <x v="7"/>
    <d v="1899-12-30T02:04:00"/>
    <x v="4"/>
    <x v="0"/>
  </r>
  <r>
    <x v="127"/>
    <x v="7"/>
    <x v="8"/>
    <x v="44"/>
    <d v="2009-09-20T00:00:00"/>
    <x v="0"/>
    <x v="2"/>
    <x v="43"/>
    <d v="1899-12-30T05:00:00"/>
    <x v="1"/>
    <x v="70"/>
    <d v="1899-12-30T01:00:00"/>
    <x v="2"/>
    <x v="0"/>
  </r>
  <r>
    <x v="128"/>
    <x v="7"/>
    <x v="8"/>
    <x v="44"/>
    <d v="2009-09-20T00:00:00"/>
    <x v="0"/>
    <x v="2"/>
    <x v="43"/>
    <d v="1899-12-30T05:00:00"/>
    <x v="1"/>
    <x v="71"/>
    <d v="1899-12-30T02:00:00"/>
    <x v="1"/>
    <x v="25"/>
  </r>
  <r>
    <x v="129"/>
    <x v="7"/>
    <x v="8"/>
    <x v="45"/>
    <d v="2009-09-23T00:00:00"/>
    <x v="1"/>
    <x v="2"/>
    <x v="44"/>
    <d v="1899-12-30T00:02:00"/>
    <x v="2"/>
    <x v="72"/>
    <d v="1899-12-30T00:01:00"/>
    <x v="2"/>
    <x v="0"/>
  </r>
  <r>
    <x v="130"/>
    <x v="7"/>
    <x v="6"/>
    <x v="31"/>
    <d v="2009-09-30T00:00:00"/>
    <x v="0"/>
    <x v="2"/>
    <x v="45"/>
    <d v="1899-12-30T03:00:00"/>
    <x v="2"/>
    <x v="15"/>
    <d v="1899-12-30T01:00:00"/>
    <x v="3"/>
    <x v="26"/>
  </r>
  <r>
    <x v="131"/>
    <x v="7"/>
    <x v="6"/>
    <x v="31"/>
    <d v="2009-09-30T00:00:00"/>
    <x v="0"/>
    <x v="2"/>
    <x v="45"/>
    <d v="1899-12-30T03:00:00"/>
    <x v="2"/>
    <x v="73"/>
    <d v="1899-12-30T03:00:00"/>
    <x v="2"/>
    <x v="27"/>
  </r>
  <r>
    <x v="132"/>
    <x v="7"/>
    <x v="8"/>
    <x v="34"/>
    <d v="2009-12-05T00:00:00"/>
    <x v="0"/>
    <x v="2"/>
    <x v="46"/>
    <d v="1899-12-30T04:02:00"/>
    <x v="2"/>
    <x v="33"/>
    <d v="1899-12-30T04:02:00"/>
    <x v="2"/>
    <x v="28"/>
  </r>
  <r>
    <x v="133"/>
    <x v="7"/>
    <x v="6"/>
    <x v="31"/>
    <d v="2009-12-08T00:00:00"/>
    <x v="1"/>
    <x v="2"/>
    <x v="45"/>
    <d v="1899-12-30T01:03:00"/>
    <x v="2"/>
    <x v="40"/>
    <d v="1899-12-30T00:01:00"/>
    <x v="4"/>
    <x v="0"/>
  </r>
  <r>
    <x v="134"/>
    <x v="7"/>
    <x v="6"/>
    <x v="31"/>
    <d v="2009-12-08T00:00:00"/>
    <x v="1"/>
    <x v="2"/>
    <x v="45"/>
    <d v="1899-12-30T01:03:00"/>
    <x v="2"/>
    <x v="5"/>
    <d v="1899-12-30T01:03:00"/>
    <x v="2"/>
    <x v="29"/>
  </r>
  <r>
    <x v="135"/>
    <x v="7"/>
    <x v="8"/>
    <x v="23"/>
    <d v="2009-12-19T00:00:00"/>
    <x v="0"/>
    <x v="2"/>
    <x v="47"/>
    <d v="1899-12-30T06:00:00"/>
    <x v="2"/>
    <x v="36"/>
    <d v="1899-12-30T05:00:00"/>
    <x v="3"/>
    <x v="30"/>
  </r>
  <r>
    <x v="136"/>
    <x v="7"/>
    <x v="8"/>
    <x v="25"/>
    <d v="2010-01-24T00:00:00"/>
    <x v="0"/>
    <x v="2"/>
    <x v="48"/>
    <d v="1899-12-30T02:00:00"/>
    <x v="1"/>
    <x v="44"/>
    <d v="1899-12-30T01:00:00"/>
    <x v="2"/>
    <x v="31"/>
  </r>
  <r>
    <x v="137"/>
    <x v="7"/>
    <x v="8"/>
    <x v="25"/>
    <d v="2010-01-24T00:00:00"/>
    <x v="0"/>
    <x v="2"/>
    <x v="48"/>
    <d v="1899-12-30T02:00:00"/>
    <x v="1"/>
    <x v="32"/>
    <d v="1899-12-30T02:00:00"/>
    <x v="2"/>
    <x v="24"/>
  </r>
  <r>
    <x v="138"/>
    <x v="7"/>
    <x v="8"/>
    <x v="36"/>
    <d v="2010-02-13T00:00:00"/>
    <x v="1"/>
    <x v="2"/>
    <x v="43"/>
    <d v="1899-12-30T00:03:00"/>
    <x v="1"/>
    <x v="51"/>
    <d v="1899-12-30T00:02:00"/>
    <x v="1"/>
    <x v="31"/>
  </r>
  <r>
    <x v="139"/>
    <x v="7"/>
    <x v="8"/>
    <x v="36"/>
    <d v="2010-02-13T00:00:00"/>
    <x v="1"/>
    <x v="2"/>
    <x v="43"/>
    <d v="1899-12-30T00:03:00"/>
    <x v="1"/>
    <x v="74"/>
    <d v="1899-12-30T00:03:00"/>
    <x v="3"/>
    <x v="31"/>
  </r>
  <r>
    <x v="140"/>
    <x v="7"/>
    <x v="8"/>
    <x v="27"/>
    <d v="2010-02-21T00:00:00"/>
    <x v="0"/>
    <x v="2"/>
    <x v="44"/>
    <d v="1899-12-30T06:02:00"/>
    <x v="1"/>
    <x v="75"/>
    <d v="1899-12-30T01:00:00"/>
    <x v="4"/>
    <x v="0"/>
  </r>
  <r>
    <x v="141"/>
    <x v="7"/>
    <x v="8"/>
    <x v="11"/>
    <d v="2010-02-27T00:00:00"/>
    <x v="1"/>
    <x v="2"/>
    <x v="49"/>
    <d v="1899-12-30T01:05:00"/>
    <x v="1"/>
    <x v="76"/>
    <d v="1899-12-30T01:04:00"/>
    <x v="6"/>
    <x v="0"/>
  </r>
  <r>
    <x v="142"/>
    <x v="7"/>
    <x v="8"/>
    <x v="12"/>
    <d v="2010-03-06T00:00:00"/>
    <x v="0"/>
    <x v="2"/>
    <x v="50"/>
    <d v="1899-12-30T03:02:00"/>
    <x v="2"/>
    <x v="26"/>
    <d v="1899-12-30T01:02:00"/>
    <x v="3"/>
    <x v="0"/>
  </r>
  <r>
    <x v="143"/>
    <x v="7"/>
    <x v="6"/>
    <x v="38"/>
    <d v="2010-03-10T00:00:00"/>
    <x v="0"/>
    <x v="2"/>
    <x v="32"/>
    <d v="1899-12-30T01:01:00"/>
    <x v="0"/>
    <x v="65"/>
    <d v="1899-12-30T01:00:00"/>
    <x v="3"/>
    <x v="24"/>
  </r>
  <r>
    <x v="144"/>
    <x v="7"/>
    <x v="8"/>
    <x v="19"/>
    <d v="2010-03-14T00:00:00"/>
    <x v="1"/>
    <x v="2"/>
    <x v="51"/>
    <d v="1899-12-30T01:04:00"/>
    <x v="2"/>
    <x v="77"/>
    <d v="1899-12-30T00:01:00"/>
    <x v="4"/>
    <x v="0"/>
  </r>
  <r>
    <x v="145"/>
    <x v="7"/>
    <x v="8"/>
    <x v="20"/>
    <d v="2010-03-25T00:00:00"/>
    <x v="1"/>
    <x v="2"/>
    <x v="52"/>
    <d v="1899-12-30T02:04:00"/>
    <x v="2"/>
    <x v="4"/>
    <d v="1899-12-30T00:01:00"/>
    <x v="4"/>
    <x v="0"/>
  </r>
  <r>
    <x v="146"/>
    <x v="7"/>
    <x v="8"/>
    <x v="20"/>
    <d v="2010-03-25T00:00:00"/>
    <x v="1"/>
    <x v="2"/>
    <x v="52"/>
    <d v="1899-12-30T02:04:00"/>
    <x v="2"/>
    <x v="78"/>
    <d v="1899-12-30T00:04:00"/>
    <x v="2"/>
    <x v="0"/>
  </r>
  <r>
    <x v="147"/>
    <x v="7"/>
    <x v="8"/>
    <x v="14"/>
    <d v="2010-04-04T00:00:00"/>
    <x v="1"/>
    <x v="2"/>
    <x v="53"/>
    <d v="1899-12-30T00:02:00"/>
    <x v="2"/>
    <x v="27"/>
    <d v="1899-12-30T00:01:00"/>
    <x v="6"/>
    <x v="0"/>
  </r>
  <r>
    <x v="148"/>
    <x v="7"/>
    <x v="8"/>
    <x v="6"/>
    <d v="2010-04-15T00:00:00"/>
    <x v="1"/>
    <x v="2"/>
    <x v="46"/>
    <d v="1899-12-30T01:02:00"/>
    <x v="2"/>
    <x v="59"/>
    <d v="1899-12-30T01:01:00"/>
    <x v="3"/>
    <x v="0"/>
  </r>
  <r>
    <x v="149"/>
    <x v="7"/>
    <x v="8"/>
    <x v="40"/>
    <d v="2010-04-18T00:00:00"/>
    <x v="0"/>
    <x v="2"/>
    <x v="54"/>
    <d v="1899-12-30T02:00:00"/>
    <x v="2"/>
    <x v="37"/>
    <d v="1899-12-30T02:00:00"/>
    <x v="2"/>
    <x v="32"/>
  </r>
  <r>
    <x v="150"/>
    <x v="7"/>
    <x v="8"/>
    <x v="46"/>
    <d v="2010-05-02T00:00:00"/>
    <x v="0"/>
    <x v="2"/>
    <x v="55"/>
    <d v="1899-12-30T03:02:00"/>
    <x v="2"/>
    <x v="60"/>
    <d v="1899-12-30T01:01:00"/>
    <x v="2"/>
    <x v="0"/>
  </r>
  <r>
    <x v="151"/>
    <x v="7"/>
    <x v="8"/>
    <x v="46"/>
    <d v="2010-05-02T00:00:00"/>
    <x v="0"/>
    <x v="2"/>
    <x v="55"/>
    <d v="1899-12-30T03:02:00"/>
    <x v="2"/>
    <x v="7"/>
    <d v="1899-12-30T03:02:00"/>
    <x v="1"/>
    <x v="28"/>
  </r>
  <r>
    <x v="152"/>
    <x v="7"/>
    <x v="8"/>
    <x v="42"/>
    <d v="2010-05-05T00:00:00"/>
    <x v="1"/>
    <x v="2"/>
    <x v="56"/>
    <d v="1899-12-30T01:04:00"/>
    <x v="2"/>
    <x v="59"/>
    <d v="1899-12-30T01:01:00"/>
    <x v="2"/>
    <x v="33"/>
  </r>
  <r>
    <x v="153"/>
    <x v="7"/>
    <x v="8"/>
    <x v="42"/>
    <d v="2010-05-05T00:00:00"/>
    <x v="1"/>
    <x v="2"/>
    <x v="56"/>
    <d v="1899-12-30T01:04:00"/>
    <x v="2"/>
    <x v="52"/>
    <d v="1899-12-30T01:02:00"/>
    <x v="2"/>
    <x v="33"/>
  </r>
  <r>
    <x v="154"/>
    <x v="7"/>
    <x v="8"/>
    <x v="42"/>
    <d v="2010-05-05T00:00:00"/>
    <x v="1"/>
    <x v="2"/>
    <x v="56"/>
    <d v="1899-12-30T01:04:00"/>
    <x v="2"/>
    <x v="74"/>
    <d v="1899-12-30T01:03:00"/>
    <x v="2"/>
    <x v="0"/>
  </r>
  <r>
    <x v="155"/>
    <x v="7"/>
    <x v="8"/>
    <x v="30"/>
    <d v="2010-05-08T00:00:00"/>
    <x v="0"/>
    <x v="2"/>
    <x v="57"/>
    <d v="1899-12-30T05:01:00"/>
    <x v="2"/>
    <x v="17"/>
    <d v="1899-12-30T01:00:00"/>
    <x v="6"/>
    <x v="0"/>
  </r>
  <r>
    <x v="156"/>
    <x v="7"/>
    <x v="8"/>
    <x v="45"/>
    <d v="2010-09-21T00:00:00"/>
    <x v="0"/>
    <x v="2"/>
    <x v="41"/>
    <d v="1899-12-30T03:00:00"/>
    <x v="0"/>
    <x v="39"/>
    <d v="1899-12-30T01:00:00"/>
    <x v="6"/>
    <x v="0"/>
  </r>
  <r>
    <x v="157"/>
    <x v="7"/>
    <x v="8"/>
    <x v="0"/>
    <d v="2010-10-03T00:00:00"/>
    <x v="0"/>
    <x v="2"/>
    <x v="40"/>
    <d v="1899-12-30T06:01:00"/>
    <x v="0"/>
    <x v="9"/>
    <d v="1899-12-30T01:00:00"/>
    <x v="1"/>
    <x v="34"/>
  </r>
  <r>
    <x v="158"/>
    <x v="7"/>
    <x v="8"/>
    <x v="0"/>
    <d v="2010-10-03T00:00:00"/>
    <x v="0"/>
    <x v="2"/>
    <x v="40"/>
    <d v="1899-12-30T06:01:00"/>
    <x v="0"/>
    <x v="7"/>
    <d v="1899-12-30T06:01:00"/>
    <x v="3"/>
    <x v="35"/>
  </r>
  <r>
    <x v="159"/>
    <x v="7"/>
    <x v="8"/>
    <x v="47"/>
    <d v="2010-10-16T00:00:00"/>
    <x v="1"/>
    <x v="2"/>
    <x v="48"/>
    <d v="1899-12-30T01:04:00"/>
    <x v="0"/>
    <x v="25"/>
    <d v="1899-12-30T00:02:00"/>
    <x v="2"/>
    <x v="34"/>
  </r>
  <r>
    <x v="160"/>
    <x v="7"/>
    <x v="8"/>
    <x v="47"/>
    <d v="2010-10-16T00:00:00"/>
    <x v="1"/>
    <x v="2"/>
    <x v="48"/>
    <d v="1899-12-30T01:04:00"/>
    <x v="0"/>
    <x v="36"/>
    <d v="1899-12-30T00:03:00"/>
    <x v="6"/>
    <x v="0"/>
  </r>
  <r>
    <x v="161"/>
    <x v="7"/>
    <x v="6"/>
    <x v="31"/>
    <d v="2010-10-19T00:00:00"/>
    <x v="0"/>
    <x v="2"/>
    <x v="25"/>
    <d v="1899-12-30T02:00:00"/>
    <x v="0"/>
    <x v="4"/>
    <d v="1899-12-30T01:00:00"/>
    <x v="4"/>
    <x v="0"/>
  </r>
  <r>
    <x v="162"/>
    <x v="7"/>
    <x v="8"/>
    <x v="1"/>
    <d v="2010-10-23T00:00:00"/>
    <x v="0"/>
    <x v="2"/>
    <x v="53"/>
    <d v="1899-12-30T06:01:00"/>
    <x v="0"/>
    <x v="79"/>
    <d v="1899-12-30T02:00:00"/>
    <x v="2"/>
    <x v="28"/>
  </r>
  <r>
    <x v="163"/>
    <x v="7"/>
    <x v="8"/>
    <x v="1"/>
    <d v="2010-10-23T00:00:00"/>
    <x v="0"/>
    <x v="2"/>
    <x v="53"/>
    <d v="1899-12-30T06:01:00"/>
    <x v="0"/>
    <x v="59"/>
    <d v="1899-12-30T03:00:00"/>
    <x v="3"/>
    <x v="34"/>
  </r>
  <r>
    <x v="164"/>
    <x v="7"/>
    <x v="8"/>
    <x v="1"/>
    <d v="2010-10-23T00:00:00"/>
    <x v="0"/>
    <x v="2"/>
    <x v="53"/>
    <d v="1899-12-30T06:01:00"/>
    <x v="0"/>
    <x v="35"/>
    <d v="1899-12-30T04:00:00"/>
    <x v="2"/>
    <x v="36"/>
  </r>
  <r>
    <x v="165"/>
    <x v="7"/>
    <x v="8"/>
    <x v="1"/>
    <d v="2010-10-23T00:00:00"/>
    <x v="0"/>
    <x v="2"/>
    <x v="53"/>
    <d v="1899-12-30T06:01:00"/>
    <x v="0"/>
    <x v="80"/>
    <d v="1899-12-30T05:00:00"/>
    <x v="6"/>
    <x v="0"/>
  </r>
  <r>
    <x v="166"/>
    <x v="7"/>
    <x v="8"/>
    <x v="32"/>
    <d v="2010-10-30T00:00:00"/>
    <x v="1"/>
    <x v="2"/>
    <x v="58"/>
    <d v="1899-12-30T01:03:00"/>
    <x v="0"/>
    <x v="30"/>
    <d v="1899-12-30T01:02:00"/>
    <x v="2"/>
    <x v="27"/>
  </r>
  <r>
    <x v="167"/>
    <x v="7"/>
    <x v="8"/>
    <x v="32"/>
    <d v="2010-10-30T00:00:00"/>
    <x v="1"/>
    <x v="2"/>
    <x v="58"/>
    <d v="1899-12-30T01:03:00"/>
    <x v="0"/>
    <x v="81"/>
    <d v="1899-12-30T01:03:00"/>
    <x v="2"/>
    <x v="27"/>
  </r>
  <r>
    <x v="168"/>
    <x v="8"/>
    <x v="9"/>
    <x v="48"/>
    <d v="2010-11-10T00:00:00"/>
    <x v="0"/>
    <x v="2"/>
    <x v="59"/>
    <d v="1899-12-30T05:01:00"/>
    <x v="0"/>
    <x v="18"/>
    <d v="1899-12-30T03:00:00"/>
    <x v="3"/>
    <x v="36"/>
  </r>
  <r>
    <x v="169"/>
    <x v="8"/>
    <x v="8"/>
    <x v="33"/>
    <d v="2010-11-20T00:00:00"/>
    <x v="0"/>
    <x v="2"/>
    <x v="57"/>
    <d v="1899-12-30T05:01:00"/>
    <x v="0"/>
    <x v="61"/>
    <d v="1899-12-30T02:00:00"/>
    <x v="3"/>
    <x v="34"/>
  </r>
  <r>
    <x v="170"/>
    <x v="8"/>
    <x v="8"/>
    <x v="33"/>
    <d v="2010-11-20T00:00:00"/>
    <x v="0"/>
    <x v="2"/>
    <x v="57"/>
    <d v="1899-12-30T05:01:00"/>
    <x v="0"/>
    <x v="41"/>
    <d v="1899-12-30T04:01:00"/>
    <x v="4"/>
    <x v="0"/>
  </r>
  <r>
    <x v="171"/>
    <x v="8"/>
    <x v="8"/>
    <x v="33"/>
    <d v="2010-11-20T00:00:00"/>
    <x v="0"/>
    <x v="2"/>
    <x v="57"/>
    <d v="1899-12-30T05:01:00"/>
    <x v="0"/>
    <x v="82"/>
    <d v="1899-12-30T05:01:00"/>
    <x v="6"/>
    <x v="0"/>
  </r>
  <r>
    <x v="172"/>
    <x v="8"/>
    <x v="6"/>
    <x v="31"/>
    <d v="2010-11-23T00:00:00"/>
    <x v="1"/>
    <x v="2"/>
    <x v="60"/>
    <d v="1899-12-30T00:04:00"/>
    <x v="0"/>
    <x v="49"/>
    <d v="1899-12-30T00:03:00"/>
    <x v="3"/>
    <x v="36"/>
  </r>
  <r>
    <x v="173"/>
    <x v="8"/>
    <x v="6"/>
    <x v="31"/>
    <d v="2010-11-23T00:00:00"/>
    <x v="1"/>
    <x v="2"/>
    <x v="60"/>
    <d v="1899-12-30T00:04:00"/>
    <x v="0"/>
    <x v="47"/>
    <d v="1899-12-30T00:04:00"/>
    <x v="6"/>
    <x v="0"/>
  </r>
  <r>
    <x v="174"/>
    <x v="8"/>
    <x v="8"/>
    <x v="49"/>
    <d v="2010-12-04T00:00:00"/>
    <x v="0"/>
    <x v="2"/>
    <x v="54"/>
    <d v="1899-12-30T02:00:00"/>
    <x v="0"/>
    <x v="83"/>
    <d v="1899-12-30T01:00:00"/>
    <x v="3"/>
    <x v="34"/>
  </r>
  <r>
    <x v="175"/>
    <x v="8"/>
    <x v="8"/>
    <x v="49"/>
    <d v="2010-12-04T00:00:00"/>
    <x v="0"/>
    <x v="2"/>
    <x v="54"/>
    <d v="1899-12-30T02:00:00"/>
    <x v="0"/>
    <x v="81"/>
    <d v="1899-12-30T02:00:00"/>
    <x v="2"/>
    <x v="0"/>
  </r>
  <r>
    <x v="176"/>
    <x v="8"/>
    <x v="6"/>
    <x v="31"/>
    <d v="2010-12-08T00:00:00"/>
    <x v="0"/>
    <x v="2"/>
    <x v="61"/>
    <d v="1899-12-30T04:00:00"/>
    <x v="0"/>
    <x v="38"/>
    <d v="1899-12-30T02:00:00"/>
    <x v="2"/>
    <x v="32"/>
  </r>
  <r>
    <x v="177"/>
    <x v="8"/>
    <x v="8"/>
    <x v="23"/>
    <d v="2010-12-12T00:00:00"/>
    <x v="1"/>
    <x v="2"/>
    <x v="47"/>
    <d v="1899-12-30T01:03:00"/>
    <x v="0"/>
    <x v="62"/>
    <d v="1899-12-30T00:02:00"/>
    <x v="4"/>
    <x v="0"/>
  </r>
  <r>
    <x v="178"/>
    <x v="8"/>
    <x v="9"/>
    <x v="38"/>
    <d v="2010-12-22T00:00:00"/>
    <x v="0"/>
    <x v="2"/>
    <x v="62"/>
    <d v="1899-12-30T08:00:00"/>
    <x v="0"/>
    <x v="10"/>
    <d v="1899-12-30T04:00:00"/>
    <x v="2"/>
    <x v="27"/>
  </r>
  <r>
    <x v="179"/>
    <x v="8"/>
    <x v="9"/>
    <x v="38"/>
    <d v="2010-12-22T00:00:00"/>
    <x v="0"/>
    <x v="2"/>
    <x v="62"/>
    <d v="1899-12-30T08:00:00"/>
    <x v="0"/>
    <x v="74"/>
    <d v="1899-12-30T06:00:00"/>
    <x v="2"/>
    <x v="36"/>
  </r>
  <r>
    <x v="180"/>
    <x v="8"/>
    <x v="9"/>
    <x v="38"/>
    <d v="2010-12-22T00:00:00"/>
    <x v="0"/>
    <x v="2"/>
    <x v="62"/>
    <d v="1899-12-30T08:00:00"/>
    <x v="0"/>
    <x v="29"/>
    <d v="1899-12-30T07:00:00"/>
    <x v="2"/>
    <x v="27"/>
  </r>
  <r>
    <x v="181"/>
    <x v="8"/>
    <x v="8"/>
    <x v="24"/>
    <d v="2011-01-03T00:00:00"/>
    <x v="1"/>
    <x v="2"/>
    <x v="52"/>
    <d v="1899-12-30T02:03:00"/>
    <x v="0"/>
    <x v="64"/>
    <d v="1899-12-30T00:01:00"/>
    <x v="6"/>
    <x v="0"/>
  </r>
  <r>
    <x v="182"/>
    <x v="8"/>
    <x v="8"/>
    <x v="24"/>
    <d v="2011-01-03T00:00:00"/>
    <x v="1"/>
    <x v="2"/>
    <x v="52"/>
    <d v="1899-12-30T02:03:00"/>
    <x v="0"/>
    <x v="66"/>
    <d v="1899-12-30T01:03:00"/>
    <x v="2"/>
    <x v="27"/>
  </r>
  <r>
    <x v="183"/>
    <x v="8"/>
    <x v="8"/>
    <x v="35"/>
    <d v="2011-01-09T00:00:00"/>
    <x v="0"/>
    <x v="2"/>
    <x v="44"/>
    <d v="1899-12-30T04:02:00"/>
    <x v="0"/>
    <x v="31"/>
    <d v="1899-12-30T01:01:00"/>
    <x v="2"/>
    <x v="34"/>
  </r>
  <r>
    <x v="184"/>
    <x v="8"/>
    <x v="8"/>
    <x v="35"/>
    <d v="2011-01-09T00:00:00"/>
    <x v="0"/>
    <x v="2"/>
    <x v="44"/>
    <d v="1899-12-30T04:02:00"/>
    <x v="0"/>
    <x v="25"/>
    <d v="1899-12-30T02:02:00"/>
    <x v="1"/>
    <x v="35"/>
  </r>
  <r>
    <x v="185"/>
    <x v="8"/>
    <x v="8"/>
    <x v="35"/>
    <d v="2011-01-09T00:00:00"/>
    <x v="0"/>
    <x v="2"/>
    <x v="44"/>
    <d v="1899-12-30T04:02:00"/>
    <x v="0"/>
    <x v="53"/>
    <d v="1899-12-30T03:02:00"/>
    <x v="3"/>
    <x v="31"/>
  </r>
  <r>
    <x v="186"/>
    <x v="8"/>
    <x v="9"/>
    <x v="29"/>
    <d v="2011-01-13T00:00:00"/>
    <x v="0"/>
    <x v="2"/>
    <x v="63"/>
    <d v="1899-12-30T03:01:00"/>
    <x v="0"/>
    <x v="8"/>
    <d v="1899-12-30T02:01:00"/>
    <x v="2"/>
    <x v="34"/>
  </r>
  <r>
    <x v="187"/>
    <x v="8"/>
    <x v="9"/>
    <x v="29"/>
    <d v="2011-01-20T00:00:00"/>
    <x v="1"/>
    <x v="2"/>
    <x v="63"/>
    <d v="1899-12-30T00:01:00"/>
    <x v="2"/>
    <x v="46"/>
    <d v="1899-12-30T00:01:00"/>
    <x v="2"/>
    <x v="33"/>
  </r>
  <r>
    <x v="188"/>
    <x v="8"/>
    <x v="8"/>
    <x v="36"/>
    <d v="2011-02-06T00:00:00"/>
    <x v="0"/>
    <x v="2"/>
    <x v="64"/>
    <d v="1899-12-30T04:01:00"/>
    <x v="0"/>
    <x v="84"/>
    <d v="1899-12-30T02:00:00"/>
    <x v="3"/>
    <x v="31"/>
  </r>
  <r>
    <x v="189"/>
    <x v="8"/>
    <x v="8"/>
    <x v="36"/>
    <d v="2011-02-06T00:00:00"/>
    <x v="0"/>
    <x v="2"/>
    <x v="64"/>
    <d v="1899-12-30T04:01:00"/>
    <x v="0"/>
    <x v="85"/>
    <d v="1899-12-30T03:00:00"/>
    <x v="1"/>
    <x v="34"/>
  </r>
  <r>
    <x v="190"/>
    <x v="8"/>
    <x v="8"/>
    <x v="19"/>
    <d v="2011-03-03T00:00:00"/>
    <x v="0"/>
    <x v="2"/>
    <x v="48"/>
    <d v="1899-12-30T07:00:00"/>
    <x v="0"/>
    <x v="36"/>
    <d v="1899-12-30T04:00:00"/>
    <x v="3"/>
    <x v="34"/>
  </r>
  <r>
    <x v="191"/>
    <x v="8"/>
    <x v="8"/>
    <x v="19"/>
    <d v="2011-03-03T00:00:00"/>
    <x v="0"/>
    <x v="2"/>
    <x v="48"/>
    <d v="1899-12-30T07:00:00"/>
    <x v="0"/>
    <x v="3"/>
    <d v="1899-12-30T06:00:00"/>
    <x v="6"/>
    <x v="0"/>
  </r>
  <r>
    <x v="192"/>
    <x v="8"/>
    <x v="8"/>
    <x v="19"/>
    <d v="2011-03-03T00:00:00"/>
    <x v="0"/>
    <x v="2"/>
    <x v="48"/>
    <d v="1899-12-30T07:00:00"/>
    <x v="0"/>
    <x v="18"/>
    <d v="1899-12-30T07:00:00"/>
    <x v="2"/>
    <x v="37"/>
  </r>
  <r>
    <x v="193"/>
    <x v="8"/>
    <x v="6"/>
    <x v="29"/>
    <d v="2011-04-05T00:00:00"/>
    <x v="0"/>
    <x v="2"/>
    <x v="6"/>
    <d v="1899-12-30T04:00:00"/>
    <x v="0"/>
    <x v="11"/>
    <d v="1899-12-30T04:00:00"/>
    <x v="2"/>
    <x v="31"/>
  </r>
  <r>
    <x v="194"/>
    <x v="8"/>
    <x v="8"/>
    <x v="39"/>
    <d v="2011-04-09T00:00:00"/>
    <x v="1"/>
    <x v="2"/>
    <x v="57"/>
    <d v="1899-12-30T00:03:00"/>
    <x v="2"/>
    <x v="49"/>
    <d v="1899-12-30T00:03:00"/>
    <x v="2"/>
    <x v="25"/>
  </r>
  <r>
    <x v="195"/>
    <x v="8"/>
    <x v="6"/>
    <x v="29"/>
    <d v="2011-04-13T00:00:00"/>
    <x v="1"/>
    <x v="2"/>
    <x v="6"/>
    <d v="1899-12-30T00:01:00"/>
    <x v="1"/>
    <x v="36"/>
    <d v="1899-12-30T00:01:00"/>
    <x v="2"/>
    <x v="38"/>
  </r>
  <r>
    <x v="196"/>
    <x v="8"/>
    <x v="8"/>
    <x v="6"/>
    <d v="2011-04-16T00:00:00"/>
    <x v="0"/>
    <x v="2"/>
    <x v="65"/>
    <d v="1899-12-30T01:01:00"/>
    <x v="0"/>
    <x v="30"/>
    <d v="1899-12-30T01:01:00"/>
    <x v="6"/>
    <x v="0"/>
  </r>
  <r>
    <x v="197"/>
    <x v="8"/>
    <x v="9"/>
    <x v="8"/>
    <d v="2011-04-20T00:00:00"/>
    <x v="1"/>
    <x v="2"/>
    <x v="65"/>
    <s v="0:1 AET"/>
    <x v="2"/>
    <x v="86"/>
    <d v="1899-12-30T00:01:00"/>
    <x v="1"/>
    <x v="36"/>
  </r>
  <r>
    <x v="198"/>
    <x v="8"/>
    <x v="8"/>
    <x v="46"/>
    <d v="2011-05-07T00:00:00"/>
    <x v="1"/>
    <x v="2"/>
    <x v="50"/>
    <d v="1899-12-30T02:06:00"/>
    <x v="0"/>
    <x v="61"/>
    <d v="1899-12-30T00:02:00"/>
    <x v="2"/>
    <x v="26"/>
  </r>
  <r>
    <x v="199"/>
    <x v="8"/>
    <x v="8"/>
    <x v="46"/>
    <d v="2011-05-07T00:00:00"/>
    <x v="1"/>
    <x v="2"/>
    <x v="50"/>
    <d v="1899-12-30T02:06:00"/>
    <x v="0"/>
    <x v="73"/>
    <d v="1899-12-30T01:04:00"/>
    <x v="2"/>
    <x v="0"/>
  </r>
  <r>
    <x v="200"/>
    <x v="8"/>
    <x v="8"/>
    <x v="46"/>
    <d v="2011-05-07T00:00:00"/>
    <x v="1"/>
    <x v="2"/>
    <x v="50"/>
    <d v="1899-12-30T02:06:00"/>
    <x v="0"/>
    <x v="49"/>
    <d v="1899-12-30T01:05:00"/>
    <x v="2"/>
    <x v="34"/>
  </r>
  <r>
    <x v="201"/>
    <x v="8"/>
    <x v="8"/>
    <x v="46"/>
    <d v="2011-05-07T00:00:00"/>
    <x v="1"/>
    <x v="2"/>
    <x v="50"/>
    <d v="1899-12-30T02:06:00"/>
    <x v="0"/>
    <x v="18"/>
    <d v="1899-12-30T01:06:00"/>
    <x v="2"/>
    <x v="27"/>
  </r>
  <r>
    <x v="202"/>
    <x v="8"/>
    <x v="8"/>
    <x v="42"/>
    <d v="2011-05-10T00:00:00"/>
    <x v="0"/>
    <x v="2"/>
    <x v="52"/>
    <d v="1899-12-30T04:00:00"/>
    <x v="0"/>
    <x v="27"/>
    <d v="1899-12-30T01:00:00"/>
    <x v="1"/>
    <x v="34"/>
  </r>
  <r>
    <x v="203"/>
    <x v="9"/>
    <x v="8"/>
    <x v="42"/>
    <d v="2011-05-10T00:00:00"/>
    <x v="0"/>
    <x v="2"/>
    <x v="52"/>
    <d v="1899-12-30T04:00:00"/>
    <x v="0"/>
    <x v="66"/>
    <d v="1899-12-30T02:00:00"/>
    <x v="3"/>
    <x v="34"/>
  </r>
  <r>
    <x v="204"/>
    <x v="9"/>
    <x v="8"/>
    <x v="42"/>
    <d v="2011-05-10T00:00:00"/>
    <x v="0"/>
    <x v="2"/>
    <x v="52"/>
    <d v="1899-12-30T04:00:00"/>
    <x v="0"/>
    <x v="82"/>
    <d v="1899-12-30T04:00:00"/>
    <x v="6"/>
    <x v="0"/>
  </r>
  <r>
    <x v="205"/>
    <x v="9"/>
    <x v="8"/>
    <x v="30"/>
    <d v="2011-05-15T00:00:00"/>
    <x v="1"/>
    <x v="2"/>
    <x v="44"/>
    <d v="1899-12-30T01:03:00"/>
    <x v="2"/>
    <x v="46"/>
    <d v="1899-12-30T00:02:00"/>
    <x v="4"/>
    <x v="0"/>
  </r>
  <r>
    <x v="206"/>
    <x v="9"/>
    <x v="8"/>
    <x v="30"/>
    <d v="2011-05-15T00:00:00"/>
    <x v="1"/>
    <x v="2"/>
    <x v="44"/>
    <d v="1899-12-30T01:03:00"/>
    <x v="2"/>
    <x v="20"/>
    <d v="1899-12-30T01:03:00"/>
    <x v="4"/>
    <x v="0"/>
  </r>
  <r>
    <x v="207"/>
    <x v="9"/>
    <x v="8"/>
    <x v="7"/>
    <d v="2011-05-21T00:00:00"/>
    <x v="0"/>
    <x v="2"/>
    <x v="46"/>
    <d v="1899-12-30T08:01:00"/>
    <x v="0"/>
    <x v="9"/>
    <d v="1899-12-30T01:00:00"/>
    <x v="2"/>
    <x v="33"/>
  </r>
  <r>
    <x v="208"/>
    <x v="9"/>
    <x v="8"/>
    <x v="7"/>
    <d v="2011-05-21T00:00:00"/>
    <x v="0"/>
    <x v="2"/>
    <x v="46"/>
    <d v="1899-12-30T08:01:00"/>
    <x v="0"/>
    <x v="18"/>
    <d v="1899-12-30T07:01:00"/>
    <x v="2"/>
    <x v="33"/>
  </r>
  <r>
    <x v="209"/>
    <x v="9"/>
    <x v="10"/>
    <x v="8"/>
    <d v="2011-08-17T00:00:00"/>
    <x v="1"/>
    <x v="2"/>
    <x v="65"/>
    <d v="1899-12-30T03:02:00"/>
    <x v="0"/>
    <x v="84"/>
    <d v="1899-12-30T01:01:00"/>
    <x v="2"/>
    <x v="27"/>
  </r>
  <r>
    <x v="210"/>
    <x v="9"/>
    <x v="8"/>
    <x v="43"/>
    <d v="2011-08-28T00:00:00"/>
    <x v="1"/>
    <x v="2"/>
    <x v="47"/>
    <d v="1899-12-30T00:06:00"/>
    <x v="0"/>
    <x v="27"/>
    <d v="1899-12-30T00:01:00"/>
    <x v="3"/>
    <x v="34"/>
  </r>
  <r>
    <x v="211"/>
    <x v="9"/>
    <x v="8"/>
    <x v="43"/>
    <d v="2011-08-28T00:00:00"/>
    <x v="1"/>
    <x v="2"/>
    <x v="47"/>
    <d v="1899-12-30T00:06:00"/>
    <x v="0"/>
    <x v="49"/>
    <d v="1899-12-30T00:04:00"/>
    <x v="2"/>
    <x v="36"/>
  </r>
  <r>
    <x v="212"/>
    <x v="9"/>
    <x v="8"/>
    <x v="43"/>
    <d v="2011-08-28T00:00:00"/>
    <x v="1"/>
    <x v="2"/>
    <x v="47"/>
    <d v="1899-12-30T00:06:00"/>
    <x v="0"/>
    <x v="81"/>
    <d v="1899-12-30T00:06:00"/>
    <x v="2"/>
    <x v="31"/>
  </r>
  <r>
    <x v="213"/>
    <x v="9"/>
    <x v="8"/>
    <x v="44"/>
    <d v="2011-09-10T00:00:00"/>
    <x v="0"/>
    <x v="2"/>
    <x v="52"/>
    <d v="1899-12-30T04:02:00"/>
    <x v="0"/>
    <x v="26"/>
    <d v="1899-12-30T02:01:00"/>
    <x v="6"/>
    <x v="0"/>
  </r>
  <r>
    <x v="214"/>
    <x v="9"/>
    <x v="8"/>
    <x v="0"/>
    <d v="2011-09-24T00:00:00"/>
    <x v="0"/>
    <x v="2"/>
    <x v="66"/>
    <d v="1899-12-30T06:02:00"/>
    <x v="0"/>
    <x v="32"/>
    <d v="1899-12-30T01:01:00"/>
    <x v="3"/>
    <x v="31"/>
  </r>
  <r>
    <x v="215"/>
    <x v="9"/>
    <x v="8"/>
    <x v="0"/>
    <d v="2011-09-24T00:00:00"/>
    <x v="0"/>
    <x v="2"/>
    <x v="66"/>
    <d v="1899-12-30T06:02:00"/>
    <x v="0"/>
    <x v="42"/>
    <d v="1899-12-30T03:01:00"/>
    <x v="6"/>
    <x v="0"/>
  </r>
  <r>
    <x v="216"/>
    <x v="9"/>
    <x v="8"/>
    <x v="0"/>
    <d v="2011-09-24T00:00:00"/>
    <x v="0"/>
    <x v="2"/>
    <x v="66"/>
    <d v="1899-12-30T06:02:00"/>
    <x v="0"/>
    <x v="33"/>
    <d v="1899-12-30T06:02:00"/>
    <x v="6"/>
    <x v="0"/>
  </r>
  <r>
    <x v="217"/>
    <x v="9"/>
    <x v="6"/>
    <x v="31"/>
    <d v="2011-09-27T00:00:00"/>
    <x v="0"/>
    <x v="2"/>
    <x v="60"/>
    <d v="1899-12-30T03:00:00"/>
    <x v="0"/>
    <x v="60"/>
    <d v="1899-12-30T01:00:00"/>
    <x v="2"/>
    <x v="27"/>
  </r>
  <r>
    <x v="218"/>
    <x v="9"/>
    <x v="8"/>
    <x v="32"/>
    <d v="2011-10-22T00:00:00"/>
    <x v="1"/>
    <x v="2"/>
    <x v="48"/>
    <d v="1899-12-30T00:04:00"/>
    <x v="0"/>
    <x v="57"/>
    <d v="1899-12-30T00:02:00"/>
    <x v="3"/>
    <x v="36"/>
  </r>
  <r>
    <x v="219"/>
    <x v="9"/>
    <x v="8"/>
    <x v="32"/>
    <d v="2011-10-22T00:00:00"/>
    <x v="1"/>
    <x v="2"/>
    <x v="48"/>
    <d v="1899-12-30T00:04:00"/>
    <x v="0"/>
    <x v="39"/>
    <d v="1899-12-30T00:03:00"/>
    <x v="2"/>
    <x v="35"/>
  </r>
  <r>
    <x v="220"/>
    <x v="9"/>
    <x v="8"/>
    <x v="32"/>
    <d v="2011-10-22T00:00:00"/>
    <x v="1"/>
    <x v="2"/>
    <x v="48"/>
    <d v="1899-12-30T00:04:00"/>
    <x v="0"/>
    <x v="24"/>
    <d v="1899-12-30T00:04:00"/>
    <x v="2"/>
    <x v="33"/>
  </r>
  <r>
    <x v="221"/>
    <x v="9"/>
    <x v="6"/>
    <x v="31"/>
    <d v="2011-11-02T00:00:00"/>
    <x v="1"/>
    <x v="2"/>
    <x v="32"/>
    <d v="1899-12-30T00:02:00"/>
    <x v="0"/>
    <x v="60"/>
    <d v="1899-12-30T00:01:00"/>
    <x v="4"/>
    <x v="0"/>
  </r>
  <r>
    <x v="222"/>
    <x v="9"/>
    <x v="6"/>
    <x v="31"/>
    <d v="2011-11-02T00:00:00"/>
    <x v="1"/>
    <x v="2"/>
    <x v="32"/>
    <d v="1899-12-30T00:02:00"/>
    <x v="0"/>
    <x v="51"/>
    <d v="1899-12-30T00:02:00"/>
    <x v="6"/>
    <x v="0"/>
  </r>
  <r>
    <x v="223"/>
    <x v="9"/>
    <x v="8"/>
    <x v="33"/>
    <d v="2011-11-06T00:00:00"/>
    <x v="0"/>
    <x v="2"/>
    <x v="55"/>
    <d v="1899-12-30T07:01:00"/>
    <x v="0"/>
    <x v="27"/>
    <d v="1899-12-30T01:00:00"/>
    <x v="1"/>
    <x v="36"/>
  </r>
  <r>
    <x v="224"/>
    <x v="9"/>
    <x v="8"/>
    <x v="33"/>
    <d v="2011-11-06T00:00:00"/>
    <x v="0"/>
    <x v="2"/>
    <x v="55"/>
    <d v="1899-12-30T07:01:00"/>
    <x v="0"/>
    <x v="80"/>
    <d v="1899-12-30T04:01:00"/>
    <x v="6"/>
    <x v="0"/>
  </r>
  <r>
    <x v="225"/>
    <x v="9"/>
    <x v="8"/>
    <x v="33"/>
    <d v="2011-11-06T00:00:00"/>
    <x v="0"/>
    <x v="2"/>
    <x v="55"/>
    <d v="1899-12-30T07:01:00"/>
    <x v="0"/>
    <x v="15"/>
    <d v="1899-12-30T05:01:00"/>
    <x v="1"/>
    <x v="39"/>
  </r>
  <r>
    <x v="226"/>
    <x v="9"/>
    <x v="8"/>
    <x v="34"/>
    <d v="2011-11-19T00:00:00"/>
    <x v="1"/>
    <x v="2"/>
    <x v="54"/>
    <d v="1899-12-30T02:03:00"/>
    <x v="0"/>
    <x v="53"/>
    <d v="1899-12-30T01:03:00"/>
    <x v="2"/>
    <x v="26"/>
  </r>
  <r>
    <x v="227"/>
    <x v="9"/>
    <x v="8"/>
    <x v="49"/>
    <d v="2011-11-26T00:00:00"/>
    <x v="0"/>
    <x v="2"/>
    <x v="63"/>
    <d v="1899-12-30T04:01:00"/>
    <x v="0"/>
    <x v="57"/>
    <d v="1899-12-30T01:01:00"/>
    <x v="6"/>
    <x v="0"/>
  </r>
  <r>
    <x v="228"/>
    <x v="9"/>
    <x v="8"/>
    <x v="49"/>
    <d v="2011-11-26T00:00:00"/>
    <x v="0"/>
    <x v="2"/>
    <x v="63"/>
    <d v="1899-12-30T04:01:00"/>
    <x v="0"/>
    <x v="30"/>
    <d v="1899-12-30T04:01:00"/>
    <x v="6"/>
    <x v="0"/>
  </r>
  <r>
    <x v="229"/>
    <x v="9"/>
    <x v="8"/>
    <x v="23"/>
    <d v="2011-12-03T00:00:00"/>
    <x v="1"/>
    <x v="2"/>
    <x v="67"/>
    <d v="1899-12-30T00:03:00"/>
    <x v="0"/>
    <x v="63"/>
    <d v="1899-12-30T00:02:00"/>
    <x v="2"/>
    <x v="36"/>
  </r>
  <r>
    <x v="230"/>
    <x v="9"/>
    <x v="9"/>
    <x v="48"/>
    <d v="2011-12-13T00:00:00"/>
    <x v="1"/>
    <x v="2"/>
    <x v="68"/>
    <d v="1899-12-30T00:02:00"/>
    <x v="0"/>
    <x v="6"/>
    <d v="1899-12-30T00:02:00"/>
    <x v="3"/>
    <x v="28"/>
  </r>
  <r>
    <x v="231"/>
    <x v="9"/>
    <x v="8"/>
    <x v="24"/>
    <d v="2011-12-17T00:00:00"/>
    <x v="1"/>
    <x v="2"/>
    <x v="50"/>
    <d v="1899-12-30T02:06:00"/>
    <x v="0"/>
    <x v="31"/>
    <d v="1899-12-30T00:01:00"/>
    <x v="2"/>
    <x v="36"/>
  </r>
  <r>
    <x v="232"/>
    <x v="9"/>
    <x v="8"/>
    <x v="24"/>
    <d v="2011-12-17T00:00:00"/>
    <x v="1"/>
    <x v="2"/>
    <x v="50"/>
    <d v="1899-12-30T02:06:00"/>
    <x v="0"/>
    <x v="43"/>
    <d v="1899-12-30T00:03:00"/>
    <x v="2"/>
    <x v="27"/>
  </r>
  <r>
    <x v="233"/>
    <x v="9"/>
    <x v="8"/>
    <x v="24"/>
    <d v="2011-12-17T00:00:00"/>
    <x v="1"/>
    <x v="2"/>
    <x v="50"/>
    <d v="1899-12-30T02:06:00"/>
    <x v="0"/>
    <x v="81"/>
    <d v="1899-12-30T01:05:00"/>
    <x v="6"/>
    <x v="0"/>
  </r>
  <r>
    <x v="234"/>
    <x v="9"/>
    <x v="8"/>
    <x v="35"/>
    <d v="2012-01-07T00:00:00"/>
    <x v="0"/>
    <x v="2"/>
    <x v="69"/>
    <d v="1899-12-30T05:01:00"/>
    <x v="0"/>
    <x v="7"/>
    <d v="1899-12-30T05:01:00"/>
    <x v="2"/>
    <x v="0"/>
  </r>
  <r>
    <x v="235"/>
    <x v="9"/>
    <x v="9"/>
    <x v="29"/>
    <d v="2012-01-18T00:00:00"/>
    <x v="0"/>
    <x v="2"/>
    <x v="65"/>
    <d v="1899-12-30T01:02:00"/>
    <x v="0"/>
    <x v="64"/>
    <d v="1899-12-30T01:00:00"/>
    <x v="3"/>
    <x v="27"/>
  </r>
  <r>
    <x v="236"/>
    <x v="9"/>
    <x v="8"/>
    <x v="21"/>
    <d v="2012-01-22T00:00:00"/>
    <x v="0"/>
    <x v="2"/>
    <x v="57"/>
    <d v="1899-12-30T04:01:00"/>
    <x v="0"/>
    <x v="87"/>
    <d v="1899-12-30T02:01:00"/>
    <x v="6"/>
    <x v="0"/>
  </r>
  <r>
    <x v="237"/>
    <x v="9"/>
    <x v="8"/>
    <x v="21"/>
    <d v="2012-01-22T00:00:00"/>
    <x v="0"/>
    <x v="2"/>
    <x v="57"/>
    <d v="1899-12-30T04:01:00"/>
    <x v="0"/>
    <x v="3"/>
    <d v="1899-12-30T03:01:00"/>
    <x v="6"/>
    <x v="0"/>
  </r>
  <r>
    <x v="238"/>
    <x v="9"/>
    <x v="9"/>
    <x v="29"/>
    <d v="2012-01-25T00:00:00"/>
    <x v="1"/>
    <x v="2"/>
    <x v="65"/>
    <d v="1899-12-30T02:02:00"/>
    <x v="0"/>
    <x v="22"/>
    <d v="1899-12-30T02:01:00"/>
    <x v="2"/>
    <x v="34"/>
  </r>
  <r>
    <x v="239"/>
    <x v="9"/>
    <x v="8"/>
    <x v="26"/>
    <d v="2012-01-28T00:00:00"/>
    <x v="0"/>
    <x v="2"/>
    <x v="47"/>
    <d v="1899-12-30T03:01:00"/>
    <x v="0"/>
    <x v="48"/>
    <d v="1899-12-30T02:01:00"/>
    <x v="2"/>
    <x v="34"/>
  </r>
  <r>
    <x v="240"/>
    <x v="9"/>
    <x v="8"/>
    <x v="27"/>
    <d v="2012-02-12T00:00:00"/>
    <x v="0"/>
    <x v="2"/>
    <x v="62"/>
    <d v="1899-12-30T04:02:00"/>
    <x v="0"/>
    <x v="25"/>
    <d v="1899-12-30T01:01:00"/>
    <x v="6"/>
    <x v="0"/>
  </r>
  <r>
    <x v="241"/>
    <x v="9"/>
    <x v="8"/>
    <x v="27"/>
    <d v="2012-02-12T00:00:00"/>
    <x v="0"/>
    <x v="2"/>
    <x v="62"/>
    <d v="1899-12-30T04:02:00"/>
    <x v="0"/>
    <x v="36"/>
    <d v="1899-12-30T02:01:00"/>
    <x v="1"/>
    <x v="28"/>
  </r>
  <r>
    <x v="242"/>
    <x v="9"/>
    <x v="8"/>
    <x v="27"/>
    <d v="2012-02-12T00:00:00"/>
    <x v="0"/>
    <x v="2"/>
    <x v="62"/>
    <d v="1899-12-30T04:02:00"/>
    <x v="0"/>
    <x v="66"/>
    <d v="1899-12-30T03:01:00"/>
    <x v="2"/>
    <x v="40"/>
  </r>
  <r>
    <x v="243"/>
    <x v="9"/>
    <x v="8"/>
    <x v="11"/>
    <d v="2012-02-18T00:00:00"/>
    <x v="0"/>
    <x v="2"/>
    <x v="53"/>
    <d v="1899-12-30T04:00:00"/>
    <x v="0"/>
    <x v="65"/>
    <d v="1899-12-30T01:00:00"/>
    <x v="1"/>
    <x v="31"/>
  </r>
  <r>
    <x v="244"/>
    <x v="9"/>
    <x v="6"/>
    <x v="38"/>
    <d v="2012-02-21T00:00:00"/>
    <x v="1"/>
    <x v="2"/>
    <x v="70"/>
    <d v="1899-12-30T01:01:00"/>
    <x v="0"/>
    <x v="39"/>
    <d v="1899-12-30T00:01:00"/>
    <x v="3"/>
    <x v="40"/>
  </r>
  <r>
    <x v="245"/>
    <x v="9"/>
    <x v="8"/>
    <x v="12"/>
    <d v="2012-02-26T00:00:00"/>
    <x v="1"/>
    <x v="2"/>
    <x v="66"/>
    <d v="1899-12-30T00:01:00"/>
    <x v="0"/>
    <x v="55"/>
    <d v="1899-12-30T00:01:00"/>
    <x v="2"/>
    <x v="0"/>
  </r>
  <r>
    <x v="246"/>
    <x v="9"/>
    <x v="8"/>
    <x v="19"/>
    <d v="2012-03-04T00:00:00"/>
    <x v="0"/>
    <x v="2"/>
    <x v="41"/>
    <d v="1899-12-30T05:00:00"/>
    <x v="0"/>
    <x v="27"/>
    <d v="1899-12-30T01:00:00"/>
    <x v="3"/>
    <x v="28"/>
  </r>
  <r>
    <x v="247"/>
    <x v="9"/>
    <x v="8"/>
    <x v="37"/>
    <d v="2012-03-10T00:00:00"/>
    <x v="1"/>
    <x v="2"/>
    <x v="71"/>
    <d v="1899-12-30T02:03:00"/>
    <x v="0"/>
    <x v="88"/>
    <d v="1899-12-30T01:02:00"/>
    <x v="3"/>
    <x v="32"/>
  </r>
  <r>
    <x v="248"/>
    <x v="9"/>
    <x v="8"/>
    <x v="37"/>
    <d v="2012-03-10T00:00:00"/>
    <x v="1"/>
    <x v="2"/>
    <x v="71"/>
    <d v="1899-12-30T02:03:00"/>
    <x v="0"/>
    <x v="29"/>
    <d v="1899-12-30T02:03:00"/>
    <x v="3"/>
    <x v="0"/>
  </r>
  <r>
    <x v="249"/>
    <x v="9"/>
    <x v="6"/>
    <x v="38"/>
    <d v="2012-03-14T00:00:00"/>
    <x v="0"/>
    <x v="2"/>
    <x v="70"/>
    <d v="1899-12-30T04:01:00"/>
    <x v="0"/>
    <x v="80"/>
    <d v="1899-12-30T02:00:00"/>
    <x v="2"/>
    <x v="33"/>
  </r>
  <r>
    <x v="250"/>
    <x v="9"/>
    <x v="6"/>
    <x v="38"/>
    <d v="2012-03-14T00:00:00"/>
    <x v="0"/>
    <x v="2"/>
    <x v="70"/>
    <d v="1899-12-30T04:01:00"/>
    <x v="0"/>
    <x v="89"/>
    <d v="1899-12-30T04:01:00"/>
    <x v="2"/>
    <x v="27"/>
  </r>
  <r>
    <x v="251"/>
    <x v="9"/>
    <x v="8"/>
    <x v="5"/>
    <d v="2012-03-21T00:00:00"/>
    <x v="1"/>
    <x v="2"/>
    <x v="44"/>
    <d v="1899-12-30T01:01:00"/>
    <x v="0"/>
    <x v="67"/>
    <d v="1899-12-30T00:01:00"/>
    <x v="2"/>
    <x v="34"/>
  </r>
  <r>
    <x v="252"/>
    <x v="9"/>
    <x v="8"/>
    <x v="14"/>
    <d v="2012-03-24T00:00:00"/>
    <x v="0"/>
    <x v="2"/>
    <x v="64"/>
    <d v="1899-12-30T05:01:00"/>
    <x v="0"/>
    <x v="58"/>
    <d v="1899-12-30T02:00:00"/>
    <x v="2"/>
    <x v="31"/>
  </r>
  <r>
    <x v="253"/>
    <x v="9"/>
    <x v="8"/>
    <x v="14"/>
    <d v="2012-03-24T00:00:00"/>
    <x v="0"/>
    <x v="2"/>
    <x v="64"/>
    <d v="1899-12-30T05:01:00"/>
    <x v="0"/>
    <x v="80"/>
    <d v="1899-12-30T05:01:00"/>
    <x v="2"/>
    <x v="28"/>
  </r>
  <r>
    <x v="254"/>
    <x v="9"/>
    <x v="8"/>
    <x v="39"/>
    <d v="2012-03-31T00:00:00"/>
    <x v="1"/>
    <x v="2"/>
    <x v="55"/>
    <d v="1899-12-30T01:05:00"/>
    <x v="0"/>
    <x v="90"/>
    <d v="1899-12-30T00:02:00"/>
    <x v="8"/>
    <x v="35"/>
  </r>
  <r>
    <x v="255"/>
    <x v="9"/>
    <x v="8"/>
    <x v="39"/>
    <d v="2012-03-31T00:00:00"/>
    <x v="1"/>
    <x v="2"/>
    <x v="55"/>
    <d v="1899-12-30T01:05:00"/>
    <x v="0"/>
    <x v="49"/>
    <d v="1899-12-30T01:04:00"/>
    <x v="4"/>
    <x v="0"/>
  </r>
  <r>
    <x v="256"/>
    <x v="9"/>
    <x v="6"/>
    <x v="29"/>
    <d v="2012-04-04T00:00:00"/>
    <x v="0"/>
    <x v="2"/>
    <x v="72"/>
    <d v="1899-12-30T05:02:00"/>
    <x v="0"/>
    <x v="59"/>
    <d v="1899-12-30T01:00:00"/>
    <x v="2"/>
    <x v="32"/>
  </r>
  <r>
    <x v="257"/>
    <x v="9"/>
    <x v="6"/>
    <x v="29"/>
    <d v="2012-04-04T00:00:00"/>
    <x v="0"/>
    <x v="2"/>
    <x v="72"/>
    <d v="1899-12-30T05:02:00"/>
    <x v="0"/>
    <x v="71"/>
    <d v="1899-12-30T03:01:00"/>
    <x v="4"/>
    <x v="0"/>
  </r>
  <r>
    <x v="258"/>
    <x v="9"/>
    <x v="8"/>
    <x v="40"/>
    <d v="2012-04-11T00:00:00"/>
    <x v="1"/>
    <x v="2"/>
    <x v="63"/>
    <d v="1899-12-30T01:04:00"/>
    <x v="0"/>
    <x v="57"/>
    <d v="1899-12-30T00:01:00"/>
    <x v="4"/>
    <x v="0"/>
  </r>
  <r>
    <x v="259"/>
    <x v="9"/>
    <x v="8"/>
    <x v="40"/>
    <d v="2012-04-11T00:00:00"/>
    <x v="1"/>
    <x v="2"/>
    <x v="63"/>
    <d v="1899-12-30T01:04:00"/>
    <x v="0"/>
    <x v="3"/>
    <d v="1899-12-30T01:02:00"/>
    <x v="8"/>
    <x v="0"/>
  </r>
  <r>
    <x v="260"/>
    <x v="9"/>
    <x v="8"/>
    <x v="40"/>
    <d v="2012-04-11T00:00:00"/>
    <x v="1"/>
    <x v="2"/>
    <x v="63"/>
    <d v="1899-12-30T01:04:00"/>
    <x v="0"/>
    <x v="30"/>
    <d v="1899-12-30T01:03:00"/>
    <x v="6"/>
    <x v="0"/>
  </r>
  <r>
    <x v="261"/>
    <x v="9"/>
    <x v="8"/>
    <x v="41"/>
    <d v="2012-04-14T00:00:00"/>
    <x v="0"/>
    <x v="2"/>
    <x v="67"/>
    <d v="1899-12-30T03:01:00"/>
    <x v="0"/>
    <x v="6"/>
    <d v="1899-12-30T02:01:00"/>
    <x v="1"/>
    <x v="36"/>
  </r>
  <r>
    <x v="262"/>
    <x v="9"/>
    <x v="8"/>
    <x v="46"/>
    <d v="2012-04-21T00:00:00"/>
    <x v="1"/>
    <x v="2"/>
    <x v="65"/>
    <d v="1899-12-30T01:02:00"/>
    <x v="0"/>
    <x v="29"/>
    <d v="1899-12-30T01:02:00"/>
    <x v="2"/>
    <x v="34"/>
  </r>
  <r>
    <x v="263"/>
    <x v="9"/>
    <x v="6"/>
    <x v="15"/>
    <d v="2012-04-25T00:00:00"/>
    <x v="0"/>
    <x v="2"/>
    <x v="73"/>
    <s v="3:4 on pens"/>
    <x v="0"/>
    <x v="65"/>
    <d v="1899-12-30T01:00:00"/>
    <x v="6"/>
    <x v="0"/>
  </r>
  <r>
    <x v="264"/>
    <x v="9"/>
    <x v="6"/>
    <x v="15"/>
    <d v="2012-04-25T00:00:00"/>
    <x v="0"/>
    <x v="2"/>
    <x v="73"/>
    <s v="3:4 on pens"/>
    <x v="0"/>
    <x v="23"/>
    <d v="1899-12-30T02:00:00"/>
    <x v="2"/>
    <x v="34"/>
  </r>
  <r>
    <x v="265"/>
    <x v="9"/>
    <x v="8"/>
    <x v="42"/>
    <d v="2012-04-29T00:00:00"/>
    <x v="0"/>
    <x v="2"/>
    <x v="50"/>
    <d v="1899-12-30T03:00:00"/>
    <x v="0"/>
    <x v="28"/>
    <d v="1899-12-30T01:00:00"/>
    <x v="2"/>
    <x v="27"/>
  </r>
  <r>
    <x v="266"/>
    <x v="9"/>
    <x v="8"/>
    <x v="18"/>
    <d v="2012-05-02T00:00:00"/>
    <x v="1"/>
    <x v="2"/>
    <x v="57"/>
    <d v="1899-12-30T00:03:00"/>
    <x v="0"/>
    <x v="38"/>
    <d v="1899-12-30T00:03:00"/>
    <x v="1"/>
    <x v="35"/>
  </r>
  <r>
    <x v="267"/>
    <x v="9"/>
    <x v="8"/>
    <x v="30"/>
    <d v="2012-05-05T00:00:00"/>
    <x v="1"/>
    <x v="2"/>
    <x v="69"/>
    <d v="1899-12-30T01:02:00"/>
    <x v="0"/>
    <x v="47"/>
    <d v="1899-12-30T01:01:00"/>
    <x v="6"/>
    <x v="0"/>
  </r>
  <r>
    <x v="268"/>
    <x v="9"/>
    <x v="8"/>
    <x v="7"/>
    <d v="2012-05-13T00:00:00"/>
    <x v="0"/>
    <x v="2"/>
    <x v="56"/>
    <d v="1899-12-30T04:01:00"/>
    <x v="0"/>
    <x v="75"/>
    <d v="1899-12-30T01:00:00"/>
    <x v="1"/>
    <x v="32"/>
  </r>
  <r>
    <x v="269"/>
    <x v="9"/>
    <x v="10"/>
    <x v="8"/>
    <d v="2012-08-23T00:00:00"/>
    <x v="1"/>
    <x v="2"/>
    <x v="65"/>
    <d v="1899-12-30T03:02:00"/>
    <x v="0"/>
    <x v="80"/>
    <d v="1899-12-30T00:01:00"/>
    <x v="1"/>
    <x v="34"/>
  </r>
  <r>
    <x v="270"/>
    <x v="9"/>
    <x v="10"/>
    <x v="8"/>
    <d v="2012-08-29T00:00:00"/>
    <x v="0"/>
    <x v="2"/>
    <x v="65"/>
    <d v="1899-12-30T02:01:00"/>
    <x v="0"/>
    <x v="28"/>
    <d v="1899-12-30T02:00:00"/>
    <x v="2"/>
    <x v="38"/>
  </r>
  <r>
    <x v="271"/>
    <x v="9"/>
    <x v="8"/>
    <x v="44"/>
    <d v="2012-09-02T00:00:00"/>
    <x v="0"/>
    <x v="2"/>
    <x v="69"/>
    <d v="1899-12-30T03:00:00"/>
    <x v="0"/>
    <x v="60"/>
    <d v="1899-12-30T01:00:00"/>
    <x v="2"/>
    <x v="41"/>
  </r>
  <r>
    <x v="272"/>
    <x v="9"/>
    <x v="8"/>
    <x v="44"/>
    <d v="2012-09-02T00:00:00"/>
    <x v="0"/>
    <x v="2"/>
    <x v="69"/>
    <d v="1899-12-30T03:00:00"/>
    <x v="0"/>
    <x v="55"/>
    <d v="1899-12-30T02:00:00"/>
    <x v="3"/>
    <x v="0"/>
  </r>
  <r>
    <x v="273"/>
    <x v="9"/>
    <x v="6"/>
    <x v="31"/>
    <d v="2012-09-18T00:00:00"/>
    <x v="0"/>
    <x v="2"/>
    <x v="5"/>
    <d v="1899-12-30T03:02:00"/>
    <x v="0"/>
    <x v="20"/>
    <d v="1899-12-30T03:02:00"/>
    <x v="2"/>
    <x v="32"/>
  </r>
  <r>
    <x v="274"/>
    <x v="9"/>
    <x v="8"/>
    <x v="50"/>
    <d v="2012-09-24T00:00:00"/>
    <x v="1"/>
    <x v="2"/>
    <x v="66"/>
    <d v="1899-12-30T00:02:00"/>
    <x v="0"/>
    <x v="51"/>
    <d v="1899-12-30T00:02:00"/>
    <x v="6"/>
    <x v="0"/>
  </r>
  <r>
    <x v="275"/>
    <x v="9"/>
    <x v="8"/>
    <x v="0"/>
    <d v="2012-09-30T00:00:00"/>
    <x v="0"/>
    <x v="2"/>
    <x v="40"/>
    <d v="1899-12-30T05:01:00"/>
    <x v="0"/>
    <x v="27"/>
    <d v="1899-12-30T01:01:00"/>
    <x v="6"/>
    <x v="0"/>
  </r>
  <r>
    <x v="276"/>
    <x v="9"/>
    <x v="8"/>
    <x v="0"/>
    <d v="2012-09-30T00:00:00"/>
    <x v="0"/>
    <x v="2"/>
    <x v="40"/>
    <d v="1899-12-30T05:01:00"/>
    <x v="0"/>
    <x v="10"/>
    <d v="1899-12-30T03:01:00"/>
    <x v="1"/>
    <x v="33"/>
  </r>
  <r>
    <x v="277"/>
    <x v="9"/>
    <x v="8"/>
    <x v="0"/>
    <d v="2012-09-30T00:00:00"/>
    <x v="0"/>
    <x v="2"/>
    <x v="40"/>
    <d v="1899-12-30T05:01:00"/>
    <x v="0"/>
    <x v="33"/>
    <d v="1899-12-30T05:01:00"/>
    <x v="6"/>
    <x v="0"/>
  </r>
  <r>
    <x v="278"/>
    <x v="10"/>
    <x v="6"/>
    <x v="31"/>
    <d v="2012-10-03T00:00:00"/>
    <x v="1"/>
    <x v="2"/>
    <x v="60"/>
    <d v="1899-12-30T01:04:00"/>
    <x v="0"/>
    <x v="85"/>
    <d v="1899-12-30T00:01:00"/>
    <x v="2"/>
    <x v="27"/>
  </r>
  <r>
    <x v="279"/>
    <x v="10"/>
    <x v="6"/>
    <x v="31"/>
    <d v="2012-10-03T00:00:00"/>
    <x v="1"/>
    <x v="2"/>
    <x v="60"/>
    <d v="1899-12-30T01:04:00"/>
    <x v="0"/>
    <x v="53"/>
    <d v="1899-12-30T01:03:00"/>
    <x v="2"/>
    <x v="27"/>
  </r>
  <r>
    <x v="280"/>
    <x v="10"/>
    <x v="6"/>
    <x v="31"/>
    <d v="2012-10-03T00:00:00"/>
    <x v="1"/>
    <x v="2"/>
    <x v="60"/>
    <d v="1899-12-30T01:04:00"/>
    <x v="0"/>
    <x v="47"/>
    <d v="1899-12-30T01:04:00"/>
    <x v="3"/>
    <x v="38"/>
  </r>
  <r>
    <x v="281"/>
    <x v="10"/>
    <x v="8"/>
    <x v="47"/>
    <d v="2012-10-07T00:00:00"/>
    <x v="1"/>
    <x v="2"/>
    <x v="65"/>
    <d v="1899-12-30T02:02:00"/>
    <x v="0"/>
    <x v="46"/>
    <d v="1899-12-30T00:01:00"/>
    <x v="3"/>
    <x v="27"/>
  </r>
  <r>
    <x v="282"/>
    <x v="10"/>
    <x v="8"/>
    <x v="47"/>
    <d v="2012-10-07T00:00:00"/>
    <x v="1"/>
    <x v="2"/>
    <x v="65"/>
    <d v="1899-12-30T02:02:00"/>
    <x v="0"/>
    <x v="91"/>
    <d v="1899-12-30T02:02:00"/>
    <x v="2"/>
    <x v="34"/>
  </r>
  <r>
    <x v="283"/>
    <x v="10"/>
    <x v="8"/>
    <x v="1"/>
    <d v="2012-10-20T00:00:00"/>
    <x v="0"/>
    <x v="2"/>
    <x v="74"/>
    <d v="1899-12-30T02:00:00"/>
    <x v="0"/>
    <x v="3"/>
    <d v="1899-12-30T02:00:00"/>
    <x v="6"/>
    <x v="0"/>
  </r>
  <r>
    <x v="284"/>
    <x v="10"/>
    <x v="6"/>
    <x v="31"/>
    <d v="2012-10-24T00:00:00"/>
    <x v="1"/>
    <x v="2"/>
    <x v="75"/>
    <d v="1899-12-30T02:01:00"/>
    <x v="0"/>
    <x v="24"/>
    <d v="1899-12-30T01:01:00"/>
    <x v="2"/>
    <x v="34"/>
  </r>
  <r>
    <x v="285"/>
    <x v="10"/>
    <x v="8"/>
    <x v="32"/>
    <d v="2012-10-28T00:00:00"/>
    <x v="1"/>
    <x v="2"/>
    <x v="56"/>
    <d v="1899-12-30T00:05:00"/>
    <x v="0"/>
    <x v="46"/>
    <d v="1899-12-30T00:02:00"/>
    <x v="2"/>
    <x v="28"/>
  </r>
  <r>
    <x v="286"/>
    <x v="10"/>
    <x v="8"/>
    <x v="32"/>
    <d v="2012-10-28T00:00:00"/>
    <x v="1"/>
    <x v="2"/>
    <x v="56"/>
    <d v="1899-12-30T00:05:00"/>
    <x v="0"/>
    <x v="29"/>
    <d v="1899-12-30T00:04:00"/>
    <x v="2"/>
    <x v="28"/>
  </r>
  <r>
    <x v="287"/>
    <x v="10"/>
    <x v="8"/>
    <x v="4"/>
    <d v="2012-11-11T00:00:00"/>
    <x v="1"/>
    <x v="2"/>
    <x v="62"/>
    <d v="1899-12-30T01:02:00"/>
    <x v="2"/>
    <x v="84"/>
    <d v="1899-12-30T00:01:00"/>
    <x v="2"/>
    <x v="0"/>
  </r>
  <r>
    <x v="288"/>
    <x v="10"/>
    <x v="8"/>
    <x v="49"/>
    <d v="2012-12-01T00:00:00"/>
    <x v="0"/>
    <x v="2"/>
    <x v="63"/>
    <d v="1899-12-30T02:00:00"/>
    <x v="0"/>
    <x v="54"/>
    <d v="1899-12-30T01:00:00"/>
    <x v="4"/>
    <x v="0"/>
  </r>
  <r>
    <x v="289"/>
    <x v="10"/>
    <x v="6"/>
    <x v="31"/>
    <d v="2012-12-04T00:00:00"/>
    <x v="0"/>
    <x v="2"/>
    <x v="60"/>
    <d v="1899-12-30T04:01:00"/>
    <x v="0"/>
    <x v="4"/>
    <d v="1899-12-30T01:00:00"/>
    <x v="2"/>
    <x v="27"/>
  </r>
  <r>
    <x v="290"/>
    <x v="10"/>
    <x v="9"/>
    <x v="38"/>
    <d v="2012-12-12T00:00:00"/>
    <x v="1"/>
    <x v="2"/>
    <x v="74"/>
    <d v="1899-12-30T02:01:00"/>
    <x v="0"/>
    <x v="11"/>
    <d v="1899-12-30T02:01:00"/>
    <x v="3"/>
    <x v="35"/>
  </r>
  <r>
    <x v="291"/>
    <x v="10"/>
    <x v="8"/>
    <x v="9"/>
    <d v="2012-12-16T00:00:00"/>
    <x v="0"/>
    <x v="2"/>
    <x v="41"/>
    <d v="1899-12-30T02:02:00"/>
    <x v="2"/>
    <x v="25"/>
    <d v="1899-12-30T01:01:00"/>
    <x v="2"/>
    <x v="38"/>
  </r>
  <r>
    <x v="292"/>
    <x v="10"/>
    <x v="8"/>
    <x v="35"/>
    <d v="2013-01-06T00:00:00"/>
    <x v="0"/>
    <x v="2"/>
    <x v="64"/>
    <d v="1899-12-30T04:03:00"/>
    <x v="3"/>
    <x v="3"/>
    <d v="1899-12-30T03:02:00"/>
    <x v="3"/>
    <x v="27"/>
  </r>
  <r>
    <x v="293"/>
    <x v="10"/>
    <x v="8"/>
    <x v="35"/>
    <d v="2013-01-06T00:00:00"/>
    <x v="0"/>
    <x v="2"/>
    <x v="64"/>
    <d v="1899-12-30T04:03:00"/>
    <x v="3"/>
    <x v="49"/>
    <d v="1899-12-30T04:02:00"/>
    <x v="4"/>
    <x v="0"/>
  </r>
  <r>
    <x v="294"/>
    <x v="10"/>
    <x v="9"/>
    <x v="38"/>
    <d v="2013-01-09T00:00:00"/>
    <x v="0"/>
    <x v="2"/>
    <x v="74"/>
    <d v="1899-12-30T04:00:00"/>
    <x v="0"/>
    <x v="72"/>
    <d v="1899-12-30T01:00:00"/>
    <x v="2"/>
    <x v="39"/>
  </r>
  <r>
    <x v="295"/>
    <x v="10"/>
    <x v="9"/>
    <x v="38"/>
    <d v="2013-01-09T00:00:00"/>
    <x v="0"/>
    <x v="2"/>
    <x v="74"/>
    <d v="1899-12-30T04:00:00"/>
    <x v="0"/>
    <x v="57"/>
    <d v="1899-12-30T02:00:00"/>
    <x v="3"/>
    <x v="42"/>
  </r>
  <r>
    <x v="296"/>
    <x v="10"/>
    <x v="9"/>
    <x v="38"/>
    <d v="2013-01-09T00:00:00"/>
    <x v="0"/>
    <x v="2"/>
    <x v="74"/>
    <d v="1899-12-30T04:00:00"/>
    <x v="0"/>
    <x v="11"/>
    <d v="1899-12-30T03:00:00"/>
    <x v="3"/>
    <x v="28"/>
  </r>
  <r>
    <x v="297"/>
    <x v="10"/>
    <x v="8"/>
    <x v="18"/>
    <d v="2013-01-20T00:00:00"/>
    <x v="1"/>
    <x v="2"/>
    <x v="54"/>
    <d v="1899-12-30T00:05:00"/>
    <x v="0"/>
    <x v="44"/>
    <d v="1899-12-30T00:03:00"/>
    <x v="3"/>
    <x v="40"/>
  </r>
  <r>
    <x v="298"/>
    <x v="10"/>
    <x v="8"/>
    <x v="18"/>
    <d v="2013-01-20T00:00:00"/>
    <x v="1"/>
    <x v="2"/>
    <x v="54"/>
    <d v="1899-12-30T00:05:00"/>
    <x v="0"/>
    <x v="43"/>
    <d v="1899-12-30T00:04:00"/>
    <x v="2"/>
    <x v="34"/>
  </r>
  <r>
    <x v="299"/>
    <x v="10"/>
    <x v="8"/>
    <x v="26"/>
    <d v="2013-01-27T00:00:00"/>
    <x v="0"/>
    <x v="2"/>
    <x v="52"/>
    <d v="1899-12-30T04:00:00"/>
    <x v="0"/>
    <x v="41"/>
    <d v="1899-12-30T02:00:00"/>
    <x v="3"/>
    <x v="34"/>
  </r>
  <r>
    <x v="300"/>
    <x v="10"/>
    <x v="8"/>
    <x v="26"/>
    <d v="2013-01-27T00:00:00"/>
    <x v="0"/>
    <x v="2"/>
    <x v="52"/>
    <d v="1899-12-30T04:00:00"/>
    <x v="0"/>
    <x v="63"/>
    <d v="1899-12-30T03:00:00"/>
    <x v="1"/>
    <x v="36"/>
  </r>
  <r>
    <x v="301"/>
    <x v="10"/>
    <x v="8"/>
    <x v="26"/>
    <d v="2013-01-27T00:00:00"/>
    <x v="0"/>
    <x v="2"/>
    <x v="52"/>
    <d v="1899-12-30T04:00:00"/>
    <x v="0"/>
    <x v="83"/>
    <d v="1899-12-30T04:00:00"/>
    <x v="6"/>
    <x v="0"/>
  </r>
  <r>
    <x v="302"/>
    <x v="10"/>
    <x v="8"/>
    <x v="27"/>
    <d v="2013-02-09T00:00:00"/>
    <x v="0"/>
    <x v="2"/>
    <x v="50"/>
    <d v="1899-12-30T04:01:00"/>
    <x v="0"/>
    <x v="59"/>
    <d v="1899-12-30T02:00:00"/>
    <x v="3"/>
    <x v="31"/>
  </r>
  <r>
    <x v="303"/>
    <x v="10"/>
    <x v="8"/>
    <x v="27"/>
    <d v="2013-02-09T00:00:00"/>
    <x v="0"/>
    <x v="2"/>
    <x v="50"/>
    <d v="1899-12-30T04:01:00"/>
    <x v="0"/>
    <x v="87"/>
    <d v="1899-12-30T03:00:00"/>
    <x v="3"/>
    <x v="39"/>
  </r>
  <r>
    <x v="304"/>
    <x v="10"/>
    <x v="8"/>
    <x v="27"/>
    <d v="2013-02-09T00:00:00"/>
    <x v="0"/>
    <x v="2"/>
    <x v="50"/>
    <d v="1899-12-30T04:01:00"/>
    <x v="0"/>
    <x v="26"/>
    <d v="1899-12-30T04:00:00"/>
    <x v="2"/>
    <x v="28"/>
  </r>
  <r>
    <x v="305"/>
    <x v="10"/>
    <x v="6"/>
    <x v="38"/>
    <d v="2013-02-13T00:00:00"/>
    <x v="0"/>
    <x v="2"/>
    <x v="76"/>
    <d v="1899-12-30T01:01:00"/>
    <x v="0"/>
    <x v="61"/>
    <d v="1899-12-30T01:01:00"/>
    <x v="1"/>
    <x v="36"/>
  </r>
  <r>
    <x v="306"/>
    <x v="10"/>
    <x v="9"/>
    <x v="15"/>
    <d v="2013-02-26T00:00:00"/>
    <x v="1"/>
    <x v="2"/>
    <x v="65"/>
    <d v="1899-12-30T01:03:00"/>
    <x v="0"/>
    <x v="21"/>
    <d v="1899-12-30T00:01:00"/>
    <x v="6"/>
    <x v="0"/>
  </r>
  <r>
    <x v="307"/>
    <x v="10"/>
    <x v="9"/>
    <x v="15"/>
    <d v="2013-02-26T00:00:00"/>
    <x v="1"/>
    <x v="2"/>
    <x v="65"/>
    <d v="1899-12-30T01:03:00"/>
    <x v="0"/>
    <x v="66"/>
    <d v="1899-12-30T00:02:00"/>
    <x v="3"/>
    <x v="0"/>
  </r>
  <r>
    <x v="308"/>
    <x v="10"/>
    <x v="6"/>
    <x v="38"/>
    <d v="2013-03-05T00:00:00"/>
    <x v="1"/>
    <x v="2"/>
    <x v="76"/>
    <d v="1899-12-30T01:02:00"/>
    <x v="0"/>
    <x v="51"/>
    <d v="1899-12-30T01:02:00"/>
    <x v="2"/>
    <x v="28"/>
  </r>
  <r>
    <x v="309"/>
    <x v="10"/>
    <x v="8"/>
    <x v="37"/>
    <d v="2013-03-10T00:00:00"/>
    <x v="1"/>
    <x v="2"/>
    <x v="74"/>
    <d v="1899-12-30T01:02:00"/>
    <x v="0"/>
    <x v="67"/>
    <d v="1899-12-30T00:01:00"/>
    <x v="3"/>
    <x v="41"/>
  </r>
  <r>
    <x v="310"/>
    <x v="10"/>
    <x v="8"/>
    <x v="37"/>
    <d v="2013-03-10T00:00:00"/>
    <x v="1"/>
    <x v="2"/>
    <x v="74"/>
    <d v="1899-12-30T01:02:00"/>
    <x v="0"/>
    <x v="74"/>
    <d v="1899-12-30T01:02:00"/>
    <x v="6"/>
    <x v="0"/>
  </r>
  <r>
    <x v="311"/>
    <x v="10"/>
    <x v="8"/>
    <x v="20"/>
    <d v="2013-03-16T00:00:00"/>
    <x v="0"/>
    <x v="2"/>
    <x v="56"/>
    <d v="1899-12-30T05:02:00"/>
    <x v="0"/>
    <x v="88"/>
    <d v="1899-12-30T02:02:00"/>
    <x v="1"/>
    <x v="34"/>
  </r>
  <r>
    <x v="312"/>
    <x v="10"/>
    <x v="8"/>
    <x v="5"/>
    <d v="2013-03-30T00:00:00"/>
    <x v="1"/>
    <x v="2"/>
    <x v="47"/>
    <d v="1899-12-30T01:01:00"/>
    <x v="0"/>
    <x v="24"/>
    <d v="1899-12-30T01:01:00"/>
    <x v="8"/>
    <x v="0"/>
  </r>
  <r>
    <x v="313"/>
    <x v="10"/>
    <x v="6"/>
    <x v="29"/>
    <d v="2013-04-03T00:00:00"/>
    <x v="0"/>
    <x v="2"/>
    <x v="77"/>
    <d v="1899-12-30T03:00:00"/>
    <x v="0"/>
    <x v="12"/>
    <d v="1899-12-30T01:00:00"/>
    <x v="3"/>
    <x v="34"/>
  </r>
  <r>
    <x v="314"/>
    <x v="10"/>
    <x v="8"/>
    <x v="14"/>
    <d v="2013-04-06T00:00:00"/>
    <x v="0"/>
    <x v="2"/>
    <x v="62"/>
    <d v="1899-12-30T05:01:00"/>
    <x v="2"/>
    <x v="33"/>
    <d v="1899-12-30T03:01:00"/>
    <x v="2"/>
    <x v="28"/>
  </r>
  <r>
    <x v="315"/>
    <x v="10"/>
    <x v="6"/>
    <x v="29"/>
    <d v="2013-04-09T00:00:00"/>
    <x v="1"/>
    <x v="2"/>
    <x v="77"/>
    <d v="1899-12-30T03:02:00"/>
    <x v="0"/>
    <x v="13"/>
    <d v="1899-12-30T00:01:00"/>
    <x v="2"/>
    <x v="38"/>
  </r>
  <r>
    <x v="316"/>
    <x v="10"/>
    <x v="6"/>
    <x v="29"/>
    <d v="2013-04-09T00:00:00"/>
    <x v="1"/>
    <x v="2"/>
    <x v="77"/>
    <d v="1899-12-30T03:02:00"/>
    <x v="0"/>
    <x v="50"/>
    <d v="1899-12-30T03:02:00"/>
    <x v="2"/>
    <x v="27"/>
  </r>
  <r>
    <x v="317"/>
    <x v="10"/>
    <x v="8"/>
    <x v="39"/>
    <d v="2013-04-14T00:00:00"/>
    <x v="1"/>
    <x v="2"/>
    <x v="57"/>
    <d v="1899-12-30T00:03:00"/>
    <x v="0"/>
    <x v="72"/>
    <d v="1899-12-30T00:01:00"/>
    <x v="4"/>
    <x v="0"/>
  </r>
  <r>
    <x v="318"/>
    <x v="10"/>
    <x v="8"/>
    <x v="39"/>
    <d v="2013-04-14T00:00:00"/>
    <x v="1"/>
    <x v="2"/>
    <x v="57"/>
    <d v="1899-12-30T00:03:00"/>
    <x v="0"/>
    <x v="22"/>
    <d v="1899-12-30T00:02:00"/>
    <x v="1"/>
    <x v="35"/>
  </r>
  <r>
    <x v="319"/>
    <x v="10"/>
    <x v="6"/>
    <x v="15"/>
    <d v="2013-04-24T00:00:00"/>
    <x v="1"/>
    <x v="2"/>
    <x v="75"/>
    <d v="1899-12-30T04:01:00"/>
    <x v="0"/>
    <x v="62"/>
    <d v="1899-12-30T01:01:00"/>
    <x v="2"/>
    <x v="28"/>
  </r>
  <r>
    <x v="320"/>
    <x v="10"/>
    <x v="8"/>
    <x v="41"/>
    <d v="2013-05-04T00:00:00"/>
    <x v="0"/>
    <x v="2"/>
    <x v="51"/>
    <d v="1899-12-30T04:03:00"/>
    <x v="0"/>
    <x v="58"/>
    <d v="1899-12-30T02:01:00"/>
    <x v="1"/>
    <x v="36"/>
  </r>
  <r>
    <x v="321"/>
    <x v="10"/>
    <x v="8"/>
    <x v="41"/>
    <d v="2013-05-04T00:00:00"/>
    <x v="0"/>
    <x v="2"/>
    <x v="51"/>
    <d v="1899-12-30T04:03:00"/>
    <x v="0"/>
    <x v="49"/>
    <d v="1899-12-30T04:02:00"/>
    <x v="1"/>
    <x v="34"/>
  </r>
  <r>
    <x v="322"/>
    <x v="10"/>
    <x v="8"/>
    <x v="42"/>
    <d v="2013-05-08T00:00:00"/>
    <x v="0"/>
    <x v="2"/>
    <x v="48"/>
    <d v="1899-12-30T06:02:00"/>
    <x v="3"/>
    <x v="59"/>
    <d v="1899-12-30T02:01:00"/>
    <x v="2"/>
    <x v="35"/>
  </r>
  <r>
    <x v="323"/>
    <x v="10"/>
    <x v="9"/>
    <x v="8"/>
    <d v="2013-05-17T00:00:00"/>
    <x v="1"/>
    <x v="2"/>
    <x v="63"/>
    <s v="2:1 AET"/>
    <x v="0"/>
    <x v="23"/>
    <d v="1899-12-30T00:01:00"/>
    <x v="1"/>
    <x v="42"/>
  </r>
  <r>
    <x v="324"/>
    <x v="11"/>
    <x v="8"/>
    <x v="44"/>
    <d v="2013-09-01T00:00:00"/>
    <x v="0"/>
    <x v="2"/>
    <x v="57"/>
    <d v="1899-12-30T03:01:00"/>
    <x v="0"/>
    <x v="25"/>
    <d v="1899-12-30T02:00:00"/>
    <x v="1"/>
    <x v="36"/>
  </r>
  <r>
    <x v="325"/>
    <x v="11"/>
    <x v="8"/>
    <x v="45"/>
    <d v="2013-09-14T00:00:00"/>
    <x v="1"/>
    <x v="2"/>
    <x v="44"/>
    <d v="1899-12-30T02:02:00"/>
    <x v="0"/>
    <x v="73"/>
    <d v="1899-12-30T01:02:00"/>
    <x v="2"/>
    <x v="0"/>
  </r>
  <r>
    <x v="326"/>
    <x v="11"/>
    <x v="6"/>
    <x v="31"/>
    <d v="2013-09-17T00:00:00"/>
    <x v="1"/>
    <x v="2"/>
    <x v="77"/>
    <d v="1899-12-30T01:06:00"/>
    <x v="0"/>
    <x v="19"/>
    <d v="1899-12-30T00:03:00"/>
    <x v="3"/>
    <x v="43"/>
  </r>
  <r>
    <x v="327"/>
    <x v="11"/>
    <x v="6"/>
    <x v="31"/>
    <d v="2013-09-17T00:00:00"/>
    <x v="1"/>
    <x v="2"/>
    <x v="77"/>
    <d v="1899-12-30T01:06:00"/>
    <x v="0"/>
    <x v="91"/>
    <d v="1899-12-30T00:04:00"/>
    <x v="5"/>
    <x v="33"/>
  </r>
  <r>
    <x v="328"/>
    <x v="11"/>
    <x v="6"/>
    <x v="31"/>
    <d v="2013-09-17T00:00:00"/>
    <x v="1"/>
    <x v="2"/>
    <x v="77"/>
    <d v="1899-12-30T01:06:00"/>
    <x v="0"/>
    <x v="20"/>
    <d v="1899-12-30T01:06:00"/>
    <x v="3"/>
    <x v="27"/>
  </r>
  <r>
    <x v="329"/>
    <x v="11"/>
    <x v="8"/>
    <x v="50"/>
    <d v="2013-09-22T00:00:00"/>
    <x v="0"/>
    <x v="2"/>
    <x v="52"/>
    <d v="1899-12-30T04:01:00"/>
    <x v="0"/>
    <x v="0"/>
    <d v="1899-12-30T02:01:00"/>
    <x v="6"/>
    <x v="0"/>
  </r>
  <r>
    <x v="330"/>
    <x v="11"/>
    <x v="8"/>
    <x v="50"/>
    <d v="2013-09-22T00:00:00"/>
    <x v="0"/>
    <x v="2"/>
    <x v="52"/>
    <d v="1899-12-30T04:01:00"/>
    <x v="0"/>
    <x v="20"/>
    <d v="1899-12-30T04:01:00"/>
    <x v="2"/>
    <x v="38"/>
  </r>
  <r>
    <x v="331"/>
    <x v="11"/>
    <x v="8"/>
    <x v="0"/>
    <d v="2013-09-25T00:00:00"/>
    <x v="1"/>
    <x v="2"/>
    <x v="78"/>
    <d v="1899-12-30T01:02:00"/>
    <x v="0"/>
    <x v="42"/>
    <d v="1899-12-30T00:01:00"/>
    <x v="4"/>
    <x v="0"/>
  </r>
  <r>
    <x v="332"/>
    <x v="11"/>
    <x v="8"/>
    <x v="0"/>
    <d v="2013-09-25T00:00:00"/>
    <x v="1"/>
    <x v="2"/>
    <x v="78"/>
    <d v="1899-12-30T01:02:00"/>
    <x v="0"/>
    <x v="92"/>
    <d v="1899-12-30T01:02:00"/>
    <x v="6"/>
    <x v="0"/>
  </r>
  <r>
    <x v="333"/>
    <x v="11"/>
    <x v="6"/>
    <x v="31"/>
    <d v="2013-10-02T00:00:00"/>
    <x v="0"/>
    <x v="2"/>
    <x v="79"/>
    <d v="1899-12-30T04:00:00"/>
    <x v="0"/>
    <x v="17"/>
    <d v="1899-12-30T01:00:00"/>
    <x v="1"/>
    <x v="32"/>
  </r>
  <r>
    <x v="334"/>
    <x v="11"/>
    <x v="6"/>
    <x v="31"/>
    <d v="2013-10-02T00:00:00"/>
    <x v="0"/>
    <x v="2"/>
    <x v="79"/>
    <d v="1899-12-30T04:00:00"/>
    <x v="0"/>
    <x v="63"/>
    <d v="1899-12-30T02:00:00"/>
    <x v="1"/>
    <x v="36"/>
  </r>
  <r>
    <x v="335"/>
    <x v="11"/>
    <x v="8"/>
    <x v="1"/>
    <d v="2013-10-05T00:00:00"/>
    <x v="1"/>
    <x v="2"/>
    <x v="62"/>
    <d v="1899-12-30T02:03:00"/>
    <x v="0"/>
    <x v="89"/>
    <d v="1899-12-30T02:03:00"/>
    <x v="2"/>
    <x v="42"/>
  </r>
  <r>
    <x v="336"/>
    <x v="11"/>
    <x v="8"/>
    <x v="32"/>
    <d v="2013-10-19T00:00:00"/>
    <x v="0"/>
    <x v="2"/>
    <x v="48"/>
    <d v="1899-12-30T02:00:00"/>
    <x v="0"/>
    <x v="82"/>
    <d v="1899-12-30T02:00:00"/>
    <x v="6"/>
    <x v="0"/>
  </r>
  <r>
    <x v="337"/>
    <x v="11"/>
    <x v="6"/>
    <x v="31"/>
    <d v="2013-10-23T00:00:00"/>
    <x v="0"/>
    <x v="2"/>
    <x v="80"/>
    <d v="1899-12-30T02:01:00"/>
    <x v="0"/>
    <x v="9"/>
    <d v="1899-12-30T01:00:00"/>
    <x v="2"/>
    <x v="36"/>
  </r>
  <r>
    <x v="338"/>
    <x v="11"/>
    <x v="6"/>
    <x v="31"/>
    <d v="2013-10-23T00:00:00"/>
    <x v="0"/>
    <x v="2"/>
    <x v="80"/>
    <d v="1899-12-30T02:01:00"/>
    <x v="0"/>
    <x v="77"/>
    <d v="1899-12-30T02:01:00"/>
    <x v="6"/>
    <x v="0"/>
  </r>
  <r>
    <x v="339"/>
    <x v="11"/>
    <x v="8"/>
    <x v="4"/>
    <d v="2013-10-30T00:00:00"/>
    <x v="0"/>
    <x v="2"/>
    <x v="50"/>
    <d v="1899-12-30T07:03:00"/>
    <x v="0"/>
    <x v="93"/>
    <d v="1899-12-30T03:00:00"/>
    <x v="6"/>
    <x v="0"/>
  </r>
  <r>
    <x v="340"/>
    <x v="11"/>
    <x v="8"/>
    <x v="4"/>
    <d v="2013-10-30T00:00:00"/>
    <x v="0"/>
    <x v="2"/>
    <x v="50"/>
    <d v="1899-12-30T07:03:00"/>
    <x v="0"/>
    <x v="8"/>
    <d v="1899-12-30T05:02:00"/>
    <x v="2"/>
    <x v="44"/>
  </r>
  <r>
    <x v="341"/>
    <x v="11"/>
    <x v="8"/>
    <x v="4"/>
    <d v="2013-10-30T00:00:00"/>
    <x v="0"/>
    <x v="2"/>
    <x v="50"/>
    <d v="1899-12-30T07:03:00"/>
    <x v="0"/>
    <x v="74"/>
    <d v="1899-12-30T06:03:00"/>
    <x v="2"/>
    <x v="27"/>
  </r>
  <r>
    <x v="342"/>
    <x v="11"/>
    <x v="8"/>
    <x v="33"/>
    <d v="2013-11-02T00:00:00"/>
    <x v="1"/>
    <x v="2"/>
    <x v="66"/>
    <d v="1899-12-30T02:03:00"/>
    <x v="0"/>
    <x v="56"/>
    <d v="1899-12-30T00:01:00"/>
    <x v="2"/>
    <x v="42"/>
  </r>
  <r>
    <x v="343"/>
    <x v="11"/>
    <x v="8"/>
    <x v="33"/>
    <d v="2013-11-02T00:00:00"/>
    <x v="1"/>
    <x v="2"/>
    <x v="66"/>
    <d v="1899-12-30T02:03:00"/>
    <x v="0"/>
    <x v="48"/>
    <d v="1899-12-30T00:03:00"/>
    <x v="2"/>
    <x v="44"/>
  </r>
  <r>
    <x v="344"/>
    <x v="11"/>
    <x v="6"/>
    <x v="31"/>
    <d v="2013-11-05T00:00:00"/>
    <x v="1"/>
    <x v="2"/>
    <x v="80"/>
    <d v="1899-12-30T02:02:00"/>
    <x v="0"/>
    <x v="88"/>
    <d v="1899-12-30T01:01:00"/>
    <x v="2"/>
    <x v="27"/>
  </r>
  <r>
    <x v="345"/>
    <x v="11"/>
    <x v="8"/>
    <x v="34"/>
    <d v="2013-11-09T00:00:00"/>
    <x v="0"/>
    <x v="2"/>
    <x v="64"/>
    <d v="1899-12-30T05:01:00"/>
    <x v="0"/>
    <x v="21"/>
    <d v="1899-12-30T01:00:00"/>
    <x v="2"/>
    <x v="27"/>
  </r>
  <r>
    <x v="346"/>
    <x v="11"/>
    <x v="8"/>
    <x v="34"/>
    <d v="2013-11-09T00:00:00"/>
    <x v="0"/>
    <x v="2"/>
    <x v="64"/>
    <d v="1899-12-30T05:01:00"/>
    <x v="0"/>
    <x v="69"/>
    <d v="1899-12-30T03:00:00"/>
    <x v="6"/>
    <x v="0"/>
  </r>
  <r>
    <x v="347"/>
    <x v="11"/>
    <x v="8"/>
    <x v="34"/>
    <d v="2013-11-09T00:00:00"/>
    <x v="0"/>
    <x v="2"/>
    <x v="64"/>
    <d v="1899-12-30T05:01:00"/>
    <x v="0"/>
    <x v="18"/>
    <d v="1899-12-30T05:01:00"/>
    <x v="4"/>
    <x v="0"/>
  </r>
  <r>
    <x v="348"/>
    <x v="11"/>
    <x v="8"/>
    <x v="49"/>
    <d v="2013-11-23T00:00:00"/>
    <x v="1"/>
    <x v="2"/>
    <x v="46"/>
    <d v="1899-12-30T00:05:00"/>
    <x v="0"/>
    <x v="56"/>
    <d v="1899-12-30T00:01:00"/>
    <x v="3"/>
    <x v="43"/>
  </r>
  <r>
    <x v="349"/>
    <x v="11"/>
    <x v="6"/>
    <x v="31"/>
    <d v="2013-12-10T00:00:00"/>
    <x v="1"/>
    <x v="2"/>
    <x v="79"/>
    <d v="1899-12-30T00:02:00"/>
    <x v="0"/>
    <x v="48"/>
    <d v="1899-12-30T00:02:00"/>
    <x v="2"/>
    <x v="26"/>
  </r>
  <r>
    <x v="350"/>
    <x v="11"/>
    <x v="8"/>
    <x v="24"/>
    <d v="2013-12-22T00:00:00"/>
    <x v="1"/>
    <x v="2"/>
    <x v="54"/>
    <d v="1899-12-30T02:03:00"/>
    <x v="0"/>
    <x v="94"/>
    <d v="1899-12-30T01:02:00"/>
    <x v="1"/>
    <x v="36"/>
  </r>
  <r>
    <x v="351"/>
    <x v="11"/>
    <x v="8"/>
    <x v="35"/>
    <d v="2014-01-06T00:00:00"/>
    <x v="0"/>
    <x v="2"/>
    <x v="74"/>
    <d v="1899-12-30T03:00:00"/>
    <x v="0"/>
    <x v="30"/>
    <d v="1899-12-30T02:00:00"/>
    <x v="2"/>
    <x v="45"/>
  </r>
  <r>
    <x v="352"/>
    <x v="11"/>
    <x v="8"/>
    <x v="35"/>
    <d v="2014-01-06T00:00:00"/>
    <x v="0"/>
    <x v="2"/>
    <x v="74"/>
    <d v="1899-12-30T03:00:00"/>
    <x v="0"/>
    <x v="20"/>
    <d v="1899-12-30T03:00:00"/>
    <x v="2"/>
    <x v="44"/>
  </r>
  <r>
    <x v="353"/>
    <x v="11"/>
    <x v="9"/>
    <x v="38"/>
    <d v="2014-01-15T00:00:00"/>
    <x v="1"/>
    <x v="2"/>
    <x v="55"/>
    <d v="1899-12-30T00:02:00"/>
    <x v="0"/>
    <x v="46"/>
    <d v="1899-12-30T00:01:00"/>
    <x v="4"/>
    <x v="0"/>
  </r>
  <r>
    <x v="354"/>
    <x v="11"/>
    <x v="8"/>
    <x v="18"/>
    <d v="2014-01-18T00:00:00"/>
    <x v="1"/>
    <x v="2"/>
    <x v="71"/>
    <d v="1899-12-30T00:05:00"/>
    <x v="0"/>
    <x v="31"/>
    <d v="1899-12-30T00:01:00"/>
    <x v="2"/>
    <x v="36"/>
  </r>
  <r>
    <x v="355"/>
    <x v="11"/>
    <x v="8"/>
    <x v="26"/>
    <d v="2014-01-25T00:00:00"/>
    <x v="0"/>
    <x v="2"/>
    <x v="69"/>
    <d v="1899-12-30T02:00:00"/>
    <x v="0"/>
    <x v="66"/>
    <d v="1899-12-30T01:00:00"/>
    <x v="2"/>
    <x v="42"/>
  </r>
  <r>
    <x v="356"/>
    <x v="11"/>
    <x v="9"/>
    <x v="15"/>
    <d v="2014-02-11T00:00:00"/>
    <x v="1"/>
    <x v="2"/>
    <x v="63"/>
    <d v="1899-12-30T00:02:00"/>
    <x v="0"/>
    <x v="65"/>
    <d v="1899-12-30T00:01:00"/>
    <x v="6"/>
    <x v="0"/>
  </r>
  <r>
    <x v="357"/>
    <x v="11"/>
    <x v="9"/>
    <x v="15"/>
    <d v="2014-02-11T00:00:00"/>
    <x v="1"/>
    <x v="2"/>
    <x v="63"/>
    <d v="1899-12-30T00:02:00"/>
    <x v="0"/>
    <x v="79"/>
    <d v="1899-12-30T00:02:00"/>
    <x v="6"/>
    <x v="0"/>
  </r>
  <r>
    <x v="358"/>
    <x v="11"/>
    <x v="6"/>
    <x v="38"/>
    <d v="2014-02-26T00:00:00"/>
    <x v="1"/>
    <x v="2"/>
    <x v="81"/>
    <d v="1899-12-30T01:06:00"/>
    <x v="0"/>
    <x v="88"/>
    <d v="1899-12-30T00:03:00"/>
    <x v="3"/>
    <x v="44"/>
  </r>
  <r>
    <x v="359"/>
    <x v="11"/>
    <x v="6"/>
    <x v="38"/>
    <d v="2014-02-26T00:00:00"/>
    <x v="1"/>
    <x v="2"/>
    <x v="81"/>
    <d v="1899-12-30T01:06:00"/>
    <x v="0"/>
    <x v="7"/>
    <d v="1899-12-30T00:06:00"/>
    <x v="2"/>
    <x v="27"/>
  </r>
  <r>
    <x v="360"/>
    <x v="11"/>
    <x v="8"/>
    <x v="19"/>
    <d v="2014-03-02T00:00:00"/>
    <x v="1"/>
    <x v="2"/>
    <x v="63"/>
    <d v="1899-12-30T02:02:00"/>
    <x v="0"/>
    <x v="30"/>
    <d v="1899-12-30T02:02:00"/>
    <x v="2"/>
    <x v="44"/>
  </r>
  <r>
    <x v="361"/>
    <x v="11"/>
    <x v="8"/>
    <x v="37"/>
    <d v="2014-03-09T00:00:00"/>
    <x v="0"/>
    <x v="2"/>
    <x v="62"/>
    <d v="1899-12-30T03:00:00"/>
    <x v="0"/>
    <x v="64"/>
    <d v="1899-12-30T01:00:00"/>
    <x v="1"/>
    <x v="36"/>
  </r>
  <r>
    <x v="362"/>
    <x v="11"/>
    <x v="8"/>
    <x v="20"/>
    <d v="2014-03-15T00:00:00"/>
    <x v="1"/>
    <x v="2"/>
    <x v="48"/>
    <d v="1899-12-30T00:01:00"/>
    <x v="0"/>
    <x v="27"/>
    <d v="1899-12-30T00:01:00"/>
    <x v="2"/>
    <x v="44"/>
  </r>
  <r>
    <x v="363"/>
    <x v="11"/>
    <x v="6"/>
    <x v="38"/>
    <d v="2014-03-18T00:00:00"/>
    <x v="0"/>
    <x v="2"/>
    <x v="81"/>
    <d v="1899-12-30T03:01:00"/>
    <x v="0"/>
    <x v="46"/>
    <d v="1899-12-30T01:00:00"/>
    <x v="2"/>
    <x v="44"/>
  </r>
  <r>
    <x v="364"/>
    <x v="11"/>
    <x v="6"/>
    <x v="38"/>
    <d v="2014-03-18T00:00:00"/>
    <x v="0"/>
    <x v="2"/>
    <x v="81"/>
    <d v="1899-12-30T03:01:00"/>
    <x v="0"/>
    <x v="6"/>
    <d v="1899-12-30T02:01:00"/>
    <x v="2"/>
    <x v="0"/>
  </r>
  <r>
    <x v="365"/>
    <x v="11"/>
    <x v="8"/>
    <x v="5"/>
    <d v="2014-03-23T00:00:00"/>
    <x v="0"/>
    <x v="2"/>
    <x v="65"/>
    <d v="1899-12-30T03:04:00"/>
    <x v="0"/>
    <x v="80"/>
    <d v="1899-12-30T03:02:00"/>
    <x v="6"/>
    <x v="0"/>
  </r>
  <r>
    <x v="366"/>
    <x v="11"/>
    <x v="8"/>
    <x v="14"/>
    <d v="2014-03-26T00:00:00"/>
    <x v="1"/>
    <x v="2"/>
    <x v="50"/>
    <d v="1899-12-30T02:01:00"/>
    <x v="0"/>
    <x v="23"/>
    <d v="1899-12-30T00:01:00"/>
    <x v="4"/>
    <x v="0"/>
  </r>
  <r>
    <x v="367"/>
    <x v="11"/>
    <x v="8"/>
    <x v="39"/>
    <d v="2014-03-29T00:00:00"/>
    <x v="0"/>
    <x v="2"/>
    <x v="66"/>
    <d v="1899-12-30T05:00:00"/>
    <x v="0"/>
    <x v="79"/>
    <d v="1899-12-30T01:00:00"/>
    <x v="2"/>
    <x v="44"/>
  </r>
  <r>
    <x v="368"/>
    <x v="11"/>
    <x v="6"/>
    <x v="29"/>
    <d v="2014-04-02T00:00:00"/>
    <x v="0"/>
    <x v="2"/>
    <x v="75"/>
    <d v="1899-12-30T03:00:00"/>
    <x v="0"/>
    <x v="66"/>
    <d v="1899-12-30T03:00:00"/>
    <x v="3"/>
    <x v="42"/>
  </r>
  <r>
    <x v="369"/>
    <x v="11"/>
    <x v="8"/>
    <x v="46"/>
    <d v="2014-04-26T00:00:00"/>
    <x v="0"/>
    <x v="2"/>
    <x v="55"/>
    <d v="1899-12-30T04:00:00"/>
    <x v="0"/>
    <x v="65"/>
    <d v="1899-12-30T01:00:00"/>
    <x v="8"/>
    <x v="36"/>
  </r>
  <r>
    <x v="370"/>
    <x v="11"/>
    <x v="8"/>
    <x v="46"/>
    <d v="2014-04-26T00:00:00"/>
    <x v="0"/>
    <x v="2"/>
    <x v="55"/>
    <d v="1899-12-30T04:00:00"/>
    <x v="0"/>
    <x v="88"/>
    <d v="1899-12-30T02:00:00"/>
    <x v="8"/>
    <x v="43"/>
  </r>
  <r>
    <x v="371"/>
    <x v="11"/>
    <x v="6"/>
    <x v="15"/>
    <d v="2014-04-29T00:00:00"/>
    <x v="1"/>
    <x v="2"/>
    <x v="73"/>
    <d v="1899-12-30T00:04:00"/>
    <x v="0"/>
    <x v="0"/>
    <d v="1899-12-30T00:03:00"/>
    <x v="9"/>
    <x v="44"/>
  </r>
  <r>
    <x v="372"/>
    <x v="11"/>
    <x v="6"/>
    <x v="15"/>
    <d v="2014-04-29T00:00:00"/>
    <x v="1"/>
    <x v="2"/>
    <x v="73"/>
    <d v="1899-12-30T00:04:00"/>
    <x v="0"/>
    <x v="20"/>
    <d v="1899-12-30T00:04:00"/>
    <x v="4"/>
    <x v="0"/>
  </r>
  <r>
    <x v="373"/>
    <x v="11"/>
    <x v="8"/>
    <x v="42"/>
    <d v="2014-05-04T00:00:00"/>
    <x v="0"/>
    <x v="2"/>
    <x v="54"/>
    <d v="1899-12-30T02:02:00"/>
    <x v="0"/>
    <x v="20"/>
    <d v="1899-12-30T02:02:00"/>
    <x v="2"/>
    <x v="36"/>
  </r>
  <r>
    <x v="374"/>
    <x v="11"/>
    <x v="6"/>
    <x v="8"/>
    <d v="2014-05-24T00:00:00"/>
    <x v="0"/>
    <x v="2"/>
    <x v="63"/>
    <s v="4:1 AET"/>
    <x v="0"/>
    <x v="95"/>
    <d v="1899-12-30T04:01:00"/>
    <x v="6"/>
    <x v="0"/>
  </r>
  <r>
    <x v="375"/>
    <x v="12"/>
    <x v="11"/>
    <x v="8"/>
    <d v="2014-08-12T00:00:00"/>
    <x v="0"/>
    <x v="2"/>
    <x v="50"/>
    <d v="1899-12-30T02:00:00"/>
    <x v="0"/>
    <x v="61"/>
    <d v="1899-12-30T01:00:00"/>
    <x v="2"/>
    <x v="44"/>
  </r>
  <r>
    <x v="376"/>
    <x v="12"/>
    <x v="11"/>
    <x v="8"/>
    <d v="2014-08-12T00:00:00"/>
    <x v="0"/>
    <x v="2"/>
    <x v="50"/>
    <d v="1899-12-30T02:00:00"/>
    <x v="0"/>
    <x v="38"/>
    <d v="1899-12-30T02:00:00"/>
    <x v="3"/>
    <x v="27"/>
  </r>
  <r>
    <x v="377"/>
    <x v="12"/>
    <x v="8"/>
    <x v="21"/>
    <d v="2014-08-25T00:00:00"/>
    <x v="0"/>
    <x v="2"/>
    <x v="82"/>
    <d v="1899-12-30T02:00:00"/>
    <x v="0"/>
    <x v="20"/>
    <d v="1899-12-30T02:00:00"/>
    <x v="2"/>
    <x v="43"/>
  </r>
  <r>
    <x v="378"/>
    <x v="12"/>
    <x v="8"/>
    <x v="44"/>
    <d v="2014-09-13T00:00:00"/>
    <x v="0"/>
    <x v="2"/>
    <x v="63"/>
    <d v="1899-12-30T01:02:00"/>
    <x v="0"/>
    <x v="60"/>
    <d v="1899-12-30T01:01:00"/>
    <x v="6"/>
    <x v="0"/>
  </r>
  <r>
    <x v="379"/>
    <x v="12"/>
    <x v="6"/>
    <x v="31"/>
    <d v="2014-09-16T00:00:00"/>
    <x v="0"/>
    <x v="2"/>
    <x v="83"/>
    <d v="1899-12-30T05:01:00"/>
    <x v="0"/>
    <x v="93"/>
    <d v="1899-12-30T03:00:00"/>
    <x v="2"/>
    <x v="44"/>
  </r>
  <r>
    <x v="380"/>
    <x v="12"/>
    <x v="8"/>
    <x v="45"/>
    <d v="2014-09-20T00:00:00"/>
    <x v="1"/>
    <x v="2"/>
    <x v="40"/>
    <d v="1899-12-30T02:08:00"/>
    <x v="1"/>
    <x v="77"/>
    <d v="1899-12-30T00:01:00"/>
    <x v="1"/>
    <x v="39"/>
  </r>
  <r>
    <x v="381"/>
    <x v="12"/>
    <x v="8"/>
    <x v="45"/>
    <d v="2014-09-20T00:00:00"/>
    <x v="1"/>
    <x v="2"/>
    <x v="40"/>
    <d v="1899-12-30T02:08:00"/>
    <x v="1"/>
    <x v="43"/>
    <d v="1899-12-30T00:03:00"/>
    <x v="3"/>
    <x v="27"/>
  </r>
  <r>
    <x v="382"/>
    <x v="12"/>
    <x v="8"/>
    <x v="45"/>
    <d v="2014-09-20T00:00:00"/>
    <x v="1"/>
    <x v="2"/>
    <x v="40"/>
    <d v="1899-12-30T02:08:00"/>
    <x v="1"/>
    <x v="76"/>
    <d v="1899-12-30T01:06:00"/>
    <x v="3"/>
    <x v="46"/>
  </r>
  <r>
    <x v="383"/>
    <x v="12"/>
    <x v="8"/>
    <x v="50"/>
    <d v="2014-09-23T00:00:00"/>
    <x v="0"/>
    <x v="2"/>
    <x v="78"/>
    <d v="1899-12-30T05:01:00"/>
    <x v="2"/>
    <x v="39"/>
    <d v="1899-12-30T02:01:00"/>
    <x v="6"/>
    <x v="0"/>
  </r>
  <r>
    <x v="384"/>
    <x v="12"/>
    <x v="8"/>
    <x v="50"/>
    <d v="2014-09-23T00:00:00"/>
    <x v="0"/>
    <x v="2"/>
    <x v="78"/>
    <d v="1899-12-30T05:01:00"/>
    <x v="2"/>
    <x v="58"/>
    <d v="1899-12-30T03:01:00"/>
    <x v="1"/>
    <x v="32"/>
  </r>
  <r>
    <x v="385"/>
    <x v="12"/>
    <x v="8"/>
    <x v="50"/>
    <d v="2014-09-23T00:00:00"/>
    <x v="0"/>
    <x v="2"/>
    <x v="78"/>
    <d v="1899-12-30T05:01:00"/>
    <x v="2"/>
    <x v="5"/>
    <d v="1899-12-30T04:01:00"/>
    <x v="6"/>
    <x v="0"/>
  </r>
  <r>
    <x v="386"/>
    <x v="12"/>
    <x v="8"/>
    <x v="50"/>
    <d v="2014-09-23T00:00:00"/>
    <x v="0"/>
    <x v="2"/>
    <x v="78"/>
    <d v="1899-12-30T05:01:00"/>
    <x v="2"/>
    <x v="20"/>
    <d v="1899-12-30T05:01:00"/>
    <x v="2"/>
    <x v="44"/>
  </r>
  <r>
    <x v="387"/>
    <x v="12"/>
    <x v="8"/>
    <x v="0"/>
    <d v="2014-09-27T00:00:00"/>
    <x v="1"/>
    <x v="2"/>
    <x v="44"/>
    <d v="1899-12-30T00:02:00"/>
    <x v="2"/>
    <x v="94"/>
    <d v="1899-12-30T00:02:00"/>
    <x v="2"/>
    <x v="27"/>
  </r>
  <r>
    <x v="388"/>
    <x v="12"/>
    <x v="6"/>
    <x v="31"/>
    <d v="2014-10-01T00:00:00"/>
    <x v="1"/>
    <x v="2"/>
    <x v="84"/>
    <d v="1899-12-30T01:02:00"/>
    <x v="2"/>
    <x v="60"/>
    <d v="1899-12-30T01:01:00"/>
    <x v="6"/>
    <x v="0"/>
  </r>
  <r>
    <x v="389"/>
    <x v="12"/>
    <x v="8"/>
    <x v="47"/>
    <d v="2014-10-05T00:00:00"/>
    <x v="0"/>
    <x v="2"/>
    <x v="57"/>
    <d v="1899-12-30T05:00:00"/>
    <x v="0"/>
    <x v="56"/>
    <d v="1899-12-30T01:00:00"/>
    <x v="1"/>
    <x v="44"/>
  </r>
  <r>
    <x v="390"/>
    <x v="12"/>
    <x v="8"/>
    <x v="47"/>
    <d v="2014-10-05T00:00:00"/>
    <x v="0"/>
    <x v="2"/>
    <x v="57"/>
    <d v="1899-12-30T05:00:00"/>
    <x v="0"/>
    <x v="80"/>
    <d v="1899-12-30T03:00:00"/>
    <x v="2"/>
    <x v="44"/>
  </r>
  <r>
    <x v="391"/>
    <x v="12"/>
    <x v="8"/>
    <x v="47"/>
    <d v="2014-10-05T00:00:00"/>
    <x v="0"/>
    <x v="2"/>
    <x v="57"/>
    <d v="1899-12-30T05:00:00"/>
    <x v="0"/>
    <x v="7"/>
    <d v="1899-12-30T05:00:00"/>
    <x v="10"/>
    <x v="26"/>
  </r>
  <r>
    <x v="392"/>
    <x v="12"/>
    <x v="8"/>
    <x v="1"/>
    <d v="2014-10-18T00:00:00"/>
    <x v="1"/>
    <x v="2"/>
    <x v="62"/>
    <d v="1899-12-30T00:05:00"/>
    <x v="2"/>
    <x v="4"/>
    <d v="1899-12-30T00:01:00"/>
    <x v="6"/>
    <x v="0"/>
  </r>
  <r>
    <x v="393"/>
    <x v="12"/>
    <x v="8"/>
    <x v="1"/>
    <d v="2014-10-18T00:00:00"/>
    <x v="1"/>
    <x v="2"/>
    <x v="62"/>
    <d v="1899-12-30T00:05:00"/>
    <x v="2"/>
    <x v="67"/>
    <d v="1899-12-30T00:03:00"/>
    <x v="2"/>
    <x v="43"/>
  </r>
  <r>
    <x v="394"/>
    <x v="12"/>
    <x v="6"/>
    <x v="31"/>
    <d v="2014-10-22T00:00:00"/>
    <x v="1"/>
    <x v="2"/>
    <x v="33"/>
    <d v="1899-12-30T00:03:00"/>
    <x v="2"/>
    <x v="27"/>
    <d v="1899-12-30T00:01:00"/>
    <x v="2"/>
    <x v="46"/>
  </r>
  <r>
    <x v="395"/>
    <x v="12"/>
    <x v="8"/>
    <x v="32"/>
    <d v="2014-10-25T00:00:00"/>
    <x v="0"/>
    <x v="2"/>
    <x v="65"/>
    <d v="1899-12-30T03:01:00"/>
    <x v="2"/>
    <x v="44"/>
    <d v="1899-12-30T01:01:00"/>
    <x v="6"/>
    <x v="0"/>
  </r>
  <r>
    <x v="396"/>
    <x v="12"/>
    <x v="8"/>
    <x v="22"/>
    <d v="2014-11-01T00:00:00"/>
    <x v="1"/>
    <x v="2"/>
    <x v="69"/>
    <d v="1899-12-30T00:04:00"/>
    <x v="2"/>
    <x v="72"/>
    <d v="1899-12-30T00:01:00"/>
    <x v="2"/>
    <x v="27"/>
  </r>
  <r>
    <x v="397"/>
    <x v="12"/>
    <x v="8"/>
    <x v="4"/>
    <d v="2014-11-08T00:00:00"/>
    <x v="0"/>
    <x v="2"/>
    <x v="66"/>
    <d v="1899-12-30T05:01:00"/>
    <x v="2"/>
    <x v="96"/>
    <d v="1899-12-30T05:01:00"/>
    <x v="2"/>
    <x v="43"/>
  </r>
  <r>
    <x v="398"/>
    <x v="12"/>
    <x v="8"/>
    <x v="33"/>
    <d v="2014-11-22T00:00:00"/>
    <x v="1"/>
    <x v="2"/>
    <x v="85"/>
    <d v="1899-12-30T00:04:00"/>
    <x v="2"/>
    <x v="62"/>
    <d v="1899-12-30T00:02:00"/>
    <x v="2"/>
    <x v="45"/>
  </r>
  <r>
    <x v="399"/>
    <x v="12"/>
    <x v="8"/>
    <x v="33"/>
    <d v="2014-11-22T00:00:00"/>
    <x v="1"/>
    <x v="2"/>
    <x v="85"/>
    <d v="1899-12-30T00:04:00"/>
    <x v="2"/>
    <x v="96"/>
    <d v="1899-12-30T00:04:00"/>
    <x v="6"/>
    <x v="0"/>
  </r>
  <r>
    <x v="400"/>
    <x v="12"/>
    <x v="6"/>
    <x v="31"/>
    <d v="2014-11-26T00:00:00"/>
    <x v="1"/>
    <x v="2"/>
    <x v="83"/>
    <d v="1899-12-30T00:01:00"/>
    <x v="0"/>
    <x v="44"/>
    <d v="1899-12-30T00:01:00"/>
    <x v="3"/>
    <x v="27"/>
  </r>
  <r>
    <x v="401"/>
    <x v="12"/>
    <x v="8"/>
    <x v="49"/>
    <d v="2014-12-06T00:00:00"/>
    <x v="0"/>
    <x v="2"/>
    <x v="74"/>
    <d v="1899-12-30T03:00:00"/>
    <x v="2"/>
    <x v="78"/>
    <d v="1899-12-30T01:00:00"/>
    <x v="6"/>
    <x v="0"/>
  </r>
  <r>
    <x v="402"/>
    <x v="12"/>
    <x v="8"/>
    <x v="49"/>
    <d v="2014-12-06T00:00:00"/>
    <x v="0"/>
    <x v="2"/>
    <x v="74"/>
    <d v="1899-12-30T03:00:00"/>
    <x v="2"/>
    <x v="63"/>
    <d v="1899-12-30T02:00:00"/>
    <x v="2"/>
    <x v="0"/>
  </r>
  <r>
    <x v="403"/>
    <x v="12"/>
    <x v="8"/>
    <x v="49"/>
    <d v="2014-12-06T00:00:00"/>
    <x v="0"/>
    <x v="2"/>
    <x v="74"/>
    <d v="1899-12-30T03:00:00"/>
    <x v="2"/>
    <x v="47"/>
    <d v="1899-12-30T03:00:00"/>
    <x v="3"/>
    <x v="32"/>
  </r>
  <r>
    <x v="404"/>
    <x v="12"/>
    <x v="6"/>
    <x v="31"/>
    <d v="2014-12-09T00:00:00"/>
    <x v="0"/>
    <x v="2"/>
    <x v="84"/>
    <d v="1899-12-30T04:00:00"/>
    <x v="4"/>
    <x v="84"/>
    <d v="1899-12-30T01:00:00"/>
    <x v="6"/>
    <x v="0"/>
  </r>
  <r>
    <x v="405"/>
    <x v="12"/>
    <x v="8"/>
    <x v="23"/>
    <d v="2014-12-12T00:00:00"/>
    <x v="1"/>
    <x v="2"/>
    <x v="46"/>
    <d v="1899-12-30T01:04:00"/>
    <x v="2"/>
    <x v="47"/>
    <d v="1899-12-30T01:03:00"/>
    <x v="2"/>
    <x v="27"/>
  </r>
  <r>
    <x v="406"/>
    <x v="12"/>
    <x v="8"/>
    <x v="23"/>
    <d v="2014-12-12T00:00:00"/>
    <x v="1"/>
    <x v="2"/>
    <x v="46"/>
    <d v="1899-12-30T01:04:00"/>
    <x v="2"/>
    <x v="7"/>
    <d v="1899-12-30T01:04:00"/>
    <x v="2"/>
    <x v="45"/>
  </r>
  <r>
    <x v="407"/>
    <x v="12"/>
    <x v="8"/>
    <x v="24"/>
    <d v="2015-01-04T00:00:00"/>
    <x v="1"/>
    <x v="2"/>
    <x v="54"/>
    <d v="1899-12-30T02:01:00"/>
    <x v="0"/>
    <x v="23"/>
    <d v="1899-12-30T00:01:00"/>
    <x v="6"/>
    <x v="0"/>
  </r>
  <r>
    <x v="408"/>
    <x v="12"/>
    <x v="9"/>
    <x v="38"/>
    <d v="2015-01-15T00:00:00"/>
    <x v="0"/>
    <x v="2"/>
    <x v="63"/>
    <d v="1899-12-30T02:02:00"/>
    <x v="2"/>
    <x v="14"/>
    <d v="1899-12-30T02:02:00"/>
    <x v="1"/>
    <x v="44"/>
  </r>
  <r>
    <x v="409"/>
    <x v="12"/>
    <x v="8"/>
    <x v="25"/>
    <d v="2015-01-18T00:00:00"/>
    <x v="1"/>
    <x v="2"/>
    <x v="52"/>
    <d v="1899-12-30T00:03:00"/>
    <x v="0"/>
    <x v="19"/>
    <d v="1899-12-30T00:01:00"/>
    <x v="3"/>
    <x v="27"/>
  </r>
  <r>
    <x v="410"/>
    <x v="12"/>
    <x v="8"/>
    <x v="25"/>
    <d v="2015-01-18T00:00:00"/>
    <x v="1"/>
    <x v="2"/>
    <x v="52"/>
    <d v="1899-12-30T00:03:00"/>
    <x v="0"/>
    <x v="53"/>
    <d v="1899-12-30T00:03:00"/>
    <x v="1"/>
    <x v="46"/>
  </r>
  <r>
    <x v="411"/>
    <x v="12"/>
    <x v="6"/>
    <x v="38"/>
    <d v="2015-02-18T00:00:00"/>
    <x v="1"/>
    <x v="2"/>
    <x v="81"/>
    <d v="1899-12-30T00:02:00"/>
    <x v="0"/>
    <x v="59"/>
    <d v="1899-12-30T00:01:00"/>
    <x v="1"/>
    <x v="45"/>
  </r>
  <r>
    <x v="412"/>
    <x v="12"/>
    <x v="8"/>
    <x v="11"/>
    <d v="2015-02-22T00:00:00"/>
    <x v="1"/>
    <x v="2"/>
    <x v="78"/>
    <d v="1899-12-30T00:02:00"/>
    <x v="2"/>
    <x v="51"/>
    <d v="1899-12-30T00:02:00"/>
    <x v="1"/>
    <x v="43"/>
  </r>
  <r>
    <x v="413"/>
    <x v="12"/>
    <x v="8"/>
    <x v="12"/>
    <d v="2015-03-01T00:00:00"/>
    <x v="0"/>
    <x v="2"/>
    <x v="44"/>
    <d v="1899-12-30T01:01:00"/>
    <x v="2"/>
    <x v="88"/>
    <d v="1899-12-30T01:00:00"/>
    <x v="6"/>
    <x v="0"/>
  </r>
  <r>
    <x v="414"/>
    <x v="12"/>
    <x v="6"/>
    <x v="38"/>
    <d v="2015-03-10T00:00:00"/>
    <x v="0"/>
    <x v="2"/>
    <x v="81"/>
    <d v="1899-12-30T03:04:00"/>
    <x v="2"/>
    <x v="60"/>
    <d v="1899-12-30T01:01:00"/>
    <x v="1"/>
    <x v="47"/>
  </r>
  <r>
    <x v="415"/>
    <x v="12"/>
    <x v="6"/>
    <x v="38"/>
    <d v="2015-03-10T00:00:00"/>
    <x v="0"/>
    <x v="2"/>
    <x v="81"/>
    <d v="1899-12-30T03:04:00"/>
    <x v="2"/>
    <x v="25"/>
    <d v="1899-12-30T02:02:00"/>
    <x v="1"/>
    <x v="40"/>
  </r>
  <r>
    <x v="416"/>
    <x v="12"/>
    <x v="8"/>
    <x v="20"/>
    <d v="2015-03-22T00:00:00"/>
    <x v="1"/>
    <x v="2"/>
    <x v="65"/>
    <d v="1899-12-30T02:01:00"/>
    <x v="0"/>
    <x v="93"/>
    <d v="1899-12-30T01:01:00"/>
    <x v="2"/>
    <x v="27"/>
  </r>
  <r>
    <x v="417"/>
    <x v="12"/>
    <x v="8"/>
    <x v="5"/>
    <d v="2015-04-05T00:00:00"/>
    <x v="0"/>
    <x v="2"/>
    <x v="69"/>
    <d v="1899-12-30T09:01:00"/>
    <x v="2"/>
    <x v="61"/>
    <d v="1899-12-30T02:00:00"/>
    <x v="2"/>
    <x v="46"/>
  </r>
  <r>
    <x v="418"/>
    <x v="12"/>
    <x v="8"/>
    <x v="5"/>
    <d v="2015-04-05T00:00:00"/>
    <x v="0"/>
    <x v="2"/>
    <x v="69"/>
    <d v="1899-12-30T09:01:00"/>
    <x v="2"/>
    <x v="78"/>
    <d v="1899-12-30T03:00:00"/>
    <x v="2"/>
    <x v="0"/>
  </r>
  <r>
    <x v="419"/>
    <x v="12"/>
    <x v="8"/>
    <x v="5"/>
    <d v="2015-04-05T00:00:00"/>
    <x v="0"/>
    <x v="2"/>
    <x v="69"/>
    <d v="1899-12-30T09:01:00"/>
    <x v="2"/>
    <x v="24"/>
    <d v="1899-12-30T04:00:00"/>
    <x v="8"/>
    <x v="44"/>
  </r>
  <r>
    <x v="420"/>
    <x v="12"/>
    <x v="8"/>
    <x v="5"/>
    <d v="2015-04-05T00:00:00"/>
    <x v="0"/>
    <x v="2"/>
    <x v="69"/>
    <d v="1899-12-30T09:01:00"/>
    <x v="2"/>
    <x v="14"/>
    <d v="1899-12-30T06:00:00"/>
    <x v="1"/>
    <x v="44"/>
  </r>
  <r>
    <x v="421"/>
    <x v="12"/>
    <x v="8"/>
    <x v="5"/>
    <d v="2015-04-05T00:00:00"/>
    <x v="0"/>
    <x v="2"/>
    <x v="69"/>
    <d v="1899-12-30T09:01:00"/>
    <x v="2"/>
    <x v="20"/>
    <d v="1899-12-30T09:01:00"/>
    <x v="1"/>
    <x v="42"/>
  </r>
  <r>
    <x v="422"/>
    <x v="12"/>
    <x v="8"/>
    <x v="14"/>
    <d v="2015-04-08T00:00:00"/>
    <x v="1"/>
    <x v="2"/>
    <x v="66"/>
    <d v="1899-12-30T00:02:00"/>
    <x v="0"/>
    <x v="22"/>
    <d v="1899-12-30T00:01:00"/>
    <x v="1"/>
    <x v="45"/>
  </r>
  <r>
    <x v="423"/>
    <x v="12"/>
    <x v="8"/>
    <x v="39"/>
    <d v="2015-04-11T00:00:00"/>
    <x v="0"/>
    <x v="2"/>
    <x v="85"/>
    <d v="1899-12-30T03:00:00"/>
    <x v="0"/>
    <x v="17"/>
    <d v="1899-12-30T01:00:00"/>
    <x v="4"/>
    <x v="0"/>
  </r>
  <r>
    <x v="424"/>
    <x v="12"/>
    <x v="8"/>
    <x v="6"/>
    <d v="2015-04-18T00:00:00"/>
    <x v="0"/>
    <x v="2"/>
    <x v="48"/>
    <d v="1899-12-30T03:01:00"/>
    <x v="2"/>
    <x v="50"/>
    <d v="1899-12-30T03:01:00"/>
    <x v="3"/>
    <x v="48"/>
  </r>
  <r>
    <x v="425"/>
    <x v="12"/>
    <x v="8"/>
    <x v="46"/>
    <d v="2015-05-02T00:00:00"/>
    <x v="1"/>
    <x v="2"/>
    <x v="50"/>
    <d v="1899-12-30T02:03:00"/>
    <x v="2"/>
    <x v="78"/>
    <d v="1899-12-30T00:01:00"/>
    <x v="1"/>
    <x v="43"/>
  </r>
  <r>
    <x v="426"/>
    <x v="12"/>
    <x v="8"/>
    <x v="46"/>
    <d v="2015-05-02T00:00:00"/>
    <x v="1"/>
    <x v="2"/>
    <x v="50"/>
    <d v="1899-12-30T02:03:00"/>
    <x v="2"/>
    <x v="90"/>
    <d v="1899-12-30T00:02:00"/>
    <x v="2"/>
    <x v="48"/>
  </r>
  <r>
    <x v="427"/>
    <x v="12"/>
    <x v="8"/>
    <x v="46"/>
    <d v="2015-05-02T00:00:00"/>
    <x v="1"/>
    <x v="2"/>
    <x v="50"/>
    <d v="1899-12-30T02:03:00"/>
    <x v="2"/>
    <x v="51"/>
    <d v="1899-12-30T01:03:00"/>
    <x v="1"/>
    <x v="44"/>
  </r>
  <r>
    <x v="428"/>
    <x v="12"/>
    <x v="6"/>
    <x v="15"/>
    <d v="2015-05-05T00:00:00"/>
    <x v="1"/>
    <x v="2"/>
    <x v="80"/>
    <d v="1899-12-30T02:01:00"/>
    <x v="2"/>
    <x v="69"/>
    <d v="1899-12-30T01:01:00"/>
    <x v="1"/>
    <x v="46"/>
  </r>
  <r>
    <x v="429"/>
    <x v="12"/>
    <x v="6"/>
    <x v="15"/>
    <d v="2015-05-13T00:00:00"/>
    <x v="0"/>
    <x v="2"/>
    <x v="80"/>
    <d v="1899-12-30T01:01:00"/>
    <x v="0"/>
    <x v="27"/>
    <d v="1899-12-30T01:00:00"/>
    <x v="6"/>
    <x v="0"/>
  </r>
  <r>
    <x v="430"/>
    <x v="12"/>
    <x v="8"/>
    <x v="30"/>
    <d v="2015-05-17T00:00:00"/>
    <x v="1"/>
    <x v="2"/>
    <x v="41"/>
    <d v="1899-12-30T01:04:00"/>
    <x v="0"/>
    <x v="26"/>
    <d v="1899-12-30T00:01:00"/>
    <x v="3"/>
    <x v="27"/>
  </r>
  <r>
    <x v="431"/>
    <x v="12"/>
    <x v="8"/>
    <x v="30"/>
    <d v="2015-05-17T00:00:00"/>
    <x v="1"/>
    <x v="2"/>
    <x v="41"/>
    <d v="1899-12-30T01:04:00"/>
    <x v="0"/>
    <x v="96"/>
    <d v="1899-12-30T01:03:00"/>
    <x v="2"/>
    <x v="48"/>
  </r>
  <r>
    <x v="432"/>
    <x v="12"/>
    <x v="8"/>
    <x v="30"/>
    <d v="2015-05-17T00:00:00"/>
    <x v="1"/>
    <x v="2"/>
    <x v="41"/>
    <d v="1899-12-30T01:04:00"/>
    <x v="0"/>
    <x v="82"/>
    <d v="1899-12-30T01:04:00"/>
    <x v="1"/>
    <x v="46"/>
  </r>
  <r>
    <x v="433"/>
    <x v="12"/>
    <x v="8"/>
    <x v="7"/>
    <d v="2015-05-23T00:00:00"/>
    <x v="0"/>
    <x v="2"/>
    <x v="52"/>
    <d v="1899-12-30T07:03:00"/>
    <x v="0"/>
    <x v="4"/>
    <d v="1899-12-30T01:00:00"/>
    <x v="1"/>
    <x v="32"/>
  </r>
  <r>
    <x v="434"/>
    <x v="12"/>
    <x v="8"/>
    <x v="7"/>
    <d v="2015-05-23T00:00:00"/>
    <x v="0"/>
    <x v="2"/>
    <x v="52"/>
    <d v="1899-12-30T07:03:00"/>
    <x v="0"/>
    <x v="58"/>
    <d v="1899-12-30T02:02:00"/>
    <x v="4"/>
    <x v="0"/>
  </r>
  <r>
    <x v="435"/>
    <x v="12"/>
    <x v="8"/>
    <x v="7"/>
    <d v="2015-05-23T00:00:00"/>
    <x v="0"/>
    <x v="2"/>
    <x v="52"/>
    <d v="1899-12-30T07:03:00"/>
    <x v="0"/>
    <x v="0"/>
    <d v="1899-12-30T03:02:00"/>
    <x v="6"/>
    <x v="0"/>
  </r>
  <r>
    <x v="436"/>
    <x v="13"/>
    <x v="8"/>
    <x v="44"/>
    <d v="2015-09-12T00:00:00"/>
    <x v="1"/>
    <x v="2"/>
    <x v="41"/>
    <d v="1899-12-30T00:06:00"/>
    <x v="0"/>
    <x v="97"/>
    <d v="1899-12-30T00:01:00"/>
    <x v="2"/>
    <x v="42"/>
  </r>
  <r>
    <x v="437"/>
    <x v="13"/>
    <x v="8"/>
    <x v="44"/>
    <d v="2015-09-12T00:00:00"/>
    <x v="1"/>
    <x v="2"/>
    <x v="41"/>
    <d v="1899-12-30T00:06:00"/>
    <x v="0"/>
    <x v="68"/>
    <d v="1899-12-30T00:02:00"/>
    <x v="6"/>
    <x v="0"/>
  </r>
  <r>
    <x v="438"/>
    <x v="13"/>
    <x v="8"/>
    <x v="44"/>
    <d v="2015-09-12T00:00:00"/>
    <x v="1"/>
    <x v="2"/>
    <x v="41"/>
    <d v="1899-12-30T00:06:00"/>
    <x v="0"/>
    <x v="84"/>
    <d v="1899-12-30T00:03:00"/>
    <x v="3"/>
    <x v="44"/>
  </r>
  <r>
    <x v="439"/>
    <x v="13"/>
    <x v="8"/>
    <x v="44"/>
    <d v="2015-09-12T00:00:00"/>
    <x v="1"/>
    <x v="2"/>
    <x v="41"/>
    <d v="1899-12-30T00:06:00"/>
    <x v="0"/>
    <x v="41"/>
    <d v="1899-12-30T00:05:00"/>
    <x v="2"/>
    <x v="44"/>
  </r>
  <r>
    <x v="440"/>
    <x v="13"/>
    <x v="8"/>
    <x v="44"/>
    <d v="2015-09-12T00:00:00"/>
    <x v="1"/>
    <x v="2"/>
    <x v="41"/>
    <d v="1899-12-30T00:06:00"/>
    <x v="0"/>
    <x v="47"/>
    <d v="1899-12-30T00:06:00"/>
    <x v="2"/>
    <x v="49"/>
  </r>
  <r>
    <x v="441"/>
    <x v="13"/>
    <x v="6"/>
    <x v="31"/>
    <d v="2015-09-15T00:00:00"/>
    <x v="0"/>
    <x v="2"/>
    <x v="86"/>
    <d v="1899-12-30T04:00:00"/>
    <x v="0"/>
    <x v="52"/>
    <d v="1899-12-30T02:00:00"/>
    <x v="6"/>
    <x v="0"/>
  </r>
  <r>
    <x v="442"/>
    <x v="13"/>
    <x v="6"/>
    <x v="31"/>
    <d v="2015-09-15T00:00:00"/>
    <x v="0"/>
    <x v="2"/>
    <x v="86"/>
    <d v="1899-12-30T04:00:00"/>
    <x v="0"/>
    <x v="73"/>
    <d v="1899-12-30T03:00:00"/>
    <x v="6"/>
    <x v="0"/>
  </r>
  <r>
    <x v="443"/>
    <x v="13"/>
    <x v="6"/>
    <x v="31"/>
    <d v="2015-09-15T00:00:00"/>
    <x v="0"/>
    <x v="2"/>
    <x v="86"/>
    <d v="1899-12-30T04:00:00"/>
    <x v="0"/>
    <x v="30"/>
    <d v="1899-12-30T04:00:00"/>
    <x v="1"/>
    <x v="0"/>
  </r>
  <r>
    <x v="444"/>
    <x v="13"/>
    <x v="6"/>
    <x v="31"/>
    <d v="2015-09-30T00:00:00"/>
    <x v="1"/>
    <x v="2"/>
    <x v="87"/>
    <d v="1899-12-30T00:02:00"/>
    <x v="3"/>
    <x v="77"/>
    <d v="1899-12-30T00:01:00"/>
    <x v="2"/>
    <x v="43"/>
  </r>
  <r>
    <x v="445"/>
    <x v="13"/>
    <x v="6"/>
    <x v="31"/>
    <d v="2015-09-30T00:00:00"/>
    <x v="1"/>
    <x v="2"/>
    <x v="87"/>
    <d v="1899-12-30T00:02:00"/>
    <x v="3"/>
    <x v="20"/>
    <d v="1899-12-30T00:02:00"/>
    <x v="3"/>
    <x v="49"/>
  </r>
  <r>
    <x v="446"/>
    <x v="13"/>
    <x v="8"/>
    <x v="1"/>
    <d v="2015-10-17T00:00:00"/>
    <x v="0"/>
    <x v="2"/>
    <x v="62"/>
    <d v="1899-12-30T03:00:00"/>
    <x v="2"/>
    <x v="61"/>
    <d v="1899-12-30T02:00:00"/>
    <x v="2"/>
    <x v="47"/>
  </r>
  <r>
    <x v="447"/>
    <x v="13"/>
    <x v="8"/>
    <x v="32"/>
    <d v="2015-10-24T00:00:00"/>
    <x v="1"/>
    <x v="2"/>
    <x v="74"/>
    <d v="1899-12-30T01:03:00"/>
    <x v="2"/>
    <x v="13"/>
    <d v="1899-12-30T00:01:00"/>
    <x v="2"/>
    <x v="49"/>
  </r>
  <r>
    <x v="448"/>
    <x v="13"/>
    <x v="8"/>
    <x v="22"/>
    <d v="2015-10-31T00:00:00"/>
    <x v="0"/>
    <x v="2"/>
    <x v="88"/>
    <d v="1899-12-30T03:01:00"/>
    <x v="2"/>
    <x v="23"/>
    <d v="1899-12-30T02:00:00"/>
    <x v="1"/>
    <x v="32"/>
  </r>
  <r>
    <x v="449"/>
    <x v="13"/>
    <x v="6"/>
    <x v="31"/>
    <d v="2015-11-25T00:00:00"/>
    <x v="1"/>
    <x v="2"/>
    <x v="86"/>
    <d v="1899-12-30T03:04:00"/>
    <x v="2"/>
    <x v="75"/>
    <d v="1899-12-30T00:01:00"/>
    <x v="1"/>
    <x v="44"/>
  </r>
  <r>
    <x v="450"/>
    <x v="13"/>
    <x v="6"/>
    <x v="31"/>
    <d v="2015-11-25T00:00:00"/>
    <x v="1"/>
    <x v="2"/>
    <x v="86"/>
    <d v="1899-12-30T03:04:00"/>
    <x v="2"/>
    <x v="49"/>
    <d v="1899-12-30T00:04:00"/>
    <x v="2"/>
    <x v="44"/>
  </r>
  <r>
    <x v="451"/>
    <x v="13"/>
    <x v="8"/>
    <x v="34"/>
    <d v="2015-11-29T00:00:00"/>
    <x v="1"/>
    <x v="2"/>
    <x v="85"/>
    <d v="1899-12-30T00:02:00"/>
    <x v="2"/>
    <x v="30"/>
    <d v="1899-12-30T00:02:00"/>
    <x v="6"/>
    <x v="0"/>
  </r>
  <r>
    <x v="452"/>
    <x v="13"/>
    <x v="8"/>
    <x v="49"/>
    <d v="2015-12-05T00:00:00"/>
    <x v="0"/>
    <x v="2"/>
    <x v="52"/>
    <d v="1899-12-30T04:01:00"/>
    <x v="0"/>
    <x v="24"/>
    <d v="1899-12-30T04:00:00"/>
    <x v="2"/>
    <x v="47"/>
  </r>
  <r>
    <x v="453"/>
    <x v="13"/>
    <x v="6"/>
    <x v="31"/>
    <d v="2015-12-08T00:00:00"/>
    <x v="0"/>
    <x v="2"/>
    <x v="87"/>
    <d v="1899-12-30T08:00:00"/>
    <x v="0"/>
    <x v="32"/>
    <d v="1899-12-30T03:00:00"/>
    <x v="4"/>
    <x v="0"/>
  </r>
  <r>
    <x v="454"/>
    <x v="13"/>
    <x v="6"/>
    <x v="31"/>
    <d v="2015-12-08T00:00:00"/>
    <x v="0"/>
    <x v="2"/>
    <x v="87"/>
    <d v="1899-12-30T08:00:00"/>
    <x v="0"/>
    <x v="35"/>
    <d v="1899-12-30T04:00:00"/>
    <x v="5"/>
    <x v="0"/>
  </r>
  <r>
    <x v="455"/>
    <x v="13"/>
    <x v="6"/>
    <x v="31"/>
    <d v="2015-12-08T00:00:00"/>
    <x v="0"/>
    <x v="2"/>
    <x v="87"/>
    <d v="1899-12-30T08:00:00"/>
    <x v="0"/>
    <x v="36"/>
    <d v="1899-12-30T05:00:00"/>
    <x v="2"/>
    <x v="50"/>
  </r>
  <r>
    <x v="456"/>
    <x v="13"/>
    <x v="6"/>
    <x v="31"/>
    <d v="2015-12-08T00:00:00"/>
    <x v="0"/>
    <x v="2"/>
    <x v="87"/>
    <d v="1899-12-30T08:00:00"/>
    <x v="0"/>
    <x v="26"/>
    <d v="1899-12-30T06:00:00"/>
    <x v="2"/>
    <x v="43"/>
  </r>
  <r>
    <x v="457"/>
    <x v="13"/>
    <x v="8"/>
    <x v="9"/>
    <d v="2015-12-20T00:00:00"/>
    <x v="0"/>
    <x v="2"/>
    <x v="66"/>
    <d v="1899-12-30T10:02:00"/>
    <x v="0"/>
    <x v="61"/>
    <d v="1899-12-30T03:02:00"/>
    <x v="6"/>
    <x v="0"/>
  </r>
  <r>
    <x v="458"/>
    <x v="13"/>
    <x v="8"/>
    <x v="9"/>
    <d v="2015-12-20T00:00:00"/>
    <x v="0"/>
    <x v="2"/>
    <x v="66"/>
    <d v="1899-12-30T10:02:00"/>
    <x v="0"/>
    <x v="14"/>
    <d v="1899-12-30T06:02:00"/>
    <x v="1"/>
    <x v="46"/>
  </r>
  <r>
    <x v="459"/>
    <x v="13"/>
    <x v="8"/>
    <x v="24"/>
    <d v="2015-12-30T00:00:00"/>
    <x v="0"/>
    <x v="2"/>
    <x v="64"/>
    <d v="1899-12-30T03:01:00"/>
    <x v="0"/>
    <x v="85"/>
    <d v="1899-12-30T01:00:00"/>
    <x v="6"/>
    <x v="0"/>
  </r>
  <r>
    <x v="460"/>
    <x v="13"/>
    <x v="8"/>
    <x v="24"/>
    <d v="2015-12-30T00:00:00"/>
    <x v="0"/>
    <x v="2"/>
    <x v="64"/>
    <d v="1899-12-30T03:01:00"/>
    <x v="0"/>
    <x v="22"/>
    <d v="1899-12-30T02:01:00"/>
    <x v="3"/>
    <x v="32"/>
  </r>
  <r>
    <x v="461"/>
    <x v="13"/>
    <x v="8"/>
    <x v="18"/>
    <d v="2016-01-17T00:00:00"/>
    <x v="0"/>
    <x v="2"/>
    <x v="67"/>
    <d v="1899-12-30T05:01:00"/>
    <x v="0"/>
    <x v="12"/>
    <d v="1899-12-30T02:00:00"/>
    <x v="3"/>
    <x v="27"/>
  </r>
  <r>
    <x v="462"/>
    <x v="13"/>
    <x v="8"/>
    <x v="18"/>
    <d v="2016-01-17T00:00:00"/>
    <x v="0"/>
    <x v="2"/>
    <x v="67"/>
    <d v="1899-12-30T05:01:00"/>
    <x v="0"/>
    <x v="75"/>
    <d v="1899-12-30T04:00:00"/>
    <x v="3"/>
    <x v="45"/>
  </r>
  <r>
    <x v="463"/>
    <x v="13"/>
    <x v="8"/>
    <x v="36"/>
    <d v="2016-01-31T00:00:00"/>
    <x v="0"/>
    <x v="2"/>
    <x v="41"/>
    <d v="1899-12-30T06:00:00"/>
    <x v="0"/>
    <x v="21"/>
    <d v="1899-12-30T02:00:00"/>
    <x v="6"/>
    <x v="0"/>
  </r>
  <r>
    <x v="464"/>
    <x v="13"/>
    <x v="8"/>
    <x v="36"/>
    <d v="2016-01-31T00:00:00"/>
    <x v="0"/>
    <x v="2"/>
    <x v="41"/>
    <d v="1899-12-30T06:00:00"/>
    <x v="0"/>
    <x v="25"/>
    <d v="1899-12-30T04:00:00"/>
    <x v="3"/>
    <x v="0"/>
  </r>
  <r>
    <x v="465"/>
    <x v="13"/>
    <x v="8"/>
    <x v="36"/>
    <d v="2016-01-31T00:00:00"/>
    <x v="0"/>
    <x v="2"/>
    <x v="41"/>
    <d v="1899-12-30T06:00:00"/>
    <x v="0"/>
    <x v="30"/>
    <d v="1899-12-30T05:00:00"/>
    <x v="1"/>
    <x v="51"/>
  </r>
  <r>
    <x v="466"/>
    <x v="13"/>
    <x v="8"/>
    <x v="11"/>
    <d v="2016-02-13T00:00:00"/>
    <x v="0"/>
    <x v="2"/>
    <x v="57"/>
    <d v="1899-12-30T04:02:00"/>
    <x v="0"/>
    <x v="56"/>
    <d v="1899-12-30T01:00:00"/>
    <x v="2"/>
    <x v="27"/>
  </r>
  <r>
    <x v="467"/>
    <x v="13"/>
    <x v="8"/>
    <x v="11"/>
    <d v="2016-02-13T00:00:00"/>
    <x v="0"/>
    <x v="2"/>
    <x v="57"/>
    <d v="1899-12-30T04:02:00"/>
    <x v="0"/>
    <x v="11"/>
    <d v="1899-12-30T04:01:00"/>
    <x v="2"/>
    <x v="49"/>
  </r>
  <r>
    <x v="468"/>
    <x v="13"/>
    <x v="6"/>
    <x v="38"/>
    <d v="2016-02-17T00:00:00"/>
    <x v="1"/>
    <x v="2"/>
    <x v="24"/>
    <d v="1899-12-30T00:02:00"/>
    <x v="0"/>
    <x v="66"/>
    <d v="1899-12-30T00:01:00"/>
    <x v="2"/>
    <x v="32"/>
  </r>
  <r>
    <x v="469"/>
    <x v="13"/>
    <x v="8"/>
    <x v="12"/>
    <d v="2016-02-21T00:00:00"/>
    <x v="1"/>
    <x v="2"/>
    <x v="48"/>
    <d v="1899-12-30T01:01:00"/>
    <x v="0"/>
    <x v="98"/>
    <d v="1899-12-30T00:01:00"/>
    <x v="1"/>
    <x v="47"/>
  </r>
  <r>
    <x v="470"/>
    <x v="13"/>
    <x v="8"/>
    <x v="37"/>
    <d v="2016-03-02T00:00:00"/>
    <x v="1"/>
    <x v="2"/>
    <x v="62"/>
    <d v="1899-12-30T01:03:00"/>
    <x v="0"/>
    <x v="0"/>
    <d v="1899-12-30T00:01:00"/>
    <x v="6"/>
    <x v="0"/>
  </r>
  <r>
    <x v="471"/>
    <x v="13"/>
    <x v="8"/>
    <x v="20"/>
    <d v="2016-03-05T00:00:00"/>
    <x v="0"/>
    <x v="2"/>
    <x v="74"/>
    <d v="1899-12-30T07:01:00"/>
    <x v="0"/>
    <x v="36"/>
    <d v="1899-12-30T02:00:00"/>
    <x v="8"/>
    <x v="33"/>
  </r>
  <r>
    <x v="472"/>
    <x v="13"/>
    <x v="8"/>
    <x v="20"/>
    <d v="2016-03-05T00:00:00"/>
    <x v="0"/>
    <x v="2"/>
    <x v="74"/>
    <d v="1899-12-30T07:01:00"/>
    <x v="0"/>
    <x v="15"/>
    <d v="1899-12-30T03:00:00"/>
    <x v="4"/>
    <x v="0"/>
  </r>
  <r>
    <x v="473"/>
    <x v="13"/>
    <x v="8"/>
    <x v="20"/>
    <d v="2016-03-05T00:00:00"/>
    <x v="0"/>
    <x v="2"/>
    <x v="74"/>
    <d v="1899-12-30T07:01:00"/>
    <x v="0"/>
    <x v="73"/>
    <d v="1899-12-30T04:01:00"/>
    <x v="2"/>
    <x v="43"/>
  </r>
  <r>
    <x v="474"/>
    <x v="13"/>
    <x v="8"/>
    <x v="20"/>
    <d v="2016-03-05T00:00:00"/>
    <x v="0"/>
    <x v="2"/>
    <x v="74"/>
    <d v="1899-12-30T07:01:00"/>
    <x v="0"/>
    <x v="18"/>
    <d v="1899-12-30T05:01:00"/>
    <x v="1"/>
    <x v="51"/>
  </r>
  <r>
    <x v="475"/>
    <x v="13"/>
    <x v="6"/>
    <x v="38"/>
    <d v="2016-03-08T00:00:00"/>
    <x v="0"/>
    <x v="2"/>
    <x v="24"/>
    <d v="1899-12-30T02:00:00"/>
    <x v="2"/>
    <x v="73"/>
    <d v="1899-12-30T01:00:00"/>
    <x v="2"/>
    <x v="49"/>
  </r>
  <r>
    <x v="476"/>
    <x v="13"/>
    <x v="8"/>
    <x v="14"/>
    <d v="2016-03-20T00:00:00"/>
    <x v="0"/>
    <x v="2"/>
    <x v="50"/>
    <d v="1899-12-30T04:00:00"/>
    <x v="0"/>
    <x v="73"/>
    <d v="1899-12-30T02:00:00"/>
    <x v="3"/>
    <x v="50"/>
  </r>
  <r>
    <x v="477"/>
    <x v="13"/>
    <x v="8"/>
    <x v="39"/>
    <d v="2016-04-02T00:00:00"/>
    <x v="1"/>
    <x v="2"/>
    <x v="65"/>
    <d v="1899-12-30T01:02:00"/>
    <x v="0"/>
    <x v="34"/>
    <d v="1899-12-30T01:02:00"/>
    <x v="2"/>
    <x v="44"/>
  </r>
  <r>
    <x v="478"/>
    <x v="13"/>
    <x v="8"/>
    <x v="6"/>
    <d v="2016-04-09T00:00:00"/>
    <x v="0"/>
    <x v="2"/>
    <x v="85"/>
    <d v="1899-12-30T04:00:00"/>
    <x v="2"/>
    <x v="28"/>
    <d v="1899-12-30T03:00:00"/>
    <x v="2"/>
    <x v="51"/>
  </r>
  <r>
    <x v="479"/>
    <x v="13"/>
    <x v="6"/>
    <x v="29"/>
    <d v="2016-04-12T00:00:00"/>
    <x v="0"/>
    <x v="2"/>
    <x v="89"/>
    <d v="1899-12-30T03:00:00"/>
    <x v="0"/>
    <x v="54"/>
    <d v="1899-12-30T01:00:00"/>
    <x v="2"/>
    <x v="45"/>
  </r>
  <r>
    <x v="480"/>
    <x v="13"/>
    <x v="6"/>
    <x v="29"/>
    <d v="2016-04-12T00:00:00"/>
    <x v="0"/>
    <x v="2"/>
    <x v="89"/>
    <d v="1899-12-30T03:00:00"/>
    <x v="0"/>
    <x v="68"/>
    <d v="1899-12-30T02:00:00"/>
    <x v="1"/>
    <x v="47"/>
  </r>
  <r>
    <x v="481"/>
    <x v="13"/>
    <x v="6"/>
    <x v="29"/>
    <d v="2016-04-12T00:00:00"/>
    <x v="0"/>
    <x v="2"/>
    <x v="89"/>
    <d v="1899-12-30T03:00:00"/>
    <x v="0"/>
    <x v="37"/>
    <d v="1899-12-30T03:00:00"/>
    <x v="4"/>
    <x v="0"/>
  </r>
  <r>
    <x v="482"/>
    <x v="13"/>
    <x v="8"/>
    <x v="40"/>
    <d v="2016-04-16T00:00:00"/>
    <x v="1"/>
    <x v="2"/>
    <x v="52"/>
    <d v="1899-12-30T01:05:00"/>
    <x v="0"/>
    <x v="50"/>
    <d v="1899-12-30T01:05:00"/>
    <x v="3"/>
    <x v="51"/>
  </r>
  <r>
    <x v="483"/>
    <x v="13"/>
    <x v="8"/>
    <x v="30"/>
    <d v="2016-05-08T00:00:00"/>
    <x v="0"/>
    <x v="2"/>
    <x v="54"/>
    <d v="1899-12-30T03:02:00"/>
    <x v="0"/>
    <x v="59"/>
    <d v="1899-12-30T01:00:00"/>
    <x v="2"/>
    <x v="32"/>
  </r>
  <r>
    <x v="484"/>
    <x v="13"/>
    <x v="8"/>
    <x v="30"/>
    <d v="2016-05-08T00:00:00"/>
    <x v="0"/>
    <x v="2"/>
    <x v="54"/>
    <d v="1899-12-30T03:02:00"/>
    <x v="0"/>
    <x v="26"/>
    <d v="1899-12-30T03:01:00"/>
    <x v="3"/>
    <x v="46"/>
  </r>
  <r>
    <x v="485"/>
    <x v="13"/>
    <x v="8"/>
    <x v="7"/>
    <d v="2016-05-14T00:00:00"/>
    <x v="1"/>
    <x v="2"/>
    <x v="40"/>
    <d v="1899-12-30T00:02:00"/>
    <x v="0"/>
    <x v="13"/>
    <d v="1899-12-30T00:01:00"/>
    <x v="3"/>
    <x v="27"/>
  </r>
  <r>
    <x v="486"/>
    <x v="13"/>
    <x v="8"/>
    <x v="7"/>
    <d v="2016-05-14T00:00:00"/>
    <x v="1"/>
    <x v="2"/>
    <x v="40"/>
    <d v="1899-12-30T00:02:00"/>
    <x v="0"/>
    <x v="60"/>
    <d v="1899-12-30T00:02:00"/>
    <x v="1"/>
    <x v="47"/>
  </r>
  <r>
    <x v="487"/>
    <x v="14"/>
    <x v="8"/>
    <x v="44"/>
    <d v="2016-09-10T00:00:00"/>
    <x v="0"/>
    <x v="2"/>
    <x v="55"/>
    <d v="1899-12-30T05:02:00"/>
    <x v="0"/>
    <x v="65"/>
    <d v="1899-12-30T01:00:00"/>
    <x v="2"/>
    <x v="44"/>
  </r>
  <r>
    <x v="488"/>
    <x v="14"/>
    <x v="6"/>
    <x v="31"/>
    <d v="2016-09-14T00:00:00"/>
    <x v="0"/>
    <x v="2"/>
    <x v="26"/>
    <d v="1899-12-30T02:01:00"/>
    <x v="0"/>
    <x v="7"/>
    <d v="1899-12-30T01:01:00"/>
    <x v="4"/>
    <x v="0"/>
  </r>
  <r>
    <x v="489"/>
    <x v="14"/>
    <x v="6"/>
    <x v="31"/>
    <d v="2016-09-27T00:00:00"/>
    <x v="1"/>
    <x v="2"/>
    <x v="75"/>
    <d v="1899-12-30T02:02:00"/>
    <x v="0"/>
    <x v="68"/>
    <d v="1899-12-30T00:01:00"/>
    <x v="2"/>
    <x v="44"/>
  </r>
  <r>
    <x v="490"/>
    <x v="14"/>
    <x v="8"/>
    <x v="1"/>
    <d v="2016-10-15T00:00:00"/>
    <x v="1"/>
    <x v="2"/>
    <x v="71"/>
    <d v="1899-12-30T01:06:00"/>
    <x v="0"/>
    <x v="76"/>
    <d v="1899-12-30T01:06:00"/>
    <x v="2"/>
    <x v="52"/>
  </r>
  <r>
    <x v="491"/>
    <x v="14"/>
    <x v="8"/>
    <x v="22"/>
    <d v="2016-10-29T00:00:00"/>
    <x v="1"/>
    <x v="2"/>
    <x v="90"/>
    <d v="1899-12-30T01:04:00"/>
    <x v="0"/>
    <x v="68"/>
    <d v="1899-12-30T01:01:00"/>
    <x v="6"/>
    <x v="0"/>
  </r>
  <r>
    <x v="492"/>
    <x v="14"/>
    <x v="8"/>
    <x v="22"/>
    <d v="2016-10-29T00:00:00"/>
    <x v="1"/>
    <x v="2"/>
    <x v="90"/>
    <d v="1899-12-30T01:04:00"/>
    <x v="0"/>
    <x v="98"/>
    <d v="1899-12-30T01:02:00"/>
    <x v="2"/>
    <x v="27"/>
  </r>
  <r>
    <x v="493"/>
    <x v="14"/>
    <x v="8"/>
    <x v="22"/>
    <d v="2016-10-29T00:00:00"/>
    <x v="1"/>
    <x v="2"/>
    <x v="90"/>
    <d v="1899-12-30T01:04:00"/>
    <x v="0"/>
    <x v="2"/>
    <d v="1899-12-30T01:04:00"/>
    <x v="2"/>
    <x v="32"/>
  </r>
  <r>
    <x v="494"/>
    <x v="14"/>
    <x v="8"/>
    <x v="33"/>
    <d v="2016-11-19T00:00:00"/>
    <x v="1"/>
    <x v="2"/>
    <x v="63"/>
    <d v="1899-12-30T00:03:00"/>
    <x v="2"/>
    <x v="27"/>
    <d v="1899-12-30T00:01:00"/>
    <x v="4"/>
    <x v="0"/>
  </r>
  <r>
    <x v="495"/>
    <x v="14"/>
    <x v="8"/>
    <x v="33"/>
    <d v="2016-11-19T00:00:00"/>
    <x v="1"/>
    <x v="2"/>
    <x v="63"/>
    <d v="1899-12-30T00:03:00"/>
    <x v="2"/>
    <x v="74"/>
    <d v="1899-12-30T00:02:00"/>
    <x v="6"/>
    <x v="0"/>
  </r>
  <r>
    <x v="496"/>
    <x v="14"/>
    <x v="8"/>
    <x v="33"/>
    <d v="2016-11-19T00:00:00"/>
    <x v="1"/>
    <x v="2"/>
    <x v="63"/>
    <d v="1899-12-30T00:03:00"/>
    <x v="2"/>
    <x v="37"/>
    <d v="1899-12-30T00:03:00"/>
    <x v="2"/>
    <x v="44"/>
  </r>
  <r>
    <x v="497"/>
    <x v="14"/>
    <x v="8"/>
    <x v="34"/>
    <d v="2016-11-26T00:00:00"/>
    <x v="0"/>
    <x v="2"/>
    <x v="67"/>
    <d v="1899-12-30T02:01:00"/>
    <x v="0"/>
    <x v="40"/>
    <d v="1899-12-30T01:00:00"/>
    <x v="6"/>
    <x v="0"/>
  </r>
  <r>
    <x v="498"/>
    <x v="14"/>
    <x v="8"/>
    <x v="34"/>
    <d v="2016-11-26T00:00:00"/>
    <x v="0"/>
    <x v="2"/>
    <x v="67"/>
    <d v="1899-12-30T02:01:00"/>
    <x v="0"/>
    <x v="75"/>
    <d v="1899-12-30T02:00:00"/>
    <x v="1"/>
    <x v="53"/>
  </r>
  <r>
    <x v="499"/>
    <x v="14"/>
    <x v="7"/>
    <x v="15"/>
    <d v="2016-12-15T00:00:00"/>
    <x v="1"/>
    <x v="2"/>
    <x v="91"/>
    <d v="1899-12-30T00:02:00"/>
    <x v="0"/>
    <x v="45"/>
    <d v="1899-12-30T00:02:00"/>
    <x v="2"/>
    <x v="46"/>
  </r>
  <r>
    <x v="500"/>
    <x v="14"/>
    <x v="7"/>
    <x v="8"/>
    <d v="2016-12-18T00:00:00"/>
    <x v="0"/>
    <x v="2"/>
    <x v="92"/>
    <s v="4:2 AET"/>
    <x v="0"/>
    <x v="8"/>
    <d v="1899-12-30T02:02:00"/>
    <x v="6"/>
    <x v="0"/>
  </r>
  <r>
    <x v="501"/>
    <x v="14"/>
    <x v="7"/>
    <x v="8"/>
    <d v="2016-12-18T00:00:00"/>
    <x v="0"/>
    <x v="2"/>
    <x v="92"/>
    <s v="4:2 AET"/>
    <x v="0"/>
    <x v="99"/>
    <d v="1899-12-30T03:02:00"/>
    <x v="3"/>
    <x v="27"/>
  </r>
  <r>
    <x v="502"/>
    <x v="14"/>
    <x v="7"/>
    <x v="8"/>
    <d v="2016-12-18T00:00:00"/>
    <x v="0"/>
    <x v="2"/>
    <x v="92"/>
    <s v="4:2 AET"/>
    <x v="0"/>
    <x v="100"/>
    <d v="1899-12-30T04:02:00"/>
    <x v="3"/>
    <x v="47"/>
  </r>
  <r>
    <x v="503"/>
    <x v="14"/>
    <x v="8"/>
    <x v="24"/>
    <d v="2017-01-07T00:00:00"/>
    <x v="0"/>
    <x v="2"/>
    <x v="69"/>
    <d v="1899-12-30T05:00:00"/>
    <x v="0"/>
    <x v="69"/>
    <d v="1899-12-30T03:00:00"/>
    <x v="1"/>
    <x v="32"/>
  </r>
  <r>
    <x v="504"/>
    <x v="14"/>
    <x v="8"/>
    <x v="35"/>
    <d v="2017-01-15T00:00:00"/>
    <x v="1"/>
    <x v="2"/>
    <x v="50"/>
    <d v="1899-12-30T02:01:00"/>
    <x v="2"/>
    <x v="3"/>
    <d v="1899-12-30T00:01:00"/>
    <x v="6"/>
    <x v="0"/>
  </r>
  <r>
    <x v="505"/>
    <x v="14"/>
    <x v="9"/>
    <x v="29"/>
    <d v="2017-01-25T00:00:00"/>
    <x v="1"/>
    <x v="2"/>
    <x v="74"/>
    <d v="1899-12-30T02:02:00"/>
    <x v="2"/>
    <x v="41"/>
    <d v="1899-12-30T01:01:00"/>
    <x v="4"/>
    <x v="0"/>
  </r>
  <r>
    <x v="506"/>
    <x v="14"/>
    <x v="8"/>
    <x v="18"/>
    <d v="2017-01-29T00:00:00"/>
    <x v="0"/>
    <x v="2"/>
    <x v="64"/>
    <d v="1899-12-30T03:00:00"/>
    <x v="0"/>
    <x v="42"/>
    <d v="1899-12-30T02:00:00"/>
    <x v="2"/>
    <x v="54"/>
  </r>
  <r>
    <x v="507"/>
    <x v="14"/>
    <x v="8"/>
    <x v="36"/>
    <d v="2017-02-11T00:00:00"/>
    <x v="1"/>
    <x v="2"/>
    <x v="55"/>
    <d v="1899-12-30T01:03:00"/>
    <x v="2"/>
    <x v="57"/>
    <d v="1899-12-30T00:01:00"/>
    <x v="2"/>
    <x v="27"/>
  </r>
  <r>
    <x v="508"/>
    <x v="14"/>
    <x v="8"/>
    <x v="9"/>
    <d v="2017-02-22T00:00:00"/>
    <x v="1"/>
    <x v="2"/>
    <x v="54"/>
    <d v="1899-12-30T02:01:00"/>
    <x v="0"/>
    <x v="10"/>
    <d v="1899-12-30T02:01:00"/>
    <x v="1"/>
    <x v="32"/>
  </r>
  <r>
    <x v="509"/>
    <x v="14"/>
    <x v="8"/>
    <x v="11"/>
    <d v="2017-02-26T00:00:00"/>
    <x v="1"/>
    <x v="2"/>
    <x v="44"/>
    <d v="1899-12-30T02:03:00"/>
    <x v="0"/>
    <x v="6"/>
    <d v="1899-12-30T02:02:00"/>
    <x v="6"/>
    <x v="0"/>
  </r>
  <r>
    <x v="510"/>
    <x v="14"/>
    <x v="8"/>
    <x v="12"/>
    <d v="2017-03-01T00:00:00"/>
    <x v="0"/>
    <x v="2"/>
    <x v="88"/>
    <d v="1899-12-30T03:03:00"/>
    <x v="0"/>
    <x v="81"/>
    <d v="1899-12-30T02:03:00"/>
    <x v="6"/>
    <x v="0"/>
  </r>
  <r>
    <x v="511"/>
    <x v="14"/>
    <x v="8"/>
    <x v="12"/>
    <d v="2017-03-01T00:00:00"/>
    <x v="0"/>
    <x v="2"/>
    <x v="88"/>
    <d v="1899-12-30T03:03:00"/>
    <x v="0"/>
    <x v="7"/>
    <d v="1899-12-30T03:03:00"/>
    <x v="1"/>
    <x v="46"/>
  </r>
  <r>
    <x v="512"/>
    <x v="14"/>
    <x v="8"/>
    <x v="37"/>
    <d v="2017-03-12T00:00:00"/>
    <x v="0"/>
    <x v="2"/>
    <x v="71"/>
    <d v="1899-12-30T02:01:00"/>
    <x v="0"/>
    <x v="43"/>
    <d v="1899-12-30T01:01:00"/>
    <x v="1"/>
    <x v="32"/>
  </r>
  <r>
    <x v="513"/>
    <x v="14"/>
    <x v="6"/>
    <x v="29"/>
    <d v="2017-04-12T00:00:00"/>
    <x v="1"/>
    <x v="2"/>
    <x v="73"/>
    <d v="1899-12-30T01:02:00"/>
    <x v="0"/>
    <x v="35"/>
    <d v="1899-12-30T01:01:00"/>
    <x v="2"/>
    <x v="45"/>
  </r>
  <r>
    <x v="514"/>
    <x v="14"/>
    <x v="6"/>
    <x v="29"/>
    <d v="2017-04-12T00:00:00"/>
    <x v="1"/>
    <x v="2"/>
    <x v="73"/>
    <d v="1899-12-30T01:02:00"/>
    <x v="0"/>
    <x v="37"/>
    <d v="1899-12-30T01:02:00"/>
    <x v="2"/>
    <x v="55"/>
  </r>
  <r>
    <x v="515"/>
    <x v="14"/>
    <x v="6"/>
    <x v="29"/>
    <d v="2017-04-18T00:00:00"/>
    <x v="0"/>
    <x v="2"/>
    <x v="73"/>
    <s v="4:2 AET"/>
    <x v="2"/>
    <x v="18"/>
    <d v="1899-12-30T01:01:00"/>
    <x v="1"/>
    <x v="56"/>
  </r>
  <r>
    <x v="516"/>
    <x v="14"/>
    <x v="6"/>
    <x v="29"/>
    <d v="2017-04-18T00:00:00"/>
    <x v="0"/>
    <x v="2"/>
    <x v="73"/>
    <s v="4:2 AET"/>
    <x v="2"/>
    <x v="101"/>
    <d v="1899-12-30T02:02:00"/>
    <x v="3"/>
    <x v="33"/>
  </r>
  <r>
    <x v="517"/>
    <x v="14"/>
    <x v="6"/>
    <x v="29"/>
    <d v="2017-04-18T00:00:00"/>
    <x v="0"/>
    <x v="2"/>
    <x v="73"/>
    <s v="4:2 AET"/>
    <x v="2"/>
    <x v="102"/>
    <d v="1899-12-30T03:02:00"/>
    <x v="2"/>
    <x v="32"/>
  </r>
  <r>
    <x v="518"/>
    <x v="14"/>
    <x v="8"/>
    <x v="46"/>
    <d v="2017-04-29T00:00:00"/>
    <x v="0"/>
    <x v="2"/>
    <x v="54"/>
    <d v="1899-12-30T02:01:00"/>
    <x v="0"/>
    <x v="69"/>
    <d v="1899-12-30T01:00:00"/>
    <x v="1"/>
    <x v="45"/>
  </r>
  <r>
    <x v="519"/>
    <x v="14"/>
    <x v="6"/>
    <x v="15"/>
    <d v="2017-05-02T00:00:00"/>
    <x v="0"/>
    <x v="2"/>
    <x v="63"/>
    <d v="1899-12-30T03:00:00"/>
    <x v="2"/>
    <x v="31"/>
    <d v="1899-12-30T01:00:00"/>
    <x v="1"/>
    <x v="56"/>
  </r>
  <r>
    <x v="520"/>
    <x v="14"/>
    <x v="6"/>
    <x v="15"/>
    <d v="2017-05-02T00:00:00"/>
    <x v="0"/>
    <x v="2"/>
    <x v="63"/>
    <d v="1899-12-30T03:00:00"/>
    <x v="2"/>
    <x v="29"/>
    <d v="1899-12-30T02:00:00"/>
    <x v="2"/>
    <x v="27"/>
  </r>
  <r>
    <x v="521"/>
    <x v="14"/>
    <x v="6"/>
    <x v="15"/>
    <d v="2017-05-02T00:00:00"/>
    <x v="0"/>
    <x v="2"/>
    <x v="63"/>
    <d v="1899-12-30T03:00:00"/>
    <x v="2"/>
    <x v="81"/>
    <d v="1899-12-30T03:00:00"/>
    <x v="2"/>
    <x v="49"/>
  </r>
  <r>
    <x v="522"/>
    <x v="14"/>
    <x v="8"/>
    <x v="30"/>
    <d v="2017-05-14T00:00:00"/>
    <x v="0"/>
    <x v="2"/>
    <x v="50"/>
    <d v="1899-12-30T04:01:00"/>
    <x v="0"/>
    <x v="27"/>
    <d v="1899-12-30T02:00:00"/>
    <x v="2"/>
    <x v="0"/>
  </r>
  <r>
    <x v="523"/>
    <x v="14"/>
    <x v="8"/>
    <x v="30"/>
    <d v="2017-05-14T00:00:00"/>
    <x v="0"/>
    <x v="2"/>
    <x v="50"/>
    <d v="1899-12-30T04:01:00"/>
    <x v="0"/>
    <x v="76"/>
    <d v="1899-12-30T03:01:00"/>
    <x v="3"/>
    <x v="47"/>
  </r>
  <r>
    <x v="524"/>
    <x v="14"/>
    <x v="8"/>
    <x v="26"/>
    <d v="2017-05-17T00:00:00"/>
    <x v="1"/>
    <x v="2"/>
    <x v="74"/>
    <d v="1899-12-30T01:04:00"/>
    <x v="2"/>
    <x v="31"/>
    <d v="1899-12-30T00:01:00"/>
    <x v="3"/>
    <x v="0"/>
  </r>
  <r>
    <x v="525"/>
    <x v="14"/>
    <x v="8"/>
    <x v="26"/>
    <d v="2017-05-17T00:00:00"/>
    <x v="1"/>
    <x v="2"/>
    <x v="74"/>
    <d v="1899-12-30T01:04:00"/>
    <x v="2"/>
    <x v="48"/>
    <d v="1899-12-30T00:02:00"/>
    <x v="3"/>
    <x v="43"/>
  </r>
  <r>
    <x v="526"/>
    <x v="14"/>
    <x v="8"/>
    <x v="7"/>
    <d v="2017-05-21T00:00:00"/>
    <x v="1"/>
    <x v="2"/>
    <x v="48"/>
    <d v="1899-12-30T00:02:00"/>
    <x v="2"/>
    <x v="72"/>
    <d v="1899-12-30T00:01:00"/>
    <x v="2"/>
    <x v="43"/>
  </r>
  <r>
    <x v="527"/>
    <x v="14"/>
    <x v="6"/>
    <x v="8"/>
    <d v="2017-06-03T00:00:00"/>
    <x v="1"/>
    <x v="2"/>
    <x v="80"/>
    <d v="1899-12-30T01:04:00"/>
    <x v="2"/>
    <x v="84"/>
    <d v="1899-12-30T00:01:00"/>
    <x v="2"/>
    <x v="45"/>
  </r>
  <r>
    <x v="528"/>
    <x v="14"/>
    <x v="6"/>
    <x v="8"/>
    <d v="2017-06-03T00:00:00"/>
    <x v="1"/>
    <x v="2"/>
    <x v="80"/>
    <d v="1899-12-30T01:04:00"/>
    <x v="2"/>
    <x v="73"/>
    <d v="1899-12-30T01:03:00"/>
    <x v="2"/>
    <x v="42"/>
  </r>
  <r>
    <x v="529"/>
    <x v="15"/>
    <x v="10"/>
    <x v="8"/>
    <d v="2017-08-13T00:00:00"/>
    <x v="1"/>
    <x v="2"/>
    <x v="65"/>
    <d v="1899-12-30T01:03:00"/>
    <x v="2"/>
    <x v="5"/>
    <d v="1899-12-30T01:02:00"/>
    <x v="2"/>
    <x v="43"/>
  </r>
  <r>
    <x v="530"/>
    <x v="15"/>
    <x v="6"/>
    <x v="31"/>
    <d v="2017-09-13T00:00:00"/>
    <x v="0"/>
    <x v="2"/>
    <x v="72"/>
    <d v="1899-12-30T03:00:00"/>
    <x v="2"/>
    <x v="21"/>
    <d v="1899-12-30T01:00:00"/>
    <x v="9"/>
    <x v="44"/>
  </r>
  <r>
    <x v="531"/>
    <x v="15"/>
    <x v="6"/>
    <x v="31"/>
    <d v="2017-09-13T00:00:00"/>
    <x v="0"/>
    <x v="2"/>
    <x v="72"/>
    <d v="1899-12-30T03:00:00"/>
    <x v="2"/>
    <x v="42"/>
    <d v="1899-12-30T02:00:00"/>
    <x v="6"/>
    <x v="0"/>
  </r>
  <r>
    <x v="532"/>
    <x v="15"/>
    <x v="6"/>
    <x v="31"/>
    <d v="2017-09-26T00:00:00"/>
    <x v="1"/>
    <x v="2"/>
    <x v="75"/>
    <d v="1899-12-30T01:03:00"/>
    <x v="2"/>
    <x v="38"/>
    <d v="1899-12-30T00:02:00"/>
    <x v="3"/>
    <x v="44"/>
  </r>
  <r>
    <x v="533"/>
    <x v="15"/>
    <x v="6"/>
    <x v="31"/>
    <d v="2017-09-26T00:00:00"/>
    <x v="1"/>
    <x v="2"/>
    <x v="75"/>
    <d v="1899-12-30T01:03:00"/>
    <x v="2"/>
    <x v="53"/>
    <d v="1899-12-30T01:03:00"/>
    <x v="2"/>
    <x v="42"/>
  </r>
  <r>
    <x v="534"/>
    <x v="15"/>
    <x v="8"/>
    <x v="1"/>
    <d v="2017-10-14T00:00:00"/>
    <x v="1"/>
    <x v="2"/>
    <x v="52"/>
    <d v="1899-12-30T01:02:00"/>
    <x v="2"/>
    <x v="34"/>
    <d v="1899-12-30T01:02:00"/>
    <x v="2"/>
    <x v="43"/>
  </r>
  <r>
    <x v="535"/>
    <x v="15"/>
    <x v="6"/>
    <x v="31"/>
    <d v="2017-10-17T00:00:00"/>
    <x v="0"/>
    <x v="2"/>
    <x v="6"/>
    <d v="1899-12-30T01:01:00"/>
    <x v="0"/>
    <x v="62"/>
    <d v="1899-12-30T01:01:00"/>
    <x v="6"/>
    <x v="0"/>
  </r>
  <r>
    <x v="536"/>
    <x v="15"/>
    <x v="6"/>
    <x v="31"/>
    <d v="2017-11-01T00:00:00"/>
    <x v="1"/>
    <x v="2"/>
    <x v="6"/>
    <d v="1899-12-30T03:01:00"/>
    <x v="0"/>
    <x v="5"/>
    <d v="1899-12-30T03:01:00"/>
    <x v="2"/>
    <x v="57"/>
  </r>
  <r>
    <x v="537"/>
    <x v="15"/>
    <x v="6"/>
    <x v="31"/>
    <d v="2017-11-21T00:00:00"/>
    <x v="1"/>
    <x v="2"/>
    <x v="72"/>
    <d v="1899-12-30T00:06:00"/>
    <x v="0"/>
    <x v="38"/>
    <d v="1899-12-30T00:05:00"/>
    <x v="1"/>
    <x v="32"/>
  </r>
  <r>
    <x v="538"/>
    <x v="15"/>
    <x v="6"/>
    <x v="31"/>
    <d v="2017-11-21T00:00:00"/>
    <x v="1"/>
    <x v="2"/>
    <x v="72"/>
    <d v="1899-12-30T00:06:00"/>
    <x v="0"/>
    <x v="14"/>
    <d v="1899-12-30T00:06:00"/>
    <x v="3"/>
    <x v="0"/>
  </r>
  <r>
    <x v="539"/>
    <x v="15"/>
    <x v="8"/>
    <x v="34"/>
    <d v="2017-11-25T00:00:00"/>
    <x v="0"/>
    <x v="2"/>
    <x v="48"/>
    <d v="1899-12-30T03:02:00"/>
    <x v="2"/>
    <x v="18"/>
    <d v="1899-12-30T03:02:00"/>
    <x v="7"/>
    <x v="0"/>
  </r>
  <r>
    <x v="540"/>
    <x v="15"/>
    <x v="6"/>
    <x v="31"/>
    <d v="2017-12-06T00:00:00"/>
    <x v="0"/>
    <x v="2"/>
    <x v="75"/>
    <d v="1899-12-30T03:02:00"/>
    <x v="0"/>
    <x v="21"/>
    <d v="1899-12-30T02:00:00"/>
    <x v="2"/>
    <x v="54"/>
  </r>
  <r>
    <x v="541"/>
    <x v="15"/>
    <x v="8"/>
    <x v="23"/>
    <d v="2017-12-09T00:00:00"/>
    <x v="0"/>
    <x v="2"/>
    <x v="50"/>
    <d v="1899-12-30T05:00:00"/>
    <x v="2"/>
    <x v="27"/>
    <d v="1899-12-30T02:00:00"/>
    <x v="2"/>
    <x v="55"/>
  </r>
  <r>
    <x v="542"/>
    <x v="15"/>
    <x v="8"/>
    <x v="23"/>
    <d v="2017-12-09T00:00:00"/>
    <x v="0"/>
    <x v="2"/>
    <x v="50"/>
    <d v="1899-12-30T05:00:00"/>
    <x v="2"/>
    <x v="93"/>
    <d v="1899-12-30T03:00:00"/>
    <x v="6"/>
    <x v="0"/>
  </r>
  <r>
    <x v="543"/>
    <x v="15"/>
    <x v="7"/>
    <x v="15"/>
    <d v="2017-12-13T00:00:00"/>
    <x v="1"/>
    <x v="2"/>
    <x v="93"/>
    <d v="1899-12-30T01:02:00"/>
    <x v="0"/>
    <x v="55"/>
    <d v="1899-12-30T01:01:00"/>
    <x v="2"/>
    <x v="42"/>
  </r>
  <r>
    <x v="544"/>
    <x v="15"/>
    <x v="7"/>
    <x v="8"/>
    <d v="2017-12-16T00:00:00"/>
    <x v="0"/>
    <x v="2"/>
    <x v="94"/>
    <d v="1899-12-30T01:00:00"/>
    <x v="0"/>
    <x v="55"/>
    <d v="1899-12-30T01:00:00"/>
    <x v="4"/>
    <x v="0"/>
  </r>
  <r>
    <x v="545"/>
    <x v="15"/>
    <x v="8"/>
    <x v="18"/>
    <d v="2018-01-21T00:00:00"/>
    <x v="0"/>
    <x v="2"/>
    <x v="40"/>
    <d v="1899-12-30T07:01:00"/>
    <x v="0"/>
    <x v="76"/>
    <d v="1899-12-30T05:01:00"/>
    <x v="3"/>
    <x v="56"/>
  </r>
  <r>
    <x v="546"/>
    <x v="15"/>
    <x v="8"/>
    <x v="18"/>
    <d v="2018-01-21T00:00:00"/>
    <x v="0"/>
    <x v="2"/>
    <x v="40"/>
    <d v="1899-12-30T07:01:00"/>
    <x v="0"/>
    <x v="33"/>
    <d v="1899-12-30T06:01:00"/>
    <x v="1"/>
    <x v="49"/>
  </r>
  <r>
    <x v="547"/>
    <x v="15"/>
    <x v="8"/>
    <x v="26"/>
    <d v="2018-01-27T00:00:00"/>
    <x v="1"/>
    <x v="2"/>
    <x v="54"/>
    <d v="1899-12-30T01:04:00"/>
    <x v="0"/>
    <x v="54"/>
    <d v="1899-12-30T00:01:00"/>
    <x v="6"/>
    <x v="0"/>
  </r>
  <r>
    <x v="548"/>
    <x v="15"/>
    <x v="8"/>
    <x v="26"/>
    <d v="2018-01-27T00:00:00"/>
    <x v="1"/>
    <x v="2"/>
    <x v="54"/>
    <d v="1899-12-30T01:04:00"/>
    <x v="0"/>
    <x v="24"/>
    <d v="1899-12-30T00:02:00"/>
    <x v="6"/>
    <x v="0"/>
  </r>
  <r>
    <x v="549"/>
    <x v="15"/>
    <x v="8"/>
    <x v="27"/>
    <d v="2018-02-10T00:00:00"/>
    <x v="0"/>
    <x v="2"/>
    <x v="64"/>
    <d v="1899-12-30T05:02:00"/>
    <x v="2"/>
    <x v="69"/>
    <d v="1899-12-30T02:00:00"/>
    <x v="2"/>
    <x v="32"/>
  </r>
  <r>
    <x v="550"/>
    <x v="15"/>
    <x v="8"/>
    <x v="27"/>
    <d v="2018-02-10T00:00:00"/>
    <x v="0"/>
    <x v="2"/>
    <x v="64"/>
    <d v="1899-12-30T05:02:00"/>
    <x v="2"/>
    <x v="90"/>
    <d v="1899-12-30T04:00:00"/>
    <x v="1"/>
    <x v="42"/>
  </r>
  <r>
    <x v="551"/>
    <x v="15"/>
    <x v="8"/>
    <x v="27"/>
    <d v="2018-02-10T00:00:00"/>
    <x v="0"/>
    <x v="2"/>
    <x v="64"/>
    <d v="1899-12-30T05:02:00"/>
    <x v="2"/>
    <x v="5"/>
    <d v="1899-12-30T05:01:00"/>
    <x v="5"/>
    <x v="0"/>
  </r>
  <r>
    <x v="552"/>
    <x v="15"/>
    <x v="6"/>
    <x v="38"/>
    <d v="2018-02-14T00:00:00"/>
    <x v="0"/>
    <x v="2"/>
    <x v="95"/>
    <d v="1899-12-30T03:01:00"/>
    <x v="0"/>
    <x v="25"/>
    <d v="1899-12-30T01:01:00"/>
    <x v="6"/>
    <x v="0"/>
  </r>
  <r>
    <x v="553"/>
    <x v="15"/>
    <x v="6"/>
    <x v="38"/>
    <d v="2018-02-14T00:00:00"/>
    <x v="0"/>
    <x v="2"/>
    <x v="95"/>
    <d v="1899-12-30T03:01:00"/>
    <x v="0"/>
    <x v="96"/>
    <d v="1899-12-30T02:01:00"/>
    <x v="5"/>
    <x v="0"/>
  </r>
  <r>
    <x v="554"/>
    <x v="15"/>
    <x v="8"/>
    <x v="11"/>
    <d v="2018-02-18T00:00:00"/>
    <x v="1"/>
    <x v="2"/>
    <x v="71"/>
    <d v="1899-12-30T03:05:00"/>
    <x v="2"/>
    <x v="63"/>
    <d v="1899-12-30T02:04:00"/>
    <x v="2"/>
    <x v="56"/>
  </r>
  <r>
    <x v="555"/>
    <x v="15"/>
    <x v="8"/>
    <x v="12"/>
    <d v="2018-02-24T00:00:00"/>
    <x v="0"/>
    <x v="2"/>
    <x v="90"/>
    <d v="1899-12-30T04:00:00"/>
    <x v="4"/>
    <x v="10"/>
    <d v="1899-12-30T01:00:00"/>
    <x v="3"/>
    <x v="27"/>
  </r>
  <r>
    <x v="556"/>
    <x v="15"/>
    <x v="8"/>
    <x v="12"/>
    <d v="2018-02-24T00:00:00"/>
    <x v="0"/>
    <x v="2"/>
    <x v="90"/>
    <d v="1899-12-30T04:00:00"/>
    <x v="4"/>
    <x v="67"/>
    <d v="1899-12-30T03:00:00"/>
    <x v="2"/>
    <x v="49"/>
  </r>
  <r>
    <x v="557"/>
    <x v="15"/>
    <x v="8"/>
    <x v="37"/>
    <d v="2018-03-03T00:00:00"/>
    <x v="0"/>
    <x v="2"/>
    <x v="52"/>
    <d v="1899-12-30T03:01:00"/>
    <x v="2"/>
    <x v="16"/>
    <d v="1899-12-30T02:00:00"/>
    <x v="3"/>
    <x v="27"/>
  </r>
  <r>
    <x v="558"/>
    <x v="15"/>
    <x v="8"/>
    <x v="37"/>
    <d v="2018-03-03T00:00:00"/>
    <x v="0"/>
    <x v="2"/>
    <x v="52"/>
    <d v="1899-12-30T03:01:00"/>
    <x v="2"/>
    <x v="76"/>
    <d v="1899-12-30T03:01:00"/>
    <x v="1"/>
    <x v="32"/>
  </r>
  <r>
    <x v="559"/>
    <x v="15"/>
    <x v="6"/>
    <x v="38"/>
    <d v="2018-03-06T00:00:00"/>
    <x v="1"/>
    <x v="2"/>
    <x v="95"/>
    <d v="1899-12-30T01:02:00"/>
    <x v="2"/>
    <x v="42"/>
    <d v="1899-12-30T00:01:00"/>
    <x v="1"/>
    <x v="49"/>
  </r>
  <r>
    <x v="560"/>
    <x v="15"/>
    <x v="8"/>
    <x v="20"/>
    <d v="2018-03-10T00:00:00"/>
    <x v="1"/>
    <x v="2"/>
    <x v="85"/>
    <d v="1899-12-30T01:02:00"/>
    <x v="2"/>
    <x v="98"/>
    <d v="1899-12-30T00:01:00"/>
    <x v="2"/>
    <x v="42"/>
  </r>
  <r>
    <x v="561"/>
    <x v="15"/>
    <x v="8"/>
    <x v="20"/>
    <d v="2018-03-10T00:00:00"/>
    <x v="1"/>
    <x v="2"/>
    <x v="85"/>
    <d v="1899-12-30T01:02:00"/>
    <x v="2"/>
    <x v="33"/>
    <d v="1899-12-30T01:02:00"/>
    <x v="1"/>
    <x v="45"/>
  </r>
  <r>
    <x v="562"/>
    <x v="15"/>
    <x v="8"/>
    <x v="5"/>
    <d v="2018-03-18T00:00:00"/>
    <x v="0"/>
    <x v="2"/>
    <x v="96"/>
    <d v="1899-12-30T06:03:00"/>
    <x v="2"/>
    <x v="64"/>
    <d v="1899-12-30T01:00:00"/>
    <x v="3"/>
    <x v="47"/>
  </r>
  <r>
    <x v="563"/>
    <x v="15"/>
    <x v="8"/>
    <x v="5"/>
    <d v="2018-03-18T00:00:00"/>
    <x v="0"/>
    <x v="2"/>
    <x v="96"/>
    <d v="1899-12-30T06:03:00"/>
    <x v="2"/>
    <x v="35"/>
    <d v="1899-12-30T02:01:00"/>
    <x v="3"/>
    <x v="27"/>
  </r>
  <r>
    <x v="564"/>
    <x v="15"/>
    <x v="8"/>
    <x v="5"/>
    <d v="2018-03-18T00:00:00"/>
    <x v="0"/>
    <x v="2"/>
    <x v="96"/>
    <d v="1899-12-30T06:03:00"/>
    <x v="2"/>
    <x v="73"/>
    <d v="1899-12-30T04:01:00"/>
    <x v="5"/>
    <x v="0"/>
  </r>
  <r>
    <x v="565"/>
    <x v="15"/>
    <x v="8"/>
    <x v="5"/>
    <d v="2018-03-18T00:00:00"/>
    <x v="0"/>
    <x v="2"/>
    <x v="96"/>
    <d v="1899-12-30T06:03:00"/>
    <x v="2"/>
    <x v="82"/>
    <d v="1899-12-30T06:03:00"/>
    <x v="2"/>
    <x v="47"/>
  </r>
  <r>
    <x v="566"/>
    <x v="15"/>
    <x v="6"/>
    <x v="29"/>
    <d v="2018-04-03T00:00:00"/>
    <x v="1"/>
    <x v="2"/>
    <x v="80"/>
    <d v="1899-12-30T00:03:00"/>
    <x v="2"/>
    <x v="56"/>
    <d v="1899-12-30T00:01:00"/>
    <x v="2"/>
    <x v="43"/>
  </r>
  <r>
    <x v="567"/>
    <x v="15"/>
    <x v="6"/>
    <x v="29"/>
    <d v="2018-04-03T00:00:00"/>
    <x v="1"/>
    <x v="2"/>
    <x v="80"/>
    <d v="1899-12-30T00:03:00"/>
    <x v="2"/>
    <x v="73"/>
    <d v="1899-12-30T00:02:00"/>
    <x v="2"/>
    <x v="45"/>
  </r>
  <r>
    <x v="568"/>
    <x v="15"/>
    <x v="8"/>
    <x v="39"/>
    <d v="2018-04-08T00:00:00"/>
    <x v="0"/>
    <x v="2"/>
    <x v="63"/>
    <d v="1899-12-30T01:01:00"/>
    <x v="2"/>
    <x v="55"/>
    <d v="1899-12-30T01:00:00"/>
    <x v="2"/>
    <x v="44"/>
  </r>
  <r>
    <x v="569"/>
    <x v="15"/>
    <x v="6"/>
    <x v="29"/>
    <d v="2018-04-11T00:00:00"/>
    <x v="0"/>
    <x v="2"/>
    <x v="80"/>
    <d v="1899-12-30T01:03:00"/>
    <x v="2"/>
    <x v="103"/>
    <d v="1899-12-30T01:03:00"/>
    <x v="6"/>
    <x v="0"/>
  </r>
  <r>
    <x v="570"/>
    <x v="15"/>
    <x v="8"/>
    <x v="40"/>
    <d v="2018-04-18T00:00:00"/>
    <x v="0"/>
    <x v="2"/>
    <x v="57"/>
    <d v="1899-12-30T01:01:00"/>
    <x v="2"/>
    <x v="11"/>
    <d v="1899-12-30T01:01:00"/>
    <x v="2"/>
    <x v="42"/>
  </r>
  <r>
    <x v="571"/>
    <x v="15"/>
    <x v="8"/>
    <x v="42"/>
    <d v="2018-05-06T00:00:00"/>
    <x v="1"/>
    <x v="2"/>
    <x v="65"/>
    <d v="1899-12-30T02:02:00"/>
    <x v="0"/>
    <x v="23"/>
    <d v="1899-12-30T01:01:00"/>
    <x v="2"/>
    <x v="27"/>
  </r>
  <r>
    <x v="572"/>
    <x v="15"/>
    <x v="8"/>
    <x v="7"/>
    <d v="2018-05-19T00:00:00"/>
    <x v="1"/>
    <x v="2"/>
    <x v="44"/>
    <d v="1899-12-30T02:02:00"/>
    <x v="2"/>
    <x v="58"/>
    <d v="1899-12-30T00:02:00"/>
    <x v="1"/>
    <x v="32"/>
  </r>
  <r>
    <x v="573"/>
    <x v="16"/>
    <x v="12"/>
    <x v="45"/>
    <d v="2018-09-16T00:00:00"/>
    <x v="0"/>
    <x v="3"/>
    <x v="97"/>
    <d v="1899-12-30T02:01:00"/>
    <x v="2"/>
    <x v="36"/>
    <d v="1899-12-30T01:00:00"/>
    <x v="5"/>
    <x v="0"/>
  </r>
  <r>
    <x v="574"/>
    <x v="16"/>
    <x v="12"/>
    <x v="45"/>
    <d v="2018-09-16T00:00:00"/>
    <x v="0"/>
    <x v="3"/>
    <x v="97"/>
    <d v="1899-12-30T02:01:00"/>
    <x v="2"/>
    <x v="63"/>
    <d v="1899-12-30T02:00:00"/>
    <x v="3"/>
    <x v="58"/>
  </r>
  <r>
    <x v="575"/>
    <x v="16"/>
    <x v="12"/>
    <x v="50"/>
    <d v="2018-09-23T00:00:00"/>
    <x v="1"/>
    <x v="3"/>
    <x v="98"/>
    <d v="1899-12-30T00:02:00"/>
    <x v="0"/>
    <x v="47"/>
    <d v="1899-12-30T00:01:00"/>
    <x v="3"/>
    <x v="0"/>
  </r>
  <r>
    <x v="576"/>
    <x v="16"/>
    <x v="12"/>
    <x v="1"/>
    <d v="2018-10-06T00:00:00"/>
    <x v="1"/>
    <x v="3"/>
    <x v="99"/>
    <d v="1899-12-30T00:02:00"/>
    <x v="0"/>
    <x v="90"/>
    <d v="1899-12-30T00:02:00"/>
    <x v="3"/>
    <x v="59"/>
  </r>
  <r>
    <x v="577"/>
    <x v="16"/>
    <x v="12"/>
    <x v="32"/>
    <d v="2018-10-20T00:00:00"/>
    <x v="0"/>
    <x v="3"/>
    <x v="100"/>
    <d v="1899-12-30T01:01:00"/>
    <x v="0"/>
    <x v="75"/>
    <d v="1899-12-30T01:00:00"/>
    <x v="5"/>
    <x v="0"/>
  </r>
  <r>
    <x v="578"/>
    <x v="16"/>
    <x v="12"/>
    <x v="22"/>
    <d v="2018-10-27T00:00:00"/>
    <x v="1"/>
    <x v="3"/>
    <x v="101"/>
    <d v="1899-12-30T01:02:00"/>
    <x v="2"/>
    <x v="14"/>
    <d v="1899-12-30T01:01:00"/>
    <x v="6"/>
    <x v="0"/>
  </r>
  <r>
    <x v="579"/>
    <x v="16"/>
    <x v="12"/>
    <x v="22"/>
    <d v="2018-10-27T00:00:00"/>
    <x v="1"/>
    <x v="3"/>
    <x v="101"/>
    <d v="1899-12-30T01:02:00"/>
    <x v="2"/>
    <x v="49"/>
    <d v="1899-12-30T01:02:00"/>
    <x v="2"/>
    <x v="60"/>
  </r>
  <r>
    <x v="580"/>
    <x v="16"/>
    <x v="6"/>
    <x v="31"/>
    <d v="2018-11-07T00:00:00"/>
    <x v="0"/>
    <x v="3"/>
    <x v="76"/>
    <d v="1899-12-30T01:02:00"/>
    <x v="2"/>
    <x v="63"/>
    <d v="1899-12-30T01:00:00"/>
    <x v="2"/>
    <x v="61"/>
  </r>
  <r>
    <x v="581"/>
    <x v="16"/>
    <x v="12"/>
    <x v="33"/>
    <d v="2018-11-11T00:00:00"/>
    <x v="1"/>
    <x v="3"/>
    <x v="25"/>
    <d v="1899-12-30T00:02:00"/>
    <x v="0"/>
    <x v="47"/>
    <d v="1899-12-30T00:02:00"/>
    <x v="5"/>
    <x v="0"/>
  </r>
  <r>
    <x v="582"/>
    <x v="16"/>
    <x v="12"/>
    <x v="34"/>
    <d v="2018-11-24T00:00:00"/>
    <x v="0"/>
    <x v="3"/>
    <x v="102"/>
    <d v="1899-12-30T02:00:00"/>
    <x v="2"/>
    <x v="77"/>
    <d v="1899-12-30T01:00:00"/>
    <x v="3"/>
    <x v="62"/>
  </r>
  <r>
    <x v="583"/>
    <x v="16"/>
    <x v="12"/>
    <x v="49"/>
    <d v="2018-12-01T00:00:00"/>
    <x v="1"/>
    <x v="3"/>
    <x v="103"/>
    <d v="1899-12-30T00:03:00"/>
    <x v="0"/>
    <x v="53"/>
    <d v="1899-12-30T00:03:00"/>
    <x v="6"/>
    <x v="0"/>
  </r>
  <r>
    <x v="584"/>
    <x v="16"/>
    <x v="12"/>
    <x v="9"/>
    <d v="2018-12-15T00:00:00"/>
    <x v="1"/>
    <x v="3"/>
    <x v="104"/>
    <d v="1899-12-30T00:01:00"/>
    <x v="0"/>
    <x v="49"/>
    <d v="1899-12-30T00:01:00"/>
    <x v="6"/>
    <x v="0"/>
  </r>
  <r>
    <x v="585"/>
    <x v="16"/>
    <x v="12"/>
    <x v="35"/>
    <d v="2018-12-26T00:00:00"/>
    <x v="1"/>
    <x v="3"/>
    <x v="105"/>
    <d v="1899-12-30T02:02:00"/>
    <x v="2"/>
    <x v="76"/>
    <d v="1899-12-30T02:02:00"/>
    <x v="1"/>
    <x v="63"/>
  </r>
  <r>
    <x v="586"/>
    <x v="16"/>
    <x v="12"/>
    <x v="25"/>
    <d v="2018-12-29T00:00:00"/>
    <x v="0"/>
    <x v="3"/>
    <x v="106"/>
    <d v="1899-12-30T02:01:00"/>
    <x v="0"/>
    <x v="72"/>
    <d v="1899-12-30T01:00:00"/>
    <x v="2"/>
    <x v="64"/>
  </r>
  <r>
    <x v="587"/>
    <x v="16"/>
    <x v="12"/>
    <x v="25"/>
    <d v="2018-12-29T00:00:00"/>
    <x v="0"/>
    <x v="3"/>
    <x v="106"/>
    <d v="1899-12-30T02:01:00"/>
    <x v="0"/>
    <x v="63"/>
    <d v="1899-12-30T02:01:00"/>
    <x v="6"/>
    <x v="0"/>
  </r>
  <r>
    <x v="588"/>
    <x v="16"/>
    <x v="13"/>
    <x v="8"/>
    <d v="2019-01-16T00:00:00"/>
    <x v="0"/>
    <x v="3"/>
    <x v="25"/>
    <d v="1899-12-30T01:00:00"/>
    <x v="0"/>
    <x v="67"/>
    <d v="1899-12-30T01:00:00"/>
    <x v="1"/>
    <x v="62"/>
  </r>
  <r>
    <x v="589"/>
    <x v="16"/>
    <x v="12"/>
    <x v="26"/>
    <d v="2019-01-27T00:00:00"/>
    <x v="1"/>
    <x v="3"/>
    <x v="107"/>
    <d v="1899-12-30T01:02:00"/>
    <x v="0"/>
    <x v="2"/>
    <d v="1899-12-30T01:02:00"/>
    <x v="6"/>
    <x v="0"/>
  </r>
  <r>
    <x v="590"/>
    <x v="16"/>
    <x v="12"/>
    <x v="36"/>
    <d v="2019-02-02T00:00:00"/>
    <x v="0"/>
    <x v="3"/>
    <x v="108"/>
    <d v="1899-12-30T03:03:00"/>
    <x v="0"/>
    <x v="78"/>
    <d v="1899-12-30T01:00:00"/>
    <x v="2"/>
    <x v="60"/>
  </r>
  <r>
    <x v="591"/>
    <x v="16"/>
    <x v="12"/>
    <x v="36"/>
    <d v="2019-02-02T00:00:00"/>
    <x v="0"/>
    <x v="3"/>
    <x v="108"/>
    <d v="1899-12-30T03:03:00"/>
    <x v="0"/>
    <x v="91"/>
    <d v="1899-12-30T03:01:00"/>
    <x v="1"/>
    <x v="59"/>
  </r>
  <r>
    <x v="592"/>
    <x v="16"/>
    <x v="12"/>
    <x v="27"/>
    <d v="2019-02-10T00:00:00"/>
    <x v="1"/>
    <x v="3"/>
    <x v="97"/>
    <d v="1899-12-30T00:03:00"/>
    <x v="0"/>
    <x v="49"/>
    <d v="1899-12-30T00:02:00"/>
    <x v="1"/>
    <x v="62"/>
  </r>
  <r>
    <x v="593"/>
    <x v="16"/>
    <x v="12"/>
    <x v="11"/>
    <d v="2019-02-15T00:00:00"/>
    <x v="0"/>
    <x v="3"/>
    <x v="98"/>
    <d v="1899-12-30T03:00:00"/>
    <x v="0"/>
    <x v="19"/>
    <d v="1899-12-30T03:00:00"/>
    <x v="2"/>
    <x v="59"/>
  </r>
  <r>
    <x v="594"/>
    <x v="16"/>
    <x v="6"/>
    <x v="38"/>
    <d v="2019-03-12T00:00:00"/>
    <x v="0"/>
    <x v="3"/>
    <x v="63"/>
    <d v="1899-12-30T03:00:00"/>
    <x v="2"/>
    <x v="69"/>
    <d v="1899-12-30T01:00:00"/>
    <x v="1"/>
    <x v="65"/>
  </r>
  <r>
    <x v="595"/>
    <x v="16"/>
    <x v="6"/>
    <x v="38"/>
    <d v="2019-03-12T00:00:00"/>
    <x v="0"/>
    <x v="3"/>
    <x v="63"/>
    <d v="1899-12-30T03:00:00"/>
    <x v="2"/>
    <x v="38"/>
    <d v="1899-12-30T02:00:00"/>
    <x v="1"/>
    <x v="66"/>
  </r>
  <r>
    <x v="596"/>
    <x v="16"/>
    <x v="6"/>
    <x v="38"/>
    <d v="2019-03-12T00:00:00"/>
    <x v="0"/>
    <x v="3"/>
    <x v="63"/>
    <d v="1899-12-30T03:00:00"/>
    <x v="2"/>
    <x v="81"/>
    <d v="1899-12-30T03:00:00"/>
    <x v="6"/>
    <x v="0"/>
  </r>
  <r>
    <x v="597"/>
    <x v="16"/>
    <x v="6"/>
    <x v="29"/>
    <d v="2019-04-10T00:00:00"/>
    <x v="1"/>
    <x v="3"/>
    <x v="60"/>
    <d v="1899-12-30T01:01:00"/>
    <x v="0"/>
    <x v="25"/>
    <d v="1899-12-30T00:01:00"/>
    <x v="1"/>
    <x v="66"/>
  </r>
  <r>
    <x v="598"/>
    <x v="16"/>
    <x v="6"/>
    <x v="29"/>
    <d v="2019-04-16T00:00:00"/>
    <x v="0"/>
    <x v="3"/>
    <x v="60"/>
    <d v="1899-12-30T01:02:00"/>
    <x v="0"/>
    <x v="39"/>
    <d v="1899-12-30T01:00:00"/>
    <x v="1"/>
    <x v="62"/>
  </r>
  <r>
    <x v="599"/>
    <x v="16"/>
    <x v="12"/>
    <x v="41"/>
    <d v="2019-04-27T00:00:00"/>
    <x v="1"/>
    <x v="3"/>
    <x v="109"/>
    <d v="1899-12-30T01:01:00"/>
    <x v="2"/>
    <x v="41"/>
    <d v="1899-12-30T01:01:00"/>
    <x v="3"/>
    <x v="62"/>
  </r>
  <r>
    <x v="600"/>
    <x v="16"/>
    <x v="12"/>
    <x v="46"/>
    <d v="2019-05-03T00:00:00"/>
    <x v="0"/>
    <x v="3"/>
    <x v="104"/>
    <d v="1899-12-30T01:01:00"/>
    <x v="2"/>
    <x v="33"/>
    <d v="1899-12-30T01:01:00"/>
    <x v="1"/>
    <x v="67"/>
  </r>
  <r>
    <x v="601"/>
    <x v="17"/>
    <x v="12"/>
    <x v="43"/>
    <d v="2019-08-31T00:00:00"/>
    <x v="0"/>
    <x v="3"/>
    <x v="110"/>
    <d v="1899-12-30T04:03:00"/>
    <x v="0"/>
    <x v="41"/>
    <d v="1899-12-30T03:00:00"/>
    <x v="3"/>
    <x v="68"/>
  </r>
  <r>
    <x v="602"/>
    <x v="17"/>
    <x v="12"/>
    <x v="45"/>
    <d v="2019-09-21T00:00:00"/>
    <x v="0"/>
    <x v="3"/>
    <x v="111"/>
    <d v="1899-12-30T02:01:00"/>
    <x v="0"/>
    <x v="38"/>
    <d v="1899-12-30T02:01:00"/>
    <x v="6"/>
    <x v="0"/>
  </r>
  <r>
    <x v="603"/>
    <x v="17"/>
    <x v="12"/>
    <x v="0"/>
    <d v="2019-09-28T00:00:00"/>
    <x v="0"/>
    <x v="3"/>
    <x v="102"/>
    <d v="1899-12-30T02:00:00"/>
    <x v="2"/>
    <x v="76"/>
    <d v="1899-12-30T02:00:00"/>
    <x v="1"/>
    <x v="64"/>
  </r>
  <r>
    <x v="604"/>
    <x v="17"/>
    <x v="6"/>
    <x v="31"/>
    <d v="2019-10-01T00:00:00"/>
    <x v="0"/>
    <x v="3"/>
    <x v="112"/>
    <d v="1899-12-30T03:00:00"/>
    <x v="2"/>
    <x v="7"/>
    <d v="1899-12-30T03:00:00"/>
    <x v="2"/>
    <x v="64"/>
  </r>
  <r>
    <x v="605"/>
    <x v="17"/>
    <x v="12"/>
    <x v="1"/>
    <d v="2019-10-19T00:00:00"/>
    <x v="0"/>
    <x v="3"/>
    <x v="113"/>
    <d v="1899-12-30T02:01:00"/>
    <x v="2"/>
    <x v="28"/>
    <d v="1899-12-30T01:00:00"/>
    <x v="2"/>
    <x v="0"/>
  </r>
  <r>
    <x v="606"/>
    <x v="17"/>
    <x v="12"/>
    <x v="22"/>
    <d v="2019-10-30T00:00:00"/>
    <x v="0"/>
    <x v="3"/>
    <x v="100"/>
    <d v="1899-12-30T02:01:00"/>
    <x v="2"/>
    <x v="92"/>
    <d v="1899-12-30T02:01:00"/>
    <x v="6"/>
    <x v="0"/>
  </r>
  <r>
    <x v="607"/>
    <x v="17"/>
    <x v="12"/>
    <x v="49"/>
    <d v="2019-12-01T00:00:00"/>
    <x v="0"/>
    <x v="3"/>
    <x v="97"/>
    <d v="1899-12-30T02:02:00"/>
    <x v="2"/>
    <x v="22"/>
    <d v="1899-12-30T02:02:00"/>
    <x v="6"/>
    <x v="0"/>
  </r>
  <r>
    <x v="608"/>
    <x v="17"/>
    <x v="12"/>
    <x v="23"/>
    <d v="2019-12-07T00:00:00"/>
    <x v="1"/>
    <x v="3"/>
    <x v="107"/>
    <d v="1899-12-30T03:01:00"/>
    <x v="2"/>
    <x v="60"/>
    <d v="1899-12-30T00:01:00"/>
    <x v="5"/>
    <x v="69"/>
  </r>
  <r>
    <x v="609"/>
    <x v="17"/>
    <x v="6"/>
    <x v="31"/>
    <d v="2019-12-11T00:00:00"/>
    <x v="1"/>
    <x v="3"/>
    <x v="112"/>
    <d v="1899-12-30T00:02:00"/>
    <x v="2"/>
    <x v="71"/>
    <d v="1899-12-30T00:01:00"/>
    <x v="2"/>
    <x v="64"/>
  </r>
  <r>
    <x v="610"/>
    <x v="17"/>
    <x v="12"/>
    <x v="9"/>
    <d v="2019-12-15T00:00:00"/>
    <x v="0"/>
    <x v="3"/>
    <x v="99"/>
    <d v="1899-12-30T03:01:00"/>
    <x v="2"/>
    <x v="12"/>
    <d v="1899-12-30T01:00:00"/>
    <x v="2"/>
    <x v="0"/>
  </r>
  <r>
    <x v="611"/>
    <x v="17"/>
    <x v="12"/>
    <x v="9"/>
    <d v="2019-12-15T00:00:00"/>
    <x v="0"/>
    <x v="3"/>
    <x v="99"/>
    <d v="1899-12-30T03:01:00"/>
    <x v="2"/>
    <x v="90"/>
    <d v="1899-12-30T02:00:00"/>
    <x v="3"/>
    <x v="28"/>
  </r>
  <r>
    <x v="612"/>
    <x v="17"/>
    <x v="12"/>
    <x v="24"/>
    <d v="2019-12-18T00:00:00"/>
    <x v="1"/>
    <x v="3"/>
    <x v="106"/>
    <d v="1899-12-30T01:02:00"/>
    <x v="0"/>
    <x v="25"/>
    <d v="1899-12-30T01:02:00"/>
    <x v="1"/>
    <x v="70"/>
  </r>
  <r>
    <x v="613"/>
    <x v="17"/>
    <x v="12"/>
    <x v="35"/>
    <d v="2020-01-06T00:00:00"/>
    <x v="0"/>
    <x v="3"/>
    <x v="114"/>
    <d v="1899-12-30T04:00:00"/>
    <x v="2"/>
    <x v="38"/>
    <d v="1899-12-30T01:00:00"/>
    <x v="2"/>
    <x v="0"/>
  </r>
  <r>
    <x v="614"/>
    <x v="17"/>
    <x v="12"/>
    <x v="35"/>
    <d v="2020-01-06T00:00:00"/>
    <x v="0"/>
    <x v="3"/>
    <x v="114"/>
    <d v="1899-12-30T04:00:00"/>
    <x v="2"/>
    <x v="3"/>
    <d v="1899-12-30T02:00:00"/>
    <x v="6"/>
    <x v="0"/>
  </r>
  <r>
    <x v="615"/>
    <x v="17"/>
    <x v="12"/>
    <x v="35"/>
    <d v="2020-01-06T00:00:00"/>
    <x v="0"/>
    <x v="3"/>
    <x v="114"/>
    <d v="1899-12-30T04:00:00"/>
    <x v="2"/>
    <x v="30"/>
    <d v="1899-12-30T04:00:00"/>
    <x v="3"/>
    <x v="68"/>
  </r>
  <r>
    <x v="616"/>
    <x v="17"/>
    <x v="12"/>
    <x v="25"/>
    <d v="2020-01-12T00:00:00"/>
    <x v="1"/>
    <x v="3"/>
    <x v="24"/>
    <d v="1899-12-30T01:02:00"/>
    <x v="2"/>
    <x v="31"/>
    <d v="1899-12-30T00:02:00"/>
    <x v="6"/>
    <x v="0"/>
  </r>
  <r>
    <x v="617"/>
    <x v="17"/>
    <x v="12"/>
    <x v="18"/>
    <d v="2020-01-19T00:00:00"/>
    <x v="0"/>
    <x v="3"/>
    <x v="108"/>
    <d v="1899-12-30T02:01:00"/>
    <x v="2"/>
    <x v="62"/>
    <d v="1899-12-30T01:00:00"/>
    <x v="10"/>
    <x v="60"/>
  </r>
  <r>
    <x v="618"/>
    <x v="17"/>
    <x v="12"/>
    <x v="18"/>
    <d v="2020-01-19T00:00:00"/>
    <x v="0"/>
    <x v="3"/>
    <x v="108"/>
    <d v="1899-12-30T02:01:00"/>
    <x v="2"/>
    <x v="15"/>
    <d v="1899-12-30T02:01:00"/>
    <x v="2"/>
    <x v="64"/>
  </r>
  <r>
    <x v="619"/>
    <x v="17"/>
    <x v="14"/>
    <x v="29"/>
    <d v="2020-01-22T00:00:00"/>
    <x v="0"/>
    <x v="3"/>
    <x v="24"/>
    <d v="1899-12-30T03:01:00"/>
    <x v="0"/>
    <x v="59"/>
    <d v="1899-12-30T01:00:00"/>
    <x v="3"/>
    <x v="28"/>
  </r>
  <r>
    <x v="620"/>
    <x v="17"/>
    <x v="12"/>
    <x v="26"/>
    <d v="2020-01-26T00:00:00"/>
    <x v="1"/>
    <x v="3"/>
    <x v="110"/>
    <d v="1899-12-30T02:01:00"/>
    <x v="0"/>
    <x v="20"/>
    <d v="1899-12-30T02:01:00"/>
    <x v="2"/>
    <x v="69"/>
  </r>
  <r>
    <x v="621"/>
    <x v="17"/>
    <x v="12"/>
    <x v="36"/>
    <d v="2020-02-02T00:00:00"/>
    <x v="0"/>
    <x v="3"/>
    <x v="103"/>
    <d v="1899-12-30T03:00:00"/>
    <x v="0"/>
    <x v="94"/>
    <d v="1899-12-30T01:00:00"/>
    <x v="6"/>
    <x v="0"/>
  </r>
  <r>
    <x v="622"/>
    <x v="17"/>
    <x v="12"/>
    <x v="36"/>
    <d v="2020-02-02T00:00:00"/>
    <x v="0"/>
    <x v="3"/>
    <x v="103"/>
    <d v="1899-12-30T03:00:00"/>
    <x v="0"/>
    <x v="5"/>
    <d v="1899-12-30T02:00:00"/>
    <x v="6"/>
    <x v="0"/>
  </r>
  <r>
    <x v="623"/>
    <x v="17"/>
    <x v="12"/>
    <x v="27"/>
    <d v="2020-02-08T00:00:00"/>
    <x v="1"/>
    <x v="3"/>
    <x v="111"/>
    <d v="1899-12-30T02:01:00"/>
    <x v="0"/>
    <x v="63"/>
    <d v="1899-12-30T00:01:00"/>
    <x v="2"/>
    <x v="69"/>
  </r>
  <r>
    <x v="624"/>
    <x v="17"/>
    <x v="14"/>
    <x v="15"/>
    <d v="2020-02-13T00:00:00"/>
    <x v="1"/>
    <x v="3"/>
    <x v="25"/>
    <d v="1899-12-30T01:01:00"/>
    <x v="0"/>
    <x v="82"/>
    <d v="1899-12-30T01:01:00"/>
    <x v="6"/>
    <x v="0"/>
  </r>
  <r>
    <x v="625"/>
    <x v="17"/>
    <x v="12"/>
    <x v="12"/>
    <d v="2020-02-22T00:00:00"/>
    <x v="1"/>
    <x v="3"/>
    <x v="102"/>
    <d v="1899-12-30T01:02:00"/>
    <x v="0"/>
    <x v="32"/>
    <d v="1899-12-30T00:01:00"/>
    <x v="5"/>
    <x v="71"/>
  </r>
  <r>
    <x v="626"/>
    <x v="17"/>
    <x v="12"/>
    <x v="37"/>
    <d v="2020-06-22T00:00:00"/>
    <x v="1"/>
    <x v="3"/>
    <x v="113"/>
    <d v="1899-12-30T00:02:00"/>
    <x v="0"/>
    <x v="27"/>
    <d v="1899-12-30T00:01:00"/>
    <x v="6"/>
    <x v="0"/>
  </r>
  <r>
    <x v="627"/>
    <x v="17"/>
    <x v="12"/>
    <x v="20"/>
    <d v="2020-06-26T00:00:00"/>
    <x v="0"/>
    <x v="3"/>
    <x v="115"/>
    <d v="1899-12-30T04:00:00"/>
    <x v="0"/>
    <x v="41"/>
    <d v="1899-12-30T02:00:00"/>
    <x v="6"/>
    <x v="0"/>
  </r>
  <r>
    <x v="628"/>
    <x v="17"/>
    <x v="12"/>
    <x v="5"/>
    <d v="2020-06-30T00:00:00"/>
    <x v="1"/>
    <x v="3"/>
    <x v="100"/>
    <d v="1899-12-30T01:03:00"/>
    <x v="0"/>
    <x v="52"/>
    <d v="1899-12-30T00:02:00"/>
    <x v="8"/>
    <x v="62"/>
  </r>
  <r>
    <x v="629"/>
    <x v="17"/>
    <x v="12"/>
    <x v="14"/>
    <d v="2020-07-04T00:00:00"/>
    <x v="0"/>
    <x v="3"/>
    <x v="104"/>
    <d v="1899-12-30T04:01:00"/>
    <x v="0"/>
    <x v="67"/>
    <d v="1899-12-30T03:01:00"/>
    <x v="4"/>
    <x v="0"/>
  </r>
  <r>
    <x v="630"/>
    <x v="17"/>
    <x v="12"/>
    <x v="39"/>
    <d v="2020-07-07T00:00:00"/>
    <x v="1"/>
    <x v="3"/>
    <x v="25"/>
    <d v="1899-12-30T04:02:00"/>
    <x v="0"/>
    <x v="55"/>
    <d v="1899-12-30T00:02:00"/>
    <x v="3"/>
    <x v="71"/>
  </r>
  <r>
    <x v="631"/>
    <x v="17"/>
    <x v="12"/>
    <x v="6"/>
    <d v="2020-07-11T00:00:00"/>
    <x v="0"/>
    <x v="3"/>
    <x v="105"/>
    <d v="1899-12-30T02:02:00"/>
    <x v="0"/>
    <x v="80"/>
    <d v="1899-12-30T01:01:00"/>
    <x v="6"/>
    <x v="0"/>
  </r>
  <r>
    <x v="632"/>
    <x v="17"/>
    <x v="12"/>
    <x v="6"/>
    <d v="2020-07-11T00:00:00"/>
    <x v="0"/>
    <x v="3"/>
    <x v="105"/>
    <d v="1899-12-30T02:02:00"/>
    <x v="0"/>
    <x v="20"/>
    <d v="1899-12-30T02:02:00"/>
    <x v="6"/>
    <x v="0"/>
  </r>
  <r>
    <x v="633"/>
    <x v="17"/>
    <x v="12"/>
    <x v="41"/>
    <d v="2020-07-20T00:00:00"/>
    <x v="0"/>
    <x v="3"/>
    <x v="107"/>
    <d v="1899-12-30T02:01:00"/>
    <x v="0"/>
    <x v="42"/>
    <d v="1899-12-30T01:00:00"/>
    <x v="6"/>
    <x v="0"/>
  </r>
  <r>
    <x v="634"/>
    <x v="17"/>
    <x v="12"/>
    <x v="41"/>
    <d v="2020-07-20T00:00:00"/>
    <x v="0"/>
    <x v="3"/>
    <x v="107"/>
    <d v="1899-12-30T02:01:00"/>
    <x v="0"/>
    <x v="14"/>
    <d v="1899-12-30T02:00:00"/>
    <x v="9"/>
    <x v="64"/>
  </r>
  <r>
    <x v="635"/>
    <x v="17"/>
    <x v="12"/>
    <x v="42"/>
    <d v="2020-07-26T00:00:00"/>
    <x v="0"/>
    <x v="3"/>
    <x v="106"/>
    <d v="1899-12-30T02:00:00"/>
    <x v="0"/>
    <x v="104"/>
    <d v="1899-12-30T01:00:00"/>
    <x v="2"/>
    <x v="62"/>
  </r>
  <r>
    <x v="636"/>
    <x v="17"/>
    <x v="6"/>
    <x v="38"/>
    <d v="2020-08-07T00:00:00"/>
    <x v="0"/>
    <x v="3"/>
    <x v="32"/>
    <d v="1899-12-30T02:01:00"/>
    <x v="0"/>
    <x v="62"/>
    <d v="1899-12-30T01:01:00"/>
    <x v="6"/>
    <x v="0"/>
  </r>
  <r>
    <x v="637"/>
    <x v="17"/>
    <x v="6"/>
    <x v="38"/>
    <d v="2020-08-07T00:00:00"/>
    <x v="0"/>
    <x v="3"/>
    <x v="32"/>
    <d v="1899-12-30T02:01:00"/>
    <x v="0"/>
    <x v="8"/>
    <d v="1899-12-30T02:01:00"/>
    <x v="3"/>
    <x v="65"/>
  </r>
  <r>
    <x v="638"/>
    <x v="18"/>
    <x v="12"/>
    <x v="21"/>
    <d v="2020-09-20T00:00:00"/>
    <x v="0"/>
    <x v="3"/>
    <x v="106"/>
    <d v="1899-12-30T03:00:00"/>
    <x v="2"/>
    <x v="2"/>
    <d v="1899-12-30T03:00:00"/>
    <x v="2"/>
    <x v="72"/>
  </r>
  <r>
    <x v="639"/>
    <x v="18"/>
    <x v="12"/>
    <x v="43"/>
    <d v="2020-09-27T00:00:00"/>
    <x v="1"/>
    <x v="3"/>
    <x v="24"/>
    <d v="1899-12-30T02:02:00"/>
    <x v="2"/>
    <x v="10"/>
    <d v="1899-12-30T01:01:00"/>
    <x v="6"/>
    <x v="0"/>
  </r>
  <r>
    <x v="640"/>
    <x v="18"/>
    <x v="12"/>
    <x v="43"/>
    <d v="2020-09-27T00:00:00"/>
    <x v="1"/>
    <x v="3"/>
    <x v="24"/>
    <d v="1899-12-30T02:02:00"/>
    <x v="2"/>
    <x v="51"/>
    <d v="1899-12-30T02:02:00"/>
    <x v="1"/>
    <x v="50"/>
  </r>
  <r>
    <x v="641"/>
    <x v="18"/>
    <x v="12"/>
    <x v="0"/>
    <d v="2020-11-01T00:00:00"/>
    <x v="1"/>
    <x v="3"/>
    <x v="116"/>
    <d v="1899-12-30T01:04:00"/>
    <x v="2"/>
    <x v="26"/>
    <d v="1899-12-30T01:02:00"/>
    <x v="2"/>
    <x v="52"/>
  </r>
  <r>
    <x v="642"/>
    <x v="18"/>
    <x v="12"/>
    <x v="0"/>
    <d v="2020-11-01T00:00:00"/>
    <x v="1"/>
    <x v="3"/>
    <x v="116"/>
    <d v="1899-12-30T01:04:00"/>
    <x v="2"/>
    <x v="18"/>
    <d v="1899-12-30T01:04:00"/>
    <x v="6"/>
    <x v="0"/>
  </r>
  <r>
    <x v="643"/>
    <x v="18"/>
    <x v="12"/>
    <x v="47"/>
    <d v="2020-11-08T00:00:00"/>
    <x v="1"/>
    <x v="3"/>
    <x v="107"/>
    <d v="1899-12-30T01:01:00"/>
    <x v="0"/>
    <x v="79"/>
    <d v="1899-12-30T00:01:00"/>
    <x v="2"/>
    <x v="71"/>
  </r>
  <r>
    <x v="644"/>
    <x v="18"/>
    <x v="12"/>
    <x v="1"/>
    <d v="2020-11-21T00:00:00"/>
    <x v="0"/>
    <x v="3"/>
    <x v="114"/>
    <d v="1899-12-30T02:00:00"/>
    <x v="2"/>
    <x v="24"/>
    <d v="1899-12-30T01:00:00"/>
    <x v="2"/>
    <x v="52"/>
  </r>
  <r>
    <x v="645"/>
    <x v="18"/>
    <x v="12"/>
    <x v="1"/>
    <d v="2020-11-21T00:00:00"/>
    <x v="0"/>
    <x v="3"/>
    <x v="114"/>
    <d v="1899-12-30T02:00:00"/>
    <x v="2"/>
    <x v="85"/>
    <d v="1899-12-30T02:00:00"/>
    <x v="2"/>
    <x v="73"/>
  </r>
  <r>
    <x v="646"/>
    <x v="18"/>
    <x v="6"/>
    <x v="31"/>
    <d v="2020-11-24T00:00:00"/>
    <x v="0"/>
    <x v="3"/>
    <x v="117"/>
    <d v="1899-12-30T02:01:00"/>
    <x v="2"/>
    <x v="44"/>
    <d v="1899-12-30T01:01:00"/>
    <x v="3"/>
    <x v="71"/>
  </r>
  <r>
    <x v="647"/>
    <x v="18"/>
    <x v="6"/>
    <x v="31"/>
    <d v="2020-12-02T00:00:00"/>
    <x v="0"/>
    <x v="3"/>
    <x v="27"/>
    <d v="1899-12-30T03:00:00"/>
    <x v="2"/>
    <x v="66"/>
    <d v="1899-12-30T02:00:00"/>
    <x v="2"/>
    <x v="52"/>
  </r>
  <r>
    <x v="648"/>
    <x v="18"/>
    <x v="6"/>
    <x v="31"/>
    <d v="2020-12-08T00:00:00"/>
    <x v="1"/>
    <x v="3"/>
    <x v="65"/>
    <d v="1899-12-30T00:03:00"/>
    <x v="2"/>
    <x v="4"/>
    <d v="1899-12-30T00:01:00"/>
    <x v="6"/>
    <x v="0"/>
  </r>
  <r>
    <x v="649"/>
    <x v="18"/>
    <x v="6"/>
    <x v="31"/>
    <d v="2020-12-08T00:00:00"/>
    <x v="1"/>
    <x v="3"/>
    <x v="65"/>
    <d v="1899-12-30T00:03:00"/>
    <x v="2"/>
    <x v="88"/>
    <d v="1899-12-30T00:03:00"/>
    <x v="6"/>
    <x v="0"/>
  </r>
  <r>
    <x v="650"/>
    <x v="18"/>
    <x v="12"/>
    <x v="4"/>
    <d v="2020-12-13T00:00:00"/>
    <x v="1"/>
    <x v="3"/>
    <x v="100"/>
    <d v="1899-12-30T01:03:00"/>
    <x v="2"/>
    <x v="76"/>
    <d v="1899-12-30T01:02:00"/>
    <x v="6"/>
    <x v="0"/>
  </r>
  <r>
    <x v="651"/>
    <x v="18"/>
    <x v="12"/>
    <x v="4"/>
    <d v="2020-12-13T00:00:00"/>
    <x v="1"/>
    <x v="3"/>
    <x v="100"/>
    <d v="1899-12-30T01:03:00"/>
    <x v="2"/>
    <x v="7"/>
    <d v="1899-12-30T01:03:00"/>
    <x v="6"/>
    <x v="0"/>
  </r>
  <r>
    <x v="652"/>
    <x v="18"/>
    <x v="12"/>
    <x v="34"/>
    <d v="2020-12-19T00:00:00"/>
    <x v="1"/>
    <x v="3"/>
    <x v="108"/>
    <d v="1899-12-30T00:04:00"/>
    <x v="2"/>
    <x v="59"/>
    <d v="1899-12-30T00:02:00"/>
    <x v="1"/>
    <x v="52"/>
  </r>
  <r>
    <x v="653"/>
    <x v="18"/>
    <x v="12"/>
    <x v="34"/>
    <d v="2020-12-19T00:00:00"/>
    <x v="1"/>
    <x v="3"/>
    <x v="108"/>
    <d v="1899-12-30T00:04:00"/>
    <x v="2"/>
    <x v="48"/>
    <d v="1899-12-30T00:03:00"/>
    <x v="3"/>
    <x v="72"/>
  </r>
  <r>
    <x v="654"/>
    <x v="18"/>
    <x v="12"/>
    <x v="23"/>
    <d v="2021-01-03T00:00:00"/>
    <x v="0"/>
    <x v="3"/>
    <x v="99"/>
    <d v="1899-12-30T04:01:00"/>
    <x v="2"/>
    <x v="93"/>
    <d v="1899-12-30T01:00:00"/>
    <x v="2"/>
    <x v="72"/>
  </r>
  <r>
    <x v="655"/>
    <x v="18"/>
    <x v="12"/>
    <x v="23"/>
    <d v="2021-01-03T00:00:00"/>
    <x v="0"/>
    <x v="3"/>
    <x v="99"/>
    <d v="1899-12-30T04:01:00"/>
    <x v="2"/>
    <x v="49"/>
    <d v="1899-12-30T03:00:00"/>
    <x v="3"/>
    <x v="69"/>
  </r>
  <r>
    <x v="656"/>
    <x v="18"/>
    <x v="12"/>
    <x v="24"/>
    <d v="2021-01-10T00:00:00"/>
    <x v="0"/>
    <x v="3"/>
    <x v="97"/>
    <d v="1899-12-30T03:01:00"/>
    <x v="2"/>
    <x v="50"/>
    <d v="1899-12-30T03:01:00"/>
    <x v="2"/>
    <x v="50"/>
  </r>
  <r>
    <x v="657"/>
    <x v="18"/>
    <x v="13"/>
    <x v="8"/>
    <d v="2021-01-20T00:00:00"/>
    <x v="0"/>
    <x v="3"/>
    <x v="110"/>
    <d v="1899-12-30T02:00:00"/>
    <x v="2"/>
    <x v="73"/>
    <d v="1899-12-30T01:00:00"/>
    <x v="5"/>
    <x v="0"/>
  </r>
  <r>
    <x v="658"/>
    <x v="18"/>
    <x v="14"/>
    <x v="15"/>
    <d v="2021-02-02T00:00:00"/>
    <x v="1"/>
    <x v="3"/>
    <x v="109"/>
    <d v="1899-12-30T01:02:00"/>
    <x v="2"/>
    <x v="59"/>
    <d v="1899-12-30T01:01:00"/>
    <x v="6"/>
    <x v="0"/>
  </r>
  <r>
    <x v="659"/>
    <x v="18"/>
    <x v="14"/>
    <x v="15"/>
    <d v="2021-02-02T00:00:00"/>
    <x v="1"/>
    <x v="3"/>
    <x v="109"/>
    <d v="1899-12-30T01:02:00"/>
    <x v="2"/>
    <x v="44"/>
    <d v="1899-12-30T01:02:00"/>
    <x v="3"/>
    <x v="0"/>
  </r>
  <r>
    <x v="660"/>
    <x v="18"/>
    <x v="12"/>
    <x v="26"/>
    <d v="2021-02-06T00:00:00"/>
    <x v="0"/>
    <x v="3"/>
    <x v="24"/>
    <d v="1899-12-30T02:00:00"/>
    <x v="2"/>
    <x v="4"/>
    <d v="1899-12-30T01:00:00"/>
    <x v="3"/>
    <x v="52"/>
  </r>
  <r>
    <x v="661"/>
    <x v="18"/>
    <x v="12"/>
    <x v="27"/>
    <d v="2021-02-22T00:00:00"/>
    <x v="0"/>
    <x v="3"/>
    <x v="118"/>
    <d v="1899-12-30T03:00:00"/>
    <x v="2"/>
    <x v="24"/>
    <d v="1899-12-30T01:00:00"/>
    <x v="1"/>
    <x v="70"/>
  </r>
  <r>
    <x v="662"/>
    <x v="18"/>
    <x v="12"/>
    <x v="27"/>
    <d v="2021-02-22T00:00:00"/>
    <x v="0"/>
    <x v="3"/>
    <x v="118"/>
    <d v="1899-12-30T03:00:00"/>
    <x v="2"/>
    <x v="16"/>
    <d v="1899-12-30T02:00:00"/>
    <x v="1"/>
    <x v="72"/>
  </r>
  <r>
    <x v="663"/>
    <x v="18"/>
    <x v="12"/>
    <x v="11"/>
    <d v="2021-02-27T00:00:00"/>
    <x v="1"/>
    <x v="3"/>
    <x v="111"/>
    <d v="1899-12-30T01:01:00"/>
    <x v="2"/>
    <x v="38"/>
    <d v="1899-12-30T00:01:00"/>
    <x v="2"/>
    <x v="74"/>
  </r>
  <r>
    <x v="664"/>
    <x v="18"/>
    <x v="12"/>
    <x v="12"/>
    <d v="2021-03-02T00:00:00"/>
    <x v="0"/>
    <x v="3"/>
    <x v="116"/>
    <d v="1899-12-30T03:00:00"/>
    <x v="2"/>
    <x v="7"/>
    <d v="1899-12-30T03:00:00"/>
    <x v="9"/>
    <x v="69"/>
  </r>
  <r>
    <x v="665"/>
    <x v="18"/>
    <x v="12"/>
    <x v="37"/>
    <d v="2021-03-14T00:00:00"/>
    <x v="1"/>
    <x v="3"/>
    <x v="114"/>
    <d v="1899-12-30T01:03:00"/>
    <x v="2"/>
    <x v="31"/>
    <d v="1899-12-30T00:01:00"/>
    <x v="1"/>
    <x v="71"/>
  </r>
  <r>
    <x v="666"/>
    <x v="18"/>
    <x v="12"/>
    <x v="37"/>
    <d v="2021-03-14T00:00:00"/>
    <x v="1"/>
    <x v="3"/>
    <x v="114"/>
    <d v="1899-12-30T01:03:00"/>
    <x v="2"/>
    <x v="60"/>
    <d v="1899-12-30T00:02:00"/>
    <x v="6"/>
    <x v="0"/>
  </r>
  <r>
    <x v="667"/>
    <x v="18"/>
    <x v="12"/>
    <x v="37"/>
    <d v="2021-03-14T00:00:00"/>
    <x v="1"/>
    <x v="3"/>
    <x v="114"/>
    <d v="1899-12-30T01:03:00"/>
    <x v="2"/>
    <x v="58"/>
    <d v="1899-12-30T00:03:00"/>
    <x v="3"/>
    <x v="74"/>
  </r>
  <r>
    <x v="668"/>
    <x v="18"/>
    <x v="12"/>
    <x v="5"/>
    <d v="2021-04-03T00:00:00"/>
    <x v="1"/>
    <x v="3"/>
    <x v="104"/>
    <d v="1899-12-30T02:02:00"/>
    <x v="2"/>
    <x v="53"/>
    <d v="1899-12-30T02:02:00"/>
    <x v="1"/>
    <x v="63"/>
  </r>
  <r>
    <x v="669"/>
    <x v="18"/>
    <x v="12"/>
    <x v="44"/>
    <d v="2021-04-07T00:00:00"/>
    <x v="0"/>
    <x v="3"/>
    <x v="110"/>
    <d v="1899-12-30T02:01:00"/>
    <x v="2"/>
    <x v="4"/>
    <d v="1899-12-30T01:00:00"/>
    <x v="2"/>
    <x v="74"/>
  </r>
  <r>
    <x v="670"/>
    <x v="18"/>
    <x v="12"/>
    <x v="41"/>
    <d v="2021-05-02T00:00:00"/>
    <x v="1"/>
    <x v="3"/>
    <x v="99"/>
    <d v="1899-12-30T01:02:00"/>
    <x v="2"/>
    <x v="96"/>
    <d v="1899-12-30T01:01:00"/>
    <x v="6"/>
    <x v="0"/>
  </r>
  <r>
    <x v="671"/>
    <x v="18"/>
    <x v="12"/>
    <x v="41"/>
    <d v="2021-05-02T00:00:00"/>
    <x v="1"/>
    <x v="3"/>
    <x v="99"/>
    <d v="1899-12-30T01:02:00"/>
    <x v="2"/>
    <x v="7"/>
    <d v="1899-12-30T01:02:00"/>
    <x v="1"/>
    <x v="75"/>
  </r>
  <r>
    <x v="672"/>
    <x v="18"/>
    <x v="12"/>
    <x v="42"/>
    <d v="2021-05-12T00:00:00"/>
    <x v="1"/>
    <x v="3"/>
    <x v="97"/>
    <d v="1899-12-30T01:03:00"/>
    <x v="2"/>
    <x v="25"/>
    <d v="1899-12-30T00:02:00"/>
    <x v="3"/>
    <x v="0"/>
  </r>
  <r>
    <x v="673"/>
    <x v="18"/>
    <x v="12"/>
    <x v="30"/>
    <d v="2021-05-15T00:00:00"/>
    <x v="0"/>
    <x v="3"/>
    <x v="109"/>
    <d v="1899-12-30T03:02:00"/>
    <x v="2"/>
    <x v="57"/>
    <d v="1899-12-30T01:00:00"/>
    <x v="7"/>
    <x v="0"/>
  </r>
  <r>
    <x v="674"/>
    <x v="19"/>
    <x v="2"/>
    <x v="45"/>
    <d v="2021-09-11T00:00:00"/>
    <x v="0"/>
    <x v="1"/>
    <x v="15"/>
    <d v="1899-12-30T04:01:00"/>
    <x v="2"/>
    <x v="105"/>
    <d v="1899-12-30T01:00:00"/>
    <x v="5"/>
    <x v="0"/>
  </r>
  <r>
    <x v="675"/>
    <x v="19"/>
    <x v="2"/>
    <x v="45"/>
    <d v="2021-09-11T00:00:00"/>
    <x v="0"/>
    <x v="1"/>
    <x v="15"/>
    <d v="1899-12-30T04:01:00"/>
    <x v="2"/>
    <x v="41"/>
    <d v="1899-12-30T02:01:00"/>
    <x v="3"/>
    <x v="76"/>
  </r>
  <r>
    <x v="676"/>
    <x v="19"/>
    <x v="6"/>
    <x v="31"/>
    <d v="2021-09-14T00:00:00"/>
    <x v="1"/>
    <x v="1"/>
    <x v="119"/>
    <d v="1899-12-30T02:01:00"/>
    <x v="2"/>
    <x v="4"/>
    <d v="1899-12-30T00:01:00"/>
    <x v="2"/>
    <x v="77"/>
  </r>
  <r>
    <x v="677"/>
    <x v="19"/>
    <x v="2"/>
    <x v="50"/>
    <d v="2021-09-19T00:00:00"/>
    <x v="1"/>
    <x v="1"/>
    <x v="31"/>
    <d v="1899-12-30T01:02:00"/>
    <x v="2"/>
    <x v="44"/>
    <d v="1899-12-30T01:01:00"/>
    <x v="2"/>
    <x v="0"/>
  </r>
  <r>
    <x v="678"/>
    <x v="19"/>
    <x v="6"/>
    <x v="31"/>
    <d v="2021-09-29T00:00:00"/>
    <x v="0"/>
    <x v="1"/>
    <x v="44"/>
    <d v="1899-12-30T02:01:00"/>
    <x v="2"/>
    <x v="1"/>
    <d v="1899-12-30T02:01:00"/>
    <x v="2"/>
    <x v="78"/>
  </r>
  <r>
    <x v="679"/>
    <x v="19"/>
    <x v="6"/>
    <x v="31"/>
    <d v="2021-10-20T00:00:00"/>
    <x v="0"/>
    <x v="1"/>
    <x v="105"/>
    <d v="1899-12-30T03:02:00"/>
    <x v="2"/>
    <x v="47"/>
    <d v="1899-12-30T03:02:00"/>
    <x v="1"/>
    <x v="76"/>
  </r>
  <r>
    <x v="680"/>
    <x v="19"/>
    <x v="2"/>
    <x v="22"/>
    <d v="2021-10-30T00:00:00"/>
    <x v="1"/>
    <x v="1"/>
    <x v="6"/>
    <d v="1899-12-30T00:03:00"/>
    <x v="2"/>
    <x v="32"/>
    <d v="1899-12-30T00:01:00"/>
    <x v="2"/>
    <x v="77"/>
  </r>
  <r>
    <x v="681"/>
    <x v="19"/>
    <x v="6"/>
    <x v="31"/>
    <d v="2021-11-02T00:00:00"/>
    <x v="1"/>
    <x v="1"/>
    <x v="105"/>
    <d v="1899-12-30T02:02:00"/>
    <x v="2"/>
    <x v="16"/>
    <d v="1899-12-30T01:01:00"/>
    <x v="2"/>
    <x v="77"/>
  </r>
  <r>
    <x v="682"/>
    <x v="19"/>
    <x v="6"/>
    <x v="31"/>
    <d v="2021-11-02T00:00:00"/>
    <x v="1"/>
    <x v="1"/>
    <x v="105"/>
    <d v="1899-12-30T02:02:00"/>
    <x v="2"/>
    <x v="82"/>
    <d v="1899-12-30T02:02:00"/>
    <x v="2"/>
    <x v="79"/>
  </r>
  <r>
    <x v="683"/>
    <x v="19"/>
    <x v="6"/>
    <x v="31"/>
    <d v="2021-11-23T00:00:00"/>
    <x v="1"/>
    <x v="1"/>
    <x v="44"/>
    <d v="1899-12-30T00:02:00"/>
    <x v="2"/>
    <x v="76"/>
    <d v="1899-12-30T00:01:00"/>
    <x v="2"/>
    <x v="0"/>
  </r>
  <r>
    <x v="684"/>
    <x v="19"/>
    <x v="2"/>
    <x v="49"/>
    <d v="2021-12-02T00:00:00"/>
    <x v="0"/>
    <x v="1"/>
    <x v="12"/>
    <d v="1899-12-30T03:02:00"/>
    <x v="2"/>
    <x v="88"/>
    <d v="1899-12-30T02:01:00"/>
    <x v="2"/>
    <x v="80"/>
  </r>
  <r>
    <x v="685"/>
    <x v="19"/>
    <x v="2"/>
    <x v="49"/>
    <d v="2021-12-02T00:00:00"/>
    <x v="0"/>
    <x v="1"/>
    <x v="12"/>
    <d v="1899-12-30T03:02:00"/>
    <x v="2"/>
    <x v="49"/>
    <d v="1899-12-30T03:02:00"/>
    <x v="6"/>
    <x v="0"/>
  </r>
  <r>
    <x v="686"/>
    <x v="19"/>
    <x v="2"/>
    <x v="9"/>
    <d v="2021-12-11T00:00:00"/>
    <x v="1"/>
    <x v="1"/>
    <x v="120"/>
    <d v="1899-12-30T00:01:00"/>
    <x v="2"/>
    <x v="71"/>
    <d v="1899-12-30T00:01:00"/>
    <x v="6"/>
    <x v="0"/>
  </r>
  <r>
    <x v="687"/>
    <x v="19"/>
    <x v="2"/>
    <x v="18"/>
    <d v="2021-12-30T00:00:00"/>
    <x v="0"/>
    <x v="1"/>
    <x v="121"/>
    <d v="1899-12-30T03:01:00"/>
    <x v="2"/>
    <x v="44"/>
    <d v="1899-12-30T03:00:00"/>
    <x v="2"/>
    <x v="0"/>
  </r>
  <r>
    <x v="688"/>
    <x v="19"/>
    <x v="2"/>
    <x v="35"/>
    <d v="2022-02-15T00:00:00"/>
    <x v="0"/>
    <x v="1"/>
    <x v="122"/>
    <d v="1899-12-30T02:00:00"/>
    <x v="2"/>
    <x v="42"/>
    <d v="1899-12-30T01:00:00"/>
    <x v="2"/>
    <x v="81"/>
  </r>
  <r>
    <x v="689"/>
    <x v="19"/>
    <x v="2"/>
    <x v="5"/>
    <d v="2022-03-12T00:00:00"/>
    <x v="0"/>
    <x v="1"/>
    <x v="6"/>
    <d v="1899-12-30T03:02:00"/>
    <x v="2"/>
    <x v="21"/>
    <d v="1899-12-30T01:00:00"/>
    <x v="2"/>
    <x v="82"/>
  </r>
  <r>
    <x v="690"/>
    <x v="19"/>
    <x v="2"/>
    <x v="5"/>
    <d v="2022-03-12T00:00:00"/>
    <x v="0"/>
    <x v="1"/>
    <x v="6"/>
    <d v="1899-12-30T03:02:00"/>
    <x v="2"/>
    <x v="24"/>
    <d v="1899-12-30T02:01:00"/>
    <x v="2"/>
    <x v="83"/>
  </r>
  <r>
    <x v="691"/>
    <x v="19"/>
    <x v="2"/>
    <x v="5"/>
    <d v="2022-03-12T00:00:00"/>
    <x v="0"/>
    <x v="1"/>
    <x v="6"/>
    <d v="1899-12-30T03:02:00"/>
    <x v="2"/>
    <x v="47"/>
    <d v="1899-12-30T03:02:00"/>
    <x v="1"/>
    <x v="84"/>
  </r>
  <r>
    <x v="692"/>
    <x v="19"/>
    <x v="2"/>
    <x v="40"/>
    <d v="2022-04-16T00:00:00"/>
    <x v="0"/>
    <x v="1"/>
    <x v="120"/>
    <d v="1899-12-30T03:02:00"/>
    <x v="2"/>
    <x v="97"/>
    <d v="1899-12-30T01:00:00"/>
    <x v="2"/>
    <x v="85"/>
  </r>
  <r>
    <x v="693"/>
    <x v="19"/>
    <x v="2"/>
    <x v="40"/>
    <d v="2022-04-16T00:00:00"/>
    <x v="0"/>
    <x v="1"/>
    <x v="120"/>
    <d v="1899-12-30T03:02:00"/>
    <x v="2"/>
    <x v="58"/>
    <d v="1899-12-30T02:00:00"/>
    <x v="1"/>
    <x v="84"/>
  </r>
  <r>
    <x v="694"/>
    <x v="19"/>
    <x v="2"/>
    <x v="40"/>
    <d v="2022-04-16T00:00:00"/>
    <x v="0"/>
    <x v="1"/>
    <x v="120"/>
    <d v="1899-12-30T03:02:00"/>
    <x v="2"/>
    <x v="18"/>
    <d v="1899-12-30T03:02:00"/>
    <x v="4"/>
    <x v="0"/>
  </r>
  <r>
    <x v="695"/>
    <x v="19"/>
    <x v="2"/>
    <x v="41"/>
    <d v="2022-04-23T00:00:00"/>
    <x v="1"/>
    <x v="1"/>
    <x v="12"/>
    <d v="1899-12-30T03:01:00"/>
    <x v="2"/>
    <x v="0"/>
    <d v="1899-12-30T02:01:00"/>
    <x v="3"/>
    <x v="86"/>
  </r>
  <r>
    <x v="696"/>
    <x v="19"/>
    <x v="2"/>
    <x v="30"/>
    <d v="2022-04-28T00:00:00"/>
    <x v="0"/>
    <x v="1"/>
    <x v="34"/>
    <d v="1899-12-30T01:01:00"/>
    <x v="2"/>
    <x v="41"/>
    <d v="1899-12-30T01:01:00"/>
    <x v="2"/>
    <x v="86"/>
  </r>
  <r>
    <x v="697"/>
    <x v="19"/>
    <x v="2"/>
    <x v="46"/>
    <d v="2022-05-02T00:00:00"/>
    <x v="0"/>
    <x v="1"/>
    <x v="123"/>
    <d v="1899-12-30T03:00:00"/>
    <x v="2"/>
    <x v="67"/>
    <d v="1899-12-30T02:00:00"/>
    <x v="6"/>
    <x v="0"/>
  </r>
  <r>
    <x v="698"/>
    <x v="20"/>
    <x v="15"/>
    <x v="31"/>
    <d v="2022-09-15T00:00:00"/>
    <x v="1"/>
    <x v="1"/>
    <x v="124"/>
    <d v="1899-12-30T00:02:00"/>
    <x v="2"/>
    <x v="32"/>
    <d v="1899-12-30T00:02:00"/>
    <x v="6"/>
    <x v="0"/>
  </r>
  <r>
    <x v="699"/>
    <x v="20"/>
    <x v="2"/>
    <x v="22"/>
    <d v="2022-10-09T00:00:00"/>
    <x v="1"/>
    <x v="1"/>
    <x v="13"/>
    <d v="1899-12-30T01:02:00"/>
    <x v="2"/>
    <x v="10"/>
    <d v="1899-12-30T01:02:00"/>
    <x v="9"/>
    <x v="56"/>
  </r>
  <r>
    <x v="700"/>
    <x v="20"/>
    <x v="15"/>
    <x v="31"/>
    <d v="2022-10-27T00:00:00"/>
    <x v="0"/>
    <x v="1"/>
    <x v="124"/>
    <d v="1899-12-30T03:00:00"/>
    <x v="2"/>
    <x v="47"/>
    <d v="1899-12-30T03:00:00"/>
    <x v="3"/>
    <x v="0"/>
  </r>
  <r>
    <x v="701"/>
    <x v="20"/>
    <x v="16"/>
    <x v="23"/>
    <d v="2023-02-03T00:00:00"/>
    <x v="1"/>
    <x v="4"/>
    <x v="125"/>
    <d v="1899-12-30T02:02:00"/>
    <x v="2"/>
    <x v="45"/>
    <d v="1899-12-30T02:02:00"/>
    <x v="6"/>
    <x v="0"/>
  </r>
  <r>
    <x v="702"/>
    <x v="20"/>
    <x v="16"/>
    <x v="9"/>
    <d v="2023-02-09T00:00:00"/>
    <x v="1"/>
    <x v="4"/>
    <x v="126"/>
    <d v="1899-12-30T00:04:00"/>
    <x v="2"/>
    <x v="17"/>
    <d v="1899-12-30T00:01:00"/>
    <x v="3"/>
    <x v="87"/>
  </r>
  <r>
    <x v="703"/>
    <x v="20"/>
    <x v="16"/>
    <x v="9"/>
    <d v="2023-02-09T00:00:00"/>
    <x v="1"/>
    <x v="4"/>
    <x v="126"/>
    <d v="1899-12-30T00:04:00"/>
    <x v="2"/>
    <x v="94"/>
    <d v="1899-12-30T00:02:00"/>
    <x v="2"/>
    <x v="88"/>
  </r>
  <r>
    <x v="704"/>
    <x v="20"/>
    <x v="16"/>
    <x v="9"/>
    <d v="2023-02-09T00:00:00"/>
    <x v="1"/>
    <x v="4"/>
    <x v="126"/>
    <d v="1899-12-30T00:04:00"/>
    <x v="2"/>
    <x v="55"/>
    <d v="1899-12-30T00:03:00"/>
    <x v="6"/>
    <x v="0"/>
  </r>
  <r>
    <x v="705"/>
    <x v="20"/>
    <x v="16"/>
    <x v="9"/>
    <d v="2023-02-09T00:00:00"/>
    <x v="1"/>
    <x v="4"/>
    <x v="126"/>
    <d v="1899-12-30T00:04:00"/>
    <x v="2"/>
    <x v="67"/>
    <d v="1899-12-30T00:04:00"/>
    <x v="2"/>
    <x v="0"/>
  </r>
  <r>
    <x v="706"/>
    <x v="20"/>
    <x v="16"/>
    <x v="35"/>
    <d v="2023-02-25T00:00:00"/>
    <x v="1"/>
    <x v="4"/>
    <x v="127"/>
    <d v="1899-12-30T00:03:00"/>
    <x v="2"/>
    <x v="75"/>
    <d v="1899-12-30T00:01:00"/>
    <x v="6"/>
    <x v="0"/>
  </r>
  <r>
    <x v="707"/>
    <x v="20"/>
    <x v="16"/>
    <x v="35"/>
    <d v="2023-02-25T00:00:00"/>
    <x v="1"/>
    <x v="4"/>
    <x v="127"/>
    <d v="1899-12-30T00:03:00"/>
    <x v="2"/>
    <x v="27"/>
    <d v="1899-12-30T00:02:00"/>
    <x v="3"/>
    <x v="89"/>
  </r>
  <r>
    <x v="708"/>
    <x v="20"/>
    <x v="16"/>
    <x v="35"/>
    <d v="2023-02-25T00:00:00"/>
    <x v="1"/>
    <x v="4"/>
    <x v="127"/>
    <d v="1899-12-30T00:03:00"/>
    <x v="2"/>
    <x v="10"/>
    <d v="1899-12-30T00:03:00"/>
    <x v="9"/>
    <x v="90"/>
  </r>
  <r>
    <x v="709"/>
    <x v="20"/>
    <x v="16"/>
    <x v="26"/>
    <d v="2023-03-18T00:00:00"/>
    <x v="0"/>
    <x v="4"/>
    <x v="128"/>
    <d v="1899-12-30T02:01:00"/>
    <x v="2"/>
    <x v="76"/>
    <d v="1899-12-30T01:01:00"/>
    <x v="4"/>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1">
  <r>
    <n v="1"/>
    <x v="0"/>
    <x v="0"/>
    <n v="6"/>
    <x v="0"/>
    <s v="Home"/>
    <s v="Sporting CP"/>
    <s v="Moreirense FC"/>
    <d v="1899-12-30T03:00:00"/>
    <s v="Left Wing"/>
    <x v="0"/>
    <x v="0"/>
    <x v="0"/>
    <s v="Solo run"/>
    <s v="NULL"/>
  </r>
  <r>
    <n v="2"/>
    <x v="0"/>
    <x v="0"/>
    <n v="6"/>
    <x v="0"/>
    <s v="Home"/>
    <s v="Sporting CP"/>
    <s v="Moreirense FC"/>
    <d v="1899-12-30T03:00:00"/>
    <s v="Left Wing"/>
    <x v="1"/>
    <x v="1"/>
    <x v="1"/>
    <s v="Header"/>
    <s v="Rui Jorge"/>
  </r>
  <r>
    <n v="3"/>
    <x v="0"/>
    <x v="0"/>
    <n v="8"/>
    <x v="1"/>
    <s v="Away"/>
    <s v="Sporting CP"/>
    <s v="Boavista FC"/>
    <d v="1899-12-30T01:02:00"/>
    <s v="Left Wing"/>
    <x v="2"/>
    <x v="2"/>
    <x v="2"/>
    <s v="Right-footed shot"/>
    <s v="Carlos Martins"/>
  </r>
  <r>
    <n v="4"/>
    <x v="0"/>
    <x v="1"/>
    <s v="Fourth Round"/>
    <x v="2"/>
    <s v="Home"/>
    <s v="Sporting CP"/>
    <s v="CD Estarreja"/>
    <d v="1899-12-30T04:01:00"/>
    <s v="Left Wing"/>
    <x v="3"/>
    <x v="2"/>
    <x v="1"/>
    <s v="Left-footed shot"/>
    <s v="Cesar Prates"/>
  </r>
  <r>
    <n v="5"/>
    <x v="0"/>
    <x v="1"/>
    <s v="Fifth Round"/>
    <x v="3"/>
    <s v="Home"/>
    <s v="Sporting CP"/>
    <s v="FC Oliveira do Hospital"/>
    <d v="1899-12-30T08:01:00"/>
    <s v="Left Wing"/>
    <x v="4"/>
    <x v="0"/>
    <x v="1"/>
    <s v="Right-footed shot"/>
    <s v="NULL"/>
  </r>
  <r>
    <n v="6"/>
    <x v="0"/>
    <x v="2"/>
    <n v="11"/>
    <x v="4"/>
    <s v="Home"/>
    <s v="Manchester United"/>
    <s v="Portsmouth FC"/>
    <d v="1899-12-30T03:00:00"/>
    <s v="Right Wing"/>
    <x v="5"/>
    <x v="2"/>
    <x v="0"/>
    <s v="Direct free kick"/>
    <s v="NULL"/>
  </r>
  <r>
    <n v="7"/>
    <x v="1"/>
    <x v="3"/>
    <s v="Fifth Round"/>
    <x v="5"/>
    <s v="Home"/>
    <s v="Manchester United"/>
    <s v="Manchester City"/>
    <d v="1899-12-30T04:02:00"/>
    <s v="Right Wing"/>
    <x v="6"/>
    <x v="2"/>
    <x v="1"/>
    <s v="Right-footed shot"/>
    <s v="Gary Neville"/>
  </r>
  <r>
    <n v="8"/>
    <x v="1"/>
    <x v="2"/>
    <n v="29"/>
    <x v="6"/>
    <s v="Home"/>
    <s v="Manchester United"/>
    <s v="Tottenham Hotspur"/>
    <d v="1899-12-30T03:00:00"/>
    <s v="Right Wing"/>
    <x v="7"/>
    <x v="2"/>
    <x v="0"/>
    <s v="Right-footed shot"/>
    <s v="Gary Neville"/>
  </r>
  <r>
    <n v="9"/>
    <x v="1"/>
    <x v="2"/>
    <n v="32"/>
    <x v="7"/>
    <s v="Away"/>
    <s v="Manchester United"/>
    <s v="Birmingham City"/>
    <d v="1899-12-30T01:02:00"/>
    <s v="Right Wing"/>
    <x v="8"/>
    <x v="2"/>
    <x v="3"/>
    <s v="Header"/>
    <s v="Ryan Giggs"/>
  </r>
  <r>
    <n v="10"/>
    <x v="1"/>
    <x v="2"/>
    <n v="38"/>
    <x v="8"/>
    <s v="Away"/>
    <s v="Manchester United"/>
    <s v="Aston Villa"/>
    <d v="1899-12-30T00:02:00"/>
    <s v="Right Wing"/>
    <x v="9"/>
    <x v="0"/>
    <x v="4"/>
    <s v="Right-footed shot"/>
    <s v="NULL"/>
  </r>
  <r>
    <n v="11"/>
    <x v="1"/>
    <x v="3"/>
    <s v="Final"/>
    <x v="9"/>
    <s v="Home"/>
    <s v="Manchester United"/>
    <s v="Millwall FC"/>
    <d v="1899-12-30T03:00:00"/>
    <s v="Right Wing"/>
    <x v="10"/>
    <x v="0"/>
    <x v="5"/>
    <s v="Header"/>
    <s v="Gary Neville"/>
  </r>
  <r>
    <n v="12"/>
    <x v="1"/>
    <x v="2"/>
    <n v="16"/>
    <x v="10"/>
    <s v="Home"/>
    <s v="Manchester United"/>
    <s v="Southampton FC"/>
    <d v="1899-12-30T03:00:00"/>
    <s v="Right Wing"/>
    <x v="11"/>
    <x v="2"/>
    <x v="1"/>
    <s v="Right-footed shot"/>
    <s v="Gary Neville"/>
  </r>
  <r>
    <n v="13"/>
    <x v="2"/>
    <x v="3"/>
    <s v="Third Round"/>
    <x v="11"/>
    <s v="Away"/>
    <s v="Manchester United"/>
    <s v="Exeter City"/>
    <d v="1899-12-30T00:02:00"/>
    <s v="Right Wing"/>
    <x v="12"/>
    <x v="0"/>
    <x v="4"/>
    <s v="Right-footed shot"/>
    <s v="Paul Scholes"/>
  </r>
  <r>
    <n v="14"/>
    <x v="2"/>
    <x v="2"/>
    <n v="24"/>
    <x v="12"/>
    <s v="Home"/>
    <s v="Manchester United"/>
    <s v="Aston Villa"/>
    <d v="1899-12-30T03:01:00"/>
    <s v="Right Wing"/>
    <x v="13"/>
    <x v="0"/>
    <x v="5"/>
    <s v="Right-footed shot"/>
    <s v="Louis Saha"/>
  </r>
  <r>
    <n v="15"/>
    <x v="2"/>
    <x v="2"/>
    <n v="25"/>
    <x v="13"/>
    <s v="Away"/>
    <s v="Manchester United"/>
    <s v="Arsenal FC"/>
    <d v="1899-12-30T02:04:00"/>
    <s v="Right Wing"/>
    <x v="14"/>
    <x v="2"/>
    <x v="6"/>
    <s v="Left-footed shot"/>
    <s v="Ryan Giggs"/>
  </r>
  <r>
    <n v="16"/>
    <x v="2"/>
    <x v="2"/>
    <n v="25"/>
    <x v="13"/>
    <s v="Away"/>
    <s v="Manchester United"/>
    <s v="Arsenal FC"/>
    <d v="1899-12-30T02:04:00"/>
    <s v="Right Wing"/>
    <x v="15"/>
    <x v="2"/>
    <x v="7"/>
    <s v="Tap-in"/>
    <s v="Ryan Giggs"/>
  </r>
  <r>
    <n v="17"/>
    <x v="2"/>
    <x v="3"/>
    <s v="Fifth Round"/>
    <x v="14"/>
    <s v="Away"/>
    <s v="Manchester United"/>
    <s v="Everton FC"/>
    <d v="1899-12-30T00:02:00"/>
    <s v="Right Wing"/>
    <x v="15"/>
    <x v="2"/>
    <x v="8"/>
    <s v="Tap-in"/>
    <s v="Paul Scholes"/>
  </r>
  <r>
    <n v="18"/>
    <x v="2"/>
    <x v="3"/>
    <s v="Sixth Round"/>
    <x v="15"/>
    <s v="Away"/>
    <s v="Manchester United"/>
    <s v="Southampton FC"/>
    <d v="1899-12-30T00:04:00"/>
    <s v="Right Wing"/>
    <x v="16"/>
    <x v="2"/>
    <x v="8"/>
    <s v="Left-footed shot"/>
    <s v="Ruud van Nistelrooy"/>
  </r>
  <r>
    <n v="19"/>
    <x v="2"/>
    <x v="2"/>
    <n v="30"/>
    <x v="16"/>
    <s v="Home"/>
    <s v="Manchester United"/>
    <s v="Fulham FC"/>
    <d v="1899-12-30T01:00:00"/>
    <s v="Right Wing"/>
    <x v="17"/>
    <x v="0"/>
    <x v="5"/>
    <s v="Right-footed shot"/>
    <s v="Roy Keane"/>
  </r>
  <r>
    <n v="20"/>
    <x v="2"/>
    <x v="3"/>
    <s v="Semi-Finals"/>
    <x v="17"/>
    <s v="Away"/>
    <s v="Manchester United"/>
    <s v="Newcastle United"/>
    <d v="1899-12-30T01:04:00"/>
    <s v="Right Wing"/>
    <x v="18"/>
    <x v="2"/>
    <x v="9"/>
    <s v="Right-footed shot"/>
    <s v="Ruud van Nistelrooy"/>
  </r>
  <r>
    <n v="21"/>
    <x v="2"/>
    <x v="4"/>
    <s v="3rd round"/>
    <x v="18"/>
    <s v="Home"/>
    <s v="Manchester United"/>
    <s v="Debreceni VSC"/>
    <d v="1899-12-30T03:00:00"/>
    <s v="Right Wing"/>
    <x v="19"/>
    <x v="2"/>
    <x v="1"/>
    <s v="Right-footed shot"/>
    <s v="Paul Scholes"/>
  </r>
  <r>
    <n v="22"/>
    <x v="2"/>
    <x v="2"/>
    <n v="11"/>
    <x v="19"/>
    <s v="Away"/>
    <s v="Manchester United"/>
    <s v="Middlesbrough FC"/>
    <d v="1899-12-30T04:01:00"/>
    <s v="Right Wing"/>
    <x v="20"/>
    <x v="2"/>
    <x v="10"/>
    <s v="Header"/>
    <s v="Paul Scholes"/>
  </r>
  <r>
    <n v="23"/>
    <x v="2"/>
    <x v="5"/>
    <s v="Round of 16"/>
    <x v="20"/>
    <s v="Home"/>
    <s v="Manchester United"/>
    <s v="West Bromwich Albion"/>
    <d v="1899-12-30T03:01:00"/>
    <s v="Right Wing"/>
    <x v="21"/>
    <x v="0"/>
    <x v="3"/>
    <s v="Penalty"/>
    <s v="NULL"/>
  </r>
  <r>
    <n v="24"/>
    <x v="2"/>
    <x v="2"/>
    <n v="20"/>
    <x v="21"/>
    <s v="Home"/>
    <s v="Manchester United"/>
    <s v="Bolton Wanderers"/>
    <d v="1899-12-30T04:01:00"/>
    <s v="Right Wing"/>
    <x v="22"/>
    <x v="2"/>
    <x v="11"/>
    <s v="Right-footed shot"/>
    <s v="Wayne Rooney"/>
  </r>
  <r>
    <n v="25"/>
    <x v="2"/>
    <x v="2"/>
    <n v="20"/>
    <x v="21"/>
    <s v="Home"/>
    <s v="Manchester United"/>
    <s v="Bolton Wanderers"/>
    <d v="1899-12-30T04:01:00"/>
    <s v="Right Wing"/>
    <x v="20"/>
    <x v="2"/>
    <x v="10"/>
    <s v="Left-footed shot"/>
    <s v="Ruud van Nistelrooy"/>
  </r>
  <r>
    <n v="26"/>
    <x v="2"/>
    <x v="2"/>
    <n v="25"/>
    <x v="22"/>
    <s v="Home"/>
    <s v="Manchester United"/>
    <s v="Fulham FC"/>
    <d v="1899-12-30T04:02:00"/>
    <s v="Right Wing"/>
    <x v="23"/>
    <x v="0"/>
    <x v="0"/>
    <s v="Direct free kick"/>
    <s v="NULL"/>
  </r>
  <r>
    <n v="27"/>
    <x v="3"/>
    <x v="2"/>
    <n v="25"/>
    <x v="22"/>
    <s v="Home"/>
    <s v="Manchester United"/>
    <s v="Fulham FC"/>
    <d v="1899-12-30T04:02:00"/>
    <s v="Right Wing"/>
    <x v="11"/>
    <x v="2"/>
    <x v="12"/>
    <s v="Right-footed shot"/>
    <s v="NULL"/>
  </r>
  <r>
    <n v="28"/>
    <x v="3"/>
    <x v="2"/>
    <n v="26"/>
    <x v="23"/>
    <s v="Away"/>
    <s v="Manchester United"/>
    <s v="Portsmouth FC"/>
    <d v="1899-12-30T01:03:00"/>
    <s v="Right Wing"/>
    <x v="24"/>
    <x v="0"/>
    <x v="8"/>
    <s v="Left-footed shot"/>
    <s v="NULL"/>
  </r>
  <r>
    <n v="29"/>
    <x v="3"/>
    <x v="2"/>
    <n v="26"/>
    <x v="23"/>
    <s v="Away"/>
    <s v="Manchester United"/>
    <s v="Portsmouth FC"/>
    <d v="1899-12-30T01:03:00"/>
    <s v="Right Wing"/>
    <x v="25"/>
    <x v="2"/>
    <x v="13"/>
    <s v="Right-footed shot"/>
    <s v="Wayne Rooney"/>
  </r>
  <r>
    <n v="30"/>
    <x v="3"/>
    <x v="5"/>
    <s v="Final"/>
    <x v="24"/>
    <s v="Home"/>
    <s v="Manchester United"/>
    <s v="Wigan Athletic"/>
    <d v="1899-12-30T04:00:00"/>
    <s v="Right Wing"/>
    <x v="26"/>
    <x v="2"/>
    <x v="1"/>
    <s v="Right-footed shot"/>
    <s v="Louis Saha"/>
  </r>
  <r>
    <n v="31"/>
    <x v="3"/>
    <x v="2"/>
    <n v="28"/>
    <x v="25"/>
    <s v="Away"/>
    <s v="Manchester United"/>
    <s v="Wigan Athletic"/>
    <d v="1899-12-30T01:02:00"/>
    <s v="Right Wing"/>
    <x v="6"/>
    <x v="2"/>
    <x v="3"/>
    <s v="Right-footed shot"/>
    <s v="Ruud van Nistelrooy"/>
  </r>
  <r>
    <n v="32"/>
    <x v="3"/>
    <x v="2"/>
    <n v="38"/>
    <x v="26"/>
    <s v="Home"/>
    <s v="Manchester United"/>
    <s v="Charlton Athletic"/>
    <d v="1899-12-30T04:00:00"/>
    <s v="Right Wing"/>
    <x v="27"/>
    <x v="0"/>
    <x v="0"/>
    <s v="Left-footed shot"/>
    <s v="Ryan Giggs"/>
  </r>
  <r>
    <n v="33"/>
    <x v="3"/>
    <x v="2"/>
    <n v="1"/>
    <x v="27"/>
    <s v="Home"/>
    <s v="Manchester United"/>
    <s v="Fulham FC"/>
    <d v="1899-12-30T05:01:00"/>
    <s v="Right Wing"/>
    <x v="28"/>
    <x v="0"/>
    <x v="14"/>
    <s v="Right-footed shot"/>
    <s v="Wayne Rooney"/>
  </r>
  <r>
    <n v="34"/>
    <x v="3"/>
    <x v="2"/>
    <n v="6"/>
    <x v="28"/>
    <s v="Away"/>
    <s v="Manchester United"/>
    <s v="Reading FC"/>
    <d v="1899-12-30T01:01:00"/>
    <s v="Right Wing"/>
    <x v="29"/>
    <x v="2"/>
    <x v="3"/>
    <s v="Right-footed shot"/>
    <s v="John OShea"/>
  </r>
  <r>
    <n v="35"/>
    <x v="3"/>
    <x v="2"/>
    <n v="10"/>
    <x v="29"/>
    <s v="Away"/>
    <s v="Manchester United"/>
    <s v="Bolton Wanderers"/>
    <d v="1899-12-30T00:04:00"/>
    <s v="Right Wing"/>
    <x v="30"/>
    <x v="2"/>
    <x v="13"/>
    <s v="Right-footed shot"/>
    <s v="Louis Saha"/>
  </r>
  <r>
    <n v="36"/>
    <x v="3"/>
    <x v="2"/>
    <n v="11"/>
    <x v="30"/>
    <s v="Home"/>
    <s v="Manchester United"/>
    <s v="Portsmouth FC"/>
    <d v="1899-12-30T03:00:00"/>
    <s v="Right Wing"/>
    <x v="31"/>
    <x v="0"/>
    <x v="0"/>
    <s v="Direct free kick"/>
    <s v="NULL"/>
  </r>
  <r>
    <n v="37"/>
    <x v="3"/>
    <x v="2"/>
    <n v="15"/>
    <x v="31"/>
    <s v="Home"/>
    <s v="Manchester United"/>
    <s v="Everton FC"/>
    <d v="1899-12-30T03:00:00"/>
    <s v="Right Wing"/>
    <x v="32"/>
    <x v="0"/>
    <x v="5"/>
    <s v="Right-footed shot"/>
    <s v="NULL"/>
  </r>
  <r>
    <n v="38"/>
    <x v="3"/>
    <x v="2"/>
    <n v="17"/>
    <x v="32"/>
    <s v="Home"/>
    <s v="Manchester United"/>
    <s v="Manchester City"/>
    <d v="1899-12-30T03:01:00"/>
    <s v="Right Wing"/>
    <x v="33"/>
    <x v="2"/>
    <x v="11"/>
    <s v="Right-footed shot"/>
    <s v="NULL"/>
  </r>
  <r>
    <n v="39"/>
    <x v="3"/>
    <x v="2"/>
    <n v="19"/>
    <x v="33"/>
    <s v="Away"/>
    <s v="Manchester United"/>
    <s v="Aston Villa"/>
    <d v="1899-12-30T00:03:00"/>
    <s v="Right Wing"/>
    <x v="15"/>
    <x v="2"/>
    <x v="4"/>
    <s v="Right-footed shot"/>
    <s v="NULL"/>
  </r>
  <r>
    <n v="40"/>
    <x v="3"/>
    <x v="2"/>
    <n v="19"/>
    <x v="33"/>
    <s v="Away"/>
    <s v="Manchester United"/>
    <s v="Aston Villa"/>
    <d v="1899-12-30T00:03:00"/>
    <s v="Right Wing"/>
    <x v="34"/>
    <x v="2"/>
    <x v="13"/>
    <s v="Right-footed shot"/>
    <s v="Gary Neville"/>
  </r>
  <r>
    <n v="41"/>
    <x v="3"/>
    <x v="2"/>
    <n v="20"/>
    <x v="34"/>
    <s v="Home"/>
    <s v="Manchester United"/>
    <s v="Wigan Athletic"/>
    <d v="1899-12-30T03:01:00"/>
    <s v="Right Wing"/>
    <x v="35"/>
    <x v="2"/>
    <x v="5"/>
    <s v="Right-footed shot"/>
    <s v="Paul Scholes"/>
  </r>
  <r>
    <n v="42"/>
    <x v="3"/>
    <x v="2"/>
    <n v="20"/>
    <x v="34"/>
    <s v="Home"/>
    <s v="Manchester United"/>
    <s v="Wigan Athletic"/>
    <d v="1899-12-30T03:01:00"/>
    <s v="Right Wing"/>
    <x v="36"/>
    <x v="2"/>
    <x v="0"/>
    <s v="Penalty rebound"/>
    <s v="Ji-sung Park"/>
  </r>
  <r>
    <n v="43"/>
    <x v="3"/>
    <x v="2"/>
    <n v="21"/>
    <x v="35"/>
    <s v="Home"/>
    <s v="Manchester United"/>
    <s v="Reading FC"/>
    <d v="1899-12-30T03:02:00"/>
    <s v="Right Wing"/>
    <x v="15"/>
    <x v="2"/>
    <x v="15"/>
    <s v="Right-footed shot"/>
    <s v="Ole Gunnar Solskjaer"/>
  </r>
  <r>
    <n v="44"/>
    <x v="3"/>
    <x v="2"/>
    <n v="21"/>
    <x v="35"/>
    <s v="Home"/>
    <s v="Manchester United"/>
    <s v="Reading FC"/>
    <d v="1899-12-30T03:02:00"/>
    <s v="Right Wing"/>
    <x v="37"/>
    <x v="2"/>
    <x v="11"/>
    <s v="Right-footed shot"/>
    <s v="Ryan Giggs"/>
  </r>
  <r>
    <n v="45"/>
    <x v="4"/>
    <x v="2"/>
    <n v="23"/>
    <x v="36"/>
    <s v="Home"/>
    <s v="Manchester United"/>
    <s v="Aston Villa"/>
    <d v="1899-12-30T03:01:00"/>
    <s v="Right Wing"/>
    <x v="0"/>
    <x v="0"/>
    <x v="1"/>
    <s v="Header"/>
    <s v="Michael Carrick"/>
  </r>
  <r>
    <n v="46"/>
    <x v="4"/>
    <x v="2"/>
    <n v="25"/>
    <x v="37"/>
    <s v="Home"/>
    <s v="Manchester United"/>
    <s v="Watford FC"/>
    <d v="1899-12-30T04:00:00"/>
    <s v="Right Wing"/>
    <x v="21"/>
    <x v="0"/>
    <x v="5"/>
    <s v="Penalty"/>
    <s v="NULL"/>
  </r>
  <r>
    <n v="47"/>
    <x v="4"/>
    <x v="2"/>
    <n v="26"/>
    <x v="38"/>
    <s v="Away"/>
    <s v="Manchester United"/>
    <s v="Tottenham Hotspur"/>
    <d v="1899-12-30T00:04:00"/>
    <s v="Right Wing"/>
    <x v="25"/>
    <x v="2"/>
    <x v="4"/>
    <s v="Penalty"/>
    <s v="NULL"/>
  </r>
  <r>
    <n v="48"/>
    <x v="4"/>
    <x v="2"/>
    <n v="28"/>
    <x v="39"/>
    <s v="Away"/>
    <s v="Manchester United"/>
    <s v="Fulham FC"/>
    <d v="1899-12-30T01:02:00"/>
    <s v="Right Wing"/>
    <x v="2"/>
    <x v="2"/>
    <x v="2"/>
    <s v="Solo run"/>
    <s v="NULL"/>
  </r>
  <r>
    <n v="49"/>
    <x v="4"/>
    <x v="3"/>
    <s v="Sixth Round"/>
    <x v="40"/>
    <s v="Away"/>
    <s v="Manchester United"/>
    <s v="Middlesbrough FC"/>
    <d v="1899-12-30T02:02:00"/>
    <s v="Right Wing"/>
    <x v="22"/>
    <x v="2"/>
    <x v="6"/>
    <s v="Penalty"/>
    <s v="NULL"/>
  </r>
  <r>
    <n v="50"/>
    <x v="4"/>
    <x v="3"/>
    <s v="6th round"/>
    <x v="41"/>
    <s v="Home"/>
    <s v="Manchester United"/>
    <s v="Middlesbrough FC"/>
    <d v="1899-12-30T01:00:00"/>
    <s v="Right Wing"/>
    <x v="18"/>
    <x v="2"/>
    <x v="5"/>
    <s v="Penalty"/>
    <s v="NULL"/>
  </r>
  <r>
    <n v="51"/>
    <x v="4"/>
    <x v="6"/>
    <s v="Quarter-Finals"/>
    <x v="42"/>
    <s v="Home"/>
    <s v="Manchester United"/>
    <s v="AS Roma"/>
    <d v="1899-12-30T07:01:00"/>
    <s v="Right Wing"/>
    <x v="10"/>
    <x v="0"/>
    <x v="14"/>
    <s v="Right-footed shot"/>
    <s v="Ryan Giggs"/>
  </r>
  <r>
    <n v="52"/>
    <x v="4"/>
    <x v="6"/>
    <s v="Quarter-Finals"/>
    <x v="42"/>
    <s v="Home"/>
    <s v="Manchester United"/>
    <s v="AS Roma"/>
    <d v="1899-12-30T07:01:00"/>
    <s v="Right Wing"/>
    <x v="38"/>
    <x v="2"/>
    <x v="16"/>
    <s v="Right-footed shot"/>
    <s v="Ryan Giggs"/>
  </r>
  <r>
    <n v="53"/>
    <x v="4"/>
    <x v="3"/>
    <s v="Semi-Finals"/>
    <x v="43"/>
    <s v="Away"/>
    <s v="Manchester United"/>
    <s v="Watford FC"/>
    <d v="1899-12-30T01:04:00"/>
    <s v="Right Wing"/>
    <x v="39"/>
    <x v="0"/>
    <x v="2"/>
    <s v="Right-footed shot"/>
    <s v="Wayne Rooney"/>
  </r>
  <r>
    <n v="54"/>
    <x v="4"/>
    <x v="6"/>
    <s v="Semi-Finals"/>
    <x v="44"/>
    <s v="Home"/>
    <s v="Manchester United"/>
    <s v="AC Milan"/>
    <d v="1899-12-30T03:02:00"/>
    <s v="Right Wing"/>
    <x v="40"/>
    <x v="0"/>
    <x v="5"/>
    <s v="Header"/>
    <s v="Ryan Giggs"/>
  </r>
  <r>
    <n v="55"/>
    <x v="4"/>
    <x v="2"/>
    <n v="37"/>
    <x v="45"/>
    <s v="Away"/>
    <s v="Manchester United"/>
    <s v="Manchester City"/>
    <d v="1899-12-30T00:01:00"/>
    <s v="Right Wing"/>
    <x v="0"/>
    <x v="0"/>
    <x v="4"/>
    <s v="Penalty"/>
    <s v="NULL"/>
  </r>
  <r>
    <n v="56"/>
    <x v="4"/>
    <x v="6"/>
    <s v="Group Stage"/>
    <x v="46"/>
    <s v="Away"/>
    <s v="Manchester United"/>
    <s v="Sporting CP"/>
    <d v="1899-12-30T00:01:00"/>
    <s v="Right Wing"/>
    <x v="41"/>
    <x v="2"/>
    <x v="4"/>
    <s v="Header"/>
    <s v="Wes Brown"/>
  </r>
  <r>
    <n v="57"/>
    <x v="4"/>
    <x v="2"/>
    <n v="8"/>
    <x v="47"/>
    <s v="Away"/>
    <s v="Manchester United"/>
    <s v="Birmingham City"/>
    <d v="1899-12-30T00:01:00"/>
    <s v="Right Wing"/>
    <x v="42"/>
    <x v="2"/>
    <x v="4"/>
    <s v="Right-footed shot"/>
    <s v="NULL"/>
  </r>
  <r>
    <n v="58"/>
    <x v="4"/>
    <x v="2"/>
    <n v="9"/>
    <x v="48"/>
    <s v="Home"/>
    <s v="Manchester United"/>
    <s v="Wigan Athletic"/>
    <d v="1899-12-30T04:00:00"/>
    <s v="Right Wing"/>
    <x v="26"/>
    <x v="2"/>
    <x v="0"/>
    <s v="Header"/>
    <s v="Ryan Giggs"/>
  </r>
  <r>
    <n v="59"/>
    <x v="4"/>
    <x v="2"/>
    <n v="9"/>
    <x v="48"/>
    <s v="Home"/>
    <s v="Manchester United"/>
    <s v="Wigan Athletic"/>
    <d v="1899-12-30T04:00:00"/>
    <s v="Right Wing"/>
    <x v="18"/>
    <x v="2"/>
    <x v="1"/>
    <s v="Right-footed shot"/>
    <s v="Wayne Rooney"/>
  </r>
  <r>
    <n v="60"/>
    <x v="4"/>
    <x v="6"/>
    <s v="Group Stage"/>
    <x v="49"/>
    <s v="Away"/>
    <s v="Manchester United"/>
    <s v="Dynamo Kyiv"/>
    <d v="1899-12-30T02:04:00"/>
    <s v="Right Wing"/>
    <x v="43"/>
    <x v="0"/>
    <x v="17"/>
    <s v="Penalty"/>
    <s v="NULL"/>
  </r>
  <r>
    <n v="61"/>
    <x v="4"/>
    <x v="6"/>
    <s v="Group Stage"/>
    <x v="49"/>
    <s v="Away"/>
    <s v="Manchester United"/>
    <s v="Dynamo Kyiv"/>
    <d v="1899-12-30T02:04:00"/>
    <s v="Right Wing"/>
    <x v="22"/>
    <x v="2"/>
    <x v="9"/>
    <s v="Header"/>
    <s v="Ryan Giggs"/>
  </r>
  <r>
    <n v="62"/>
    <x v="4"/>
    <x v="2"/>
    <n v="12"/>
    <x v="50"/>
    <s v="Away"/>
    <s v="Manchester United"/>
    <s v="Arsenal FC"/>
    <d v="1899-12-30T02:02:00"/>
    <s v="Right Wing"/>
    <x v="30"/>
    <x v="2"/>
    <x v="2"/>
    <s v="Right-footed shot"/>
    <s v="Patrice Evra"/>
  </r>
  <r>
    <n v="63"/>
    <x v="4"/>
    <x v="6"/>
    <s v="Group Stage"/>
    <x v="51"/>
    <s v="Home"/>
    <s v="Manchester United"/>
    <s v="Dynamo Kyiv"/>
    <d v="1899-12-30T04:00:00"/>
    <s v="Right Wing"/>
    <x v="2"/>
    <x v="2"/>
    <x v="14"/>
    <s v="Right-footed shot"/>
    <s v="Patrice Evra"/>
  </r>
  <r>
    <n v="64"/>
    <x v="4"/>
    <x v="2"/>
    <n v="13"/>
    <x v="52"/>
    <s v="Home"/>
    <s v="Manchester United"/>
    <s v="Blackburn Rovers"/>
    <d v="1899-12-30T02:00:00"/>
    <s v="Right Wing"/>
    <x v="0"/>
    <x v="0"/>
    <x v="5"/>
    <s v="Header"/>
    <s v="Ryan Giggs"/>
  </r>
  <r>
    <n v="65"/>
    <x v="4"/>
    <x v="2"/>
    <n v="13"/>
    <x v="52"/>
    <s v="Home"/>
    <s v="Manchester United"/>
    <s v="Blackburn Rovers"/>
    <d v="1899-12-30T02:00:00"/>
    <s v="Right Wing"/>
    <x v="44"/>
    <x v="0"/>
    <x v="0"/>
    <s v="Right-footed shot"/>
    <s v="Carlos Tevez"/>
  </r>
  <r>
    <n v="66"/>
    <x v="4"/>
    <x v="6"/>
    <s v="Group Stage"/>
    <x v="53"/>
    <s v="Home"/>
    <s v="Manchester United"/>
    <s v="Sporting CP"/>
    <d v="1899-12-30T02:01:00"/>
    <s v="Right Wing"/>
    <x v="45"/>
    <x v="1"/>
    <x v="15"/>
    <s v="Direct free kick"/>
    <s v="NULL"/>
  </r>
  <r>
    <n v="67"/>
    <x v="4"/>
    <x v="2"/>
    <n v="15"/>
    <x v="54"/>
    <s v="Home"/>
    <s v="Manchester United"/>
    <s v="Fulham FC"/>
    <d v="1899-12-30T02:00:00"/>
    <s v="Right Wing"/>
    <x v="31"/>
    <x v="0"/>
    <x v="5"/>
    <s v="Right-footed shot"/>
    <s v="Nemanja VidicÃ¢â‚¬Å½"/>
  </r>
  <r>
    <n v="68"/>
    <x v="4"/>
    <x v="2"/>
    <n v="15"/>
    <x v="54"/>
    <s v="Home"/>
    <s v="Manchester United"/>
    <s v="Fulham FC"/>
    <d v="1899-12-30T02:00:00"/>
    <s v="Right Wing"/>
    <x v="15"/>
    <x v="2"/>
    <x v="0"/>
    <s v="Header"/>
    <s v="John OShea"/>
  </r>
  <r>
    <n v="69"/>
    <x v="4"/>
    <x v="2"/>
    <n v="16"/>
    <x v="55"/>
    <s v="Home"/>
    <s v="Manchester United"/>
    <s v="Derby County"/>
    <d v="1899-12-30T04:01:00"/>
    <s v="Right Wing"/>
    <x v="20"/>
    <x v="2"/>
    <x v="10"/>
    <s v="Penalty"/>
    <s v="NULL"/>
  </r>
  <r>
    <n v="70"/>
    <x v="4"/>
    <x v="2"/>
    <n v="18"/>
    <x v="56"/>
    <s v="Home"/>
    <s v="Manchester United"/>
    <s v="Everton FC"/>
    <d v="1899-12-30T02:01:00"/>
    <s v="Right Wing"/>
    <x v="46"/>
    <x v="0"/>
    <x v="5"/>
    <s v="Left-footed shot"/>
    <s v="Carlos Tevez"/>
  </r>
  <r>
    <n v="71"/>
    <x v="4"/>
    <x v="2"/>
    <n v="18"/>
    <x v="56"/>
    <s v="Home"/>
    <s v="Manchester United"/>
    <s v="Everton FC"/>
    <d v="1899-12-30T02:01:00"/>
    <s v="Right Wing"/>
    <x v="11"/>
    <x v="2"/>
    <x v="15"/>
    <s v="Penalty"/>
    <s v="NULL"/>
  </r>
  <r>
    <n v="72"/>
    <x v="4"/>
    <x v="2"/>
    <n v="19"/>
    <x v="57"/>
    <s v="Away"/>
    <s v="Manchester United"/>
    <s v="Sunderland AFC"/>
    <d v="1899-12-30T00:04:00"/>
    <s v="Right Wing"/>
    <x v="25"/>
    <x v="2"/>
    <x v="13"/>
    <s v="Direct free kick"/>
    <s v="NULL"/>
  </r>
  <r>
    <n v="73"/>
    <x v="4"/>
    <x v="2"/>
    <n v="20"/>
    <x v="58"/>
    <s v="Away"/>
    <s v="Manchester United"/>
    <s v="West Ham United"/>
    <d v="1899-12-30T02:01:00"/>
    <s v="Right Wing"/>
    <x v="23"/>
    <x v="0"/>
    <x v="4"/>
    <s v="Header"/>
    <s v="Ryan Giggs"/>
  </r>
  <r>
    <n v="74"/>
    <x v="5"/>
    <x v="3"/>
    <s v="Third Round"/>
    <x v="59"/>
    <s v="Away"/>
    <s v="Manchester United"/>
    <s v="Aston Villa"/>
    <d v="1899-12-30T00:02:00"/>
    <s v="Right Wing"/>
    <x v="47"/>
    <x v="2"/>
    <x v="4"/>
    <s v="Left-footed shot"/>
    <s v="Ryan Giggs"/>
  </r>
  <r>
    <n v="75"/>
    <x v="5"/>
    <x v="2"/>
    <n v="22"/>
    <x v="60"/>
    <s v="Home"/>
    <s v="Manchester United"/>
    <s v="Newcastle United"/>
    <d v="1899-12-30T06:00:00"/>
    <s v="Right Wing"/>
    <x v="48"/>
    <x v="2"/>
    <x v="5"/>
    <s v="Direct free kick"/>
    <s v="NULL"/>
  </r>
  <r>
    <n v="76"/>
    <x v="5"/>
    <x v="2"/>
    <n v="22"/>
    <x v="60"/>
    <s v="Home"/>
    <s v="Manchester United"/>
    <s v="Newcastle United"/>
    <d v="1899-12-30T06:00:00"/>
    <s v="Right Wing"/>
    <x v="49"/>
    <x v="2"/>
    <x v="1"/>
    <s v="Right-footed shot"/>
    <s v="Carlos Tevez"/>
  </r>
  <r>
    <n v="77"/>
    <x v="5"/>
    <x v="2"/>
    <n v="22"/>
    <x v="60"/>
    <s v="Home"/>
    <s v="Manchester United"/>
    <s v="Newcastle United"/>
    <d v="1899-12-30T06:00:00"/>
    <s v="Right Wing"/>
    <x v="2"/>
    <x v="2"/>
    <x v="16"/>
    <s v="Left-footed shot"/>
    <s v="NULL"/>
  </r>
  <r>
    <n v="78"/>
    <x v="5"/>
    <x v="2"/>
    <n v="23"/>
    <x v="61"/>
    <s v="Away"/>
    <s v="Manchester United"/>
    <s v="Reading FC"/>
    <d v="1899-12-30T00:02:00"/>
    <s v="Right Wing"/>
    <x v="50"/>
    <x v="1"/>
    <x v="8"/>
    <s v="Right-footed shot"/>
    <s v="NULL"/>
  </r>
  <r>
    <n v="79"/>
    <x v="5"/>
    <x v="3"/>
    <s v="Fourth Round"/>
    <x v="62"/>
    <s v="Home"/>
    <s v="Manchester United"/>
    <s v="Tottenham Hotspur"/>
    <d v="1899-12-30T03:01:00"/>
    <s v="Right Wing"/>
    <x v="51"/>
    <x v="2"/>
    <x v="15"/>
    <s v="Penalty"/>
    <s v="NULL"/>
  </r>
  <r>
    <n v="80"/>
    <x v="5"/>
    <x v="3"/>
    <s v="Fourth Round"/>
    <x v="62"/>
    <s v="Home"/>
    <s v="Manchester United"/>
    <s v="Tottenham Hotspur"/>
    <d v="1899-12-30T03:01:00"/>
    <s v="Right Wing"/>
    <x v="2"/>
    <x v="2"/>
    <x v="11"/>
    <s v="Right-footed shot"/>
    <s v="Ryan Giggs"/>
  </r>
  <r>
    <n v="81"/>
    <x v="5"/>
    <x v="2"/>
    <n v="24"/>
    <x v="63"/>
    <s v="Home"/>
    <s v="Manchester United"/>
    <s v="Portsmouth FC"/>
    <d v="1899-12-30T02:00:00"/>
    <s v="Right Wing"/>
    <x v="31"/>
    <x v="0"/>
    <x v="5"/>
    <s v="Right-footed shot"/>
    <s v="Nani"/>
  </r>
  <r>
    <n v="82"/>
    <x v="5"/>
    <x v="2"/>
    <n v="24"/>
    <x v="63"/>
    <s v="Home"/>
    <s v="Manchester United"/>
    <s v="Portsmouth FC"/>
    <d v="1899-12-30T02:00:00"/>
    <s v="Right Wing"/>
    <x v="21"/>
    <x v="0"/>
    <x v="0"/>
    <s v="Direct free kick"/>
    <s v="NULL"/>
  </r>
  <r>
    <n v="83"/>
    <x v="5"/>
    <x v="2"/>
    <n v="27"/>
    <x v="64"/>
    <s v="Away"/>
    <s v="Manchester United"/>
    <s v="Newcastle United"/>
    <d v="1899-12-30T01:05:00"/>
    <s v="Right Wing"/>
    <x v="25"/>
    <x v="2"/>
    <x v="8"/>
    <s v="Right-footed shot"/>
    <s v="Michael Carrick"/>
  </r>
  <r>
    <n v="84"/>
    <x v="5"/>
    <x v="2"/>
    <n v="27"/>
    <x v="64"/>
    <s v="Away"/>
    <s v="Manchester United"/>
    <s v="Newcastle United"/>
    <d v="1899-12-30T01:05:00"/>
    <s v="Right Wing"/>
    <x v="52"/>
    <x v="2"/>
    <x v="13"/>
    <s v="Right-footed shot"/>
    <s v="NULL"/>
  </r>
  <r>
    <n v="85"/>
    <x v="5"/>
    <x v="6"/>
    <s v="last 16"/>
    <x v="65"/>
    <s v="Home"/>
    <s v="Manchester United"/>
    <s v="Olympique Lyon"/>
    <d v="1899-12-30T01:00:00"/>
    <s v="Right Wing"/>
    <x v="43"/>
    <x v="0"/>
    <x v="5"/>
    <s v="Left-footed shot"/>
    <s v="NULL"/>
  </r>
  <r>
    <n v="86"/>
    <x v="5"/>
    <x v="2"/>
    <n v="29"/>
    <x v="66"/>
    <s v="Away"/>
    <s v="Manchester United"/>
    <s v="Derby County"/>
    <d v="1899-12-30T00:01:00"/>
    <s v="Right Wing"/>
    <x v="18"/>
    <x v="2"/>
    <x v="4"/>
    <s v="Right-footed shot"/>
    <s v="Wayne Rooney"/>
  </r>
  <r>
    <n v="87"/>
    <x v="5"/>
    <x v="2"/>
    <n v="30"/>
    <x v="67"/>
    <s v="Home"/>
    <s v="Manchester United"/>
    <s v="Bolton Wanderers"/>
    <d v="1899-12-30T02:00:00"/>
    <s v="Right Wing"/>
    <x v="13"/>
    <x v="0"/>
    <x v="5"/>
    <s v="Right-footed shot"/>
    <s v="NULL"/>
  </r>
  <r>
    <n v="88"/>
    <x v="5"/>
    <x v="2"/>
    <n v="30"/>
    <x v="67"/>
    <s v="Home"/>
    <s v="Manchester United"/>
    <s v="Bolton Wanderers"/>
    <d v="1899-12-30T02:00:00"/>
    <s v="Right Wing"/>
    <x v="28"/>
    <x v="0"/>
    <x v="0"/>
    <s v="Direct free kick"/>
    <s v="NULL"/>
  </r>
  <r>
    <n v="89"/>
    <x v="5"/>
    <x v="2"/>
    <n v="31"/>
    <x v="68"/>
    <s v="Home"/>
    <s v="Manchester United"/>
    <s v="Liverpool FC"/>
    <d v="1899-12-30T03:00:00"/>
    <s v="Right Wing"/>
    <x v="53"/>
    <x v="2"/>
    <x v="0"/>
    <s v="Header"/>
    <s v="Nani"/>
  </r>
  <r>
    <n v="90"/>
    <x v="5"/>
    <x v="2"/>
    <n v="32"/>
    <x v="69"/>
    <s v="Home"/>
    <s v="Manchester United"/>
    <s v="Aston Villa"/>
    <d v="1899-12-30T04:00:00"/>
    <s v="Right Wing"/>
    <x v="54"/>
    <x v="0"/>
    <x v="5"/>
    <s v="Right-footed shot"/>
    <s v="NULL"/>
  </r>
  <r>
    <n v="91"/>
    <x v="5"/>
    <x v="6"/>
    <s v="Quarter-Finals"/>
    <x v="70"/>
    <s v="Away"/>
    <s v="Manchester United"/>
    <s v="AS Roma"/>
    <d v="1899-12-30T00:02:00"/>
    <s v="Right Wing"/>
    <x v="32"/>
    <x v="0"/>
    <x v="4"/>
    <s v="Header"/>
    <s v="Paul Scholes"/>
  </r>
  <r>
    <n v="92"/>
    <x v="5"/>
    <x v="2"/>
    <n v="33"/>
    <x v="71"/>
    <s v="Away"/>
    <s v="Manchester United"/>
    <s v="Middlesbrough FC"/>
    <d v="1899-12-30T02:02:00"/>
    <s v="Right Wing"/>
    <x v="12"/>
    <x v="0"/>
    <x v="4"/>
    <s v="Left-footed shot"/>
    <s v="Michael Carrick"/>
  </r>
  <r>
    <n v="93"/>
    <x v="5"/>
    <x v="2"/>
    <n v="34"/>
    <x v="72"/>
    <s v="Home"/>
    <s v="Manchester United"/>
    <s v="Arsenal FC"/>
    <d v="1899-12-30T02:01:00"/>
    <s v="Right Wing"/>
    <x v="55"/>
    <x v="2"/>
    <x v="3"/>
    <s v="Penalty"/>
    <s v="NULL"/>
  </r>
  <r>
    <n v="94"/>
    <x v="5"/>
    <x v="2"/>
    <n v="37"/>
    <x v="73"/>
    <s v="Home"/>
    <s v="Manchester United"/>
    <s v="West Ham United"/>
    <d v="1899-12-30T04:01:00"/>
    <s v="Right Wing"/>
    <x v="56"/>
    <x v="0"/>
    <x v="5"/>
    <s v="Right-footed shot"/>
    <s v="Edwin van der Sar"/>
  </r>
  <r>
    <n v="95"/>
    <x v="5"/>
    <x v="2"/>
    <n v="37"/>
    <x v="73"/>
    <s v="Home"/>
    <s v="Manchester United"/>
    <s v="West Ham United"/>
    <d v="1899-12-30T04:01:00"/>
    <s v="Right Wing"/>
    <x v="57"/>
    <x v="0"/>
    <x v="0"/>
    <s v="Right-footed shot"/>
    <s v="Owen Hargreaves"/>
  </r>
  <r>
    <n v="96"/>
    <x v="5"/>
    <x v="2"/>
    <n v="38"/>
    <x v="74"/>
    <s v="Away"/>
    <s v="Manchester United"/>
    <s v="Wigan Athletic"/>
    <d v="1899-12-30T00:02:00"/>
    <s v="Right Wing"/>
    <x v="58"/>
    <x v="0"/>
    <x v="4"/>
    <s v="Penalty"/>
    <s v="NULL"/>
  </r>
  <r>
    <n v="97"/>
    <x v="5"/>
    <x v="6"/>
    <s v="Final"/>
    <x v="75"/>
    <s v="Home"/>
    <s v="Manchester United"/>
    <s v="Chelsea FC"/>
    <s v="6:5 on pens"/>
    <s v="Left Wing"/>
    <x v="59"/>
    <x v="0"/>
    <x v="5"/>
    <s v="Header"/>
    <s v="Wes Brown"/>
  </r>
  <r>
    <n v="98"/>
    <x v="5"/>
    <x v="5"/>
    <s v="Third Round"/>
    <x v="76"/>
    <s v="Home"/>
    <s v="Manchester United"/>
    <s v="Middlesbrough FC"/>
    <d v="1899-12-30T03:01:00"/>
    <s v="Right Wing"/>
    <x v="60"/>
    <x v="0"/>
    <x v="5"/>
    <s v="Header"/>
    <s v="Ryan Giggs"/>
  </r>
  <r>
    <n v="99"/>
    <x v="5"/>
    <x v="2"/>
    <n v="6"/>
    <x v="77"/>
    <s v="Home"/>
    <s v="Manchester United"/>
    <s v="Bolton Wanderers"/>
    <d v="1899-12-30T02:00:00"/>
    <s v="Right Wing"/>
    <x v="26"/>
    <x v="2"/>
    <x v="5"/>
    <s v="Penalty"/>
    <s v="NULL"/>
  </r>
  <r>
    <n v="100"/>
    <x v="5"/>
    <x v="2"/>
    <n v="8"/>
    <x v="78"/>
    <s v="Home"/>
    <s v="Manchester United"/>
    <s v="West Bromwich Albion"/>
    <d v="1899-12-30T04:00:00"/>
    <s v="Right Wing"/>
    <x v="51"/>
    <x v="2"/>
    <x v="0"/>
    <s v="Left-footed shot"/>
    <s v="Wayne Rooney"/>
  </r>
  <r>
    <n v="101"/>
    <x v="5"/>
    <x v="2"/>
    <n v="10"/>
    <x v="79"/>
    <s v="Home"/>
    <s v="Manchester United"/>
    <s v="West Ham United"/>
    <d v="1899-12-30T02:00:00"/>
    <s v="Right Wing"/>
    <x v="23"/>
    <x v="0"/>
    <x v="5"/>
    <s v="Left-footed shot"/>
    <s v="Nani"/>
  </r>
  <r>
    <n v="102"/>
    <x v="5"/>
    <x v="2"/>
    <n v="10"/>
    <x v="79"/>
    <s v="Home"/>
    <s v="Manchester United"/>
    <s v="West Ham United"/>
    <d v="1899-12-30T02:00:00"/>
    <s v="Right Wing"/>
    <x v="61"/>
    <x v="0"/>
    <x v="0"/>
    <s v="Right-footed shot"/>
    <s v="Dimitar Berbatov"/>
  </r>
  <r>
    <n v="103"/>
    <x v="5"/>
    <x v="2"/>
    <n v="11"/>
    <x v="80"/>
    <s v="Home"/>
    <s v="Manchester United"/>
    <s v="Hull City"/>
    <d v="1899-12-30T04:03:00"/>
    <s v="Right Wing"/>
    <x v="56"/>
    <x v="0"/>
    <x v="5"/>
    <s v="Left-footed shot"/>
    <s v="Dimitar Berbatov"/>
  </r>
  <r>
    <n v="104"/>
    <x v="5"/>
    <x v="2"/>
    <n v="11"/>
    <x v="80"/>
    <s v="Home"/>
    <s v="Manchester United"/>
    <s v="Hull City"/>
    <d v="1899-12-30T04:03:00"/>
    <s v="Right Wing"/>
    <x v="62"/>
    <x v="0"/>
    <x v="11"/>
    <s v="Header"/>
    <s v="Nani"/>
  </r>
  <r>
    <n v="105"/>
    <x v="5"/>
    <x v="2"/>
    <n v="13"/>
    <x v="81"/>
    <s v="Home"/>
    <s v="Manchester United"/>
    <s v="Stoke City"/>
    <d v="1899-12-30T05:00:00"/>
    <s v="Right Wing"/>
    <x v="56"/>
    <x v="0"/>
    <x v="5"/>
    <s v="Direct free kick"/>
    <s v="NULL"/>
  </r>
  <r>
    <n v="106"/>
    <x v="5"/>
    <x v="2"/>
    <n v="13"/>
    <x v="81"/>
    <s v="Home"/>
    <s v="Manchester United"/>
    <s v="Stoke City"/>
    <d v="1899-12-30T05:00:00"/>
    <s v="Right Wing"/>
    <x v="2"/>
    <x v="2"/>
    <x v="16"/>
    <s v="Direct free kick"/>
    <s v="NULL"/>
  </r>
  <r>
    <n v="107"/>
    <x v="5"/>
    <x v="7"/>
    <s v="Semi-Finals"/>
    <x v="82"/>
    <s v="Away"/>
    <s v="Manchester United"/>
    <s v="Gamba Osaka"/>
    <d v="1899-12-30T03:05:00"/>
    <s v="Left Wing"/>
    <x v="16"/>
    <x v="2"/>
    <x v="8"/>
    <s v="Header"/>
    <s v="Ryan Giggs"/>
  </r>
  <r>
    <n v="108"/>
    <x v="5"/>
    <x v="5"/>
    <s v="Semi-Finals"/>
    <x v="83"/>
    <s v="Home"/>
    <s v="Manchester United"/>
    <s v="Derby County"/>
    <d v="1899-12-30T04:02:00"/>
    <s v="Left Wing"/>
    <x v="7"/>
    <x v="2"/>
    <x v="10"/>
    <s v="Penalty"/>
    <s v="NULL"/>
  </r>
  <r>
    <n v="109"/>
    <x v="6"/>
    <x v="2"/>
    <n v="23"/>
    <x v="84"/>
    <s v="Away"/>
    <s v="Manchester United"/>
    <s v="West Bromwich Albion"/>
    <d v="1899-12-30T00:05:00"/>
    <s v="Left Wing"/>
    <x v="63"/>
    <x v="2"/>
    <x v="18"/>
    <s v="Right-footed shot"/>
    <s v="Ryan Giggs"/>
  </r>
  <r>
    <n v="110"/>
    <x v="6"/>
    <x v="2"/>
    <n v="23"/>
    <x v="84"/>
    <s v="Away"/>
    <s v="Manchester United"/>
    <s v="West Bromwich Albion"/>
    <d v="1899-12-30T00:05:00"/>
    <s v="Left Wing"/>
    <x v="29"/>
    <x v="2"/>
    <x v="19"/>
    <s v="Right-footed shot"/>
    <s v="Dimitar Berbatov"/>
  </r>
  <r>
    <n v="111"/>
    <x v="6"/>
    <x v="2"/>
    <n v="24"/>
    <x v="85"/>
    <s v="Home"/>
    <s v="Manchester United"/>
    <s v="Everton FC"/>
    <d v="1899-12-30T01:00:00"/>
    <s v="Left Wing"/>
    <x v="62"/>
    <x v="0"/>
    <x v="5"/>
    <s v="Penalty"/>
    <s v="NULL"/>
  </r>
  <r>
    <n v="112"/>
    <x v="6"/>
    <x v="3"/>
    <s v="Fifth Round"/>
    <x v="86"/>
    <s v="Away"/>
    <s v="Manchester United"/>
    <s v="Derby County"/>
    <d v="1899-12-30T01:04:00"/>
    <s v="Striker"/>
    <x v="22"/>
    <x v="2"/>
    <x v="17"/>
    <s v="Header"/>
    <s v="Ryan Giggs"/>
  </r>
  <r>
    <n v="113"/>
    <x v="6"/>
    <x v="2"/>
    <n v="26"/>
    <x v="87"/>
    <s v="Home"/>
    <s v="Manchester United"/>
    <s v="Blackburn Rovers"/>
    <d v="1899-12-30T02:01:00"/>
    <s v="Striker"/>
    <x v="8"/>
    <x v="2"/>
    <x v="15"/>
    <s v="Direct free kick"/>
    <s v="NULL"/>
  </r>
  <r>
    <n v="114"/>
    <x v="6"/>
    <x v="6"/>
    <s v="last 16"/>
    <x v="88"/>
    <s v="Home"/>
    <s v="Manchester United"/>
    <s v="FC Internazionale"/>
    <d v="1899-12-30T02:00:00"/>
    <s v="Right Wing"/>
    <x v="38"/>
    <x v="2"/>
    <x v="0"/>
    <s v="Header"/>
    <s v="Wayne Rooney"/>
  </r>
  <r>
    <n v="115"/>
    <x v="6"/>
    <x v="2"/>
    <n v="29"/>
    <x v="89"/>
    <s v="Home"/>
    <s v="Manchester United"/>
    <s v="Liverpool FC"/>
    <d v="1899-12-30T01:04:00"/>
    <s v="Right Wing"/>
    <x v="46"/>
    <x v="0"/>
    <x v="5"/>
    <s v="Penalty"/>
    <s v="NULL"/>
  </r>
  <r>
    <n v="116"/>
    <x v="6"/>
    <x v="2"/>
    <n v="31"/>
    <x v="90"/>
    <s v="Home"/>
    <s v="Manchester United"/>
    <s v="Aston Villa"/>
    <d v="1899-12-30T03:02:00"/>
    <s v="Right Wing"/>
    <x v="64"/>
    <x v="0"/>
    <x v="5"/>
    <s v="Direct free kick"/>
    <s v="NULL"/>
  </r>
  <r>
    <n v="117"/>
    <x v="6"/>
    <x v="2"/>
    <n v="31"/>
    <x v="90"/>
    <s v="Home"/>
    <s v="Manchester United"/>
    <s v="Aston Villa"/>
    <d v="1899-12-30T03:02:00"/>
    <s v="Right Wing"/>
    <x v="5"/>
    <x v="2"/>
    <x v="6"/>
    <s v="Left-footed shot"/>
    <s v="Michael Carrick"/>
  </r>
  <r>
    <n v="118"/>
    <x v="6"/>
    <x v="6"/>
    <s v="Quarter-Finals"/>
    <x v="91"/>
    <s v="Away"/>
    <s v="Manchester United"/>
    <s v="FC Porto"/>
    <d v="1899-12-30T00:01:00"/>
    <s v="Right Wing"/>
    <x v="65"/>
    <x v="0"/>
    <x v="4"/>
    <s v="Long distance kick"/>
    <s v="Anderson"/>
  </r>
  <r>
    <n v="119"/>
    <x v="6"/>
    <x v="2"/>
    <n v="34"/>
    <x v="92"/>
    <s v="Home"/>
    <s v="Manchester United"/>
    <s v="Tottenham Hotspur"/>
    <d v="1899-12-30T05:02:00"/>
    <s v="Right Wing"/>
    <x v="66"/>
    <x v="2"/>
    <x v="2"/>
    <s v="Penalty"/>
    <s v="NULL"/>
  </r>
  <r>
    <n v="120"/>
    <x v="6"/>
    <x v="2"/>
    <n v="34"/>
    <x v="92"/>
    <s v="Home"/>
    <s v="Manchester United"/>
    <s v="Tottenham Hotspur"/>
    <d v="1899-12-30T05:02:00"/>
    <s v="Right Wing"/>
    <x v="22"/>
    <x v="2"/>
    <x v="20"/>
    <s v="Header"/>
    <s v="Wayne Rooney"/>
  </r>
  <r>
    <n v="121"/>
    <x v="6"/>
    <x v="6"/>
    <s v="Semi-Finals"/>
    <x v="93"/>
    <s v="Away"/>
    <s v="Manchester United"/>
    <s v="Arsenal FC"/>
    <d v="1899-12-30T01:03:00"/>
    <s v="Striker"/>
    <x v="64"/>
    <x v="0"/>
    <x v="8"/>
    <s v="Direct free kick"/>
    <s v="NULL"/>
  </r>
  <r>
    <n v="122"/>
    <x v="6"/>
    <x v="6"/>
    <s v="Semi-Finals"/>
    <x v="93"/>
    <s v="Away"/>
    <s v="Manchester United"/>
    <s v="Arsenal FC"/>
    <d v="1899-12-30T01:03:00"/>
    <s v="Striker"/>
    <x v="67"/>
    <x v="2"/>
    <x v="13"/>
    <s v="Right-footed shot"/>
    <s v="Wayne Rooney"/>
  </r>
  <r>
    <n v="123"/>
    <x v="6"/>
    <x v="2"/>
    <n v="36"/>
    <x v="94"/>
    <s v="Home"/>
    <s v="Manchester United"/>
    <s v="Manchester City"/>
    <d v="1899-12-30T02:00:00"/>
    <s v="Right Wing"/>
    <x v="68"/>
    <x v="0"/>
    <x v="5"/>
    <s v="Direct free kick"/>
    <s v="NULL"/>
  </r>
  <r>
    <n v="124"/>
    <x v="7"/>
    <x v="8"/>
    <n v="1"/>
    <x v="95"/>
    <s v="Home"/>
    <s v="Real Madrid"/>
    <s v="Deportivo de La CoruÃƒÂ±a"/>
    <d v="1899-12-30T03:02:00"/>
    <s v="Right Wing"/>
    <x v="44"/>
    <x v="0"/>
    <x v="15"/>
    <s v="Penalty"/>
    <s v="NULL"/>
  </r>
  <r>
    <n v="125"/>
    <x v="7"/>
    <x v="8"/>
    <n v="2"/>
    <x v="96"/>
    <s v="Away"/>
    <s v="Real Madrid"/>
    <s v="RCD Espanyol Barcelona"/>
    <d v="1899-12-30T00:03:00"/>
    <s v="Right Wing"/>
    <x v="20"/>
    <x v="2"/>
    <x v="13"/>
    <s v="Right-footed shot"/>
    <s v="Guti"/>
  </r>
  <r>
    <n v="126"/>
    <x v="7"/>
    <x v="6"/>
    <s v="Group Stage"/>
    <x v="97"/>
    <s v="Away"/>
    <s v="Real Madrid"/>
    <s v="FC ZÃƒÂ¼rich"/>
    <d v="1899-12-30T02:05:00"/>
    <s v="Striker"/>
    <x v="69"/>
    <x v="0"/>
    <x v="4"/>
    <s v="Direct free kick"/>
    <s v="NULL"/>
  </r>
  <r>
    <n v="127"/>
    <x v="7"/>
    <x v="6"/>
    <s v="Group Stage"/>
    <x v="97"/>
    <s v="Away"/>
    <s v="Real Madrid"/>
    <s v="FC ZÃƒÂ¼rich"/>
    <d v="1899-12-30T02:05:00"/>
    <s v="Striker"/>
    <x v="7"/>
    <x v="2"/>
    <x v="21"/>
    <s v="Direct free kick"/>
    <s v="NULL"/>
  </r>
  <r>
    <n v="128"/>
    <x v="7"/>
    <x v="8"/>
    <n v="3"/>
    <x v="98"/>
    <s v="Home"/>
    <s v="Real Madrid"/>
    <s v="Xerez CD"/>
    <d v="1899-12-30T05:00:00"/>
    <s v="Right Wing"/>
    <x v="70"/>
    <x v="0"/>
    <x v="5"/>
    <s v="Right-footed shot"/>
    <s v="NULL"/>
  </r>
  <r>
    <n v="129"/>
    <x v="7"/>
    <x v="8"/>
    <n v="3"/>
    <x v="98"/>
    <s v="Home"/>
    <s v="Real Madrid"/>
    <s v="Xerez CD"/>
    <d v="1899-12-30T05:00:00"/>
    <s v="Right Wing"/>
    <x v="71"/>
    <x v="2"/>
    <x v="0"/>
    <s v="Header"/>
    <s v="Esteban Granero"/>
  </r>
  <r>
    <n v="130"/>
    <x v="7"/>
    <x v="8"/>
    <n v="4"/>
    <x v="99"/>
    <s v="Away"/>
    <s v="Real Madrid"/>
    <s v="Villarreal CF"/>
    <d v="1899-12-30T00:02:00"/>
    <s v="Striker"/>
    <x v="72"/>
    <x v="0"/>
    <x v="4"/>
    <s v="Right-footed shot"/>
    <s v="NULL"/>
  </r>
  <r>
    <n v="131"/>
    <x v="7"/>
    <x v="6"/>
    <s v="Group Stage"/>
    <x v="100"/>
    <s v="Home"/>
    <s v="Real Madrid"/>
    <s v="Olympique Marseille"/>
    <d v="1899-12-30T03:00:00"/>
    <s v="Striker"/>
    <x v="15"/>
    <x v="2"/>
    <x v="5"/>
    <s v="Left-footed shot"/>
    <s v="Pepe"/>
  </r>
  <r>
    <n v="132"/>
    <x v="7"/>
    <x v="6"/>
    <s v="Group Stage"/>
    <x v="100"/>
    <s v="Home"/>
    <s v="Real Madrid"/>
    <s v="Olympique Marseille"/>
    <d v="1899-12-30T03:00:00"/>
    <s v="Striker"/>
    <x v="73"/>
    <x v="2"/>
    <x v="1"/>
    <s v="Right-footed shot"/>
    <s v="Karim Benzema"/>
  </r>
  <r>
    <n v="133"/>
    <x v="7"/>
    <x v="8"/>
    <n v="13"/>
    <x v="101"/>
    <s v="Home"/>
    <s v="Real Madrid"/>
    <s v="UD Almeria"/>
    <d v="1899-12-30T04:02:00"/>
    <s v="Striker"/>
    <x v="33"/>
    <x v="2"/>
    <x v="12"/>
    <s v="Right-footed shot"/>
    <s v="Gonzalo Higuain"/>
  </r>
  <r>
    <n v="134"/>
    <x v="7"/>
    <x v="6"/>
    <s v="Group Stage"/>
    <x v="102"/>
    <s v="Away"/>
    <s v="Real Madrid"/>
    <s v="Olympique Marseille"/>
    <d v="1899-12-30T01:03:00"/>
    <s v="Striker"/>
    <x v="40"/>
    <x v="0"/>
    <x v="4"/>
    <s v="Direct free kick"/>
    <s v="NULL"/>
  </r>
  <r>
    <n v="135"/>
    <x v="7"/>
    <x v="6"/>
    <s v="Group Stage"/>
    <x v="102"/>
    <s v="Away"/>
    <s v="Real Madrid"/>
    <s v="Olympique Marseille"/>
    <d v="1899-12-30T01:03:00"/>
    <s v="Striker"/>
    <x v="5"/>
    <x v="2"/>
    <x v="17"/>
    <s v="Right-footed shot"/>
    <s v="Lassana Diarra"/>
  </r>
  <r>
    <n v="136"/>
    <x v="7"/>
    <x v="8"/>
    <n v="15"/>
    <x v="103"/>
    <s v="Home"/>
    <s v="Real Madrid"/>
    <s v="Real Zaragoza"/>
    <d v="1899-12-30T06:00:00"/>
    <s v="Striker"/>
    <x v="36"/>
    <x v="2"/>
    <x v="16"/>
    <s v="Left-footed shot"/>
    <s v="Ezequiel Garay"/>
  </r>
  <r>
    <n v="137"/>
    <x v="7"/>
    <x v="8"/>
    <n v="19"/>
    <x v="104"/>
    <s v="Home"/>
    <s v="Real Madrid"/>
    <s v="Malaga CF"/>
    <d v="1899-12-30T02:00:00"/>
    <s v="Right Wing"/>
    <x v="44"/>
    <x v="0"/>
    <x v="5"/>
    <s v="Right-footed shot"/>
    <s v="Kaka"/>
  </r>
  <r>
    <n v="138"/>
    <x v="7"/>
    <x v="8"/>
    <n v="19"/>
    <x v="104"/>
    <s v="Home"/>
    <s v="Real Madrid"/>
    <s v="Malaga CF"/>
    <d v="1899-12-30T02:00:00"/>
    <s v="Right Wing"/>
    <x v="32"/>
    <x v="0"/>
    <x v="0"/>
    <s v="Right-footed shot"/>
    <s v="Guti"/>
  </r>
  <r>
    <n v="139"/>
    <x v="7"/>
    <x v="8"/>
    <n v="22"/>
    <x v="105"/>
    <s v="Away"/>
    <s v="Real Madrid"/>
    <s v="Xerez CD"/>
    <d v="1899-12-30T00:03:00"/>
    <s v="Right Wing"/>
    <x v="51"/>
    <x v="2"/>
    <x v="8"/>
    <s v="Header"/>
    <s v="Kaka"/>
  </r>
  <r>
    <n v="140"/>
    <x v="7"/>
    <x v="8"/>
    <n v="22"/>
    <x v="105"/>
    <s v="Away"/>
    <s v="Real Madrid"/>
    <s v="Xerez CD"/>
    <d v="1899-12-30T00:03:00"/>
    <s v="Right Wing"/>
    <x v="74"/>
    <x v="2"/>
    <x v="13"/>
    <s v="Left-footed shot"/>
    <s v="Kaka"/>
  </r>
  <r>
    <n v="141"/>
    <x v="7"/>
    <x v="8"/>
    <n v="23"/>
    <x v="106"/>
    <s v="Home"/>
    <s v="Real Madrid"/>
    <s v="Villarreal CF"/>
    <d v="1899-12-30T06:02:00"/>
    <s v="Right Wing"/>
    <x v="75"/>
    <x v="0"/>
    <x v="5"/>
    <s v="Direct free kick"/>
    <s v="NULL"/>
  </r>
  <r>
    <n v="142"/>
    <x v="7"/>
    <x v="8"/>
    <n v="24"/>
    <x v="107"/>
    <s v="Away"/>
    <s v="Real Madrid"/>
    <s v="CD Tenerife"/>
    <d v="1899-12-30T01:05:00"/>
    <s v="Right Wing"/>
    <x v="76"/>
    <x v="2"/>
    <x v="9"/>
    <s v="Penalty"/>
    <s v="NULL"/>
  </r>
  <r>
    <n v="143"/>
    <x v="7"/>
    <x v="8"/>
    <n v="25"/>
    <x v="108"/>
    <s v="Home"/>
    <s v="Real Madrid"/>
    <s v="Sevilla FC"/>
    <d v="1899-12-30T03:02:00"/>
    <s v="Striker"/>
    <x v="26"/>
    <x v="2"/>
    <x v="2"/>
    <s v="Left-footed shot"/>
    <s v="NULL"/>
  </r>
  <r>
    <n v="144"/>
    <x v="7"/>
    <x v="6"/>
    <s v="last 16"/>
    <x v="109"/>
    <s v="Home"/>
    <s v="Real Madrid"/>
    <s v="Olympique Lyon"/>
    <d v="1899-12-30T01:01:00"/>
    <s v="Left Wing"/>
    <x v="65"/>
    <x v="0"/>
    <x v="5"/>
    <s v="Left-footed shot"/>
    <s v="Guti"/>
  </r>
  <r>
    <n v="145"/>
    <x v="7"/>
    <x v="8"/>
    <n v="26"/>
    <x v="110"/>
    <s v="Away"/>
    <s v="Real Madrid"/>
    <s v="Real Valladolid CF"/>
    <d v="1899-12-30T01:04:00"/>
    <s v="Striker"/>
    <x v="77"/>
    <x v="0"/>
    <x v="4"/>
    <s v="Direct free kick"/>
    <s v="NULL"/>
  </r>
  <r>
    <n v="146"/>
    <x v="7"/>
    <x v="8"/>
    <n v="28"/>
    <x v="111"/>
    <s v="Away"/>
    <s v="Real Madrid"/>
    <s v="Getafe CF"/>
    <d v="1899-12-30T02:04:00"/>
    <s v="Striker"/>
    <x v="4"/>
    <x v="0"/>
    <x v="4"/>
    <s v="Direct free kick"/>
    <s v="NULL"/>
  </r>
  <r>
    <n v="147"/>
    <x v="7"/>
    <x v="8"/>
    <n v="28"/>
    <x v="111"/>
    <s v="Away"/>
    <s v="Real Madrid"/>
    <s v="Getafe CF"/>
    <d v="1899-12-30T02:04:00"/>
    <s v="Striker"/>
    <x v="78"/>
    <x v="0"/>
    <x v="18"/>
    <s v="Right-footed shot"/>
    <s v="NULL"/>
  </r>
  <r>
    <n v="148"/>
    <x v="7"/>
    <x v="8"/>
    <n v="30"/>
    <x v="112"/>
    <s v="Away"/>
    <s v="Real Madrid"/>
    <s v="Racing Santander"/>
    <d v="1899-12-30T00:02:00"/>
    <s v="Striker"/>
    <x v="27"/>
    <x v="0"/>
    <x v="4"/>
    <s v="Penalty"/>
    <s v="NULL"/>
  </r>
  <r>
    <n v="149"/>
    <x v="7"/>
    <x v="8"/>
    <n v="32"/>
    <x v="113"/>
    <s v="Away"/>
    <s v="Real Madrid"/>
    <s v="UD Almeria"/>
    <d v="1899-12-30T01:02:00"/>
    <s v="Striker"/>
    <x v="59"/>
    <x v="0"/>
    <x v="3"/>
    <s v="Left-footed shot"/>
    <s v="NULL"/>
  </r>
  <r>
    <n v="150"/>
    <x v="7"/>
    <x v="8"/>
    <n v="33"/>
    <x v="114"/>
    <s v="Home"/>
    <s v="Real Madrid"/>
    <s v="Valencia CF"/>
    <d v="1899-12-30T02:00:00"/>
    <s v="Striker"/>
    <x v="37"/>
    <x v="2"/>
    <x v="0"/>
    <s v="Right-footed shot"/>
    <s v="Marcelo"/>
  </r>
  <r>
    <n v="151"/>
    <x v="7"/>
    <x v="8"/>
    <n v="35"/>
    <x v="115"/>
    <s v="Home"/>
    <s v="Real Madrid"/>
    <s v="CA Osasuna"/>
    <d v="1899-12-30T03:02:00"/>
    <s v="Striker"/>
    <x v="60"/>
    <x v="0"/>
    <x v="3"/>
    <s v="Right-footed shot"/>
    <s v="NULL"/>
  </r>
  <r>
    <n v="152"/>
    <x v="7"/>
    <x v="8"/>
    <n v="35"/>
    <x v="115"/>
    <s v="Home"/>
    <s v="Real Madrid"/>
    <s v="CA Osasuna"/>
    <d v="1899-12-30T03:02:00"/>
    <s v="Striker"/>
    <x v="7"/>
    <x v="2"/>
    <x v="20"/>
    <s v="Header"/>
    <s v="Gonzalo Higuain"/>
  </r>
  <r>
    <n v="153"/>
    <x v="7"/>
    <x v="8"/>
    <n v="36"/>
    <x v="116"/>
    <s v="Away"/>
    <s v="Real Madrid"/>
    <s v="RCD Mallorca"/>
    <d v="1899-12-30T01:04:00"/>
    <s v="Striker"/>
    <x v="59"/>
    <x v="0"/>
    <x v="3"/>
    <s v="Right-footed shot"/>
    <s v="Sergio Ramos"/>
  </r>
  <r>
    <n v="154"/>
    <x v="7"/>
    <x v="8"/>
    <n v="36"/>
    <x v="116"/>
    <s v="Away"/>
    <s v="Real Madrid"/>
    <s v="RCD Mallorca"/>
    <d v="1899-12-30T01:04:00"/>
    <s v="Striker"/>
    <x v="52"/>
    <x v="2"/>
    <x v="2"/>
    <s v="Right-footed shot"/>
    <s v="Sergio Ramos"/>
  </r>
  <r>
    <n v="155"/>
    <x v="7"/>
    <x v="8"/>
    <n v="36"/>
    <x v="116"/>
    <s v="Away"/>
    <s v="Real Madrid"/>
    <s v="RCD Mallorca"/>
    <d v="1899-12-30T01:04:00"/>
    <s v="Striker"/>
    <x v="74"/>
    <x v="2"/>
    <x v="17"/>
    <s v="Right-footed shot"/>
    <s v="NULL"/>
  </r>
  <r>
    <n v="156"/>
    <x v="7"/>
    <x v="8"/>
    <n v="37"/>
    <x v="117"/>
    <s v="Home"/>
    <s v="Real Madrid"/>
    <s v="Athletic Bilbao"/>
    <d v="1899-12-30T05:01:00"/>
    <s v="Striker"/>
    <x v="17"/>
    <x v="0"/>
    <x v="5"/>
    <s v="Penalty"/>
    <s v="NULL"/>
  </r>
  <r>
    <n v="157"/>
    <x v="7"/>
    <x v="8"/>
    <n v="4"/>
    <x v="118"/>
    <s v="Home"/>
    <s v="Real Madrid"/>
    <s v="RCD Espanyol Barcelona"/>
    <d v="1899-12-30T03:00:00"/>
    <s v="Left Wing"/>
    <x v="39"/>
    <x v="0"/>
    <x v="5"/>
    <s v="Penalty"/>
    <s v="NULL"/>
  </r>
  <r>
    <n v="158"/>
    <x v="7"/>
    <x v="8"/>
    <n v="6"/>
    <x v="119"/>
    <s v="Home"/>
    <s v="Real Madrid"/>
    <s v="Deportivo de La CoruÃƒÂ±a"/>
    <d v="1899-12-30T06:01:00"/>
    <s v="Left Wing"/>
    <x v="9"/>
    <x v="0"/>
    <x v="5"/>
    <s v="Header"/>
    <s v="Mesut Ozil"/>
  </r>
  <r>
    <n v="159"/>
    <x v="7"/>
    <x v="8"/>
    <n v="6"/>
    <x v="119"/>
    <s v="Home"/>
    <s v="Real Madrid"/>
    <s v="Deportivo de La CoruÃƒÂ±a"/>
    <d v="1899-12-30T06:01:00"/>
    <s v="Left Wing"/>
    <x v="7"/>
    <x v="2"/>
    <x v="22"/>
    <s v="Left-footed shot"/>
    <s v="Xabi Alonso"/>
  </r>
  <r>
    <n v="160"/>
    <x v="7"/>
    <x v="8"/>
    <n v="7"/>
    <x v="120"/>
    <s v="Away"/>
    <s v="Real Madrid"/>
    <s v="Malaga CF"/>
    <d v="1899-12-30T01:04:00"/>
    <s v="Left Wing"/>
    <x v="25"/>
    <x v="2"/>
    <x v="8"/>
    <s v="Right-footed shot"/>
    <s v="Mesut Ozil"/>
  </r>
  <r>
    <n v="161"/>
    <x v="7"/>
    <x v="8"/>
    <n v="7"/>
    <x v="120"/>
    <s v="Away"/>
    <s v="Real Madrid"/>
    <s v="Malaga CF"/>
    <d v="1899-12-30T01:04:00"/>
    <s v="Left Wing"/>
    <x v="36"/>
    <x v="2"/>
    <x v="13"/>
    <s v="Penalty"/>
    <s v="NULL"/>
  </r>
  <r>
    <n v="162"/>
    <x v="7"/>
    <x v="6"/>
    <s v="Group Stage"/>
    <x v="121"/>
    <s v="Home"/>
    <s v="Real Madrid"/>
    <s v="AC Milan"/>
    <d v="1899-12-30T02:00:00"/>
    <s v="Left Wing"/>
    <x v="4"/>
    <x v="0"/>
    <x v="5"/>
    <s v="Direct free kick"/>
    <s v="NULL"/>
  </r>
  <r>
    <n v="163"/>
    <x v="7"/>
    <x v="8"/>
    <n v="8"/>
    <x v="122"/>
    <s v="Home"/>
    <s v="Real Madrid"/>
    <s v="Racing Santander"/>
    <d v="1899-12-30T06:01:00"/>
    <s v="Left Wing"/>
    <x v="79"/>
    <x v="0"/>
    <x v="0"/>
    <s v="Right-footed shot"/>
    <s v="Gonzalo Higuain"/>
  </r>
  <r>
    <n v="164"/>
    <x v="7"/>
    <x v="8"/>
    <n v="8"/>
    <x v="122"/>
    <s v="Home"/>
    <s v="Real Madrid"/>
    <s v="Racing Santander"/>
    <d v="1899-12-30T06:01:00"/>
    <s v="Left Wing"/>
    <x v="59"/>
    <x v="0"/>
    <x v="1"/>
    <s v="Left-footed shot"/>
    <s v="Mesut Ozil"/>
  </r>
  <r>
    <n v="165"/>
    <x v="7"/>
    <x v="8"/>
    <n v="8"/>
    <x v="122"/>
    <s v="Home"/>
    <s v="Real Madrid"/>
    <s v="Racing Santander"/>
    <d v="1899-12-30T06:01:00"/>
    <s v="Left Wing"/>
    <x v="35"/>
    <x v="2"/>
    <x v="14"/>
    <s v="Right-footed shot"/>
    <s v="Angel Di Maria"/>
  </r>
  <r>
    <n v="166"/>
    <x v="7"/>
    <x v="8"/>
    <n v="8"/>
    <x v="122"/>
    <s v="Home"/>
    <s v="Real Madrid"/>
    <s v="Racing Santander"/>
    <d v="1899-12-30T06:01:00"/>
    <s v="Left Wing"/>
    <x v="80"/>
    <x v="2"/>
    <x v="16"/>
    <s v="Penalty"/>
    <s v="NULL"/>
  </r>
  <r>
    <n v="167"/>
    <x v="7"/>
    <x v="8"/>
    <n v="9"/>
    <x v="123"/>
    <s v="Away"/>
    <s v="Real Madrid"/>
    <s v="Hercules CF"/>
    <d v="1899-12-30T01:03:00"/>
    <s v="Left Wing"/>
    <x v="30"/>
    <x v="2"/>
    <x v="2"/>
    <s v="Right-footed shot"/>
    <s v="Karim Benzema"/>
  </r>
  <r>
    <n v="168"/>
    <x v="7"/>
    <x v="8"/>
    <n v="9"/>
    <x v="123"/>
    <s v="Away"/>
    <s v="Real Madrid"/>
    <s v="Hercules CF"/>
    <d v="1899-12-30T01:03:00"/>
    <s v="Left Wing"/>
    <x v="81"/>
    <x v="2"/>
    <x v="17"/>
    <s v="Right-footed shot"/>
    <s v="Karim Benzema"/>
  </r>
  <r>
    <n v="169"/>
    <x v="8"/>
    <x v="9"/>
    <s v="4th round"/>
    <x v="124"/>
    <s v="Home"/>
    <s v="Real Madrid"/>
    <s v="Real Murcia CF"/>
    <d v="1899-12-30T05:01:00"/>
    <s v="Left Wing"/>
    <x v="18"/>
    <x v="2"/>
    <x v="1"/>
    <s v="Left-footed shot"/>
    <s v="Angel Di Maria"/>
  </r>
  <r>
    <n v="170"/>
    <x v="8"/>
    <x v="8"/>
    <n v="12"/>
    <x v="125"/>
    <s v="Home"/>
    <s v="Real Madrid"/>
    <s v="Athletic Bilbao"/>
    <d v="1899-12-30T05:01:00"/>
    <s v="Left Wing"/>
    <x v="61"/>
    <x v="0"/>
    <x v="0"/>
    <s v="Left-footed shot"/>
    <s v="Mesut Ozil"/>
  </r>
  <r>
    <n v="171"/>
    <x v="8"/>
    <x v="8"/>
    <n v="12"/>
    <x v="125"/>
    <s v="Home"/>
    <s v="Real Madrid"/>
    <s v="Athletic Bilbao"/>
    <d v="1899-12-30T05:01:00"/>
    <s v="Left Wing"/>
    <x v="41"/>
    <x v="2"/>
    <x v="10"/>
    <s v="Direct free kick"/>
    <s v="NULL"/>
  </r>
  <r>
    <n v="172"/>
    <x v="8"/>
    <x v="8"/>
    <n v="12"/>
    <x v="125"/>
    <s v="Home"/>
    <s v="Real Madrid"/>
    <s v="Athletic Bilbao"/>
    <d v="1899-12-30T05:01:00"/>
    <s v="Left Wing"/>
    <x v="82"/>
    <x v="1"/>
    <x v="23"/>
    <s v="Penalty"/>
    <s v="NULL"/>
  </r>
  <r>
    <n v="173"/>
    <x v="8"/>
    <x v="6"/>
    <s v="Group Stage"/>
    <x v="126"/>
    <s v="Away"/>
    <s v="Real Madrid"/>
    <s v="Ajax Amsterdam"/>
    <d v="1899-12-30T00:04:00"/>
    <s v="Left Wing"/>
    <x v="49"/>
    <x v="2"/>
    <x v="13"/>
    <s v="Left-footed shot"/>
    <s v="Angel Di Maria"/>
  </r>
  <r>
    <n v="174"/>
    <x v="8"/>
    <x v="6"/>
    <s v="Group Stage"/>
    <x v="126"/>
    <s v="Away"/>
    <s v="Real Madrid"/>
    <s v="Ajax Amsterdam"/>
    <d v="1899-12-30T00:04:00"/>
    <s v="Left Wing"/>
    <x v="47"/>
    <x v="2"/>
    <x v="18"/>
    <s v="Penalty"/>
    <s v="NULL"/>
  </r>
  <r>
    <n v="175"/>
    <x v="8"/>
    <x v="8"/>
    <n v="14"/>
    <x v="127"/>
    <s v="Home"/>
    <s v="Real Madrid"/>
    <s v="Valencia CF"/>
    <d v="1899-12-30T02:00:00"/>
    <s v="Left Wing"/>
    <x v="83"/>
    <x v="2"/>
    <x v="5"/>
    <s v="Left-footed shot"/>
    <s v="Mesut Ozil"/>
  </r>
  <r>
    <n v="176"/>
    <x v="8"/>
    <x v="8"/>
    <n v="14"/>
    <x v="127"/>
    <s v="Home"/>
    <s v="Real Madrid"/>
    <s v="Valencia CF"/>
    <d v="1899-12-30T02:00:00"/>
    <s v="Left Wing"/>
    <x v="81"/>
    <x v="2"/>
    <x v="0"/>
    <s v="Right-footed shot"/>
    <s v="NULL"/>
  </r>
  <r>
    <n v="177"/>
    <x v="8"/>
    <x v="6"/>
    <s v="Group Stage"/>
    <x v="128"/>
    <s v="Home"/>
    <s v="Real Madrid"/>
    <s v="AJ Auxerre"/>
    <d v="1899-12-30T04:00:00"/>
    <s v="Left Wing"/>
    <x v="38"/>
    <x v="2"/>
    <x v="0"/>
    <s v="Right-footed shot"/>
    <s v="Marcelo"/>
  </r>
  <r>
    <n v="178"/>
    <x v="8"/>
    <x v="8"/>
    <n v="15"/>
    <x v="129"/>
    <s v="Away"/>
    <s v="Real Madrid"/>
    <s v="Real Zaragoza"/>
    <d v="1899-12-30T01:03:00"/>
    <s v="Left Wing"/>
    <x v="62"/>
    <x v="0"/>
    <x v="8"/>
    <s v="Direct free kick"/>
    <s v="NULL"/>
  </r>
  <r>
    <n v="179"/>
    <x v="8"/>
    <x v="9"/>
    <s v="last 16"/>
    <x v="130"/>
    <s v="Home"/>
    <s v="Real Madrid"/>
    <s v="Levante UD"/>
    <d v="1899-12-30T08:00:00"/>
    <s v="Left Wing"/>
    <x v="10"/>
    <x v="0"/>
    <x v="14"/>
    <s v="Right-footed shot"/>
    <s v="Karim Benzema"/>
  </r>
  <r>
    <n v="180"/>
    <x v="8"/>
    <x v="9"/>
    <s v="last 16"/>
    <x v="130"/>
    <s v="Home"/>
    <s v="Real Madrid"/>
    <s v="Levante UD"/>
    <d v="1899-12-30T08:00:00"/>
    <s v="Left Wing"/>
    <x v="74"/>
    <x v="2"/>
    <x v="24"/>
    <s v="Right-footed shot"/>
    <s v="Angel Di Maria"/>
  </r>
  <r>
    <n v="181"/>
    <x v="8"/>
    <x v="9"/>
    <s v="last 16"/>
    <x v="130"/>
    <s v="Home"/>
    <s v="Real Madrid"/>
    <s v="Levante UD"/>
    <d v="1899-12-30T08:00:00"/>
    <s v="Left Wing"/>
    <x v="29"/>
    <x v="2"/>
    <x v="25"/>
    <s v="Right-footed shot"/>
    <s v="Karim Benzema"/>
  </r>
  <r>
    <n v="182"/>
    <x v="8"/>
    <x v="8"/>
    <n v="17"/>
    <x v="131"/>
    <s v="Away"/>
    <s v="Real Madrid"/>
    <s v="Getafe CF"/>
    <d v="1899-12-30T02:03:00"/>
    <s v="Left Wing"/>
    <x v="64"/>
    <x v="0"/>
    <x v="4"/>
    <s v="Penalty"/>
    <s v="NULL"/>
  </r>
  <r>
    <n v="183"/>
    <x v="8"/>
    <x v="8"/>
    <n v="17"/>
    <x v="131"/>
    <s v="Away"/>
    <s v="Real Madrid"/>
    <s v="Getafe CF"/>
    <d v="1899-12-30T02:03:00"/>
    <s v="Left Wing"/>
    <x v="66"/>
    <x v="2"/>
    <x v="17"/>
    <s v="Right-footed shot"/>
    <s v="Karim Benzema"/>
  </r>
  <r>
    <n v="184"/>
    <x v="8"/>
    <x v="8"/>
    <n v="18"/>
    <x v="132"/>
    <s v="Home"/>
    <s v="Real Madrid"/>
    <s v="Villarreal CF"/>
    <d v="1899-12-30T04:02:00"/>
    <s v="Left Wing"/>
    <x v="31"/>
    <x v="0"/>
    <x v="3"/>
    <s v="Right-footed shot"/>
    <s v="Mesut Ozil"/>
  </r>
  <r>
    <n v="185"/>
    <x v="8"/>
    <x v="8"/>
    <n v="18"/>
    <x v="132"/>
    <s v="Home"/>
    <s v="Real Madrid"/>
    <s v="Villarreal CF"/>
    <d v="1899-12-30T04:02:00"/>
    <s v="Left Wing"/>
    <x v="25"/>
    <x v="2"/>
    <x v="6"/>
    <s v="Header"/>
    <s v="Xabi Alonso"/>
  </r>
  <r>
    <n v="186"/>
    <x v="8"/>
    <x v="8"/>
    <n v="18"/>
    <x v="132"/>
    <s v="Home"/>
    <s v="Real Madrid"/>
    <s v="Villarreal CF"/>
    <d v="1899-12-30T04:02:00"/>
    <s v="Left Wing"/>
    <x v="53"/>
    <x v="2"/>
    <x v="20"/>
    <s v="Left-footed shot"/>
    <s v="Kaka"/>
  </r>
  <r>
    <n v="187"/>
    <x v="8"/>
    <x v="9"/>
    <s v="Quarter-Finals"/>
    <x v="133"/>
    <s v="Home"/>
    <s v="Real Madrid"/>
    <s v="Atletico de Madrid"/>
    <d v="1899-12-30T03:01:00"/>
    <s v="Left Wing"/>
    <x v="8"/>
    <x v="2"/>
    <x v="15"/>
    <s v="Right-footed shot"/>
    <s v="Mesut Ozil"/>
  </r>
  <r>
    <n v="188"/>
    <x v="8"/>
    <x v="9"/>
    <s v="Quarter-Finals"/>
    <x v="134"/>
    <s v="Away"/>
    <s v="Real Madrid"/>
    <s v="Atletico de Madrid"/>
    <d v="1899-12-30T00:01:00"/>
    <s v="Striker"/>
    <x v="46"/>
    <x v="0"/>
    <x v="4"/>
    <s v="Right-footed shot"/>
    <s v="Sergio Ramos"/>
  </r>
  <r>
    <n v="189"/>
    <x v="8"/>
    <x v="8"/>
    <n v="22"/>
    <x v="135"/>
    <s v="Home"/>
    <s v="Real Madrid"/>
    <s v="Real Sociedad"/>
    <d v="1899-12-30T04:01:00"/>
    <s v="Left Wing"/>
    <x v="84"/>
    <x v="0"/>
    <x v="0"/>
    <s v="Left-footed shot"/>
    <s v="Kaka"/>
  </r>
  <r>
    <n v="190"/>
    <x v="8"/>
    <x v="8"/>
    <n v="22"/>
    <x v="135"/>
    <s v="Home"/>
    <s v="Real Madrid"/>
    <s v="Real Sociedad"/>
    <d v="1899-12-30T04:01:00"/>
    <s v="Left Wing"/>
    <x v="85"/>
    <x v="0"/>
    <x v="1"/>
    <s v="Header"/>
    <s v="Mesut Ozil"/>
  </r>
  <r>
    <n v="191"/>
    <x v="8"/>
    <x v="8"/>
    <n v="26"/>
    <x v="136"/>
    <s v="Home"/>
    <s v="Real Madrid"/>
    <s v="Malaga CF"/>
    <d v="1899-12-30T07:00:00"/>
    <s v="Left Wing"/>
    <x v="36"/>
    <x v="2"/>
    <x v="14"/>
    <s v="Left-footed shot"/>
    <s v="Mesut Ozil"/>
  </r>
  <r>
    <n v="192"/>
    <x v="8"/>
    <x v="8"/>
    <n v="26"/>
    <x v="136"/>
    <s v="Home"/>
    <s v="Real Madrid"/>
    <s v="Malaga CF"/>
    <d v="1899-12-30T07:00:00"/>
    <s v="Left Wing"/>
    <x v="3"/>
    <x v="2"/>
    <x v="24"/>
    <s v="Penalty"/>
    <s v="NULL"/>
  </r>
  <r>
    <n v="193"/>
    <x v="8"/>
    <x v="8"/>
    <n v="26"/>
    <x v="136"/>
    <s v="Home"/>
    <s v="Real Madrid"/>
    <s v="Malaga CF"/>
    <d v="1899-12-30T07:00:00"/>
    <s v="Left Wing"/>
    <x v="18"/>
    <x v="2"/>
    <x v="25"/>
    <s v="Right-footed shot"/>
    <s v="Sergio Canales"/>
  </r>
  <r>
    <n v="194"/>
    <x v="8"/>
    <x v="6"/>
    <s v="Quarter-Finals"/>
    <x v="137"/>
    <s v="Home"/>
    <s v="Real Madrid"/>
    <s v="Tottenham Hotspur"/>
    <d v="1899-12-30T04:00:00"/>
    <s v="Left Wing"/>
    <x v="11"/>
    <x v="2"/>
    <x v="14"/>
    <s v="Right-footed shot"/>
    <s v="Kaka"/>
  </r>
  <r>
    <n v="195"/>
    <x v="8"/>
    <x v="8"/>
    <n v="31"/>
    <x v="138"/>
    <s v="Away"/>
    <s v="Real Madrid"/>
    <s v="Athletic Bilbao"/>
    <d v="1899-12-30T00:03:00"/>
    <s v="Striker"/>
    <x v="49"/>
    <x v="2"/>
    <x v="13"/>
    <s v="Right-footed shot"/>
    <s v="Esteban Granero"/>
  </r>
  <r>
    <n v="196"/>
    <x v="8"/>
    <x v="6"/>
    <s v="Quarter-Finals"/>
    <x v="139"/>
    <s v="Away"/>
    <s v="Real Madrid"/>
    <s v="Tottenham Hotspur"/>
    <d v="1899-12-30T00:01:00"/>
    <s v="Right Wing"/>
    <x v="36"/>
    <x v="2"/>
    <x v="4"/>
    <s v="Right-footed shot"/>
    <s v="Sami Khedira"/>
  </r>
  <r>
    <n v="197"/>
    <x v="8"/>
    <x v="8"/>
    <n v="32"/>
    <x v="140"/>
    <s v="Home"/>
    <s v="Real Madrid"/>
    <s v="FC Barcelona"/>
    <d v="1899-12-30T01:01:00"/>
    <s v="Left Wing"/>
    <x v="30"/>
    <x v="2"/>
    <x v="3"/>
    <s v="Penalty"/>
    <s v="NULL"/>
  </r>
  <r>
    <n v="198"/>
    <x v="8"/>
    <x v="9"/>
    <s v="Final"/>
    <x v="141"/>
    <s v="Away"/>
    <s v="Real Madrid"/>
    <s v="FC Barcelona"/>
    <s v="0:1 AET"/>
    <s v="Striker"/>
    <x v="86"/>
    <x v="1"/>
    <x v="4"/>
    <s v="Header"/>
    <s v="Angel Di Maria"/>
  </r>
  <r>
    <n v="199"/>
    <x v="8"/>
    <x v="8"/>
    <n v="35"/>
    <x v="142"/>
    <s v="Away"/>
    <s v="Real Madrid"/>
    <s v="Sevilla FC"/>
    <d v="1899-12-30T02:06:00"/>
    <s v="Left Wing"/>
    <x v="61"/>
    <x v="0"/>
    <x v="8"/>
    <s v="Right-footed shot"/>
    <s v="Pepe"/>
  </r>
  <r>
    <n v="200"/>
    <x v="8"/>
    <x v="8"/>
    <n v="35"/>
    <x v="142"/>
    <s v="Away"/>
    <s v="Real Madrid"/>
    <s v="Sevilla FC"/>
    <d v="1899-12-30T02:06:00"/>
    <s v="Left Wing"/>
    <x v="73"/>
    <x v="2"/>
    <x v="9"/>
    <s v="Right-footed shot"/>
    <s v="NULL"/>
  </r>
  <r>
    <n v="201"/>
    <x v="8"/>
    <x v="8"/>
    <n v="35"/>
    <x v="142"/>
    <s v="Away"/>
    <s v="Real Madrid"/>
    <s v="Sevilla FC"/>
    <d v="1899-12-30T02:06:00"/>
    <s v="Left Wing"/>
    <x v="49"/>
    <x v="2"/>
    <x v="26"/>
    <s v="Right-footed shot"/>
    <s v="Mesut Ozil"/>
  </r>
  <r>
    <n v="202"/>
    <x v="8"/>
    <x v="8"/>
    <n v="35"/>
    <x v="142"/>
    <s v="Away"/>
    <s v="Real Madrid"/>
    <s v="Sevilla FC"/>
    <d v="1899-12-30T02:06:00"/>
    <s v="Left Wing"/>
    <x v="18"/>
    <x v="2"/>
    <x v="27"/>
    <s v="Right-footed shot"/>
    <s v="Karim Benzema"/>
  </r>
  <r>
    <n v="203"/>
    <x v="8"/>
    <x v="8"/>
    <n v="36"/>
    <x v="143"/>
    <s v="Home"/>
    <s v="Real Madrid"/>
    <s v="Getafe CF"/>
    <d v="1899-12-30T04:00:00"/>
    <s v="Left Wing"/>
    <x v="27"/>
    <x v="0"/>
    <x v="5"/>
    <s v="Header"/>
    <s v="Mesut Ozil"/>
  </r>
  <r>
    <n v="204"/>
    <x v="9"/>
    <x v="8"/>
    <n v="36"/>
    <x v="143"/>
    <s v="Home"/>
    <s v="Real Madrid"/>
    <s v="Getafe CF"/>
    <d v="1899-12-30T04:00:00"/>
    <s v="Left Wing"/>
    <x v="66"/>
    <x v="2"/>
    <x v="0"/>
    <s v="Left-footed shot"/>
    <s v="Mesut Ozil"/>
  </r>
  <r>
    <n v="205"/>
    <x v="9"/>
    <x v="8"/>
    <n v="36"/>
    <x v="143"/>
    <s v="Home"/>
    <s v="Real Madrid"/>
    <s v="Getafe CF"/>
    <d v="1899-12-30T04:00:00"/>
    <s v="Left Wing"/>
    <x v="82"/>
    <x v="1"/>
    <x v="14"/>
    <s v="Penalty"/>
    <s v="NULL"/>
  </r>
  <r>
    <n v="206"/>
    <x v="9"/>
    <x v="8"/>
    <n v="37"/>
    <x v="144"/>
    <s v="Away"/>
    <s v="Real Madrid"/>
    <s v="Villarreal CF"/>
    <d v="1899-12-30T01:03:00"/>
    <s v="Striker"/>
    <x v="46"/>
    <x v="0"/>
    <x v="8"/>
    <s v="Direct free kick"/>
    <s v="NULL"/>
  </r>
  <r>
    <n v="207"/>
    <x v="9"/>
    <x v="8"/>
    <n v="37"/>
    <x v="144"/>
    <s v="Away"/>
    <s v="Real Madrid"/>
    <s v="Villarreal CF"/>
    <d v="1899-12-30T01:03:00"/>
    <s v="Striker"/>
    <x v="20"/>
    <x v="2"/>
    <x v="17"/>
    <s v="Direct free kick"/>
    <s v="NULL"/>
  </r>
  <r>
    <n v="208"/>
    <x v="9"/>
    <x v="8"/>
    <n v="38"/>
    <x v="145"/>
    <s v="Home"/>
    <s v="Real Madrid"/>
    <s v="UD Almeria"/>
    <d v="1899-12-30T08:01:00"/>
    <s v="Left Wing"/>
    <x v="9"/>
    <x v="0"/>
    <x v="5"/>
    <s v="Right-footed shot"/>
    <s v="Sergio Ramos"/>
  </r>
  <r>
    <n v="209"/>
    <x v="9"/>
    <x v="8"/>
    <n v="38"/>
    <x v="145"/>
    <s v="Home"/>
    <s v="Real Madrid"/>
    <s v="UD Almeria"/>
    <d v="1899-12-30T08:01:00"/>
    <s v="Left Wing"/>
    <x v="18"/>
    <x v="2"/>
    <x v="28"/>
    <s v="Right-footed shot"/>
    <s v="Sergio Ramos"/>
  </r>
  <r>
    <n v="210"/>
    <x v="9"/>
    <x v="10"/>
    <s v="final"/>
    <x v="146"/>
    <s v="Away"/>
    <s v="Real Madrid"/>
    <s v="FC Barcelona"/>
    <d v="1899-12-30T03:02:00"/>
    <s v="Left Wing"/>
    <x v="84"/>
    <x v="0"/>
    <x v="3"/>
    <s v="Right-footed shot"/>
    <s v="Karim Benzema"/>
  </r>
  <r>
    <n v="211"/>
    <x v="9"/>
    <x v="8"/>
    <n v="2"/>
    <x v="147"/>
    <s v="Away"/>
    <s v="Real Madrid"/>
    <s v="Real Zaragoza"/>
    <d v="1899-12-30T00:06:00"/>
    <s v="Left Wing"/>
    <x v="27"/>
    <x v="0"/>
    <x v="4"/>
    <s v="Left-footed shot"/>
    <s v="Mesut Ozil"/>
  </r>
  <r>
    <n v="212"/>
    <x v="9"/>
    <x v="8"/>
    <n v="2"/>
    <x v="147"/>
    <s v="Away"/>
    <s v="Real Madrid"/>
    <s v="Real Zaragoza"/>
    <d v="1899-12-30T00:06:00"/>
    <s v="Left Wing"/>
    <x v="49"/>
    <x v="2"/>
    <x v="18"/>
    <s v="Right-footed shot"/>
    <s v="Angel Di Maria"/>
  </r>
  <r>
    <n v="213"/>
    <x v="9"/>
    <x v="8"/>
    <n v="2"/>
    <x v="147"/>
    <s v="Away"/>
    <s v="Real Madrid"/>
    <s v="Real Zaragoza"/>
    <d v="1899-12-30T00:06:00"/>
    <s v="Left Wing"/>
    <x v="81"/>
    <x v="2"/>
    <x v="29"/>
    <s v="Right-footed shot"/>
    <s v="Kaka"/>
  </r>
  <r>
    <n v="214"/>
    <x v="9"/>
    <x v="8"/>
    <n v="3"/>
    <x v="148"/>
    <s v="Home"/>
    <s v="Real Madrid"/>
    <s v="Getafe CF"/>
    <d v="1899-12-30T04:02:00"/>
    <s v="Left Wing"/>
    <x v="26"/>
    <x v="2"/>
    <x v="15"/>
    <s v="Penalty"/>
    <s v="NULL"/>
  </r>
  <r>
    <n v="215"/>
    <x v="9"/>
    <x v="8"/>
    <n v="6"/>
    <x v="149"/>
    <s v="Home"/>
    <s v="Real Madrid"/>
    <s v="Rayo Vallecano"/>
    <d v="1899-12-30T06:02:00"/>
    <s v="Left Wing"/>
    <x v="32"/>
    <x v="0"/>
    <x v="3"/>
    <s v="Left-footed shot"/>
    <s v="Kaka"/>
  </r>
  <r>
    <n v="216"/>
    <x v="9"/>
    <x v="8"/>
    <n v="6"/>
    <x v="149"/>
    <s v="Home"/>
    <s v="Real Madrid"/>
    <s v="Rayo Vallecano"/>
    <d v="1899-12-30T06:02:00"/>
    <s v="Left Wing"/>
    <x v="42"/>
    <x v="2"/>
    <x v="11"/>
    <s v="Penalty"/>
    <s v="NULL"/>
  </r>
  <r>
    <n v="217"/>
    <x v="9"/>
    <x v="8"/>
    <n v="6"/>
    <x v="149"/>
    <s v="Home"/>
    <s v="Real Madrid"/>
    <s v="Rayo Vallecano"/>
    <d v="1899-12-30T06:02:00"/>
    <s v="Left Wing"/>
    <x v="33"/>
    <x v="2"/>
    <x v="30"/>
    <s v="Penalty"/>
    <s v="NULL"/>
  </r>
  <r>
    <n v="218"/>
    <x v="9"/>
    <x v="6"/>
    <s v="Group Stage"/>
    <x v="150"/>
    <s v="Home"/>
    <s v="Real Madrid"/>
    <s v="Ajax Amsterdam"/>
    <d v="1899-12-30T03:00:00"/>
    <s v="Left Wing"/>
    <x v="60"/>
    <x v="0"/>
    <x v="5"/>
    <s v="Right-footed shot"/>
    <s v="Karim Benzema"/>
  </r>
  <r>
    <n v="219"/>
    <x v="9"/>
    <x v="8"/>
    <n v="9"/>
    <x v="151"/>
    <s v="Away"/>
    <s v="Real Madrid"/>
    <s v="Malaga CF"/>
    <d v="1899-12-30T00:04:00"/>
    <s v="Left Wing"/>
    <x v="57"/>
    <x v="0"/>
    <x v="8"/>
    <s v="Left-footed shot"/>
    <s v="Angel Di Maria"/>
  </r>
  <r>
    <n v="220"/>
    <x v="9"/>
    <x v="8"/>
    <n v="9"/>
    <x v="151"/>
    <s v="Away"/>
    <s v="Real Madrid"/>
    <s v="Malaga CF"/>
    <d v="1899-12-30T00:04:00"/>
    <s v="Left Wing"/>
    <x v="39"/>
    <x v="0"/>
    <x v="13"/>
    <s v="Right-footed shot"/>
    <s v="Xabi Alonso"/>
  </r>
  <r>
    <n v="221"/>
    <x v="9"/>
    <x v="8"/>
    <n v="9"/>
    <x v="151"/>
    <s v="Away"/>
    <s v="Real Madrid"/>
    <s v="Malaga CF"/>
    <d v="1899-12-30T00:04:00"/>
    <s v="Left Wing"/>
    <x v="24"/>
    <x v="0"/>
    <x v="18"/>
    <s v="Right-footed shot"/>
    <s v="Sergio Ramos"/>
  </r>
  <r>
    <n v="222"/>
    <x v="9"/>
    <x v="6"/>
    <s v="Group Stage"/>
    <x v="152"/>
    <s v="Away"/>
    <s v="Real Madrid"/>
    <s v="Olympique Lyon"/>
    <d v="1899-12-30T00:02:00"/>
    <s v="Left Wing"/>
    <x v="60"/>
    <x v="0"/>
    <x v="4"/>
    <s v="Direct free kick"/>
    <s v="NULL"/>
  </r>
  <r>
    <n v="223"/>
    <x v="9"/>
    <x v="6"/>
    <s v="Group Stage"/>
    <x v="152"/>
    <s v="Away"/>
    <s v="Real Madrid"/>
    <s v="Olympique Lyon"/>
    <d v="1899-12-30T00:02:00"/>
    <s v="Left Wing"/>
    <x v="51"/>
    <x v="2"/>
    <x v="8"/>
    <s v="Penalty"/>
    <s v="NULL"/>
  </r>
  <r>
    <n v="224"/>
    <x v="9"/>
    <x v="8"/>
    <n v="12"/>
    <x v="153"/>
    <s v="Home"/>
    <s v="Real Madrid"/>
    <s v="CA Osasuna"/>
    <d v="1899-12-30T07:01:00"/>
    <s v="Left Wing"/>
    <x v="27"/>
    <x v="0"/>
    <x v="5"/>
    <s v="Header"/>
    <s v="Angel Di Maria"/>
  </r>
  <r>
    <n v="225"/>
    <x v="9"/>
    <x v="8"/>
    <n v="12"/>
    <x v="153"/>
    <s v="Home"/>
    <s v="Real Madrid"/>
    <s v="CA Osasuna"/>
    <d v="1899-12-30T07:01:00"/>
    <s v="Left Wing"/>
    <x v="80"/>
    <x v="2"/>
    <x v="10"/>
    <s v="Penalty"/>
    <s v="NULL"/>
  </r>
  <r>
    <n v="226"/>
    <x v="9"/>
    <x v="8"/>
    <n v="12"/>
    <x v="153"/>
    <s v="Home"/>
    <s v="Real Madrid"/>
    <s v="CA Osasuna"/>
    <d v="1899-12-30T07:01:00"/>
    <s v="Left Wing"/>
    <x v="15"/>
    <x v="2"/>
    <x v="23"/>
    <s v="Header"/>
    <s v="alvaro Arbeloa"/>
  </r>
  <r>
    <n v="227"/>
    <x v="9"/>
    <x v="8"/>
    <n v="13"/>
    <x v="154"/>
    <s v="Away"/>
    <s v="Real Madrid"/>
    <s v="Valencia CF"/>
    <d v="1899-12-30T02:03:00"/>
    <s v="Left Wing"/>
    <x v="53"/>
    <x v="2"/>
    <x v="17"/>
    <s v="Right-footed shot"/>
    <s v="Pepe"/>
  </r>
  <r>
    <n v="228"/>
    <x v="9"/>
    <x v="8"/>
    <n v="14"/>
    <x v="155"/>
    <s v="Home"/>
    <s v="Real Madrid"/>
    <s v="Atletico de Madrid"/>
    <d v="1899-12-30T04:01:00"/>
    <s v="Left Wing"/>
    <x v="57"/>
    <x v="0"/>
    <x v="3"/>
    <s v="Penalty"/>
    <s v="NULL"/>
  </r>
  <r>
    <n v="229"/>
    <x v="9"/>
    <x v="8"/>
    <n v="14"/>
    <x v="155"/>
    <s v="Home"/>
    <s v="Real Madrid"/>
    <s v="Atletico de Madrid"/>
    <d v="1899-12-30T04:01:00"/>
    <s v="Left Wing"/>
    <x v="30"/>
    <x v="2"/>
    <x v="10"/>
    <s v="Penalty"/>
    <s v="NULL"/>
  </r>
  <r>
    <n v="230"/>
    <x v="9"/>
    <x v="8"/>
    <n v="15"/>
    <x v="156"/>
    <s v="Away"/>
    <s v="Real Madrid"/>
    <s v="Sporting GijÃƒÂ³n"/>
    <d v="1899-12-30T00:03:00"/>
    <s v="Left Wing"/>
    <x v="63"/>
    <x v="2"/>
    <x v="8"/>
    <s v="Right-footed shot"/>
    <s v="Angel Di Maria"/>
  </r>
  <r>
    <n v="231"/>
    <x v="9"/>
    <x v="9"/>
    <s v="4th round"/>
    <x v="157"/>
    <s v="Away"/>
    <s v="Real Madrid"/>
    <s v="SD Ponferradina"/>
    <d v="1899-12-30T00:02:00"/>
    <s v="Left Wing"/>
    <x v="6"/>
    <x v="2"/>
    <x v="8"/>
    <s v="Left-footed shot"/>
    <s v="Gonzalo Higuain"/>
  </r>
  <r>
    <n v="232"/>
    <x v="9"/>
    <x v="8"/>
    <n v="17"/>
    <x v="158"/>
    <s v="Away"/>
    <s v="Real Madrid"/>
    <s v="Sevilla FC"/>
    <d v="1899-12-30T02:06:00"/>
    <s v="Left Wing"/>
    <x v="31"/>
    <x v="0"/>
    <x v="4"/>
    <s v="Right-footed shot"/>
    <s v="Angel Di Maria"/>
  </r>
  <r>
    <n v="233"/>
    <x v="9"/>
    <x v="8"/>
    <n v="17"/>
    <x v="158"/>
    <s v="Away"/>
    <s v="Real Madrid"/>
    <s v="Sevilla FC"/>
    <d v="1899-12-30T02:06:00"/>
    <s v="Left Wing"/>
    <x v="43"/>
    <x v="0"/>
    <x v="13"/>
    <s v="Right-footed shot"/>
    <s v="Karim Benzema"/>
  </r>
  <r>
    <n v="234"/>
    <x v="9"/>
    <x v="8"/>
    <n v="17"/>
    <x v="158"/>
    <s v="Away"/>
    <s v="Real Madrid"/>
    <s v="Sevilla FC"/>
    <d v="1899-12-30T02:06:00"/>
    <s v="Left Wing"/>
    <x v="81"/>
    <x v="2"/>
    <x v="26"/>
    <s v="Penalty"/>
    <s v="NULL"/>
  </r>
  <r>
    <n v="235"/>
    <x v="9"/>
    <x v="8"/>
    <n v="18"/>
    <x v="159"/>
    <s v="Home"/>
    <s v="Real Madrid"/>
    <s v="Granada CF"/>
    <d v="1899-12-30T05:01:00"/>
    <s v="Left Wing"/>
    <x v="7"/>
    <x v="2"/>
    <x v="23"/>
    <s v="Right-footed shot"/>
    <s v="NULL"/>
  </r>
  <r>
    <n v="236"/>
    <x v="9"/>
    <x v="9"/>
    <s v="Quarter-Finals"/>
    <x v="160"/>
    <s v="Home"/>
    <s v="Real Madrid"/>
    <s v="FC Barcelona"/>
    <d v="1899-12-30T01:02:00"/>
    <s v="Left Wing"/>
    <x v="64"/>
    <x v="0"/>
    <x v="5"/>
    <s v="Left-footed shot"/>
    <s v="Karim Benzema"/>
  </r>
  <r>
    <n v="237"/>
    <x v="9"/>
    <x v="8"/>
    <n v="1"/>
    <x v="161"/>
    <s v="Home"/>
    <s v="Real Madrid"/>
    <s v="Athletic Bilbao"/>
    <d v="1899-12-30T04:01:00"/>
    <s v="Left Wing"/>
    <x v="16"/>
    <x v="2"/>
    <x v="15"/>
    <s v="Penalty"/>
    <s v="NULL"/>
  </r>
  <r>
    <n v="238"/>
    <x v="9"/>
    <x v="8"/>
    <n v="1"/>
    <x v="161"/>
    <s v="Home"/>
    <s v="Real Madrid"/>
    <s v="Athletic Bilbao"/>
    <d v="1899-12-30T04:01:00"/>
    <s v="Left Wing"/>
    <x v="3"/>
    <x v="2"/>
    <x v="11"/>
    <s v="Penalty"/>
    <s v="NULL"/>
  </r>
  <r>
    <n v="239"/>
    <x v="9"/>
    <x v="9"/>
    <s v="Quarter-Finals"/>
    <x v="162"/>
    <s v="Away"/>
    <s v="Real Madrid"/>
    <s v="FC Barcelona"/>
    <d v="1899-12-30T02:02:00"/>
    <s v="Left Wing"/>
    <x v="22"/>
    <x v="2"/>
    <x v="15"/>
    <s v="Right-footed shot"/>
    <s v="Mesut Ozil"/>
  </r>
  <r>
    <n v="240"/>
    <x v="9"/>
    <x v="8"/>
    <n v="21"/>
    <x v="163"/>
    <s v="Home"/>
    <s v="Real Madrid"/>
    <s v="Real Zaragoza"/>
    <d v="1899-12-30T03:01:00"/>
    <s v="Left Wing"/>
    <x v="48"/>
    <x v="2"/>
    <x v="15"/>
    <s v="Right-footed shot"/>
    <s v="Mesut Ozil"/>
  </r>
  <r>
    <n v="241"/>
    <x v="9"/>
    <x v="8"/>
    <n v="23"/>
    <x v="164"/>
    <s v="Home"/>
    <s v="Real Madrid"/>
    <s v="Levante UD"/>
    <d v="1899-12-30T04:02:00"/>
    <s v="Left Wing"/>
    <x v="25"/>
    <x v="2"/>
    <x v="3"/>
    <s v="Penalty"/>
    <s v="NULL"/>
  </r>
  <r>
    <n v="242"/>
    <x v="9"/>
    <x v="8"/>
    <n v="23"/>
    <x v="164"/>
    <s v="Home"/>
    <s v="Real Madrid"/>
    <s v="Levante UD"/>
    <d v="1899-12-30T04:02:00"/>
    <s v="Left Wing"/>
    <x v="36"/>
    <x v="2"/>
    <x v="15"/>
    <s v="Header"/>
    <s v="Gonzalo Higuain"/>
  </r>
  <r>
    <n v="243"/>
    <x v="9"/>
    <x v="8"/>
    <n v="23"/>
    <x v="164"/>
    <s v="Home"/>
    <s v="Real Madrid"/>
    <s v="Levante UD"/>
    <d v="1899-12-30T04:02:00"/>
    <s v="Left Wing"/>
    <x v="66"/>
    <x v="2"/>
    <x v="11"/>
    <s v="Right-footed shot"/>
    <s v="Fabio CoentrÃƒÂ£o"/>
  </r>
  <r>
    <n v="244"/>
    <x v="9"/>
    <x v="8"/>
    <n v="24"/>
    <x v="165"/>
    <s v="Home"/>
    <s v="Real Madrid"/>
    <s v="Racing Santander"/>
    <d v="1899-12-30T04:00:00"/>
    <s v="Left Wing"/>
    <x v="65"/>
    <x v="0"/>
    <x v="5"/>
    <s v="Header"/>
    <s v="Kaka"/>
  </r>
  <r>
    <n v="245"/>
    <x v="9"/>
    <x v="6"/>
    <s v="last 16"/>
    <x v="166"/>
    <s v="Away"/>
    <s v="Real Madrid"/>
    <s v="CSKA Moscow"/>
    <d v="1899-12-30T01:01:00"/>
    <s v="Left Wing"/>
    <x v="39"/>
    <x v="0"/>
    <x v="4"/>
    <s v="Left-footed shot"/>
    <s v="Fabio CoentrÃƒÂ£o"/>
  </r>
  <r>
    <n v="246"/>
    <x v="9"/>
    <x v="8"/>
    <n v="25"/>
    <x v="167"/>
    <s v="Away"/>
    <s v="Real Madrid"/>
    <s v="Rayo Vallecano"/>
    <d v="1899-12-30T00:01:00"/>
    <s v="Left Wing"/>
    <x v="55"/>
    <x v="2"/>
    <x v="4"/>
    <s v="Right-footed shot"/>
    <s v="NULL"/>
  </r>
  <r>
    <n v="247"/>
    <x v="9"/>
    <x v="8"/>
    <n v="26"/>
    <x v="168"/>
    <s v="Home"/>
    <s v="Real Madrid"/>
    <s v="RCD Espanyol Barcelona"/>
    <d v="1899-12-30T05:00:00"/>
    <s v="Left Wing"/>
    <x v="27"/>
    <x v="0"/>
    <x v="5"/>
    <s v="Left-footed shot"/>
    <s v="Gonzalo Higuain"/>
  </r>
  <r>
    <n v="248"/>
    <x v="9"/>
    <x v="8"/>
    <n v="27"/>
    <x v="169"/>
    <s v="Away"/>
    <s v="Real Madrid"/>
    <s v="Real Betis Balompie"/>
    <d v="1899-12-30T02:03:00"/>
    <s v="Left Wing"/>
    <x v="87"/>
    <x v="2"/>
    <x v="2"/>
    <s v="Left-footed shot"/>
    <s v="Marcelo"/>
  </r>
  <r>
    <n v="249"/>
    <x v="9"/>
    <x v="8"/>
    <n v="27"/>
    <x v="169"/>
    <s v="Away"/>
    <s v="Real Madrid"/>
    <s v="Real Betis Balompie"/>
    <d v="1899-12-30T02:03:00"/>
    <s v="Left Wing"/>
    <x v="29"/>
    <x v="2"/>
    <x v="7"/>
    <s v="Left-footed shot"/>
    <s v="NULL"/>
  </r>
  <r>
    <n v="250"/>
    <x v="9"/>
    <x v="6"/>
    <s v="last 16"/>
    <x v="170"/>
    <s v="Home"/>
    <s v="Real Madrid"/>
    <s v="CSKA Moscow"/>
    <d v="1899-12-30T04:01:00"/>
    <s v="Left Wing"/>
    <x v="80"/>
    <x v="2"/>
    <x v="0"/>
    <s v="Right-footed shot"/>
    <s v="Sergio Ramos"/>
  </r>
  <r>
    <n v="251"/>
    <x v="9"/>
    <x v="6"/>
    <s v="last 16"/>
    <x v="170"/>
    <s v="Home"/>
    <s v="Real Madrid"/>
    <s v="CSKA Moscow"/>
    <d v="1899-12-30T04:01:00"/>
    <s v="Left Wing"/>
    <x v="88"/>
    <x v="1"/>
    <x v="10"/>
    <s v="Right-footed shot"/>
    <s v="Karim Benzema"/>
  </r>
  <r>
    <n v="252"/>
    <x v="9"/>
    <x v="8"/>
    <n v="29"/>
    <x v="171"/>
    <s v="Away"/>
    <s v="Real Madrid"/>
    <s v="Villarreal CF"/>
    <d v="1899-12-30T01:01:00"/>
    <s v="Left Wing"/>
    <x v="67"/>
    <x v="2"/>
    <x v="4"/>
    <s v="Right-footed shot"/>
    <s v="Mesut Ozil"/>
  </r>
  <r>
    <n v="253"/>
    <x v="9"/>
    <x v="8"/>
    <n v="30"/>
    <x v="172"/>
    <s v="Home"/>
    <s v="Real Madrid"/>
    <s v="Real Sociedad"/>
    <d v="1899-12-30T05:01:00"/>
    <s v="Left Wing"/>
    <x v="58"/>
    <x v="0"/>
    <x v="0"/>
    <s v="Right-footed shot"/>
    <s v="Kaka"/>
  </r>
  <r>
    <n v="254"/>
    <x v="9"/>
    <x v="8"/>
    <n v="30"/>
    <x v="172"/>
    <s v="Home"/>
    <s v="Real Madrid"/>
    <s v="Real Sociedad"/>
    <d v="1899-12-30T05:01:00"/>
    <s v="Left Wing"/>
    <x v="80"/>
    <x v="2"/>
    <x v="23"/>
    <s v="Right-footed shot"/>
    <s v="Gonzalo Higuain"/>
  </r>
  <r>
    <n v="255"/>
    <x v="9"/>
    <x v="8"/>
    <n v="31"/>
    <x v="173"/>
    <s v="Away"/>
    <s v="Real Madrid"/>
    <s v="CA Osasuna"/>
    <d v="1899-12-30T01:05:00"/>
    <s v="Left Wing"/>
    <x v="89"/>
    <x v="0"/>
    <x v="8"/>
    <s v="Long distance kick"/>
    <s v="Xabi Alonso"/>
  </r>
  <r>
    <n v="256"/>
    <x v="9"/>
    <x v="8"/>
    <n v="31"/>
    <x v="173"/>
    <s v="Away"/>
    <s v="Real Madrid"/>
    <s v="CA Osasuna"/>
    <d v="1899-12-30T01:05:00"/>
    <s v="Left Wing"/>
    <x v="49"/>
    <x v="2"/>
    <x v="9"/>
    <s v="Direct free kick"/>
    <s v="NULL"/>
  </r>
  <r>
    <n v="257"/>
    <x v="9"/>
    <x v="6"/>
    <s v="Quarter-Finals"/>
    <x v="174"/>
    <s v="Home"/>
    <s v="Real Madrid"/>
    <s v="APOEL Nicosia"/>
    <d v="1899-12-30T05:02:00"/>
    <s v="Left Wing"/>
    <x v="59"/>
    <x v="0"/>
    <x v="5"/>
    <s v="Right-footed shot"/>
    <s v="Marcelo"/>
  </r>
  <r>
    <n v="258"/>
    <x v="9"/>
    <x v="6"/>
    <s v="Quarter-Finals"/>
    <x v="174"/>
    <s v="Home"/>
    <s v="Real Madrid"/>
    <s v="APOEL Nicosia"/>
    <d v="1899-12-30T05:02:00"/>
    <s v="Left Wing"/>
    <x v="71"/>
    <x v="2"/>
    <x v="11"/>
    <s v="Direct free kick"/>
    <s v="NULL"/>
  </r>
  <r>
    <n v="259"/>
    <x v="9"/>
    <x v="8"/>
    <n v="33"/>
    <x v="175"/>
    <s v="Away"/>
    <s v="Real Madrid"/>
    <s v="Atletico de Madrid"/>
    <d v="1899-12-30T01:04:00"/>
    <s v="Left Wing"/>
    <x v="57"/>
    <x v="0"/>
    <x v="4"/>
    <s v="Direct free kick"/>
    <s v="NULL"/>
  </r>
  <r>
    <n v="260"/>
    <x v="9"/>
    <x v="8"/>
    <n v="33"/>
    <x v="175"/>
    <s v="Away"/>
    <s v="Real Madrid"/>
    <s v="Atletico de Madrid"/>
    <d v="1899-12-30T01:04:00"/>
    <s v="Left Wing"/>
    <x v="3"/>
    <x v="2"/>
    <x v="2"/>
    <s v="Long distance kick"/>
    <s v="NULL"/>
  </r>
  <r>
    <n v="261"/>
    <x v="9"/>
    <x v="8"/>
    <n v="33"/>
    <x v="175"/>
    <s v="Away"/>
    <s v="Real Madrid"/>
    <s v="Atletico de Madrid"/>
    <d v="1899-12-30T01:04:00"/>
    <s v="Left Wing"/>
    <x v="30"/>
    <x v="2"/>
    <x v="17"/>
    <s v="Penalty"/>
    <s v="NULL"/>
  </r>
  <r>
    <n v="262"/>
    <x v="9"/>
    <x v="8"/>
    <n v="34"/>
    <x v="176"/>
    <s v="Home"/>
    <s v="Real Madrid"/>
    <s v="Sporting GijÃƒÂ³n"/>
    <d v="1899-12-30T03:01:00"/>
    <s v="Left Wing"/>
    <x v="6"/>
    <x v="2"/>
    <x v="15"/>
    <s v="Header"/>
    <s v="Angel Di Maria"/>
  </r>
  <r>
    <n v="263"/>
    <x v="9"/>
    <x v="8"/>
    <n v="35"/>
    <x v="177"/>
    <s v="Away"/>
    <s v="Real Madrid"/>
    <s v="FC Barcelona"/>
    <d v="1899-12-30T01:02:00"/>
    <s v="Left Wing"/>
    <x v="29"/>
    <x v="2"/>
    <x v="2"/>
    <s v="Right-footed shot"/>
    <s v="Mesut Ozil"/>
  </r>
  <r>
    <n v="264"/>
    <x v="9"/>
    <x v="6"/>
    <s v="Semi-Finals"/>
    <x v="178"/>
    <s v="Home"/>
    <s v="Real Madrid"/>
    <s v="Bayern Munich"/>
    <s v="3:4 on pens"/>
    <s v="Left Wing"/>
    <x v="65"/>
    <x v="0"/>
    <x v="5"/>
    <s v="Penalty"/>
    <s v="NULL"/>
  </r>
  <r>
    <n v="265"/>
    <x v="9"/>
    <x v="6"/>
    <s v="Semi-Finals"/>
    <x v="178"/>
    <s v="Home"/>
    <s v="Real Madrid"/>
    <s v="Bayern Munich"/>
    <s v="3:4 on pens"/>
    <s v="Left Wing"/>
    <x v="23"/>
    <x v="0"/>
    <x v="0"/>
    <s v="Right-footed shot"/>
    <s v="Mesut Ozil"/>
  </r>
  <r>
    <n v="266"/>
    <x v="9"/>
    <x v="8"/>
    <n v="36"/>
    <x v="179"/>
    <s v="Home"/>
    <s v="Real Madrid"/>
    <s v="Sevilla FC"/>
    <d v="1899-12-30T03:00:00"/>
    <s v="Left Wing"/>
    <x v="28"/>
    <x v="0"/>
    <x v="5"/>
    <s v="Right-footed shot"/>
    <s v="Karim Benzema"/>
  </r>
  <r>
    <n v="267"/>
    <x v="9"/>
    <x v="8"/>
    <n v="20"/>
    <x v="180"/>
    <s v="Away"/>
    <s v="Real Madrid"/>
    <s v="Athletic Bilbao"/>
    <d v="1899-12-30T00:03:00"/>
    <s v="Left Wing"/>
    <x v="38"/>
    <x v="2"/>
    <x v="13"/>
    <s v="Header"/>
    <s v="Xabi Alonso"/>
  </r>
  <r>
    <n v="268"/>
    <x v="9"/>
    <x v="8"/>
    <n v="37"/>
    <x v="181"/>
    <s v="Away"/>
    <s v="Real Madrid"/>
    <s v="Granada CF"/>
    <d v="1899-12-30T01:02:00"/>
    <s v="Left Wing"/>
    <x v="47"/>
    <x v="2"/>
    <x v="3"/>
    <s v="Penalty"/>
    <s v="NULL"/>
  </r>
  <r>
    <n v="269"/>
    <x v="9"/>
    <x v="8"/>
    <n v="38"/>
    <x v="182"/>
    <s v="Home"/>
    <s v="Real Madrid"/>
    <s v="RCD Mallorca"/>
    <d v="1899-12-30T04:01:00"/>
    <s v="Left Wing"/>
    <x v="75"/>
    <x v="0"/>
    <x v="5"/>
    <s v="Header"/>
    <s v="Marcelo"/>
  </r>
  <r>
    <n v="270"/>
    <x v="9"/>
    <x v="10"/>
    <s v="final"/>
    <x v="183"/>
    <s v="Away"/>
    <s v="Real Madrid"/>
    <s v="FC Barcelona"/>
    <d v="1899-12-30T03:02:00"/>
    <s v="Left Wing"/>
    <x v="80"/>
    <x v="2"/>
    <x v="4"/>
    <s v="Header"/>
    <s v="Mesut Ozil"/>
  </r>
  <r>
    <n v="271"/>
    <x v="9"/>
    <x v="10"/>
    <s v="final"/>
    <x v="184"/>
    <s v="Home"/>
    <s v="Real Madrid"/>
    <s v="FC Barcelona"/>
    <d v="1899-12-30T02:01:00"/>
    <s v="Left Wing"/>
    <x v="28"/>
    <x v="0"/>
    <x v="0"/>
    <s v="Right-footed shot"/>
    <s v="Sami Khedira"/>
  </r>
  <r>
    <n v="272"/>
    <x v="9"/>
    <x v="8"/>
    <n v="3"/>
    <x v="185"/>
    <s v="Home"/>
    <s v="Real Madrid"/>
    <s v="Granada CF"/>
    <d v="1899-12-30T03:00:00"/>
    <s v="Left Wing"/>
    <x v="60"/>
    <x v="0"/>
    <x v="5"/>
    <s v="Right-footed shot"/>
    <s v="Jose CallejÃƒÂ³n"/>
  </r>
  <r>
    <n v="273"/>
    <x v="9"/>
    <x v="8"/>
    <n v="3"/>
    <x v="185"/>
    <s v="Home"/>
    <s v="Real Madrid"/>
    <s v="Granada CF"/>
    <d v="1899-12-30T03:00:00"/>
    <s v="Left Wing"/>
    <x v="55"/>
    <x v="2"/>
    <x v="0"/>
    <s v="Left-footed shot"/>
    <s v="NULL"/>
  </r>
  <r>
    <n v="274"/>
    <x v="9"/>
    <x v="6"/>
    <s v="Group Stage"/>
    <x v="186"/>
    <s v="Home"/>
    <s v="Real Madrid"/>
    <s v="Manchester City"/>
    <d v="1899-12-30T03:02:00"/>
    <s v="Left Wing"/>
    <x v="20"/>
    <x v="2"/>
    <x v="20"/>
    <s v="Right-footed shot"/>
    <s v="Marcelo"/>
  </r>
  <r>
    <n v="275"/>
    <x v="9"/>
    <x v="8"/>
    <n v="5"/>
    <x v="187"/>
    <s v="Away"/>
    <s v="Real Madrid"/>
    <s v="Rayo Vallecano"/>
    <d v="1899-12-30T00:02:00"/>
    <s v="Left Wing"/>
    <x v="51"/>
    <x v="2"/>
    <x v="8"/>
    <s v="Penalty"/>
    <s v="NULL"/>
  </r>
  <r>
    <n v="276"/>
    <x v="9"/>
    <x v="8"/>
    <n v="6"/>
    <x v="188"/>
    <s v="Home"/>
    <s v="Real Madrid"/>
    <s v="Deportivo de La CoruÃƒÂ±a"/>
    <d v="1899-12-30T05:01:00"/>
    <s v="Left Wing"/>
    <x v="27"/>
    <x v="0"/>
    <x v="3"/>
    <s v="Penalty"/>
    <s v="NULL"/>
  </r>
  <r>
    <n v="277"/>
    <x v="9"/>
    <x v="8"/>
    <n v="6"/>
    <x v="188"/>
    <s v="Home"/>
    <s v="Real Madrid"/>
    <s v="Deportivo de La CoruÃƒÂ±a"/>
    <d v="1899-12-30T05:01:00"/>
    <s v="Left Wing"/>
    <x v="10"/>
    <x v="0"/>
    <x v="11"/>
    <s v="Header"/>
    <s v="Sergio Ramos"/>
  </r>
  <r>
    <n v="278"/>
    <x v="9"/>
    <x v="8"/>
    <n v="6"/>
    <x v="188"/>
    <s v="Home"/>
    <s v="Real Madrid"/>
    <s v="Deportivo de La CoruÃƒÂ±a"/>
    <d v="1899-12-30T05:01:00"/>
    <s v="Left Wing"/>
    <x v="33"/>
    <x v="2"/>
    <x v="23"/>
    <s v="Penalty"/>
    <s v="NULL"/>
  </r>
  <r>
    <n v="279"/>
    <x v="10"/>
    <x v="6"/>
    <s v="Group Stage"/>
    <x v="189"/>
    <s v="Away"/>
    <s v="Real Madrid"/>
    <s v="Ajax Amsterdam"/>
    <d v="1899-12-30T01:04:00"/>
    <s v="Left Wing"/>
    <x v="85"/>
    <x v="0"/>
    <x v="4"/>
    <s v="Right-footed shot"/>
    <s v="Karim Benzema"/>
  </r>
  <r>
    <n v="280"/>
    <x v="10"/>
    <x v="6"/>
    <s v="Group Stage"/>
    <x v="189"/>
    <s v="Away"/>
    <s v="Real Madrid"/>
    <s v="Ajax Amsterdam"/>
    <d v="1899-12-30T01:04:00"/>
    <s v="Left Wing"/>
    <x v="53"/>
    <x v="2"/>
    <x v="17"/>
    <s v="Right-footed shot"/>
    <s v="Karim Benzema"/>
  </r>
  <r>
    <n v="281"/>
    <x v="10"/>
    <x v="6"/>
    <s v="Group Stage"/>
    <x v="189"/>
    <s v="Away"/>
    <s v="Real Madrid"/>
    <s v="Ajax Amsterdam"/>
    <d v="1899-12-30T01:04:00"/>
    <s v="Left Wing"/>
    <x v="47"/>
    <x v="2"/>
    <x v="9"/>
    <s v="Left-footed shot"/>
    <s v="Sami Khedira"/>
  </r>
  <r>
    <n v="282"/>
    <x v="10"/>
    <x v="8"/>
    <n v="7"/>
    <x v="190"/>
    <s v="Away"/>
    <s v="Real Madrid"/>
    <s v="FC Barcelona"/>
    <d v="1899-12-30T02:02:00"/>
    <s v="Left Wing"/>
    <x v="46"/>
    <x v="0"/>
    <x v="4"/>
    <s v="Left-footed shot"/>
    <s v="Karim Benzema"/>
  </r>
  <r>
    <n v="283"/>
    <x v="10"/>
    <x v="8"/>
    <n v="7"/>
    <x v="190"/>
    <s v="Away"/>
    <s v="Real Madrid"/>
    <s v="FC Barcelona"/>
    <d v="1899-12-30T02:02:00"/>
    <s v="Left Wing"/>
    <x v="90"/>
    <x v="2"/>
    <x v="6"/>
    <s v="Right-footed shot"/>
    <s v="Mesut Ozil"/>
  </r>
  <r>
    <n v="284"/>
    <x v="10"/>
    <x v="8"/>
    <n v="8"/>
    <x v="191"/>
    <s v="Home"/>
    <s v="Real Madrid"/>
    <s v="Celta de Vigo"/>
    <d v="1899-12-30T02:00:00"/>
    <s v="Left Wing"/>
    <x v="3"/>
    <x v="2"/>
    <x v="0"/>
    <s v="Penalty"/>
    <s v="NULL"/>
  </r>
  <r>
    <n v="285"/>
    <x v="10"/>
    <x v="6"/>
    <s v="Group Stage"/>
    <x v="192"/>
    <s v="Away"/>
    <s v="Real Madrid"/>
    <s v="Borussia Dortmund"/>
    <d v="1899-12-30T02:01:00"/>
    <s v="Left Wing"/>
    <x v="24"/>
    <x v="0"/>
    <x v="3"/>
    <s v="Right-footed shot"/>
    <s v="Mesut Ozil"/>
  </r>
  <r>
    <n v="286"/>
    <x v="10"/>
    <x v="8"/>
    <n v="9"/>
    <x v="193"/>
    <s v="Away"/>
    <s v="Real Madrid"/>
    <s v="RCD Mallorca"/>
    <d v="1899-12-30T00:05:00"/>
    <s v="Left Wing"/>
    <x v="46"/>
    <x v="0"/>
    <x v="8"/>
    <s v="Right-footed shot"/>
    <s v="Gonzalo Higuain"/>
  </r>
  <r>
    <n v="287"/>
    <x v="10"/>
    <x v="8"/>
    <n v="9"/>
    <x v="193"/>
    <s v="Away"/>
    <s v="Real Madrid"/>
    <s v="RCD Mallorca"/>
    <d v="1899-12-30T00:05:00"/>
    <s v="Left Wing"/>
    <x v="29"/>
    <x v="2"/>
    <x v="18"/>
    <s v="Right-footed shot"/>
    <s v="Gonzalo Higuain"/>
  </r>
  <r>
    <n v="288"/>
    <x v="10"/>
    <x v="8"/>
    <n v="11"/>
    <x v="194"/>
    <s v="Away"/>
    <s v="Real Madrid"/>
    <s v="Levante UD"/>
    <d v="1899-12-30T01:02:00"/>
    <s v="Striker"/>
    <x v="84"/>
    <x v="0"/>
    <x v="4"/>
    <s v="Right-footed shot"/>
    <s v="NULL"/>
  </r>
  <r>
    <n v="289"/>
    <x v="10"/>
    <x v="8"/>
    <n v="14"/>
    <x v="195"/>
    <s v="Home"/>
    <s v="Real Madrid"/>
    <s v="Atletico de Madrid"/>
    <d v="1899-12-30T02:00:00"/>
    <s v="Left Wing"/>
    <x v="54"/>
    <x v="0"/>
    <x v="5"/>
    <s v="Direct free kick"/>
    <s v="NULL"/>
  </r>
  <r>
    <n v="290"/>
    <x v="10"/>
    <x v="6"/>
    <s v="Group Stage"/>
    <x v="196"/>
    <s v="Home"/>
    <s v="Real Madrid"/>
    <s v="Ajax Amsterdam"/>
    <d v="1899-12-30T04:01:00"/>
    <s v="Left Wing"/>
    <x v="4"/>
    <x v="0"/>
    <x v="5"/>
    <s v="Right-footed shot"/>
    <s v="Karim Benzema"/>
  </r>
  <r>
    <n v="291"/>
    <x v="10"/>
    <x v="9"/>
    <s v="last 16"/>
    <x v="197"/>
    <s v="Away"/>
    <s v="Real Madrid"/>
    <s v="Celta de Vigo"/>
    <d v="1899-12-30T02:01:00"/>
    <s v="Left Wing"/>
    <x v="11"/>
    <x v="2"/>
    <x v="15"/>
    <s v="Left-footed shot"/>
    <s v="Xabi Alonso"/>
  </r>
  <r>
    <n v="292"/>
    <x v="10"/>
    <x v="8"/>
    <n v="16"/>
    <x v="198"/>
    <s v="Home"/>
    <s v="Real Madrid"/>
    <s v="RCD Espanyol Barcelona"/>
    <d v="1899-12-30T02:02:00"/>
    <s v="Striker"/>
    <x v="25"/>
    <x v="2"/>
    <x v="3"/>
    <s v="Right-footed shot"/>
    <s v="Sami Khedira"/>
  </r>
  <r>
    <n v="293"/>
    <x v="10"/>
    <x v="8"/>
    <n v="18"/>
    <x v="199"/>
    <s v="Home"/>
    <s v="Real Madrid"/>
    <s v="Real Sociedad"/>
    <d v="1899-12-30T04:03:00"/>
    <s v="Left Wing "/>
    <x v="3"/>
    <x v="2"/>
    <x v="20"/>
    <s v="Left-footed shot"/>
    <s v="Karim Benzema"/>
  </r>
  <r>
    <n v="294"/>
    <x v="10"/>
    <x v="8"/>
    <n v="18"/>
    <x v="199"/>
    <s v="Home"/>
    <s v="Real Madrid"/>
    <s v="Real Sociedad"/>
    <d v="1899-12-30T04:03:00"/>
    <s v="Left Wing "/>
    <x v="49"/>
    <x v="2"/>
    <x v="12"/>
    <s v="Direct free kick"/>
    <s v="NULL"/>
  </r>
  <r>
    <n v="295"/>
    <x v="10"/>
    <x v="9"/>
    <s v="last 16"/>
    <x v="200"/>
    <s v="Home"/>
    <s v="Real Madrid"/>
    <s v="Celta de Vigo"/>
    <d v="1899-12-30T04:00:00"/>
    <s v="Left Wing"/>
    <x v="72"/>
    <x v="0"/>
    <x v="5"/>
    <s v="Right-footed shot"/>
    <s v="alvaro Arbeloa"/>
  </r>
  <r>
    <n v="296"/>
    <x v="10"/>
    <x v="9"/>
    <s v="last 16"/>
    <x v="200"/>
    <s v="Home"/>
    <s v="Real Madrid"/>
    <s v="Celta de Vigo"/>
    <d v="1899-12-30T04:00:00"/>
    <s v="Left Wing"/>
    <x v="57"/>
    <x v="0"/>
    <x v="0"/>
    <s v="Left-footed shot"/>
    <s v="Luka Modric"/>
  </r>
  <r>
    <n v="297"/>
    <x v="10"/>
    <x v="9"/>
    <s v="last 16"/>
    <x v="200"/>
    <s v="Home"/>
    <s v="Real Madrid"/>
    <s v="Celta de Vigo"/>
    <d v="1899-12-30T04:00:00"/>
    <s v="Left Wing"/>
    <x v="11"/>
    <x v="2"/>
    <x v="1"/>
    <s v="Left-footed shot"/>
    <s v="Gonzalo Higuain"/>
  </r>
  <r>
    <n v="298"/>
    <x v="10"/>
    <x v="8"/>
    <n v="20"/>
    <x v="201"/>
    <s v="Away"/>
    <s v="Real Madrid"/>
    <s v="Valencia CF"/>
    <d v="1899-12-30T00:05:00"/>
    <s v="Left Wing"/>
    <x v="44"/>
    <x v="0"/>
    <x v="13"/>
    <s v="Left-footed shot"/>
    <s v="Fabio CoentrÃƒÂ£o"/>
  </r>
  <r>
    <n v="299"/>
    <x v="10"/>
    <x v="8"/>
    <n v="20"/>
    <x v="201"/>
    <s v="Away"/>
    <s v="Real Madrid"/>
    <s v="Valencia CF"/>
    <d v="1899-12-30T00:05:00"/>
    <s v="Left Wing"/>
    <x v="43"/>
    <x v="0"/>
    <x v="18"/>
    <s v="Right-footed shot"/>
    <s v="Mesut Ozil"/>
  </r>
  <r>
    <n v="300"/>
    <x v="10"/>
    <x v="8"/>
    <n v="21"/>
    <x v="202"/>
    <s v="Home"/>
    <s v="Real Madrid"/>
    <s v="Getafe CF"/>
    <d v="1899-12-30T04:00:00"/>
    <s v="Left Wing"/>
    <x v="41"/>
    <x v="2"/>
    <x v="0"/>
    <s v="Left-footed shot"/>
    <s v="Mesut Ozil"/>
  </r>
  <r>
    <n v="301"/>
    <x v="10"/>
    <x v="8"/>
    <n v="21"/>
    <x v="202"/>
    <s v="Home"/>
    <s v="Real Madrid"/>
    <s v="Getafe CF"/>
    <d v="1899-12-30T04:00:00"/>
    <s v="Left Wing"/>
    <x v="63"/>
    <x v="2"/>
    <x v="1"/>
    <s v="Header"/>
    <s v="Angel Di Maria"/>
  </r>
  <r>
    <n v="302"/>
    <x v="10"/>
    <x v="8"/>
    <n v="21"/>
    <x v="202"/>
    <s v="Home"/>
    <s v="Real Madrid"/>
    <s v="Getafe CF"/>
    <d v="1899-12-30T04:00:00"/>
    <s v="Left Wing"/>
    <x v="83"/>
    <x v="2"/>
    <x v="14"/>
    <s v="Penalty"/>
    <s v="NULL"/>
  </r>
  <r>
    <n v="303"/>
    <x v="10"/>
    <x v="8"/>
    <n v="23"/>
    <x v="203"/>
    <s v="Home"/>
    <s v="Real Madrid"/>
    <s v="Sevilla FC"/>
    <d v="1899-12-30T04:01:00"/>
    <s v="Left Wing"/>
    <x v="59"/>
    <x v="0"/>
    <x v="0"/>
    <s v="Left-footed shot"/>
    <s v="Kaka"/>
  </r>
  <r>
    <n v="304"/>
    <x v="10"/>
    <x v="8"/>
    <n v="23"/>
    <x v="203"/>
    <s v="Home"/>
    <s v="Real Madrid"/>
    <s v="Sevilla FC"/>
    <d v="1899-12-30T04:01:00"/>
    <s v="Left Wing"/>
    <x v="16"/>
    <x v="2"/>
    <x v="1"/>
    <s v="Left-footed shot"/>
    <s v="alvaro Arbeloa"/>
  </r>
  <r>
    <n v="305"/>
    <x v="10"/>
    <x v="8"/>
    <n v="23"/>
    <x v="203"/>
    <s v="Home"/>
    <s v="Real Madrid"/>
    <s v="Sevilla FC"/>
    <d v="1899-12-30T04:01:00"/>
    <s v="Left Wing"/>
    <x v="26"/>
    <x v="2"/>
    <x v="14"/>
    <s v="Right-footed shot"/>
    <s v="Gonzalo Higuain"/>
  </r>
  <r>
    <n v="306"/>
    <x v="10"/>
    <x v="6"/>
    <s v="last 16"/>
    <x v="204"/>
    <s v="Home"/>
    <s v="Real Madrid"/>
    <s v="Manchester United"/>
    <d v="1899-12-30T01:01:00"/>
    <s v="Left Wing"/>
    <x v="61"/>
    <x v="0"/>
    <x v="3"/>
    <s v="Header"/>
    <s v="Angel Di Maria"/>
  </r>
  <r>
    <n v="307"/>
    <x v="10"/>
    <x v="9"/>
    <s v="Semi-Finals"/>
    <x v="205"/>
    <s v="Away"/>
    <s v="Real Madrid"/>
    <s v="FC Barcelona"/>
    <d v="1899-12-30T01:03:00"/>
    <s v="Left Wing"/>
    <x v="21"/>
    <x v="0"/>
    <x v="4"/>
    <s v="Penalty"/>
    <s v="NULL"/>
  </r>
  <r>
    <n v="308"/>
    <x v="10"/>
    <x v="9"/>
    <s v="Semi-Finals"/>
    <x v="205"/>
    <s v="Away"/>
    <s v="Real Madrid"/>
    <s v="FC Barcelona"/>
    <d v="1899-12-30T01:03:00"/>
    <s v="Left Wing"/>
    <x v="66"/>
    <x v="2"/>
    <x v="8"/>
    <s v="Left-footed shot"/>
    <s v="NULL"/>
  </r>
  <r>
    <n v="309"/>
    <x v="10"/>
    <x v="6"/>
    <s v="last 16"/>
    <x v="206"/>
    <s v="Away"/>
    <s v="Real Madrid"/>
    <s v="Manchester United"/>
    <d v="1899-12-30T01:02:00"/>
    <s v="Left Wing"/>
    <x v="51"/>
    <x v="2"/>
    <x v="2"/>
    <s v="Right-footed shot"/>
    <s v="Gonzalo Higuain"/>
  </r>
  <r>
    <n v="310"/>
    <x v="10"/>
    <x v="8"/>
    <n v="27"/>
    <x v="207"/>
    <s v="Away"/>
    <s v="Real Madrid"/>
    <s v="Celta de Vigo"/>
    <d v="1899-12-30T01:02:00"/>
    <s v="Left Wing"/>
    <x v="67"/>
    <x v="2"/>
    <x v="4"/>
    <s v="Left-footed shot"/>
    <s v="Jose CallejÃƒÂ³n"/>
  </r>
  <r>
    <n v="311"/>
    <x v="10"/>
    <x v="8"/>
    <n v="27"/>
    <x v="207"/>
    <s v="Away"/>
    <s v="Real Madrid"/>
    <s v="Celta de Vigo"/>
    <d v="1899-12-30T01:02:00"/>
    <s v="Left Wing"/>
    <x v="74"/>
    <x v="2"/>
    <x v="2"/>
    <s v="Penalty"/>
    <s v="NULL"/>
  </r>
  <r>
    <n v="312"/>
    <x v="10"/>
    <x v="8"/>
    <n v="28"/>
    <x v="208"/>
    <s v="Home"/>
    <s v="Real Madrid"/>
    <s v="RCD Mallorca"/>
    <d v="1899-12-30T05:02:00"/>
    <s v="Left Wing"/>
    <x v="87"/>
    <x v="2"/>
    <x v="6"/>
    <s v="Header"/>
    <s v="Mesut Ozil"/>
  </r>
  <r>
    <n v="313"/>
    <x v="10"/>
    <x v="8"/>
    <n v="29"/>
    <x v="209"/>
    <s v="Away"/>
    <s v="Real Madrid"/>
    <s v="Real Zaragoza"/>
    <d v="1899-12-30T01:01:00"/>
    <s v="Left Wing"/>
    <x v="24"/>
    <x v="0"/>
    <x v="3"/>
    <s v="Long distance kick"/>
    <s v="NULL"/>
  </r>
  <r>
    <n v="314"/>
    <x v="10"/>
    <x v="6"/>
    <s v="Quarter-Finals"/>
    <x v="210"/>
    <s v="Home"/>
    <s v="Real Madrid"/>
    <s v="Galatasaray"/>
    <d v="1899-12-30T03:00:00"/>
    <s v="Left Wing"/>
    <x v="12"/>
    <x v="0"/>
    <x v="5"/>
    <s v="Left-footed shot"/>
    <s v="Mesut Ozil"/>
  </r>
  <r>
    <n v="315"/>
    <x v="10"/>
    <x v="8"/>
    <n v="30"/>
    <x v="211"/>
    <s v="Home"/>
    <s v="Real Madrid"/>
    <s v="Levante UD"/>
    <d v="1899-12-30T05:01:00"/>
    <s v="Striker"/>
    <x v="33"/>
    <x v="2"/>
    <x v="11"/>
    <s v="Right-footed shot"/>
    <s v="Gonzalo Higuain"/>
  </r>
  <r>
    <n v="316"/>
    <x v="10"/>
    <x v="6"/>
    <s v="Quarter-Finals"/>
    <x v="212"/>
    <s v="Away"/>
    <s v="Real Madrid"/>
    <s v="Galatasaray"/>
    <d v="1899-12-30T03:02:00"/>
    <s v="Left Wing"/>
    <x v="13"/>
    <x v="0"/>
    <x v="4"/>
    <s v="Right-footed shot"/>
    <s v="Sami Khedira"/>
  </r>
  <r>
    <n v="317"/>
    <x v="10"/>
    <x v="6"/>
    <s v="Quarter-Finals"/>
    <x v="212"/>
    <s v="Away"/>
    <s v="Real Madrid"/>
    <s v="Galatasaray"/>
    <d v="1899-12-30T03:02:00"/>
    <s v="Left Wing"/>
    <x v="50"/>
    <x v="1"/>
    <x v="20"/>
    <s v="Right-footed shot"/>
    <s v="Karim Benzema"/>
  </r>
  <r>
    <n v="318"/>
    <x v="10"/>
    <x v="8"/>
    <n v="31"/>
    <x v="213"/>
    <s v="Away"/>
    <s v="Real Madrid"/>
    <s v="Athletic Bilbao"/>
    <d v="1899-12-30T00:03:00"/>
    <s v="Left Wing"/>
    <x v="72"/>
    <x v="0"/>
    <x v="4"/>
    <s v="Direct free kick"/>
    <s v="NULL"/>
  </r>
  <r>
    <n v="319"/>
    <x v="10"/>
    <x v="8"/>
    <n v="31"/>
    <x v="213"/>
    <s v="Away"/>
    <s v="Real Madrid"/>
    <s v="Athletic Bilbao"/>
    <d v="1899-12-30T00:03:00"/>
    <s v="Left Wing"/>
    <x v="22"/>
    <x v="2"/>
    <x v="8"/>
    <s v="Header"/>
    <s v="Xabi Alonso"/>
  </r>
  <r>
    <n v="320"/>
    <x v="10"/>
    <x v="6"/>
    <s v="Semi-Finals"/>
    <x v="214"/>
    <s v="Away"/>
    <s v="Real Madrid"/>
    <s v="Borussia Dortmund"/>
    <d v="1899-12-30T04:01:00"/>
    <s v="Left Wing"/>
    <x v="62"/>
    <x v="0"/>
    <x v="3"/>
    <s v="Right-footed shot"/>
    <s v="Gonzalo Higuain"/>
  </r>
  <r>
    <n v="321"/>
    <x v="10"/>
    <x v="8"/>
    <n v="34"/>
    <x v="215"/>
    <s v="Home"/>
    <s v="Real Madrid"/>
    <s v="Real Valladolid CF"/>
    <d v="1899-12-30T04:03:00"/>
    <s v="Left Wing"/>
    <x v="58"/>
    <x v="0"/>
    <x v="15"/>
    <s v="Header"/>
    <s v="Angel Di Maria"/>
  </r>
  <r>
    <n v="322"/>
    <x v="10"/>
    <x v="8"/>
    <n v="34"/>
    <x v="215"/>
    <s v="Home"/>
    <s v="Real Madrid"/>
    <s v="Real Valladolid CF"/>
    <d v="1899-12-30T04:03:00"/>
    <s v="Left Wing"/>
    <x v="49"/>
    <x v="2"/>
    <x v="12"/>
    <s v="Header"/>
    <s v="Mesut Ozil"/>
  </r>
  <r>
    <n v="323"/>
    <x v="10"/>
    <x v="8"/>
    <n v="36"/>
    <x v="216"/>
    <s v="Home"/>
    <s v="Real Madrid"/>
    <s v="Malaga CF"/>
    <d v="1899-12-30T06:02:00"/>
    <s v="Left Wing "/>
    <x v="59"/>
    <x v="0"/>
    <x v="15"/>
    <s v="Right-footed shot"/>
    <s v="Xabi Alonso"/>
  </r>
  <r>
    <n v="324"/>
    <x v="10"/>
    <x v="9"/>
    <s v="Final"/>
    <x v="217"/>
    <s v="Away"/>
    <s v="Real Madrid"/>
    <s v="Atletico de Madrid"/>
    <s v="2:1 AET"/>
    <s v="Left Wing"/>
    <x v="23"/>
    <x v="0"/>
    <x v="4"/>
    <s v="Header"/>
    <s v="Luka Modric"/>
  </r>
  <r>
    <n v="325"/>
    <x v="11"/>
    <x v="8"/>
    <n v="3"/>
    <x v="218"/>
    <s v="Home"/>
    <s v="Real Madrid"/>
    <s v="Athletic Bilbao"/>
    <d v="1899-12-30T03:01:00"/>
    <s v="Left Wing"/>
    <x v="25"/>
    <x v="2"/>
    <x v="0"/>
    <s v="Header"/>
    <s v="Angel Di Maria"/>
  </r>
  <r>
    <n v="326"/>
    <x v="11"/>
    <x v="8"/>
    <n v="4"/>
    <x v="219"/>
    <s v="Away"/>
    <s v="Real Madrid"/>
    <s v="Villarreal CF"/>
    <d v="1899-12-30T02:02:00"/>
    <s v="Left Wing"/>
    <x v="73"/>
    <x v="2"/>
    <x v="2"/>
    <s v="Right-footed shot"/>
    <s v="NULL"/>
  </r>
  <r>
    <n v="327"/>
    <x v="11"/>
    <x v="6"/>
    <s v="Group Stage"/>
    <x v="220"/>
    <s v="Away"/>
    <s v="Real Madrid"/>
    <s v="Galatasaray"/>
    <d v="1899-12-30T01:06:00"/>
    <s v="Left Wing"/>
    <x v="19"/>
    <x v="2"/>
    <x v="13"/>
    <s v="Left-footed shot"/>
    <s v="Isco"/>
  </r>
  <r>
    <n v="328"/>
    <x v="11"/>
    <x v="6"/>
    <s v="Group Stage"/>
    <x v="220"/>
    <s v="Away"/>
    <s v="Real Madrid"/>
    <s v="Galatasaray"/>
    <d v="1899-12-30T01:06:00"/>
    <s v="Left Wing"/>
    <x v="90"/>
    <x v="2"/>
    <x v="18"/>
    <s v="Tap-in"/>
    <s v="Sergio Ramos"/>
  </r>
  <r>
    <n v="329"/>
    <x v="11"/>
    <x v="6"/>
    <s v="Group Stage"/>
    <x v="220"/>
    <s v="Away"/>
    <s v="Real Madrid"/>
    <s v="Galatasaray"/>
    <d v="1899-12-30T01:06:00"/>
    <s v="Left Wing"/>
    <x v="20"/>
    <x v="2"/>
    <x v="27"/>
    <s v="Left-footed shot"/>
    <s v="Karim Benzema"/>
  </r>
  <r>
    <n v="330"/>
    <x v="11"/>
    <x v="8"/>
    <n v="5"/>
    <x v="221"/>
    <s v="Home"/>
    <s v="Real Madrid"/>
    <s v="Getafe CF"/>
    <d v="1899-12-30T04:01:00"/>
    <s v="Left Wing"/>
    <x v="0"/>
    <x v="0"/>
    <x v="15"/>
    <s v="Penalty"/>
    <s v="NULL"/>
  </r>
  <r>
    <n v="331"/>
    <x v="11"/>
    <x v="8"/>
    <n v="5"/>
    <x v="221"/>
    <s v="Home"/>
    <s v="Real Madrid"/>
    <s v="Getafe CF"/>
    <d v="1899-12-30T04:01:00"/>
    <s v="Left Wing"/>
    <x v="20"/>
    <x v="2"/>
    <x v="10"/>
    <s v="Right-footed shot"/>
    <s v="Sami Khedira"/>
  </r>
  <r>
    <n v="332"/>
    <x v="11"/>
    <x v="8"/>
    <n v="6"/>
    <x v="222"/>
    <s v="Away"/>
    <s v="Real Madrid"/>
    <s v="Elche CF"/>
    <d v="1899-12-30T01:02:00"/>
    <s v="Left Wing"/>
    <x v="42"/>
    <x v="2"/>
    <x v="4"/>
    <s v="Direct free kick"/>
    <s v="NULL"/>
  </r>
  <r>
    <n v="333"/>
    <x v="11"/>
    <x v="8"/>
    <n v="6"/>
    <x v="222"/>
    <s v="Away"/>
    <s v="Real Madrid"/>
    <s v="Elche CF"/>
    <d v="1899-12-30T01:02:00"/>
    <s v="Left Wing"/>
    <x v="91"/>
    <x v="1"/>
    <x v="2"/>
    <s v="Penalty"/>
    <s v="NULL"/>
  </r>
  <r>
    <n v="334"/>
    <x v="11"/>
    <x v="6"/>
    <s v="Group Stage"/>
    <x v="223"/>
    <s v="Home"/>
    <s v="Real Madrid"/>
    <s v="FC Copenhagen"/>
    <d v="1899-12-30T04:00:00"/>
    <s v="Left Wing"/>
    <x v="17"/>
    <x v="0"/>
    <x v="5"/>
    <s v="Header"/>
    <s v="Marcelo"/>
  </r>
  <r>
    <n v="335"/>
    <x v="11"/>
    <x v="6"/>
    <s v="Group Stage"/>
    <x v="223"/>
    <s v="Home"/>
    <s v="Real Madrid"/>
    <s v="FC Copenhagen"/>
    <d v="1899-12-30T04:00:00"/>
    <s v="Left Wing"/>
    <x v="63"/>
    <x v="2"/>
    <x v="0"/>
    <s v="Header"/>
    <s v="Angel Di Maria"/>
  </r>
  <r>
    <n v="336"/>
    <x v="11"/>
    <x v="8"/>
    <n v="8"/>
    <x v="224"/>
    <s v="Away"/>
    <s v="Real Madrid"/>
    <s v="Levante UD"/>
    <d v="1899-12-30T02:03:00"/>
    <s v="Left Wing"/>
    <x v="88"/>
    <x v="1"/>
    <x v="7"/>
    <s v="Right-footed shot"/>
    <s v="Luka Modric"/>
  </r>
  <r>
    <n v="337"/>
    <x v="11"/>
    <x v="8"/>
    <n v="9"/>
    <x v="225"/>
    <s v="Home"/>
    <s v="Real Madrid"/>
    <s v="Malaga CF"/>
    <d v="1899-12-30T02:00:00"/>
    <s v="Left Wing"/>
    <x v="82"/>
    <x v="1"/>
    <x v="0"/>
    <s v="Penalty"/>
    <s v="NULL"/>
  </r>
  <r>
    <n v="338"/>
    <x v="11"/>
    <x v="6"/>
    <s v="Group Stage"/>
    <x v="226"/>
    <s v="Home"/>
    <s v="Real Madrid"/>
    <s v="Juventus FC"/>
    <d v="1899-12-30T02:01:00"/>
    <s v="Left Wing"/>
    <x v="9"/>
    <x v="0"/>
    <x v="5"/>
    <s v="Right-footed shot"/>
    <s v="Angel Di Maria"/>
  </r>
  <r>
    <n v="339"/>
    <x v="11"/>
    <x v="6"/>
    <s v="Group Stage"/>
    <x v="226"/>
    <s v="Home"/>
    <s v="Real Madrid"/>
    <s v="Juventus FC"/>
    <d v="1899-12-30T02:01:00"/>
    <s v="Left Wing"/>
    <x v="77"/>
    <x v="0"/>
    <x v="15"/>
    <s v="Penalty"/>
    <s v="NULL"/>
  </r>
  <r>
    <n v="340"/>
    <x v="11"/>
    <x v="8"/>
    <n v="11"/>
    <x v="227"/>
    <s v="Home"/>
    <s v="Real Madrid"/>
    <s v="Sevilla FC"/>
    <d v="1899-12-30T07:03:00"/>
    <s v="Left Wing"/>
    <x v="92"/>
    <x v="0"/>
    <x v="1"/>
    <s v="Penalty"/>
    <s v="NULL"/>
  </r>
  <r>
    <n v="341"/>
    <x v="11"/>
    <x v="8"/>
    <n v="11"/>
    <x v="227"/>
    <s v="Home"/>
    <s v="Real Madrid"/>
    <s v="Sevilla FC"/>
    <d v="1899-12-30T07:03:00"/>
    <s v="Left Wing"/>
    <x v="8"/>
    <x v="2"/>
    <x v="31"/>
    <s v="Right-footed shot"/>
    <s v="Gareth Bale"/>
  </r>
  <r>
    <n v="342"/>
    <x v="11"/>
    <x v="8"/>
    <n v="11"/>
    <x v="227"/>
    <s v="Home"/>
    <s v="Real Madrid"/>
    <s v="Sevilla FC"/>
    <d v="1899-12-30T07:03:00"/>
    <s v="Left Wing"/>
    <x v="74"/>
    <x v="2"/>
    <x v="32"/>
    <s v="Right-footed shot"/>
    <s v="Karim Benzema"/>
  </r>
  <r>
    <n v="343"/>
    <x v="11"/>
    <x v="8"/>
    <n v="12"/>
    <x v="228"/>
    <s v="Away"/>
    <s v="Real Madrid"/>
    <s v="Rayo Vallecano"/>
    <d v="1899-12-30T02:03:00"/>
    <s v="Left Wing"/>
    <x v="56"/>
    <x v="0"/>
    <x v="4"/>
    <s v="Right-footed shot"/>
    <s v="Luka Modric"/>
  </r>
  <r>
    <n v="344"/>
    <x v="11"/>
    <x v="8"/>
    <n v="12"/>
    <x v="228"/>
    <s v="Away"/>
    <s v="Real Madrid"/>
    <s v="Rayo Vallecano"/>
    <d v="1899-12-30T02:03:00"/>
    <s v="Left Wing"/>
    <x v="48"/>
    <x v="2"/>
    <x v="13"/>
    <s v="Right-footed shot"/>
    <s v="Gareth Bale"/>
  </r>
  <r>
    <n v="345"/>
    <x v="11"/>
    <x v="6"/>
    <s v="Group Stage"/>
    <x v="229"/>
    <s v="Away"/>
    <s v="Real Madrid"/>
    <s v="Juventus FC"/>
    <d v="1899-12-30T02:02:00"/>
    <s v="Left Wing"/>
    <x v="87"/>
    <x v="2"/>
    <x v="3"/>
    <s v="Right-footed shot"/>
    <s v="Karim Benzema"/>
  </r>
  <r>
    <n v="346"/>
    <x v="11"/>
    <x v="8"/>
    <n v="13"/>
    <x v="230"/>
    <s v="Home"/>
    <s v="Real Madrid"/>
    <s v="Real Sociedad"/>
    <d v="1899-12-30T05:01:00"/>
    <s v="Left Wing"/>
    <x v="21"/>
    <x v="0"/>
    <x v="5"/>
    <s v="Right-footed shot"/>
    <s v="Karim Benzema"/>
  </r>
  <r>
    <n v="347"/>
    <x v="11"/>
    <x v="8"/>
    <n v="13"/>
    <x v="230"/>
    <s v="Home"/>
    <s v="Real Madrid"/>
    <s v="Real Sociedad"/>
    <d v="1899-12-30T05:01:00"/>
    <s v="Left Wing"/>
    <x v="69"/>
    <x v="0"/>
    <x v="1"/>
    <s v="Penalty"/>
    <s v="NULL"/>
  </r>
  <r>
    <n v="348"/>
    <x v="11"/>
    <x v="8"/>
    <n v="13"/>
    <x v="230"/>
    <s v="Home"/>
    <s v="Real Madrid"/>
    <s v="Real Sociedad"/>
    <d v="1899-12-30T05:01:00"/>
    <s v="Left Wing"/>
    <x v="18"/>
    <x v="2"/>
    <x v="23"/>
    <s v="Direct free kick"/>
    <s v="NULL"/>
  </r>
  <r>
    <n v="349"/>
    <x v="11"/>
    <x v="8"/>
    <n v="14"/>
    <x v="231"/>
    <s v="Away"/>
    <s v="Real Madrid"/>
    <s v="UD Almeria"/>
    <d v="1899-12-30T00:05:00"/>
    <s v="Left Wing"/>
    <x v="56"/>
    <x v="0"/>
    <x v="4"/>
    <s v="Left-footed shot"/>
    <s v="Isco"/>
  </r>
  <r>
    <n v="350"/>
    <x v="11"/>
    <x v="6"/>
    <s v="Group Stage"/>
    <x v="232"/>
    <s v="Away"/>
    <s v="Real Madrid"/>
    <s v="FC Copenhagen"/>
    <d v="1899-12-30T00:02:00"/>
    <s v="Left Wing"/>
    <x v="48"/>
    <x v="2"/>
    <x v="8"/>
    <s v="Right-footed shot"/>
    <s v="Pepe"/>
  </r>
  <r>
    <n v="351"/>
    <x v="11"/>
    <x v="8"/>
    <n v="17"/>
    <x v="233"/>
    <s v="Away"/>
    <s v="Real Madrid"/>
    <s v="Valencia CF"/>
    <d v="1899-12-30T02:03:00"/>
    <s v="Left Wing"/>
    <x v="93"/>
    <x v="0"/>
    <x v="2"/>
    <s v="Header"/>
    <s v="Angel Di Maria"/>
  </r>
  <r>
    <n v="352"/>
    <x v="11"/>
    <x v="8"/>
    <n v="18"/>
    <x v="234"/>
    <s v="Home"/>
    <s v="Real Madrid"/>
    <s v="Celta de Vigo"/>
    <d v="1899-12-30T03:00:00"/>
    <s v="Left Wing"/>
    <x v="30"/>
    <x v="2"/>
    <x v="0"/>
    <s v="Right-footed shot"/>
    <s v="Daniel Carvajal"/>
  </r>
  <r>
    <n v="353"/>
    <x v="11"/>
    <x v="8"/>
    <n v="18"/>
    <x v="234"/>
    <s v="Home"/>
    <s v="Real Madrid"/>
    <s v="Celta de Vigo"/>
    <d v="1899-12-30T03:00:00"/>
    <s v="Left Wing"/>
    <x v="20"/>
    <x v="2"/>
    <x v="1"/>
    <s v="Right-footed shot"/>
    <s v="Gareth Bale"/>
  </r>
  <r>
    <n v="354"/>
    <x v="11"/>
    <x v="9"/>
    <s v="last 16"/>
    <x v="235"/>
    <s v="Away"/>
    <s v="Real Madrid"/>
    <s v="CA Osasuna"/>
    <d v="1899-12-30T00:02:00"/>
    <s v="Left Wing"/>
    <x v="46"/>
    <x v="0"/>
    <x v="4"/>
    <s v="Direct free kick"/>
    <s v="NULL"/>
  </r>
  <r>
    <n v="355"/>
    <x v="11"/>
    <x v="8"/>
    <n v="20"/>
    <x v="236"/>
    <s v="Away"/>
    <s v="Real Madrid"/>
    <s v="Real Betis Balompie"/>
    <d v="1899-12-30T00:05:00"/>
    <s v="Left Wing"/>
    <x v="31"/>
    <x v="0"/>
    <x v="4"/>
    <s v="Right-footed shot"/>
    <s v="Angel Di Maria"/>
  </r>
  <r>
    <n v="356"/>
    <x v="11"/>
    <x v="8"/>
    <n v="21"/>
    <x v="237"/>
    <s v="Home"/>
    <s v="Real Madrid"/>
    <s v="Granada CF"/>
    <d v="1899-12-30T02:00:00"/>
    <s v="Left Wing"/>
    <x v="66"/>
    <x v="2"/>
    <x v="5"/>
    <s v="Right-footed shot"/>
    <s v="Luka Modric"/>
  </r>
  <r>
    <n v="357"/>
    <x v="11"/>
    <x v="9"/>
    <s v="Semi-Finals"/>
    <x v="238"/>
    <s v="Away"/>
    <s v="Real Madrid"/>
    <s v="Atletico de Madrid"/>
    <d v="1899-12-30T00:02:00"/>
    <s v="Left Wing"/>
    <x v="65"/>
    <x v="0"/>
    <x v="4"/>
    <s v="Penalty"/>
    <s v="NULL"/>
  </r>
  <r>
    <n v="358"/>
    <x v="11"/>
    <x v="9"/>
    <s v="Semi-Finals"/>
    <x v="238"/>
    <s v="Away"/>
    <s v="Real Madrid"/>
    <s v="Atletico de Madrid"/>
    <d v="1899-12-30T00:02:00"/>
    <s v="Left Wing"/>
    <x v="79"/>
    <x v="0"/>
    <x v="8"/>
    <s v="Penalty"/>
    <s v="NULL"/>
  </r>
  <r>
    <n v="359"/>
    <x v="11"/>
    <x v="6"/>
    <s v="last 16"/>
    <x v="239"/>
    <s v="Away"/>
    <s v="Real Madrid"/>
    <s v="FC Schalke 04"/>
    <d v="1899-12-30T01:06:00"/>
    <s v="Left Wing"/>
    <x v="87"/>
    <x v="2"/>
    <x v="13"/>
    <s v="Left-footed shot"/>
    <s v="Gareth Bale"/>
  </r>
  <r>
    <n v="360"/>
    <x v="11"/>
    <x v="6"/>
    <s v="last 16"/>
    <x v="239"/>
    <s v="Away"/>
    <s v="Real Madrid"/>
    <s v="FC Schalke 04"/>
    <d v="1899-12-30T01:06:00"/>
    <s v="Left Wing"/>
    <x v="7"/>
    <x v="2"/>
    <x v="29"/>
    <s v="Right-footed shot"/>
    <s v="Karim Benzema"/>
  </r>
  <r>
    <n v="361"/>
    <x v="11"/>
    <x v="8"/>
    <n v="26"/>
    <x v="240"/>
    <s v="Away"/>
    <s v="Real Madrid"/>
    <s v="Atletico de Madrid"/>
    <d v="1899-12-30T02:02:00"/>
    <s v="Left Wing"/>
    <x v="30"/>
    <x v="2"/>
    <x v="6"/>
    <s v="Right-footed shot"/>
    <s v="Gareth Bale"/>
  </r>
  <r>
    <n v="362"/>
    <x v="11"/>
    <x v="8"/>
    <n v="27"/>
    <x v="241"/>
    <s v="Home"/>
    <s v="Real Madrid"/>
    <s v="Levante UD"/>
    <d v="1899-12-30T03:00:00"/>
    <s v="Left Wing"/>
    <x v="64"/>
    <x v="0"/>
    <x v="5"/>
    <s v="Header"/>
    <s v="Angel Di Maria"/>
  </r>
  <r>
    <n v="363"/>
    <x v="11"/>
    <x v="8"/>
    <n v="28"/>
    <x v="242"/>
    <s v="Away"/>
    <s v="Real Madrid"/>
    <s v="Malaga CF"/>
    <d v="1899-12-30T00:01:00"/>
    <s v="Left Wing"/>
    <x v="27"/>
    <x v="0"/>
    <x v="4"/>
    <s v="Right-footed shot"/>
    <s v="Gareth Bale"/>
  </r>
  <r>
    <n v="364"/>
    <x v="11"/>
    <x v="6"/>
    <s v="last 16"/>
    <x v="243"/>
    <s v="Home"/>
    <s v="Real Madrid"/>
    <s v="FC Schalke 04"/>
    <d v="1899-12-30T03:01:00"/>
    <s v="Left Wing"/>
    <x v="46"/>
    <x v="0"/>
    <x v="5"/>
    <s v="Right-footed shot"/>
    <s v="Gareth Bale"/>
  </r>
  <r>
    <n v="365"/>
    <x v="11"/>
    <x v="6"/>
    <s v="last 16"/>
    <x v="243"/>
    <s v="Home"/>
    <s v="Real Madrid"/>
    <s v="FC Schalke 04"/>
    <d v="1899-12-30T03:01:00"/>
    <s v="Left Wing"/>
    <x v="6"/>
    <x v="2"/>
    <x v="15"/>
    <s v="Right-footed shot"/>
    <s v="NULL"/>
  </r>
  <r>
    <n v="366"/>
    <x v="11"/>
    <x v="8"/>
    <n v="29"/>
    <x v="244"/>
    <s v="Home"/>
    <s v="Real Madrid"/>
    <s v="FC Barcelona"/>
    <d v="1899-12-30T03:04:00"/>
    <s v="Left Wing"/>
    <x v="80"/>
    <x v="2"/>
    <x v="20"/>
    <s v="Penalty"/>
    <s v="NULL"/>
  </r>
  <r>
    <n v="367"/>
    <x v="11"/>
    <x v="8"/>
    <n v="30"/>
    <x v="245"/>
    <s v="Away"/>
    <s v="Real Madrid"/>
    <s v="Sevilla FC"/>
    <d v="1899-12-30T02:01:00"/>
    <s v="Left Wing"/>
    <x v="23"/>
    <x v="0"/>
    <x v="4"/>
    <s v="Direct free kick"/>
    <s v="NULL"/>
  </r>
  <r>
    <n v="368"/>
    <x v="11"/>
    <x v="8"/>
    <n v="31"/>
    <x v="246"/>
    <s v="Home"/>
    <s v="Real Madrid"/>
    <s v="Rayo Vallecano"/>
    <d v="1899-12-30T05:00:00"/>
    <s v="Left Wing"/>
    <x v="79"/>
    <x v="0"/>
    <x v="5"/>
    <s v="Right-footed shot"/>
    <s v="Gareth Bale"/>
  </r>
  <r>
    <n v="369"/>
    <x v="11"/>
    <x v="6"/>
    <s v="Quarter-Finals"/>
    <x v="247"/>
    <s v="Home"/>
    <s v="Real Madrid"/>
    <s v="Borussia Dortmund"/>
    <d v="1899-12-30T03:00:00"/>
    <s v="Left Wing"/>
    <x v="66"/>
    <x v="2"/>
    <x v="1"/>
    <s v="Left-footed shot"/>
    <s v="Luka Modric"/>
  </r>
  <r>
    <n v="370"/>
    <x v="11"/>
    <x v="8"/>
    <n v="35"/>
    <x v="248"/>
    <s v="Home"/>
    <s v="Real Madrid"/>
    <s v="CA Osasuna"/>
    <d v="1899-12-30T04:00:00"/>
    <s v="Left Wing"/>
    <x v="65"/>
    <x v="0"/>
    <x v="5"/>
    <s v="Long distance kick"/>
    <s v="Angel Di Maria"/>
  </r>
  <r>
    <n v="371"/>
    <x v="11"/>
    <x v="8"/>
    <n v="35"/>
    <x v="248"/>
    <s v="Home"/>
    <s v="Real Madrid"/>
    <s v="CA Osasuna"/>
    <d v="1899-12-30T04:00:00"/>
    <s v="Left Wing"/>
    <x v="87"/>
    <x v="2"/>
    <x v="0"/>
    <s v="Long distance kick"/>
    <s v="Isco"/>
  </r>
  <r>
    <n v="372"/>
    <x v="11"/>
    <x v="6"/>
    <s v="Semi-Finals"/>
    <x v="249"/>
    <s v="Away"/>
    <s v="Real Madrid"/>
    <s v="Bayern Munich"/>
    <d v="1899-12-30T00:04:00"/>
    <s v="Left Wing"/>
    <x v="0"/>
    <x v="0"/>
    <x v="13"/>
    <s v="Counter attack goal"/>
    <s v="Gareth Bale"/>
  </r>
  <r>
    <n v="373"/>
    <x v="11"/>
    <x v="6"/>
    <s v="Semi-Finals"/>
    <x v="249"/>
    <s v="Away"/>
    <s v="Real Madrid"/>
    <s v="Bayern Munich"/>
    <d v="1899-12-30T00:04:00"/>
    <s v="Left Wing"/>
    <x v="20"/>
    <x v="2"/>
    <x v="18"/>
    <s v="Direct free kick"/>
    <s v="NULL"/>
  </r>
  <r>
    <n v="374"/>
    <x v="11"/>
    <x v="8"/>
    <n v="36"/>
    <x v="250"/>
    <s v="Home"/>
    <s v="Real Madrid"/>
    <s v="Valencia CF"/>
    <d v="1899-12-30T02:02:00"/>
    <s v="Left Wing"/>
    <x v="20"/>
    <x v="2"/>
    <x v="6"/>
    <s v="Right-footed shot"/>
    <s v="Angel Di Maria"/>
  </r>
  <r>
    <n v="375"/>
    <x v="11"/>
    <x v="6"/>
    <s v="Final"/>
    <x v="251"/>
    <s v="Home"/>
    <s v="Real Madrid"/>
    <s v="Atletico de Madrid"/>
    <s v="4:1 AET"/>
    <s v="Left Wing"/>
    <x v="94"/>
    <x v="1"/>
    <x v="10"/>
    <s v="Penalty"/>
    <s v="NULL"/>
  </r>
  <r>
    <n v="376"/>
    <x v="12"/>
    <x v="11"/>
    <s v="Final"/>
    <x v="252"/>
    <s v="Home"/>
    <s v="Real Madrid"/>
    <s v="Sevilla FC"/>
    <d v="1899-12-30T02:00:00"/>
    <s v="Left Wing"/>
    <x v="61"/>
    <x v="0"/>
    <x v="5"/>
    <s v="Right-footed shot"/>
    <s v="Gareth Bale"/>
  </r>
  <r>
    <n v="377"/>
    <x v="12"/>
    <x v="11"/>
    <s v="Final"/>
    <x v="252"/>
    <s v="Home"/>
    <s v="Real Madrid"/>
    <s v="Sevilla FC"/>
    <d v="1899-12-30T02:00:00"/>
    <s v="Left Wing"/>
    <x v="38"/>
    <x v="2"/>
    <x v="0"/>
    <s v="Left-footed shot"/>
    <s v="Karim Benzema"/>
  </r>
  <r>
    <n v="378"/>
    <x v="12"/>
    <x v="8"/>
    <n v="1"/>
    <x v="253"/>
    <s v="Home"/>
    <s v="Real Madrid"/>
    <s v="CÃƒÂ³rdoba CF"/>
    <d v="1899-12-30T02:00:00"/>
    <s v="Left Wing"/>
    <x v="20"/>
    <x v="2"/>
    <x v="0"/>
    <s v="Right-footed shot"/>
    <s v="Isco"/>
  </r>
  <r>
    <n v="379"/>
    <x v="12"/>
    <x v="8"/>
    <n v="3"/>
    <x v="254"/>
    <s v="Home"/>
    <s v="Real Madrid"/>
    <s v="Atletico de Madrid"/>
    <d v="1899-12-30T01:02:00"/>
    <s v="Left Wing"/>
    <x v="60"/>
    <x v="0"/>
    <x v="3"/>
    <s v="Penalty"/>
    <s v="NULL"/>
  </r>
  <r>
    <n v="380"/>
    <x v="12"/>
    <x v="6"/>
    <s v="Group Stage"/>
    <x v="255"/>
    <s v="Home"/>
    <s v="Real Madrid"/>
    <s v="FC Basel 1893"/>
    <d v="1899-12-30T05:01:00"/>
    <s v="Left Wing"/>
    <x v="92"/>
    <x v="0"/>
    <x v="1"/>
    <s v="Right-footed shot"/>
    <s v="Gareth Bale"/>
  </r>
  <r>
    <n v="381"/>
    <x v="12"/>
    <x v="8"/>
    <n v="4"/>
    <x v="256"/>
    <s v="Away"/>
    <s v="Real Madrid"/>
    <s v="Deportivo de La CoruÃƒÂ±a"/>
    <d v="1899-12-30T02:08:00"/>
    <s v="Right Wing"/>
    <x v="77"/>
    <x v="0"/>
    <x v="4"/>
    <s v="Header"/>
    <s v="alvaro Arbeloa"/>
  </r>
  <r>
    <n v="382"/>
    <x v="12"/>
    <x v="8"/>
    <n v="4"/>
    <x v="256"/>
    <s v="Away"/>
    <s v="Real Madrid"/>
    <s v="Deportivo de La CoruÃƒÂ±a"/>
    <d v="1899-12-30T02:08:00"/>
    <s v="Right Wing"/>
    <x v="43"/>
    <x v="0"/>
    <x v="13"/>
    <s v="Left-footed shot"/>
    <s v="Karim Benzema"/>
  </r>
  <r>
    <n v="383"/>
    <x v="12"/>
    <x v="8"/>
    <n v="4"/>
    <x v="256"/>
    <s v="Away"/>
    <s v="Real Madrid"/>
    <s v="Deportivo de La CoruÃƒÂ±a"/>
    <d v="1899-12-30T02:08:00"/>
    <s v="Right Wing"/>
    <x v="76"/>
    <x v="2"/>
    <x v="27"/>
    <s v="Left-footed shot"/>
    <s v="James Rodriguez"/>
  </r>
  <r>
    <n v="384"/>
    <x v="12"/>
    <x v="8"/>
    <n v="5"/>
    <x v="257"/>
    <s v="Home"/>
    <s v="Real Madrid"/>
    <s v="Elche CF"/>
    <d v="1899-12-30T05:01:00"/>
    <s v="Striker"/>
    <x v="39"/>
    <x v="0"/>
    <x v="15"/>
    <s v="Penalty"/>
    <s v="NULL"/>
  </r>
  <r>
    <n v="385"/>
    <x v="12"/>
    <x v="8"/>
    <n v="5"/>
    <x v="257"/>
    <s v="Home"/>
    <s v="Real Madrid"/>
    <s v="Elche CF"/>
    <d v="1899-12-30T05:01:00"/>
    <s v="Striker"/>
    <x v="58"/>
    <x v="0"/>
    <x v="11"/>
    <s v="Header"/>
    <s v="Marcelo"/>
  </r>
  <r>
    <n v="386"/>
    <x v="12"/>
    <x v="8"/>
    <n v="5"/>
    <x v="257"/>
    <s v="Home"/>
    <s v="Real Madrid"/>
    <s v="Elche CF"/>
    <d v="1899-12-30T05:01:00"/>
    <s v="Striker"/>
    <x v="5"/>
    <x v="2"/>
    <x v="10"/>
    <s v="Penalty"/>
    <s v="NULL"/>
  </r>
  <r>
    <n v="387"/>
    <x v="12"/>
    <x v="8"/>
    <n v="5"/>
    <x v="257"/>
    <s v="Home"/>
    <s v="Real Madrid"/>
    <s v="Elche CF"/>
    <d v="1899-12-30T05:01:00"/>
    <s v="Striker"/>
    <x v="20"/>
    <x v="2"/>
    <x v="23"/>
    <s v="Right-footed shot"/>
    <s v="Gareth Bale"/>
  </r>
  <r>
    <n v="388"/>
    <x v="12"/>
    <x v="8"/>
    <n v="6"/>
    <x v="258"/>
    <s v="Away"/>
    <s v="Real Madrid"/>
    <s v="Villarreal CF"/>
    <d v="1899-12-30T00:02:00"/>
    <s v="Striker"/>
    <x v="93"/>
    <x v="0"/>
    <x v="8"/>
    <s v="Right-footed shot"/>
    <s v="Karim Benzema"/>
  </r>
  <r>
    <n v="389"/>
    <x v="12"/>
    <x v="6"/>
    <s v="Group Stage"/>
    <x v="259"/>
    <s v="Away"/>
    <s v="Real Madrid"/>
    <s v="Ludogorets Razgrad"/>
    <d v="1899-12-30T01:02:00"/>
    <s v="Striker"/>
    <x v="60"/>
    <x v="0"/>
    <x v="3"/>
    <s v="Penalty"/>
    <s v="NULL"/>
  </r>
  <r>
    <n v="390"/>
    <x v="12"/>
    <x v="8"/>
    <n v="7"/>
    <x v="260"/>
    <s v="Home"/>
    <s v="Real Madrid"/>
    <s v="Athletic Bilbao"/>
    <d v="1899-12-30T05:00:00"/>
    <s v="Left Wing"/>
    <x v="56"/>
    <x v="0"/>
    <x v="5"/>
    <s v="Header"/>
    <s v="Gareth Bale"/>
  </r>
  <r>
    <n v="391"/>
    <x v="12"/>
    <x v="8"/>
    <n v="7"/>
    <x v="260"/>
    <s v="Home"/>
    <s v="Real Madrid"/>
    <s v="Athletic Bilbao"/>
    <d v="1899-12-30T05:00:00"/>
    <s v="Left Wing"/>
    <x v="80"/>
    <x v="2"/>
    <x v="1"/>
    <s v="Right-footed shot"/>
    <s v="Gareth Bale"/>
  </r>
  <r>
    <n v="392"/>
    <x v="12"/>
    <x v="8"/>
    <n v="7"/>
    <x v="260"/>
    <s v="Home"/>
    <s v="Real Madrid"/>
    <s v="Athletic Bilbao"/>
    <d v="1899-12-30T05:00:00"/>
    <s v="Left Wing"/>
    <x v="7"/>
    <x v="2"/>
    <x v="16"/>
    <s v="Deflected shot on goal"/>
    <s v="Pepe"/>
  </r>
  <r>
    <n v="393"/>
    <x v="12"/>
    <x v="8"/>
    <n v="8"/>
    <x v="261"/>
    <s v="Away"/>
    <s v="Real Madrid"/>
    <s v="Levante UD"/>
    <d v="1899-12-30T00:05:00"/>
    <s v="Striker"/>
    <x v="4"/>
    <x v="0"/>
    <x v="4"/>
    <s v="Penalty"/>
    <s v="NULL"/>
  </r>
  <r>
    <n v="394"/>
    <x v="12"/>
    <x v="8"/>
    <n v="8"/>
    <x v="261"/>
    <s v="Away"/>
    <s v="Real Madrid"/>
    <s v="Levante UD"/>
    <d v="1899-12-30T00:05:00"/>
    <s v="Striker"/>
    <x v="67"/>
    <x v="2"/>
    <x v="13"/>
    <s v="Right-footed shot"/>
    <s v="Isco"/>
  </r>
  <r>
    <n v="395"/>
    <x v="12"/>
    <x v="6"/>
    <s v="Group Stage"/>
    <x v="262"/>
    <s v="Away"/>
    <s v="Real Madrid"/>
    <s v="Liverpool FC"/>
    <d v="1899-12-30T00:03:00"/>
    <s v="Striker"/>
    <x v="27"/>
    <x v="0"/>
    <x v="4"/>
    <s v="Right-footed shot"/>
    <s v="James Rodriguez"/>
  </r>
  <r>
    <n v="396"/>
    <x v="12"/>
    <x v="8"/>
    <n v="9"/>
    <x v="263"/>
    <s v="Home"/>
    <s v="Real Madrid"/>
    <s v="FC Barcelona"/>
    <d v="1899-12-30T03:01:00"/>
    <s v="Striker"/>
    <x v="44"/>
    <x v="0"/>
    <x v="3"/>
    <s v="Penalty"/>
    <s v="NULL"/>
  </r>
  <r>
    <n v="397"/>
    <x v="12"/>
    <x v="8"/>
    <n v="10"/>
    <x v="264"/>
    <s v="Away"/>
    <s v="Real Madrid"/>
    <s v="Granada CF"/>
    <d v="1899-12-30T00:04:00"/>
    <s v="Striker"/>
    <x v="72"/>
    <x v="0"/>
    <x v="4"/>
    <s v="Right-footed shot"/>
    <s v="Karim Benzema"/>
  </r>
  <r>
    <n v="398"/>
    <x v="12"/>
    <x v="8"/>
    <n v="11"/>
    <x v="265"/>
    <s v="Home"/>
    <s v="Real Madrid"/>
    <s v="Rayo Vallecano"/>
    <d v="1899-12-30T05:01:00"/>
    <s v="Striker"/>
    <x v="95"/>
    <x v="2"/>
    <x v="23"/>
    <s v="Right-footed shot"/>
    <s v="Isco"/>
  </r>
  <r>
    <n v="399"/>
    <x v="12"/>
    <x v="8"/>
    <n v="12"/>
    <x v="266"/>
    <s v="Away"/>
    <s v="Real Madrid"/>
    <s v="SD Eibar"/>
    <d v="1899-12-30T00:04:00"/>
    <s v="Striker"/>
    <x v="62"/>
    <x v="0"/>
    <x v="8"/>
    <s v="Right-footed shot"/>
    <s v="Daniel Carvajal"/>
  </r>
  <r>
    <n v="400"/>
    <x v="12"/>
    <x v="8"/>
    <n v="12"/>
    <x v="266"/>
    <s v="Away"/>
    <s v="Real Madrid"/>
    <s v="SD Eibar"/>
    <d v="1899-12-30T00:04:00"/>
    <s v="Striker"/>
    <x v="95"/>
    <x v="2"/>
    <x v="18"/>
    <s v="Penalty"/>
    <s v="NULL"/>
  </r>
  <r>
    <n v="401"/>
    <x v="12"/>
    <x v="6"/>
    <s v="Group Stage"/>
    <x v="267"/>
    <s v="Away"/>
    <s v="Real Madrid"/>
    <s v="FC Basel 1893"/>
    <d v="1899-12-30T00:01:00"/>
    <s v="Left Wing"/>
    <x v="44"/>
    <x v="0"/>
    <x v="4"/>
    <s v="Left-footed shot"/>
    <s v="Karim Benzema"/>
  </r>
  <r>
    <n v="402"/>
    <x v="12"/>
    <x v="8"/>
    <n v="14"/>
    <x v="268"/>
    <s v="Home"/>
    <s v="Real Madrid"/>
    <s v="Celta de Vigo"/>
    <d v="1899-12-30T03:00:00"/>
    <s v="Striker"/>
    <x v="78"/>
    <x v="0"/>
    <x v="5"/>
    <s v="Penalty"/>
    <s v="NULL"/>
  </r>
  <r>
    <n v="403"/>
    <x v="12"/>
    <x v="8"/>
    <n v="14"/>
    <x v="268"/>
    <s v="Home"/>
    <s v="Real Madrid"/>
    <s v="Celta de Vigo"/>
    <d v="1899-12-30T03:00:00"/>
    <s v="Striker"/>
    <x v="63"/>
    <x v="2"/>
    <x v="0"/>
    <s v="Right-footed shot"/>
    <s v="NULL"/>
  </r>
  <r>
    <n v="404"/>
    <x v="12"/>
    <x v="8"/>
    <n v="14"/>
    <x v="268"/>
    <s v="Home"/>
    <s v="Real Madrid"/>
    <s v="Celta de Vigo"/>
    <d v="1899-12-30T03:00:00"/>
    <s v="Striker"/>
    <x v="47"/>
    <x v="2"/>
    <x v="1"/>
    <s v="Left-footed shot"/>
    <s v="Marcelo"/>
  </r>
  <r>
    <n v="405"/>
    <x v="12"/>
    <x v="6"/>
    <s v="Group Stage"/>
    <x v="269"/>
    <s v="Home"/>
    <s v="Real Madrid"/>
    <s v="Ludogorets Razgrad"/>
    <d v="1899-12-30T04:00:00"/>
    <s v="Striker "/>
    <x v="84"/>
    <x v="0"/>
    <x v="5"/>
    <s v="Penalty"/>
    <s v="NULL"/>
  </r>
  <r>
    <n v="406"/>
    <x v="12"/>
    <x v="8"/>
    <n v="15"/>
    <x v="270"/>
    <s v="Away"/>
    <s v="Real Madrid"/>
    <s v="UD Almeria"/>
    <d v="1899-12-30T01:04:00"/>
    <s v="Striker"/>
    <x v="47"/>
    <x v="2"/>
    <x v="17"/>
    <s v="Right-footed shot"/>
    <s v="Karim Benzema"/>
  </r>
  <r>
    <n v="407"/>
    <x v="12"/>
    <x v="8"/>
    <n v="15"/>
    <x v="270"/>
    <s v="Away"/>
    <s v="Real Madrid"/>
    <s v="UD Almeria"/>
    <d v="1899-12-30T01:04:00"/>
    <s v="Striker"/>
    <x v="7"/>
    <x v="2"/>
    <x v="9"/>
    <s v="Right-footed shot"/>
    <s v="Daniel Carvajal"/>
  </r>
  <r>
    <n v="408"/>
    <x v="12"/>
    <x v="8"/>
    <n v="17"/>
    <x v="271"/>
    <s v="Away"/>
    <s v="Real Madrid"/>
    <s v="Valencia CF"/>
    <d v="1899-12-30T02:01:00"/>
    <s v="Left Wing"/>
    <x v="23"/>
    <x v="0"/>
    <x v="4"/>
    <s v="Penalty"/>
    <s v="NULL"/>
  </r>
  <r>
    <n v="409"/>
    <x v="12"/>
    <x v="9"/>
    <s v="last 16"/>
    <x v="272"/>
    <s v="Home"/>
    <s v="Real Madrid"/>
    <s v="Atletico de Madrid"/>
    <d v="1899-12-30T02:02:00"/>
    <s v="Striker"/>
    <x v="14"/>
    <x v="2"/>
    <x v="6"/>
    <s v="Header"/>
    <s v="Gareth Bale"/>
  </r>
  <r>
    <n v="410"/>
    <x v="12"/>
    <x v="8"/>
    <n v="19"/>
    <x v="273"/>
    <s v="Away"/>
    <s v="Real Madrid"/>
    <s v="Getafe CF"/>
    <d v="1899-12-30T00:03:00"/>
    <s v="Left Wing"/>
    <x v="19"/>
    <x v="2"/>
    <x v="4"/>
    <s v="Left-footed shot"/>
    <s v="Karim Benzema"/>
  </r>
  <r>
    <n v="411"/>
    <x v="12"/>
    <x v="8"/>
    <n v="19"/>
    <x v="273"/>
    <s v="Away"/>
    <s v="Real Madrid"/>
    <s v="Getafe CF"/>
    <d v="1899-12-30T00:03:00"/>
    <s v="Left Wing"/>
    <x v="53"/>
    <x v="2"/>
    <x v="13"/>
    <s v="Header"/>
    <s v="James Rodriguez"/>
  </r>
  <r>
    <n v="412"/>
    <x v="12"/>
    <x v="6"/>
    <s v="last 16"/>
    <x v="274"/>
    <s v="Away"/>
    <s v="Real Madrid"/>
    <s v="FC Schalke 04"/>
    <d v="1899-12-30T00:02:00"/>
    <s v="Left Wing"/>
    <x v="59"/>
    <x v="0"/>
    <x v="4"/>
    <s v="Header"/>
    <s v="Daniel Carvajal"/>
  </r>
  <r>
    <n v="413"/>
    <x v="12"/>
    <x v="8"/>
    <n v="24"/>
    <x v="275"/>
    <s v="Away"/>
    <s v="Real Madrid"/>
    <s v="Elche CF"/>
    <d v="1899-12-30T00:02:00"/>
    <s v="Striker"/>
    <x v="51"/>
    <x v="2"/>
    <x v="8"/>
    <s v="Header"/>
    <s v="Isco"/>
  </r>
  <r>
    <n v="414"/>
    <x v="12"/>
    <x v="8"/>
    <n v="25"/>
    <x v="276"/>
    <s v="Home"/>
    <s v="Real Madrid"/>
    <s v="Villarreal CF"/>
    <d v="1899-12-30T01:01:00"/>
    <s v="Striker"/>
    <x v="87"/>
    <x v="2"/>
    <x v="5"/>
    <s v="Penalty"/>
    <s v="NULL"/>
  </r>
  <r>
    <n v="415"/>
    <x v="12"/>
    <x v="6"/>
    <s v="last 16"/>
    <x v="277"/>
    <s v="Home"/>
    <s v="Real Madrid"/>
    <s v="FC Schalke 04"/>
    <d v="1899-12-30T03:04:00"/>
    <s v="Striker"/>
    <x v="60"/>
    <x v="0"/>
    <x v="3"/>
    <s v="Header"/>
    <s v="Toni Kroos"/>
  </r>
  <r>
    <n v="416"/>
    <x v="12"/>
    <x v="6"/>
    <s v="last 16"/>
    <x v="277"/>
    <s v="Home"/>
    <s v="Real Madrid"/>
    <s v="FC Schalke 04"/>
    <d v="1899-12-30T03:04:00"/>
    <s v="Striker"/>
    <x v="25"/>
    <x v="2"/>
    <x v="6"/>
    <s v="Header"/>
    <s v="Fabio CoentrÃƒÂ£o"/>
  </r>
  <r>
    <n v="417"/>
    <x v="12"/>
    <x v="8"/>
    <n v="28"/>
    <x v="278"/>
    <s v="Away"/>
    <s v="Real Madrid"/>
    <s v="FC Barcelona"/>
    <d v="1899-12-30T02:01:00"/>
    <s v="Left Wing"/>
    <x v="92"/>
    <x v="0"/>
    <x v="3"/>
    <s v="Right-footed shot"/>
    <s v="Karim Benzema"/>
  </r>
  <r>
    <n v="418"/>
    <x v="12"/>
    <x v="8"/>
    <n v="29"/>
    <x v="279"/>
    <s v="Home"/>
    <s v="Real Madrid"/>
    <s v="Granada CF"/>
    <d v="1899-12-30T09:01:00"/>
    <s v="Striker"/>
    <x v="61"/>
    <x v="0"/>
    <x v="0"/>
    <s v="Right-footed shot"/>
    <s v="James Rodriguez"/>
  </r>
  <r>
    <n v="419"/>
    <x v="12"/>
    <x v="8"/>
    <n v="29"/>
    <x v="279"/>
    <s v="Home"/>
    <s v="Real Madrid"/>
    <s v="Granada CF"/>
    <d v="1899-12-30T09:01:00"/>
    <s v="Striker"/>
    <x v="78"/>
    <x v="0"/>
    <x v="1"/>
    <s v="Right-footed shot"/>
    <s v="NULL"/>
  </r>
  <r>
    <n v="420"/>
    <x v="12"/>
    <x v="8"/>
    <n v="29"/>
    <x v="279"/>
    <s v="Home"/>
    <s v="Real Madrid"/>
    <s v="Granada CF"/>
    <d v="1899-12-30T09:01:00"/>
    <s v="Striker"/>
    <x v="24"/>
    <x v="0"/>
    <x v="14"/>
    <s v="Long distance kick"/>
    <s v="Gareth Bale"/>
  </r>
  <r>
    <n v="421"/>
    <x v="12"/>
    <x v="8"/>
    <n v="29"/>
    <x v="279"/>
    <s v="Home"/>
    <s v="Real Madrid"/>
    <s v="Granada CF"/>
    <d v="1899-12-30T09:01:00"/>
    <s v="Striker"/>
    <x v="14"/>
    <x v="2"/>
    <x v="24"/>
    <s v="Header"/>
    <s v="Gareth Bale"/>
  </r>
  <r>
    <n v="422"/>
    <x v="12"/>
    <x v="8"/>
    <n v="29"/>
    <x v="279"/>
    <s v="Home"/>
    <s v="Real Madrid"/>
    <s v="Granada CF"/>
    <d v="1899-12-30T09:01:00"/>
    <s v="Striker"/>
    <x v="20"/>
    <x v="2"/>
    <x v="33"/>
    <s v="Header"/>
    <s v="Luka Modric"/>
  </r>
  <r>
    <n v="423"/>
    <x v="12"/>
    <x v="8"/>
    <n v="30"/>
    <x v="280"/>
    <s v="Away"/>
    <s v="Real Madrid"/>
    <s v="Rayo Vallecano"/>
    <d v="1899-12-30T00:02:00"/>
    <s v="Left Wing"/>
    <x v="22"/>
    <x v="2"/>
    <x v="4"/>
    <s v="Header"/>
    <s v="Daniel Carvajal"/>
  </r>
  <r>
    <n v="424"/>
    <x v="12"/>
    <x v="8"/>
    <n v="31"/>
    <x v="281"/>
    <s v="Home"/>
    <s v="Real Madrid"/>
    <s v="SD Eibar"/>
    <d v="1899-12-30T03:00:00"/>
    <s v="Left Wing"/>
    <x v="17"/>
    <x v="0"/>
    <x v="5"/>
    <s v="Direct free kick"/>
    <s v="NULL"/>
  </r>
  <r>
    <n v="425"/>
    <x v="12"/>
    <x v="8"/>
    <n v="32"/>
    <x v="282"/>
    <s v="Home"/>
    <s v="Real Madrid"/>
    <s v="Malaga CF"/>
    <d v="1899-12-30T03:01:00"/>
    <s v="Striker"/>
    <x v="50"/>
    <x v="1"/>
    <x v="11"/>
    <s v="Left-footed shot"/>
    <s v="Chicharito"/>
  </r>
  <r>
    <n v="426"/>
    <x v="12"/>
    <x v="8"/>
    <n v="35"/>
    <x v="283"/>
    <s v="Away"/>
    <s v="Real Madrid"/>
    <s v="Sevilla FC"/>
    <d v="1899-12-30T02:03:00"/>
    <s v="Striker"/>
    <x v="78"/>
    <x v="0"/>
    <x v="4"/>
    <s v="Header"/>
    <s v="Isco"/>
  </r>
  <r>
    <n v="427"/>
    <x v="12"/>
    <x v="8"/>
    <n v="35"/>
    <x v="283"/>
    <s v="Away"/>
    <s v="Real Madrid"/>
    <s v="Sevilla FC"/>
    <d v="1899-12-30T02:03:00"/>
    <s v="Striker"/>
    <x v="89"/>
    <x v="0"/>
    <x v="8"/>
    <s v="Right-footed shot"/>
    <s v="Chicharito"/>
  </r>
  <r>
    <n v="428"/>
    <x v="12"/>
    <x v="8"/>
    <n v="35"/>
    <x v="283"/>
    <s v="Away"/>
    <s v="Real Madrid"/>
    <s v="Sevilla FC"/>
    <d v="1899-12-30T02:03:00"/>
    <s v="Striker"/>
    <x v="51"/>
    <x v="2"/>
    <x v="17"/>
    <s v="Header"/>
    <s v="Gareth Bale"/>
  </r>
  <r>
    <n v="429"/>
    <x v="12"/>
    <x v="6"/>
    <s v="Semi-Finals"/>
    <x v="284"/>
    <s v="Away"/>
    <s v="Real Madrid"/>
    <s v="Juventus FC"/>
    <d v="1899-12-30T02:01:00"/>
    <s v="Striker"/>
    <x v="69"/>
    <x v="0"/>
    <x v="3"/>
    <s v="Header"/>
    <s v="James Rodriguez"/>
  </r>
  <r>
    <n v="430"/>
    <x v="12"/>
    <x v="6"/>
    <s v="Semi-Finals"/>
    <x v="285"/>
    <s v="Home"/>
    <s v="Real Madrid"/>
    <s v="Juventus FC"/>
    <d v="1899-12-30T01:01:00"/>
    <s v="Left Wing"/>
    <x v="27"/>
    <x v="0"/>
    <x v="5"/>
    <s v="Penalty"/>
    <s v="NULL"/>
  </r>
  <r>
    <n v="431"/>
    <x v="12"/>
    <x v="8"/>
    <n v="37"/>
    <x v="286"/>
    <s v="Away"/>
    <s v="Real Madrid"/>
    <s v="RCD Espanyol Barcelona"/>
    <d v="1899-12-30T01:04:00"/>
    <s v="Left Wing"/>
    <x v="26"/>
    <x v="2"/>
    <x v="4"/>
    <s v="Left-footed shot"/>
    <s v="Karim Benzema"/>
  </r>
  <r>
    <n v="432"/>
    <x v="12"/>
    <x v="8"/>
    <n v="37"/>
    <x v="286"/>
    <s v="Away"/>
    <s v="Real Madrid"/>
    <s v="RCD Espanyol Barcelona"/>
    <d v="1899-12-30T01:04:00"/>
    <s v="Left Wing"/>
    <x v="95"/>
    <x v="2"/>
    <x v="17"/>
    <s v="Right-footed shot"/>
    <s v="Chicharito"/>
  </r>
  <r>
    <n v="433"/>
    <x v="12"/>
    <x v="8"/>
    <n v="37"/>
    <x v="286"/>
    <s v="Away"/>
    <s v="Real Madrid"/>
    <s v="RCD Espanyol Barcelona"/>
    <d v="1899-12-30T01:04:00"/>
    <s v="Left Wing"/>
    <x v="82"/>
    <x v="1"/>
    <x v="9"/>
    <s v="Header"/>
    <s v="James Rodriguez"/>
  </r>
  <r>
    <n v="434"/>
    <x v="12"/>
    <x v="8"/>
    <n v="38"/>
    <x v="287"/>
    <s v="Home"/>
    <s v="Real Madrid"/>
    <s v="Getafe CF"/>
    <d v="1899-12-30T07:03:00"/>
    <s v="Left Wing"/>
    <x v="4"/>
    <x v="0"/>
    <x v="5"/>
    <s v="Header"/>
    <s v="Marcelo"/>
  </r>
  <r>
    <n v="435"/>
    <x v="12"/>
    <x v="8"/>
    <n v="38"/>
    <x v="287"/>
    <s v="Home"/>
    <s v="Real Madrid"/>
    <s v="Getafe CF"/>
    <d v="1899-12-30T07:03:00"/>
    <s v="Left Wing"/>
    <x v="58"/>
    <x v="0"/>
    <x v="6"/>
    <s v="Direct free kick"/>
    <s v="NULL"/>
  </r>
  <r>
    <n v="436"/>
    <x v="12"/>
    <x v="8"/>
    <n v="38"/>
    <x v="287"/>
    <s v="Home"/>
    <s v="Real Madrid"/>
    <s v="Getafe CF"/>
    <d v="1899-12-30T07:03:00"/>
    <s v="Left Wing"/>
    <x v="0"/>
    <x v="0"/>
    <x v="20"/>
    <s v="Penalty"/>
    <s v="NULL"/>
  </r>
  <r>
    <n v="437"/>
    <x v="13"/>
    <x v="8"/>
    <n v="3"/>
    <x v="288"/>
    <s v="Away"/>
    <s v="Real Madrid"/>
    <s v="RCD Espanyol Barcelona"/>
    <d v="1899-12-30T00:06:00"/>
    <s v="Left Wing"/>
    <x v="96"/>
    <x v="0"/>
    <x v="4"/>
    <s v="Right-footed shot"/>
    <s v="Luka Modric"/>
  </r>
  <r>
    <n v="438"/>
    <x v="13"/>
    <x v="8"/>
    <n v="3"/>
    <x v="288"/>
    <s v="Away"/>
    <s v="Real Madrid"/>
    <s v="RCD Espanyol Barcelona"/>
    <d v="1899-12-30T00:06:00"/>
    <s v="Left Wing"/>
    <x v="68"/>
    <x v="0"/>
    <x v="8"/>
    <s v="Penalty"/>
    <s v="NULL"/>
  </r>
  <r>
    <n v="439"/>
    <x v="13"/>
    <x v="8"/>
    <n v="3"/>
    <x v="288"/>
    <s v="Away"/>
    <s v="Real Madrid"/>
    <s v="RCD Espanyol Barcelona"/>
    <d v="1899-12-30T00:06:00"/>
    <s v="Left Wing"/>
    <x v="84"/>
    <x v="0"/>
    <x v="13"/>
    <s v="Left-footed shot"/>
    <s v="Gareth Bale"/>
  </r>
  <r>
    <n v="440"/>
    <x v="13"/>
    <x v="8"/>
    <n v="3"/>
    <x v="288"/>
    <s v="Away"/>
    <s v="Real Madrid"/>
    <s v="RCD Espanyol Barcelona"/>
    <d v="1899-12-30T00:06:00"/>
    <s v="Left Wing"/>
    <x v="41"/>
    <x v="2"/>
    <x v="19"/>
    <s v="Right-footed shot"/>
    <s v="Gareth Bale"/>
  </r>
  <r>
    <n v="441"/>
    <x v="13"/>
    <x v="8"/>
    <n v="3"/>
    <x v="288"/>
    <s v="Away"/>
    <s v="Real Madrid"/>
    <s v="RCD Espanyol Barcelona"/>
    <d v="1899-12-30T00:06:00"/>
    <s v="Left Wing"/>
    <x v="47"/>
    <x v="2"/>
    <x v="29"/>
    <s v="Right-footed shot"/>
    <s v="Lucas Vazquez"/>
  </r>
  <r>
    <n v="442"/>
    <x v="13"/>
    <x v="6"/>
    <s v="Group Stage"/>
    <x v="289"/>
    <s v="Home"/>
    <s v="Real Madrid"/>
    <s v="Shakhtar Donetsk"/>
    <d v="1899-12-30T04:00:00"/>
    <s v="Left Wing"/>
    <x v="52"/>
    <x v="2"/>
    <x v="0"/>
    <s v="Penalty"/>
    <s v="NULL"/>
  </r>
  <r>
    <n v="443"/>
    <x v="13"/>
    <x v="6"/>
    <s v="Group Stage"/>
    <x v="289"/>
    <s v="Home"/>
    <s v="Real Madrid"/>
    <s v="Shakhtar Donetsk"/>
    <d v="1899-12-30T04:00:00"/>
    <s v="Left Wing"/>
    <x v="73"/>
    <x v="2"/>
    <x v="1"/>
    <s v="Penalty"/>
    <s v="NULL"/>
  </r>
  <r>
    <n v="444"/>
    <x v="13"/>
    <x v="6"/>
    <s v="Group Stage"/>
    <x v="289"/>
    <s v="Home"/>
    <s v="Real Madrid"/>
    <s v="Shakhtar Donetsk"/>
    <d v="1899-12-30T04:00:00"/>
    <s v="Left Wing"/>
    <x v="30"/>
    <x v="2"/>
    <x v="14"/>
    <s v="Header"/>
    <s v="NULL"/>
  </r>
  <r>
    <n v="445"/>
    <x v="13"/>
    <x v="6"/>
    <s v="Group Stage"/>
    <x v="290"/>
    <s v="Away"/>
    <s v="Real Madrid"/>
    <s v="MalmÃƒÂ¶ FF"/>
    <d v="1899-12-30T00:02:00"/>
    <s v="Left Wing "/>
    <x v="77"/>
    <x v="0"/>
    <x v="4"/>
    <s v="Right-footed shot"/>
    <s v="Isco"/>
  </r>
  <r>
    <n v="446"/>
    <x v="13"/>
    <x v="6"/>
    <s v="Group Stage"/>
    <x v="290"/>
    <s v="Away"/>
    <s v="Real Madrid"/>
    <s v="MalmÃƒÂ¶ FF"/>
    <d v="1899-12-30T00:02:00"/>
    <s v="Left Wing "/>
    <x v="20"/>
    <x v="2"/>
    <x v="8"/>
    <s v="Left-footed shot"/>
    <s v="Lucas Vazquez"/>
  </r>
  <r>
    <n v="447"/>
    <x v="13"/>
    <x v="8"/>
    <n v="8"/>
    <x v="291"/>
    <s v="Home"/>
    <s v="Real Madrid"/>
    <s v="Levante UD"/>
    <d v="1899-12-30T03:00:00"/>
    <s v="Striker"/>
    <x v="61"/>
    <x v="0"/>
    <x v="0"/>
    <s v="Right-footed shot"/>
    <s v="Toni Kroos"/>
  </r>
  <r>
    <n v="448"/>
    <x v="13"/>
    <x v="8"/>
    <n v="9"/>
    <x v="292"/>
    <s v="Away"/>
    <s v="Real Madrid"/>
    <s v="Celta de Vigo"/>
    <d v="1899-12-30T01:03:00"/>
    <s v="Striker"/>
    <x v="13"/>
    <x v="0"/>
    <x v="4"/>
    <s v="Right-footed shot"/>
    <s v="Lucas Vazquez"/>
  </r>
  <r>
    <n v="449"/>
    <x v="13"/>
    <x v="8"/>
    <n v="10"/>
    <x v="293"/>
    <s v="Home"/>
    <s v="Real Madrid"/>
    <s v="UD Las Palmas"/>
    <d v="1899-12-30T03:01:00"/>
    <s v="Striker"/>
    <x v="23"/>
    <x v="0"/>
    <x v="0"/>
    <s v="Header"/>
    <s v="Marcelo"/>
  </r>
  <r>
    <n v="450"/>
    <x v="13"/>
    <x v="6"/>
    <s v="Group Stage"/>
    <x v="294"/>
    <s v="Away"/>
    <s v="Real Madrid"/>
    <s v="Shakhtar Donetsk"/>
    <d v="1899-12-30T03:04:00"/>
    <s v="Striker"/>
    <x v="75"/>
    <x v="0"/>
    <x v="4"/>
    <s v="Header"/>
    <s v="Gareth Bale"/>
  </r>
  <r>
    <n v="451"/>
    <x v="13"/>
    <x v="6"/>
    <s v="Group Stage"/>
    <x v="294"/>
    <s v="Away"/>
    <s v="Real Madrid"/>
    <s v="Shakhtar Donetsk"/>
    <d v="1899-12-30T03:04:00"/>
    <s v="Striker"/>
    <x v="49"/>
    <x v="2"/>
    <x v="18"/>
    <s v="Right-footed shot"/>
    <s v="Gareth Bale"/>
  </r>
  <r>
    <n v="452"/>
    <x v="13"/>
    <x v="8"/>
    <n v="13"/>
    <x v="295"/>
    <s v="Away"/>
    <s v="Real Madrid"/>
    <s v="SD Eibar"/>
    <d v="1899-12-30T00:02:00"/>
    <s v="Striker"/>
    <x v="30"/>
    <x v="2"/>
    <x v="8"/>
    <s v="Penalty"/>
    <s v="NULL"/>
  </r>
  <r>
    <n v="453"/>
    <x v="13"/>
    <x v="8"/>
    <n v="14"/>
    <x v="296"/>
    <s v="Home"/>
    <s v="Real Madrid"/>
    <s v="Getafe CF"/>
    <d v="1899-12-30T04:01:00"/>
    <s v="Left Wing"/>
    <x v="24"/>
    <x v="0"/>
    <x v="14"/>
    <s v="Right-footed shot"/>
    <s v="Toni Kroos"/>
  </r>
  <r>
    <n v="454"/>
    <x v="13"/>
    <x v="6"/>
    <s v="Group Stage"/>
    <x v="297"/>
    <s v="Home"/>
    <s v="Real Madrid"/>
    <s v="MalmÃƒÂ¶ FF"/>
    <d v="1899-12-30T08:00:00"/>
    <s v="Left Wing"/>
    <x v="32"/>
    <x v="0"/>
    <x v="1"/>
    <s v="Direct free kick"/>
    <s v="NULL"/>
  </r>
  <r>
    <n v="455"/>
    <x v="13"/>
    <x v="6"/>
    <s v="Group Stage"/>
    <x v="297"/>
    <s v="Home"/>
    <s v="Real Madrid"/>
    <s v="MalmÃƒÂ¶ FF"/>
    <d v="1899-12-30T08:00:00"/>
    <s v="Left Wing"/>
    <x v="35"/>
    <x v="2"/>
    <x v="14"/>
    <s v="Tap-in"/>
    <s v="NULL"/>
  </r>
  <r>
    <n v="456"/>
    <x v="13"/>
    <x v="6"/>
    <s v="Group Stage"/>
    <x v="297"/>
    <s v="Home"/>
    <s v="Real Madrid"/>
    <s v="MalmÃƒÂ¶ FF"/>
    <d v="1899-12-30T08:00:00"/>
    <s v="Left Wing"/>
    <x v="36"/>
    <x v="2"/>
    <x v="16"/>
    <s v="Right-footed shot"/>
    <s v="Danilo"/>
  </r>
  <r>
    <n v="457"/>
    <x v="13"/>
    <x v="6"/>
    <s v="Group Stage"/>
    <x v="297"/>
    <s v="Home"/>
    <s v="Real Madrid"/>
    <s v="MalmÃƒÂ¶ FF"/>
    <d v="1899-12-30T08:00:00"/>
    <s v="Left Wing"/>
    <x v="26"/>
    <x v="2"/>
    <x v="24"/>
    <s v="Right-footed shot"/>
    <s v="Isco"/>
  </r>
  <r>
    <n v="458"/>
    <x v="13"/>
    <x v="8"/>
    <n v="16"/>
    <x v="298"/>
    <s v="Home"/>
    <s v="Real Madrid"/>
    <s v="Rayo Vallecano"/>
    <d v="1899-12-30T10:02:00"/>
    <s v="Left Wing"/>
    <x v="61"/>
    <x v="0"/>
    <x v="20"/>
    <s v="Penalty"/>
    <s v="NULL"/>
  </r>
  <r>
    <n v="459"/>
    <x v="13"/>
    <x v="8"/>
    <n v="16"/>
    <x v="298"/>
    <s v="Home"/>
    <s v="Real Madrid"/>
    <s v="Rayo Vallecano"/>
    <d v="1899-12-30T10:02:00"/>
    <s v="Left Wing"/>
    <x v="14"/>
    <x v="2"/>
    <x v="30"/>
    <s v="Header"/>
    <s v="James Rodriguez"/>
  </r>
  <r>
    <n v="460"/>
    <x v="13"/>
    <x v="8"/>
    <n v="17"/>
    <x v="299"/>
    <s v="Home"/>
    <s v="Real Madrid"/>
    <s v="Real Sociedad"/>
    <d v="1899-12-30T03:01:00"/>
    <s v="Left Wing"/>
    <x v="85"/>
    <x v="0"/>
    <x v="5"/>
    <s v="Penalty"/>
    <s v="NULL"/>
  </r>
  <r>
    <n v="461"/>
    <x v="13"/>
    <x v="8"/>
    <n v="17"/>
    <x v="299"/>
    <s v="Home"/>
    <s v="Real Madrid"/>
    <s v="Real Sociedad"/>
    <d v="1899-12-30T03:01:00"/>
    <s v="Left Wing"/>
    <x v="22"/>
    <x v="2"/>
    <x v="15"/>
    <s v="Left-footed shot"/>
    <s v="Marcelo"/>
  </r>
  <r>
    <n v="462"/>
    <x v="13"/>
    <x v="8"/>
    <n v="20"/>
    <x v="300"/>
    <s v="Home"/>
    <s v="Real Madrid"/>
    <s v="Sporting GijÃƒÂ³n"/>
    <d v="1899-12-30T05:01:00"/>
    <s v="Left Wing"/>
    <x v="12"/>
    <x v="0"/>
    <x v="0"/>
    <s v="Left-footed shot"/>
    <s v="Karim Benzema"/>
  </r>
  <r>
    <n v="463"/>
    <x v="13"/>
    <x v="8"/>
    <n v="20"/>
    <x v="300"/>
    <s v="Home"/>
    <s v="Real Madrid"/>
    <s v="Sporting GijÃƒÂ³n"/>
    <d v="1899-12-30T05:01:00"/>
    <s v="Left Wing"/>
    <x v="75"/>
    <x v="0"/>
    <x v="14"/>
    <s v="Left-footed shot"/>
    <s v="Daniel Carvajal"/>
  </r>
  <r>
    <n v="464"/>
    <x v="13"/>
    <x v="8"/>
    <n v="22"/>
    <x v="301"/>
    <s v="Home"/>
    <s v="Real Madrid"/>
    <s v="RCD Espanyol Barcelona"/>
    <d v="1899-12-30T06:00:00"/>
    <s v="Left Wing"/>
    <x v="21"/>
    <x v="0"/>
    <x v="0"/>
    <s v="Penalty"/>
    <s v="NULL"/>
  </r>
  <r>
    <n v="465"/>
    <x v="13"/>
    <x v="8"/>
    <n v="22"/>
    <x v="301"/>
    <s v="Home"/>
    <s v="Real Madrid"/>
    <s v="RCD Espanyol Barcelona"/>
    <d v="1899-12-30T06:00:00"/>
    <s v="Left Wing"/>
    <x v="25"/>
    <x v="2"/>
    <x v="14"/>
    <s v="Left-footed shot"/>
    <s v="NULL"/>
  </r>
  <r>
    <n v="466"/>
    <x v="13"/>
    <x v="8"/>
    <n v="22"/>
    <x v="301"/>
    <s v="Home"/>
    <s v="Real Madrid"/>
    <s v="RCD Espanyol Barcelona"/>
    <d v="1899-12-30T06:00:00"/>
    <s v="Left Wing"/>
    <x v="30"/>
    <x v="2"/>
    <x v="16"/>
    <s v="Header"/>
    <s v="Jese"/>
  </r>
  <r>
    <n v="467"/>
    <x v="13"/>
    <x v="8"/>
    <n v="24"/>
    <x v="302"/>
    <s v="Home"/>
    <s v="Real Madrid"/>
    <s v="Athletic Bilbao"/>
    <d v="1899-12-30T04:02:00"/>
    <s v="Left Wing"/>
    <x v="56"/>
    <x v="0"/>
    <x v="5"/>
    <s v="Right-footed shot"/>
    <s v="Karim Benzema"/>
  </r>
  <r>
    <n v="468"/>
    <x v="13"/>
    <x v="8"/>
    <n v="24"/>
    <x v="302"/>
    <s v="Home"/>
    <s v="Real Madrid"/>
    <s v="Athletic Bilbao"/>
    <d v="1899-12-30T04:02:00"/>
    <s v="Left Wing"/>
    <x v="11"/>
    <x v="2"/>
    <x v="10"/>
    <s v="Right-footed shot"/>
    <s v="Lucas Vazquez"/>
  </r>
  <r>
    <n v="469"/>
    <x v="13"/>
    <x v="6"/>
    <s v="last 16"/>
    <x v="303"/>
    <s v="Away"/>
    <s v="Real Madrid"/>
    <s v="AS Roma"/>
    <d v="1899-12-30T00:02:00"/>
    <s v="Left Wing"/>
    <x v="66"/>
    <x v="2"/>
    <x v="4"/>
    <s v="Right-footed shot"/>
    <s v="Marcelo"/>
  </r>
  <r>
    <n v="470"/>
    <x v="13"/>
    <x v="8"/>
    <n v="25"/>
    <x v="304"/>
    <s v="Away"/>
    <s v="Real Madrid"/>
    <s v="Malaga CF"/>
    <d v="1899-12-30T01:01:00"/>
    <s v="Left Wing"/>
    <x v="97"/>
    <x v="0"/>
    <x v="4"/>
    <s v="Header"/>
    <s v="Toni Kroos"/>
  </r>
  <r>
    <n v="471"/>
    <x v="13"/>
    <x v="8"/>
    <n v="27"/>
    <x v="305"/>
    <s v="Away"/>
    <s v="Real Madrid"/>
    <s v="Levante UD"/>
    <d v="1899-12-30T01:03:00"/>
    <s v="Left Wing"/>
    <x v="0"/>
    <x v="0"/>
    <x v="4"/>
    <s v="Penalty"/>
    <s v="NULL"/>
  </r>
  <r>
    <n v="472"/>
    <x v="13"/>
    <x v="8"/>
    <n v="28"/>
    <x v="306"/>
    <s v="Home"/>
    <s v="Real Madrid"/>
    <s v="Celta de Vigo"/>
    <d v="1899-12-30T07:01:00"/>
    <s v="Left Wing"/>
    <x v="36"/>
    <x v="2"/>
    <x v="0"/>
    <s v="Long distance kick"/>
    <s v="Sergio Ramos"/>
  </r>
  <r>
    <n v="473"/>
    <x v="13"/>
    <x v="8"/>
    <n v="28"/>
    <x v="306"/>
    <s v="Home"/>
    <s v="Real Madrid"/>
    <s v="Celta de Vigo"/>
    <d v="1899-12-30T07:01:00"/>
    <s v="Left Wing"/>
    <x v="15"/>
    <x v="2"/>
    <x v="1"/>
    <s v="Direct free kick"/>
    <s v="NULL"/>
  </r>
  <r>
    <n v="474"/>
    <x v="13"/>
    <x v="8"/>
    <n v="28"/>
    <x v="306"/>
    <s v="Home"/>
    <s v="Real Madrid"/>
    <s v="Celta de Vigo"/>
    <d v="1899-12-30T07:01:00"/>
    <s v="Left Wing"/>
    <x v="73"/>
    <x v="2"/>
    <x v="10"/>
    <s v="Right-footed shot"/>
    <s v="Isco"/>
  </r>
  <r>
    <n v="475"/>
    <x v="13"/>
    <x v="8"/>
    <n v="28"/>
    <x v="306"/>
    <s v="Home"/>
    <s v="Real Madrid"/>
    <s v="Celta de Vigo"/>
    <d v="1899-12-30T07:01:00"/>
    <s v="Left Wing"/>
    <x v="18"/>
    <x v="2"/>
    <x v="23"/>
    <s v="Header"/>
    <s v="Jese"/>
  </r>
  <r>
    <n v="476"/>
    <x v="13"/>
    <x v="6"/>
    <s v="last 16"/>
    <x v="307"/>
    <s v="Home"/>
    <s v="Real Madrid"/>
    <s v="AS Roma"/>
    <d v="1899-12-30T02:00:00"/>
    <s v="Striker"/>
    <x v="73"/>
    <x v="2"/>
    <x v="5"/>
    <s v="Right-footed shot"/>
    <s v="Lucas Vazquez"/>
  </r>
  <r>
    <n v="477"/>
    <x v="13"/>
    <x v="8"/>
    <n v="30"/>
    <x v="308"/>
    <s v="Home"/>
    <s v="Real Madrid"/>
    <s v="Sevilla FC"/>
    <d v="1899-12-30T04:00:00"/>
    <s v="Left Wing"/>
    <x v="73"/>
    <x v="2"/>
    <x v="0"/>
    <s v="Left-footed shot"/>
    <s v="Danilo"/>
  </r>
  <r>
    <n v="478"/>
    <x v="13"/>
    <x v="8"/>
    <n v="31"/>
    <x v="309"/>
    <s v="Away"/>
    <s v="Real Madrid"/>
    <s v="FC Barcelona"/>
    <d v="1899-12-30T01:02:00"/>
    <s v="Left Wing"/>
    <x v="34"/>
    <x v="2"/>
    <x v="2"/>
    <s v="Right-footed shot"/>
    <s v="Gareth Bale"/>
  </r>
  <r>
    <n v="479"/>
    <x v="13"/>
    <x v="8"/>
    <n v="32"/>
    <x v="310"/>
    <s v="Home"/>
    <s v="Real Madrid"/>
    <s v="SD Eibar"/>
    <d v="1899-12-30T04:00:00"/>
    <s v="Striker"/>
    <x v="28"/>
    <x v="0"/>
    <x v="1"/>
    <s v="Right-footed shot"/>
    <s v="Jese"/>
  </r>
  <r>
    <n v="480"/>
    <x v="13"/>
    <x v="6"/>
    <s v="Quarter-Finals"/>
    <x v="311"/>
    <s v="Home"/>
    <s v="Real Madrid"/>
    <s v="VfL Wolfsburg"/>
    <d v="1899-12-30T03:00:00"/>
    <s v="Left Wing"/>
    <x v="54"/>
    <x v="0"/>
    <x v="5"/>
    <s v="Right-footed shot"/>
    <s v="Daniel Carvajal"/>
  </r>
  <r>
    <n v="481"/>
    <x v="13"/>
    <x v="6"/>
    <s v="Quarter-Finals"/>
    <x v="311"/>
    <s v="Home"/>
    <s v="Real Madrid"/>
    <s v="VfL Wolfsburg"/>
    <d v="1899-12-30T03:00:00"/>
    <s v="Left Wing"/>
    <x v="68"/>
    <x v="0"/>
    <x v="0"/>
    <s v="Header"/>
    <s v="Toni Kroos"/>
  </r>
  <r>
    <n v="482"/>
    <x v="13"/>
    <x v="6"/>
    <s v="Quarter-Finals"/>
    <x v="311"/>
    <s v="Home"/>
    <s v="Real Madrid"/>
    <s v="VfL Wolfsburg"/>
    <d v="1899-12-30T03:00:00"/>
    <s v="Left Wing"/>
    <x v="37"/>
    <x v="2"/>
    <x v="1"/>
    <s v="Direct free kick"/>
    <s v="NULL"/>
  </r>
  <r>
    <n v="483"/>
    <x v="13"/>
    <x v="8"/>
    <n v="33"/>
    <x v="312"/>
    <s v="Away"/>
    <s v="Real Madrid"/>
    <s v="Getafe CF"/>
    <d v="1899-12-30T01:05:00"/>
    <s v="Left Wing"/>
    <x v="50"/>
    <x v="1"/>
    <x v="26"/>
    <s v="Left-footed shot"/>
    <s v="Jese"/>
  </r>
  <r>
    <n v="484"/>
    <x v="13"/>
    <x v="8"/>
    <n v="37"/>
    <x v="313"/>
    <s v="Home"/>
    <s v="Real Madrid"/>
    <s v="Valencia CF"/>
    <d v="1899-12-30T03:02:00"/>
    <s v="Left Wing"/>
    <x v="59"/>
    <x v="0"/>
    <x v="5"/>
    <s v="Right-footed shot"/>
    <s v="Marcelo"/>
  </r>
  <r>
    <n v="485"/>
    <x v="13"/>
    <x v="8"/>
    <n v="37"/>
    <x v="313"/>
    <s v="Home"/>
    <s v="Real Madrid"/>
    <s v="Valencia CF"/>
    <d v="1899-12-30T03:02:00"/>
    <s v="Left Wing"/>
    <x v="26"/>
    <x v="2"/>
    <x v="11"/>
    <s v="Left-footed shot"/>
    <s v="James Rodriguez"/>
  </r>
  <r>
    <n v="486"/>
    <x v="13"/>
    <x v="8"/>
    <n v="38"/>
    <x v="314"/>
    <s v="Away"/>
    <s v="Real Madrid"/>
    <s v="Deportivo de La CoruÃƒÂ±a"/>
    <d v="1899-12-30T00:02:00"/>
    <s v="Left Wing"/>
    <x v="13"/>
    <x v="0"/>
    <x v="4"/>
    <s v="Left-footed shot"/>
    <s v="Karim Benzema"/>
  </r>
  <r>
    <n v="487"/>
    <x v="13"/>
    <x v="8"/>
    <n v="38"/>
    <x v="314"/>
    <s v="Away"/>
    <s v="Real Madrid"/>
    <s v="Deportivo de La CoruÃƒÂ±a"/>
    <d v="1899-12-30T00:02:00"/>
    <s v="Left Wing"/>
    <x v="60"/>
    <x v="0"/>
    <x v="8"/>
    <s v="Header"/>
    <s v="Toni Kroos"/>
  </r>
  <r>
    <n v="488"/>
    <x v="14"/>
    <x v="8"/>
    <n v="3"/>
    <x v="315"/>
    <s v="Home"/>
    <s v="Real Madrid"/>
    <s v="CA Osasuna"/>
    <d v="1899-12-30T05:02:00"/>
    <s v="Left Wing"/>
    <x v="65"/>
    <x v="0"/>
    <x v="5"/>
    <s v="Right-footed shot"/>
    <s v="Gareth Bale"/>
  </r>
  <r>
    <n v="489"/>
    <x v="14"/>
    <x v="6"/>
    <s v="Group Stage"/>
    <x v="316"/>
    <s v="Home"/>
    <s v="Real Madrid"/>
    <s v="Sporting CP"/>
    <d v="1899-12-30T02:01:00"/>
    <s v="Left Wing"/>
    <x v="7"/>
    <x v="2"/>
    <x v="3"/>
    <s v="Direct free kick"/>
    <s v="NULL"/>
  </r>
  <r>
    <n v="490"/>
    <x v="14"/>
    <x v="6"/>
    <s v="Group Stage"/>
    <x v="317"/>
    <s v="Away"/>
    <s v="Real Madrid"/>
    <s v="Borussia Dortmund"/>
    <d v="1899-12-30T02:02:00"/>
    <s v="Left Wing"/>
    <x v="68"/>
    <x v="0"/>
    <x v="4"/>
    <s v="Right-footed shot"/>
    <s v="Gareth Bale"/>
  </r>
  <r>
    <n v="491"/>
    <x v="14"/>
    <x v="8"/>
    <n v="8"/>
    <x v="318"/>
    <s v="Away"/>
    <s v="Real Madrid"/>
    <s v="Real Betis Balompie"/>
    <d v="1899-12-30T01:06:00"/>
    <s v="Left Wing"/>
    <x v="76"/>
    <x v="2"/>
    <x v="27"/>
    <s v="Right-footed shot"/>
    <s v="alvaro Morata"/>
  </r>
  <r>
    <n v="492"/>
    <x v="14"/>
    <x v="8"/>
    <n v="10"/>
    <x v="319"/>
    <s v="Away"/>
    <s v="Real Madrid"/>
    <s v="Deportivo Alaves"/>
    <d v="1899-12-30T01:04:00"/>
    <s v="Left Wing"/>
    <x v="68"/>
    <x v="0"/>
    <x v="3"/>
    <s v="Penalty"/>
    <s v="NULL"/>
  </r>
  <r>
    <n v="493"/>
    <x v="14"/>
    <x v="8"/>
    <n v="10"/>
    <x v="319"/>
    <s v="Away"/>
    <s v="Real Madrid"/>
    <s v="Deportivo Alaves"/>
    <d v="1899-12-30T01:04:00"/>
    <s v="Left Wing"/>
    <x v="97"/>
    <x v="0"/>
    <x v="2"/>
    <s v="Right-footed shot"/>
    <s v="Karim Benzema"/>
  </r>
  <r>
    <n v="494"/>
    <x v="14"/>
    <x v="8"/>
    <n v="10"/>
    <x v="319"/>
    <s v="Away"/>
    <s v="Real Madrid"/>
    <s v="Deportivo Alaves"/>
    <d v="1899-12-30T01:04:00"/>
    <s v="Left Wing"/>
    <x v="2"/>
    <x v="2"/>
    <x v="9"/>
    <s v="Right-footed shot"/>
    <s v="Marcelo"/>
  </r>
  <r>
    <n v="495"/>
    <x v="14"/>
    <x v="8"/>
    <n v="12"/>
    <x v="320"/>
    <s v="Away"/>
    <s v="Real Madrid"/>
    <s v="Atletico de Madrid"/>
    <d v="1899-12-30T00:03:00"/>
    <s v="Striker"/>
    <x v="27"/>
    <x v="0"/>
    <x v="4"/>
    <s v="Direct free kick"/>
    <s v="NULL"/>
  </r>
  <r>
    <n v="496"/>
    <x v="14"/>
    <x v="8"/>
    <n v="12"/>
    <x v="320"/>
    <s v="Away"/>
    <s v="Real Madrid"/>
    <s v="Atletico de Madrid"/>
    <d v="1899-12-30T00:03:00"/>
    <s v="Striker"/>
    <x v="74"/>
    <x v="2"/>
    <x v="8"/>
    <s v="Penalty"/>
    <s v="NULL"/>
  </r>
  <r>
    <n v="497"/>
    <x v="14"/>
    <x v="8"/>
    <n v="12"/>
    <x v="320"/>
    <s v="Away"/>
    <s v="Real Madrid"/>
    <s v="Atletico de Madrid"/>
    <d v="1899-12-30T00:03:00"/>
    <s v="Striker"/>
    <x v="37"/>
    <x v="2"/>
    <x v="13"/>
    <s v="Right-footed shot"/>
    <s v="Gareth Bale"/>
  </r>
  <r>
    <n v="498"/>
    <x v="14"/>
    <x v="8"/>
    <n v="13"/>
    <x v="321"/>
    <s v="Home"/>
    <s v="Real Madrid"/>
    <s v="Sporting GijÃƒÂ³n"/>
    <d v="1899-12-30T02:01:00"/>
    <s v="Left Wing"/>
    <x v="40"/>
    <x v="0"/>
    <x v="5"/>
    <s v="Penalty"/>
    <s v="NULL"/>
  </r>
  <r>
    <n v="499"/>
    <x v="14"/>
    <x v="8"/>
    <n v="13"/>
    <x v="321"/>
    <s v="Home"/>
    <s v="Real Madrid"/>
    <s v="Sporting GijÃƒÂ³n"/>
    <d v="1899-12-30T02:01:00"/>
    <s v="Left Wing"/>
    <x v="75"/>
    <x v="0"/>
    <x v="0"/>
    <s v="Header"/>
    <s v="Nacho Fernandez"/>
  </r>
  <r>
    <n v="500"/>
    <x v="14"/>
    <x v="7"/>
    <s v="Semi-Finals"/>
    <x v="322"/>
    <s v="Away"/>
    <s v="Real Madrid"/>
    <s v="CF America"/>
    <d v="1899-12-30T00:02:00"/>
    <s v="Left Wing"/>
    <x v="45"/>
    <x v="1"/>
    <x v="8"/>
    <s v="Right-footed shot"/>
    <s v="James Rodriguez"/>
  </r>
  <r>
    <n v="501"/>
    <x v="14"/>
    <x v="7"/>
    <s v="Final"/>
    <x v="323"/>
    <s v="Home"/>
    <s v="Real Madrid"/>
    <s v="Kashima Antlers"/>
    <s v="4:2 AET"/>
    <s v="Left Wing"/>
    <x v="8"/>
    <x v="2"/>
    <x v="6"/>
    <s v="Penalty"/>
    <s v="NULL"/>
  </r>
  <r>
    <n v="502"/>
    <x v="14"/>
    <x v="7"/>
    <s v="Final"/>
    <x v="323"/>
    <s v="Home"/>
    <s v="Real Madrid"/>
    <s v="Kashima Antlers"/>
    <s v="4:2 AET"/>
    <s v="Left Wing"/>
    <x v="98"/>
    <x v="1"/>
    <x v="20"/>
    <s v="Left-footed shot"/>
    <s v="Karim Benzema"/>
  </r>
  <r>
    <n v="503"/>
    <x v="14"/>
    <x v="7"/>
    <s v="Final"/>
    <x v="323"/>
    <s v="Home"/>
    <s v="Real Madrid"/>
    <s v="Kashima Antlers"/>
    <s v="4:2 AET"/>
    <s v="Left Wing"/>
    <x v="99"/>
    <x v="1"/>
    <x v="12"/>
    <s v="Left-footed shot"/>
    <s v="Toni Kroos"/>
  </r>
  <r>
    <n v="504"/>
    <x v="14"/>
    <x v="8"/>
    <n v="17"/>
    <x v="324"/>
    <s v="Home"/>
    <s v="Real Madrid"/>
    <s v="Granada CF"/>
    <d v="1899-12-30T05:00:00"/>
    <s v="Left Wing"/>
    <x v="69"/>
    <x v="0"/>
    <x v="1"/>
    <s v="Header"/>
    <s v="Marcelo"/>
  </r>
  <r>
    <n v="505"/>
    <x v="14"/>
    <x v="8"/>
    <n v="18"/>
    <x v="325"/>
    <s v="Away"/>
    <s v="Real Madrid"/>
    <s v="Sevilla FC"/>
    <d v="1899-12-30T02:01:00"/>
    <s v="Striker"/>
    <x v="3"/>
    <x v="2"/>
    <x v="4"/>
    <s v="Penalty"/>
    <s v="NULL"/>
  </r>
  <r>
    <n v="506"/>
    <x v="14"/>
    <x v="9"/>
    <s v="Quarter-Finals"/>
    <x v="326"/>
    <s v="Away"/>
    <s v="Real Madrid"/>
    <s v="Celta de Vigo"/>
    <d v="1899-12-30T02:02:00"/>
    <s v="Striker"/>
    <x v="41"/>
    <x v="2"/>
    <x v="3"/>
    <s v="Direct free kick"/>
    <s v="NULL"/>
  </r>
  <r>
    <n v="507"/>
    <x v="14"/>
    <x v="8"/>
    <n v="20"/>
    <x v="327"/>
    <s v="Home"/>
    <s v="Real Madrid"/>
    <s v="Real Sociedad"/>
    <d v="1899-12-30T03:00:00"/>
    <s v="Left Wing"/>
    <x v="42"/>
    <x v="2"/>
    <x v="0"/>
    <s v="Right-footed shot"/>
    <s v="Mateo Kovacic"/>
  </r>
  <r>
    <n v="508"/>
    <x v="14"/>
    <x v="8"/>
    <n v="22"/>
    <x v="328"/>
    <s v="Away"/>
    <s v="Real Madrid"/>
    <s v="CA Osasuna"/>
    <d v="1899-12-30T01:03:00"/>
    <s v="Striker"/>
    <x v="57"/>
    <x v="0"/>
    <x v="4"/>
    <s v="Right-footed shot"/>
    <s v="Karim Benzema"/>
  </r>
  <r>
    <n v="509"/>
    <x v="14"/>
    <x v="8"/>
    <n v="16"/>
    <x v="329"/>
    <s v="Away"/>
    <s v="Real Madrid"/>
    <s v="Valencia CF"/>
    <d v="1899-12-30T02:01:00"/>
    <s v="Left Wing"/>
    <x v="10"/>
    <x v="0"/>
    <x v="15"/>
    <s v="Header"/>
    <s v="Marcelo"/>
  </r>
  <r>
    <n v="510"/>
    <x v="14"/>
    <x v="8"/>
    <n v="24"/>
    <x v="330"/>
    <s v="Away"/>
    <s v="Real Madrid"/>
    <s v="Villarreal CF"/>
    <d v="1899-12-30T02:03:00"/>
    <s v="Left Wing"/>
    <x v="6"/>
    <x v="2"/>
    <x v="6"/>
    <s v="Penalty"/>
    <s v="NULL"/>
  </r>
  <r>
    <n v="511"/>
    <x v="14"/>
    <x v="8"/>
    <n v="25"/>
    <x v="331"/>
    <s v="Home"/>
    <s v="Real Madrid"/>
    <s v="UD Las Palmas"/>
    <d v="1899-12-30T03:03:00"/>
    <s v="Left Wing"/>
    <x v="81"/>
    <x v="2"/>
    <x v="7"/>
    <s v="Penalty"/>
    <s v="NULL"/>
  </r>
  <r>
    <n v="512"/>
    <x v="14"/>
    <x v="8"/>
    <n v="25"/>
    <x v="331"/>
    <s v="Home"/>
    <s v="Real Madrid"/>
    <s v="UD Las Palmas"/>
    <d v="1899-12-30T03:03:00"/>
    <s v="Left Wing"/>
    <x v="7"/>
    <x v="2"/>
    <x v="34"/>
    <s v="Header"/>
    <s v="James Rodriguez"/>
  </r>
  <r>
    <n v="513"/>
    <x v="14"/>
    <x v="8"/>
    <n v="27"/>
    <x v="332"/>
    <s v="Home"/>
    <s v="Real Madrid"/>
    <s v="Real Betis Balompie"/>
    <d v="1899-12-30T02:01:00"/>
    <s v="Left Wing"/>
    <x v="43"/>
    <x v="0"/>
    <x v="3"/>
    <s v="Header"/>
    <s v="Marcelo"/>
  </r>
  <r>
    <n v="514"/>
    <x v="14"/>
    <x v="6"/>
    <s v="Quarter-Finals"/>
    <x v="333"/>
    <s v="Away"/>
    <s v="Real Madrid"/>
    <s v="Bayern Munich"/>
    <d v="1899-12-30T01:02:00"/>
    <s v="Left Wing"/>
    <x v="35"/>
    <x v="2"/>
    <x v="3"/>
    <s v="Right-footed shot"/>
    <s v="Daniel Carvajal"/>
  </r>
  <r>
    <n v="515"/>
    <x v="14"/>
    <x v="6"/>
    <s v="Quarter-Finals"/>
    <x v="333"/>
    <s v="Away"/>
    <s v="Real Madrid"/>
    <s v="Bayern Munich"/>
    <d v="1899-12-30T01:02:00"/>
    <s v="Left Wing"/>
    <x v="37"/>
    <x v="2"/>
    <x v="2"/>
    <s v="Right-footed shot"/>
    <s v="Marco Asensio"/>
  </r>
  <r>
    <n v="516"/>
    <x v="14"/>
    <x v="6"/>
    <s v="Quarter-Finals"/>
    <x v="334"/>
    <s v="Home"/>
    <s v="Real Madrid"/>
    <s v="Bayern Munich"/>
    <s v="4:2 AET"/>
    <s v="Striker"/>
    <x v="18"/>
    <x v="2"/>
    <x v="3"/>
    <s v="Header"/>
    <s v="Casemiro"/>
  </r>
  <r>
    <n v="517"/>
    <x v="14"/>
    <x v="6"/>
    <s v="Quarter-Finals"/>
    <x v="334"/>
    <s v="Home"/>
    <s v="Real Madrid"/>
    <s v="Bayern Munich"/>
    <s v="4:2 AET"/>
    <s v="Striker"/>
    <x v="100"/>
    <x v="1"/>
    <x v="6"/>
    <s v="Left-footed shot"/>
    <s v="Sergio Ramos"/>
  </r>
  <r>
    <n v="518"/>
    <x v="14"/>
    <x v="6"/>
    <s v="Quarter-Finals"/>
    <x v="334"/>
    <s v="Home"/>
    <s v="Real Madrid"/>
    <s v="Bayern Munich"/>
    <s v="4:2 AET"/>
    <s v="Striker"/>
    <x v="101"/>
    <x v="1"/>
    <x v="20"/>
    <s v="Right-footed shot"/>
    <s v="Marcelo"/>
  </r>
  <r>
    <n v="519"/>
    <x v="14"/>
    <x v="8"/>
    <n v="35"/>
    <x v="335"/>
    <s v="Home"/>
    <s v="Real Madrid"/>
    <s v="Valencia CF"/>
    <d v="1899-12-30T02:01:00"/>
    <s v="Left Wing"/>
    <x v="69"/>
    <x v="0"/>
    <x v="5"/>
    <s v="Header"/>
    <s v="Daniel Carvajal"/>
  </r>
  <r>
    <n v="520"/>
    <x v="14"/>
    <x v="6"/>
    <s v="Semi-Finals"/>
    <x v="336"/>
    <s v="Home"/>
    <s v="Real Madrid"/>
    <s v="Atletico de Madrid"/>
    <d v="1899-12-30T03:00:00"/>
    <s v="Striker"/>
    <x v="31"/>
    <x v="0"/>
    <x v="5"/>
    <s v="Header"/>
    <s v="Casemiro"/>
  </r>
  <r>
    <n v="521"/>
    <x v="14"/>
    <x v="6"/>
    <s v="Semi-Finals"/>
    <x v="336"/>
    <s v="Home"/>
    <s v="Real Madrid"/>
    <s v="Atletico de Madrid"/>
    <d v="1899-12-30T03:00:00"/>
    <s v="Striker"/>
    <x v="29"/>
    <x v="2"/>
    <x v="0"/>
    <s v="Right-footed shot"/>
    <s v="Karim Benzema"/>
  </r>
  <r>
    <n v="522"/>
    <x v="14"/>
    <x v="6"/>
    <s v="Semi-Finals"/>
    <x v="336"/>
    <s v="Home"/>
    <s v="Real Madrid"/>
    <s v="Atletico de Madrid"/>
    <d v="1899-12-30T03:00:00"/>
    <s v="Striker"/>
    <x v="81"/>
    <x v="2"/>
    <x v="1"/>
    <s v="Right-footed shot"/>
    <s v="Lucas Vazquez"/>
  </r>
  <r>
    <n v="523"/>
    <x v="14"/>
    <x v="8"/>
    <n v="37"/>
    <x v="337"/>
    <s v="Home"/>
    <s v="Real Madrid"/>
    <s v="Sevilla FC"/>
    <d v="1899-12-30T04:01:00"/>
    <s v="Left Wing"/>
    <x v="27"/>
    <x v="0"/>
    <x v="0"/>
    <s v="Right-footed shot"/>
    <s v="NULL"/>
  </r>
  <r>
    <n v="524"/>
    <x v="14"/>
    <x v="8"/>
    <n v="37"/>
    <x v="337"/>
    <s v="Home"/>
    <s v="Real Madrid"/>
    <s v="Sevilla FC"/>
    <d v="1899-12-30T04:01:00"/>
    <s v="Left Wing"/>
    <x v="76"/>
    <x v="2"/>
    <x v="11"/>
    <s v="Left-footed shot"/>
    <s v="Toni Kroos"/>
  </r>
  <r>
    <n v="525"/>
    <x v="14"/>
    <x v="8"/>
    <n v="21"/>
    <x v="338"/>
    <s v="Away"/>
    <s v="Real Madrid"/>
    <s v="Celta de Vigo"/>
    <d v="1899-12-30T01:04:00"/>
    <s v="Striker"/>
    <x v="31"/>
    <x v="0"/>
    <x v="4"/>
    <s v="Left-footed shot"/>
    <s v="NULL"/>
  </r>
  <r>
    <n v="526"/>
    <x v="14"/>
    <x v="8"/>
    <n v="21"/>
    <x v="338"/>
    <s v="Away"/>
    <s v="Real Madrid"/>
    <s v="Celta de Vigo"/>
    <d v="1899-12-30T01:04:00"/>
    <s v="Striker"/>
    <x v="48"/>
    <x v="2"/>
    <x v="8"/>
    <s v="Left-footed shot"/>
    <s v="Isco"/>
  </r>
  <r>
    <n v="527"/>
    <x v="14"/>
    <x v="8"/>
    <n v="38"/>
    <x v="339"/>
    <s v="Away"/>
    <s v="Real Madrid"/>
    <s v="Malaga CF"/>
    <d v="1899-12-30T00:02:00"/>
    <s v="Striker"/>
    <x v="72"/>
    <x v="0"/>
    <x v="4"/>
    <s v="Right-footed shot"/>
    <s v="Isco"/>
  </r>
  <r>
    <n v="528"/>
    <x v="14"/>
    <x v="6"/>
    <s v="Final"/>
    <x v="340"/>
    <s v="Away"/>
    <s v="Real Madrid"/>
    <s v="Juventus FC"/>
    <d v="1899-12-30T01:04:00"/>
    <s v="Striker"/>
    <x v="84"/>
    <x v="0"/>
    <x v="4"/>
    <s v="Right-footed shot"/>
    <s v="Daniel Carvajal"/>
  </r>
  <r>
    <n v="529"/>
    <x v="14"/>
    <x v="6"/>
    <s v="Final"/>
    <x v="340"/>
    <s v="Away"/>
    <s v="Real Madrid"/>
    <s v="Juventus FC"/>
    <d v="1899-12-30T01:04:00"/>
    <s v="Striker"/>
    <x v="73"/>
    <x v="2"/>
    <x v="17"/>
    <s v="Right-footed shot"/>
    <s v="Luka Modric"/>
  </r>
  <r>
    <n v="530"/>
    <x v="15"/>
    <x v="10"/>
    <s v="final"/>
    <x v="341"/>
    <s v="Away"/>
    <s v="Real Madrid"/>
    <s v="FC Barcelona"/>
    <d v="1899-12-30T01:03:00"/>
    <s v="Striker"/>
    <x v="5"/>
    <x v="2"/>
    <x v="2"/>
    <s v="Right-footed shot"/>
    <s v="Isco"/>
  </r>
  <r>
    <n v="531"/>
    <x v="15"/>
    <x v="6"/>
    <s v="Group Stage"/>
    <x v="342"/>
    <s v="Home"/>
    <s v="Real Madrid"/>
    <s v="APOEL Nicosia"/>
    <d v="1899-12-30T03:00:00"/>
    <s v="Striker"/>
    <x v="21"/>
    <x v="0"/>
    <x v="5"/>
    <s v="Counter attack goal"/>
    <s v="Gareth Bale"/>
  </r>
  <r>
    <n v="532"/>
    <x v="15"/>
    <x v="6"/>
    <s v="Group Stage"/>
    <x v="342"/>
    <s v="Home"/>
    <s v="Real Madrid"/>
    <s v="APOEL Nicosia"/>
    <d v="1899-12-30T03:00:00"/>
    <s v="Striker"/>
    <x v="42"/>
    <x v="2"/>
    <x v="0"/>
    <s v="Penalty"/>
    <s v="NULL"/>
  </r>
  <r>
    <n v="533"/>
    <x v="15"/>
    <x v="6"/>
    <s v="Group Stage"/>
    <x v="343"/>
    <s v="Away"/>
    <s v="Real Madrid"/>
    <s v="Borussia Dortmund"/>
    <d v="1899-12-30T01:03:00"/>
    <s v="Striker"/>
    <x v="38"/>
    <x v="2"/>
    <x v="8"/>
    <s v="Left-footed shot"/>
    <s v="Gareth Bale"/>
  </r>
  <r>
    <n v="534"/>
    <x v="15"/>
    <x v="6"/>
    <s v="Group Stage"/>
    <x v="343"/>
    <s v="Away"/>
    <s v="Real Madrid"/>
    <s v="Borussia Dortmund"/>
    <d v="1899-12-30T01:03:00"/>
    <s v="Striker"/>
    <x v="53"/>
    <x v="2"/>
    <x v="17"/>
    <s v="Right-footed shot"/>
    <s v="Luka Modric"/>
  </r>
  <r>
    <n v="535"/>
    <x v="15"/>
    <x v="8"/>
    <n v="8"/>
    <x v="344"/>
    <s v="Away"/>
    <s v="Real Madrid"/>
    <s v="Getafe CF"/>
    <d v="1899-12-30T01:02:00"/>
    <s v="Striker"/>
    <x v="34"/>
    <x v="2"/>
    <x v="2"/>
    <s v="Right-footed shot"/>
    <s v="Isco"/>
  </r>
  <r>
    <n v="536"/>
    <x v="15"/>
    <x v="6"/>
    <s v="Group Stage"/>
    <x v="345"/>
    <s v="Home"/>
    <s v="Real Madrid"/>
    <s v="Tottenham Hotspur"/>
    <d v="1899-12-30T01:01:00"/>
    <s v="Left Wing"/>
    <x v="62"/>
    <x v="0"/>
    <x v="3"/>
    <s v="Penalty"/>
    <s v="NULL"/>
  </r>
  <r>
    <n v="537"/>
    <x v="15"/>
    <x v="6"/>
    <s v="Group Stage"/>
    <x v="346"/>
    <s v="Away"/>
    <s v="Real Madrid"/>
    <s v="Tottenham Hotspur"/>
    <d v="1899-12-30T03:01:00"/>
    <s v="Left Wing"/>
    <x v="5"/>
    <x v="2"/>
    <x v="11"/>
    <s v="Right-footed shot"/>
    <s v="Borja Mayoral"/>
  </r>
  <r>
    <n v="538"/>
    <x v="15"/>
    <x v="6"/>
    <s v="Group Stage"/>
    <x v="347"/>
    <s v="Away"/>
    <s v="Real Madrid"/>
    <s v="APOEL Nicosia"/>
    <d v="1899-12-30T00:06:00"/>
    <s v="Left Wing"/>
    <x v="38"/>
    <x v="2"/>
    <x v="19"/>
    <s v="Header"/>
    <s v="Marcelo"/>
  </r>
  <r>
    <n v="539"/>
    <x v="15"/>
    <x v="6"/>
    <s v="Group Stage"/>
    <x v="347"/>
    <s v="Away"/>
    <s v="Real Madrid"/>
    <s v="APOEL Nicosia"/>
    <d v="1899-12-30T00:06:00"/>
    <s v="Left Wing"/>
    <x v="14"/>
    <x v="2"/>
    <x v="29"/>
    <s v="Left-footed shot"/>
    <s v="NULL"/>
  </r>
  <r>
    <n v="540"/>
    <x v="15"/>
    <x v="8"/>
    <n v="13"/>
    <x v="348"/>
    <s v="Home"/>
    <s v="Real Madrid"/>
    <s v="Malaga CF"/>
    <d v="1899-12-30T03:02:00"/>
    <s v="Striker"/>
    <x v="18"/>
    <x v="2"/>
    <x v="20"/>
    <s v="Penalty rebound"/>
    <s v="NULL"/>
  </r>
  <r>
    <n v="541"/>
    <x v="15"/>
    <x v="6"/>
    <s v="Group Stage"/>
    <x v="349"/>
    <s v="Home"/>
    <s v="Real Madrid"/>
    <s v="Borussia Dortmund"/>
    <d v="1899-12-30T03:02:00"/>
    <s v="Left Wing"/>
    <x v="21"/>
    <x v="0"/>
    <x v="0"/>
    <s v="Right-footed shot"/>
    <s v="Mateo Kovacic"/>
  </r>
  <r>
    <n v="542"/>
    <x v="15"/>
    <x v="8"/>
    <n v="15"/>
    <x v="350"/>
    <s v="Home"/>
    <s v="Real Madrid"/>
    <s v="Sevilla FC"/>
    <d v="1899-12-30T05:00:00"/>
    <s v="Striker"/>
    <x v="27"/>
    <x v="0"/>
    <x v="0"/>
    <s v="Right-footed shot"/>
    <s v="Marco Asensio"/>
  </r>
  <r>
    <n v="543"/>
    <x v="15"/>
    <x v="8"/>
    <n v="15"/>
    <x v="350"/>
    <s v="Home"/>
    <s v="Real Madrid"/>
    <s v="Sevilla FC"/>
    <d v="1899-12-30T05:00:00"/>
    <s v="Striker"/>
    <x v="92"/>
    <x v="0"/>
    <x v="1"/>
    <s v="Penalty"/>
    <s v="NULL"/>
  </r>
  <r>
    <n v="544"/>
    <x v="15"/>
    <x v="7"/>
    <s v="Semi-Finals"/>
    <x v="351"/>
    <s v="Away"/>
    <s v="Real Madrid"/>
    <s v="Al-Jazira (Abu Dhabi)"/>
    <d v="1899-12-30T01:02:00"/>
    <s v="Left Wing"/>
    <x v="55"/>
    <x v="2"/>
    <x v="3"/>
    <s v="Right-footed shot"/>
    <s v="Luka Modric"/>
  </r>
  <r>
    <n v="545"/>
    <x v="15"/>
    <x v="7"/>
    <s v="Final"/>
    <x v="352"/>
    <s v="Home"/>
    <s v="Real Madrid"/>
    <s v="GrÃƒÂªmio Foot-Ball Porto Alegrense"/>
    <d v="1899-12-30T01:00:00"/>
    <s v="Left Wing"/>
    <x v="55"/>
    <x v="2"/>
    <x v="5"/>
    <s v="Direct free kick"/>
    <s v="NULL"/>
  </r>
  <r>
    <n v="546"/>
    <x v="15"/>
    <x v="8"/>
    <n v="20"/>
    <x v="353"/>
    <s v="Home"/>
    <s v="Real Madrid"/>
    <s v="Deportivo de La CoruÃƒÂ±a"/>
    <d v="1899-12-30T07:01:00"/>
    <s v="Left Wing"/>
    <x v="76"/>
    <x v="2"/>
    <x v="23"/>
    <s v="Left-footed shot"/>
    <s v="Casemiro"/>
  </r>
  <r>
    <n v="547"/>
    <x v="15"/>
    <x v="8"/>
    <n v="20"/>
    <x v="353"/>
    <s v="Home"/>
    <s v="Real Madrid"/>
    <s v="Deportivo de La CoruÃƒÂ±a"/>
    <d v="1899-12-30T07:01:00"/>
    <s v="Left Wing"/>
    <x v="33"/>
    <x v="2"/>
    <x v="22"/>
    <s v="Header"/>
    <s v="Lucas Vazquez"/>
  </r>
  <r>
    <n v="548"/>
    <x v="15"/>
    <x v="8"/>
    <n v="21"/>
    <x v="354"/>
    <s v="Away"/>
    <s v="Real Madrid"/>
    <s v="Valencia CF"/>
    <d v="1899-12-30T01:04:00"/>
    <s v="Left Wing"/>
    <x v="54"/>
    <x v="0"/>
    <x v="4"/>
    <s v="Penalty"/>
    <s v="NULL"/>
  </r>
  <r>
    <n v="549"/>
    <x v="15"/>
    <x v="8"/>
    <n v="21"/>
    <x v="354"/>
    <s v="Away"/>
    <s v="Real Madrid"/>
    <s v="Valencia CF"/>
    <d v="1899-12-30T01:04:00"/>
    <s v="Left Wing"/>
    <x v="24"/>
    <x v="0"/>
    <x v="8"/>
    <s v="Penalty"/>
    <s v="NULL"/>
  </r>
  <r>
    <n v="550"/>
    <x v="15"/>
    <x v="8"/>
    <n v="23"/>
    <x v="355"/>
    <s v="Home"/>
    <s v="Real Madrid"/>
    <s v="Real Sociedad"/>
    <d v="1899-12-30T05:02:00"/>
    <s v="Striker"/>
    <x v="69"/>
    <x v="0"/>
    <x v="0"/>
    <s v="Right-footed shot"/>
    <s v="Marcelo"/>
  </r>
  <r>
    <n v="551"/>
    <x v="15"/>
    <x v="8"/>
    <n v="23"/>
    <x v="355"/>
    <s v="Home"/>
    <s v="Real Madrid"/>
    <s v="Real Sociedad"/>
    <d v="1899-12-30T05:02:00"/>
    <s v="Striker"/>
    <x v="89"/>
    <x v="0"/>
    <x v="14"/>
    <s v="Header"/>
    <s v="Luka Modric"/>
  </r>
  <r>
    <n v="552"/>
    <x v="15"/>
    <x v="8"/>
    <n v="23"/>
    <x v="355"/>
    <s v="Home"/>
    <s v="Real Madrid"/>
    <s v="Real Sociedad"/>
    <d v="1899-12-30T05:02:00"/>
    <s v="Striker"/>
    <x v="5"/>
    <x v="2"/>
    <x v="23"/>
    <s v="Tap-in"/>
    <s v="NULL"/>
  </r>
  <r>
    <n v="553"/>
    <x v="15"/>
    <x v="6"/>
    <s v="last 16"/>
    <x v="356"/>
    <s v="Home"/>
    <s v="Real Madrid"/>
    <s v="Paris Saint-Germain"/>
    <d v="1899-12-30T03:01:00"/>
    <s v="Left Wing"/>
    <x v="25"/>
    <x v="2"/>
    <x v="3"/>
    <s v="Penalty"/>
    <s v="NULL"/>
  </r>
  <r>
    <n v="554"/>
    <x v="15"/>
    <x v="6"/>
    <s v="last 16"/>
    <x v="356"/>
    <s v="Home"/>
    <s v="Real Madrid"/>
    <s v="Paris Saint-Germain"/>
    <d v="1899-12-30T03:01:00"/>
    <s v="Left Wing"/>
    <x v="95"/>
    <x v="2"/>
    <x v="15"/>
    <s v="Tap-in"/>
    <s v="NULL"/>
  </r>
  <r>
    <n v="555"/>
    <x v="15"/>
    <x v="8"/>
    <n v="24"/>
    <x v="357"/>
    <s v="Away"/>
    <s v="Real Madrid"/>
    <s v="Real Betis Balompie"/>
    <d v="1899-12-30T03:05:00"/>
    <s v="Striker"/>
    <x v="63"/>
    <x v="2"/>
    <x v="21"/>
    <s v="Right-footed shot"/>
    <s v="Casemiro"/>
  </r>
  <r>
    <n v="556"/>
    <x v="15"/>
    <x v="8"/>
    <n v="25"/>
    <x v="358"/>
    <s v="Home"/>
    <s v="Real Madrid"/>
    <s v="Deportivo Alaves"/>
    <d v="1899-12-30T04:00:00"/>
    <s v="Striker "/>
    <x v="10"/>
    <x v="0"/>
    <x v="5"/>
    <s v="Left-footed shot"/>
    <s v="Karim Benzema"/>
  </r>
  <r>
    <n v="557"/>
    <x v="15"/>
    <x v="8"/>
    <n v="25"/>
    <x v="358"/>
    <s v="Home"/>
    <s v="Real Madrid"/>
    <s v="Deportivo Alaves"/>
    <d v="1899-12-30T04:00:00"/>
    <s v="Striker "/>
    <x v="67"/>
    <x v="2"/>
    <x v="1"/>
    <s v="Right-footed shot"/>
    <s v="Lucas Vazquez"/>
  </r>
  <r>
    <n v="558"/>
    <x v="15"/>
    <x v="8"/>
    <n v="27"/>
    <x v="359"/>
    <s v="Home"/>
    <s v="Real Madrid"/>
    <s v="Getafe CF"/>
    <d v="1899-12-30T03:01:00"/>
    <s v="Striker"/>
    <x v="16"/>
    <x v="2"/>
    <x v="0"/>
    <s v="Left-footed shot"/>
    <s v="Karim Benzema"/>
  </r>
  <r>
    <n v="559"/>
    <x v="15"/>
    <x v="8"/>
    <n v="27"/>
    <x v="359"/>
    <s v="Home"/>
    <s v="Real Madrid"/>
    <s v="Getafe CF"/>
    <d v="1899-12-30T03:01:00"/>
    <s v="Striker"/>
    <x v="76"/>
    <x v="2"/>
    <x v="11"/>
    <s v="Header"/>
    <s v="Marcelo"/>
  </r>
  <r>
    <n v="560"/>
    <x v="15"/>
    <x v="6"/>
    <s v="last 16"/>
    <x v="360"/>
    <s v="Away"/>
    <s v="Real Madrid"/>
    <s v="Paris Saint-Germain"/>
    <d v="1899-12-30T01:02:00"/>
    <s v="Striker"/>
    <x v="42"/>
    <x v="2"/>
    <x v="4"/>
    <s v="Header"/>
    <s v="Lucas Vazquez"/>
  </r>
  <r>
    <n v="561"/>
    <x v="15"/>
    <x v="8"/>
    <n v="28"/>
    <x v="361"/>
    <s v="Away"/>
    <s v="Real Madrid"/>
    <s v="SD Eibar"/>
    <d v="1899-12-30T01:02:00"/>
    <s v="Striker"/>
    <x v="97"/>
    <x v="0"/>
    <x v="4"/>
    <s v="Right-footed shot"/>
    <s v="Luka Modric"/>
  </r>
  <r>
    <n v="562"/>
    <x v="15"/>
    <x v="8"/>
    <n v="28"/>
    <x v="361"/>
    <s v="Away"/>
    <s v="Real Madrid"/>
    <s v="SD Eibar"/>
    <d v="1899-12-30T01:02:00"/>
    <s v="Striker"/>
    <x v="33"/>
    <x v="2"/>
    <x v="2"/>
    <s v="Header"/>
    <s v="Daniel Carvajal"/>
  </r>
  <r>
    <n v="563"/>
    <x v="15"/>
    <x v="8"/>
    <n v="29"/>
    <x v="362"/>
    <s v="Home"/>
    <s v="Real Madrid"/>
    <s v="Girona FC"/>
    <d v="1899-12-30T06:03:00"/>
    <s v="Striker"/>
    <x v="64"/>
    <x v="0"/>
    <x v="5"/>
    <s v="Left-footed shot"/>
    <s v="Toni Kroos"/>
  </r>
  <r>
    <n v="564"/>
    <x v="15"/>
    <x v="8"/>
    <n v="29"/>
    <x v="362"/>
    <s v="Home"/>
    <s v="Real Madrid"/>
    <s v="Girona FC"/>
    <d v="1899-12-30T06:03:00"/>
    <s v="Striker"/>
    <x v="35"/>
    <x v="2"/>
    <x v="15"/>
    <s v="Left-footed shot"/>
    <s v="Karim Benzema"/>
  </r>
  <r>
    <n v="565"/>
    <x v="15"/>
    <x v="8"/>
    <n v="29"/>
    <x v="362"/>
    <s v="Home"/>
    <s v="Real Madrid"/>
    <s v="Girona FC"/>
    <d v="1899-12-30T06:03:00"/>
    <s v="Striker"/>
    <x v="73"/>
    <x v="2"/>
    <x v="10"/>
    <s v="Tap-in"/>
    <s v="NULL"/>
  </r>
  <r>
    <n v="566"/>
    <x v="15"/>
    <x v="8"/>
    <n v="29"/>
    <x v="362"/>
    <s v="Home"/>
    <s v="Real Madrid"/>
    <s v="Girona FC"/>
    <d v="1899-12-30T06:03:00"/>
    <s v="Striker"/>
    <x v="82"/>
    <x v="1"/>
    <x v="32"/>
    <s v="Right-footed shot"/>
    <s v="Toni Kroos"/>
  </r>
  <r>
    <n v="567"/>
    <x v="15"/>
    <x v="6"/>
    <s v="Quarter-Finals"/>
    <x v="363"/>
    <s v="Away"/>
    <s v="Real Madrid"/>
    <s v="Juventus FC"/>
    <d v="1899-12-30T00:03:00"/>
    <s v="Striker"/>
    <x v="56"/>
    <x v="0"/>
    <x v="4"/>
    <s v="Right-footed shot"/>
    <s v="Isco"/>
  </r>
  <r>
    <n v="568"/>
    <x v="15"/>
    <x v="6"/>
    <s v="Quarter-Finals"/>
    <x v="363"/>
    <s v="Away"/>
    <s v="Real Madrid"/>
    <s v="Juventus FC"/>
    <d v="1899-12-30T00:03:00"/>
    <s v="Striker"/>
    <x v="73"/>
    <x v="2"/>
    <x v="8"/>
    <s v="Right-footed shot"/>
    <s v="Daniel Carvajal"/>
  </r>
  <r>
    <n v="569"/>
    <x v="15"/>
    <x v="8"/>
    <n v="31"/>
    <x v="364"/>
    <s v="Home"/>
    <s v="Real Madrid"/>
    <s v="Atletico de Madrid"/>
    <d v="1899-12-30T01:01:00"/>
    <s v="Striker"/>
    <x v="55"/>
    <x v="2"/>
    <x v="5"/>
    <s v="Right-footed shot"/>
    <s v="Gareth Bale"/>
  </r>
  <r>
    <n v="570"/>
    <x v="15"/>
    <x v="6"/>
    <s v="Quarter-Finals"/>
    <x v="365"/>
    <s v="Home"/>
    <s v="Real Madrid"/>
    <s v="Juventus FC"/>
    <d v="1899-12-30T01:03:00"/>
    <s v="Striker"/>
    <x v="98"/>
    <x v="1"/>
    <x v="17"/>
    <s v="Penalty"/>
    <s v="NULL"/>
  </r>
  <r>
    <n v="571"/>
    <x v="15"/>
    <x v="8"/>
    <n v="33"/>
    <x v="366"/>
    <s v="Home"/>
    <s v="Real Madrid"/>
    <s v="Athletic Bilbao"/>
    <d v="1899-12-30T01:01:00"/>
    <s v="Striker"/>
    <x v="11"/>
    <x v="2"/>
    <x v="3"/>
    <s v="Right-footed shot"/>
    <s v="Luka Modric"/>
  </r>
  <r>
    <n v="572"/>
    <x v="15"/>
    <x v="8"/>
    <n v="36"/>
    <x v="367"/>
    <s v="Away"/>
    <s v="Real Madrid"/>
    <s v="FC Barcelona"/>
    <d v="1899-12-30T02:02:00"/>
    <s v="Left Wing"/>
    <x v="23"/>
    <x v="0"/>
    <x v="3"/>
    <s v="Right-footed shot"/>
    <s v="Karim Benzema"/>
  </r>
  <r>
    <n v="573"/>
    <x v="15"/>
    <x v="8"/>
    <n v="38"/>
    <x v="368"/>
    <s v="Away"/>
    <s v="Real Madrid"/>
    <s v="Villarreal CF"/>
    <d v="1899-12-30T02:02:00"/>
    <s v="Striker"/>
    <x v="58"/>
    <x v="0"/>
    <x v="8"/>
    <s v="Header"/>
    <s v="Marcelo"/>
  </r>
  <r>
    <n v="574"/>
    <x v="16"/>
    <x v="12"/>
    <n v="4"/>
    <x v="369"/>
    <s v="Home"/>
    <s v="Juventus FC"/>
    <s v="US Sassuolo"/>
    <d v="1899-12-30T02:01:00"/>
    <s v="Striker"/>
    <x v="36"/>
    <x v="2"/>
    <x v="5"/>
    <s v="Tap-in"/>
    <s v="NULL"/>
  </r>
  <r>
    <n v="575"/>
    <x v="16"/>
    <x v="12"/>
    <n v="4"/>
    <x v="369"/>
    <s v="Home"/>
    <s v="Juventus FC"/>
    <s v="US Sassuolo"/>
    <d v="1899-12-30T02:01:00"/>
    <s v="Striker"/>
    <x v="63"/>
    <x v="2"/>
    <x v="0"/>
    <s v="Left-footed shot"/>
    <s v="Emre Can"/>
  </r>
  <r>
    <n v="576"/>
    <x v="16"/>
    <x v="12"/>
    <n v="5"/>
    <x v="370"/>
    <s v="Away"/>
    <s v="Juventus FC"/>
    <s v="Frosinone Calcio"/>
    <d v="1899-12-30T00:02:00"/>
    <s v="Left Wing"/>
    <x v="47"/>
    <x v="2"/>
    <x v="4"/>
    <s v="Left-footed shot"/>
    <s v="NULL"/>
  </r>
  <r>
    <n v="577"/>
    <x v="16"/>
    <x v="12"/>
    <n v="8"/>
    <x v="371"/>
    <s v="Away"/>
    <s v="Juventus FC"/>
    <s v="Udinese Calcio"/>
    <d v="1899-12-30T00:02:00"/>
    <s v="Left Wing"/>
    <x v="89"/>
    <x v="0"/>
    <x v="8"/>
    <s v="Left-footed shot"/>
    <s v="Mario Mandzukic"/>
  </r>
  <r>
    <n v="578"/>
    <x v="16"/>
    <x v="12"/>
    <n v="9"/>
    <x v="372"/>
    <s v="Home"/>
    <s v="Juventus FC"/>
    <s v="Genoa CFC"/>
    <d v="1899-12-30T01:01:00"/>
    <s v="Left Wing"/>
    <x v="75"/>
    <x v="0"/>
    <x v="5"/>
    <s v="Tap-in"/>
    <s v="NULL"/>
  </r>
  <r>
    <n v="579"/>
    <x v="16"/>
    <x v="12"/>
    <n v="10"/>
    <x v="373"/>
    <s v="Away"/>
    <s v="Juventus FC"/>
    <s v="Empoli FC "/>
    <d v="1899-12-30T01:02:00"/>
    <s v="Striker"/>
    <x v="14"/>
    <x v="2"/>
    <x v="3"/>
    <s v="Penalty"/>
    <s v="NULL"/>
  </r>
  <r>
    <n v="580"/>
    <x v="16"/>
    <x v="12"/>
    <n v="10"/>
    <x v="373"/>
    <s v="Away"/>
    <s v="Juventus FC"/>
    <s v="Empoli FC "/>
    <d v="1899-12-30T01:02:00"/>
    <s v="Striker"/>
    <x v="49"/>
    <x v="2"/>
    <x v="2"/>
    <s v="Right-footed shot"/>
    <s v="Blaise Matuidi"/>
  </r>
  <r>
    <n v="581"/>
    <x v="16"/>
    <x v="6"/>
    <s v="Group Stage"/>
    <x v="374"/>
    <s v="Home"/>
    <s v="Juventus FC"/>
    <s v="Manchester United"/>
    <d v="1899-12-30T01:02:00"/>
    <s v="Striker"/>
    <x v="63"/>
    <x v="2"/>
    <x v="5"/>
    <s v="Right-footed shot"/>
    <s v="Leonardo Bonucci"/>
  </r>
  <r>
    <n v="582"/>
    <x v="16"/>
    <x v="12"/>
    <n v="12"/>
    <x v="375"/>
    <s v="Away"/>
    <s v="Juventus FC"/>
    <s v="AC Milan"/>
    <d v="1899-12-30T00:02:00"/>
    <s v="Left Wing"/>
    <x v="47"/>
    <x v="2"/>
    <x v="8"/>
    <s v="Tap-in"/>
    <s v="NULL"/>
  </r>
  <r>
    <n v="583"/>
    <x v="16"/>
    <x v="12"/>
    <n v="13"/>
    <x v="376"/>
    <s v="Home"/>
    <s v="Juventus FC"/>
    <s v="SPAL"/>
    <d v="1899-12-30T02:00:00"/>
    <s v="Striker"/>
    <x v="77"/>
    <x v="0"/>
    <x v="5"/>
    <s v="Left-footed shot"/>
    <s v="Miralem Pjanic"/>
  </r>
  <r>
    <n v="584"/>
    <x v="16"/>
    <x v="12"/>
    <n v="14"/>
    <x v="377"/>
    <s v="Away"/>
    <s v="Juventus FC"/>
    <s v="ACF Fiorentina"/>
    <d v="1899-12-30T00:03:00"/>
    <s v="Left Wing"/>
    <x v="53"/>
    <x v="2"/>
    <x v="13"/>
    <s v="Penalty"/>
    <s v="NULL"/>
  </r>
  <r>
    <n v="585"/>
    <x v="16"/>
    <x v="12"/>
    <n v="16"/>
    <x v="378"/>
    <s v="Away"/>
    <s v="Juventus FC"/>
    <s v="Torino FC"/>
    <d v="1899-12-30T00:01:00"/>
    <s v="Left Wing"/>
    <x v="49"/>
    <x v="2"/>
    <x v="4"/>
    <s v="Penalty"/>
    <s v="NULL"/>
  </r>
  <r>
    <n v="586"/>
    <x v="16"/>
    <x v="12"/>
    <n v="18"/>
    <x v="379"/>
    <s v="Away"/>
    <s v="Juventus FC"/>
    <s v="Atalanta BC"/>
    <d v="1899-12-30T02:02:00"/>
    <s v="Striker"/>
    <x v="76"/>
    <x v="2"/>
    <x v="6"/>
    <s v="Header"/>
    <s v="Giorgio Chiellini"/>
  </r>
  <r>
    <n v="587"/>
    <x v="16"/>
    <x v="12"/>
    <n v="19"/>
    <x v="380"/>
    <s v="Home"/>
    <s v="Juventus FC"/>
    <s v="UC Sampdoria"/>
    <d v="1899-12-30T02:01:00"/>
    <s v="Left Wing"/>
    <x v="72"/>
    <x v="0"/>
    <x v="5"/>
    <s v="Right-footed shot"/>
    <s v="Paulo Dybala"/>
  </r>
  <r>
    <n v="588"/>
    <x v="16"/>
    <x v="12"/>
    <n v="19"/>
    <x v="380"/>
    <s v="Home"/>
    <s v="Juventus FC"/>
    <s v="UC Sampdoria"/>
    <d v="1899-12-30T02:01:00"/>
    <s v="Left Wing"/>
    <x v="63"/>
    <x v="2"/>
    <x v="15"/>
    <s v="Penalty"/>
    <s v="NULL"/>
  </r>
  <r>
    <n v="589"/>
    <x v="16"/>
    <x v="13"/>
    <s v="Final"/>
    <x v="381"/>
    <s v="Home"/>
    <s v="Juventus FC"/>
    <s v="AC Milan"/>
    <d v="1899-12-30T01:00:00"/>
    <s v="Left Wing"/>
    <x v="67"/>
    <x v="2"/>
    <x v="5"/>
    <s v="Header"/>
    <s v="Miralem Pjanic"/>
  </r>
  <r>
    <n v="590"/>
    <x v="16"/>
    <x v="12"/>
    <n v="21"/>
    <x v="382"/>
    <s v="Away"/>
    <s v="Juventus FC"/>
    <s v="SS Lazio"/>
    <d v="1899-12-30T01:02:00"/>
    <s v="Left Wing"/>
    <x v="2"/>
    <x v="2"/>
    <x v="2"/>
    <s v="Penalty"/>
    <s v="NULL"/>
  </r>
  <r>
    <n v="591"/>
    <x v="16"/>
    <x v="12"/>
    <n v="22"/>
    <x v="383"/>
    <s v="Home"/>
    <s v="Juventus FC"/>
    <s v="Parma Calcio 1913"/>
    <d v="1899-12-30T03:03:00"/>
    <s v="Left Wing"/>
    <x v="78"/>
    <x v="0"/>
    <x v="5"/>
    <s v="Right-footed shot"/>
    <s v="Blaise Matuidi"/>
  </r>
  <r>
    <n v="592"/>
    <x v="16"/>
    <x v="12"/>
    <n v="22"/>
    <x v="383"/>
    <s v="Home"/>
    <s v="Juventus FC"/>
    <s v="Parma Calcio 1913"/>
    <d v="1899-12-30T03:03:00"/>
    <s v="Left Wing"/>
    <x v="90"/>
    <x v="2"/>
    <x v="11"/>
    <s v="Header"/>
    <s v="Mario Mandzukic"/>
  </r>
  <r>
    <n v="593"/>
    <x v="16"/>
    <x v="12"/>
    <n v="23"/>
    <x v="384"/>
    <s v="Away"/>
    <s v="Juventus FC"/>
    <s v="US Sassuolo"/>
    <d v="1899-12-30T00:03:00"/>
    <s v="Left Wing"/>
    <x v="49"/>
    <x v="2"/>
    <x v="8"/>
    <s v="Header"/>
    <s v="Miralem Pjanic"/>
  </r>
  <r>
    <n v="594"/>
    <x v="16"/>
    <x v="12"/>
    <n v="24"/>
    <x v="385"/>
    <s v="Home"/>
    <s v="Juventus FC"/>
    <s v="Frosinone Calcio"/>
    <d v="1899-12-30T03:00:00"/>
    <s v="Left Wing"/>
    <x v="19"/>
    <x v="2"/>
    <x v="1"/>
    <s v="Right-footed shot"/>
    <s v="Mario Mandzukic"/>
  </r>
  <r>
    <n v="595"/>
    <x v="16"/>
    <x v="6"/>
    <s v="last 16"/>
    <x v="386"/>
    <s v="Home"/>
    <s v="Juventus FC"/>
    <s v="Atletico de Madrid"/>
    <d v="1899-12-30T03:00:00"/>
    <s v="Striker"/>
    <x v="69"/>
    <x v="0"/>
    <x v="5"/>
    <s v="Header"/>
    <s v="Federico Bernardeschi"/>
  </r>
  <r>
    <n v="596"/>
    <x v="16"/>
    <x v="6"/>
    <s v="last 16"/>
    <x v="386"/>
    <s v="Home"/>
    <s v="Juventus FC"/>
    <s v="Atletico de Madrid"/>
    <d v="1899-12-30T03:00:00"/>
    <s v="Striker"/>
    <x v="38"/>
    <x v="2"/>
    <x v="0"/>
    <s v="Header"/>
    <s v="JoÃƒÂ£o Cancelo"/>
  </r>
  <r>
    <n v="597"/>
    <x v="16"/>
    <x v="6"/>
    <s v="last 16"/>
    <x v="386"/>
    <s v="Home"/>
    <s v="Juventus FC"/>
    <s v="Atletico de Madrid"/>
    <d v="1899-12-30T03:00:00"/>
    <s v="Striker"/>
    <x v="81"/>
    <x v="2"/>
    <x v="1"/>
    <s v="Penalty"/>
    <s v="NULL"/>
  </r>
  <r>
    <n v="598"/>
    <x v="16"/>
    <x v="6"/>
    <s v="Quarter-Finals"/>
    <x v="387"/>
    <s v="Away"/>
    <s v="Juventus FC"/>
    <s v="Ajax Amsterdam"/>
    <d v="1899-12-30T01:01:00"/>
    <s v="Left Wing"/>
    <x v="25"/>
    <x v="2"/>
    <x v="4"/>
    <s v="Header"/>
    <s v="JoÃƒÂ£o Cancelo"/>
  </r>
  <r>
    <n v="599"/>
    <x v="16"/>
    <x v="6"/>
    <s v="Quarter-Finals"/>
    <x v="388"/>
    <s v="Home"/>
    <s v="Juventus FC"/>
    <s v="Ajax Amsterdam"/>
    <d v="1899-12-30T01:02:00"/>
    <s v="Left Wing"/>
    <x v="39"/>
    <x v="0"/>
    <x v="5"/>
    <s v="Header"/>
    <s v="Miralem Pjanic"/>
  </r>
  <r>
    <n v="600"/>
    <x v="16"/>
    <x v="12"/>
    <n v="34"/>
    <x v="389"/>
    <s v="Away"/>
    <s v="Juventus FC"/>
    <s v="Inter Milan"/>
    <d v="1899-12-30T01:01:00"/>
    <s v="Striker"/>
    <x v="41"/>
    <x v="2"/>
    <x v="3"/>
    <s v="Left-footed shot"/>
    <s v="Miralem Pjanic"/>
  </r>
  <r>
    <n v="601"/>
    <x v="16"/>
    <x v="12"/>
    <n v="35"/>
    <x v="390"/>
    <s v="Home"/>
    <s v="Juventus FC"/>
    <s v="Torino FC"/>
    <d v="1899-12-30T01:01:00"/>
    <s v="Striker"/>
    <x v="33"/>
    <x v="2"/>
    <x v="3"/>
    <s v="Header"/>
    <s v="Leonardo Spinazzola"/>
  </r>
  <r>
    <n v="602"/>
    <x v="17"/>
    <x v="12"/>
    <n v="2"/>
    <x v="391"/>
    <s v="Home"/>
    <s v="Juventus FC"/>
    <s v="SSC Napoli"/>
    <d v="1899-12-30T04:03:00"/>
    <s v="Left Wing"/>
    <x v="41"/>
    <x v="2"/>
    <x v="1"/>
    <s v="Left-footed shot"/>
    <s v="Douglas Costa"/>
  </r>
  <r>
    <n v="603"/>
    <x v="17"/>
    <x v="12"/>
    <n v="4"/>
    <x v="392"/>
    <s v="Home"/>
    <s v="Juventus FC"/>
    <s v="Hellas Verona"/>
    <d v="1899-12-30T02:01:00"/>
    <s v="Left Wing"/>
    <x v="38"/>
    <x v="2"/>
    <x v="15"/>
    <s v="Penalty"/>
    <s v="NULL"/>
  </r>
  <r>
    <n v="604"/>
    <x v="17"/>
    <x v="12"/>
    <n v="6"/>
    <x v="393"/>
    <s v="Home"/>
    <s v="Juventus FC"/>
    <s v="SPAL"/>
    <d v="1899-12-30T02:00:00"/>
    <s v="Striker"/>
    <x v="76"/>
    <x v="2"/>
    <x v="0"/>
    <s v="Header"/>
    <s v="Paulo Dybala"/>
  </r>
  <r>
    <n v="605"/>
    <x v="17"/>
    <x v="6"/>
    <s v="Group Stage"/>
    <x v="394"/>
    <s v="Home"/>
    <s v="Juventus FC"/>
    <s v="Bayer 04 Leverkusen"/>
    <d v="1899-12-30T03:00:00"/>
    <s v="Striker"/>
    <x v="7"/>
    <x v="2"/>
    <x v="1"/>
    <s v="Right-footed shot"/>
    <s v="Paulo Dybala"/>
  </r>
  <r>
    <n v="606"/>
    <x v="17"/>
    <x v="12"/>
    <n v="8"/>
    <x v="395"/>
    <s v="Home"/>
    <s v="Juventus FC"/>
    <s v="Bologna FC 1909"/>
    <d v="1899-12-30T02:01:00"/>
    <s v="Striker"/>
    <x v="28"/>
    <x v="0"/>
    <x v="5"/>
    <s v="Right-footed shot"/>
    <s v="NULL"/>
  </r>
  <r>
    <n v="607"/>
    <x v="17"/>
    <x v="12"/>
    <n v="10"/>
    <x v="396"/>
    <s v="Home"/>
    <s v="Juventus FC"/>
    <s v="Genoa CFC"/>
    <d v="1899-12-30T02:01:00"/>
    <s v="Striker"/>
    <x v="91"/>
    <x v="1"/>
    <x v="15"/>
    <s v="Penalty"/>
    <s v="NULL"/>
  </r>
  <r>
    <n v="608"/>
    <x v="17"/>
    <x v="12"/>
    <n v="14"/>
    <x v="397"/>
    <s v="Home"/>
    <s v="Juventus FC"/>
    <s v="US Sassuolo"/>
    <d v="1899-12-30T02:02:00"/>
    <s v="Striker"/>
    <x v="22"/>
    <x v="2"/>
    <x v="6"/>
    <s v="Penalty"/>
    <s v="NULL"/>
  </r>
  <r>
    <n v="609"/>
    <x v="17"/>
    <x v="12"/>
    <n v="15"/>
    <x v="398"/>
    <s v="Away"/>
    <s v="Juventus FC"/>
    <s v="SS Lazio"/>
    <d v="1899-12-30T03:01:00"/>
    <s v="Striker"/>
    <x v="60"/>
    <x v="0"/>
    <x v="4"/>
    <s v="Tap-in"/>
    <s v="Rodrigo Bentancur"/>
  </r>
  <r>
    <n v="610"/>
    <x v="17"/>
    <x v="6"/>
    <s v="Group Stage"/>
    <x v="399"/>
    <s v="Away"/>
    <s v="Juventus FC"/>
    <s v="Bayer 04 Leverkusen"/>
    <d v="1899-12-30T00:02:00"/>
    <s v="Striker"/>
    <x v="71"/>
    <x v="2"/>
    <x v="4"/>
    <s v="Right-footed shot"/>
    <s v="Paulo Dybala"/>
  </r>
  <r>
    <n v="611"/>
    <x v="17"/>
    <x v="12"/>
    <n v="16"/>
    <x v="400"/>
    <s v="Home"/>
    <s v="Juventus FC"/>
    <s v="Udinese Calcio"/>
    <d v="1899-12-30T03:01:00"/>
    <s v="Striker"/>
    <x v="12"/>
    <x v="0"/>
    <x v="5"/>
    <s v="Right-footed shot"/>
    <s v="NULL"/>
  </r>
  <r>
    <n v="612"/>
    <x v="17"/>
    <x v="12"/>
    <n v="16"/>
    <x v="400"/>
    <s v="Home"/>
    <s v="Juventus FC"/>
    <s v="Udinese Calcio"/>
    <d v="1899-12-30T03:01:00"/>
    <s v="Striker"/>
    <x v="89"/>
    <x v="0"/>
    <x v="0"/>
    <s v="Left-footed shot"/>
    <s v="Gonzalo Higuain"/>
  </r>
  <r>
    <n v="613"/>
    <x v="17"/>
    <x v="12"/>
    <n v="17"/>
    <x v="401"/>
    <s v="Away"/>
    <s v="Juventus FC"/>
    <s v="UC Sampdoria"/>
    <d v="1899-12-30T01:02:00"/>
    <s v="Left Wing"/>
    <x v="25"/>
    <x v="2"/>
    <x v="2"/>
    <s v="Header"/>
    <s v="Alex Sandro"/>
  </r>
  <r>
    <n v="614"/>
    <x v="17"/>
    <x v="12"/>
    <n v="18"/>
    <x v="402"/>
    <s v="Home"/>
    <s v="Juventus FC"/>
    <s v="Cagliari Calcio"/>
    <d v="1899-12-30T04:00:00"/>
    <s v="Striker"/>
    <x v="38"/>
    <x v="2"/>
    <x v="5"/>
    <s v="Right-footed shot"/>
    <s v="NULL"/>
  </r>
  <r>
    <n v="615"/>
    <x v="17"/>
    <x v="12"/>
    <n v="18"/>
    <x v="402"/>
    <s v="Home"/>
    <s v="Juventus FC"/>
    <s v="Cagliari Calcio"/>
    <d v="1899-12-30T04:00:00"/>
    <s v="Striker"/>
    <x v="3"/>
    <x v="2"/>
    <x v="0"/>
    <s v="Penalty"/>
    <s v="NULL"/>
  </r>
  <r>
    <n v="616"/>
    <x v="17"/>
    <x v="12"/>
    <n v="18"/>
    <x v="402"/>
    <s v="Home"/>
    <s v="Juventus FC"/>
    <s v="Cagliari Calcio"/>
    <d v="1899-12-30T04:00:00"/>
    <s v="Striker"/>
    <x v="30"/>
    <x v="2"/>
    <x v="14"/>
    <s v="Left-footed shot"/>
    <s v="Douglas Costa"/>
  </r>
  <r>
    <n v="617"/>
    <x v="17"/>
    <x v="12"/>
    <n v="19"/>
    <x v="403"/>
    <s v="Away"/>
    <s v="Juventus FC"/>
    <s v="AS Roma"/>
    <d v="1899-12-30T01:02:00"/>
    <s v="Striker"/>
    <x v="31"/>
    <x v="0"/>
    <x v="8"/>
    <s v="Penalty"/>
    <s v="NULL"/>
  </r>
  <r>
    <n v="618"/>
    <x v="17"/>
    <x v="12"/>
    <n v="20"/>
    <x v="404"/>
    <s v="Home"/>
    <s v="Juventus FC"/>
    <s v="Parma Calcio 1913"/>
    <d v="1899-12-30T02:01:00"/>
    <s v="Striker"/>
    <x v="62"/>
    <x v="0"/>
    <x v="5"/>
    <s v="Deflected shot on goal"/>
    <s v="Blaise Matuidi"/>
  </r>
  <r>
    <n v="619"/>
    <x v="17"/>
    <x v="12"/>
    <n v="20"/>
    <x v="404"/>
    <s v="Home"/>
    <s v="Juventus FC"/>
    <s v="Parma Calcio 1913"/>
    <d v="1899-12-30T02:01:00"/>
    <s v="Striker"/>
    <x v="15"/>
    <x v="2"/>
    <x v="15"/>
    <s v="Right-footed shot"/>
    <s v="Paulo Dybala"/>
  </r>
  <r>
    <n v="620"/>
    <x v="17"/>
    <x v="14"/>
    <s v="Quarter-Finals"/>
    <x v="405"/>
    <s v="Home"/>
    <s v="Juventus FC"/>
    <s v="AS Roma"/>
    <d v="1899-12-30T03:01:00"/>
    <s v="Left Wing"/>
    <x v="59"/>
    <x v="0"/>
    <x v="5"/>
    <s v="Left-footed shot"/>
    <s v="Gonzalo Higuain"/>
  </r>
  <r>
    <n v="621"/>
    <x v="17"/>
    <x v="12"/>
    <n v="21"/>
    <x v="406"/>
    <s v="Away"/>
    <s v="Juventus FC"/>
    <s v="SSC Napoli"/>
    <d v="1899-12-30T02:01:00"/>
    <s v="Left Wing"/>
    <x v="20"/>
    <x v="2"/>
    <x v="15"/>
    <s v="Right-footed shot"/>
    <s v="Rodrigo Bentancur"/>
  </r>
  <r>
    <n v="622"/>
    <x v="17"/>
    <x v="12"/>
    <n v="22"/>
    <x v="407"/>
    <s v="Home"/>
    <s v="Juventus FC"/>
    <s v="ACF Fiorentina"/>
    <d v="1899-12-30T03:00:00"/>
    <s v="Left Wing"/>
    <x v="93"/>
    <x v="0"/>
    <x v="5"/>
    <s v="Penalty"/>
    <s v="NULL"/>
  </r>
  <r>
    <n v="623"/>
    <x v="17"/>
    <x v="12"/>
    <n v="22"/>
    <x v="407"/>
    <s v="Home"/>
    <s v="Juventus FC"/>
    <s v="ACF Fiorentina"/>
    <d v="1899-12-30T03:00:00"/>
    <s v="Left Wing"/>
    <x v="5"/>
    <x v="2"/>
    <x v="0"/>
    <s v="Penalty"/>
    <s v="NULL"/>
  </r>
  <r>
    <n v="624"/>
    <x v="17"/>
    <x v="12"/>
    <n v="23"/>
    <x v="408"/>
    <s v="Away"/>
    <s v="Juventus FC"/>
    <s v="Hellas Verona"/>
    <d v="1899-12-30T02:01:00"/>
    <s v="Left Wing"/>
    <x v="63"/>
    <x v="2"/>
    <x v="4"/>
    <s v="Right-footed shot"/>
    <s v="Rodrigo Bentancur"/>
  </r>
  <r>
    <n v="625"/>
    <x v="17"/>
    <x v="14"/>
    <s v="Semi-Finals"/>
    <x v="409"/>
    <s v="Away"/>
    <s v="Juventus FC"/>
    <s v="AC Milan"/>
    <d v="1899-12-30T01:01:00"/>
    <s v="Left Wing"/>
    <x v="50"/>
    <x v="1"/>
    <x v="3"/>
    <s v="Penalty"/>
    <s v="NULL"/>
  </r>
  <r>
    <n v="626"/>
    <x v="17"/>
    <x v="12"/>
    <n v="25"/>
    <x v="410"/>
    <s v="Away"/>
    <s v="Juventus FC"/>
    <s v="SPAL"/>
    <d v="1899-12-30T01:02:00"/>
    <s v="Left Wing"/>
    <x v="32"/>
    <x v="0"/>
    <x v="4"/>
    <s v="Tap-in"/>
    <s v="Juan Cuadrado"/>
  </r>
  <r>
    <n v="627"/>
    <x v="17"/>
    <x v="12"/>
    <n v="27"/>
    <x v="411"/>
    <s v="Away"/>
    <s v="Juventus FC"/>
    <s v="Bologna FC 1909"/>
    <d v="1899-12-30T00:02:00"/>
    <s v="Left Wing"/>
    <x v="27"/>
    <x v="0"/>
    <x v="4"/>
    <s v="Penalty"/>
    <s v="NULL"/>
  </r>
  <r>
    <n v="628"/>
    <x v="17"/>
    <x v="12"/>
    <n v="28"/>
    <x v="412"/>
    <s v="Home"/>
    <s v="Juventus FC"/>
    <s v="US Lecce"/>
    <d v="1899-12-30T04:00:00"/>
    <s v="Left Wing"/>
    <x v="41"/>
    <x v="2"/>
    <x v="0"/>
    <s v="Penalty"/>
    <s v="NULL"/>
  </r>
  <r>
    <n v="629"/>
    <x v="17"/>
    <x v="12"/>
    <n v="29"/>
    <x v="413"/>
    <s v="Away"/>
    <s v="Juventus FC"/>
    <s v="Genoa CFC"/>
    <d v="1899-12-30T01:03:00"/>
    <s v="Left Wing"/>
    <x v="52"/>
    <x v="2"/>
    <x v="8"/>
    <s v="Long distance kick"/>
    <s v="Miralem Pjanic"/>
  </r>
  <r>
    <n v="630"/>
    <x v="17"/>
    <x v="12"/>
    <n v="30"/>
    <x v="414"/>
    <s v="Home"/>
    <s v="Juventus FC"/>
    <s v="Torino FC"/>
    <d v="1899-12-30T04:01:00"/>
    <s v="Left Wing"/>
    <x v="67"/>
    <x v="2"/>
    <x v="11"/>
    <s v="Direct free kick"/>
    <s v="NULL"/>
  </r>
  <r>
    <n v="631"/>
    <x v="17"/>
    <x v="12"/>
    <n v="31"/>
    <x v="415"/>
    <s v="Away"/>
    <s v="Juventus FC"/>
    <s v="AC Milan"/>
    <d v="1899-12-30T04:02:00"/>
    <s v="Left Wing"/>
    <x v="55"/>
    <x v="2"/>
    <x v="8"/>
    <s v="Left-footed shot"/>
    <s v="Juan Cuadrado"/>
  </r>
  <r>
    <n v="632"/>
    <x v="17"/>
    <x v="12"/>
    <n v="32"/>
    <x v="416"/>
    <s v="Home"/>
    <s v="Juventus FC"/>
    <s v="Atalanta BC"/>
    <d v="1899-12-30T02:02:00"/>
    <s v="Left Wing"/>
    <x v="80"/>
    <x v="2"/>
    <x v="3"/>
    <s v="Penalty"/>
    <s v="NULL"/>
  </r>
  <r>
    <n v="633"/>
    <x v="17"/>
    <x v="12"/>
    <n v="32"/>
    <x v="416"/>
    <s v="Home"/>
    <s v="Juventus FC"/>
    <s v="Atalanta BC"/>
    <d v="1899-12-30T02:02:00"/>
    <s v="Left Wing"/>
    <x v="20"/>
    <x v="2"/>
    <x v="6"/>
    <s v="Penalty"/>
    <s v="NULL"/>
  </r>
  <r>
    <n v="634"/>
    <x v="17"/>
    <x v="12"/>
    <n v="34"/>
    <x v="417"/>
    <s v="Home"/>
    <s v="Juventus FC"/>
    <s v="SS Lazio"/>
    <d v="1899-12-30T02:01:00"/>
    <s v="Left Wing"/>
    <x v="42"/>
    <x v="2"/>
    <x v="5"/>
    <s v="Penalty"/>
    <s v="NULL"/>
  </r>
  <r>
    <n v="635"/>
    <x v="17"/>
    <x v="12"/>
    <n v="34"/>
    <x v="417"/>
    <s v="Home"/>
    <s v="Juventus FC"/>
    <s v="SS Lazio"/>
    <d v="1899-12-30T02:01:00"/>
    <s v="Left Wing"/>
    <x v="14"/>
    <x v="2"/>
    <x v="0"/>
    <s v="Counter attack goal"/>
    <s v="Paulo Dybala"/>
  </r>
  <r>
    <n v="636"/>
    <x v="17"/>
    <x v="12"/>
    <n v="36"/>
    <x v="418"/>
    <s v="Home"/>
    <s v="Juventus FC"/>
    <s v="UC Sampdoria"/>
    <d v="1899-12-30T02:00:00"/>
    <s v="Left Wing"/>
    <x v="87"/>
    <x v="2"/>
    <x v="5"/>
    <s v="Right-footed shot"/>
    <s v="Miralem Pjanic"/>
  </r>
  <r>
    <n v="637"/>
    <x v="17"/>
    <x v="6"/>
    <s v="last 16"/>
    <x v="419"/>
    <s v="Home"/>
    <s v="Juventus FC"/>
    <s v="Olympique Lyon"/>
    <d v="1899-12-30T02:01:00"/>
    <s v="Left Wing"/>
    <x v="62"/>
    <x v="0"/>
    <x v="3"/>
    <s v="Penalty"/>
    <s v="NULL"/>
  </r>
  <r>
    <n v="638"/>
    <x v="17"/>
    <x v="6"/>
    <s v="last 16"/>
    <x v="419"/>
    <s v="Home"/>
    <s v="Juventus FC"/>
    <s v="Olympique Lyon"/>
    <d v="1899-12-30T02:01:00"/>
    <s v="Left Wing"/>
    <x v="8"/>
    <x v="2"/>
    <x v="15"/>
    <s v="Left-footed shot"/>
    <s v="Federico Bernardeschi"/>
  </r>
  <r>
    <n v="639"/>
    <x v="18"/>
    <x v="12"/>
    <n v="1"/>
    <x v="420"/>
    <s v="Home"/>
    <s v="Juventus FC"/>
    <s v="UC Sampdoria"/>
    <d v="1899-12-30T03:00:00"/>
    <s v="Striker"/>
    <x v="2"/>
    <x v="2"/>
    <x v="1"/>
    <s v="Right-footed shot"/>
    <s v="Aaron Ramsey"/>
  </r>
  <r>
    <n v="640"/>
    <x v="18"/>
    <x v="12"/>
    <n v="2"/>
    <x v="421"/>
    <s v="Away"/>
    <s v="Juventus FC"/>
    <s v="AS Roma"/>
    <d v="1899-12-30T02:02:00"/>
    <s v="Striker"/>
    <x v="10"/>
    <x v="0"/>
    <x v="3"/>
    <s v="Penalty"/>
    <s v="NULL"/>
  </r>
  <r>
    <n v="641"/>
    <x v="18"/>
    <x v="12"/>
    <n v="2"/>
    <x v="421"/>
    <s v="Away"/>
    <s v="Juventus FC"/>
    <s v="AS Roma"/>
    <d v="1899-12-30T02:02:00"/>
    <s v="Striker"/>
    <x v="51"/>
    <x v="2"/>
    <x v="6"/>
    <s v="Header"/>
    <s v="Danilo"/>
  </r>
  <r>
    <n v="642"/>
    <x v="18"/>
    <x v="12"/>
    <n v="6"/>
    <x v="422"/>
    <s v="Away"/>
    <s v="Juventus FC"/>
    <s v="Spezia Calcio"/>
    <d v="1899-12-30T01:04:00"/>
    <s v="Striker"/>
    <x v="26"/>
    <x v="2"/>
    <x v="2"/>
    <s v="Right-footed shot"/>
    <s v="alvaro Morata"/>
  </r>
  <r>
    <n v="643"/>
    <x v="18"/>
    <x v="12"/>
    <n v="6"/>
    <x v="422"/>
    <s v="Away"/>
    <s v="Juventus FC"/>
    <s v="Spezia Calcio"/>
    <d v="1899-12-30T01:04:00"/>
    <s v="Striker"/>
    <x v="18"/>
    <x v="2"/>
    <x v="9"/>
    <s v="Penalty"/>
    <s v="NULL"/>
  </r>
  <r>
    <n v="644"/>
    <x v="18"/>
    <x v="12"/>
    <n v="7"/>
    <x v="423"/>
    <s v="Away"/>
    <s v="Juventus FC"/>
    <s v="SS Lazio"/>
    <d v="1899-12-30T01:01:00"/>
    <s v="Left Wing"/>
    <x v="79"/>
    <x v="0"/>
    <x v="4"/>
    <s v="Right-footed shot"/>
    <s v="Juan Cuadrado"/>
  </r>
  <r>
    <n v="645"/>
    <x v="18"/>
    <x v="12"/>
    <n v="8"/>
    <x v="424"/>
    <s v="Home"/>
    <s v="Juventus FC"/>
    <s v="Cagliari Calcio"/>
    <d v="1899-12-30T02:00:00"/>
    <s v="Striker"/>
    <x v="24"/>
    <x v="0"/>
    <x v="5"/>
    <s v="Right-footed shot"/>
    <s v="alvaro Morata"/>
  </r>
  <r>
    <n v="646"/>
    <x v="18"/>
    <x v="12"/>
    <n v="8"/>
    <x v="424"/>
    <s v="Home"/>
    <s v="Juventus FC"/>
    <s v="Cagliari Calcio"/>
    <d v="1899-12-30T02:00:00"/>
    <s v="Striker"/>
    <x v="85"/>
    <x v="0"/>
    <x v="0"/>
    <s v="Right-footed shot"/>
    <s v="Merih Demiral"/>
  </r>
  <r>
    <n v="647"/>
    <x v="18"/>
    <x v="6"/>
    <s v="Group Stage"/>
    <x v="425"/>
    <s v="Home"/>
    <s v="Juventus FC"/>
    <s v="Ferencvarosi TC"/>
    <d v="1899-12-30T02:01:00"/>
    <s v="Striker"/>
    <x v="44"/>
    <x v="0"/>
    <x v="3"/>
    <s v="Left-footed shot"/>
    <s v="Juan Cuadrado"/>
  </r>
  <r>
    <n v="648"/>
    <x v="18"/>
    <x v="6"/>
    <s v="Group Stage"/>
    <x v="426"/>
    <s v="Home"/>
    <s v="Juventus FC"/>
    <s v="Dynamo Kyiv"/>
    <d v="1899-12-30T03:00:00"/>
    <s v="Striker"/>
    <x v="66"/>
    <x v="2"/>
    <x v="0"/>
    <s v="Right-footed shot"/>
    <s v="alvaro Morata"/>
  </r>
  <r>
    <n v="649"/>
    <x v="18"/>
    <x v="6"/>
    <s v="Group Stage"/>
    <x v="427"/>
    <s v="Away"/>
    <s v="Juventus FC"/>
    <s v="FC Barcelona"/>
    <d v="1899-12-30T00:03:00"/>
    <s v="Striker"/>
    <x v="4"/>
    <x v="0"/>
    <x v="4"/>
    <s v="Penalty"/>
    <s v="NULL"/>
  </r>
  <r>
    <n v="650"/>
    <x v="18"/>
    <x v="6"/>
    <s v="Group Stage"/>
    <x v="427"/>
    <s v="Away"/>
    <s v="Juventus FC"/>
    <s v="FC Barcelona"/>
    <d v="1899-12-30T00:03:00"/>
    <s v="Striker"/>
    <x v="87"/>
    <x v="2"/>
    <x v="13"/>
    <s v="Penalty"/>
    <s v="NULL"/>
  </r>
  <r>
    <n v="651"/>
    <x v="18"/>
    <x v="12"/>
    <n v="11"/>
    <x v="428"/>
    <s v="Away"/>
    <s v="Juventus FC"/>
    <s v="Genoa CFC"/>
    <d v="1899-12-30T01:03:00"/>
    <s v="Striker"/>
    <x v="76"/>
    <x v="2"/>
    <x v="2"/>
    <s v="Penalty"/>
    <s v="NULL"/>
  </r>
  <r>
    <n v="652"/>
    <x v="18"/>
    <x v="12"/>
    <n v="11"/>
    <x v="428"/>
    <s v="Away"/>
    <s v="Juventus FC"/>
    <s v="Genoa CFC"/>
    <d v="1899-12-30T01:03:00"/>
    <s v="Striker"/>
    <x v="7"/>
    <x v="2"/>
    <x v="17"/>
    <s v="Penalty"/>
    <s v="NULL"/>
  </r>
  <r>
    <n v="653"/>
    <x v="18"/>
    <x v="12"/>
    <n v="13"/>
    <x v="429"/>
    <s v="Away"/>
    <s v="Juventus FC"/>
    <s v="Parma Calcio 1913"/>
    <d v="1899-12-30T00:04:00"/>
    <s v="Striker"/>
    <x v="59"/>
    <x v="0"/>
    <x v="8"/>
    <s v="Header"/>
    <s v="alvaro Morata"/>
  </r>
  <r>
    <n v="654"/>
    <x v="18"/>
    <x v="12"/>
    <n v="13"/>
    <x v="429"/>
    <s v="Away"/>
    <s v="Juventus FC"/>
    <s v="Parma Calcio 1913"/>
    <d v="1899-12-30T00:04:00"/>
    <s v="Striker"/>
    <x v="48"/>
    <x v="2"/>
    <x v="13"/>
    <s v="Left-footed shot"/>
    <s v="Aaron Ramsey"/>
  </r>
  <r>
    <n v="655"/>
    <x v="18"/>
    <x v="12"/>
    <n v="15"/>
    <x v="430"/>
    <s v="Home"/>
    <s v="Juventus FC"/>
    <s v="Udinese Calcio"/>
    <d v="1899-12-30T04:01:00"/>
    <s v="Striker"/>
    <x v="92"/>
    <x v="0"/>
    <x v="5"/>
    <s v="Right-footed shot"/>
    <s v="Aaron Ramsey"/>
  </r>
  <r>
    <n v="656"/>
    <x v="18"/>
    <x v="12"/>
    <n v="15"/>
    <x v="430"/>
    <s v="Home"/>
    <s v="Juventus FC"/>
    <s v="Udinese Calcio"/>
    <d v="1899-12-30T04:01:00"/>
    <s v="Striker"/>
    <x v="49"/>
    <x v="2"/>
    <x v="1"/>
    <s v="Left-footed shot"/>
    <s v="Rodrigo Bentancur"/>
  </r>
  <r>
    <n v="657"/>
    <x v="18"/>
    <x v="12"/>
    <n v="17"/>
    <x v="431"/>
    <s v="Home"/>
    <s v="Juventus FC"/>
    <s v="US Sassuolo"/>
    <d v="1899-12-30T03:01:00"/>
    <s v="Striker"/>
    <x v="50"/>
    <x v="1"/>
    <x v="11"/>
    <s v="Right-footed shot"/>
    <s v="Danilo"/>
  </r>
  <r>
    <n v="658"/>
    <x v="18"/>
    <x v="13"/>
    <s v="Final"/>
    <x v="432"/>
    <s v="Home"/>
    <s v="Juventus FC"/>
    <s v="SSC Napoli"/>
    <d v="1899-12-30T02:00:00"/>
    <s v="Striker"/>
    <x v="73"/>
    <x v="2"/>
    <x v="5"/>
    <s v="Tap-in"/>
    <s v="NULL"/>
  </r>
  <r>
    <n v="659"/>
    <x v="18"/>
    <x v="14"/>
    <s v="Semi-Finals"/>
    <x v="433"/>
    <s v="Away"/>
    <s v="Juventus FC"/>
    <s v="Inter Milan"/>
    <d v="1899-12-30T01:02:00"/>
    <s v="Striker"/>
    <x v="59"/>
    <x v="0"/>
    <x v="3"/>
    <s v="Penalty"/>
    <s v="NULL"/>
  </r>
  <r>
    <n v="660"/>
    <x v="18"/>
    <x v="14"/>
    <s v="Semi-Finals"/>
    <x v="433"/>
    <s v="Away"/>
    <s v="Juventus FC"/>
    <s v="Inter Milan"/>
    <d v="1899-12-30T01:02:00"/>
    <s v="Striker"/>
    <x v="44"/>
    <x v="0"/>
    <x v="2"/>
    <s v="Left-footed shot"/>
    <s v="NULL"/>
  </r>
  <r>
    <n v="661"/>
    <x v="18"/>
    <x v="12"/>
    <n v="21"/>
    <x v="434"/>
    <s v="Home"/>
    <s v="Juventus FC"/>
    <s v="AS Roma"/>
    <d v="1899-12-30T02:00:00"/>
    <s v="Striker"/>
    <x v="4"/>
    <x v="0"/>
    <x v="5"/>
    <s v="Left-footed shot"/>
    <s v="alvaro Morata"/>
  </r>
  <r>
    <n v="662"/>
    <x v="18"/>
    <x v="12"/>
    <n v="23"/>
    <x v="435"/>
    <s v="Home"/>
    <s v="Juventus FC"/>
    <s v="FC Crotone"/>
    <d v="1899-12-30T03:00:00"/>
    <s v="Striker"/>
    <x v="24"/>
    <x v="0"/>
    <x v="5"/>
    <s v="Header"/>
    <s v="Alex Sandro"/>
  </r>
  <r>
    <n v="663"/>
    <x v="18"/>
    <x v="12"/>
    <n v="23"/>
    <x v="435"/>
    <s v="Home"/>
    <s v="Juventus FC"/>
    <s v="FC Crotone"/>
    <d v="1899-12-30T03:00:00"/>
    <s v="Striker"/>
    <x v="16"/>
    <x v="2"/>
    <x v="0"/>
    <s v="Header"/>
    <s v="Aaron Ramsey"/>
  </r>
  <r>
    <n v="664"/>
    <x v="18"/>
    <x v="12"/>
    <n v="24"/>
    <x v="436"/>
    <s v="Away"/>
    <s v="Juventus FC"/>
    <s v="Hellas Verona"/>
    <d v="1899-12-30T01:01:00"/>
    <s v="Striker"/>
    <x v="38"/>
    <x v="2"/>
    <x v="4"/>
    <s v="Right-footed shot"/>
    <s v="Federico Chiesa"/>
  </r>
  <r>
    <n v="665"/>
    <x v="18"/>
    <x v="12"/>
    <n v="25"/>
    <x v="437"/>
    <s v="Home"/>
    <s v="Juventus FC"/>
    <s v="Spezia Calcio"/>
    <d v="1899-12-30T03:00:00"/>
    <s v="Striker"/>
    <x v="7"/>
    <x v="2"/>
    <x v="1"/>
    <s v="Counter attack goal"/>
    <s v="Rodrigo Bentancur"/>
  </r>
  <r>
    <n v="666"/>
    <x v="18"/>
    <x v="12"/>
    <n v="27"/>
    <x v="438"/>
    <s v="Away"/>
    <s v="Juventus FC"/>
    <s v="Cagliari Calcio"/>
    <d v="1899-12-30T01:03:00"/>
    <s v="Striker"/>
    <x v="31"/>
    <x v="0"/>
    <x v="4"/>
    <s v="Header"/>
    <s v="Juan Cuadrado"/>
  </r>
  <r>
    <n v="667"/>
    <x v="18"/>
    <x v="12"/>
    <n v="27"/>
    <x v="438"/>
    <s v="Away"/>
    <s v="Juventus FC"/>
    <s v="Cagliari Calcio"/>
    <d v="1899-12-30T01:03:00"/>
    <s v="Striker"/>
    <x v="60"/>
    <x v="0"/>
    <x v="8"/>
    <s v="Penalty"/>
    <s v="NULL"/>
  </r>
  <r>
    <n v="668"/>
    <x v="18"/>
    <x v="12"/>
    <n v="27"/>
    <x v="438"/>
    <s v="Away"/>
    <s v="Juventus FC"/>
    <s v="Cagliari Calcio"/>
    <d v="1899-12-30T01:03:00"/>
    <s v="Striker"/>
    <x v="58"/>
    <x v="0"/>
    <x v="13"/>
    <s v="Left-footed shot"/>
    <s v="Federico Chiesa"/>
  </r>
  <r>
    <n v="669"/>
    <x v="18"/>
    <x v="12"/>
    <n v="29"/>
    <x v="439"/>
    <s v="Away"/>
    <s v="Juventus FC"/>
    <s v="Torino FC"/>
    <d v="1899-12-30T02:02:00"/>
    <s v="Striker"/>
    <x v="53"/>
    <x v="2"/>
    <x v="6"/>
    <s v="Header"/>
    <s v="Giorgio Chiellini"/>
  </r>
  <r>
    <n v="670"/>
    <x v="18"/>
    <x v="12"/>
    <n v="3"/>
    <x v="440"/>
    <s v="Home"/>
    <s v="Juventus FC"/>
    <s v="SSC Napoli"/>
    <d v="1899-12-30T02:01:00"/>
    <s v="Striker"/>
    <x v="4"/>
    <x v="0"/>
    <x v="5"/>
    <s v="Right-footed shot"/>
    <s v="Federico Chiesa"/>
  </r>
  <r>
    <n v="671"/>
    <x v="18"/>
    <x v="12"/>
    <n v="34"/>
    <x v="441"/>
    <s v="Away"/>
    <s v="Juventus FC"/>
    <s v="Udinese Calcio"/>
    <d v="1899-12-30T01:02:00"/>
    <s v="Striker"/>
    <x v="95"/>
    <x v="2"/>
    <x v="3"/>
    <s v="Penalty"/>
    <s v="NULL"/>
  </r>
  <r>
    <n v="672"/>
    <x v="18"/>
    <x v="12"/>
    <n v="34"/>
    <x v="441"/>
    <s v="Away"/>
    <s v="Juventus FC"/>
    <s v="Udinese Calcio"/>
    <d v="1899-12-30T01:02:00"/>
    <s v="Striker"/>
    <x v="7"/>
    <x v="2"/>
    <x v="2"/>
    <s v="Header"/>
    <s v="Adrien Rabiot"/>
  </r>
  <r>
    <n v="673"/>
    <x v="18"/>
    <x v="12"/>
    <n v="36"/>
    <x v="442"/>
    <s v="Away"/>
    <s v="Juventus FC"/>
    <s v="US Sassuolo"/>
    <d v="1899-12-30T01:03:00"/>
    <s v="Striker"/>
    <x v="25"/>
    <x v="2"/>
    <x v="8"/>
    <s v="Left-footed shot"/>
    <s v="NULL"/>
  </r>
  <r>
    <n v="674"/>
    <x v="18"/>
    <x v="12"/>
    <n v="37"/>
    <x v="443"/>
    <s v="Home"/>
    <s v="Juventus FC"/>
    <s v="Inter Milan"/>
    <d v="1899-12-30T03:02:00"/>
    <s v="Striker"/>
    <x v="57"/>
    <x v="0"/>
    <x v="5"/>
    <s v="Penalty rebound"/>
    <s v="NULL"/>
  </r>
  <r>
    <n v="675"/>
    <x v="19"/>
    <x v="2"/>
    <n v="4"/>
    <x v="444"/>
    <s v="Home"/>
    <s v="Manchester United"/>
    <s v="Newcastle United"/>
    <d v="1899-12-30T04:01:00"/>
    <s v="Striker"/>
    <x v="35"/>
    <x v="2"/>
    <x v="5"/>
    <s v="Tap-in"/>
    <s v="NULL"/>
  </r>
  <r>
    <n v="676"/>
    <x v="19"/>
    <x v="2"/>
    <n v="4"/>
    <x v="444"/>
    <s v="Home"/>
    <s v="Manchester United"/>
    <s v="Newcastle United"/>
    <d v="1899-12-30T04:01:00"/>
    <s v="Striker"/>
    <x v="41"/>
    <x v="2"/>
    <x v="15"/>
    <s v="Left-footed shot"/>
    <s v="Luke Shaw"/>
  </r>
  <r>
    <n v="677"/>
    <x v="19"/>
    <x v="6"/>
    <s v="Group Stage"/>
    <x v="445"/>
    <s v="Away"/>
    <s v="Manchester United"/>
    <s v="BSC Young Boys"/>
    <d v="1899-12-30T02:01:00"/>
    <s v="Striker"/>
    <x v="4"/>
    <x v="0"/>
    <x v="4"/>
    <s v="Right-footed shot"/>
    <s v="Bruno Fernandes"/>
  </r>
  <r>
    <n v="678"/>
    <x v="19"/>
    <x v="2"/>
    <n v="5"/>
    <x v="446"/>
    <s v="Away"/>
    <s v="Manchester United"/>
    <s v="West Ham United"/>
    <d v="1899-12-30T01:02:00"/>
    <s v="Striker"/>
    <x v="44"/>
    <x v="0"/>
    <x v="3"/>
    <s v="Right-footed shot"/>
    <s v="NULL"/>
  </r>
  <r>
    <n v="679"/>
    <x v="19"/>
    <x v="6"/>
    <s v="Group Stage"/>
    <x v="447"/>
    <s v="Home"/>
    <s v="Manchester United"/>
    <s v="Villarreal CF"/>
    <d v="1899-12-30T02:01:00"/>
    <s v="Striker"/>
    <x v="1"/>
    <x v="1"/>
    <x v="15"/>
    <s v="Right-footed shot"/>
    <s v="Jesse Lingard"/>
  </r>
  <r>
    <n v="680"/>
    <x v="19"/>
    <x v="6"/>
    <s v="Group Stage"/>
    <x v="448"/>
    <s v="Home"/>
    <s v="Manchester United"/>
    <s v="Atalanta BC"/>
    <d v="1899-12-30T03:02:00"/>
    <s v="Striker"/>
    <x v="47"/>
    <x v="2"/>
    <x v="20"/>
    <s v="Header"/>
    <s v="Luke Shaw"/>
  </r>
  <r>
    <n v="681"/>
    <x v="19"/>
    <x v="2"/>
    <n v="10"/>
    <x v="449"/>
    <s v="Away"/>
    <s v="Manchester United"/>
    <s v="Tottenham Hotspur"/>
    <d v="1899-12-30T00:03:00"/>
    <s v="Striker"/>
    <x v="32"/>
    <x v="0"/>
    <x v="4"/>
    <s v="Right-footed shot"/>
    <s v="Bruno Fernandes"/>
  </r>
  <r>
    <n v="682"/>
    <x v="19"/>
    <x v="6"/>
    <s v="Group Stage"/>
    <x v="450"/>
    <s v="Away"/>
    <s v="Manchester United"/>
    <s v="Atalanta BC"/>
    <d v="1899-12-30T02:02:00"/>
    <s v="Striker"/>
    <x v="16"/>
    <x v="2"/>
    <x v="3"/>
    <s v="Right-footed shot"/>
    <s v="Bruno Fernandes"/>
  </r>
  <r>
    <n v="683"/>
    <x v="19"/>
    <x v="6"/>
    <s v="Group Stage"/>
    <x v="450"/>
    <s v="Away"/>
    <s v="Manchester United"/>
    <s v="Atalanta BC"/>
    <d v="1899-12-30T02:02:00"/>
    <s v="Striker"/>
    <x v="82"/>
    <x v="1"/>
    <x v="6"/>
    <s v="Right-footed shot"/>
    <s v="Mason Greenwood"/>
  </r>
  <r>
    <n v="684"/>
    <x v="19"/>
    <x v="6"/>
    <s v="Group Stage"/>
    <x v="451"/>
    <s v="Away"/>
    <s v="Manchester United"/>
    <s v="Villarreal CF"/>
    <d v="1899-12-30T00:02:00"/>
    <s v="Striker"/>
    <x v="76"/>
    <x v="2"/>
    <x v="4"/>
    <s v="Right-footed shot"/>
    <s v="NULL"/>
  </r>
  <r>
    <n v="685"/>
    <x v="19"/>
    <x v="2"/>
    <n v="14"/>
    <x v="452"/>
    <s v="Home"/>
    <s v="Manchester United"/>
    <s v="Arsenal FC"/>
    <d v="1899-12-30T03:02:00"/>
    <s v="Striker"/>
    <x v="87"/>
    <x v="2"/>
    <x v="15"/>
    <s v="Right-footed shot"/>
    <s v="Marcus Rashford"/>
  </r>
  <r>
    <n v="686"/>
    <x v="19"/>
    <x v="2"/>
    <n v="14"/>
    <x v="452"/>
    <s v="Home"/>
    <s v="Manchester United"/>
    <s v="Arsenal FC"/>
    <d v="1899-12-30T03:02:00"/>
    <s v="Striker"/>
    <x v="49"/>
    <x v="2"/>
    <x v="20"/>
    <s v="Penalty"/>
    <s v="NULL"/>
  </r>
  <r>
    <n v="687"/>
    <x v="19"/>
    <x v="2"/>
    <n v="16"/>
    <x v="453"/>
    <s v="Away"/>
    <s v="Manchester United"/>
    <s v="Norwich City"/>
    <d v="1899-12-30T00:01:00"/>
    <s v="Striker"/>
    <x v="71"/>
    <x v="2"/>
    <x v="4"/>
    <s v="Penalty"/>
    <s v="NULL"/>
  </r>
  <r>
    <n v="688"/>
    <x v="19"/>
    <x v="2"/>
    <n v="20"/>
    <x v="454"/>
    <s v="Home"/>
    <s v="Manchester United"/>
    <s v="Burnley FC"/>
    <d v="1899-12-30T03:01:00"/>
    <s v="Striker"/>
    <x v="44"/>
    <x v="0"/>
    <x v="1"/>
    <s v="Right-footed shot"/>
    <s v="NULL"/>
  </r>
  <r>
    <n v="689"/>
    <x v="19"/>
    <x v="2"/>
    <n v="18"/>
    <x v="455"/>
    <s v="Home"/>
    <s v="Manchester United"/>
    <s v="Brighton &amp; Hove Albion"/>
    <d v="1899-12-30T02:00:00"/>
    <s v="Striker"/>
    <x v="42"/>
    <x v="2"/>
    <x v="5"/>
    <s v="Right-footed shot"/>
    <s v="Scott McTominay"/>
  </r>
  <r>
    <n v="690"/>
    <x v="19"/>
    <x v="2"/>
    <n v="29"/>
    <x v="456"/>
    <s v="Home"/>
    <s v="Manchester United"/>
    <s v="Tottenham Hotspur"/>
    <d v="1899-12-30T03:02:00"/>
    <s v="Striker"/>
    <x v="21"/>
    <x v="0"/>
    <x v="5"/>
    <s v="Right-footed shot"/>
    <s v="Fred"/>
  </r>
  <r>
    <n v="691"/>
    <x v="19"/>
    <x v="2"/>
    <n v="29"/>
    <x v="456"/>
    <s v="Home"/>
    <s v="Manchester United"/>
    <s v="Tottenham Hotspur"/>
    <d v="1899-12-30T03:02:00"/>
    <s v="Striker"/>
    <x v="24"/>
    <x v="0"/>
    <x v="15"/>
    <s v="Right-footed shot"/>
    <s v="Jadon Sancho"/>
  </r>
  <r>
    <n v="692"/>
    <x v="19"/>
    <x v="2"/>
    <n v="29"/>
    <x v="456"/>
    <s v="Home"/>
    <s v="Manchester United"/>
    <s v="Tottenham Hotspur"/>
    <d v="1899-12-30T03:02:00"/>
    <s v="Striker"/>
    <x v="47"/>
    <x v="2"/>
    <x v="20"/>
    <s v="Header"/>
    <s v="Alex Telles"/>
  </r>
  <r>
    <n v="693"/>
    <x v="19"/>
    <x v="2"/>
    <n v="33"/>
    <x v="457"/>
    <s v="Home"/>
    <s v="Manchester United"/>
    <s v="Norwich City"/>
    <d v="1899-12-30T03:02:00"/>
    <s v="Striker"/>
    <x v="96"/>
    <x v="0"/>
    <x v="5"/>
    <s v="Right-footed shot"/>
    <s v="Anthony Elanga"/>
  </r>
  <r>
    <n v="694"/>
    <x v="19"/>
    <x v="2"/>
    <n v="33"/>
    <x v="457"/>
    <s v="Home"/>
    <s v="Manchester United"/>
    <s v="Norwich City"/>
    <d v="1899-12-30T03:02:00"/>
    <s v="Striker"/>
    <x v="58"/>
    <x v="0"/>
    <x v="0"/>
    <s v="Header"/>
    <s v="Alex Telles"/>
  </r>
  <r>
    <n v="695"/>
    <x v="19"/>
    <x v="2"/>
    <n v="33"/>
    <x v="457"/>
    <s v="Home"/>
    <s v="Manchester United"/>
    <s v="Norwich City"/>
    <d v="1899-12-30T03:02:00"/>
    <s v="Striker"/>
    <x v="18"/>
    <x v="2"/>
    <x v="20"/>
    <s v="Direct free kick"/>
    <s v="NULL"/>
  </r>
  <r>
    <n v="696"/>
    <x v="19"/>
    <x v="2"/>
    <n v="34"/>
    <x v="458"/>
    <s v="Away"/>
    <s v="Manchester United"/>
    <s v="Arsenal FC"/>
    <d v="1899-12-30T03:01:00"/>
    <s v="Striker"/>
    <x v="0"/>
    <x v="0"/>
    <x v="15"/>
    <s v="Left-footed shot"/>
    <s v="Nemanja MatiÃ„â€¡"/>
  </r>
  <r>
    <n v="697"/>
    <x v="19"/>
    <x v="2"/>
    <n v="37"/>
    <x v="459"/>
    <s v="Home"/>
    <s v="Manchester United"/>
    <s v="Chelsea FC"/>
    <d v="1899-12-30T01:01:00"/>
    <s v="Striker"/>
    <x v="41"/>
    <x v="2"/>
    <x v="3"/>
    <s v="Right-footed shot"/>
    <s v="Nemanja MatiÃ„â€¡"/>
  </r>
  <r>
    <n v="698"/>
    <x v="19"/>
    <x v="2"/>
    <n v="35"/>
    <x v="460"/>
    <s v="Home"/>
    <s v="Manchester United"/>
    <s v="Brentford FC"/>
    <d v="1899-12-30T03:00:00"/>
    <s v="Striker"/>
    <x v="67"/>
    <x v="2"/>
    <x v="0"/>
    <s v="Penalty"/>
    <s v="NULL"/>
  </r>
  <r>
    <n v="699"/>
    <x v="20"/>
    <x v="15"/>
    <s v="Group Stage"/>
    <x v="461"/>
    <s v="Away"/>
    <s v="Manchester United"/>
    <s v="FC Sheriff"/>
    <d v="1899-12-30T00:02:00"/>
    <s v="Striker"/>
    <x v="32"/>
    <x v="0"/>
    <x v="8"/>
    <s v="Penalty"/>
    <s v="NULL"/>
  </r>
  <r>
    <n v="700"/>
    <x v="20"/>
    <x v="2"/>
    <n v="10"/>
    <x v="462"/>
    <s v="Away"/>
    <s v="Manchester United"/>
    <s v="Everton FC"/>
    <d v="1899-12-30T01:02:00"/>
    <s v="Striker"/>
    <x v="10"/>
    <x v="0"/>
    <x v="2"/>
    <s v="Counter attack goal"/>
    <s v="Casemiro"/>
  </r>
  <r>
    <n v="701"/>
    <x v="20"/>
    <x v="15"/>
    <s v="Group Stage"/>
    <x v="463"/>
    <s v="Home"/>
    <s v="Manchester United"/>
    <s v="FC Sheriff"/>
    <d v="1899-12-30T03:00:00"/>
    <s v="Striker"/>
    <x v="47"/>
    <x v="2"/>
    <x v="1"/>
    <s v="Left-footed shot"/>
    <s v="NULL"/>
  </r>
  <r>
    <n v="702"/>
    <x v="20"/>
    <x v="16"/>
    <n v="15"/>
    <x v="464"/>
    <s v="Away"/>
    <s v="Al-Nassr FC"/>
    <s v="Al-Fateh"/>
    <d v="1899-12-30T02:02:00"/>
    <s v="Striker"/>
    <x v="45"/>
    <x v="1"/>
    <x v="6"/>
    <s v="Penalty"/>
    <s v="NULL"/>
  </r>
  <r>
    <n v="703"/>
    <x v="20"/>
    <x v="16"/>
    <n v="16"/>
    <x v="465"/>
    <s v="Away"/>
    <s v="Al-Nassr FC"/>
    <s v="Al-Wehda FC"/>
    <d v="1899-12-30T00:04:00"/>
    <s v="Striker"/>
    <x v="17"/>
    <x v="0"/>
    <x v="4"/>
    <s v="Left-footed shot"/>
    <s v="Abdulrahman Ghareeb"/>
  </r>
  <r>
    <n v="704"/>
    <x v="20"/>
    <x v="16"/>
    <n v="16"/>
    <x v="465"/>
    <s v="Away"/>
    <s v="Al-Nassr FC"/>
    <s v="Al-Wehda FC"/>
    <d v="1899-12-30T00:04:00"/>
    <s v="Striker"/>
    <x v="93"/>
    <x v="0"/>
    <x v="8"/>
    <s v="Right-footed shot"/>
    <s v="Sami Al-Najei"/>
  </r>
  <r>
    <n v="705"/>
    <x v="20"/>
    <x v="16"/>
    <n v="16"/>
    <x v="465"/>
    <s v="Away"/>
    <s v="Al-Nassr FC"/>
    <s v="Al-Wehda FC"/>
    <d v="1899-12-30T00:04:00"/>
    <s v="Striker"/>
    <x v="55"/>
    <x v="2"/>
    <x v="13"/>
    <s v="Penalty"/>
    <s v="NULL"/>
  </r>
  <r>
    <n v="706"/>
    <x v="20"/>
    <x v="16"/>
    <n v="16"/>
    <x v="465"/>
    <s v="Away"/>
    <s v="Al-Nassr FC"/>
    <s v="Al-Wehda FC"/>
    <d v="1899-12-30T00:04:00"/>
    <s v="Striker"/>
    <x v="67"/>
    <x v="2"/>
    <x v="18"/>
    <s v="Right-footed shot"/>
    <s v="NULL"/>
  </r>
  <r>
    <n v="707"/>
    <x v="20"/>
    <x v="16"/>
    <n v="18"/>
    <x v="466"/>
    <s v="Away"/>
    <s v="Al-Nassr FC"/>
    <s v="Damac FC"/>
    <d v="1899-12-30T00:03:00"/>
    <s v="Striker"/>
    <x v="75"/>
    <x v="0"/>
    <x v="4"/>
    <s v="Penalty"/>
    <s v="NULL"/>
  </r>
  <r>
    <n v="708"/>
    <x v="20"/>
    <x v="16"/>
    <n v="18"/>
    <x v="466"/>
    <s v="Away"/>
    <s v="Al-Nassr FC"/>
    <s v="Damac FC"/>
    <d v="1899-12-30T00:03:00"/>
    <s v="Striker"/>
    <x v="27"/>
    <x v="0"/>
    <x v="8"/>
    <s v="Left-footed shot"/>
    <s v="Sultan Al-Ghannam"/>
  </r>
  <r>
    <n v="709"/>
    <x v="20"/>
    <x v="16"/>
    <n v="18"/>
    <x v="466"/>
    <s v="Away"/>
    <s v="Al-Nassr FC"/>
    <s v="Damac FC"/>
    <d v="1899-12-30T00:03:00"/>
    <s v="Striker"/>
    <x v="10"/>
    <x v="0"/>
    <x v="13"/>
    <s v="Counter attack goal"/>
    <s v="Ayman Yahya"/>
  </r>
  <r>
    <n v="710"/>
    <x v="20"/>
    <x v="16"/>
    <n v="21"/>
    <x v="467"/>
    <s v="Home"/>
    <s v="Al-Nassr FC"/>
    <s v="Abha Club"/>
    <d v="1899-12-30T02:01:00"/>
    <s v="Striker"/>
    <x v="76"/>
    <x v="2"/>
    <x v="3"/>
    <s v="Direct free kick"/>
    <s v="NULL"/>
  </r>
  <r>
    <m/>
    <x v="21"/>
    <x v="17"/>
    <m/>
    <x v="468"/>
    <m/>
    <m/>
    <m/>
    <m/>
    <m/>
    <x v="102"/>
    <x v="3"/>
    <x v="3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446675-38F3-4205-BD8E-D5FFAE04C2F4}" name="PivotTable4"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
  <location ref="A34:B44" firstHeaderRow="1" firstDataRow="1" firstDataCol="1"/>
  <pivotFields count="2">
    <pivotField axis="axisRow" showAll="0">
      <items count="11">
        <item x="5"/>
        <item x="1"/>
        <item x="4"/>
        <item x="3"/>
        <item x="2"/>
        <item x="6"/>
        <item x="7"/>
        <item x="9"/>
        <item x="0"/>
        <item x="8"/>
        <item t="default"/>
      </items>
    </pivotField>
    <pivotField dataField="1" showAll="0"/>
  </pivotFields>
  <rowFields count="1">
    <field x="0"/>
  </rowFields>
  <rowItems count="10">
    <i>
      <x/>
    </i>
    <i>
      <x v="1"/>
    </i>
    <i>
      <x v="2"/>
    </i>
    <i>
      <x v="3"/>
    </i>
    <i>
      <x v="4"/>
    </i>
    <i>
      <x v="5"/>
    </i>
    <i>
      <x v="6"/>
    </i>
    <i>
      <x v="7"/>
    </i>
    <i>
      <x v="8"/>
    </i>
    <i>
      <x v="9"/>
    </i>
  </rowItems>
  <colItems count="1">
    <i/>
  </colItems>
  <dataFields count="1">
    <dataField name="Sum of count"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E189F00-DE95-4248-9F3C-8AA2E5D8FF1E}" name="PivotTable19"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2">
  <location ref="D19:E22" firstHeaderRow="1" firstDataRow="1" firstDataCol="1"/>
  <pivotFields count="14">
    <pivotField dataField="1" showAll="0"/>
    <pivotField showAll="0"/>
    <pivotField showAll="0">
      <items count="21">
        <item x="9"/>
        <item x="5"/>
        <item x="15"/>
        <item x="3"/>
        <item x="7"/>
        <item x="14"/>
        <item x="8"/>
        <item x="0"/>
        <item x="2"/>
        <item x="16"/>
        <item x="12"/>
        <item x="10"/>
        <item x="13"/>
        <item x="1"/>
        <item x="6"/>
        <item x="4"/>
        <item x="11"/>
        <item f="1" x="17"/>
        <item f="1" x="18"/>
        <item f="1" x="19"/>
        <item t="default"/>
      </items>
    </pivotField>
    <pivotField showAll="0"/>
    <pivotField numFmtId="14" showAll="0"/>
    <pivotField showAll="0"/>
    <pivotField showAll="0" sortType="descending">
      <items count="6">
        <item x="4"/>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axis="axisRow" showAll="0">
      <items count="8">
        <item h="1" x="0"/>
        <item h="1" x="3"/>
        <item n="Right Winger" x="1"/>
        <item h="1" x="2"/>
        <item h="1" x="4"/>
        <item f="1" x="6"/>
        <item f="1" x="5"/>
        <item t="default"/>
      </items>
    </pivotField>
    <pivotField showAll="0">
      <items count="107">
        <item x="70"/>
        <item x="72"/>
        <item x="56"/>
        <item x="9"/>
        <item x="40"/>
        <item x="65"/>
        <item x="97"/>
        <item x="13"/>
        <item x="12"/>
        <item x="31"/>
        <item x="64"/>
        <item x="21"/>
        <item x="4"/>
        <item x="23"/>
        <item x="79"/>
        <item x="54"/>
        <item x="68"/>
        <item x="75"/>
        <item x="28"/>
        <item x="84"/>
        <item x="17"/>
        <item x="46"/>
        <item x="27"/>
        <item x="57"/>
        <item x="60"/>
        <item x="59"/>
        <item x="69"/>
        <item x="39"/>
        <item x="77"/>
        <item x="61"/>
        <item x="93"/>
        <item x="58"/>
        <item x="98"/>
        <item x="0"/>
        <item x="44"/>
        <item x="78"/>
        <item x="90"/>
        <item x="24"/>
        <item x="32"/>
        <item x="94"/>
        <item x="43"/>
        <item x="85"/>
        <item x="62"/>
        <item x="10"/>
        <item x="25"/>
        <item x="87"/>
        <item x="35"/>
        <item x="48"/>
        <item x="38"/>
        <item x="36"/>
        <item x="42"/>
        <item x="88"/>
        <item x="55"/>
        <item x="14"/>
        <item x="80"/>
        <item x="52"/>
        <item x="66"/>
        <item x="15"/>
        <item x="26"/>
        <item x="8"/>
        <item x="67"/>
        <item x="41"/>
        <item x="19"/>
        <item x="73"/>
        <item x="63"/>
        <item x="91"/>
        <item x="3"/>
        <item x="22"/>
        <item x="51"/>
        <item x="49"/>
        <item x="74"/>
        <item x="83"/>
        <item x="29"/>
        <item x="6"/>
        <item x="71"/>
        <item x="18"/>
        <item x="37"/>
        <item x="76"/>
        <item x="53"/>
        <item x="5"/>
        <item x="47"/>
        <item x="30"/>
        <item x="96"/>
        <item x="33"/>
        <item x="34"/>
        <item x="81"/>
        <item x="11"/>
        <item x="2"/>
        <item x="7"/>
        <item x="20"/>
        <item x="99"/>
        <item x="86"/>
        <item x="100"/>
        <item x="101"/>
        <item x="102"/>
        <item x="95"/>
        <item x="16"/>
        <item x="105"/>
        <item x="104"/>
        <item x="82"/>
        <item x="50"/>
        <item x="45"/>
        <item x="89"/>
        <item x="1"/>
        <item x="92"/>
        <item x="103"/>
        <item t="default"/>
      </items>
    </pivotField>
    <pivotField numFmtId="20" showAll="0"/>
    <pivotField showAll="0">
      <items count="15">
        <item x="9"/>
        <item x="10"/>
        <item x="4"/>
        <item x="1"/>
        <item x="3"/>
        <item x="8"/>
        <item x="6"/>
        <item x="7"/>
        <item x="2"/>
        <item x="0"/>
        <item x="5"/>
        <item f="1" x="11"/>
        <item f="1" x="12"/>
        <item f="1" x="13"/>
        <item t="default"/>
      </items>
    </pivotField>
    <pivotField showAll="0"/>
  </pivotFields>
  <rowFields count="1">
    <field x="9"/>
  </rowFields>
  <rowItems count="3">
    <i>
      <x v="2"/>
    </i>
    <i>
      <x v="5"/>
    </i>
    <i>
      <x v="6"/>
    </i>
  </rowItems>
  <colItems count="1">
    <i/>
  </colItems>
  <dataFields count="1">
    <dataField name="Count of ID" fld="0" subtotal="count" baseField="0" baseItem="0"/>
  </dataFields>
  <chartFormats count="7">
    <chartFormat chart="19"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 chart="31" format="6">
      <pivotArea type="data" outline="0" fieldPosition="0">
        <references count="2">
          <reference field="4294967294" count="1" selected="0">
            <x v="0"/>
          </reference>
          <reference field="9" count="1" selected="0">
            <x v="2"/>
          </reference>
        </references>
      </pivotArea>
    </chartFormat>
    <chartFormat chart="31" format="7">
      <pivotArea type="data" outline="0" fieldPosition="0">
        <references count="2">
          <reference field="4294967294" count="1" selected="0">
            <x v="0"/>
          </reference>
          <reference field="9" count="1" selected="0">
            <x v="5"/>
          </reference>
        </references>
      </pivotArea>
    </chartFormat>
    <chartFormat chart="31" format="8">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5B10F1C-1A44-487E-9F9E-4C1A99394EE9}" name="PivotTable18"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6">
  <location ref="D12:E14" firstHeaderRow="1" firstDataRow="1" firstDataCol="1"/>
  <pivotFields count="14">
    <pivotField dataField="1" showAll="0"/>
    <pivotField showAll="0"/>
    <pivotField showAll="0">
      <items count="21">
        <item x="9"/>
        <item x="5"/>
        <item x="15"/>
        <item x="3"/>
        <item x="7"/>
        <item x="14"/>
        <item x="8"/>
        <item x="0"/>
        <item x="2"/>
        <item x="16"/>
        <item x="12"/>
        <item x="10"/>
        <item x="13"/>
        <item x="1"/>
        <item x="6"/>
        <item x="4"/>
        <item x="11"/>
        <item f="1" x="17"/>
        <item f="1" x="18"/>
        <item f="1" x="19"/>
        <item t="default"/>
      </items>
    </pivotField>
    <pivotField showAll="0"/>
    <pivotField numFmtId="14" showAll="0"/>
    <pivotField axis="axisRow" showAll="0">
      <items count="3">
        <item x="1"/>
        <item x="0"/>
        <item t="default"/>
      </items>
    </pivotField>
    <pivotField showAll="0" sortType="descending">
      <items count="6">
        <item x="4"/>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8">
        <item x="0"/>
        <item x="3"/>
        <item x="1"/>
        <item x="2"/>
        <item x="4"/>
        <item f="1" x="6"/>
        <item f="1" x="5"/>
        <item t="default"/>
      </items>
    </pivotField>
    <pivotField showAll="0">
      <items count="107">
        <item x="70"/>
        <item x="72"/>
        <item x="56"/>
        <item x="9"/>
        <item x="40"/>
        <item x="65"/>
        <item x="97"/>
        <item x="13"/>
        <item x="12"/>
        <item x="31"/>
        <item x="64"/>
        <item x="21"/>
        <item x="4"/>
        <item x="23"/>
        <item x="79"/>
        <item x="54"/>
        <item x="68"/>
        <item x="75"/>
        <item x="28"/>
        <item x="84"/>
        <item x="17"/>
        <item x="46"/>
        <item x="27"/>
        <item x="57"/>
        <item x="60"/>
        <item x="59"/>
        <item x="69"/>
        <item x="39"/>
        <item x="77"/>
        <item x="61"/>
        <item x="93"/>
        <item x="58"/>
        <item x="98"/>
        <item x="0"/>
        <item x="44"/>
        <item x="78"/>
        <item x="90"/>
        <item x="24"/>
        <item x="32"/>
        <item x="94"/>
        <item x="43"/>
        <item x="85"/>
        <item x="62"/>
        <item x="10"/>
        <item x="25"/>
        <item x="87"/>
        <item x="35"/>
        <item x="48"/>
        <item x="38"/>
        <item x="36"/>
        <item x="42"/>
        <item x="88"/>
        <item x="55"/>
        <item x="14"/>
        <item x="80"/>
        <item x="52"/>
        <item x="66"/>
        <item x="15"/>
        <item x="26"/>
        <item x="8"/>
        <item x="67"/>
        <item x="41"/>
        <item x="19"/>
        <item x="73"/>
        <item x="63"/>
        <item x="91"/>
        <item x="3"/>
        <item x="22"/>
        <item x="51"/>
        <item x="49"/>
        <item x="74"/>
        <item x="83"/>
        <item x="29"/>
        <item x="6"/>
        <item x="71"/>
        <item x="18"/>
        <item x="37"/>
        <item x="76"/>
        <item x="53"/>
        <item x="5"/>
        <item x="47"/>
        <item x="30"/>
        <item x="96"/>
        <item x="33"/>
        <item x="34"/>
        <item x="81"/>
        <item x="11"/>
        <item x="2"/>
        <item x="7"/>
        <item x="20"/>
        <item x="99"/>
        <item x="86"/>
        <item x="100"/>
        <item x="101"/>
        <item x="102"/>
        <item x="95"/>
        <item x="16"/>
        <item x="105"/>
        <item x="104"/>
        <item x="82"/>
        <item x="50"/>
        <item x="45"/>
        <item x="89"/>
        <item x="1"/>
        <item x="92"/>
        <item x="103"/>
        <item t="default"/>
      </items>
    </pivotField>
    <pivotField numFmtId="20" showAll="0"/>
    <pivotField showAll="0">
      <items count="15">
        <item x="9"/>
        <item x="10"/>
        <item x="4"/>
        <item x="1"/>
        <item x="3"/>
        <item x="8"/>
        <item x="6"/>
        <item x="7"/>
        <item x="2"/>
        <item x="0"/>
        <item x="5"/>
        <item f="1" x="11"/>
        <item f="1" x="12"/>
        <item f="1" x="13"/>
        <item t="default"/>
      </items>
    </pivotField>
    <pivotField showAll="0"/>
  </pivotFields>
  <rowFields count="1">
    <field x="5"/>
  </rowFields>
  <rowItems count="2">
    <i>
      <x/>
    </i>
    <i>
      <x v="1"/>
    </i>
  </rowItems>
  <colItems count="1">
    <i/>
  </colItems>
  <dataFields count="1">
    <dataField name="Count of ID" fld="0" subtotal="count" baseField="0" baseItem="0"/>
  </dataFields>
  <chartFormats count="4">
    <chartFormat chart="19"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25" format="5">
      <pivotArea type="data" outline="0" fieldPosition="0">
        <references count="2">
          <reference field="4294967294" count="1" selected="0">
            <x v="0"/>
          </reference>
          <reference field="5" count="1" selected="0">
            <x v="0"/>
          </reference>
        </references>
      </pivotArea>
    </chartFormat>
    <chartFormat chart="25"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D3F4EB-E018-4D48-9583-764A647EA245}" name="PivotTable2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H25:J42" firstHeaderRow="1" firstDataRow="1" firstDataCol="0"/>
  <pivotFields count="14">
    <pivotField showAll="0"/>
    <pivotField showAll="0">
      <items count="22">
        <item x="0"/>
        <item x="1"/>
        <item x="2"/>
        <item x="3"/>
        <item x="4"/>
        <item x="5"/>
        <item x="6"/>
        <item x="7"/>
        <item x="8"/>
        <item x="9"/>
        <item x="10"/>
        <item x="11"/>
        <item x="12"/>
        <item x="13"/>
        <item x="14"/>
        <item x="15"/>
        <item x="16"/>
        <item x="17"/>
        <item x="18"/>
        <item x="19"/>
        <item x="20"/>
        <item t="default"/>
      </items>
    </pivotField>
    <pivotField showAll="0">
      <items count="21">
        <item x="9"/>
        <item x="5"/>
        <item x="15"/>
        <item x="3"/>
        <item x="7"/>
        <item x="14"/>
        <item x="8"/>
        <item f="1" x="18"/>
        <item f="1" x="17"/>
        <item x="0"/>
        <item x="2"/>
        <item x="16"/>
        <item x="12"/>
        <item x="10"/>
        <item x="13"/>
        <item x="1"/>
        <item f="1" x="19"/>
        <item x="6"/>
        <item x="4"/>
        <item x="11"/>
        <item t="default"/>
      </items>
    </pivotField>
    <pivotField showAll="0">
      <items count="52">
        <item x="21"/>
        <item x="43"/>
        <item x="44"/>
        <item x="45"/>
        <item x="50"/>
        <item x="0"/>
        <item x="47"/>
        <item x="1"/>
        <item x="32"/>
        <item x="22"/>
        <item x="4"/>
        <item x="33"/>
        <item x="34"/>
        <item x="49"/>
        <item x="23"/>
        <item x="9"/>
        <item x="24"/>
        <item x="35"/>
        <item x="25"/>
        <item x="18"/>
        <item x="26"/>
        <item x="36"/>
        <item x="27"/>
        <item x="11"/>
        <item x="12"/>
        <item x="19"/>
        <item x="37"/>
        <item x="20"/>
        <item x="5"/>
        <item x="14"/>
        <item x="39"/>
        <item x="6"/>
        <item x="40"/>
        <item x="41"/>
        <item x="46"/>
        <item x="42"/>
        <item x="30"/>
        <item x="7"/>
        <item x="16"/>
        <item x="48"/>
        <item x="28"/>
        <item x="3"/>
        <item x="8"/>
        <item x="2"/>
        <item x="31"/>
        <item x="38"/>
        <item x="29"/>
        <item x="17"/>
        <item x="15"/>
        <item x="13"/>
        <item x="10"/>
        <item t="default"/>
      </items>
    </pivotField>
    <pivotField numFmtId="14" showAll="0"/>
    <pivotField showAll="0"/>
    <pivotField showAll="0">
      <items count="6">
        <item x="4"/>
        <item x="3"/>
        <item x="1"/>
        <item x="2"/>
        <item x="0"/>
        <item t="default"/>
      </items>
    </pivotField>
    <pivotField showAll="0">
      <items count="130">
        <item x="43"/>
        <item x="20"/>
        <item x="31"/>
        <item x="18"/>
        <item x="23"/>
        <item x="44"/>
        <item x="89"/>
        <item x="54"/>
        <item x="97"/>
        <item x="115"/>
        <item x="99"/>
        <item x="88"/>
        <item x="46"/>
        <item x="106"/>
        <item x="6"/>
        <item x="104"/>
        <item x="30"/>
        <item x="36"/>
        <item x="110"/>
        <item x="107"/>
        <item x="67"/>
        <item x="26"/>
        <item x="116"/>
        <item x="102"/>
        <item x="10"/>
        <item x="86"/>
        <item x="50"/>
        <item x="68"/>
        <item x="85"/>
        <item x="47"/>
        <item x="51"/>
        <item x="64"/>
        <item x="59"/>
        <item x="71"/>
        <item x="22"/>
        <item x="56"/>
        <item x="41"/>
        <item x="66"/>
        <item x="53"/>
        <item x="4"/>
        <item x="108"/>
        <item x="95"/>
        <item x="45"/>
        <item x="32"/>
        <item x="120"/>
        <item x="15"/>
        <item x="0"/>
        <item x="9"/>
        <item x="17"/>
        <item x="76"/>
        <item x="5"/>
        <item x="87"/>
        <item x="48"/>
        <item x="84"/>
        <item x="33"/>
        <item x="62"/>
        <item x="92"/>
        <item x="80"/>
        <item x="109"/>
        <item x="35"/>
        <item x="58"/>
        <item x="111"/>
        <item x="69"/>
        <item x="94"/>
        <item x="96"/>
        <item x="52"/>
        <item x="100"/>
        <item x="37"/>
        <item x="77"/>
        <item x="14"/>
        <item x="98"/>
        <item x="117"/>
        <item x="42"/>
        <item x="124"/>
        <item x="81"/>
        <item x="39"/>
        <item x="3"/>
        <item x="38"/>
        <item x="118"/>
        <item x="79"/>
        <item x="83"/>
        <item x="65"/>
        <item x="11"/>
        <item x="13"/>
        <item x="101"/>
        <item x="78"/>
        <item x="27"/>
        <item x="29"/>
        <item x="40"/>
        <item x="90"/>
        <item x="16"/>
        <item x="127"/>
        <item x="70"/>
        <item x="34"/>
        <item x="21"/>
        <item x="91"/>
        <item x="74"/>
        <item x="49"/>
        <item x="2"/>
        <item x="114"/>
        <item x="82"/>
        <item x="55"/>
        <item x="121"/>
        <item x="119"/>
        <item x="122"/>
        <item x="123"/>
        <item x="75"/>
        <item x="19"/>
        <item x="113"/>
        <item x="1"/>
        <item x="28"/>
        <item x="7"/>
        <item x="73"/>
        <item x="112"/>
        <item x="63"/>
        <item x="57"/>
        <item x="105"/>
        <item x="8"/>
        <item x="24"/>
        <item x="12"/>
        <item x="72"/>
        <item x="126"/>
        <item x="93"/>
        <item x="125"/>
        <item x="60"/>
        <item x="61"/>
        <item x="103"/>
        <item x="25"/>
        <item x="128"/>
        <item t="default"/>
      </items>
    </pivotField>
    <pivotField showAll="0"/>
    <pivotField showAll="0">
      <items count="8">
        <item f="1" x="6"/>
        <item x="0"/>
        <item x="3"/>
        <item f="1" x="5"/>
        <item x="1"/>
        <item x="2"/>
        <item x="4"/>
        <item t="default"/>
      </items>
    </pivotField>
    <pivotField showAll="0">
      <items count="107">
        <item x="70"/>
        <item x="72"/>
        <item x="56"/>
        <item x="9"/>
        <item x="40"/>
        <item x="65"/>
        <item x="97"/>
        <item x="13"/>
        <item x="12"/>
        <item x="31"/>
        <item x="64"/>
        <item x="21"/>
        <item x="4"/>
        <item x="23"/>
        <item x="79"/>
        <item x="54"/>
        <item x="68"/>
        <item x="75"/>
        <item x="28"/>
        <item x="84"/>
        <item x="17"/>
        <item x="46"/>
        <item x="27"/>
        <item x="57"/>
        <item x="60"/>
        <item x="59"/>
        <item x="69"/>
        <item x="39"/>
        <item x="77"/>
        <item x="61"/>
        <item x="93"/>
        <item x="58"/>
        <item x="98"/>
        <item x="0"/>
        <item x="44"/>
        <item x="78"/>
        <item x="90"/>
        <item x="24"/>
        <item x="32"/>
        <item x="94"/>
        <item x="43"/>
        <item x="85"/>
        <item x="62"/>
        <item x="10"/>
        <item x="25"/>
        <item x="87"/>
        <item x="35"/>
        <item x="48"/>
        <item x="38"/>
        <item x="36"/>
        <item x="42"/>
        <item x="88"/>
        <item x="55"/>
        <item x="14"/>
        <item x="80"/>
        <item x="52"/>
        <item x="66"/>
        <item x="15"/>
        <item x="26"/>
        <item x="8"/>
        <item x="67"/>
        <item x="41"/>
        <item x="19"/>
        <item x="73"/>
        <item x="63"/>
        <item x="91"/>
        <item x="3"/>
        <item x="22"/>
        <item x="51"/>
        <item x="49"/>
        <item x="74"/>
        <item x="83"/>
        <item x="29"/>
        <item x="6"/>
        <item x="71"/>
        <item x="18"/>
        <item x="37"/>
        <item x="76"/>
        <item x="53"/>
        <item x="5"/>
        <item x="47"/>
        <item x="30"/>
        <item x="96"/>
        <item x="33"/>
        <item x="34"/>
        <item x="81"/>
        <item x="11"/>
        <item x="2"/>
        <item x="7"/>
        <item x="20"/>
        <item x="99"/>
        <item x="86"/>
        <item x="100"/>
        <item x="101"/>
        <item x="102"/>
        <item x="95"/>
        <item x="16"/>
        <item x="105"/>
        <item x="104"/>
        <item x="82"/>
        <item x="50"/>
        <item x="45"/>
        <item x="89"/>
        <item x="1"/>
        <item x="92"/>
        <item x="103"/>
        <item t="default"/>
      </items>
    </pivotField>
    <pivotField numFmtId="20" showAll="0"/>
    <pivotField showAll="0">
      <items count="15">
        <item x="9"/>
        <item f="1" x="13"/>
        <item x="10"/>
        <item x="4"/>
        <item x="1"/>
        <item x="3"/>
        <item x="8"/>
        <item f="1" x="11"/>
        <item x="6"/>
        <item x="7"/>
        <item x="2"/>
        <item f="1" x="12"/>
        <item x="0"/>
        <item x="5"/>
        <item t="default"/>
      </items>
    </pivotField>
    <pivotField showAll="0">
      <items count="92">
        <item x="72"/>
        <item x="87"/>
        <item x="75"/>
        <item x="70"/>
        <item x="84"/>
        <item x="39"/>
        <item x="52"/>
        <item x="23"/>
        <item x="36"/>
        <item x="85"/>
        <item x="90"/>
        <item x="60"/>
        <item x="57"/>
        <item x="77"/>
        <item x="2"/>
        <item x="17"/>
        <item x="56"/>
        <item x="3"/>
        <item x="48"/>
        <item x="45"/>
        <item x="50"/>
        <item x="22"/>
        <item x="68"/>
        <item x="20"/>
        <item x="58"/>
        <item x="25"/>
        <item x="30"/>
        <item x="40"/>
        <item x="65"/>
        <item x="74"/>
        <item x="82"/>
        <item x="44"/>
        <item x="4"/>
        <item x="63"/>
        <item x="28"/>
        <item x="24"/>
        <item x="43"/>
        <item x="83"/>
        <item x="46"/>
        <item x="51"/>
        <item x="78"/>
        <item x="12"/>
        <item x="66"/>
        <item x="11"/>
        <item x="41"/>
        <item x="71"/>
        <item x="31"/>
        <item x="27"/>
        <item x="29"/>
        <item x="61"/>
        <item x="67"/>
        <item x="7"/>
        <item x="49"/>
        <item x="42"/>
        <item x="76"/>
        <item x="32"/>
        <item x="55"/>
        <item x="80"/>
        <item x="59"/>
        <item x="79"/>
        <item x="54"/>
        <item x="73"/>
        <item x="34"/>
        <item x="14"/>
        <item x="62"/>
        <item x="53"/>
        <item x="19"/>
        <item x="86"/>
        <item x="18"/>
        <item x="0"/>
        <item x="13"/>
        <item x="21"/>
        <item x="16"/>
        <item x="6"/>
        <item x="64"/>
        <item x="26"/>
        <item x="69"/>
        <item x="9"/>
        <item x="1"/>
        <item x="8"/>
        <item x="5"/>
        <item x="88"/>
        <item x="38"/>
        <item x="81"/>
        <item x="37"/>
        <item x="33"/>
        <item x="89"/>
        <item x="47"/>
        <item x="10"/>
        <item x="15"/>
        <item x="35"/>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AC5427-1020-4CC4-9A55-D2D2A5D833D4}" name="PivotTable28"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location ref="F28:G45" firstHeaderRow="1" firstDataRow="1" firstDataCol="1"/>
  <pivotFields count="15">
    <pivotField dataField="1" showAll="0"/>
    <pivotField showAll="0"/>
    <pivotField axis="axisRow" showAll="0" sortType="ascending">
      <items count="19">
        <item x="9"/>
        <item x="5"/>
        <item x="15"/>
        <item x="3"/>
        <item x="7"/>
        <item x="14"/>
        <item x="8"/>
        <item x="0"/>
        <item x="2"/>
        <item x="16"/>
        <item x="12"/>
        <item x="10"/>
        <item x="13"/>
        <item x="1"/>
        <item x="6"/>
        <item x="4"/>
        <item x="11"/>
        <item h="1" x="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items count="104">
        <item x="70"/>
        <item x="72"/>
        <item x="56"/>
        <item x="9"/>
        <item x="40"/>
        <item x="65"/>
        <item x="96"/>
        <item x="13"/>
        <item x="12"/>
        <item x="31"/>
        <item x="64"/>
        <item x="21"/>
        <item x="4"/>
        <item x="23"/>
        <item x="79"/>
        <item x="54"/>
        <item x="68"/>
        <item x="75"/>
        <item x="28"/>
        <item x="84"/>
        <item x="17"/>
        <item x="46"/>
        <item x="27"/>
        <item x="57"/>
        <item x="60"/>
        <item x="59"/>
        <item x="69"/>
        <item x="39"/>
        <item x="77"/>
        <item x="61"/>
        <item x="92"/>
        <item x="58"/>
        <item x="97"/>
        <item x="0"/>
        <item x="44"/>
        <item x="78"/>
        <item x="89"/>
        <item x="24"/>
        <item x="32"/>
        <item x="93"/>
        <item x="43"/>
        <item x="85"/>
        <item x="62"/>
        <item x="10"/>
        <item x="25"/>
        <item x="16"/>
        <item x="35"/>
        <item x="48"/>
        <item x="38"/>
        <item x="36"/>
        <item x="42"/>
        <item x="87"/>
        <item x="55"/>
        <item x="14"/>
        <item x="80"/>
        <item x="52"/>
        <item x="66"/>
        <item x="15"/>
        <item x="26"/>
        <item x="8"/>
        <item x="67"/>
        <item x="41"/>
        <item x="19"/>
        <item x="73"/>
        <item x="63"/>
        <item x="90"/>
        <item x="3"/>
        <item x="22"/>
        <item x="51"/>
        <item x="49"/>
        <item x="74"/>
        <item x="83"/>
        <item x="29"/>
        <item x="6"/>
        <item x="71"/>
        <item x="18"/>
        <item x="37"/>
        <item x="76"/>
        <item x="53"/>
        <item x="5"/>
        <item x="47"/>
        <item x="30"/>
        <item x="95"/>
        <item x="33"/>
        <item x="34"/>
        <item x="81"/>
        <item x="11"/>
        <item x="2"/>
        <item x="7"/>
        <item x="20"/>
        <item x="82"/>
        <item x="50"/>
        <item x="45"/>
        <item x="88"/>
        <item x="1"/>
        <item x="91"/>
        <item x="98"/>
        <item x="86"/>
        <item x="99"/>
        <item x="100"/>
        <item x="101"/>
        <item x="94"/>
        <item x="102"/>
        <item t="default"/>
      </items>
    </pivotField>
    <pivotField showAll="0">
      <items count="5">
        <item x="0"/>
        <item x="2"/>
        <item x="1"/>
        <item x="3"/>
        <item t="default"/>
      </items>
    </pivotField>
    <pivotField showAll="0"/>
    <pivotField showAll="0"/>
    <pivotField showAll="0"/>
  </pivotFields>
  <rowFields count="1">
    <field x="2"/>
  </rowFields>
  <rowItems count="17">
    <i>
      <x v="15"/>
    </i>
    <i>
      <x v="16"/>
    </i>
    <i>
      <x v="12"/>
    </i>
    <i>
      <x v="2"/>
    </i>
    <i>
      <x v="13"/>
    </i>
    <i>
      <x v="7"/>
    </i>
    <i>
      <x v="1"/>
    </i>
    <i>
      <x v="5"/>
    </i>
    <i>
      <x v="11"/>
    </i>
    <i>
      <x v="4"/>
    </i>
    <i>
      <x v="9"/>
    </i>
    <i>
      <x v="3"/>
    </i>
    <i>
      <x/>
    </i>
    <i>
      <x v="10"/>
    </i>
    <i>
      <x v="8"/>
    </i>
    <i>
      <x v="14"/>
    </i>
    <i>
      <x v="6"/>
    </i>
  </rowItems>
  <colItems count="1">
    <i/>
  </colItems>
  <dataFields count="1">
    <dataField name="Count of ID" fld="0" subtotal="count" baseField="11"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A84178-C9D5-4957-91BE-64916DE779BE}" name="PivotTable3"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0">
  <location ref="D3:E8" firstHeaderRow="1" firstDataRow="1" firstDataCol="1"/>
  <pivotFields count="14">
    <pivotField dataField="1" showAll="0">
      <items count="7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t="default"/>
      </items>
    </pivotField>
    <pivotField showAll="0"/>
    <pivotField showAll="0">
      <items count="21">
        <item x="9"/>
        <item x="5"/>
        <item x="15"/>
        <item x="3"/>
        <item x="7"/>
        <item x="14"/>
        <item x="8"/>
        <item x="0"/>
        <item x="2"/>
        <item x="16"/>
        <item x="12"/>
        <item x="10"/>
        <item x="13"/>
        <item x="1"/>
        <item x="6"/>
        <item x="4"/>
        <item x="11"/>
        <item f="1" x="17"/>
        <item f="1" x="18"/>
        <item f="1" x="19"/>
        <item t="default"/>
      </items>
    </pivotField>
    <pivotField showAll="0"/>
    <pivotField numFmtId="14" showAll="0"/>
    <pivotField showAll="0"/>
    <pivotField axis="axisRow" showAll="0" sortType="descending">
      <items count="6">
        <item x="4"/>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8">
        <item x="0"/>
        <item x="3"/>
        <item x="1"/>
        <item x="2"/>
        <item x="4"/>
        <item f="1" x="6"/>
        <item f="1" x="5"/>
        <item t="default"/>
      </items>
    </pivotField>
    <pivotField showAll="0">
      <items count="107">
        <item x="70"/>
        <item x="72"/>
        <item x="56"/>
        <item x="9"/>
        <item x="40"/>
        <item x="65"/>
        <item x="97"/>
        <item x="13"/>
        <item x="12"/>
        <item x="31"/>
        <item x="64"/>
        <item x="21"/>
        <item x="4"/>
        <item x="23"/>
        <item x="79"/>
        <item x="54"/>
        <item x="68"/>
        <item x="75"/>
        <item x="28"/>
        <item x="84"/>
        <item x="17"/>
        <item x="46"/>
        <item x="27"/>
        <item x="57"/>
        <item x="60"/>
        <item x="59"/>
        <item x="69"/>
        <item x="39"/>
        <item x="77"/>
        <item x="61"/>
        <item x="93"/>
        <item x="58"/>
        <item x="98"/>
        <item x="0"/>
        <item x="44"/>
        <item x="78"/>
        <item x="90"/>
        <item x="24"/>
        <item x="32"/>
        <item x="94"/>
        <item x="43"/>
        <item x="85"/>
        <item x="62"/>
        <item x="10"/>
        <item x="25"/>
        <item x="87"/>
        <item x="35"/>
        <item x="48"/>
        <item x="38"/>
        <item x="36"/>
        <item x="42"/>
        <item x="88"/>
        <item x="55"/>
        <item x="14"/>
        <item x="80"/>
        <item x="52"/>
        <item x="66"/>
        <item x="15"/>
        <item x="26"/>
        <item x="8"/>
        <item x="67"/>
        <item x="41"/>
        <item x="19"/>
        <item x="73"/>
        <item x="63"/>
        <item x="91"/>
        <item x="3"/>
        <item x="22"/>
        <item x="51"/>
        <item x="49"/>
        <item x="74"/>
        <item x="83"/>
        <item x="29"/>
        <item x="6"/>
        <item x="71"/>
        <item x="18"/>
        <item x="37"/>
        <item x="76"/>
        <item x="53"/>
        <item x="5"/>
        <item x="47"/>
        <item x="30"/>
        <item x="96"/>
        <item x="33"/>
        <item x="34"/>
        <item x="81"/>
        <item x="11"/>
        <item x="2"/>
        <item x="7"/>
        <item x="20"/>
        <item x="99"/>
        <item x="86"/>
        <item x="100"/>
        <item x="101"/>
        <item x="102"/>
        <item x="95"/>
        <item x="16"/>
        <item x="105"/>
        <item x="104"/>
        <item x="82"/>
        <item x="50"/>
        <item x="45"/>
        <item x="89"/>
        <item x="1"/>
        <item x="92"/>
        <item x="103"/>
        <item t="default"/>
      </items>
    </pivotField>
    <pivotField numFmtId="20" showAll="0"/>
    <pivotField showAll="0">
      <items count="15">
        <item x="9"/>
        <item x="10"/>
        <item x="4"/>
        <item x="1"/>
        <item x="3"/>
        <item x="8"/>
        <item x="6"/>
        <item x="7"/>
        <item x="2"/>
        <item x="0"/>
        <item x="5"/>
        <item f="1" x="11"/>
        <item f="1" x="12"/>
        <item f="1" x="13"/>
        <item t="default"/>
      </items>
    </pivotField>
    <pivotField showAll="0"/>
  </pivotFields>
  <rowFields count="1">
    <field x="6"/>
  </rowFields>
  <rowItems count="5">
    <i>
      <x v="3"/>
    </i>
    <i>
      <x v="2"/>
    </i>
    <i>
      <x v="1"/>
    </i>
    <i>
      <x/>
    </i>
    <i>
      <x v="4"/>
    </i>
  </rowItems>
  <colItems count="1">
    <i/>
  </colItems>
  <dataFields count="1">
    <dataField name="Count of ID" fld="0" subtotal="count" baseField="0" baseItem="0"/>
  </dataFields>
  <chartFormats count="3">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6" count="1" selected="0">
            <x v="3"/>
          </reference>
        </references>
      </pivotArea>
    </chartFormat>
    <chartFormat chart="19" format="4">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86B343-9E7E-4C10-8EE8-74281E8C6667}" name="PivotTable2"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location ref="A8:B29" firstHeaderRow="1" firstDataRow="1" firstDataCol="1"/>
  <pivotFields count="14">
    <pivotField dataField="1" showAll="0"/>
    <pivotField axis="axisRow" showAll="0" sortType="ascending">
      <items count="22">
        <item x="0"/>
        <item x="1"/>
        <item x="2"/>
        <item x="3"/>
        <item x="4"/>
        <item x="5"/>
        <item x="6"/>
        <item x="7"/>
        <item x="8"/>
        <item x="9"/>
        <item x="10"/>
        <item x="11"/>
        <item x="12"/>
        <item x="13"/>
        <item x="14"/>
        <item x="15"/>
        <item x="16"/>
        <item x="17"/>
        <item x="18"/>
        <item x="19"/>
        <item x="20"/>
        <item t="default"/>
      </items>
    </pivotField>
    <pivotField showAll="0">
      <items count="21">
        <item x="9"/>
        <item x="5"/>
        <item x="15"/>
        <item x="3"/>
        <item x="7"/>
        <item x="14"/>
        <item x="8"/>
        <item x="0"/>
        <item x="2"/>
        <item x="16"/>
        <item x="12"/>
        <item x="10"/>
        <item x="13"/>
        <item x="1"/>
        <item x="6"/>
        <item x="4"/>
        <item x="11"/>
        <item f="1" x="17"/>
        <item f="1" x="18"/>
        <item f="1" x="19"/>
        <item t="default"/>
      </items>
    </pivotField>
    <pivotField showAll="0"/>
    <pivotField numFmtId="14" showAll="0"/>
    <pivotField showAll="0"/>
    <pivotField showAll="0">
      <items count="6">
        <item x="4"/>
        <item x="3"/>
        <item x="1"/>
        <item x="2"/>
        <item x="0"/>
        <item t="default"/>
      </items>
    </pivotField>
    <pivotField showAll="0"/>
    <pivotField showAll="0"/>
    <pivotField showAll="0">
      <items count="8">
        <item x="0"/>
        <item x="3"/>
        <item x="1"/>
        <item x="2"/>
        <item x="4"/>
        <item f="1" x="6"/>
        <item f="1" x="5"/>
        <item t="default"/>
      </items>
    </pivotField>
    <pivotField showAll="0">
      <items count="107">
        <item x="70"/>
        <item x="72"/>
        <item x="56"/>
        <item x="9"/>
        <item x="40"/>
        <item x="65"/>
        <item x="97"/>
        <item x="13"/>
        <item x="12"/>
        <item x="31"/>
        <item x="64"/>
        <item x="21"/>
        <item x="4"/>
        <item x="23"/>
        <item x="79"/>
        <item x="54"/>
        <item x="68"/>
        <item x="75"/>
        <item x="28"/>
        <item x="84"/>
        <item x="17"/>
        <item x="46"/>
        <item x="27"/>
        <item x="57"/>
        <item x="60"/>
        <item x="59"/>
        <item x="69"/>
        <item x="39"/>
        <item x="77"/>
        <item x="61"/>
        <item x="93"/>
        <item x="58"/>
        <item x="98"/>
        <item x="0"/>
        <item x="44"/>
        <item x="78"/>
        <item x="90"/>
        <item x="24"/>
        <item x="32"/>
        <item x="94"/>
        <item x="43"/>
        <item x="85"/>
        <item x="62"/>
        <item x="10"/>
        <item x="25"/>
        <item x="87"/>
        <item x="35"/>
        <item x="48"/>
        <item x="38"/>
        <item x="36"/>
        <item x="42"/>
        <item x="88"/>
        <item x="55"/>
        <item x="14"/>
        <item x="80"/>
        <item x="52"/>
        <item x="66"/>
        <item x="15"/>
        <item x="26"/>
        <item x="8"/>
        <item x="67"/>
        <item x="41"/>
        <item x="19"/>
        <item x="73"/>
        <item x="63"/>
        <item x="91"/>
        <item x="3"/>
        <item x="22"/>
        <item x="51"/>
        <item x="49"/>
        <item x="74"/>
        <item x="83"/>
        <item x="29"/>
        <item x="6"/>
        <item x="71"/>
        <item x="18"/>
        <item x="37"/>
        <item x="76"/>
        <item x="53"/>
        <item x="5"/>
        <item x="47"/>
        <item x="30"/>
        <item x="96"/>
        <item x="33"/>
        <item x="34"/>
        <item x="81"/>
        <item x="11"/>
        <item x="2"/>
        <item x="7"/>
        <item x="20"/>
        <item x="99"/>
        <item x="86"/>
        <item x="100"/>
        <item x="101"/>
        <item x="102"/>
        <item x="95"/>
        <item x="16"/>
        <item x="105"/>
        <item x="104"/>
        <item x="82"/>
        <item x="50"/>
        <item x="45"/>
        <item x="89"/>
        <item x="1"/>
        <item x="92"/>
        <item x="103"/>
        <item t="default"/>
      </items>
    </pivotField>
    <pivotField numFmtId="20" showAll="0"/>
    <pivotField showAll="0">
      <items count="15">
        <item x="9"/>
        <item x="10"/>
        <item x="4"/>
        <item x="1"/>
        <item x="3"/>
        <item x="8"/>
        <item x="6"/>
        <item x="7"/>
        <item x="2"/>
        <item x="0"/>
        <item x="5"/>
        <item f="1" x="11"/>
        <item f="1" x="12"/>
        <item f="1" x="13"/>
        <item t="default"/>
      </items>
    </pivotField>
    <pivotField showAll="0"/>
  </pivotFields>
  <rowFields count="1">
    <field x="1"/>
  </rowFields>
  <rowItems count="21">
    <i>
      <x/>
    </i>
    <i>
      <x v="1"/>
    </i>
    <i>
      <x v="2"/>
    </i>
    <i>
      <x v="3"/>
    </i>
    <i>
      <x v="4"/>
    </i>
    <i>
      <x v="5"/>
    </i>
    <i>
      <x v="6"/>
    </i>
    <i>
      <x v="7"/>
    </i>
    <i>
      <x v="8"/>
    </i>
    <i>
      <x v="9"/>
    </i>
    <i>
      <x v="10"/>
    </i>
    <i>
      <x v="11"/>
    </i>
    <i>
      <x v="12"/>
    </i>
    <i>
      <x v="13"/>
    </i>
    <i>
      <x v="14"/>
    </i>
    <i>
      <x v="15"/>
    </i>
    <i>
      <x v="16"/>
    </i>
    <i>
      <x v="17"/>
    </i>
    <i>
      <x v="18"/>
    </i>
    <i>
      <x v="19"/>
    </i>
    <i>
      <x v="20"/>
    </i>
  </rowItems>
  <colItems count="1">
    <i/>
  </colItems>
  <dataFields count="1">
    <dataField name="Count of ID" fld="0" subtotal="count" baseField="0" baseItem="0"/>
  </dataFields>
  <formats count="1">
    <format dxfId="0">
      <pivotArea dataOnly="0" labelOnly="1" grandRow="1" outline="0" fieldPosition="0"/>
    </format>
  </formats>
  <chartFormats count="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3"/>
          </reference>
        </references>
      </pivotArea>
    </chartFormat>
    <chartFormat chart="3" format="5">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3A2842-95D6-40E8-8D0C-5D87EFCC62AA}" name="PivotTable21"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3">
  <location ref="G47:H51" firstHeaderRow="1" firstDataRow="1" firstDataCol="1"/>
  <pivotFields count="14">
    <pivotField dataField="1" showAll="0"/>
    <pivotField showAll="0"/>
    <pivotField axis="axisRow" showAll="0" sortType="ascending">
      <items count="21">
        <item h="1" x="9"/>
        <item h="1" x="5"/>
        <item h="1" x="15"/>
        <item h="1" x="3"/>
        <item x="7"/>
        <item h="1" x="14"/>
        <item h="1" x="8"/>
        <item h="1" x="0"/>
        <item h="1" x="2"/>
        <item h="1" x="16"/>
        <item h="1" x="12"/>
        <item h="1" x="10"/>
        <item h="1" x="13"/>
        <item h="1" x="1"/>
        <item h="1" x="6"/>
        <item h="1" x="4"/>
        <item h="1" x="11"/>
        <item f="1" x="17"/>
        <item f="1" x="18"/>
        <item f="1" x="19"/>
        <item t="default"/>
      </items>
      <autoSortScope>
        <pivotArea dataOnly="0" outline="0" fieldPosition="0">
          <references count="1">
            <reference field="4294967294" count="1" selected="0">
              <x v="0"/>
            </reference>
          </references>
        </pivotArea>
      </autoSortScope>
    </pivotField>
    <pivotField showAll="0"/>
    <pivotField numFmtId="14" showAll="0"/>
    <pivotField showAll="0"/>
    <pivotField showAll="0" sortType="descending">
      <items count="6">
        <item x="4"/>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8">
        <item h="1" x="0"/>
        <item h="1" x="3"/>
        <item n="Right Winger" x="1"/>
        <item h="1" x="2"/>
        <item h="1" x="4"/>
        <item f="1" x="6"/>
        <item f="1" x="5"/>
        <item t="default"/>
      </items>
    </pivotField>
    <pivotField showAll="0">
      <items count="107">
        <item x="70"/>
        <item x="72"/>
        <item x="56"/>
        <item x="9"/>
        <item x="40"/>
        <item x="65"/>
        <item x="97"/>
        <item x="13"/>
        <item x="12"/>
        <item x="31"/>
        <item x="64"/>
        <item x="21"/>
        <item x="4"/>
        <item x="23"/>
        <item x="79"/>
        <item x="54"/>
        <item x="68"/>
        <item x="75"/>
        <item x="28"/>
        <item x="84"/>
        <item x="17"/>
        <item x="46"/>
        <item x="27"/>
        <item x="57"/>
        <item x="60"/>
        <item x="59"/>
        <item x="69"/>
        <item x="39"/>
        <item x="77"/>
        <item x="61"/>
        <item x="93"/>
        <item x="58"/>
        <item x="98"/>
        <item x="0"/>
        <item x="44"/>
        <item x="78"/>
        <item x="90"/>
        <item x="24"/>
        <item x="32"/>
        <item x="94"/>
        <item x="43"/>
        <item x="85"/>
        <item x="62"/>
        <item x="10"/>
        <item x="25"/>
        <item x="87"/>
        <item x="35"/>
        <item x="48"/>
        <item x="38"/>
        <item x="36"/>
        <item x="42"/>
        <item x="88"/>
        <item x="55"/>
        <item x="14"/>
        <item x="80"/>
        <item x="52"/>
        <item x="66"/>
        <item x="15"/>
        <item x="26"/>
        <item x="8"/>
        <item x="67"/>
        <item x="41"/>
        <item x="19"/>
        <item x="73"/>
        <item x="63"/>
        <item x="91"/>
        <item x="3"/>
        <item x="22"/>
        <item x="51"/>
        <item x="49"/>
        <item x="74"/>
        <item x="83"/>
        <item x="29"/>
        <item x="6"/>
        <item x="71"/>
        <item x="18"/>
        <item x="37"/>
        <item x="76"/>
        <item x="53"/>
        <item x="5"/>
        <item x="47"/>
        <item x="30"/>
        <item x="96"/>
        <item x="33"/>
        <item x="34"/>
        <item x="81"/>
        <item x="11"/>
        <item x="2"/>
        <item x="7"/>
        <item x="20"/>
        <item x="99"/>
        <item x="86"/>
        <item x="100"/>
        <item x="101"/>
        <item x="102"/>
        <item x="95"/>
        <item x="16"/>
        <item x="105"/>
        <item x="104"/>
        <item x="82"/>
        <item x="50"/>
        <item x="45"/>
        <item x="89"/>
        <item x="1"/>
        <item x="92"/>
        <item x="103"/>
        <item t="default"/>
      </items>
    </pivotField>
    <pivotField numFmtId="20" showAll="0"/>
    <pivotField showAll="0" sortType="ascending">
      <items count="15">
        <item h="1" x="9"/>
        <item h="1" x="10"/>
        <item n="Free Kicks" x="4"/>
        <item x="1"/>
        <item h="1" x="3"/>
        <item h="1" x="8"/>
        <item h="1" x="6"/>
        <item h="1" x="7"/>
        <item h="1" x="2"/>
        <item x="0"/>
        <item x="5"/>
        <item f="1" x="11"/>
        <item f="1" x="12"/>
        <item f="1" x="13"/>
        <item t="default"/>
      </items>
      <autoSortScope>
        <pivotArea dataOnly="0" outline="0" fieldPosition="0">
          <references count="1">
            <reference field="4294967294" count="1" selected="0">
              <x v="0"/>
            </reference>
          </references>
        </pivotArea>
      </autoSortScope>
    </pivotField>
    <pivotField showAll="0"/>
  </pivotFields>
  <rowFields count="1">
    <field x="2"/>
  </rowFields>
  <rowItems count="4">
    <i>
      <x v="4"/>
    </i>
    <i>
      <x v="18"/>
    </i>
    <i>
      <x v="19"/>
    </i>
    <i>
      <x v="17"/>
    </i>
  </rowItems>
  <colItems count="1">
    <i/>
  </colItems>
  <dataFields count="1">
    <dataField name="Count of ID" fld="0" subtotal="count" baseField="0" baseItem="0"/>
  </dataFields>
  <chartFormats count="7">
    <chartFormat chart="19"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989561-2F2B-4EE6-A6E0-68257C257030}"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14">
    <pivotField dataField="1" showAll="0"/>
    <pivotField showAll="0"/>
    <pivotField showAll="0">
      <items count="21">
        <item x="9"/>
        <item x="5"/>
        <item x="15"/>
        <item x="3"/>
        <item x="7"/>
        <item x="14"/>
        <item x="8"/>
        <item x="0"/>
        <item x="2"/>
        <item x="16"/>
        <item x="12"/>
        <item x="10"/>
        <item x="13"/>
        <item x="1"/>
        <item x="6"/>
        <item x="4"/>
        <item x="11"/>
        <item f="1" x="17"/>
        <item f="1" x="18"/>
        <item f="1" x="19"/>
        <item t="default"/>
      </items>
    </pivotField>
    <pivotField showAll="0"/>
    <pivotField numFmtId="14" showAll="0"/>
    <pivotField showAll="0"/>
    <pivotField showAll="0">
      <items count="6">
        <item x="4"/>
        <item x="3"/>
        <item x="1"/>
        <item x="2"/>
        <item x="0"/>
        <item t="default"/>
      </items>
    </pivotField>
    <pivotField showAll="0"/>
    <pivotField showAll="0"/>
    <pivotField showAll="0">
      <items count="8">
        <item x="0"/>
        <item x="3"/>
        <item x="1"/>
        <item x="2"/>
        <item x="4"/>
        <item f="1" x="6"/>
        <item f="1" x="5"/>
        <item t="default"/>
      </items>
    </pivotField>
    <pivotField showAll="0">
      <items count="107">
        <item x="70"/>
        <item x="72"/>
        <item x="56"/>
        <item x="9"/>
        <item x="40"/>
        <item x="65"/>
        <item x="97"/>
        <item x="13"/>
        <item x="12"/>
        <item x="31"/>
        <item x="64"/>
        <item x="21"/>
        <item x="4"/>
        <item x="23"/>
        <item x="79"/>
        <item x="54"/>
        <item x="68"/>
        <item x="75"/>
        <item x="28"/>
        <item x="84"/>
        <item x="17"/>
        <item x="46"/>
        <item x="27"/>
        <item x="57"/>
        <item x="60"/>
        <item x="59"/>
        <item x="69"/>
        <item x="39"/>
        <item x="77"/>
        <item x="61"/>
        <item x="93"/>
        <item x="58"/>
        <item x="98"/>
        <item x="0"/>
        <item x="44"/>
        <item x="78"/>
        <item x="90"/>
        <item x="24"/>
        <item x="32"/>
        <item x="94"/>
        <item x="43"/>
        <item x="85"/>
        <item x="62"/>
        <item x="10"/>
        <item x="25"/>
        <item x="87"/>
        <item x="35"/>
        <item x="48"/>
        <item x="38"/>
        <item x="36"/>
        <item x="42"/>
        <item x="88"/>
        <item x="55"/>
        <item x="14"/>
        <item x="80"/>
        <item x="52"/>
        <item x="66"/>
        <item x="15"/>
        <item x="26"/>
        <item x="8"/>
        <item x="67"/>
        <item x="41"/>
        <item x="19"/>
        <item x="73"/>
        <item x="63"/>
        <item x="91"/>
        <item x="3"/>
        <item x="22"/>
        <item x="51"/>
        <item x="49"/>
        <item x="74"/>
        <item x="83"/>
        <item x="29"/>
        <item x="6"/>
        <item x="71"/>
        <item x="18"/>
        <item x="37"/>
        <item x="76"/>
        <item x="53"/>
        <item x="5"/>
        <item x="47"/>
        <item x="30"/>
        <item x="96"/>
        <item x="33"/>
        <item x="34"/>
        <item x="81"/>
        <item x="11"/>
        <item x="2"/>
        <item x="7"/>
        <item x="20"/>
        <item x="99"/>
        <item x="86"/>
        <item x="100"/>
        <item x="101"/>
        <item x="102"/>
        <item x="95"/>
        <item x="16"/>
        <item x="105"/>
        <item x="104"/>
        <item x="82"/>
        <item x="50"/>
        <item x="45"/>
        <item x="89"/>
        <item x="1"/>
        <item x="92"/>
        <item x="103"/>
        <item t="default"/>
      </items>
    </pivotField>
    <pivotField numFmtId="20" showAll="0"/>
    <pivotField showAll="0">
      <items count="15">
        <item x="9"/>
        <item x="10"/>
        <item x="4"/>
        <item x="1"/>
        <item x="3"/>
        <item x="8"/>
        <item x="6"/>
        <item x="7"/>
        <item x="2"/>
        <item x="0"/>
        <item x="5"/>
        <item f="1" x="11"/>
        <item f="1" x="12"/>
        <item f="1" x="13"/>
        <item t="default"/>
      </items>
    </pivotField>
    <pivotField showAll="0"/>
  </pivotFields>
  <rowItems count="1">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15590C5-8E6C-4CE6-A4EB-91670DF6B15C}" name="PivotTable20"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6">
  <location ref="G3:H10" firstHeaderRow="1" firstDataRow="1" firstDataCol="1"/>
  <pivotFields count="14">
    <pivotField dataField="1" showAll="0"/>
    <pivotField showAll="0"/>
    <pivotField showAll="0">
      <items count="21">
        <item x="9"/>
        <item x="5"/>
        <item x="15"/>
        <item x="3"/>
        <item x="7"/>
        <item x="14"/>
        <item x="8"/>
        <item x="0"/>
        <item x="2"/>
        <item x="16"/>
        <item x="12"/>
        <item x="10"/>
        <item x="13"/>
        <item x="1"/>
        <item x="6"/>
        <item x="4"/>
        <item x="11"/>
        <item f="1" x="17"/>
        <item f="1" x="18"/>
        <item f="1" x="19"/>
        <item t="default"/>
      </items>
    </pivotField>
    <pivotField showAll="0"/>
    <pivotField numFmtId="14" showAll="0"/>
    <pivotField showAll="0"/>
    <pivotField showAll="0" sortType="descending">
      <items count="6">
        <item x="4"/>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8">
        <item h="1" x="0"/>
        <item h="1" x="3"/>
        <item n="Right Winger" x="1"/>
        <item h="1" x="2"/>
        <item h="1" x="4"/>
        <item f="1" x="6"/>
        <item f="1" x="5"/>
        <item t="default"/>
      </items>
    </pivotField>
    <pivotField showAll="0">
      <items count="107">
        <item x="70"/>
        <item x="72"/>
        <item x="56"/>
        <item x="9"/>
        <item x="40"/>
        <item x="65"/>
        <item x="97"/>
        <item x="13"/>
        <item x="12"/>
        <item x="31"/>
        <item x="64"/>
        <item x="21"/>
        <item x="4"/>
        <item x="23"/>
        <item x="79"/>
        <item x="54"/>
        <item x="68"/>
        <item x="75"/>
        <item x="28"/>
        <item x="84"/>
        <item x="17"/>
        <item x="46"/>
        <item x="27"/>
        <item x="57"/>
        <item x="60"/>
        <item x="59"/>
        <item x="69"/>
        <item x="39"/>
        <item x="77"/>
        <item x="61"/>
        <item x="93"/>
        <item x="58"/>
        <item x="98"/>
        <item x="0"/>
        <item x="44"/>
        <item x="78"/>
        <item x="90"/>
        <item x="24"/>
        <item x="32"/>
        <item x="94"/>
        <item x="43"/>
        <item x="85"/>
        <item x="62"/>
        <item x="10"/>
        <item x="25"/>
        <item x="87"/>
        <item x="35"/>
        <item x="48"/>
        <item x="38"/>
        <item x="36"/>
        <item x="42"/>
        <item x="88"/>
        <item x="55"/>
        <item x="14"/>
        <item x="80"/>
        <item x="52"/>
        <item x="66"/>
        <item x="15"/>
        <item x="26"/>
        <item x="8"/>
        <item x="67"/>
        <item x="41"/>
        <item x="19"/>
        <item x="73"/>
        <item x="63"/>
        <item x="91"/>
        <item x="3"/>
        <item x="22"/>
        <item x="51"/>
        <item x="49"/>
        <item x="74"/>
        <item x="83"/>
        <item x="29"/>
        <item x="6"/>
        <item x="71"/>
        <item x="18"/>
        <item x="37"/>
        <item x="76"/>
        <item x="53"/>
        <item x="5"/>
        <item x="47"/>
        <item x="30"/>
        <item x="96"/>
        <item x="33"/>
        <item x="34"/>
        <item x="81"/>
        <item x="11"/>
        <item x="2"/>
        <item x="7"/>
        <item x="20"/>
        <item x="99"/>
        <item x="86"/>
        <item x="100"/>
        <item x="101"/>
        <item x="102"/>
        <item x="95"/>
        <item x="16"/>
        <item x="105"/>
        <item x="104"/>
        <item x="82"/>
        <item x="50"/>
        <item x="45"/>
        <item x="89"/>
        <item x="1"/>
        <item x="92"/>
        <item x="103"/>
        <item t="default"/>
      </items>
    </pivotField>
    <pivotField numFmtId="20" showAll="0"/>
    <pivotField axis="axisRow" showAll="0" sortType="ascending">
      <items count="15">
        <item h="1" x="9"/>
        <item h="1" x="10"/>
        <item n="Free Kicks" x="4"/>
        <item x="1"/>
        <item h="1" x="3"/>
        <item h="1" x="8"/>
        <item h="1" x="6"/>
        <item h="1" x="7"/>
        <item h="1" x="2"/>
        <item x="0"/>
        <item x="5"/>
        <item f="1" x="11"/>
        <item f="1" x="12"/>
        <item f="1" x="13"/>
        <item t="default"/>
      </items>
      <autoSortScope>
        <pivotArea dataOnly="0" outline="0" fieldPosition="0">
          <references count="1">
            <reference field="4294967294" count="1" selected="0">
              <x v="0"/>
            </reference>
          </references>
        </pivotArea>
      </autoSortScope>
    </pivotField>
    <pivotField showAll="0"/>
  </pivotFields>
  <rowFields count="1">
    <field x="12"/>
  </rowFields>
  <rowItems count="7">
    <i>
      <x v="9"/>
    </i>
    <i>
      <x v="13"/>
    </i>
    <i>
      <x v="10"/>
    </i>
    <i>
      <x v="2"/>
    </i>
    <i>
      <x v="3"/>
    </i>
    <i>
      <x v="11"/>
    </i>
    <i>
      <x v="12"/>
    </i>
  </rowItems>
  <colItems count="1">
    <i/>
  </colItems>
  <dataFields count="1">
    <dataField name="Count of ID" fld="0" subtotal="count" baseField="0" baseItem="0"/>
  </dataFields>
  <chartFormats count="5">
    <chartFormat chart="19"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DC58F5-093C-4691-865C-B5BA6416BFAB}" name="PivotTable25"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3">
  <location ref="L15:N32" firstHeaderRow="1" firstDataRow="1" firstDataCol="0"/>
  <pivotFields count="14">
    <pivotField showAll="0"/>
    <pivotField showAll="0"/>
    <pivotField showAll="0">
      <items count="21">
        <item h="1" x="9"/>
        <item h="1" x="5"/>
        <item h="1" x="15"/>
        <item h="1" x="3"/>
        <item x="7"/>
        <item h="1" x="14"/>
        <item h="1" x="8"/>
        <item h="1" x="0"/>
        <item h="1" x="2"/>
        <item h="1" x="16"/>
        <item h="1" x="12"/>
        <item h="1" x="10"/>
        <item h="1" x="13"/>
        <item h="1" x="1"/>
        <item h="1" x="6"/>
        <item h="1" x="4"/>
        <item h="1" x="11"/>
        <item f="1" x="17"/>
        <item f="1" x="18"/>
        <item f="1" x="19"/>
        <item t="default"/>
      </items>
    </pivotField>
    <pivotField showAll="0"/>
    <pivotField numFmtId="14" showAll="0"/>
    <pivotField showAll="0"/>
    <pivotField showAll="0">
      <items count="6">
        <item x="4"/>
        <item x="3"/>
        <item x="1"/>
        <item x="2"/>
        <item x="0"/>
        <item t="default"/>
      </items>
    </pivotField>
    <pivotField showAll="0"/>
    <pivotField showAll="0"/>
    <pivotField showAll="0">
      <items count="8">
        <item h="1" x="0"/>
        <item h="1" x="3"/>
        <item n="Right Winger" x="1"/>
        <item h="1" x="2"/>
        <item h="1" x="4"/>
        <item f="1" x="6"/>
        <item f="1" x="5"/>
        <item t="default"/>
      </items>
    </pivotField>
    <pivotField showAll="0">
      <items count="107">
        <item x="70"/>
        <item x="72"/>
        <item x="56"/>
        <item x="9"/>
        <item x="40"/>
        <item x="65"/>
        <item x="97"/>
        <item x="13"/>
        <item x="12"/>
        <item x="31"/>
        <item x="64"/>
        <item x="21"/>
        <item x="4"/>
        <item x="23"/>
        <item x="79"/>
        <item x="54"/>
        <item x="68"/>
        <item x="75"/>
        <item x="28"/>
        <item x="84"/>
        <item x="17"/>
        <item x="46"/>
        <item x="27"/>
        <item x="57"/>
        <item x="60"/>
        <item x="59"/>
        <item x="69"/>
        <item x="39"/>
        <item x="77"/>
        <item x="61"/>
        <item x="93"/>
        <item x="58"/>
        <item x="98"/>
        <item x="0"/>
        <item x="44"/>
        <item x="78"/>
        <item x="90"/>
        <item x="24"/>
        <item x="32"/>
        <item x="94"/>
        <item x="43"/>
        <item x="85"/>
        <item x="62"/>
        <item x="10"/>
        <item x="25"/>
        <item x="87"/>
        <item x="35"/>
        <item x="48"/>
        <item x="38"/>
        <item x="36"/>
        <item x="42"/>
        <item x="88"/>
        <item x="55"/>
        <item x="14"/>
        <item x="80"/>
        <item x="52"/>
        <item x="66"/>
        <item x="15"/>
        <item x="26"/>
        <item x="8"/>
        <item x="67"/>
        <item x="41"/>
        <item x="19"/>
        <item x="73"/>
        <item x="63"/>
        <item x="91"/>
        <item x="3"/>
        <item x="22"/>
        <item x="51"/>
        <item x="49"/>
        <item x="74"/>
        <item x="83"/>
        <item x="29"/>
        <item x="6"/>
        <item x="71"/>
        <item x="18"/>
        <item x="37"/>
        <item x="76"/>
        <item x="53"/>
        <item x="5"/>
        <item x="47"/>
        <item x="30"/>
        <item x="96"/>
        <item x="33"/>
        <item x="34"/>
        <item x="81"/>
        <item x="11"/>
        <item x="2"/>
        <item x="7"/>
        <item x="20"/>
        <item x="99"/>
        <item x="86"/>
        <item x="100"/>
        <item x="101"/>
        <item x="102"/>
        <item x="95"/>
        <item x="16"/>
        <item x="105"/>
        <item x="104"/>
        <item x="82"/>
        <item x="50"/>
        <item x="45"/>
        <item x="89"/>
        <item x="1"/>
        <item x="92"/>
        <item x="103"/>
        <item t="default"/>
      </items>
    </pivotField>
    <pivotField numFmtId="20" showAll="0"/>
    <pivotField showAll="0">
      <items count="15">
        <item h="1" x="9"/>
        <item h="1" x="10"/>
        <item n="Free Kicks" x="4"/>
        <item x="1"/>
        <item h="1" x="3"/>
        <item h="1" x="8"/>
        <item h="1" x="6"/>
        <item h="1" x="7"/>
        <item h="1" x="2"/>
        <item x="0"/>
        <item x="5"/>
        <item f="1" x="11"/>
        <item f="1" x="12"/>
        <item f="1" x="13"/>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ub" xr10:uid="{71FAE071-406B-4545-BE45-54CF53C6835E}" sourceName="Club">
  <pivotTables>
    <pivotTable tabId="2" name="PivotTable3"/>
    <pivotTable tabId="2" name="PivotTable1"/>
    <pivotTable tabId="2" name="PivotTable18"/>
    <pivotTable tabId="2" name="PivotTable19"/>
    <pivotTable tabId="2" name="PivotTable2"/>
    <pivotTable tabId="2" name="PivotTable20"/>
    <pivotTable tabId="2" name="PivotTable21"/>
    <pivotTable tabId="2" name="PivotTable23"/>
    <pivotTable tabId="2" name="PivotTable25"/>
  </pivotTables>
  <data>
    <tabular pivotCacheId="961311115">
      <items count="5">
        <i x="4" s="1"/>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ub 1" xr10:uid="{BE282A12-6290-4FE6-8284-0866DC00DC3F}" cache="Slicer_Club" caption="Club" startItem="1"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11"/>
  <sheetViews>
    <sheetView tabSelected="1" workbookViewId="0">
      <selection activeCell="H17" sqref="H17"/>
    </sheetView>
  </sheetViews>
  <sheetFormatPr defaultRowHeight="14.4" x14ac:dyDescent="0.3"/>
  <cols>
    <col min="1" max="1" width="5" bestFit="1" customWidth="1"/>
    <col min="2" max="2" width="9.21875" style="5" bestFit="1" customWidth="1"/>
    <col min="3" max="3" width="30.109375" bestFit="1" customWidth="1"/>
    <col min="4" max="4" width="12.5546875" bestFit="1" customWidth="1"/>
    <col min="5" max="5" width="10.5546875" style="1" bestFit="1" customWidth="1"/>
    <col min="6" max="6" width="8.6640625" bestFit="1" customWidth="1"/>
    <col min="7" max="7" width="16.6640625" bestFit="1" customWidth="1"/>
    <col min="8" max="8" width="31.44140625" bestFit="1" customWidth="1"/>
    <col min="9" max="9" width="10.33203125" bestFit="1" customWidth="1"/>
    <col min="10" max="10" width="17.21875" bestFit="1" customWidth="1"/>
    <col min="11" max="11" width="9.33203125" bestFit="1" customWidth="1"/>
    <col min="12" max="12" width="10.5546875" bestFit="1" customWidth="1"/>
    <col min="13" max="13" width="19.5546875" bestFit="1" customWidth="1"/>
    <col min="14" max="14" width="19.88671875" bestFit="1" customWidth="1"/>
  </cols>
  <sheetData>
    <row r="1" spans="1:14" x14ac:dyDescent="0.3">
      <c r="A1" s="3" t="s">
        <v>294</v>
      </c>
      <c r="B1" s="6" t="s">
        <v>0</v>
      </c>
      <c r="C1" s="3" t="s">
        <v>1</v>
      </c>
      <c r="D1" s="3" t="s">
        <v>2</v>
      </c>
      <c r="E1" s="4" t="s">
        <v>3</v>
      </c>
      <c r="F1" s="3" t="s">
        <v>4</v>
      </c>
      <c r="G1" s="3" t="s">
        <v>5</v>
      </c>
      <c r="H1" s="3" t="s">
        <v>6</v>
      </c>
      <c r="I1" s="3" t="s">
        <v>7</v>
      </c>
      <c r="J1" s="3" t="s">
        <v>8</v>
      </c>
      <c r="K1" s="3" t="s">
        <v>9</v>
      </c>
      <c r="L1" s="3" t="s">
        <v>10</v>
      </c>
      <c r="M1" s="3" t="s">
        <v>11</v>
      </c>
      <c r="N1" s="3" t="s">
        <v>12</v>
      </c>
    </row>
    <row r="2" spans="1:14" x14ac:dyDescent="0.3">
      <c r="A2">
        <v>1</v>
      </c>
      <c r="B2" s="5" t="s">
        <v>301</v>
      </c>
      <c r="C2" t="s">
        <v>13</v>
      </c>
      <c r="D2">
        <v>6</v>
      </c>
      <c r="E2" s="1">
        <v>37536</v>
      </c>
      <c r="F2" t="s">
        <v>292</v>
      </c>
      <c r="G2" t="s">
        <v>14</v>
      </c>
      <c r="H2" t="s">
        <v>15</v>
      </c>
      <c r="I2" s="2">
        <v>0.125</v>
      </c>
      <c r="J2" t="s">
        <v>296</v>
      </c>
      <c r="K2" t="s">
        <v>328</v>
      </c>
      <c r="L2" s="2">
        <v>8.3333333333333329E-2</v>
      </c>
      <c r="M2" t="s">
        <v>16</v>
      </c>
      <c r="N2" t="s">
        <v>295</v>
      </c>
    </row>
    <row r="3" spans="1:14" x14ac:dyDescent="0.3">
      <c r="A3">
        <v>2</v>
      </c>
      <c r="B3" s="5" t="s">
        <v>301</v>
      </c>
      <c r="C3" t="s">
        <v>13</v>
      </c>
      <c r="D3">
        <v>6</v>
      </c>
      <c r="E3" s="1">
        <v>37536</v>
      </c>
      <c r="F3" t="s">
        <v>292</v>
      </c>
      <c r="G3" t="s">
        <v>14</v>
      </c>
      <c r="H3" t="s">
        <v>15</v>
      </c>
      <c r="I3" s="2">
        <v>0.125</v>
      </c>
      <c r="J3" t="s">
        <v>296</v>
      </c>
      <c r="K3" t="s">
        <v>330</v>
      </c>
      <c r="L3" s="2">
        <v>0.125</v>
      </c>
      <c r="M3" t="s">
        <v>17</v>
      </c>
      <c r="N3" t="s">
        <v>18</v>
      </c>
    </row>
    <row r="4" spans="1:14" x14ac:dyDescent="0.3">
      <c r="A4">
        <v>3</v>
      </c>
      <c r="B4" s="5" t="s">
        <v>301</v>
      </c>
      <c r="C4" t="s">
        <v>13</v>
      </c>
      <c r="D4">
        <v>8</v>
      </c>
      <c r="E4" s="1">
        <v>37555</v>
      </c>
      <c r="F4" t="s">
        <v>293</v>
      </c>
      <c r="G4" t="s">
        <v>14</v>
      </c>
      <c r="H4" t="s">
        <v>19</v>
      </c>
      <c r="I4" s="2">
        <v>4.3055555555555562E-2</v>
      </c>
      <c r="J4" t="s">
        <v>296</v>
      </c>
      <c r="K4" t="s">
        <v>329</v>
      </c>
      <c r="L4" s="2">
        <v>4.3055555555555562E-2</v>
      </c>
      <c r="M4" t="s">
        <v>20</v>
      </c>
      <c r="N4" t="s">
        <v>21</v>
      </c>
    </row>
    <row r="5" spans="1:14" x14ac:dyDescent="0.3">
      <c r="A5">
        <v>4</v>
      </c>
      <c r="B5" s="5" t="s">
        <v>301</v>
      </c>
      <c r="C5" t="s">
        <v>22</v>
      </c>
      <c r="D5" t="s">
        <v>23</v>
      </c>
      <c r="E5" s="1">
        <v>37584</v>
      </c>
      <c r="F5" t="s">
        <v>292</v>
      </c>
      <c r="G5" t="s">
        <v>14</v>
      </c>
      <c r="H5" t="s">
        <v>24</v>
      </c>
      <c r="I5" s="2">
        <v>0.1673611111111111</v>
      </c>
      <c r="J5" t="s">
        <v>296</v>
      </c>
      <c r="K5" t="s">
        <v>329</v>
      </c>
      <c r="L5" s="2">
        <v>0.125</v>
      </c>
      <c r="M5" t="s">
        <v>25</v>
      </c>
      <c r="N5" t="s">
        <v>26</v>
      </c>
    </row>
    <row r="6" spans="1:14" x14ac:dyDescent="0.3">
      <c r="A6">
        <v>5</v>
      </c>
      <c r="B6" s="5" t="s">
        <v>301</v>
      </c>
      <c r="C6" t="s">
        <v>22</v>
      </c>
      <c r="D6" t="s">
        <v>27</v>
      </c>
      <c r="E6" s="1">
        <v>37608</v>
      </c>
      <c r="F6" t="s">
        <v>292</v>
      </c>
      <c r="G6" t="s">
        <v>14</v>
      </c>
      <c r="H6" t="s">
        <v>28</v>
      </c>
      <c r="I6" s="2">
        <v>0.33402777777777781</v>
      </c>
      <c r="J6" t="s">
        <v>296</v>
      </c>
      <c r="K6" t="s">
        <v>328</v>
      </c>
      <c r="L6" s="2">
        <v>0.125</v>
      </c>
      <c r="M6" t="s">
        <v>20</v>
      </c>
      <c r="N6" t="s">
        <v>295</v>
      </c>
    </row>
    <row r="7" spans="1:14" x14ac:dyDescent="0.3">
      <c r="A7">
        <v>6</v>
      </c>
      <c r="B7" s="5" t="s">
        <v>301</v>
      </c>
      <c r="C7" t="s">
        <v>29</v>
      </c>
      <c r="D7">
        <v>11</v>
      </c>
      <c r="E7" s="1">
        <v>37926</v>
      </c>
      <c r="F7" t="s">
        <v>292</v>
      </c>
      <c r="G7" t="s">
        <v>30</v>
      </c>
      <c r="H7" t="s">
        <v>31</v>
      </c>
      <c r="I7" s="2">
        <v>0.125</v>
      </c>
      <c r="J7" t="s">
        <v>298</v>
      </c>
      <c r="K7" t="s">
        <v>329</v>
      </c>
      <c r="L7" s="2">
        <v>8.3333333333333329E-2</v>
      </c>
      <c r="M7" t="s">
        <v>32</v>
      </c>
      <c r="N7" t="s">
        <v>295</v>
      </c>
    </row>
    <row r="8" spans="1:14" x14ac:dyDescent="0.3">
      <c r="A8">
        <v>7</v>
      </c>
      <c r="B8" s="5" t="s">
        <v>302</v>
      </c>
      <c r="C8" t="s">
        <v>33</v>
      </c>
      <c r="D8" t="s">
        <v>27</v>
      </c>
      <c r="E8" s="1">
        <v>38031</v>
      </c>
      <c r="F8" t="s">
        <v>292</v>
      </c>
      <c r="G8" t="s">
        <v>30</v>
      </c>
      <c r="H8" t="s">
        <v>34</v>
      </c>
      <c r="I8" s="2">
        <v>0.16805555555555554</v>
      </c>
      <c r="J8" t="s">
        <v>298</v>
      </c>
      <c r="K8" t="s">
        <v>329</v>
      </c>
      <c r="L8" s="2">
        <v>0.125</v>
      </c>
      <c r="M8" t="s">
        <v>20</v>
      </c>
      <c r="N8" t="s">
        <v>41</v>
      </c>
    </row>
    <row r="9" spans="1:14" x14ac:dyDescent="0.3">
      <c r="A9">
        <v>8</v>
      </c>
      <c r="B9" s="5" t="s">
        <v>302</v>
      </c>
      <c r="C9" t="s">
        <v>29</v>
      </c>
      <c r="D9">
        <v>29</v>
      </c>
      <c r="E9" s="1">
        <v>38066</v>
      </c>
      <c r="F9" t="s">
        <v>292</v>
      </c>
      <c r="G9" t="s">
        <v>30</v>
      </c>
      <c r="H9" t="s">
        <v>35</v>
      </c>
      <c r="I9" s="2">
        <v>0.125</v>
      </c>
      <c r="J9" t="s">
        <v>298</v>
      </c>
      <c r="K9" t="s">
        <v>329</v>
      </c>
      <c r="L9" s="2">
        <v>8.3333333333333329E-2</v>
      </c>
      <c r="M9" t="s">
        <v>20</v>
      </c>
      <c r="N9" t="s">
        <v>41</v>
      </c>
    </row>
    <row r="10" spans="1:14" x14ac:dyDescent="0.3">
      <c r="A10">
        <v>9</v>
      </c>
      <c r="B10" s="5" t="s">
        <v>302</v>
      </c>
      <c r="C10" t="s">
        <v>29</v>
      </c>
      <c r="D10">
        <v>32</v>
      </c>
      <c r="E10" s="1">
        <v>38087</v>
      </c>
      <c r="F10" t="s">
        <v>293</v>
      </c>
      <c r="G10" t="s">
        <v>30</v>
      </c>
      <c r="H10" t="s">
        <v>36</v>
      </c>
      <c r="I10" s="2">
        <v>4.3055555555555562E-2</v>
      </c>
      <c r="J10" t="s">
        <v>298</v>
      </c>
      <c r="K10" t="s">
        <v>329</v>
      </c>
      <c r="L10" s="2">
        <v>4.2361111111111106E-2</v>
      </c>
      <c r="M10" t="s">
        <v>17</v>
      </c>
      <c r="N10" t="s">
        <v>37</v>
      </c>
    </row>
    <row r="11" spans="1:14" x14ac:dyDescent="0.3">
      <c r="A11">
        <v>10</v>
      </c>
      <c r="B11" s="5" t="s">
        <v>302</v>
      </c>
      <c r="C11" t="s">
        <v>29</v>
      </c>
      <c r="D11">
        <v>38</v>
      </c>
      <c r="E11" s="1">
        <v>38122</v>
      </c>
      <c r="F11" t="s">
        <v>293</v>
      </c>
      <c r="G11" t="s">
        <v>30</v>
      </c>
      <c r="H11" t="s">
        <v>38</v>
      </c>
      <c r="I11" s="2">
        <v>1.3888888888888889E-3</v>
      </c>
      <c r="J11" t="s">
        <v>298</v>
      </c>
      <c r="K11" t="s">
        <v>328</v>
      </c>
      <c r="L11" s="2">
        <v>6.9444444444444447E-4</v>
      </c>
      <c r="M11" t="s">
        <v>20</v>
      </c>
      <c r="N11" t="s">
        <v>295</v>
      </c>
    </row>
    <row r="12" spans="1:14" x14ac:dyDescent="0.3">
      <c r="A12">
        <v>11</v>
      </c>
      <c r="B12" s="5" t="s">
        <v>302</v>
      </c>
      <c r="C12" t="s">
        <v>33</v>
      </c>
      <c r="D12" t="s">
        <v>39</v>
      </c>
      <c r="E12" s="1">
        <v>38129</v>
      </c>
      <c r="F12" t="s">
        <v>292</v>
      </c>
      <c r="G12" t="s">
        <v>30</v>
      </c>
      <c r="H12" t="s">
        <v>40</v>
      </c>
      <c r="I12" s="2">
        <v>0.125</v>
      </c>
      <c r="J12" t="s">
        <v>298</v>
      </c>
      <c r="K12" t="s">
        <v>328</v>
      </c>
      <c r="L12" s="2">
        <v>4.1666666666666664E-2</v>
      </c>
      <c r="M12" t="s">
        <v>17</v>
      </c>
      <c r="N12" t="s">
        <v>41</v>
      </c>
    </row>
    <row r="13" spans="1:14" x14ac:dyDescent="0.3">
      <c r="A13">
        <v>12</v>
      </c>
      <c r="B13" s="5" t="s">
        <v>302</v>
      </c>
      <c r="C13" t="s">
        <v>29</v>
      </c>
      <c r="D13">
        <v>16</v>
      </c>
      <c r="E13" s="1">
        <v>38325</v>
      </c>
      <c r="F13" t="s">
        <v>292</v>
      </c>
      <c r="G13" t="s">
        <v>30</v>
      </c>
      <c r="H13" t="s">
        <v>42</v>
      </c>
      <c r="I13" s="2">
        <v>0.125</v>
      </c>
      <c r="J13" t="s">
        <v>298</v>
      </c>
      <c r="K13" t="s">
        <v>329</v>
      </c>
      <c r="L13" s="2">
        <v>0.125</v>
      </c>
      <c r="M13" t="s">
        <v>20</v>
      </c>
      <c r="N13" t="s">
        <v>41</v>
      </c>
    </row>
    <row r="14" spans="1:14" x14ac:dyDescent="0.3">
      <c r="A14">
        <v>13</v>
      </c>
      <c r="B14" s="5" t="s">
        <v>303</v>
      </c>
      <c r="C14" t="s">
        <v>33</v>
      </c>
      <c r="D14" t="s">
        <v>43</v>
      </c>
      <c r="E14" s="1">
        <v>38371</v>
      </c>
      <c r="F14" t="s">
        <v>293</v>
      </c>
      <c r="G14" t="s">
        <v>30</v>
      </c>
      <c r="H14" t="s">
        <v>44</v>
      </c>
      <c r="I14" s="2">
        <v>1.3888888888888889E-3</v>
      </c>
      <c r="J14" t="s">
        <v>298</v>
      </c>
      <c r="K14" t="s">
        <v>328</v>
      </c>
      <c r="L14" s="2">
        <v>6.9444444444444447E-4</v>
      </c>
      <c r="M14" t="s">
        <v>20</v>
      </c>
      <c r="N14" t="s">
        <v>45</v>
      </c>
    </row>
    <row r="15" spans="1:14" x14ac:dyDescent="0.3">
      <c r="A15">
        <v>14</v>
      </c>
      <c r="B15" s="5" t="s">
        <v>303</v>
      </c>
      <c r="C15" t="s">
        <v>29</v>
      </c>
      <c r="D15">
        <v>24</v>
      </c>
      <c r="E15" s="1">
        <v>38374</v>
      </c>
      <c r="F15" t="s">
        <v>292</v>
      </c>
      <c r="G15" t="s">
        <v>30</v>
      </c>
      <c r="H15" t="s">
        <v>38</v>
      </c>
      <c r="I15" s="2">
        <v>0.12569444444444444</v>
      </c>
      <c r="J15" t="s">
        <v>298</v>
      </c>
      <c r="K15" t="s">
        <v>328</v>
      </c>
      <c r="L15" s="2">
        <v>4.1666666666666664E-2</v>
      </c>
      <c r="M15" t="s">
        <v>20</v>
      </c>
      <c r="N15" t="s">
        <v>46</v>
      </c>
    </row>
    <row r="16" spans="1:14" x14ac:dyDescent="0.3">
      <c r="A16">
        <v>15</v>
      </c>
      <c r="B16" s="5" t="s">
        <v>303</v>
      </c>
      <c r="C16" t="s">
        <v>29</v>
      </c>
      <c r="D16">
        <v>25</v>
      </c>
      <c r="E16" s="1">
        <v>38384</v>
      </c>
      <c r="F16" t="s">
        <v>293</v>
      </c>
      <c r="G16" t="s">
        <v>30</v>
      </c>
      <c r="H16" t="s">
        <v>47</v>
      </c>
      <c r="I16" s="2">
        <v>8.6111111111111124E-2</v>
      </c>
      <c r="J16" t="s">
        <v>298</v>
      </c>
      <c r="K16" t="s">
        <v>329</v>
      </c>
      <c r="L16" s="2">
        <v>8.4722222222222213E-2</v>
      </c>
      <c r="M16" t="s">
        <v>25</v>
      </c>
      <c r="N16" t="s">
        <v>37</v>
      </c>
    </row>
    <row r="17" spans="1:14" x14ac:dyDescent="0.3">
      <c r="A17">
        <v>16</v>
      </c>
      <c r="B17" s="5" t="s">
        <v>303</v>
      </c>
      <c r="C17" t="s">
        <v>29</v>
      </c>
      <c r="D17">
        <v>25</v>
      </c>
      <c r="E17" s="1">
        <v>38384</v>
      </c>
      <c r="F17" t="s">
        <v>293</v>
      </c>
      <c r="G17" t="s">
        <v>30</v>
      </c>
      <c r="H17" t="s">
        <v>47</v>
      </c>
      <c r="I17" s="2">
        <v>8.6111111111111124E-2</v>
      </c>
      <c r="J17" t="s">
        <v>298</v>
      </c>
      <c r="K17" t="s">
        <v>329</v>
      </c>
      <c r="L17" s="2">
        <v>8.5416666666666655E-2</v>
      </c>
      <c r="M17" t="s">
        <v>48</v>
      </c>
      <c r="N17" t="s">
        <v>37</v>
      </c>
    </row>
    <row r="18" spans="1:14" x14ac:dyDescent="0.3">
      <c r="A18">
        <v>17</v>
      </c>
      <c r="B18" s="5" t="s">
        <v>303</v>
      </c>
      <c r="C18" t="s">
        <v>33</v>
      </c>
      <c r="D18" t="s">
        <v>27</v>
      </c>
      <c r="E18" s="1">
        <v>38402</v>
      </c>
      <c r="F18" t="s">
        <v>293</v>
      </c>
      <c r="G18" t="s">
        <v>30</v>
      </c>
      <c r="H18" t="s">
        <v>49</v>
      </c>
      <c r="I18" s="2">
        <v>1.3888888888888889E-3</v>
      </c>
      <c r="J18" t="s">
        <v>298</v>
      </c>
      <c r="K18" t="s">
        <v>329</v>
      </c>
      <c r="L18" s="2">
        <v>1.3888888888888889E-3</v>
      </c>
      <c r="M18" t="s">
        <v>48</v>
      </c>
      <c r="N18" t="s">
        <v>45</v>
      </c>
    </row>
    <row r="19" spans="1:14" x14ac:dyDescent="0.3">
      <c r="A19">
        <v>18</v>
      </c>
      <c r="B19" s="5" t="s">
        <v>303</v>
      </c>
      <c r="C19" t="s">
        <v>33</v>
      </c>
      <c r="D19" t="s">
        <v>50</v>
      </c>
      <c r="E19" s="1">
        <v>38423</v>
      </c>
      <c r="F19" t="s">
        <v>293</v>
      </c>
      <c r="G19" t="s">
        <v>30</v>
      </c>
      <c r="H19" t="s">
        <v>42</v>
      </c>
      <c r="I19" s="2">
        <v>2.7777777777777779E-3</v>
      </c>
      <c r="J19" t="s">
        <v>298</v>
      </c>
      <c r="K19" t="s">
        <v>329</v>
      </c>
      <c r="L19" s="2">
        <v>1.3888888888888889E-3</v>
      </c>
      <c r="M19" t="s">
        <v>25</v>
      </c>
      <c r="N19" t="s">
        <v>51</v>
      </c>
    </row>
    <row r="20" spans="1:14" x14ac:dyDescent="0.3">
      <c r="A20">
        <v>19</v>
      </c>
      <c r="B20" s="5" t="s">
        <v>303</v>
      </c>
      <c r="C20" t="s">
        <v>29</v>
      </c>
      <c r="D20">
        <v>30</v>
      </c>
      <c r="E20" s="1">
        <v>38430</v>
      </c>
      <c r="F20" t="s">
        <v>292</v>
      </c>
      <c r="G20" t="s">
        <v>30</v>
      </c>
      <c r="H20" t="s">
        <v>52</v>
      </c>
      <c r="I20" s="2">
        <v>4.1666666666666664E-2</v>
      </c>
      <c r="J20" t="s">
        <v>298</v>
      </c>
      <c r="K20" t="s">
        <v>328</v>
      </c>
      <c r="L20" s="2">
        <v>4.1666666666666664E-2</v>
      </c>
      <c r="M20" t="s">
        <v>20</v>
      </c>
      <c r="N20" t="s">
        <v>53</v>
      </c>
    </row>
    <row r="21" spans="1:14" x14ac:dyDescent="0.3">
      <c r="A21">
        <v>20</v>
      </c>
      <c r="B21" s="5" t="s">
        <v>303</v>
      </c>
      <c r="C21" t="s">
        <v>33</v>
      </c>
      <c r="D21" t="s">
        <v>54</v>
      </c>
      <c r="E21" s="1">
        <v>38459</v>
      </c>
      <c r="F21" t="s">
        <v>293</v>
      </c>
      <c r="G21" t="s">
        <v>30</v>
      </c>
      <c r="H21" t="s">
        <v>55</v>
      </c>
      <c r="I21" s="2">
        <v>4.4444444444444446E-2</v>
      </c>
      <c r="J21" t="s">
        <v>298</v>
      </c>
      <c r="K21" t="s">
        <v>329</v>
      </c>
      <c r="L21" s="2">
        <v>4.4444444444444446E-2</v>
      </c>
      <c r="M21" t="s">
        <v>20</v>
      </c>
      <c r="N21" t="s">
        <v>51</v>
      </c>
    </row>
    <row r="22" spans="1:14" x14ac:dyDescent="0.3">
      <c r="A22">
        <v>21</v>
      </c>
      <c r="B22" s="5" t="s">
        <v>303</v>
      </c>
      <c r="C22" t="s">
        <v>56</v>
      </c>
      <c r="D22" t="s">
        <v>57</v>
      </c>
      <c r="E22" s="1">
        <v>38573</v>
      </c>
      <c r="F22" t="s">
        <v>292</v>
      </c>
      <c r="G22" t="s">
        <v>30</v>
      </c>
      <c r="H22" t="s">
        <v>58</v>
      </c>
      <c r="I22" s="2">
        <v>0.125</v>
      </c>
      <c r="J22" t="s">
        <v>298</v>
      </c>
      <c r="K22" t="s">
        <v>329</v>
      </c>
      <c r="L22" s="2">
        <v>0.125</v>
      </c>
      <c r="M22" t="s">
        <v>20</v>
      </c>
      <c r="N22" t="s">
        <v>45</v>
      </c>
    </row>
    <row r="23" spans="1:14" x14ac:dyDescent="0.3">
      <c r="A23">
        <v>22</v>
      </c>
      <c r="B23" s="5" t="s">
        <v>303</v>
      </c>
      <c r="C23" t="s">
        <v>29</v>
      </c>
      <c r="D23">
        <v>11</v>
      </c>
      <c r="E23" s="1">
        <v>38654</v>
      </c>
      <c r="F23" t="s">
        <v>293</v>
      </c>
      <c r="G23" t="s">
        <v>30</v>
      </c>
      <c r="H23" t="s">
        <v>59</v>
      </c>
      <c r="I23" s="2">
        <v>0.1673611111111111</v>
      </c>
      <c r="J23" t="s">
        <v>298</v>
      </c>
      <c r="K23" t="s">
        <v>329</v>
      </c>
      <c r="L23" s="2">
        <v>0.1673611111111111</v>
      </c>
      <c r="M23" t="s">
        <v>17</v>
      </c>
      <c r="N23" t="s">
        <v>45</v>
      </c>
    </row>
    <row r="24" spans="1:14" x14ac:dyDescent="0.3">
      <c r="A24">
        <v>23</v>
      </c>
      <c r="B24" s="5" t="s">
        <v>303</v>
      </c>
      <c r="C24" t="s">
        <v>60</v>
      </c>
      <c r="D24" t="s">
        <v>61</v>
      </c>
      <c r="E24" s="1">
        <v>38686</v>
      </c>
      <c r="F24" t="s">
        <v>292</v>
      </c>
      <c r="G24" t="s">
        <v>30</v>
      </c>
      <c r="H24" t="s">
        <v>62</v>
      </c>
      <c r="I24" s="2">
        <v>0.12569444444444444</v>
      </c>
      <c r="J24" t="s">
        <v>298</v>
      </c>
      <c r="K24" t="s">
        <v>328</v>
      </c>
      <c r="L24" s="2">
        <v>4.2361111111111106E-2</v>
      </c>
      <c r="M24" t="s">
        <v>63</v>
      </c>
      <c r="N24" t="s">
        <v>295</v>
      </c>
    </row>
    <row r="25" spans="1:14" x14ac:dyDescent="0.3">
      <c r="A25">
        <v>24</v>
      </c>
      <c r="B25" s="5" t="s">
        <v>303</v>
      </c>
      <c r="C25" t="s">
        <v>29</v>
      </c>
      <c r="D25">
        <v>20</v>
      </c>
      <c r="E25" s="1">
        <v>38717</v>
      </c>
      <c r="F25" t="s">
        <v>292</v>
      </c>
      <c r="G25" t="s">
        <v>30</v>
      </c>
      <c r="H25" t="s">
        <v>64</v>
      </c>
      <c r="I25" s="2">
        <v>0.1673611111111111</v>
      </c>
      <c r="J25" t="s">
        <v>298</v>
      </c>
      <c r="K25" t="s">
        <v>329</v>
      </c>
      <c r="L25" s="2">
        <v>0.12569444444444444</v>
      </c>
      <c r="M25" t="s">
        <v>20</v>
      </c>
      <c r="N25" t="s">
        <v>65</v>
      </c>
    </row>
    <row r="26" spans="1:14" x14ac:dyDescent="0.3">
      <c r="A26">
        <v>25</v>
      </c>
      <c r="B26" s="5" t="s">
        <v>303</v>
      </c>
      <c r="C26" t="s">
        <v>29</v>
      </c>
      <c r="D26">
        <v>20</v>
      </c>
      <c r="E26" s="1">
        <v>38717</v>
      </c>
      <c r="F26" t="s">
        <v>292</v>
      </c>
      <c r="G26" t="s">
        <v>30</v>
      </c>
      <c r="H26" t="s">
        <v>64</v>
      </c>
      <c r="I26" s="2">
        <v>0.1673611111111111</v>
      </c>
      <c r="J26" t="s">
        <v>298</v>
      </c>
      <c r="K26" t="s">
        <v>329</v>
      </c>
      <c r="L26" s="2">
        <v>0.1673611111111111</v>
      </c>
      <c r="M26" t="s">
        <v>25</v>
      </c>
      <c r="N26" t="s">
        <v>51</v>
      </c>
    </row>
    <row r="27" spans="1:14" x14ac:dyDescent="0.3">
      <c r="A27">
        <v>26</v>
      </c>
      <c r="B27" s="5" t="s">
        <v>303</v>
      </c>
      <c r="C27" t="s">
        <v>29</v>
      </c>
      <c r="D27">
        <v>25</v>
      </c>
      <c r="E27" s="1">
        <v>38752</v>
      </c>
      <c r="F27" t="s">
        <v>292</v>
      </c>
      <c r="G27" t="s">
        <v>30</v>
      </c>
      <c r="H27" t="s">
        <v>52</v>
      </c>
      <c r="I27" s="2">
        <v>0.16805555555555554</v>
      </c>
      <c r="J27" t="s">
        <v>298</v>
      </c>
      <c r="K27" t="s">
        <v>328</v>
      </c>
      <c r="L27" s="2">
        <v>8.3333333333333329E-2</v>
      </c>
      <c r="M27" t="s">
        <v>32</v>
      </c>
      <c r="N27" t="s">
        <v>295</v>
      </c>
    </row>
    <row r="28" spans="1:14" x14ac:dyDescent="0.3">
      <c r="A28">
        <v>27</v>
      </c>
      <c r="B28" s="5" t="s">
        <v>304</v>
      </c>
      <c r="C28" t="s">
        <v>29</v>
      </c>
      <c r="D28">
        <v>25</v>
      </c>
      <c r="E28" s="1">
        <v>38752</v>
      </c>
      <c r="F28" t="s">
        <v>292</v>
      </c>
      <c r="G28" t="s">
        <v>30</v>
      </c>
      <c r="H28" t="s">
        <v>52</v>
      </c>
      <c r="I28" s="2">
        <v>0.16805555555555554</v>
      </c>
      <c r="J28" t="s">
        <v>298</v>
      </c>
      <c r="K28" t="s">
        <v>329</v>
      </c>
      <c r="L28" s="2">
        <v>0.16805555555555554</v>
      </c>
      <c r="M28" t="s">
        <v>20</v>
      </c>
      <c r="N28" t="s">
        <v>295</v>
      </c>
    </row>
    <row r="29" spans="1:14" x14ac:dyDescent="0.3">
      <c r="A29">
        <v>28</v>
      </c>
      <c r="B29" s="5" t="s">
        <v>304</v>
      </c>
      <c r="C29" t="s">
        <v>29</v>
      </c>
      <c r="D29">
        <v>26</v>
      </c>
      <c r="E29" s="1">
        <v>38759</v>
      </c>
      <c r="F29" t="s">
        <v>293</v>
      </c>
      <c r="G29" t="s">
        <v>30</v>
      </c>
      <c r="H29" t="s">
        <v>31</v>
      </c>
      <c r="I29" s="2">
        <v>4.3750000000000004E-2</v>
      </c>
      <c r="J29" t="s">
        <v>298</v>
      </c>
      <c r="K29" t="s">
        <v>328</v>
      </c>
      <c r="L29" s="2">
        <v>1.3888888888888889E-3</v>
      </c>
      <c r="M29" t="s">
        <v>25</v>
      </c>
      <c r="N29" t="s">
        <v>295</v>
      </c>
    </row>
    <row r="30" spans="1:14" x14ac:dyDescent="0.3">
      <c r="A30">
        <v>29</v>
      </c>
      <c r="B30" s="5" t="s">
        <v>304</v>
      </c>
      <c r="C30" t="s">
        <v>29</v>
      </c>
      <c r="D30">
        <v>26</v>
      </c>
      <c r="E30" s="1">
        <v>38759</v>
      </c>
      <c r="F30" t="s">
        <v>293</v>
      </c>
      <c r="G30" t="s">
        <v>30</v>
      </c>
      <c r="H30" t="s">
        <v>31</v>
      </c>
      <c r="I30" s="2">
        <v>4.3750000000000004E-2</v>
      </c>
      <c r="J30" t="s">
        <v>298</v>
      </c>
      <c r="K30" t="s">
        <v>329</v>
      </c>
      <c r="L30" s="2">
        <v>2.0833333333333333E-3</v>
      </c>
      <c r="M30" t="s">
        <v>20</v>
      </c>
      <c r="N30" t="s">
        <v>65</v>
      </c>
    </row>
    <row r="31" spans="1:14" x14ac:dyDescent="0.3">
      <c r="A31">
        <v>30</v>
      </c>
      <c r="B31" s="5" t="s">
        <v>304</v>
      </c>
      <c r="C31" t="s">
        <v>60</v>
      </c>
      <c r="D31" t="s">
        <v>39</v>
      </c>
      <c r="E31" s="1">
        <v>38774</v>
      </c>
      <c r="F31" t="s">
        <v>292</v>
      </c>
      <c r="G31" t="s">
        <v>30</v>
      </c>
      <c r="H31" t="s">
        <v>66</v>
      </c>
      <c r="I31" s="2">
        <v>0.16666666666666666</v>
      </c>
      <c r="J31" t="s">
        <v>298</v>
      </c>
      <c r="K31" t="s">
        <v>329</v>
      </c>
      <c r="L31" s="2">
        <v>0.125</v>
      </c>
      <c r="M31" t="s">
        <v>20</v>
      </c>
      <c r="N31" t="s">
        <v>46</v>
      </c>
    </row>
    <row r="32" spans="1:14" x14ac:dyDescent="0.3">
      <c r="A32">
        <v>31</v>
      </c>
      <c r="B32" s="5" t="s">
        <v>304</v>
      </c>
      <c r="C32" t="s">
        <v>29</v>
      </c>
      <c r="D32">
        <v>28</v>
      </c>
      <c r="E32" s="1">
        <v>38782</v>
      </c>
      <c r="F32" t="s">
        <v>293</v>
      </c>
      <c r="G32" t="s">
        <v>30</v>
      </c>
      <c r="H32" t="s">
        <v>66</v>
      </c>
      <c r="I32" s="2">
        <v>4.3055555555555562E-2</v>
      </c>
      <c r="J32" t="s">
        <v>298</v>
      </c>
      <c r="K32" t="s">
        <v>329</v>
      </c>
      <c r="L32" s="2">
        <v>4.2361111111111106E-2</v>
      </c>
      <c r="M32" t="s">
        <v>20</v>
      </c>
      <c r="N32" t="s">
        <v>51</v>
      </c>
    </row>
    <row r="33" spans="1:14" x14ac:dyDescent="0.3">
      <c r="A33">
        <v>32</v>
      </c>
      <c r="B33" s="5" t="s">
        <v>304</v>
      </c>
      <c r="C33" t="s">
        <v>29</v>
      </c>
      <c r="D33">
        <v>38</v>
      </c>
      <c r="E33" s="1">
        <v>38844</v>
      </c>
      <c r="F33" t="s">
        <v>292</v>
      </c>
      <c r="G33" t="s">
        <v>30</v>
      </c>
      <c r="H33" t="s">
        <v>67</v>
      </c>
      <c r="I33" s="2">
        <v>0.16666666666666666</v>
      </c>
      <c r="J33" t="s">
        <v>298</v>
      </c>
      <c r="K33" t="s">
        <v>328</v>
      </c>
      <c r="L33" s="2">
        <v>8.3333333333333329E-2</v>
      </c>
      <c r="M33" t="s">
        <v>25</v>
      </c>
      <c r="N33" t="s">
        <v>37</v>
      </c>
    </row>
    <row r="34" spans="1:14" x14ac:dyDescent="0.3">
      <c r="A34">
        <v>33</v>
      </c>
      <c r="B34" s="5" t="s">
        <v>304</v>
      </c>
      <c r="C34" t="s">
        <v>29</v>
      </c>
      <c r="D34">
        <v>1</v>
      </c>
      <c r="E34" s="1">
        <v>38949</v>
      </c>
      <c r="F34" t="s">
        <v>292</v>
      </c>
      <c r="G34" t="s">
        <v>30</v>
      </c>
      <c r="H34" t="s">
        <v>52</v>
      </c>
      <c r="I34" s="2">
        <v>0.20902777777777778</v>
      </c>
      <c r="J34" t="s">
        <v>298</v>
      </c>
      <c r="K34" t="s">
        <v>328</v>
      </c>
      <c r="L34" s="2">
        <v>0.16666666666666666</v>
      </c>
      <c r="M34" t="s">
        <v>20</v>
      </c>
      <c r="N34" t="s">
        <v>65</v>
      </c>
    </row>
    <row r="35" spans="1:14" x14ac:dyDescent="0.3">
      <c r="A35">
        <v>34</v>
      </c>
      <c r="B35" s="5" t="s">
        <v>304</v>
      </c>
      <c r="C35" t="s">
        <v>29</v>
      </c>
      <c r="D35">
        <v>6</v>
      </c>
      <c r="E35" s="1">
        <v>38983</v>
      </c>
      <c r="F35" t="s">
        <v>293</v>
      </c>
      <c r="G35" t="s">
        <v>30</v>
      </c>
      <c r="H35" t="s">
        <v>68</v>
      </c>
      <c r="I35" s="2">
        <v>4.2361111111111106E-2</v>
      </c>
      <c r="J35" t="s">
        <v>298</v>
      </c>
      <c r="K35" t="s">
        <v>329</v>
      </c>
      <c r="L35" s="2">
        <v>4.2361111111111106E-2</v>
      </c>
      <c r="M35" t="s">
        <v>20</v>
      </c>
      <c r="N35" t="s">
        <v>69</v>
      </c>
    </row>
    <row r="36" spans="1:14" x14ac:dyDescent="0.3">
      <c r="A36">
        <v>35</v>
      </c>
      <c r="B36" s="5" t="s">
        <v>304</v>
      </c>
      <c r="C36" t="s">
        <v>29</v>
      </c>
      <c r="D36">
        <v>10</v>
      </c>
      <c r="E36" s="1">
        <v>39018</v>
      </c>
      <c r="F36" t="s">
        <v>293</v>
      </c>
      <c r="G36" t="s">
        <v>30</v>
      </c>
      <c r="H36" t="s">
        <v>64</v>
      </c>
      <c r="I36" s="2">
        <v>2.7777777777777779E-3</v>
      </c>
      <c r="J36" t="s">
        <v>298</v>
      </c>
      <c r="K36" t="s">
        <v>329</v>
      </c>
      <c r="L36" s="2">
        <v>2.0833333333333333E-3</v>
      </c>
      <c r="M36" t="s">
        <v>20</v>
      </c>
      <c r="N36" t="s">
        <v>46</v>
      </c>
    </row>
    <row r="37" spans="1:14" x14ac:dyDescent="0.3">
      <c r="A37">
        <v>36</v>
      </c>
      <c r="B37" s="5" t="s">
        <v>304</v>
      </c>
      <c r="C37" t="s">
        <v>29</v>
      </c>
      <c r="D37">
        <v>11</v>
      </c>
      <c r="E37" s="1">
        <v>39025</v>
      </c>
      <c r="F37" t="s">
        <v>292</v>
      </c>
      <c r="G37" t="s">
        <v>30</v>
      </c>
      <c r="H37" t="s">
        <v>31</v>
      </c>
      <c r="I37" s="2">
        <v>0.125</v>
      </c>
      <c r="J37" t="s">
        <v>298</v>
      </c>
      <c r="K37" t="s">
        <v>328</v>
      </c>
      <c r="L37" s="2">
        <v>8.3333333333333329E-2</v>
      </c>
      <c r="M37" t="s">
        <v>32</v>
      </c>
      <c r="N37" t="s">
        <v>295</v>
      </c>
    </row>
    <row r="38" spans="1:14" x14ac:dyDescent="0.3">
      <c r="A38">
        <v>37</v>
      </c>
      <c r="B38" s="5" t="s">
        <v>304</v>
      </c>
      <c r="C38" t="s">
        <v>29</v>
      </c>
      <c r="D38">
        <v>15</v>
      </c>
      <c r="E38" s="1">
        <v>39050</v>
      </c>
      <c r="F38" t="s">
        <v>292</v>
      </c>
      <c r="G38" t="s">
        <v>30</v>
      </c>
      <c r="H38" t="s">
        <v>49</v>
      </c>
      <c r="I38" s="2">
        <v>0.125</v>
      </c>
      <c r="J38" t="s">
        <v>298</v>
      </c>
      <c r="K38" t="s">
        <v>328</v>
      </c>
      <c r="L38" s="2">
        <v>4.1666666666666664E-2</v>
      </c>
      <c r="M38" t="s">
        <v>20</v>
      </c>
      <c r="N38" t="s">
        <v>295</v>
      </c>
    </row>
    <row r="39" spans="1:14" x14ac:dyDescent="0.3">
      <c r="A39">
        <v>38</v>
      </c>
      <c r="B39" s="5" t="s">
        <v>304</v>
      </c>
      <c r="C39" t="s">
        <v>29</v>
      </c>
      <c r="D39">
        <v>17</v>
      </c>
      <c r="E39" s="1">
        <v>39060</v>
      </c>
      <c r="F39" t="s">
        <v>292</v>
      </c>
      <c r="G39" t="s">
        <v>30</v>
      </c>
      <c r="H39" t="s">
        <v>34</v>
      </c>
      <c r="I39" s="2">
        <v>0.12569444444444444</v>
      </c>
      <c r="J39" t="s">
        <v>298</v>
      </c>
      <c r="K39" t="s">
        <v>329</v>
      </c>
      <c r="L39" s="2">
        <v>0.12569444444444444</v>
      </c>
      <c r="M39" t="s">
        <v>20</v>
      </c>
      <c r="N39" t="s">
        <v>295</v>
      </c>
    </row>
    <row r="40" spans="1:14" x14ac:dyDescent="0.3">
      <c r="A40">
        <v>39</v>
      </c>
      <c r="B40" s="5" t="s">
        <v>304</v>
      </c>
      <c r="C40" t="s">
        <v>29</v>
      </c>
      <c r="D40">
        <v>19</v>
      </c>
      <c r="E40" s="1">
        <v>39074</v>
      </c>
      <c r="F40" t="s">
        <v>293</v>
      </c>
      <c r="G40" t="s">
        <v>30</v>
      </c>
      <c r="H40" t="s">
        <v>38</v>
      </c>
      <c r="I40" s="2">
        <v>2.0833333333333333E-3</v>
      </c>
      <c r="J40" t="s">
        <v>298</v>
      </c>
      <c r="K40" t="s">
        <v>329</v>
      </c>
      <c r="L40" s="2">
        <v>6.9444444444444447E-4</v>
      </c>
      <c r="M40" t="s">
        <v>20</v>
      </c>
      <c r="N40" t="s">
        <v>295</v>
      </c>
    </row>
    <row r="41" spans="1:14" x14ac:dyDescent="0.3">
      <c r="A41">
        <v>40</v>
      </c>
      <c r="B41" s="5" t="s">
        <v>304</v>
      </c>
      <c r="C41" t="s">
        <v>29</v>
      </c>
      <c r="D41">
        <v>19</v>
      </c>
      <c r="E41" s="1">
        <v>39074</v>
      </c>
      <c r="F41" t="s">
        <v>293</v>
      </c>
      <c r="G41" t="s">
        <v>30</v>
      </c>
      <c r="H41" t="s">
        <v>38</v>
      </c>
      <c r="I41" s="2">
        <v>2.0833333333333333E-3</v>
      </c>
      <c r="J41" t="s">
        <v>298</v>
      </c>
      <c r="K41" t="s">
        <v>329</v>
      </c>
      <c r="L41" s="2">
        <v>2.0833333333333333E-3</v>
      </c>
      <c r="M41" t="s">
        <v>20</v>
      </c>
      <c r="N41" t="s">
        <v>41</v>
      </c>
    </row>
    <row r="42" spans="1:14" x14ac:dyDescent="0.3">
      <c r="A42">
        <v>41</v>
      </c>
      <c r="B42" s="5" t="s">
        <v>304</v>
      </c>
      <c r="C42" t="s">
        <v>29</v>
      </c>
      <c r="D42">
        <v>20</v>
      </c>
      <c r="E42" s="1">
        <v>39077</v>
      </c>
      <c r="F42" t="s">
        <v>292</v>
      </c>
      <c r="G42" t="s">
        <v>30</v>
      </c>
      <c r="H42" t="s">
        <v>66</v>
      </c>
      <c r="I42" s="2">
        <v>0.12569444444444444</v>
      </c>
      <c r="J42" t="s">
        <v>298</v>
      </c>
      <c r="K42" t="s">
        <v>329</v>
      </c>
      <c r="L42" s="2">
        <v>4.1666666666666664E-2</v>
      </c>
      <c r="M42" t="s">
        <v>20</v>
      </c>
      <c r="N42" t="s">
        <v>45</v>
      </c>
    </row>
    <row r="43" spans="1:14" x14ac:dyDescent="0.3">
      <c r="A43">
        <v>42</v>
      </c>
      <c r="B43" s="5" t="s">
        <v>304</v>
      </c>
      <c r="C43" t="s">
        <v>29</v>
      </c>
      <c r="D43">
        <v>20</v>
      </c>
      <c r="E43" s="1">
        <v>39077</v>
      </c>
      <c r="F43" t="s">
        <v>292</v>
      </c>
      <c r="G43" t="s">
        <v>30</v>
      </c>
      <c r="H43" t="s">
        <v>66</v>
      </c>
      <c r="I43" s="2">
        <v>0.12569444444444444</v>
      </c>
      <c r="J43" t="s">
        <v>298</v>
      </c>
      <c r="K43" t="s">
        <v>329</v>
      </c>
      <c r="L43" s="2">
        <v>8.3333333333333329E-2</v>
      </c>
      <c r="M43" t="s">
        <v>70</v>
      </c>
      <c r="N43" t="s">
        <v>71</v>
      </c>
    </row>
    <row r="44" spans="1:14" x14ac:dyDescent="0.3">
      <c r="A44">
        <v>43</v>
      </c>
      <c r="B44" s="5" t="s">
        <v>304</v>
      </c>
      <c r="C44" t="s">
        <v>29</v>
      </c>
      <c r="D44">
        <v>21</v>
      </c>
      <c r="E44" s="1">
        <v>39081</v>
      </c>
      <c r="F44" t="s">
        <v>292</v>
      </c>
      <c r="G44" t="s">
        <v>30</v>
      </c>
      <c r="H44" t="s">
        <v>68</v>
      </c>
      <c r="I44" s="2">
        <v>0.12638888888888888</v>
      </c>
      <c r="J44" t="s">
        <v>298</v>
      </c>
      <c r="K44" t="s">
        <v>329</v>
      </c>
      <c r="L44" s="2">
        <v>8.4027777777777771E-2</v>
      </c>
      <c r="M44" t="s">
        <v>20</v>
      </c>
      <c r="N44" t="s">
        <v>72</v>
      </c>
    </row>
    <row r="45" spans="1:14" x14ac:dyDescent="0.3">
      <c r="A45">
        <v>44</v>
      </c>
      <c r="B45" s="5" t="s">
        <v>304</v>
      </c>
      <c r="C45" t="s">
        <v>29</v>
      </c>
      <c r="D45">
        <v>21</v>
      </c>
      <c r="E45" s="1">
        <v>39081</v>
      </c>
      <c r="F45" t="s">
        <v>292</v>
      </c>
      <c r="G45" t="s">
        <v>30</v>
      </c>
      <c r="H45" t="s">
        <v>68</v>
      </c>
      <c r="I45" s="2">
        <v>0.12638888888888888</v>
      </c>
      <c r="J45" t="s">
        <v>298</v>
      </c>
      <c r="K45" t="s">
        <v>329</v>
      </c>
      <c r="L45" s="2">
        <v>0.12569444444444444</v>
      </c>
      <c r="M45" t="s">
        <v>20</v>
      </c>
      <c r="N45" t="s">
        <v>37</v>
      </c>
    </row>
    <row r="46" spans="1:14" x14ac:dyDescent="0.3">
      <c r="A46">
        <v>45</v>
      </c>
      <c r="B46" s="5" t="s">
        <v>305</v>
      </c>
      <c r="C46" t="s">
        <v>29</v>
      </c>
      <c r="D46">
        <v>23</v>
      </c>
      <c r="E46" s="1">
        <v>39095</v>
      </c>
      <c r="F46" t="s">
        <v>292</v>
      </c>
      <c r="G46" t="s">
        <v>30</v>
      </c>
      <c r="H46" t="s">
        <v>38</v>
      </c>
      <c r="I46" s="2">
        <v>0.12569444444444444</v>
      </c>
      <c r="J46" t="s">
        <v>298</v>
      </c>
      <c r="K46" t="s">
        <v>328</v>
      </c>
      <c r="L46" s="2">
        <v>0.125</v>
      </c>
      <c r="M46" t="s">
        <v>17</v>
      </c>
      <c r="N46" t="s">
        <v>73</v>
      </c>
    </row>
    <row r="47" spans="1:14" x14ac:dyDescent="0.3">
      <c r="A47">
        <v>46</v>
      </c>
      <c r="B47" s="5" t="s">
        <v>305</v>
      </c>
      <c r="C47" t="s">
        <v>29</v>
      </c>
      <c r="D47">
        <v>25</v>
      </c>
      <c r="E47" s="1">
        <v>39113</v>
      </c>
      <c r="F47" t="s">
        <v>292</v>
      </c>
      <c r="G47" t="s">
        <v>30</v>
      </c>
      <c r="H47" t="s">
        <v>74</v>
      </c>
      <c r="I47" s="2">
        <v>0.16666666666666666</v>
      </c>
      <c r="J47" t="s">
        <v>298</v>
      </c>
      <c r="K47" t="s">
        <v>328</v>
      </c>
      <c r="L47" s="2">
        <v>4.1666666666666664E-2</v>
      </c>
      <c r="M47" t="s">
        <v>63</v>
      </c>
      <c r="N47" t="s">
        <v>295</v>
      </c>
    </row>
    <row r="48" spans="1:14" x14ac:dyDescent="0.3">
      <c r="A48">
        <v>47</v>
      </c>
      <c r="B48" s="5" t="s">
        <v>305</v>
      </c>
      <c r="C48" t="s">
        <v>29</v>
      </c>
      <c r="D48">
        <v>26</v>
      </c>
      <c r="E48" s="1">
        <v>39116</v>
      </c>
      <c r="F48" t="s">
        <v>293</v>
      </c>
      <c r="G48" t="s">
        <v>30</v>
      </c>
      <c r="H48" t="s">
        <v>35</v>
      </c>
      <c r="I48" s="2">
        <v>2.7777777777777779E-3</v>
      </c>
      <c r="J48" t="s">
        <v>298</v>
      </c>
      <c r="K48" t="s">
        <v>329</v>
      </c>
      <c r="L48" s="2">
        <v>6.9444444444444447E-4</v>
      </c>
      <c r="M48" t="s">
        <v>63</v>
      </c>
      <c r="N48" t="s">
        <v>295</v>
      </c>
    </row>
    <row r="49" spans="1:14" x14ac:dyDescent="0.3">
      <c r="A49">
        <v>48</v>
      </c>
      <c r="B49" s="5" t="s">
        <v>305</v>
      </c>
      <c r="C49" t="s">
        <v>29</v>
      </c>
      <c r="D49">
        <v>28</v>
      </c>
      <c r="E49" s="1">
        <v>39137</v>
      </c>
      <c r="F49" t="s">
        <v>293</v>
      </c>
      <c r="G49" t="s">
        <v>30</v>
      </c>
      <c r="H49" t="s">
        <v>52</v>
      </c>
      <c r="I49" s="2">
        <v>4.3055555555555562E-2</v>
      </c>
      <c r="J49" t="s">
        <v>298</v>
      </c>
      <c r="K49" t="s">
        <v>329</v>
      </c>
      <c r="L49" s="2">
        <v>4.3055555555555562E-2</v>
      </c>
      <c r="M49" t="s">
        <v>16</v>
      </c>
      <c r="N49" t="s">
        <v>295</v>
      </c>
    </row>
    <row r="50" spans="1:14" x14ac:dyDescent="0.3">
      <c r="A50">
        <v>49</v>
      </c>
      <c r="B50" s="5" t="s">
        <v>305</v>
      </c>
      <c r="C50" t="s">
        <v>33</v>
      </c>
      <c r="D50" t="s">
        <v>50</v>
      </c>
      <c r="E50" s="1">
        <v>39151</v>
      </c>
      <c r="F50" t="s">
        <v>293</v>
      </c>
      <c r="G50" t="s">
        <v>30</v>
      </c>
      <c r="H50" t="s">
        <v>59</v>
      </c>
      <c r="I50" s="2">
        <v>8.4722222222222213E-2</v>
      </c>
      <c r="J50" t="s">
        <v>298</v>
      </c>
      <c r="K50" t="s">
        <v>329</v>
      </c>
      <c r="L50" s="2">
        <v>8.4722222222222213E-2</v>
      </c>
      <c r="M50" t="s">
        <v>63</v>
      </c>
      <c r="N50" t="s">
        <v>295</v>
      </c>
    </row>
    <row r="51" spans="1:14" x14ac:dyDescent="0.3">
      <c r="A51">
        <v>50</v>
      </c>
      <c r="B51" s="5" t="s">
        <v>305</v>
      </c>
      <c r="C51" t="s">
        <v>33</v>
      </c>
      <c r="D51" t="s">
        <v>75</v>
      </c>
      <c r="E51" s="1">
        <v>39160</v>
      </c>
      <c r="F51" t="s">
        <v>292</v>
      </c>
      <c r="G51" t="s">
        <v>30</v>
      </c>
      <c r="H51" t="s">
        <v>59</v>
      </c>
      <c r="I51" s="2">
        <v>4.1666666666666664E-2</v>
      </c>
      <c r="J51" t="s">
        <v>298</v>
      </c>
      <c r="K51" t="s">
        <v>329</v>
      </c>
      <c r="L51" s="2">
        <v>4.1666666666666664E-2</v>
      </c>
      <c r="M51" t="s">
        <v>63</v>
      </c>
      <c r="N51" t="s">
        <v>295</v>
      </c>
    </row>
    <row r="52" spans="1:14" x14ac:dyDescent="0.3">
      <c r="A52">
        <v>51</v>
      </c>
      <c r="B52" s="5" t="s">
        <v>305</v>
      </c>
      <c r="C52" t="s">
        <v>76</v>
      </c>
      <c r="D52" t="s">
        <v>77</v>
      </c>
      <c r="E52" s="1">
        <v>39182</v>
      </c>
      <c r="F52" t="s">
        <v>292</v>
      </c>
      <c r="G52" t="s">
        <v>30</v>
      </c>
      <c r="H52" t="s">
        <v>78</v>
      </c>
      <c r="I52" s="2">
        <v>0.29236111111111113</v>
      </c>
      <c r="J52" t="s">
        <v>298</v>
      </c>
      <c r="K52" t="s">
        <v>328</v>
      </c>
      <c r="L52" s="2">
        <v>0.16666666666666666</v>
      </c>
      <c r="M52" t="s">
        <v>20</v>
      </c>
      <c r="N52" t="s">
        <v>37</v>
      </c>
    </row>
    <row r="53" spans="1:14" x14ac:dyDescent="0.3">
      <c r="A53">
        <v>52</v>
      </c>
      <c r="B53" s="5" t="s">
        <v>305</v>
      </c>
      <c r="C53" t="s">
        <v>76</v>
      </c>
      <c r="D53" t="s">
        <v>77</v>
      </c>
      <c r="E53" s="1">
        <v>39182</v>
      </c>
      <c r="F53" t="s">
        <v>292</v>
      </c>
      <c r="G53" t="s">
        <v>30</v>
      </c>
      <c r="H53" t="s">
        <v>78</v>
      </c>
      <c r="I53" s="2">
        <v>0.29236111111111113</v>
      </c>
      <c r="J53" t="s">
        <v>298</v>
      </c>
      <c r="K53" t="s">
        <v>329</v>
      </c>
      <c r="L53" s="2">
        <v>0.20833333333333334</v>
      </c>
      <c r="M53" t="s">
        <v>20</v>
      </c>
      <c r="N53" t="s">
        <v>37</v>
      </c>
    </row>
    <row r="54" spans="1:14" x14ac:dyDescent="0.3">
      <c r="A54">
        <v>53</v>
      </c>
      <c r="B54" s="5" t="s">
        <v>305</v>
      </c>
      <c r="C54" t="s">
        <v>33</v>
      </c>
      <c r="D54" t="s">
        <v>54</v>
      </c>
      <c r="E54" s="1">
        <v>39186</v>
      </c>
      <c r="F54" t="s">
        <v>293</v>
      </c>
      <c r="G54" t="s">
        <v>30</v>
      </c>
      <c r="H54" t="s">
        <v>74</v>
      </c>
      <c r="I54" s="2">
        <v>4.4444444444444446E-2</v>
      </c>
      <c r="J54" t="s">
        <v>298</v>
      </c>
      <c r="K54" t="s">
        <v>328</v>
      </c>
      <c r="L54" s="2">
        <v>4.3055555555555562E-2</v>
      </c>
      <c r="M54" t="s">
        <v>20</v>
      </c>
      <c r="N54" t="s">
        <v>65</v>
      </c>
    </row>
    <row r="55" spans="1:14" x14ac:dyDescent="0.3">
      <c r="A55">
        <v>54</v>
      </c>
      <c r="B55" s="5" t="s">
        <v>305</v>
      </c>
      <c r="C55" t="s">
        <v>76</v>
      </c>
      <c r="D55" t="s">
        <v>54</v>
      </c>
      <c r="E55" s="1">
        <v>39196</v>
      </c>
      <c r="F55" t="s">
        <v>292</v>
      </c>
      <c r="G55" t="s">
        <v>30</v>
      </c>
      <c r="H55" t="s">
        <v>79</v>
      </c>
      <c r="I55" s="2">
        <v>0.12638888888888888</v>
      </c>
      <c r="J55" t="s">
        <v>298</v>
      </c>
      <c r="K55" t="s">
        <v>328</v>
      </c>
      <c r="L55" s="2">
        <v>4.1666666666666664E-2</v>
      </c>
      <c r="M55" t="s">
        <v>17</v>
      </c>
      <c r="N55" t="s">
        <v>37</v>
      </c>
    </row>
    <row r="56" spans="1:14" x14ac:dyDescent="0.3">
      <c r="A56">
        <v>55</v>
      </c>
      <c r="B56" s="5" t="s">
        <v>305</v>
      </c>
      <c r="C56" t="s">
        <v>29</v>
      </c>
      <c r="D56">
        <v>37</v>
      </c>
      <c r="E56" s="1">
        <v>39207</v>
      </c>
      <c r="F56" t="s">
        <v>293</v>
      </c>
      <c r="G56" t="s">
        <v>30</v>
      </c>
      <c r="H56" t="s">
        <v>34</v>
      </c>
      <c r="I56" s="2">
        <v>6.9444444444444447E-4</v>
      </c>
      <c r="J56" t="s">
        <v>298</v>
      </c>
      <c r="K56" t="s">
        <v>328</v>
      </c>
      <c r="L56" s="2">
        <v>6.9444444444444447E-4</v>
      </c>
      <c r="M56" t="s">
        <v>63</v>
      </c>
      <c r="N56" t="s">
        <v>295</v>
      </c>
    </row>
    <row r="57" spans="1:14" x14ac:dyDescent="0.3">
      <c r="A57">
        <v>56</v>
      </c>
      <c r="B57" s="5" t="s">
        <v>305</v>
      </c>
      <c r="C57" t="s">
        <v>76</v>
      </c>
      <c r="D57" t="s">
        <v>80</v>
      </c>
      <c r="E57" s="1">
        <v>39344</v>
      </c>
      <c r="F57" t="s">
        <v>293</v>
      </c>
      <c r="G57" t="s">
        <v>30</v>
      </c>
      <c r="H57" t="s">
        <v>14</v>
      </c>
      <c r="I57" s="2">
        <v>6.9444444444444447E-4</v>
      </c>
      <c r="J57" t="s">
        <v>298</v>
      </c>
      <c r="K57" t="s">
        <v>329</v>
      </c>
      <c r="L57" s="2">
        <v>6.9444444444444447E-4</v>
      </c>
      <c r="M57" t="s">
        <v>17</v>
      </c>
      <c r="N57" t="s">
        <v>81</v>
      </c>
    </row>
    <row r="58" spans="1:14" x14ac:dyDescent="0.3">
      <c r="A58">
        <v>57</v>
      </c>
      <c r="B58" s="5" t="s">
        <v>305</v>
      </c>
      <c r="C58" t="s">
        <v>29</v>
      </c>
      <c r="D58">
        <v>8</v>
      </c>
      <c r="E58" s="1">
        <v>39354</v>
      </c>
      <c r="F58" t="s">
        <v>293</v>
      </c>
      <c r="G58" t="s">
        <v>30</v>
      </c>
      <c r="H58" t="s">
        <v>36</v>
      </c>
      <c r="I58" s="2">
        <v>6.9444444444444447E-4</v>
      </c>
      <c r="J58" t="s">
        <v>298</v>
      </c>
      <c r="K58" t="s">
        <v>329</v>
      </c>
      <c r="L58" s="2">
        <v>6.9444444444444447E-4</v>
      </c>
      <c r="M58" t="s">
        <v>20</v>
      </c>
      <c r="N58" t="s">
        <v>295</v>
      </c>
    </row>
    <row r="59" spans="1:14" x14ac:dyDescent="0.3">
      <c r="A59">
        <v>58</v>
      </c>
      <c r="B59" s="5" t="s">
        <v>305</v>
      </c>
      <c r="C59" t="s">
        <v>29</v>
      </c>
      <c r="D59">
        <v>9</v>
      </c>
      <c r="E59" s="1">
        <v>39361</v>
      </c>
      <c r="F59" t="s">
        <v>292</v>
      </c>
      <c r="G59" t="s">
        <v>30</v>
      </c>
      <c r="H59" t="s">
        <v>66</v>
      </c>
      <c r="I59" s="2">
        <v>0.16666666666666666</v>
      </c>
      <c r="J59" t="s">
        <v>298</v>
      </c>
      <c r="K59" t="s">
        <v>329</v>
      </c>
      <c r="L59" s="2">
        <v>8.3333333333333329E-2</v>
      </c>
      <c r="M59" t="s">
        <v>17</v>
      </c>
      <c r="N59" t="s">
        <v>37</v>
      </c>
    </row>
    <row r="60" spans="1:14" x14ac:dyDescent="0.3">
      <c r="A60">
        <v>59</v>
      </c>
      <c r="B60" s="5" t="s">
        <v>305</v>
      </c>
      <c r="C60" t="s">
        <v>29</v>
      </c>
      <c r="D60">
        <v>9</v>
      </c>
      <c r="E60" s="1">
        <v>39361</v>
      </c>
      <c r="F60" t="s">
        <v>292</v>
      </c>
      <c r="G60" t="s">
        <v>30</v>
      </c>
      <c r="H60" t="s">
        <v>66</v>
      </c>
      <c r="I60" s="2">
        <v>0.16666666666666666</v>
      </c>
      <c r="J60" t="s">
        <v>298</v>
      </c>
      <c r="K60" t="s">
        <v>329</v>
      </c>
      <c r="L60" s="2">
        <v>0.125</v>
      </c>
      <c r="M60" t="s">
        <v>20</v>
      </c>
      <c r="N60" t="s">
        <v>65</v>
      </c>
    </row>
    <row r="61" spans="1:14" x14ac:dyDescent="0.3">
      <c r="A61">
        <v>60</v>
      </c>
      <c r="B61" s="5" t="s">
        <v>305</v>
      </c>
      <c r="C61" t="s">
        <v>76</v>
      </c>
      <c r="D61" t="s">
        <v>80</v>
      </c>
      <c r="E61" s="1">
        <v>39378</v>
      </c>
      <c r="F61" t="s">
        <v>293</v>
      </c>
      <c r="G61" t="s">
        <v>30</v>
      </c>
      <c r="H61" t="s">
        <v>82</v>
      </c>
      <c r="I61" s="2">
        <v>8.6111111111111124E-2</v>
      </c>
      <c r="J61" t="s">
        <v>298</v>
      </c>
      <c r="K61" t="s">
        <v>328</v>
      </c>
      <c r="L61" s="2">
        <v>4.3750000000000004E-2</v>
      </c>
      <c r="M61" t="s">
        <v>63</v>
      </c>
      <c r="N61" t="s">
        <v>295</v>
      </c>
    </row>
    <row r="62" spans="1:14" x14ac:dyDescent="0.3">
      <c r="A62">
        <v>61</v>
      </c>
      <c r="B62" s="7" t="s">
        <v>305</v>
      </c>
      <c r="C62" t="s">
        <v>76</v>
      </c>
      <c r="D62" t="s">
        <v>80</v>
      </c>
      <c r="E62" s="1">
        <v>39378</v>
      </c>
      <c r="F62" t="s">
        <v>293</v>
      </c>
      <c r="G62" t="s">
        <v>30</v>
      </c>
      <c r="H62" t="s">
        <v>82</v>
      </c>
      <c r="I62" s="2">
        <v>8.6111111111111124E-2</v>
      </c>
      <c r="J62" t="s">
        <v>298</v>
      </c>
      <c r="K62" t="s">
        <v>329</v>
      </c>
      <c r="L62" s="2">
        <v>4.4444444444444446E-2</v>
      </c>
      <c r="M62" t="s">
        <v>17</v>
      </c>
      <c r="N62" t="s">
        <v>37</v>
      </c>
    </row>
    <row r="63" spans="1:14" x14ac:dyDescent="0.3">
      <c r="A63">
        <v>62</v>
      </c>
      <c r="B63" s="5" t="s">
        <v>305</v>
      </c>
      <c r="C63" t="s">
        <v>29</v>
      </c>
      <c r="D63">
        <v>12</v>
      </c>
      <c r="E63" s="1">
        <v>39389</v>
      </c>
      <c r="F63" t="s">
        <v>293</v>
      </c>
      <c r="G63" t="s">
        <v>30</v>
      </c>
      <c r="H63" t="s">
        <v>47</v>
      </c>
      <c r="I63" s="2">
        <v>8.4722222222222213E-2</v>
      </c>
      <c r="J63" t="s">
        <v>298</v>
      </c>
      <c r="K63" t="s">
        <v>329</v>
      </c>
      <c r="L63" s="2">
        <v>4.3055555555555562E-2</v>
      </c>
      <c r="M63" t="s">
        <v>20</v>
      </c>
      <c r="N63" t="s">
        <v>83</v>
      </c>
    </row>
    <row r="64" spans="1:14" x14ac:dyDescent="0.3">
      <c r="A64">
        <v>63</v>
      </c>
      <c r="B64" s="5" t="s">
        <v>305</v>
      </c>
      <c r="C64" t="s">
        <v>76</v>
      </c>
      <c r="D64" t="s">
        <v>80</v>
      </c>
      <c r="E64" s="1">
        <v>39393</v>
      </c>
      <c r="F64" t="s">
        <v>292</v>
      </c>
      <c r="G64" t="s">
        <v>30</v>
      </c>
      <c r="H64" t="s">
        <v>82</v>
      </c>
      <c r="I64" s="2">
        <v>0.16666666666666666</v>
      </c>
      <c r="J64" t="s">
        <v>298</v>
      </c>
      <c r="K64" t="s">
        <v>329</v>
      </c>
      <c r="L64" s="2">
        <v>0.16666666666666666</v>
      </c>
      <c r="M64" t="s">
        <v>20</v>
      </c>
      <c r="N64" t="s">
        <v>83</v>
      </c>
    </row>
    <row r="65" spans="1:14" x14ac:dyDescent="0.3">
      <c r="A65">
        <v>64</v>
      </c>
      <c r="B65" s="5" t="s">
        <v>305</v>
      </c>
      <c r="C65" t="s">
        <v>29</v>
      </c>
      <c r="D65">
        <v>13</v>
      </c>
      <c r="E65" s="1">
        <v>39397</v>
      </c>
      <c r="F65" t="s">
        <v>292</v>
      </c>
      <c r="G65" t="s">
        <v>30</v>
      </c>
      <c r="H65" t="s">
        <v>84</v>
      </c>
      <c r="I65" s="2">
        <v>8.3333333333333329E-2</v>
      </c>
      <c r="J65" t="s">
        <v>298</v>
      </c>
      <c r="K65" t="s">
        <v>328</v>
      </c>
      <c r="L65" s="2">
        <v>4.1666666666666664E-2</v>
      </c>
      <c r="M65" t="s">
        <v>17</v>
      </c>
      <c r="N65" t="s">
        <v>37</v>
      </c>
    </row>
    <row r="66" spans="1:14" x14ac:dyDescent="0.3">
      <c r="A66">
        <v>65</v>
      </c>
      <c r="B66" s="5" t="s">
        <v>305</v>
      </c>
      <c r="C66" t="s">
        <v>29</v>
      </c>
      <c r="D66">
        <v>13</v>
      </c>
      <c r="E66" s="1">
        <v>39397</v>
      </c>
      <c r="F66" t="s">
        <v>292</v>
      </c>
      <c r="G66" t="s">
        <v>30</v>
      </c>
      <c r="H66" t="s">
        <v>84</v>
      </c>
      <c r="I66" s="2">
        <v>8.3333333333333329E-2</v>
      </c>
      <c r="J66" t="s">
        <v>298</v>
      </c>
      <c r="K66" t="s">
        <v>328</v>
      </c>
      <c r="L66" s="2">
        <v>8.3333333333333329E-2</v>
      </c>
      <c r="M66" t="s">
        <v>20</v>
      </c>
      <c r="N66" t="s">
        <v>85</v>
      </c>
    </row>
    <row r="67" spans="1:14" x14ac:dyDescent="0.3">
      <c r="A67">
        <v>66</v>
      </c>
      <c r="B67" s="5" t="s">
        <v>305</v>
      </c>
      <c r="C67" t="s">
        <v>76</v>
      </c>
      <c r="D67" t="s">
        <v>80</v>
      </c>
      <c r="E67" s="1">
        <v>39413</v>
      </c>
      <c r="F67" t="s">
        <v>292</v>
      </c>
      <c r="G67" t="s">
        <v>30</v>
      </c>
      <c r="H67" t="s">
        <v>14</v>
      </c>
      <c r="I67" s="2">
        <v>8.4027777777777771E-2</v>
      </c>
      <c r="J67" t="s">
        <v>298</v>
      </c>
      <c r="K67" t="s">
        <v>330</v>
      </c>
      <c r="L67" s="2">
        <v>8.4027777777777771E-2</v>
      </c>
      <c r="M67" t="s">
        <v>32</v>
      </c>
      <c r="N67" t="s">
        <v>295</v>
      </c>
    </row>
    <row r="68" spans="1:14" x14ac:dyDescent="0.3">
      <c r="A68">
        <v>67</v>
      </c>
      <c r="B68" s="5" t="s">
        <v>305</v>
      </c>
      <c r="C68" t="s">
        <v>29</v>
      </c>
      <c r="D68">
        <v>15</v>
      </c>
      <c r="E68" s="1">
        <v>39419</v>
      </c>
      <c r="F68" t="s">
        <v>292</v>
      </c>
      <c r="G68" t="s">
        <v>30</v>
      </c>
      <c r="H68" t="s">
        <v>52</v>
      </c>
      <c r="I68" s="2">
        <v>8.3333333333333329E-2</v>
      </c>
      <c r="J68" t="s">
        <v>298</v>
      </c>
      <c r="K68" t="s">
        <v>328</v>
      </c>
      <c r="L68" s="2">
        <v>4.1666666666666664E-2</v>
      </c>
      <c r="M68" t="s">
        <v>20</v>
      </c>
      <c r="N68" t="s">
        <v>86</v>
      </c>
    </row>
    <row r="69" spans="1:14" x14ac:dyDescent="0.3">
      <c r="A69">
        <v>68</v>
      </c>
      <c r="B69" s="5" t="s">
        <v>305</v>
      </c>
      <c r="C69" t="s">
        <v>29</v>
      </c>
      <c r="D69">
        <v>15</v>
      </c>
      <c r="E69" s="1">
        <v>39419</v>
      </c>
      <c r="F69" t="s">
        <v>292</v>
      </c>
      <c r="G69" t="s">
        <v>30</v>
      </c>
      <c r="H69" t="s">
        <v>52</v>
      </c>
      <c r="I69" s="2">
        <v>8.3333333333333329E-2</v>
      </c>
      <c r="J69" t="s">
        <v>298</v>
      </c>
      <c r="K69" t="s">
        <v>329</v>
      </c>
      <c r="L69" s="2">
        <v>8.3333333333333329E-2</v>
      </c>
      <c r="M69" t="s">
        <v>17</v>
      </c>
      <c r="N69" t="s">
        <v>69</v>
      </c>
    </row>
    <row r="70" spans="1:14" x14ac:dyDescent="0.3">
      <c r="A70">
        <v>69</v>
      </c>
      <c r="B70" s="5" t="s">
        <v>305</v>
      </c>
      <c r="C70" t="s">
        <v>29</v>
      </c>
      <c r="D70">
        <v>16</v>
      </c>
      <c r="E70" s="1">
        <v>39424</v>
      </c>
      <c r="F70" t="s">
        <v>292</v>
      </c>
      <c r="G70" t="s">
        <v>30</v>
      </c>
      <c r="H70" t="s">
        <v>87</v>
      </c>
      <c r="I70" s="2">
        <v>0.1673611111111111</v>
      </c>
      <c r="J70" t="s">
        <v>298</v>
      </c>
      <c r="K70" t="s">
        <v>329</v>
      </c>
      <c r="L70" s="2">
        <v>0.1673611111111111</v>
      </c>
      <c r="M70" t="s">
        <v>63</v>
      </c>
      <c r="N70" t="s">
        <v>295</v>
      </c>
    </row>
    <row r="71" spans="1:14" x14ac:dyDescent="0.3">
      <c r="A71">
        <v>70</v>
      </c>
      <c r="B71" s="5" t="s">
        <v>305</v>
      </c>
      <c r="C71" t="s">
        <v>29</v>
      </c>
      <c r="D71">
        <v>18</v>
      </c>
      <c r="E71" s="1">
        <v>39439</v>
      </c>
      <c r="F71" t="s">
        <v>292</v>
      </c>
      <c r="G71" t="s">
        <v>30</v>
      </c>
      <c r="H71" t="s">
        <v>49</v>
      </c>
      <c r="I71" s="2">
        <v>8.4027777777777771E-2</v>
      </c>
      <c r="J71" t="s">
        <v>298</v>
      </c>
      <c r="K71" t="s">
        <v>328</v>
      </c>
      <c r="L71" s="2">
        <v>4.1666666666666664E-2</v>
      </c>
      <c r="M71" t="s">
        <v>25</v>
      </c>
      <c r="N71" t="s">
        <v>85</v>
      </c>
    </row>
    <row r="72" spans="1:14" x14ac:dyDescent="0.3">
      <c r="A72">
        <v>71</v>
      </c>
      <c r="B72" s="5" t="s">
        <v>305</v>
      </c>
      <c r="C72" t="s">
        <v>29</v>
      </c>
      <c r="D72">
        <v>18</v>
      </c>
      <c r="E72" s="1">
        <v>39439</v>
      </c>
      <c r="F72" t="s">
        <v>292</v>
      </c>
      <c r="G72" t="s">
        <v>30</v>
      </c>
      <c r="H72" t="s">
        <v>49</v>
      </c>
      <c r="I72" s="2">
        <v>8.4027777777777771E-2</v>
      </c>
      <c r="J72" t="s">
        <v>298</v>
      </c>
      <c r="K72" t="s">
        <v>329</v>
      </c>
      <c r="L72" s="2">
        <v>8.4027777777777771E-2</v>
      </c>
      <c r="M72" t="s">
        <v>63</v>
      </c>
      <c r="N72" t="s">
        <v>295</v>
      </c>
    </row>
    <row r="73" spans="1:14" x14ac:dyDescent="0.3">
      <c r="A73">
        <v>72</v>
      </c>
      <c r="B73" s="5" t="s">
        <v>305</v>
      </c>
      <c r="C73" t="s">
        <v>29</v>
      </c>
      <c r="D73">
        <v>19</v>
      </c>
      <c r="E73" s="1">
        <v>39442</v>
      </c>
      <c r="F73" t="s">
        <v>293</v>
      </c>
      <c r="G73" t="s">
        <v>30</v>
      </c>
      <c r="H73" t="s">
        <v>88</v>
      </c>
      <c r="I73" s="2">
        <v>2.7777777777777779E-3</v>
      </c>
      <c r="J73" t="s">
        <v>298</v>
      </c>
      <c r="K73" t="s">
        <v>329</v>
      </c>
      <c r="L73" s="2">
        <v>2.0833333333333333E-3</v>
      </c>
      <c r="M73" t="s">
        <v>32</v>
      </c>
      <c r="N73" t="s">
        <v>295</v>
      </c>
    </row>
    <row r="74" spans="1:14" x14ac:dyDescent="0.3">
      <c r="A74">
        <v>73</v>
      </c>
      <c r="B74" s="5" t="s">
        <v>305</v>
      </c>
      <c r="C74" t="s">
        <v>29</v>
      </c>
      <c r="D74">
        <v>20</v>
      </c>
      <c r="E74" s="1">
        <v>39445</v>
      </c>
      <c r="F74" t="s">
        <v>293</v>
      </c>
      <c r="G74" t="s">
        <v>30</v>
      </c>
      <c r="H74" t="s">
        <v>89</v>
      </c>
      <c r="I74" s="2">
        <v>8.4027777777777771E-2</v>
      </c>
      <c r="J74" t="s">
        <v>298</v>
      </c>
      <c r="K74" t="s">
        <v>328</v>
      </c>
      <c r="L74" s="2">
        <v>6.9444444444444447E-4</v>
      </c>
      <c r="M74" t="s">
        <v>17</v>
      </c>
      <c r="N74" t="s">
        <v>37</v>
      </c>
    </row>
    <row r="75" spans="1:14" x14ac:dyDescent="0.3">
      <c r="A75">
        <v>74</v>
      </c>
      <c r="B75" s="5" t="s">
        <v>306</v>
      </c>
      <c r="C75" t="s">
        <v>33</v>
      </c>
      <c r="D75" t="s">
        <v>43</v>
      </c>
      <c r="E75" s="1">
        <v>39452</v>
      </c>
      <c r="F75" t="s">
        <v>293</v>
      </c>
      <c r="G75" t="s">
        <v>30</v>
      </c>
      <c r="H75" t="s">
        <v>38</v>
      </c>
      <c r="I75" s="2">
        <v>1.3888888888888889E-3</v>
      </c>
      <c r="J75" t="s">
        <v>298</v>
      </c>
      <c r="K75" t="s">
        <v>329</v>
      </c>
      <c r="L75" s="2">
        <v>6.9444444444444447E-4</v>
      </c>
      <c r="M75" t="s">
        <v>25</v>
      </c>
      <c r="N75" t="s">
        <v>37</v>
      </c>
    </row>
    <row r="76" spans="1:14" x14ac:dyDescent="0.3">
      <c r="A76">
        <v>75</v>
      </c>
      <c r="B76" s="5" t="s">
        <v>306</v>
      </c>
      <c r="C76" t="s">
        <v>29</v>
      </c>
      <c r="D76">
        <v>22</v>
      </c>
      <c r="E76" s="1">
        <v>39459</v>
      </c>
      <c r="F76" t="s">
        <v>292</v>
      </c>
      <c r="G76" t="s">
        <v>30</v>
      </c>
      <c r="H76" t="s">
        <v>55</v>
      </c>
      <c r="I76" s="2">
        <v>0.25</v>
      </c>
      <c r="J76" t="s">
        <v>298</v>
      </c>
      <c r="K76" t="s">
        <v>329</v>
      </c>
      <c r="L76" s="2">
        <v>4.1666666666666664E-2</v>
      </c>
      <c r="M76" t="s">
        <v>32</v>
      </c>
      <c r="N76" t="s">
        <v>295</v>
      </c>
    </row>
    <row r="77" spans="1:14" x14ac:dyDescent="0.3">
      <c r="A77">
        <v>76</v>
      </c>
      <c r="B77" s="5" t="s">
        <v>306</v>
      </c>
      <c r="C77" t="s">
        <v>29</v>
      </c>
      <c r="D77">
        <v>22</v>
      </c>
      <c r="E77" s="1">
        <v>39459</v>
      </c>
      <c r="F77" t="s">
        <v>292</v>
      </c>
      <c r="G77" t="s">
        <v>30</v>
      </c>
      <c r="H77" t="s">
        <v>55</v>
      </c>
      <c r="I77" s="2">
        <v>0.25</v>
      </c>
      <c r="J77" t="s">
        <v>298</v>
      </c>
      <c r="K77" t="s">
        <v>329</v>
      </c>
      <c r="L77" s="2">
        <v>0.125</v>
      </c>
      <c r="M77" t="s">
        <v>20</v>
      </c>
      <c r="N77" t="s">
        <v>85</v>
      </c>
    </row>
    <row r="78" spans="1:14" x14ac:dyDescent="0.3">
      <c r="A78">
        <v>77</v>
      </c>
      <c r="B78" s="5" t="s">
        <v>306</v>
      </c>
      <c r="C78" t="s">
        <v>29</v>
      </c>
      <c r="D78">
        <v>22</v>
      </c>
      <c r="E78" s="1">
        <v>39459</v>
      </c>
      <c r="F78" t="s">
        <v>292</v>
      </c>
      <c r="G78" t="s">
        <v>30</v>
      </c>
      <c r="H78" t="s">
        <v>55</v>
      </c>
      <c r="I78" s="2">
        <v>0.25</v>
      </c>
      <c r="J78" t="s">
        <v>298</v>
      </c>
      <c r="K78" t="s">
        <v>329</v>
      </c>
      <c r="L78" s="2">
        <v>0.20833333333333334</v>
      </c>
      <c r="M78" t="s">
        <v>25</v>
      </c>
      <c r="N78" t="s">
        <v>295</v>
      </c>
    </row>
    <row r="79" spans="1:14" x14ac:dyDescent="0.3">
      <c r="A79">
        <v>78</v>
      </c>
      <c r="B79" s="5" t="s">
        <v>306</v>
      </c>
      <c r="C79" t="s">
        <v>29</v>
      </c>
      <c r="D79">
        <v>23</v>
      </c>
      <c r="E79" s="1">
        <v>39466</v>
      </c>
      <c r="F79" t="s">
        <v>293</v>
      </c>
      <c r="G79" t="s">
        <v>30</v>
      </c>
      <c r="H79" t="s">
        <v>68</v>
      </c>
      <c r="I79" s="2">
        <v>1.3888888888888889E-3</v>
      </c>
      <c r="J79" t="s">
        <v>298</v>
      </c>
      <c r="K79" t="s">
        <v>330</v>
      </c>
      <c r="L79" s="2">
        <v>1.3888888888888889E-3</v>
      </c>
      <c r="M79" t="s">
        <v>20</v>
      </c>
      <c r="N79" t="s">
        <v>295</v>
      </c>
    </row>
    <row r="80" spans="1:14" x14ac:dyDescent="0.3">
      <c r="A80">
        <v>79</v>
      </c>
      <c r="B80" s="5" t="s">
        <v>306</v>
      </c>
      <c r="C80" t="s">
        <v>33</v>
      </c>
      <c r="D80" t="s">
        <v>23</v>
      </c>
      <c r="E80" s="1">
        <v>39474</v>
      </c>
      <c r="F80" t="s">
        <v>292</v>
      </c>
      <c r="G80" t="s">
        <v>30</v>
      </c>
      <c r="H80" t="s">
        <v>35</v>
      </c>
      <c r="I80" s="2">
        <v>0.12569444444444444</v>
      </c>
      <c r="J80" t="s">
        <v>298</v>
      </c>
      <c r="K80" t="s">
        <v>329</v>
      </c>
      <c r="L80" s="2">
        <v>8.4027777777777771E-2</v>
      </c>
      <c r="M80" t="s">
        <v>63</v>
      </c>
      <c r="N80" t="s">
        <v>295</v>
      </c>
    </row>
    <row r="81" spans="1:14" x14ac:dyDescent="0.3">
      <c r="A81">
        <v>80</v>
      </c>
      <c r="B81" s="5" t="s">
        <v>306</v>
      </c>
      <c r="C81" t="s">
        <v>33</v>
      </c>
      <c r="D81" t="s">
        <v>23</v>
      </c>
      <c r="E81" s="1">
        <v>39474</v>
      </c>
      <c r="F81" t="s">
        <v>292</v>
      </c>
      <c r="G81" t="s">
        <v>30</v>
      </c>
      <c r="H81" t="s">
        <v>35</v>
      </c>
      <c r="I81" s="2">
        <v>0.12569444444444444</v>
      </c>
      <c r="J81" t="s">
        <v>298</v>
      </c>
      <c r="K81" t="s">
        <v>329</v>
      </c>
      <c r="L81" s="2">
        <v>0.12569444444444444</v>
      </c>
      <c r="M81" t="s">
        <v>20</v>
      </c>
      <c r="N81" t="s">
        <v>37</v>
      </c>
    </row>
    <row r="82" spans="1:14" x14ac:dyDescent="0.3">
      <c r="A82">
        <v>81</v>
      </c>
      <c r="B82" s="5" t="s">
        <v>306</v>
      </c>
      <c r="C82" t="s">
        <v>29</v>
      </c>
      <c r="D82">
        <v>24</v>
      </c>
      <c r="E82" s="1">
        <v>39477</v>
      </c>
      <c r="F82" t="s">
        <v>292</v>
      </c>
      <c r="G82" t="s">
        <v>30</v>
      </c>
      <c r="H82" t="s">
        <v>31</v>
      </c>
      <c r="I82" s="2">
        <v>8.3333333333333329E-2</v>
      </c>
      <c r="J82" t="s">
        <v>298</v>
      </c>
      <c r="K82" t="s">
        <v>328</v>
      </c>
      <c r="L82" s="2">
        <v>4.1666666666666664E-2</v>
      </c>
      <c r="M82" t="s">
        <v>20</v>
      </c>
      <c r="N82" t="s">
        <v>90</v>
      </c>
    </row>
    <row r="83" spans="1:14" x14ac:dyDescent="0.3">
      <c r="A83">
        <v>82</v>
      </c>
      <c r="B83" s="5" t="s">
        <v>306</v>
      </c>
      <c r="C83" t="s">
        <v>29</v>
      </c>
      <c r="D83">
        <v>24</v>
      </c>
      <c r="E83" s="1">
        <v>39477</v>
      </c>
      <c r="F83" t="s">
        <v>292</v>
      </c>
      <c r="G83" t="s">
        <v>30</v>
      </c>
      <c r="H83" t="s">
        <v>31</v>
      </c>
      <c r="I83" s="2">
        <v>8.3333333333333329E-2</v>
      </c>
      <c r="J83" t="s">
        <v>298</v>
      </c>
      <c r="K83" t="s">
        <v>328</v>
      </c>
      <c r="L83" s="2">
        <v>8.3333333333333329E-2</v>
      </c>
      <c r="M83" t="s">
        <v>32</v>
      </c>
      <c r="N83" t="s">
        <v>295</v>
      </c>
    </row>
    <row r="84" spans="1:14" x14ac:dyDescent="0.3">
      <c r="A84">
        <v>83</v>
      </c>
      <c r="B84" s="5" t="s">
        <v>306</v>
      </c>
      <c r="C84" t="s">
        <v>29</v>
      </c>
      <c r="D84">
        <v>27</v>
      </c>
      <c r="E84" s="1">
        <v>39501</v>
      </c>
      <c r="F84" t="s">
        <v>293</v>
      </c>
      <c r="G84" t="s">
        <v>30</v>
      </c>
      <c r="H84" t="s">
        <v>55</v>
      </c>
      <c r="I84" s="2">
        <v>4.5138888888888888E-2</v>
      </c>
      <c r="J84" t="s">
        <v>298</v>
      </c>
      <c r="K84" t="s">
        <v>329</v>
      </c>
      <c r="L84" s="2">
        <v>1.3888888888888889E-3</v>
      </c>
      <c r="M84" t="s">
        <v>20</v>
      </c>
      <c r="N84" t="s">
        <v>73</v>
      </c>
    </row>
    <row r="85" spans="1:14" x14ac:dyDescent="0.3">
      <c r="A85">
        <v>84</v>
      </c>
      <c r="B85" s="5" t="s">
        <v>306</v>
      </c>
      <c r="C85" t="s">
        <v>29</v>
      </c>
      <c r="D85">
        <v>27</v>
      </c>
      <c r="E85" s="1">
        <v>39501</v>
      </c>
      <c r="F85" t="s">
        <v>293</v>
      </c>
      <c r="G85" t="s">
        <v>30</v>
      </c>
      <c r="H85" t="s">
        <v>55</v>
      </c>
      <c r="I85" s="2">
        <v>4.5138888888888888E-2</v>
      </c>
      <c r="J85" t="s">
        <v>298</v>
      </c>
      <c r="K85" t="s">
        <v>329</v>
      </c>
      <c r="L85" s="2">
        <v>2.0833333333333333E-3</v>
      </c>
      <c r="M85" t="s">
        <v>20</v>
      </c>
      <c r="N85" t="s">
        <v>295</v>
      </c>
    </row>
    <row r="86" spans="1:14" x14ac:dyDescent="0.3">
      <c r="A86">
        <v>85</v>
      </c>
      <c r="B86" s="5" t="s">
        <v>306</v>
      </c>
      <c r="C86" t="s">
        <v>76</v>
      </c>
      <c r="D86" t="s">
        <v>91</v>
      </c>
      <c r="E86" s="1">
        <v>39511</v>
      </c>
      <c r="F86" t="s">
        <v>292</v>
      </c>
      <c r="G86" t="s">
        <v>30</v>
      </c>
      <c r="H86" t="s">
        <v>92</v>
      </c>
      <c r="I86" s="2">
        <v>4.1666666666666664E-2</v>
      </c>
      <c r="J86" t="s">
        <v>298</v>
      </c>
      <c r="K86" t="s">
        <v>328</v>
      </c>
      <c r="L86" s="2">
        <v>4.1666666666666664E-2</v>
      </c>
      <c r="M86" t="s">
        <v>25</v>
      </c>
      <c r="N86" t="s">
        <v>295</v>
      </c>
    </row>
    <row r="87" spans="1:14" x14ac:dyDescent="0.3">
      <c r="A87">
        <v>86</v>
      </c>
      <c r="B87" s="5" t="s">
        <v>306</v>
      </c>
      <c r="C87" t="s">
        <v>29</v>
      </c>
      <c r="D87">
        <v>29</v>
      </c>
      <c r="E87" s="1">
        <v>39522</v>
      </c>
      <c r="F87" t="s">
        <v>293</v>
      </c>
      <c r="G87" t="s">
        <v>30</v>
      </c>
      <c r="H87" t="s">
        <v>87</v>
      </c>
      <c r="I87" s="2">
        <v>6.9444444444444447E-4</v>
      </c>
      <c r="J87" t="s">
        <v>298</v>
      </c>
      <c r="K87" t="s">
        <v>329</v>
      </c>
      <c r="L87" s="2">
        <v>6.9444444444444447E-4</v>
      </c>
      <c r="M87" t="s">
        <v>20</v>
      </c>
      <c r="N87" t="s">
        <v>65</v>
      </c>
    </row>
    <row r="88" spans="1:14" x14ac:dyDescent="0.3">
      <c r="A88">
        <v>87</v>
      </c>
      <c r="B88" s="5" t="s">
        <v>306</v>
      </c>
      <c r="C88" t="s">
        <v>29</v>
      </c>
      <c r="D88">
        <v>30</v>
      </c>
      <c r="E88" s="1">
        <v>39526</v>
      </c>
      <c r="F88" t="s">
        <v>292</v>
      </c>
      <c r="G88" t="s">
        <v>30</v>
      </c>
      <c r="H88" t="s">
        <v>64</v>
      </c>
      <c r="I88" s="2">
        <v>8.3333333333333329E-2</v>
      </c>
      <c r="J88" t="s">
        <v>298</v>
      </c>
      <c r="K88" t="s">
        <v>328</v>
      </c>
      <c r="L88" s="2">
        <v>4.1666666666666664E-2</v>
      </c>
      <c r="M88" t="s">
        <v>20</v>
      </c>
      <c r="N88" t="s">
        <v>295</v>
      </c>
    </row>
    <row r="89" spans="1:14" x14ac:dyDescent="0.3">
      <c r="A89">
        <v>88</v>
      </c>
      <c r="B89" s="5" t="s">
        <v>306</v>
      </c>
      <c r="C89" t="s">
        <v>29</v>
      </c>
      <c r="D89">
        <v>30</v>
      </c>
      <c r="E89" s="1">
        <v>39526</v>
      </c>
      <c r="F89" t="s">
        <v>292</v>
      </c>
      <c r="G89" t="s">
        <v>30</v>
      </c>
      <c r="H89" t="s">
        <v>64</v>
      </c>
      <c r="I89" s="2">
        <v>8.3333333333333329E-2</v>
      </c>
      <c r="J89" t="s">
        <v>298</v>
      </c>
      <c r="K89" t="s">
        <v>328</v>
      </c>
      <c r="L89" s="2">
        <v>8.3333333333333329E-2</v>
      </c>
      <c r="M89" t="s">
        <v>32</v>
      </c>
      <c r="N89" t="s">
        <v>295</v>
      </c>
    </row>
    <row r="90" spans="1:14" x14ac:dyDescent="0.3">
      <c r="A90">
        <v>89</v>
      </c>
      <c r="B90" s="5" t="s">
        <v>306</v>
      </c>
      <c r="C90" t="s">
        <v>29</v>
      </c>
      <c r="D90">
        <v>31</v>
      </c>
      <c r="E90" s="1">
        <v>39530</v>
      </c>
      <c r="F90" t="s">
        <v>292</v>
      </c>
      <c r="G90" t="s">
        <v>30</v>
      </c>
      <c r="H90" t="s">
        <v>93</v>
      </c>
      <c r="I90" s="2">
        <v>0.125</v>
      </c>
      <c r="J90" t="s">
        <v>298</v>
      </c>
      <c r="K90" t="s">
        <v>329</v>
      </c>
      <c r="L90" s="2">
        <v>8.3333333333333329E-2</v>
      </c>
      <c r="M90" t="s">
        <v>17</v>
      </c>
      <c r="N90" t="s">
        <v>90</v>
      </c>
    </row>
    <row r="91" spans="1:14" x14ac:dyDescent="0.3">
      <c r="A91">
        <v>90</v>
      </c>
      <c r="B91" s="5" t="s">
        <v>306</v>
      </c>
      <c r="C91" t="s">
        <v>29</v>
      </c>
      <c r="D91">
        <v>32</v>
      </c>
      <c r="E91" s="1">
        <v>39536</v>
      </c>
      <c r="F91" t="s">
        <v>292</v>
      </c>
      <c r="G91" t="s">
        <v>30</v>
      </c>
      <c r="H91" t="s">
        <v>38</v>
      </c>
      <c r="I91" s="2">
        <v>0.16666666666666666</v>
      </c>
      <c r="J91" t="s">
        <v>298</v>
      </c>
      <c r="K91" t="s">
        <v>328</v>
      </c>
      <c r="L91" s="2">
        <v>4.1666666666666664E-2</v>
      </c>
      <c r="M91" t="s">
        <v>20</v>
      </c>
      <c r="N91" t="s">
        <v>295</v>
      </c>
    </row>
    <row r="92" spans="1:14" x14ac:dyDescent="0.3">
      <c r="A92">
        <v>91</v>
      </c>
      <c r="B92" s="5" t="s">
        <v>306</v>
      </c>
      <c r="C92" t="s">
        <v>76</v>
      </c>
      <c r="D92" t="s">
        <v>77</v>
      </c>
      <c r="E92" s="1">
        <v>39539</v>
      </c>
      <c r="F92" t="s">
        <v>293</v>
      </c>
      <c r="G92" t="s">
        <v>30</v>
      </c>
      <c r="H92" t="s">
        <v>78</v>
      </c>
      <c r="I92" s="2">
        <v>1.3888888888888889E-3</v>
      </c>
      <c r="J92" t="s">
        <v>298</v>
      </c>
      <c r="K92" t="s">
        <v>328</v>
      </c>
      <c r="L92" s="2">
        <v>6.9444444444444447E-4</v>
      </c>
      <c r="M92" t="s">
        <v>17</v>
      </c>
      <c r="N92" t="s">
        <v>45</v>
      </c>
    </row>
    <row r="93" spans="1:14" x14ac:dyDescent="0.3">
      <c r="A93">
        <v>92</v>
      </c>
      <c r="B93" s="5" t="s">
        <v>306</v>
      </c>
      <c r="C93" t="s">
        <v>29</v>
      </c>
      <c r="D93">
        <v>33</v>
      </c>
      <c r="E93" s="1">
        <v>39544</v>
      </c>
      <c r="F93" t="s">
        <v>293</v>
      </c>
      <c r="G93" t="s">
        <v>30</v>
      </c>
      <c r="H93" t="s">
        <v>59</v>
      </c>
      <c r="I93" s="2">
        <v>8.4722222222222213E-2</v>
      </c>
      <c r="J93" t="s">
        <v>298</v>
      </c>
      <c r="K93" t="s">
        <v>328</v>
      </c>
      <c r="L93" s="2">
        <v>6.9444444444444447E-4</v>
      </c>
      <c r="M93" t="s">
        <v>25</v>
      </c>
      <c r="N93" t="s">
        <v>73</v>
      </c>
    </row>
    <row r="94" spans="1:14" x14ac:dyDescent="0.3">
      <c r="A94">
        <v>93</v>
      </c>
      <c r="B94" s="5" t="s">
        <v>306</v>
      </c>
      <c r="C94" t="s">
        <v>29</v>
      </c>
      <c r="D94">
        <v>34</v>
      </c>
      <c r="E94" s="1">
        <v>39551</v>
      </c>
      <c r="F94" t="s">
        <v>292</v>
      </c>
      <c r="G94" t="s">
        <v>30</v>
      </c>
      <c r="H94" t="s">
        <v>47</v>
      </c>
      <c r="I94" s="2">
        <v>8.4027777777777771E-2</v>
      </c>
      <c r="J94" t="s">
        <v>298</v>
      </c>
      <c r="K94" t="s">
        <v>329</v>
      </c>
      <c r="L94" s="2">
        <v>4.2361111111111106E-2</v>
      </c>
      <c r="M94" t="s">
        <v>63</v>
      </c>
      <c r="N94" t="s">
        <v>295</v>
      </c>
    </row>
    <row r="95" spans="1:14" x14ac:dyDescent="0.3">
      <c r="A95">
        <v>94</v>
      </c>
      <c r="B95" s="5" t="s">
        <v>306</v>
      </c>
      <c r="C95" t="s">
        <v>29</v>
      </c>
      <c r="D95">
        <v>37</v>
      </c>
      <c r="E95" s="1">
        <v>39571</v>
      </c>
      <c r="F95" t="s">
        <v>292</v>
      </c>
      <c r="G95" t="s">
        <v>30</v>
      </c>
      <c r="H95" t="s">
        <v>89</v>
      </c>
      <c r="I95" s="2">
        <v>0.1673611111111111</v>
      </c>
      <c r="J95" t="s">
        <v>298</v>
      </c>
      <c r="K95" t="s">
        <v>328</v>
      </c>
      <c r="L95" s="2">
        <v>4.1666666666666664E-2</v>
      </c>
      <c r="M95" t="s">
        <v>20</v>
      </c>
      <c r="N95" t="s">
        <v>94</v>
      </c>
    </row>
    <row r="96" spans="1:14" x14ac:dyDescent="0.3">
      <c r="A96">
        <v>95</v>
      </c>
      <c r="B96" s="5" t="s">
        <v>306</v>
      </c>
      <c r="C96" t="s">
        <v>29</v>
      </c>
      <c r="D96">
        <v>37</v>
      </c>
      <c r="E96" s="1">
        <v>39571</v>
      </c>
      <c r="F96" t="s">
        <v>292</v>
      </c>
      <c r="G96" t="s">
        <v>30</v>
      </c>
      <c r="H96" t="s">
        <v>89</v>
      </c>
      <c r="I96" s="2">
        <v>0.1673611111111111</v>
      </c>
      <c r="J96" t="s">
        <v>298</v>
      </c>
      <c r="K96" t="s">
        <v>328</v>
      </c>
      <c r="L96" s="2">
        <v>8.3333333333333329E-2</v>
      </c>
      <c r="M96" t="s">
        <v>20</v>
      </c>
      <c r="N96" t="s">
        <v>95</v>
      </c>
    </row>
    <row r="97" spans="1:14" x14ac:dyDescent="0.3">
      <c r="A97">
        <v>96</v>
      </c>
      <c r="B97" s="5" t="s">
        <v>306</v>
      </c>
      <c r="C97" t="s">
        <v>29</v>
      </c>
      <c r="D97">
        <v>38</v>
      </c>
      <c r="E97" s="1">
        <v>39579</v>
      </c>
      <c r="F97" t="s">
        <v>293</v>
      </c>
      <c r="G97" t="s">
        <v>30</v>
      </c>
      <c r="H97" t="s">
        <v>66</v>
      </c>
      <c r="I97" s="2">
        <v>1.3888888888888889E-3</v>
      </c>
      <c r="J97" t="s">
        <v>298</v>
      </c>
      <c r="K97" t="s">
        <v>328</v>
      </c>
      <c r="L97" s="2">
        <v>6.9444444444444447E-4</v>
      </c>
      <c r="M97" t="s">
        <v>63</v>
      </c>
      <c r="N97" t="s">
        <v>295</v>
      </c>
    </row>
    <row r="98" spans="1:14" x14ac:dyDescent="0.3">
      <c r="A98">
        <v>97</v>
      </c>
      <c r="B98" s="5" t="s">
        <v>306</v>
      </c>
      <c r="C98" t="s">
        <v>76</v>
      </c>
      <c r="D98" t="s">
        <v>39</v>
      </c>
      <c r="E98" s="1">
        <v>39589</v>
      </c>
      <c r="F98" t="s">
        <v>292</v>
      </c>
      <c r="G98" t="s">
        <v>30</v>
      </c>
      <c r="H98" t="s">
        <v>96</v>
      </c>
      <c r="I98" t="s">
        <v>97</v>
      </c>
      <c r="J98" t="s">
        <v>296</v>
      </c>
      <c r="K98" t="s">
        <v>328</v>
      </c>
      <c r="L98" s="2">
        <v>4.1666666666666664E-2</v>
      </c>
      <c r="M98" t="s">
        <v>17</v>
      </c>
      <c r="N98" t="s">
        <v>81</v>
      </c>
    </row>
    <row r="99" spans="1:14" x14ac:dyDescent="0.3">
      <c r="A99">
        <v>98</v>
      </c>
      <c r="B99" s="5" t="s">
        <v>306</v>
      </c>
      <c r="C99" t="s">
        <v>60</v>
      </c>
      <c r="D99" t="s">
        <v>43</v>
      </c>
      <c r="E99" s="1">
        <v>39714</v>
      </c>
      <c r="F99" t="s">
        <v>292</v>
      </c>
      <c r="G99" t="s">
        <v>30</v>
      </c>
      <c r="H99" t="s">
        <v>59</v>
      </c>
      <c r="I99" s="2">
        <v>0.12569444444444444</v>
      </c>
      <c r="J99" t="s">
        <v>298</v>
      </c>
      <c r="K99" t="s">
        <v>328</v>
      </c>
      <c r="L99" s="2">
        <v>4.1666666666666664E-2</v>
      </c>
      <c r="M99" t="s">
        <v>17</v>
      </c>
      <c r="N99" t="s">
        <v>37</v>
      </c>
    </row>
    <row r="100" spans="1:14" x14ac:dyDescent="0.3">
      <c r="A100">
        <v>99</v>
      </c>
      <c r="B100" s="5" t="s">
        <v>306</v>
      </c>
      <c r="C100" t="s">
        <v>29</v>
      </c>
      <c r="D100">
        <v>6</v>
      </c>
      <c r="E100" s="1">
        <v>39718</v>
      </c>
      <c r="F100" t="s">
        <v>292</v>
      </c>
      <c r="G100" t="s">
        <v>30</v>
      </c>
      <c r="H100" t="s">
        <v>64</v>
      </c>
      <c r="I100" s="2">
        <v>8.3333333333333329E-2</v>
      </c>
      <c r="J100" t="s">
        <v>298</v>
      </c>
      <c r="K100" t="s">
        <v>329</v>
      </c>
      <c r="L100" s="2">
        <v>4.1666666666666664E-2</v>
      </c>
      <c r="M100" t="s">
        <v>63</v>
      </c>
      <c r="N100" t="s">
        <v>295</v>
      </c>
    </row>
    <row r="101" spans="1:14" x14ac:dyDescent="0.3">
      <c r="A101">
        <v>100</v>
      </c>
      <c r="B101" s="5" t="s">
        <v>306</v>
      </c>
      <c r="C101" t="s">
        <v>29</v>
      </c>
      <c r="D101">
        <v>8</v>
      </c>
      <c r="E101" s="1">
        <v>39739</v>
      </c>
      <c r="F101" t="s">
        <v>292</v>
      </c>
      <c r="G101" t="s">
        <v>30</v>
      </c>
      <c r="H101" t="s">
        <v>62</v>
      </c>
      <c r="I101" s="2">
        <v>0.16666666666666666</v>
      </c>
      <c r="J101" t="s">
        <v>298</v>
      </c>
      <c r="K101" t="s">
        <v>329</v>
      </c>
      <c r="L101" s="2">
        <v>8.3333333333333329E-2</v>
      </c>
      <c r="M101" t="s">
        <v>25</v>
      </c>
      <c r="N101" t="s">
        <v>65</v>
      </c>
    </row>
    <row r="102" spans="1:14" x14ac:dyDescent="0.3">
      <c r="A102">
        <v>101</v>
      </c>
      <c r="B102" s="5" t="s">
        <v>306</v>
      </c>
      <c r="C102" t="s">
        <v>29</v>
      </c>
      <c r="D102">
        <v>10</v>
      </c>
      <c r="E102" s="1">
        <v>39750</v>
      </c>
      <c r="F102" t="s">
        <v>292</v>
      </c>
      <c r="G102" t="s">
        <v>30</v>
      </c>
      <c r="H102" t="s">
        <v>89</v>
      </c>
      <c r="I102" s="2">
        <v>8.3333333333333329E-2</v>
      </c>
      <c r="J102" t="s">
        <v>298</v>
      </c>
      <c r="K102" t="s">
        <v>328</v>
      </c>
      <c r="L102" s="2">
        <v>4.1666666666666664E-2</v>
      </c>
      <c r="M102" t="s">
        <v>25</v>
      </c>
      <c r="N102" t="s">
        <v>90</v>
      </c>
    </row>
    <row r="103" spans="1:14" x14ac:dyDescent="0.3">
      <c r="A103">
        <v>102</v>
      </c>
      <c r="B103" s="5" t="s">
        <v>306</v>
      </c>
      <c r="C103" t="s">
        <v>29</v>
      </c>
      <c r="D103">
        <v>10</v>
      </c>
      <c r="E103" s="1">
        <v>39750</v>
      </c>
      <c r="F103" t="s">
        <v>292</v>
      </c>
      <c r="G103" t="s">
        <v>30</v>
      </c>
      <c r="H103" t="s">
        <v>89</v>
      </c>
      <c r="I103" s="2">
        <v>8.3333333333333329E-2</v>
      </c>
      <c r="J103" t="s">
        <v>298</v>
      </c>
      <c r="K103" t="s">
        <v>328</v>
      </c>
      <c r="L103" s="2">
        <v>8.3333333333333329E-2</v>
      </c>
      <c r="M103" t="s">
        <v>20</v>
      </c>
      <c r="N103" t="s">
        <v>98</v>
      </c>
    </row>
    <row r="104" spans="1:14" x14ac:dyDescent="0.3">
      <c r="A104">
        <v>103</v>
      </c>
      <c r="B104" s="5" t="s">
        <v>306</v>
      </c>
      <c r="C104" t="s">
        <v>29</v>
      </c>
      <c r="D104">
        <v>11</v>
      </c>
      <c r="E104" s="1">
        <v>39753</v>
      </c>
      <c r="F104" t="s">
        <v>292</v>
      </c>
      <c r="G104" t="s">
        <v>30</v>
      </c>
      <c r="H104" t="s">
        <v>99</v>
      </c>
      <c r="I104" s="2">
        <v>0.16874999999999998</v>
      </c>
      <c r="J104" t="s">
        <v>298</v>
      </c>
      <c r="K104" t="s">
        <v>328</v>
      </c>
      <c r="L104" s="2">
        <v>4.1666666666666664E-2</v>
      </c>
      <c r="M104" t="s">
        <v>25</v>
      </c>
      <c r="N104" t="s">
        <v>98</v>
      </c>
    </row>
    <row r="105" spans="1:14" x14ac:dyDescent="0.3">
      <c r="A105">
        <v>104</v>
      </c>
      <c r="B105" s="5" t="s">
        <v>306</v>
      </c>
      <c r="C105" t="s">
        <v>29</v>
      </c>
      <c r="D105">
        <v>11</v>
      </c>
      <c r="E105" s="1">
        <v>39753</v>
      </c>
      <c r="F105" t="s">
        <v>292</v>
      </c>
      <c r="G105" t="s">
        <v>30</v>
      </c>
      <c r="H105" t="s">
        <v>99</v>
      </c>
      <c r="I105" s="2">
        <v>0.16874999999999998</v>
      </c>
      <c r="J105" t="s">
        <v>298</v>
      </c>
      <c r="K105" t="s">
        <v>328</v>
      </c>
      <c r="L105" s="2">
        <v>0.12569444444444444</v>
      </c>
      <c r="M105" t="s">
        <v>17</v>
      </c>
      <c r="N105" t="s">
        <v>90</v>
      </c>
    </row>
    <row r="106" spans="1:14" x14ac:dyDescent="0.3">
      <c r="A106">
        <v>105</v>
      </c>
      <c r="B106" s="5" t="s">
        <v>306</v>
      </c>
      <c r="C106" t="s">
        <v>29</v>
      </c>
      <c r="D106">
        <v>13</v>
      </c>
      <c r="E106" s="1">
        <v>39767</v>
      </c>
      <c r="F106" t="s">
        <v>292</v>
      </c>
      <c r="G106" t="s">
        <v>30</v>
      </c>
      <c r="H106" t="s">
        <v>100</v>
      </c>
      <c r="I106" s="2">
        <v>0.20833333333333334</v>
      </c>
      <c r="J106" t="s">
        <v>298</v>
      </c>
      <c r="K106" t="s">
        <v>328</v>
      </c>
      <c r="L106" s="2">
        <v>4.1666666666666664E-2</v>
      </c>
      <c r="M106" t="s">
        <v>32</v>
      </c>
      <c r="N106" t="s">
        <v>295</v>
      </c>
    </row>
    <row r="107" spans="1:14" x14ac:dyDescent="0.3">
      <c r="A107">
        <v>106</v>
      </c>
      <c r="B107" s="5" t="s">
        <v>306</v>
      </c>
      <c r="C107" t="s">
        <v>29</v>
      </c>
      <c r="D107">
        <v>13</v>
      </c>
      <c r="E107" s="1">
        <v>39767</v>
      </c>
      <c r="F107" t="s">
        <v>292</v>
      </c>
      <c r="G107" t="s">
        <v>30</v>
      </c>
      <c r="H107" t="s">
        <v>100</v>
      </c>
      <c r="I107" s="2">
        <v>0.20833333333333334</v>
      </c>
      <c r="J107" t="s">
        <v>298</v>
      </c>
      <c r="K107" t="s">
        <v>329</v>
      </c>
      <c r="L107" s="2">
        <v>0.20833333333333334</v>
      </c>
      <c r="M107" t="s">
        <v>32</v>
      </c>
      <c r="N107" t="s">
        <v>295</v>
      </c>
    </row>
    <row r="108" spans="1:14" x14ac:dyDescent="0.3">
      <c r="A108">
        <v>107</v>
      </c>
      <c r="B108" s="5" t="s">
        <v>306</v>
      </c>
      <c r="C108" t="s">
        <v>101</v>
      </c>
      <c r="D108" t="s">
        <v>54</v>
      </c>
      <c r="E108" s="1">
        <v>39800</v>
      </c>
      <c r="F108" t="s">
        <v>293</v>
      </c>
      <c r="G108" t="s">
        <v>30</v>
      </c>
      <c r="H108" t="s">
        <v>102</v>
      </c>
      <c r="I108" s="2">
        <v>0.12847222222222224</v>
      </c>
      <c r="J108" t="s">
        <v>296</v>
      </c>
      <c r="K108" t="s">
        <v>329</v>
      </c>
      <c r="L108" s="2">
        <v>1.3888888888888889E-3</v>
      </c>
      <c r="M108" t="s">
        <v>17</v>
      </c>
      <c r="N108" t="s">
        <v>37</v>
      </c>
    </row>
    <row r="109" spans="1:14" x14ac:dyDescent="0.3">
      <c r="A109">
        <v>108</v>
      </c>
      <c r="B109" s="5" t="s">
        <v>306</v>
      </c>
      <c r="C109" t="s">
        <v>60</v>
      </c>
      <c r="D109" t="s">
        <v>54</v>
      </c>
      <c r="E109" s="1">
        <v>39833</v>
      </c>
      <c r="F109" t="s">
        <v>292</v>
      </c>
      <c r="G109" t="s">
        <v>30</v>
      </c>
      <c r="H109" t="s">
        <v>87</v>
      </c>
      <c r="I109" s="2">
        <v>0.16805555555555554</v>
      </c>
      <c r="J109" t="s">
        <v>296</v>
      </c>
      <c r="K109" t="s">
        <v>329</v>
      </c>
      <c r="L109" s="2">
        <v>0.1673611111111111</v>
      </c>
      <c r="M109" t="s">
        <v>63</v>
      </c>
      <c r="N109" t="s">
        <v>295</v>
      </c>
    </row>
    <row r="110" spans="1:14" x14ac:dyDescent="0.3">
      <c r="A110">
        <v>109</v>
      </c>
      <c r="B110" s="5" t="s">
        <v>307</v>
      </c>
      <c r="C110" t="s">
        <v>29</v>
      </c>
      <c r="D110">
        <v>23</v>
      </c>
      <c r="E110" s="1">
        <v>39840</v>
      </c>
      <c r="F110" t="s">
        <v>293</v>
      </c>
      <c r="G110" t="s">
        <v>30</v>
      </c>
      <c r="H110" t="s">
        <v>62</v>
      </c>
      <c r="I110" s="2">
        <v>3.472222222222222E-3</v>
      </c>
      <c r="J110" t="s">
        <v>296</v>
      </c>
      <c r="K110" t="s">
        <v>329</v>
      </c>
      <c r="L110" s="2">
        <v>2.7777777777777779E-3</v>
      </c>
      <c r="M110" t="s">
        <v>20</v>
      </c>
      <c r="N110" t="s">
        <v>37</v>
      </c>
    </row>
    <row r="111" spans="1:14" x14ac:dyDescent="0.3">
      <c r="A111">
        <v>110</v>
      </c>
      <c r="B111" s="5" t="s">
        <v>307</v>
      </c>
      <c r="C111" t="s">
        <v>29</v>
      </c>
      <c r="D111">
        <v>23</v>
      </c>
      <c r="E111" s="1">
        <v>39840</v>
      </c>
      <c r="F111" t="s">
        <v>293</v>
      </c>
      <c r="G111" t="s">
        <v>30</v>
      </c>
      <c r="H111" t="s">
        <v>62</v>
      </c>
      <c r="I111" s="2">
        <v>3.472222222222222E-3</v>
      </c>
      <c r="J111" t="s">
        <v>296</v>
      </c>
      <c r="K111" t="s">
        <v>329</v>
      </c>
      <c r="L111" s="2">
        <v>3.472222222222222E-3</v>
      </c>
      <c r="M111" t="s">
        <v>20</v>
      </c>
      <c r="N111" t="s">
        <v>98</v>
      </c>
    </row>
    <row r="112" spans="1:14" x14ac:dyDescent="0.3">
      <c r="A112">
        <v>111</v>
      </c>
      <c r="B112" s="5" t="s">
        <v>307</v>
      </c>
      <c r="C112" t="s">
        <v>29</v>
      </c>
      <c r="D112">
        <v>24</v>
      </c>
      <c r="E112" s="1">
        <v>39844</v>
      </c>
      <c r="F112" t="s">
        <v>292</v>
      </c>
      <c r="G112" t="s">
        <v>30</v>
      </c>
      <c r="H112" t="s">
        <v>49</v>
      </c>
      <c r="I112" s="2">
        <v>4.1666666666666664E-2</v>
      </c>
      <c r="J112" t="s">
        <v>296</v>
      </c>
      <c r="K112" t="s">
        <v>328</v>
      </c>
      <c r="L112" s="2">
        <v>4.1666666666666664E-2</v>
      </c>
      <c r="M112" t="s">
        <v>63</v>
      </c>
      <c r="N112" t="s">
        <v>295</v>
      </c>
    </row>
    <row r="113" spans="1:14" x14ac:dyDescent="0.3">
      <c r="A113">
        <v>112</v>
      </c>
      <c r="B113" s="5" t="s">
        <v>307</v>
      </c>
      <c r="C113" t="s">
        <v>33</v>
      </c>
      <c r="D113" t="s">
        <v>27</v>
      </c>
      <c r="E113" s="1">
        <v>39859</v>
      </c>
      <c r="F113" t="s">
        <v>293</v>
      </c>
      <c r="G113" t="s">
        <v>30</v>
      </c>
      <c r="H113" t="s">
        <v>87</v>
      </c>
      <c r="I113" s="2">
        <v>4.4444444444444446E-2</v>
      </c>
      <c r="J113" t="s">
        <v>299</v>
      </c>
      <c r="K113" t="s">
        <v>329</v>
      </c>
      <c r="L113" s="2">
        <v>4.3750000000000004E-2</v>
      </c>
      <c r="M113" t="s">
        <v>17</v>
      </c>
      <c r="N113" t="s">
        <v>37</v>
      </c>
    </row>
    <row r="114" spans="1:14" x14ac:dyDescent="0.3">
      <c r="A114">
        <v>113</v>
      </c>
      <c r="B114" s="5" t="s">
        <v>307</v>
      </c>
      <c r="C114" t="s">
        <v>29</v>
      </c>
      <c r="D114">
        <v>26</v>
      </c>
      <c r="E114" s="1">
        <v>39865</v>
      </c>
      <c r="F114" t="s">
        <v>292</v>
      </c>
      <c r="G114" t="s">
        <v>30</v>
      </c>
      <c r="H114" t="s">
        <v>84</v>
      </c>
      <c r="I114" s="2">
        <v>8.4027777777777771E-2</v>
      </c>
      <c r="J114" t="s">
        <v>299</v>
      </c>
      <c r="K114" t="s">
        <v>329</v>
      </c>
      <c r="L114" s="2">
        <v>8.4027777777777771E-2</v>
      </c>
      <c r="M114" t="s">
        <v>32</v>
      </c>
      <c r="N114" t="s">
        <v>295</v>
      </c>
    </row>
    <row r="115" spans="1:14" x14ac:dyDescent="0.3">
      <c r="A115">
        <v>114</v>
      </c>
      <c r="B115" s="5" t="s">
        <v>307</v>
      </c>
      <c r="C115" t="s">
        <v>76</v>
      </c>
      <c r="D115" t="s">
        <v>91</v>
      </c>
      <c r="E115" s="1">
        <v>39883</v>
      </c>
      <c r="F115" t="s">
        <v>292</v>
      </c>
      <c r="G115" t="s">
        <v>30</v>
      </c>
      <c r="H115" t="s">
        <v>103</v>
      </c>
      <c r="I115" s="2">
        <v>8.3333333333333329E-2</v>
      </c>
      <c r="J115" t="s">
        <v>298</v>
      </c>
      <c r="K115" t="s">
        <v>329</v>
      </c>
      <c r="L115" s="2">
        <v>8.3333333333333329E-2</v>
      </c>
      <c r="M115" t="s">
        <v>17</v>
      </c>
      <c r="N115" t="s">
        <v>65</v>
      </c>
    </row>
    <row r="116" spans="1:14" x14ac:dyDescent="0.3">
      <c r="A116">
        <v>115</v>
      </c>
      <c r="B116" s="5" t="s">
        <v>307</v>
      </c>
      <c r="C116" t="s">
        <v>29</v>
      </c>
      <c r="D116">
        <v>29</v>
      </c>
      <c r="E116" s="1">
        <v>39886</v>
      </c>
      <c r="F116" t="s">
        <v>292</v>
      </c>
      <c r="G116" t="s">
        <v>30</v>
      </c>
      <c r="H116" t="s">
        <v>93</v>
      </c>
      <c r="I116" s="2">
        <v>4.4444444444444446E-2</v>
      </c>
      <c r="J116" t="s">
        <v>298</v>
      </c>
      <c r="K116" t="s">
        <v>328</v>
      </c>
      <c r="L116" s="2">
        <v>4.1666666666666664E-2</v>
      </c>
      <c r="M116" t="s">
        <v>63</v>
      </c>
      <c r="N116" t="s">
        <v>295</v>
      </c>
    </row>
    <row r="117" spans="1:14" x14ac:dyDescent="0.3">
      <c r="A117">
        <v>116</v>
      </c>
      <c r="B117" s="5" t="s">
        <v>307</v>
      </c>
      <c r="C117" t="s">
        <v>29</v>
      </c>
      <c r="D117">
        <v>31</v>
      </c>
      <c r="E117" s="1">
        <v>39908</v>
      </c>
      <c r="F117" t="s">
        <v>292</v>
      </c>
      <c r="G117" t="s">
        <v>30</v>
      </c>
      <c r="H117" t="s">
        <v>38</v>
      </c>
      <c r="I117" s="2">
        <v>0.12638888888888888</v>
      </c>
      <c r="J117" t="s">
        <v>298</v>
      </c>
      <c r="K117" t="s">
        <v>328</v>
      </c>
      <c r="L117" s="2">
        <v>4.1666666666666664E-2</v>
      </c>
      <c r="M117" t="s">
        <v>32</v>
      </c>
      <c r="N117" t="s">
        <v>295</v>
      </c>
    </row>
    <row r="118" spans="1:14" x14ac:dyDescent="0.3">
      <c r="A118">
        <v>117</v>
      </c>
      <c r="B118" s="5" t="s">
        <v>307</v>
      </c>
      <c r="C118" t="s">
        <v>29</v>
      </c>
      <c r="D118">
        <v>31</v>
      </c>
      <c r="E118" s="1">
        <v>39908</v>
      </c>
      <c r="F118" t="s">
        <v>292</v>
      </c>
      <c r="G118" t="s">
        <v>30</v>
      </c>
      <c r="H118" t="s">
        <v>38</v>
      </c>
      <c r="I118" s="2">
        <v>0.12638888888888888</v>
      </c>
      <c r="J118" t="s">
        <v>298</v>
      </c>
      <c r="K118" t="s">
        <v>329</v>
      </c>
      <c r="L118" s="2">
        <v>8.4722222222222213E-2</v>
      </c>
      <c r="M118" t="s">
        <v>25</v>
      </c>
      <c r="N118" t="s">
        <v>73</v>
      </c>
    </row>
    <row r="119" spans="1:14" x14ac:dyDescent="0.3">
      <c r="A119">
        <v>118</v>
      </c>
      <c r="B119" s="5" t="s">
        <v>307</v>
      </c>
      <c r="C119" t="s">
        <v>76</v>
      </c>
      <c r="D119" t="s">
        <v>77</v>
      </c>
      <c r="E119" s="1">
        <v>39918</v>
      </c>
      <c r="F119" t="s">
        <v>293</v>
      </c>
      <c r="G119" t="s">
        <v>30</v>
      </c>
      <c r="H119" t="s">
        <v>104</v>
      </c>
      <c r="I119" s="2">
        <v>6.9444444444444447E-4</v>
      </c>
      <c r="J119" t="s">
        <v>298</v>
      </c>
      <c r="K119" t="s">
        <v>328</v>
      </c>
      <c r="L119" s="2">
        <v>6.9444444444444447E-4</v>
      </c>
      <c r="M119" t="s">
        <v>105</v>
      </c>
      <c r="N119" t="s">
        <v>106</v>
      </c>
    </row>
    <row r="120" spans="1:14" x14ac:dyDescent="0.3">
      <c r="A120">
        <v>119</v>
      </c>
      <c r="B120" s="5" t="s">
        <v>307</v>
      </c>
      <c r="C120" t="s">
        <v>29</v>
      </c>
      <c r="D120">
        <v>34</v>
      </c>
      <c r="E120" s="1">
        <v>39928</v>
      </c>
      <c r="F120" t="s">
        <v>292</v>
      </c>
      <c r="G120" t="s">
        <v>30</v>
      </c>
      <c r="H120" t="s">
        <v>35</v>
      </c>
      <c r="I120" s="2">
        <v>0.20972222222222223</v>
      </c>
      <c r="J120" t="s">
        <v>298</v>
      </c>
      <c r="K120" t="s">
        <v>329</v>
      </c>
      <c r="L120" s="2">
        <v>4.3055555555555562E-2</v>
      </c>
      <c r="M120" t="s">
        <v>63</v>
      </c>
      <c r="N120" t="s">
        <v>295</v>
      </c>
    </row>
    <row r="121" spans="1:14" x14ac:dyDescent="0.3">
      <c r="A121">
        <v>120</v>
      </c>
      <c r="B121" s="5" t="s">
        <v>307</v>
      </c>
      <c r="C121" t="s">
        <v>29</v>
      </c>
      <c r="D121">
        <v>34</v>
      </c>
      <c r="E121" s="1">
        <v>39928</v>
      </c>
      <c r="F121" t="s">
        <v>292</v>
      </c>
      <c r="G121" t="s">
        <v>30</v>
      </c>
      <c r="H121" t="s">
        <v>35</v>
      </c>
      <c r="I121" s="2">
        <v>0.20972222222222223</v>
      </c>
      <c r="J121" t="s">
        <v>298</v>
      </c>
      <c r="K121" t="s">
        <v>329</v>
      </c>
      <c r="L121" s="2">
        <v>0.12638888888888888</v>
      </c>
      <c r="M121" t="s">
        <v>17</v>
      </c>
      <c r="N121" t="s">
        <v>65</v>
      </c>
    </row>
    <row r="122" spans="1:14" x14ac:dyDescent="0.3">
      <c r="A122">
        <v>121</v>
      </c>
      <c r="B122" s="5" t="s">
        <v>307</v>
      </c>
      <c r="C122" t="s">
        <v>76</v>
      </c>
      <c r="D122" t="s">
        <v>54</v>
      </c>
      <c r="E122" s="1">
        <v>39938</v>
      </c>
      <c r="F122" t="s">
        <v>293</v>
      </c>
      <c r="G122" t="s">
        <v>30</v>
      </c>
      <c r="H122" t="s">
        <v>47</v>
      </c>
      <c r="I122" s="2">
        <v>4.3750000000000004E-2</v>
      </c>
      <c r="J122" t="s">
        <v>299</v>
      </c>
      <c r="K122" t="s">
        <v>328</v>
      </c>
      <c r="L122" s="2">
        <v>1.3888888888888889E-3</v>
      </c>
      <c r="M122" t="s">
        <v>32</v>
      </c>
      <c r="N122" t="s">
        <v>295</v>
      </c>
    </row>
    <row r="123" spans="1:14" x14ac:dyDescent="0.3">
      <c r="A123">
        <v>122</v>
      </c>
      <c r="B123" s="5" t="s">
        <v>307</v>
      </c>
      <c r="C123" t="s">
        <v>76</v>
      </c>
      <c r="D123" t="s">
        <v>54</v>
      </c>
      <c r="E123" s="1">
        <v>39938</v>
      </c>
      <c r="F123" t="s">
        <v>293</v>
      </c>
      <c r="G123" t="s">
        <v>30</v>
      </c>
      <c r="H123" t="s">
        <v>47</v>
      </c>
      <c r="I123" s="2">
        <v>4.3750000000000004E-2</v>
      </c>
      <c r="J123" t="s">
        <v>299</v>
      </c>
      <c r="K123" t="s">
        <v>329</v>
      </c>
      <c r="L123" s="2">
        <v>2.0833333333333333E-3</v>
      </c>
      <c r="M123" t="s">
        <v>20</v>
      </c>
      <c r="N123" t="s">
        <v>65</v>
      </c>
    </row>
    <row r="124" spans="1:14" x14ac:dyDescent="0.3">
      <c r="A124">
        <v>123</v>
      </c>
      <c r="B124" s="5" t="s">
        <v>307</v>
      </c>
      <c r="C124" t="s">
        <v>29</v>
      </c>
      <c r="D124">
        <v>36</v>
      </c>
      <c r="E124" s="1">
        <v>39943</v>
      </c>
      <c r="F124" t="s">
        <v>292</v>
      </c>
      <c r="G124" t="s">
        <v>30</v>
      </c>
      <c r="H124" t="s">
        <v>34</v>
      </c>
      <c r="I124" s="2">
        <v>8.3333333333333329E-2</v>
      </c>
      <c r="J124" t="s">
        <v>298</v>
      </c>
      <c r="K124" t="s">
        <v>328</v>
      </c>
      <c r="L124" s="2">
        <v>4.1666666666666664E-2</v>
      </c>
      <c r="M124" t="s">
        <v>32</v>
      </c>
      <c r="N124" t="s">
        <v>295</v>
      </c>
    </row>
    <row r="125" spans="1:14" x14ac:dyDescent="0.3">
      <c r="A125">
        <v>124</v>
      </c>
      <c r="B125" s="5" t="s">
        <v>308</v>
      </c>
      <c r="C125" t="s">
        <v>107</v>
      </c>
      <c r="D125">
        <v>1</v>
      </c>
      <c r="E125" s="1">
        <v>40054</v>
      </c>
      <c r="F125" t="s">
        <v>292</v>
      </c>
      <c r="G125" t="s">
        <v>108</v>
      </c>
      <c r="H125" t="s">
        <v>109</v>
      </c>
      <c r="I125" s="2">
        <v>0.12638888888888888</v>
      </c>
      <c r="J125" t="s">
        <v>298</v>
      </c>
      <c r="K125" t="s">
        <v>328</v>
      </c>
      <c r="L125" s="2">
        <v>8.4027777777777771E-2</v>
      </c>
      <c r="M125" t="s">
        <v>63</v>
      </c>
      <c r="N125" t="s">
        <v>295</v>
      </c>
    </row>
    <row r="126" spans="1:14" x14ac:dyDescent="0.3">
      <c r="A126">
        <v>125</v>
      </c>
      <c r="B126" s="5" t="s">
        <v>308</v>
      </c>
      <c r="C126" t="s">
        <v>107</v>
      </c>
      <c r="D126">
        <v>2</v>
      </c>
      <c r="E126" s="1">
        <v>40068</v>
      </c>
      <c r="F126" t="s">
        <v>293</v>
      </c>
      <c r="G126" t="s">
        <v>108</v>
      </c>
      <c r="H126" t="s">
        <v>110</v>
      </c>
      <c r="I126" s="2">
        <v>2.0833333333333333E-3</v>
      </c>
      <c r="J126" t="s">
        <v>298</v>
      </c>
      <c r="K126" t="s">
        <v>329</v>
      </c>
      <c r="L126" s="2">
        <v>2.0833333333333333E-3</v>
      </c>
      <c r="M126" t="s">
        <v>20</v>
      </c>
      <c r="N126" t="s">
        <v>111</v>
      </c>
    </row>
    <row r="127" spans="1:14" x14ac:dyDescent="0.3">
      <c r="A127">
        <v>126</v>
      </c>
      <c r="B127" s="5" t="s">
        <v>308</v>
      </c>
      <c r="C127" t="s">
        <v>76</v>
      </c>
      <c r="D127" t="s">
        <v>80</v>
      </c>
      <c r="E127" s="1">
        <v>40071</v>
      </c>
      <c r="F127" t="s">
        <v>293</v>
      </c>
      <c r="G127" t="s">
        <v>108</v>
      </c>
      <c r="H127" t="s">
        <v>112</v>
      </c>
      <c r="I127" s="2">
        <v>8.6805555555555566E-2</v>
      </c>
      <c r="J127" t="s">
        <v>299</v>
      </c>
      <c r="K127" t="s">
        <v>328</v>
      </c>
      <c r="L127" s="2">
        <v>6.9444444444444447E-4</v>
      </c>
      <c r="M127" t="s">
        <v>32</v>
      </c>
      <c r="N127" t="s">
        <v>295</v>
      </c>
    </row>
    <row r="128" spans="1:14" x14ac:dyDescent="0.3">
      <c r="A128">
        <v>127</v>
      </c>
      <c r="B128" s="5" t="s">
        <v>308</v>
      </c>
      <c r="C128" t="s">
        <v>76</v>
      </c>
      <c r="D128" t="s">
        <v>80</v>
      </c>
      <c r="E128" s="1">
        <v>40071</v>
      </c>
      <c r="F128" t="s">
        <v>293</v>
      </c>
      <c r="G128" t="s">
        <v>108</v>
      </c>
      <c r="H128" t="s">
        <v>112</v>
      </c>
      <c r="I128" s="2">
        <v>8.6805555555555566E-2</v>
      </c>
      <c r="J128" t="s">
        <v>299</v>
      </c>
      <c r="K128" t="s">
        <v>329</v>
      </c>
      <c r="L128" s="2">
        <v>8.6111111111111124E-2</v>
      </c>
      <c r="M128" t="s">
        <v>32</v>
      </c>
      <c r="N128" t="s">
        <v>295</v>
      </c>
    </row>
    <row r="129" spans="1:14" x14ac:dyDescent="0.3">
      <c r="A129">
        <v>128</v>
      </c>
      <c r="B129" s="5" t="s">
        <v>308</v>
      </c>
      <c r="C129" t="s">
        <v>107</v>
      </c>
      <c r="D129">
        <v>3</v>
      </c>
      <c r="E129" s="1">
        <v>40076</v>
      </c>
      <c r="F129" t="s">
        <v>292</v>
      </c>
      <c r="G129" t="s">
        <v>108</v>
      </c>
      <c r="H129" t="s">
        <v>113</v>
      </c>
      <c r="I129" s="2">
        <v>0.20833333333333334</v>
      </c>
      <c r="J129" t="s">
        <v>298</v>
      </c>
      <c r="K129" t="s">
        <v>328</v>
      </c>
      <c r="L129" s="2">
        <v>4.1666666666666664E-2</v>
      </c>
      <c r="M129" t="s">
        <v>20</v>
      </c>
      <c r="N129" t="s">
        <v>295</v>
      </c>
    </row>
    <row r="130" spans="1:14" x14ac:dyDescent="0.3">
      <c r="A130">
        <v>129</v>
      </c>
      <c r="B130" s="5" t="s">
        <v>308</v>
      </c>
      <c r="C130" t="s">
        <v>107</v>
      </c>
      <c r="D130">
        <v>3</v>
      </c>
      <c r="E130" s="1">
        <v>40076</v>
      </c>
      <c r="F130" t="s">
        <v>292</v>
      </c>
      <c r="G130" t="s">
        <v>108</v>
      </c>
      <c r="H130" t="s">
        <v>113</v>
      </c>
      <c r="I130" s="2">
        <v>0.20833333333333334</v>
      </c>
      <c r="J130" t="s">
        <v>298</v>
      </c>
      <c r="K130" t="s">
        <v>329</v>
      </c>
      <c r="L130" s="2">
        <v>8.3333333333333329E-2</v>
      </c>
      <c r="M130" t="s">
        <v>17</v>
      </c>
      <c r="N130" t="s">
        <v>114</v>
      </c>
    </row>
    <row r="131" spans="1:14" x14ac:dyDescent="0.3">
      <c r="A131">
        <v>130</v>
      </c>
      <c r="B131" s="5" t="s">
        <v>308</v>
      </c>
      <c r="C131" t="s">
        <v>107</v>
      </c>
      <c r="D131">
        <v>4</v>
      </c>
      <c r="E131" s="1">
        <v>40079</v>
      </c>
      <c r="F131" t="s">
        <v>293</v>
      </c>
      <c r="G131" t="s">
        <v>108</v>
      </c>
      <c r="H131" t="s">
        <v>115</v>
      </c>
      <c r="I131" s="2">
        <v>1.3888888888888889E-3</v>
      </c>
      <c r="J131" t="s">
        <v>299</v>
      </c>
      <c r="K131" t="s">
        <v>328</v>
      </c>
      <c r="L131" s="2">
        <v>6.9444444444444447E-4</v>
      </c>
      <c r="M131" t="s">
        <v>20</v>
      </c>
      <c r="N131" t="s">
        <v>295</v>
      </c>
    </row>
    <row r="132" spans="1:14" x14ac:dyDescent="0.3">
      <c r="A132">
        <v>131</v>
      </c>
      <c r="B132" s="5" t="s">
        <v>308</v>
      </c>
      <c r="C132" t="s">
        <v>76</v>
      </c>
      <c r="D132" t="s">
        <v>80</v>
      </c>
      <c r="E132" s="1">
        <v>40086</v>
      </c>
      <c r="F132" t="s">
        <v>292</v>
      </c>
      <c r="G132" t="s">
        <v>108</v>
      </c>
      <c r="H132" t="s">
        <v>116</v>
      </c>
      <c r="I132" s="2">
        <v>0.125</v>
      </c>
      <c r="J132" t="s">
        <v>299</v>
      </c>
      <c r="K132" t="s">
        <v>329</v>
      </c>
      <c r="L132" s="2">
        <v>4.1666666666666664E-2</v>
      </c>
      <c r="M132" t="s">
        <v>25</v>
      </c>
      <c r="N132" t="s">
        <v>117</v>
      </c>
    </row>
    <row r="133" spans="1:14" x14ac:dyDescent="0.3">
      <c r="A133">
        <v>132</v>
      </c>
      <c r="B133" s="5" t="s">
        <v>308</v>
      </c>
      <c r="C133" t="s">
        <v>76</v>
      </c>
      <c r="D133" t="s">
        <v>80</v>
      </c>
      <c r="E133" s="1">
        <v>40086</v>
      </c>
      <c r="F133" t="s">
        <v>292</v>
      </c>
      <c r="G133" t="s">
        <v>108</v>
      </c>
      <c r="H133" t="s">
        <v>116</v>
      </c>
      <c r="I133" s="2">
        <v>0.125</v>
      </c>
      <c r="J133" t="s">
        <v>299</v>
      </c>
      <c r="K133" t="s">
        <v>329</v>
      </c>
      <c r="L133" s="2">
        <v>0.125</v>
      </c>
      <c r="M133" t="s">
        <v>20</v>
      </c>
      <c r="N133" t="s">
        <v>118</v>
      </c>
    </row>
    <row r="134" spans="1:14" x14ac:dyDescent="0.3">
      <c r="A134">
        <v>133</v>
      </c>
      <c r="B134" s="5" t="s">
        <v>308</v>
      </c>
      <c r="C134" t="s">
        <v>107</v>
      </c>
      <c r="D134">
        <v>13</v>
      </c>
      <c r="E134" s="1">
        <v>40152</v>
      </c>
      <c r="F134" t="s">
        <v>292</v>
      </c>
      <c r="G134" t="s">
        <v>108</v>
      </c>
      <c r="H134" t="s">
        <v>119</v>
      </c>
      <c r="I134" s="2">
        <v>0.16805555555555554</v>
      </c>
      <c r="J134" t="s">
        <v>299</v>
      </c>
      <c r="K134" t="s">
        <v>329</v>
      </c>
      <c r="L134" s="2">
        <v>0.16805555555555554</v>
      </c>
      <c r="M134" t="s">
        <v>20</v>
      </c>
      <c r="N134" t="s">
        <v>120</v>
      </c>
    </row>
    <row r="135" spans="1:14" x14ac:dyDescent="0.3">
      <c r="A135">
        <v>134</v>
      </c>
      <c r="B135" s="5" t="s">
        <v>308</v>
      </c>
      <c r="C135" t="s">
        <v>76</v>
      </c>
      <c r="D135" t="s">
        <v>80</v>
      </c>
      <c r="E135" s="1">
        <v>40155</v>
      </c>
      <c r="F135" t="s">
        <v>293</v>
      </c>
      <c r="G135" t="s">
        <v>108</v>
      </c>
      <c r="H135" t="s">
        <v>116</v>
      </c>
      <c r="I135" s="2">
        <v>4.3750000000000004E-2</v>
      </c>
      <c r="J135" t="s">
        <v>299</v>
      </c>
      <c r="K135" t="s">
        <v>328</v>
      </c>
      <c r="L135" s="2">
        <v>6.9444444444444447E-4</v>
      </c>
      <c r="M135" t="s">
        <v>32</v>
      </c>
      <c r="N135" t="s">
        <v>295</v>
      </c>
    </row>
    <row r="136" spans="1:14" x14ac:dyDescent="0.3">
      <c r="A136">
        <v>135</v>
      </c>
      <c r="B136" s="5" t="s">
        <v>308</v>
      </c>
      <c r="C136" t="s">
        <v>76</v>
      </c>
      <c r="D136" t="s">
        <v>80</v>
      </c>
      <c r="E136" s="1">
        <v>40155</v>
      </c>
      <c r="F136" t="s">
        <v>293</v>
      </c>
      <c r="G136" t="s">
        <v>108</v>
      </c>
      <c r="H136" t="s">
        <v>116</v>
      </c>
      <c r="I136" s="2">
        <v>4.3750000000000004E-2</v>
      </c>
      <c r="J136" t="s">
        <v>299</v>
      </c>
      <c r="K136" t="s">
        <v>329</v>
      </c>
      <c r="L136" s="2">
        <v>4.3750000000000004E-2</v>
      </c>
      <c r="M136" t="s">
        <v>20</v>
      </c>
      <c r="N136" t="s">
        <v>121</v>
      </c>
    </row>
    <row r="137" spans="1:14" x14ac:dyDescent="0.3">
      <c r="A137">
        <v>136</v>
      </c>
      <c r="B137" s="5" t="s">
        <v>308</v>
      </c>
      <c r="C137" t="s">
        <v>107</v>
      </c>
      <c r="D137">
        <v>15</v>
      </c>
      <c r="E137" s="1">
        <v>40166</v>
      </c>
      <c r="F137" t="s">
        <v>292</v>
      </c>
      <c r="G137" t="s">
        <v>108</v>
      </c>
      <c r="H137" t="s">
        <v>122</v>
      </c>
      <c r="I137" s="2">
        <v>0.25</v>
      </c>
      <c r="J137" t="s">
        <v>299</v>
      </c>
      <c r="K137" t="s">
        <v>329</v>
      </c>
      <c r="L137" s="2">
        <v>0.20833333333333334</v>
      </c>
      <c r="M137" t="s">
        <v>25</v>
      </c>
      <c r="N137" t="s">
        <v>123</v>
      </c>
    </row>
    <row r="138" spans="1:14" x14ac:dyDescent="0.3">
      <c r="A138">
        <v>137</v>
      </c>
      <c r="B138" s="5" t="s">
        <v>308</v>
      </c>
      <c r="C138" t="s">
        <v>107</v>
      </c>
      <c r="D138">
        <v>19</v>
      </c>
      <c r="E138" s="1">
        <v>40202</v>
      </c>
      <c r="F138" t="s">
        <v>292</v>
      </c>
      <c r="G138" t="s">
        <v>108</v>
      </c>
      <c r="H138" t="s">
        <v>124</v>
      </c>
      <c r="I138" s="2">
        <v>8.3333333333333329E-2</v>
      </c>
      <c r="J138" t="s">
        <v>298</v>
      </c>
      <c r="K138" t="s">
        <v>328</v>
      </c>
      <c r="L138" s="2">
        <v>4.1666666666666664E-2</v>
      </c>
      <c r="M138" t="s">
        <v>20</v>
      </c>
      <c r="N138" t="s">
        <v>125</v>
      </c>
    </row>
    <row r="139" spans="1:14" x14ac:dyDescent="0.3">
      <c r="A139">
        <v>138</v>
      </c>
      <c r="B139" s="5" t="s">
        <v>308</v>
      </c>
      <c r="C139" t="s">
        <v>107</v>
      </c>
      <c r="D139">
        <v>19</v>
      </c>
      <c r="E139" s="1">
        <v>40202</v>
      </c>
      <c r="F139" t="s">
        <v>292</v>
      </c>
      <c r="G139" t="s">
        <v>108</v>
      </c>
      <c r="H139" t="s">
        <v>124</v>
      </c>
      <c r="I139" s="2">
        <v>8.3333333333333329E-2</v>
      </c>
      <c r="J139" t="s">
        <v>298</v>
      </c>
      <c r="K139" t="s">
        <v>328</v>
      </c>
      <c r="L139" s="2">
        <v>8.3333333333333329E-2</v>
      </c>
      <c r="M139" t="s">
        <v>20</v>
      </c>
      <c r="N139" t="s">
        <v>111</v>
      </c>
    </row>
    <row r="140" spans="1:14" x14ac:dyDescent="0.3">
      <c r="A140">
        <v>139</v>
      </c>
      <c r="B140" s="5" t="s">
        <v>308</v>
      </c>
      <c r="C140" t="s">
        <v>107</v>
      </c>
      <c r="D140">
        <v>22</v>
      </c>
      <c r="E140" s="1">
        <v>40222</v>
      </c>
      <c r="F140" t="s">
        <v>293</v>
      </c>
      <c r="G140" t="s">
        <v>108</v>
      </c>
      <c r="H140" t="s">
        <v>113</v>
      </c>
      <c r="I140" s="2">
        <v>2.0833333333333333E-3</v>
      </c>
      <c r="J140" t="s">
        <v>298</v>
      </c>
      <c r="K140" t="s">
        <v>329</v>
      </c>
      <c r="L140" s="2">
        <v>1.3888888888888889E-3</v>
      </c>
      <c r="M140" t="s">
        <v>17</v>
      </c>
      <c r="N140" t="s">
        <v>125</v>
      </c>
    </row>
    <row r="141" spans="1:14" x14ac:dyDescent="0.3">
      <c r="A141">
        <v>140</v>
      </c>
      <c r="B141" s="5" t="s">
        <v>308</v>
      </c>
      <c r="C141" t="s">
        <v>107</v>
      </c>
      <c r="D141">
        <v>22</v>
      </c>
      <c r="E141" s="1">
        <v>40222</v>
      </c>
      <c r="F141" t="s">
        <v>293</v>
      </c>
      <c r="G141" t="s">
        <v>108</v>
      </c>
      <c r="H141" t="s">
        <v>113</v>
      </c>
      <c r="I141" s="2">
        <v>2.0833333333333333E-3</v>
      </c>
      <c r="J141" t="s">
        <v>298</v>
      </c>
      <c r="K141" t="s">
        <v>329</v>
      </c>
      <c r="L141" s="2">
        <v>2.0833333333333333E-3</v>
      </c>
      <c r="M141" t="s">
        <v>25</v>
      </c>
      <c r="N141" t="s">
        <v>125</v>
      </c>
    </row>
    <row r="142" spans="1:14" x14ac:dyDescent="0.3">
      <c r="A142">
        <v>141</v>
      </c>
      <c r="B142" s="5" t="s">
        <v>308</v>
      </c>
      <c r="C142" t="s">
        <v>107</v>
      </c>
      <c r="D142">
        <v>23</v>
      </c>
      <c r="E142" s="1">
        <v>40230</v>
      </c>
      <c r="F142" t="s">
        <v>292</v>
      </c>
      <c r="G142" t="s">
        <v>108</v>
      </c>
      <c r="H142" t="s">
        <v>115</v>
      </c>
      <c r="I142" s="2">
        <v>0.25138888888888888</v>
      </c>
      <c r="J142" t="s">
        <v>298</v>
      </c>
      <c r="K142" t="s">
        <v>328</v>
      </c>
      <c r="L142" s="2">
        <v>4.1666666666666664E-2</v>
      </c>
      <c r="M142" t="s">
        <v>32</v>
      </c>
      <c r="N142" t="s">
        <v>295</v>
      </c>
    </row>
    <row r="143" spans="1:14" x14ac:dyDescent="0.3">
      <c r="A143">
        <v>142</v>
      </c>
      <c r="B143" s="5" t="s">
        <v>308</v>
      </c>
      <c r="C143" t="s">
        <v>107</v>
      </c>
      <c r="D143">
        <v>24</v>
      </c>
      <c r="E143" s="1">
        <v>40236</v>
      </c>
      <c r="F143" t="s">
        <v>293</v>
      </c>
      <c r="G143" t="s">
        <v>108</v>
      </c>
      <c r="H143" t="s">
        <v>126</v>
      </c>
      <c r="I143" s="2">
        <v>4.5138888888888888E-2</v>
      </c>
      <c r="J143" t="s">
        <v>298</v>
      </c>
      <c r="K143" t="s">
        <v>329</v>
      </c>
      <c r="L143" s="2">
        <v>4.4444444444444446E-2</v>
      </c>
      <c r="M143" t="s">
        <v>63</v>
      </c>
      <c r="N143" t="s">
        <v>295</v>
      </c>
    </row>
    <row r="144" spans="1:14" x14ac:dyDescent="0.3">
      <c r="A144">
        <v>143</v>
      </c>
      <c r="B144" s="5" t="s">
        <v>308</v>
      </c>
      <c r="C144" t="s">
        <v>107</v>
      </c>
      <c r="D144">
        <v>25</v>
      </c>
      <c r="E144" s="1">
        <v>40243</v>
      </c>
      <c r="F144" t="s">
        <v>292</v>
      </c>
      <c r="G144" t="s">
        <v>108</v>
      </c>
      <c r="H144" t="s">
        <v>127</v>
      </c>
      <c r="I144" s="2">
        <v>0.12638888888888888</v>
      </c>
      <c r="J144" t="s">
        <v>299</v>
      </c>
      <c r="K144" t="s">
        <v>329</v>
      </c>
      <c r="L144" s="2">
        <v>4.3055555555555562E-2</v>
      </c>
      <c r="M144" t="s">
        <v>25</v>
      </c>
      <c r="N144" t="s">
        <v>295</v>
      </c>
    </row>
    <row r="145" spans="1:14" x14ac:dyDescent="0.3">
      <c r="A145">
        <v>144</v>
      </c>
      <c r="B145" s="5" t="s">
        <v>308</v>
      </c>
      <c r="C145" t="s">
        <v>76</v>
      </c>
      <c r="D145" t="s">
        <v>91</v>
      </c>
      <c r="E145" s="1">
        <v>40247</v>
      </c>
      <c r="F145" t="s">
        <v>292</v>
      </c>
      <c r="G145" t="s">
        <v>108</v>
      </c>
      <c r="H145" t="s">
        <v>92</v>
      </c>
      <c r="I145" s="2">
        <v>4.2361111111111106E-2</v>
      </c>
      <c r="J145" t="s">
        <v>296</v>
      </c>
      <c r="K145" t="s">
        <v>328</v>
      </c>
      <c r="L145" s="2">
        <v>4.1666666666666664E-2</v>
      </c>
      <c r="M145" t="s">
        <v>25</v>
      </c>
      <c r="N145" t="s">
        <v>111</v>
      </c>
    </row>
    <row r="146" spans="1:14" x14ac:dyDescent="0.3">
      <c r="A146">
        <v>145</v>
      </c>
      <c r="B146" s="5" t="s">
        <v>308</v>
      </c>
      <c r="C146" t="s">
        <v>107</v>
      </c>
      <c r="D146">
        <v>26</v>
      </c>
      <c r="E146" s="1">
        <v>40251</v>
      </c>
      <c r="F146" t="s">
        <v>293</v>
      </c>
      <c r="G146" t="s">
        <v>108</v>
      </c>
      <c r="H146" t="s">
        <v>128</v>
      </c>
      <c r="I146" s="2">
        <v>4.4444444444444446E-2</v>
      </c>
      <c r="J146" t="s">
        <v>299</v>
      </c>
      <c r="K146" t="s">
        <v>328</v>
      </c>
      <c r="L146" s="2">
        <v>6.9444444444444447E-4</v>
      </c>
      <c r="M146" t="s">
        <v>32</v>
      </c>
      <c r="N146" t="s">
        <v>295</v>
      </c>
    </row>
    <row r="147" spans="1:14" x14ac:dyDescent="0.3">
      <c r="A147">
        <v>146</v>
      </c>
      <c r="B147" s="5" t="s">
        <v>308</v>
      </c>
      <c r="C147" t="s">
        <v>107</v>
      </c>
      <c r="D147">
        <v>28</v>
      </c>
      <c r="E147" s="1">
        <v>40262</v>
      </c>
      <c r="F147" t="s">
        <v>293</v>
      </c>
      <c r="G147" t="s">
        <v>108</v>
      </c>
      <c r="H147" t="s">
        <v>129</v>
      </c>
      <c r="I147" s="2">
        <v>8.6111111111111124E-2</v>
      </c>
      <c r="J147" t="s">
        <v>299</v>
      </c>
      <c r="K147" t="s">
        <v>328</v>
      </c>
      <c r="L147" s="2">
        <v>6.9444444444444447E-4</v>
      </c>
      <c r="M147" t="s">
        <v>32</v>
      </c>
      <c r="N147" t="s">
        <v>295</v>
      </c>
    </row>
    <row r="148" spans="1:14" x14ac:dyDescent="0.3">
      <c r="A148">
        <v>147</v>
      </c>
      <c r="B148" s="5" t="s">
        <v>308</v>
      </c>
      <c r="C148" t="s">
        <v>107</v>
      </c>
      <c r="D148">
        <v>28</v>
      </c>
      <c r="E148" s="1">
        <v>40262</v>
      </c>
      <c r="F148" t="s">
        <v>293</v>
      </c>
      <c r="G148" t="s">
        <v>108</v>
      </c>
      <c r="H148" t="s">
        <v>129</v>
      </c>
      <c r="I148" s="2">
        <v>8.6111111111111124E-2</v>
      </c>
      <c r="J148" t="s">
        <v>299</v>
      </c>
      <c r="K148" t="s">
        <v>328</v>
      </c>
      <c r="L148" s="2">
        <v>2.7777777777777779E-3</v>
      </c>
      <c r="M148" t="s">
        <v>20</v>
      </c>
      <c r="N148" t="s">
        <v>295</v>
      </c>
    </row>
    <row r="149" spans="1:14" x14ac:dyDescent="0.3">
      <c r="A149">
        <v>148</v>
      </c>
      <c r="B149" s="5" t="s">
        <v>308</v>
      </c>
      <c r="C149" t="s">
        <v>107</v>
      </c>
      <c r="D149">
        <v>30</v>
      </c>
      <c r="E149" s="1">
        <v>40272</v>
      </c>
      <c r="F149" t="s">
        <v>293</v>
      </c>
      <c r="G149" t="s">
        <v>108</v>
      </c>
      <c r="H149" t="s">
        <v>130</v>
      </c>
      <c r="I149" s="2">
        <v>1.3888888888888889E-3</v>
      </c>
      <c r="J149" t="s">
        <v>299</v>
      </c>
      <c r="K149" t="s">
        <v>328</v>
      </c>
      <c r="L149" s="2">
        <v>6.9444444444444447E-4</v>
      </c>
      <c r="M149" t="s">
        <v>63</v>
      </c>
      <c r="N149" t="s">
        <v>295</v>
      </c>
    </row>
    <row r="150" spans="1:14" x14ac:dyDescent="0.3">
      <c r="A150">
        <v>149</v>
      </c>
      <c r="B150" s="5" t="s">
        <v>308</v>
      </c>
      <c r="C150" t="s">
        <v>107</v>
      </c>
      <c r="D150">
        <v>32</v>
      </c>
      <c r="E150" s="1">
        <v>40283</v>
      </c>
      <c r="F150" t="s">
        <v>293</v>
      </c>
      <c r="G150" t="s">
        <v>108</v>
      </c>
      <c r="H150" t="s">
        <v>119</v>
      </c>
      <c r="I150" s="2">
        <v>4.3055555555555562E-2</v>
      </c>
      <c r="J150" t="s">
        <v>299</v>
      </c>
      <c r="K150" t="s">
        <v>328</v>
      </c>
      <c r="L150" s="2">
        <v>4.2361111111111106E-2</v>
      </c>
      <c r="M150" t="s">
        <v>25</v>
      </c>
      <c r="N150" t="s">
        <v>295</v>
      </c>
    </row>
    <row r="151" spans="1:14" x14ac:dyDescent="0.3">
      <c r="A151">
        <v>150</v>
      </c>
      <c r="B151" s="5" t="s">
        <v>308</v>
      </c>
      <c r="C151" t="s">
        <v>107</v>
      </c>
      <c r="D151">
        <v>33</v>
      </c>
      <c r="E151" s="1">
        <v>40286</v>
      </c>
      <c r="F151" t="s">
        <v>292</v>
      </c>
      <c r="G151" t="s">
        <v>108</v>
      </c>
      <c r="H151" t="s">
        <v>131</v>
      </c>
      <c r="I151" s="2">
        <v>8.3333333333333329E-2</v>
      </c>
      <c r="J151" t="s">
        <v>299</v>
      </c>
      <c r="K151" t="s">
        <v>329</v>
      </c>
      <c r="L151" s="2">
        <v>8.3333333333333329E-2</v>
      </c>
      <c r="M151" t="s">
        <v>20</v>
      </c>
      <c r="N151" t="s">
        <v>132</v>
      </c>
    </row>
    <row r="152" spans="1:14" x14ac:dyDescent="0.3">
      <c r="A152">
        <v>151</v>
      </c>
      <c r="B152" s="5" t="s">
        <v>308</v>
      </c>
      <c r="C152" t="s">
        <v>107</v>
      </c>
      <c r="D152">
        <v>35</v>
      </c>
      <c r="E152" s="1">
        <v>40300</v>
      </c>
      <c r="F152" t="s">
        <v>292</v>
      </c>
      <c r="G152" t="s">
        <v>108</v>
      </c>
      <c r="H152" t="s">
        <v>133</v>
      </c>
      <c r="I152" s="2">
        <v>0.12638888888888888</v>
      </c>
      <c r="J152" t="s">
        <v>299</v>
      </c>
      <c r="K152" t="s">
        <v>328</v>
      </c>
      <c r="L152" s="2">
        <v>4.2361111111111106E-2</v>
      </c>
      <c r="M152" t="s">
        <v>20</v>
      </c>
      <c r="N152" t="s">
        <v>295</v>
      </c>
    </row>
    <row r="153" spans="1:14" x14ac:dyDescent="0.3">
      <c r="A153">
        <v>152</v>
      </c>
      <c r="B153" s="5" t="s">
        <v>308</v>
      </c>
      <c r="C153" t="s">
        <v>107</v>
      </c>
      <c r="D153">
        <v>35</v>
      </c>
      <c r="E153" s="1">
        <v>40300</v>
      </c>
      <c r="F153" t="s">
        <v>292</v>
      </c>
      <c r="G153" t="s">
        <v>108</v>
      </c>
      <c r="H153" t="s">
        <v>133</v>
      </c>
      <c r="I153" s="2">
        <v>0.12638888888888888</v>
      </c>
      <c r="J153" t="s">
        <v>299</v>
      </c>
      <c r="K153" t="s">
        <v>329</v>
      </c>
      <c r="L153" s="2">
        <v>0.12638888888888888</v>
      </c>
      <c r="M153" t="s">
        <v>17</v>
      </c>
      <c r="N153" t="s">
        <v>120</v>
      </c>
    </row>
    <row r="154" spans="1:14" x14ac:dyDescent="0.3">
      <c r="A154">
        <v>153</v>
      </c>
      <c r="B154" s="5" t="s">
        <v>308</v>
      </c>
      <c r="C154" t="s">
        <v>107</v>
      </c>
      <c r="D154">
        <v>36</v>
      </c>
      <c r="E154" s="1">
        <v>40303</v>
      </c>
      <c r="F154" t="s">
        <v>293</v>
      </c>
      <c r="G154" t="s">
        <v>108</v>
      </c>
      <c r="H154" t="s">
        <v>134</v>
      </c>
      <c r="I154" s="2">
        <v>4.4444444444444446E-2</v>
      </c>
      <c r="J154" t="s">
        <v>299</v>
      </c>
      <c r="K154" t="s">
        <v>328</v>
      </c>
      <c r="L154" s="2">
        <v>4.2361111111111106E-2</v>
      </c>
      <c r="M154" t="s">
        <v>20</v>
      </c>
      <c r="N154" t="s">
        <v>135</v>
      </c>
    </row>
    <row r="155" spans="1:14" x14ac:dyDescent="0.3">
      <c r="A155">
        <v>154</v>
      </c>
      <c r="B155" s="5" t="s">
        <v>308</v>
      </c>
      <c r="C155" t="s">
        <v>107</v>
      </c>
      <c r="D155">
        <v>36</v>
      </c>
      <c r="E155" s="1">
        <v>40303</v>
      </c>
      <c r="F155" t="s">
        <v>293</v>
      </c>
      <c r="G155" t="s">
        <v>108</v>
      </c>
      <c r="H155" t="s">
        <v>134</v>
      </c>
      <c r="I155" s="2">
        <v>4.4444444444444446E-2</v>
      </c>
      <c r="J155" t="s">
        <v>299</v>
      </c>
      <c r="K155" t="s">
        <v>329</v>
      </c>
      <c r="L155" s="2">
        <v>4.3055555555555562E-2</v>
      </c>
      <c r="M155" t="s">
        <v>20</v>
      </c>
      <c r="N155" t="s">
        <v>135</v>
      </c>
    </row>
    <row r="156" spans="1:14" x14ac:dyDescent="0.3">
      <c r="A156">
        <v>155</v>
      </c>
      <c r="B156" s="5" t="s">
        <v>308</v>
      </c>
      <c r="C156" t="s">
        <v>107</v>
      </c>
      <c r="D156">
        <v>36</v>
      </c>
      <c r="E156" s="1">
        <v>40303</v>
      </c>
      <c r="F156" t="s">
        <v>293</v>
      </c>
      <c r="G156" t="s">
        <v>108</v>
      </c>
      <c r="H156" t="s">
        <v>134</v>
      </c>
      <c r="I156" s="2">
        <v>4.4444444444444446E-2</v>
      </c>
      <c r="J156" t="s">
        <v>299</v>
      </c>
      <c r="K156" t="s">
        <v>329</v>
      </c>
      <c r="L156" s="2">
        <v>4.3750000000000004E-2</v>
      </c>
      <c r="M156" t="s">
        <v>20</v>
      </c>
      <c r="N156" t="s">
        <v>295</v>
      </c>
    </row>
    <row r="157" spans="1:14" x14ac:dyDescent="0.3">
      <c r="A157">
        <v>156</v>
      </c>
      <c r="B157" s="5" t="s">
        <v>308</v>
      </c>
      <c r="C157" t="s">
        <v>107</v>
      </c>
      <c r="D157">
        <v>37</v>
      </c>
      <c r="E157" s="1">
        <v>40306</v>
      </c>
      <c r="F157" t="s">
        <v>292</v>
      </c>
      <c r="G157" t="s">
        <v>108</v>
      </c>
      <c r="H157" t="s">
        <v>136</v>
      </c>
      <c r="I157" s="2">
        <v>0.20902777777777778</v>
      </c>
      <c r="J157" t="s">
        <v>299</v>
      </c>
      <c r="K157" t="s">
        <v>328</v>
      </c>
      <c r="L157" s="2">
        <v>4.1666666666666664E-2</v>
      </c>
      <c r="M157" t="s">
        <v>63</v>
      </c>
      <c r="N157" t="s">
        <v>295</v>
      </c>
    </row>
    <row r="158" spans="1:14" x14ac:dyDescent="0.3">
      <c r="A158">
        <v>157</v>
      </c>
      <c r="B158" s="5" t="s">
        <v>308</v>
      </c>
      <c r="C158" t="s">
        <v>107</v>
      </c>
      <c r="D158">
        <v>4</v>
      </c>
      <c r="E158" s="1">
        <v>40442</v>
      </c>
      <c r="F158" t="s">
        <v>292</v>
      </c>
      <c r="G158" t="s">
        <v>108</v>
      </c>
      <c r="H158" t="s">
        <v>110</v>
      </c>
      <c r="I158" s="2">
        <v>0.125</v>
      </c>
      <c r="J158" t="s">
        <v>296</v>
      </c>
      <c r="K158" t="s">
        <v>328</v>
      </c>
      <c r="L158" s="2">
        <v>4.1666666666666664E-2</v>
      </c>
      <c r="M158" t="s">
        <v>63</v>
      </c>
      <c r="N158" t="s">
        <v>295</v>
      </c>
    </row>
    <row r="159" spans="1:14" x14ac:dyDescent="0.3">
      <c r="A159">
        <v>158</v>
      </c>
      <c r="B159" s="5" t="s">
        <v>308</v>
      </c>
      <c r="C159" t="s">
        <v>107</v>
      </c>
      <c r="D159">
        <v>6</v>
      </c>
      <c r="E159" s="1">
        <v>40454</v>
      </c>
      <c r="F159" t="s">
        <v>292</v>
      </c>
      <c r="G159" t="s">
        <v>108</v>
      </c>
      <c r="H159" t="s">
        <v>109</v>
      </c>
      <c r="I159" s="2">
        <v>0.25069444444444444</v>
      </c>
      <c r="J159" t="s">
        <v>296</v>
      </c>
      <c r="K159" t="s">
        <v>328</v>
      </c>
      <c r="L159" s="2">
        <v>4.1666666666666664E-2</v>
      </c>
      <c r="M159" t="s">
        <v>17</v>
      </c>
      <c r="N159" t="s">
        <v>137</v>
      </c>
    </row>
    <row r="160" spans="1:14" x14ac:dyDescent="0.3">
      <c r="A160">
        <v>159</v>
      </c>
      <c r="B160" s="5" t="s">
        <v>308</v>
      </c>
      <c r="C160" t="s">
        <v>107</v>
      </c>
      <c r="D160">
        <v>6</v>
      </c>
      <c r="E160" s="1">
        <v>40454</v>
      </c>
      <c r="F160" t="s">
        <v>292</v>
      </c>
      <c r="G160" t="s">
        <v>108</v>
      </c>
      <c r="H160" t="s">
        <v>109</v>
      </c>
      <c r="I160" s="2">
        <v>0.25069444444444444</v>
      </c>
      <c r="J160" t="s">
        <v>296</v>
      </c>
      <c r="K160" t="s">
        <v>329</v>
      </c>
      <c r="L160" s="2">
        <v>0.25069444444444444</v>
      </c>
      <c r="M160" t="s">
        <v>25</v>
      </c>
      <c r="N160" t="s">
        <v>138</v>
      </c>
    </row>
    <row r="161" spans="1:14" x14ac:dyDescent="0.3">
      <c r="A161">
        <v>160</v>
      </c>
      <c r="B161" s="5" t="s">
        <v>308</v>
      </c>
      <c r="C161" t="s">
        <v>107</v>
      </c>
      <c r="D161">
        <v>7</v>
      </c>
      <c r="E161" s="1">
        <v>40467</v>
      </c>
      <c r="F161" t="s">
        <v>293</v>
      </c>
      <c r="G161" t="s">
        <v>108</v>
      </c>
      <c r="H161" t="s">
        <v>124</v>
      </c>
      <c r="I161" s="2">
        <v>4.4444444444444446E-2</v>
      </c>
      <c r="J161" t="s">
        <v>296</v>
      </c>
      <c r="K161" t="s">
        <v>329</v>
      </c>
      <c r="L161" s="2">
        <v>1.3888888888888889E-3</v>
      </c>
      <c r="M161" t="s">
        <v>20</v>
      </c>
      <c r="N161" t="s">
        <v>137</v>
      </c>
    </row>
    <row r="162" spans="1:14" x14ac:dyDescent="0.3">
      <c r="A162">
        <v>161</v>
      </c>
      <c r="B162" s="5" t="s">
        <v>308</v>
      </c>
      <c r="C162" t="s">
        <v>107</v>
      </c>
      <c r="D162">
        <v>7</v>
      </c>
      <c r="E162" s="1">
        <v>40467</v>
      </c>
      <c r="F162" t="s">
        <v>293</v>
      </c>
      <c r="G162" t="s">
        <v>108</v>
      </c>
      <c r="H162" t="s">
        <v>124</v>
      </c>
      <c r="I162" s="2">
        <v>4.4444444444444446E-2</v>
      </c>
      <c r="J162" t="s">
        <v>296</v>
      </c>
      <c r="K162" t="s">
        <v>329</v>
      </c>
      <c r="L162" s="2">
        <v>2.0833333333333333E-3</v>
      </c>
      <c r="M162" t="s">
        <v>63</v>
      </c>
      <c r="N162" t="s">
        <v>295</v>
      </c>
    </row>
    <row r="163" spans="1:14" x14ac:dyDescent="0.3">
      <c r="A163">
        <v>162</v>
      </c>
      <c r="B163" s="5" t="s">
        <v>308</v>
      </c>
      <c r="C163" t="s">
        <v>76</v>
      </c>
      <c r="D163" t="s">
        <v>80</v>
      </c>
      <c r="E163" s="1">
        <v>40470</v>
      </c>
      <c r="F163" t="s">
        <v>292</v>
      </c>
      <c r="G163" t="s">
        <v>108</v>
      </c>
      <c r="H163" t="s">
        <v>79</v>
      </c>
      <c r="I163" s="2">
        <v>8.3333333333333329E-2</v>
      </c>
      <c r="J163" t="s">
        <v>296</v>
      </c>
      <c r="K163" t="s">
        <v>328</v>
      </c>
      <c r="L163" s="2">
        <v>4.1666666666666664E-2</v>
      </c>
      <c r="M163" t="s">
        <v>32</v>
      </c>
      <c r="N163" t="s">
        <v>295</v>
      </c>
    </row>
    <row r="164" spans="1:14" x14ac:dyDescent="0.3">
      <c r="A164">
        <v>163</v>
      </c>
      <c r="B164" s="5" t="s">
        <v>308</v>
      </c>
      <c r="C164" t="s">
        <v>107</v>
      </c>
      <c r="D164">
        <v>8</v>
      </c>
      <c r="E164" s="1">
        <v>40474</v>
      </c>
      <c r="F164" t="s">
        <v>292</v>
      </c>
      <c r="G164" t="s">
        <v>108</v>
      </c>
      <c r="H164" t="s">
        <v>130</v>
      </c>
      <c r="I164" s="2">
        <v>0.25069444444444444</v>
      </c>
      <c r="J164" t="s">
        <v>296</v>
      </c>
      <c r="K164" t="s">
        <v>328</v>
      </c>
      <c r="L164" s="2">
        <v>8.3333333333333329E-2</v>
      </c>
      <c r="M164" t="s">
        <v>20</v>
      </c>
      <c r="N164" t="s">
        <v>120</v>
      </c>
    </row>
    <row r="165" spans="1:14" x14ac:dyDescent="0.3">
      <c r="A165">
        <v>164</v>
      </c>
      <c r="B165" s="5" t="s">
        <v>308</v>
      </c>
      <c r="C165" t="s">
        <v>107</v>
      </c>
      <c r="D165">
        <v>8</v>
      </c>
      <c r="E165" s="1">
        <v>40474</v>
      </c>
      <c r="F165" t="s">
        <v>292</v>
      </c>
      <c r="G165" t="s">
        <v>108</v>
      </c>
      <c r="H165" t="s">
        <v>130</v>
      </c>
      <c r="I165" s="2">
        <v>0.25069444444444444</v>
      </c>
      <c r="J165" t="s">
        <v>296</v>
      </c>
      <c r="K165" t="s">
        <v>328</v>
      </c>
      <c r="L165" s="2">
        <v>0.125</v>
      </c>
      <c r="M165" t="s">
        <v>25</v>
      </c>
      <c r="N165" t="s">
        <v>137</v>
      </c>
    </row>
    <row r="166" spans="1:14" x14ac:dyDescent="0.3">
      <c r="A166">
        <v>165</v>
      </c>
      <c r="B166" s="5" t="s">
        <v>308</v>
      </c>
      <c r="C166" t="s">
        <v>107</v>
      </c>
      <c r="D166">
        <v>8</v>
      </c>
      <c r="E166" s="1">
        <v>40474</v>
      </c>
      <c r="F166" t="s">
        <v>292</v>
      </c>
      <c r="G166" t="s">
        <v>108</v>
      </c>
      <c r="H166" t="s">
        <v>130</v>
      </c>
      <c r="I166" s="2">
        <v>0.25069444444444444</v>
      </c>
      <c r="J166" t="s">
        <v>296</v>
      </c>
      <c r="K166" t="s">
        <v>329</v>
      </c>
      <c r="L166" s="2">
        <v>0.16666666666666666</v>
      </c>
      <c r="M166" t="s">
        <v>20</v>
      </c>
      <c r="N166" t="s">
        <v>139</v>
      </c>
    </row>
    <row r="167" spans="1:14" x14ac:dyDescent="0.3">
      <c r="A167">
        <v>166</v>
      </c>
      <c r="B167" s="5" t="s">
        <v>308</v>
      </c>
      <c r="C167" t="s">
        <v>107</v>
      </c>
      <c r="D167">
        <v>8</v>
      </c>
      <c r="E167" s="1">
        <v>40474</v>
      </c>
      <c r="F167" t="s">
        <v>292</v>
      </c>
      <c r="G167" t="s">
        <v>108</v>
      </c>
      <c r="H167" t="s">
        <v>130</v>
      </c>
      <c r="I167" s="2">
        <v>0.25069444444444444</v>
      </c>
      <c r="J167" t="s">
        <v>296</v>
      </c>
      <c r="K167" t="s">
        <v>329</v>
      </c>
      <c r="L167" s="2">
        <v>0.20833333333333334</v>
      </c>
      <c r="M167" t="s">
        <v>63</v>
      </c>
      <c r="N167" t="s">
        <v>295</v>
      </c>
    </row>
    <row r="168" spans="1:14" x14ac:dyDescent="0.3">
      <c r="A168">
        <v>167</v>
      </c>
      <c r="B168" s="5" t="s">
        <v>308</v>
      </c>
      <c r="C168" t="s">
        <v>107</v>
      </c>
      <c r="D168">
        <v>9</v>
      </c>
      <c r="E168" s="1">
        <v>40481</v>
      </c>
      <c r="F168" t="s">
        <v>293</v>
      </c>
      <c r="G168" t="s">
        <v>108</v>
      </c>
      <c r="H168" t="s">
        <v>140</v>
      </c>
      <c r="I168" s="2">
        <v>4.3750000000000004E-2</v>
      </c>
      <c r="J168" t="s">
        <v>296</v>
      </c>
      <c r="K168" t="s">
        <v>329</v>
      </c>
      <c r="L168" s="2">
        <v>4.3055555555555562E-2</v>
      </c>
      <c r="M168" t="s">
        <v>20</v>
      </c>
      <c r="N168" t="s">
        <v>118</v>
      </c>
    </row>
    <row r="169" spans="1:14" x14ac:dyDescent="0.3">
      <c r="A169">
        <v>168</v>
      </c>
      <c r="B169" s="5" t="s">
        <v>308</v>
      </c>
      <c r="C169" t="s">
        <v>107</v>
      </c>
      <c r="D169">
        <v>9</v>
      </c>
      <c r="E169" s="1">
        <v>40481</v>
      </c>
      <c r="F169" t="s">
        <v>293</v>
      </c>
      <c r="G169" t="s">
        <v>108</v>
      </c>
      <c r="H169" t="s">
        <v>140</v>
      </c>
      <c r="I169" s="2">
        <v>4.3750000000000004E-2</v>
      </c>
      <c r="J169" t="s">
        <v>296</v>
      </c>
      <c r="K169" t="s">
        <v>329</v>
      </c>
      <c r="L169" s="2">
        <v>4.3750000000000004E-2</v>
      </c>
      <c r="M169" t="s">
        <v>20</v>
      </c>
      <c r="N169" t="s">
        <v>118</v>
      </c>
    </row>
    <row r="170" spans="1:14" x14ac:dyDescent="0.3">
      <c r="A170">
        <v>169</v>
      </c>
      <c r="B170" s="5" t="s">
        <v>309</v>
      </c>
      <c r="C170" t="s">
        <v>141</v>
      </c>
      <c r="D170" t="s">
        <v>142</v>
      </c>
      <c r="E170" s="1">
        <v>40492</v>
      </c>
      <c r="F170" t="s">
        <v>292</v>
      </c>
      <c r="G170" t="s">
        <v>108</v>
      </c>
      <c r="H170" t="s">
        <v>143</v>
      </c>
      <c r="I170" s="2">
        <v>0.20902777777777778</v>
      </c>
      <c r="J170" t="s">
        <v>296</v>
      </c>
      <c r="K170" t="s">
        <v>329</v>
      </c>
      <c r="L170" s="2">
        <v>0.125</v>
      </c>
      <c r="M170" t="s">
        <v>25</v>
      </c>
      <c r="N170" t="s">
        <v>139</v>
      </c>
    </row>
    <row r="171" spans="1:14" x14ac:dyDescent="0.3">
      <c r="A171">
        <v>170</v>
      </c>
      <c r="B171" s="5" t="s">
        <v>309</v>
      </c>
      <c r="C171" t="s">
        <v>107</v>
      </c>
      <c r="D171">
        <v>12</v>
      </c>
      <c r="E171" s="1">
        <v>40502</v>
      </c>
      <c r="F171" t="s">
        <v>292</v>
      </c>
      <c r="G171" t="s">
        <v>108</v>
      </c>
      <c r="H171" t="s">
        <v>136</v>
      </c>
      <c r="I171" s="2">
        <v>0.20902777777777778</v>
      </c>
      <c r="J171" t="s">
        <v>296</v>
      </c>
      <c r="K171" t="s">
        <v>328</v>
      </c>
      <c r="L171" s="2">
        <v>8.3333333333333329E-2</v>
      </c>
      <c r="M171" t="s">
        <v>25</v>
      </c>
      <c r="N171" t="s">
        <v>137</v>
      </c>
    </row>
    <row r="172" spans="1:14" x14ac:dyDescent="0.3">
      <c r="A172">
        <v>171</v>
      </c>
      <c r="B172" s="5" t="s">
        <v>309</v>
      </c>
      <c r="C172" t="s">
        <v>107</v>
      </c>
      <c r="D172">
        <v>12</v>
      </c>
      <c r="E172" s="1">
        <v>40502</v>
      </c>
      <c r="F172" t="s">
        <v>292</v>
      </c>
      <c r="G172" t="s">
        <v>108</v>
      </c>
      <c r="H172" t="s">
        <v>136</v>
      </c>
      <c r="I172" s="2">
        <v>0.20902777777777778</v>
      </c>
      <c r="J172" t="s">
        <v>296</v>
      </c>
      <c r="K172" t="s">
        <v>329</v>
      </c>
      <c r="L172" s="2">
        <v>0.1673611111111111</v>
      </c>
      <c r="M172" t="s">
        <v>32</v>
      </c>
      <c r="N172" t="s">
        <v>295</v>
      </c>
    </row>
    <row r="173" spans="1:14" x14ac:dyDescent="0.3">
      <c r="A173">
        <v>172</v>
      </c>
      <c r="B173" s="5" t="s">
        <v>309</v>
      </c>
      <c r="C173" t="s">
        <v>107</v>
      </c>
      <c r="D173">
        <v>12</v>
      </c>
      <c r="E173" s="1">
        <v>40502</v>
      </c>
      <c r="F173" t="s">
        <v>292</v>
      </c>
      <c r="G173" t="s">
        <v>108</v>
      </c>
      <c r="H173" t="s">
        <v>136</v>
      </c>
      <c r="I173" s="2">
        <v>0.20902777777777778</v>
      </c>
      <c r="J173" t="s">
        <v>296</v>
      </c>
      <c r="K173" t="s">
        <v>330</v>
      </c>
      <c r="L173" s="2">
        <v>0.20902777777777778</v>
      </c>
      <c r="M173" t="s">
        <v>63</v>
      </c>
      <c r="N173" t="s">
        <v>295</v>
      </c>
    </row>
    <row r="174" spans="1:14" x14ac:dyDescent="0.3">
      <c r="A174">
        <v>173</v>
      </c>
      <c r="B174" s="5" t="s">
        <v>309</v>
      </c>
      <c r="C174" t="s">
        <v>76</v>
      </c>
      <c r="D174" t="s">
        <v>80</v>
      </c>
      <c r="E174" s="1">
        <v>40505</v>
      </c>
      <c r="F174" t="s">
        <v>293</v>
      </c>
      <c r="G174" t="s">
        <v>108</v>
      </c>
      <c r="H174" t="s">
        <v>144</v>
      </c>
      <c r="I174" s="2">
        <v>2.7777777777777779E-3</v>
      </c>
      <c r="J174" t="s">
        <v>296</v>
      </c>
      <c r="K174" t="s">
        <v>329</v>
      </c>
      <c r="L174" s="2">
        <v>2.0833333333333333E-3</v>
      </c>
      <c r="M174" t="s">
        <v>25</v>
      </c>
      <c r="N174" t="s">
        <v>139</v>
      </c>
    </row>
    <row r="175" spans="1:14" x14ac:dyDescent="0.3">
      <c r="A175">
        <v>174</v>
      </c>
      <c r="B175" s="5" t="s">
        <v>309</v>
      </c>
      <c r="C175" t="s">
        <v>76</v>
      </c>
      <c r="D175" t="s">
        <v>80</v>
      </c>
      <c r="E175" s="1">
        <v>40505</v>
      </c>
      <c r="F175" t="s">
        <v>293</v>
      </c>
      <c r="G175" t="s">
        <v>108</v>
      </c>
      <c r="H175" t="s">
        <v>144</v>
      </c>
      <c r="I175" s="2">
        <v>2.7777777777777779E-3</v>
      </c>
      <c r="J175" t="s">
        <v>296</v>
      </c>
      <c r="K175" t="s">
        <v>329</v>
      </c>
      <c r="L175" s="2">
        <v>2.7777777777777779E-3</v>
      </c>
      <c r="M175" t="s">
        <v>63</v>
      </c>
      <c r="N175" t="s">
        <v>295</v>
      </c>
    </row>
    <row r="176" spans="1:14" x14ac:dyDescent="0.3">
      <c r="A176">
        <v>175</v>
      </c>
      <c r="B176" s="5" t="s">
        <v>309</v>
      </c>
      <c r="C176" t="s">
        <v>107</v>
      </c>
      <c r="D176">
        <v>14</v>
      </c>
      <c r="E176" s="1">
        <v>40516</v>
      </c>
      <c r="F176" t="s">
        <v>292</v>
      </c>
      <c r="G176" t="s">
        <v>108</v>
      </c>
      <c r="H176" t="s">
        <v>131</v>
      </c>
      <c r="I176" s="2">
        <v>8.3333333333333329E-2</v>
      </c>
      <c r="J176" t="s">
        <v>296</v>
      </c>
      <c r="K176" t="s">
        <v>329</v>
      </c>
      <c r="L176" s="2">
        <v>4.1666666666666664E-2</v>
      </c>
      <c r="M176" t="s">
        <v>25</v>
      </c>
      <c r="N176" t="s">
        <v>137</v>
      </c>
    </row>
    <row r="177" spans="1:14" x14ac:dyDescent="0.3">
      <c r="A177">
        <v>176</v>
      </c>
      <c r="B177" s="5" t="s">
        <v>309</v>
      </c>
      <c r="C177" t="s">
        <v>107</v>
      </c>
      <c r="D177">
        <v>14</v>
      </c>
      <c r="E177" s="1">
        <v>40516</v>
      </c>
      <c r="F177" t="s">
        <v>292</v>
      </c>
      <c r="G177" t="s">
        <v>108</v>
      </c>
      <c r="H177" t="s">
        <v>131</v>
      </c>
      <c r="I177" s="2">
        <v>8.3333333333333329E-2</v>
      </c>
      <c r="J177" t="s">
        <v>296</v>
      </c>
      <c r="K177" t="s">
        <v>329</v>
      </c>
      <c r="L177" s="2">
        <v>8.3333333333333329E-2</v>
      </c>
      <c r="M177" t="s">
        <v>20</v>
      </c>
      <c r="N177" t="s">
        <v>295</v>
      </c>
    </row>
    <row r="178" spans="1:14" x14ac:dyDescent="0.3">
      <c r="A178">
        <v>177</v>
      </c>
      <c r="B178" s="5" t="s">
        <v>309</v>
      </c>
      <c r="C178" t="s">
        <v>76</v>
      </c>
      <c r="D178" t="s">
        <v>80</v>
      </c>
      <c r="E178" s="1">
        <v>40520</v>
      </c>
      <c r="F178" t="s">
        <v>292</v>
      </c>
      <c r="G178" t="s">
        <v>108</v>
      </c>
      <c r="H178" t="s">
        <v>145</v>
      </c>
      <c r="I178" s="2">
        <v>0.16666666666666666</v>
      </c>
      <c r="J178" t="s">
        <v>296</v>
      </c>
      <c r="K178" t="s">
        <v>329</v>
      </c>
      <c r="L178" s="2">
        <v>8.3333333333333329E-2</v>
      </c>
      <c r="M178" t="s">
        <v>20</v>
      </c>
      <c r="N178" t="s">
        <v>132</v>
      </c>
    </row>
    <row r="179" spans="1:14" x14ac:dyDescent="0.3">
      <c r="A179">
        <v>178</v>
      </c>
      <c r="B179" s="5" t="s">
        <v>309</v>
      </c>
      <c r="C179" t="s">
        <v>107</v>
      </c>
      <c r="D179">
        <v>15</v>
      </c>
      <c r="E179" s="1">
        <v>40524</v>
      </c>
      <c r="F179" t="s">
        <v>293</v>
      </c>
      <c r="G179" t="s">
        <v>108</v>
      </c>
      <c r="H179" t="s">
        <v>122</v>
      </c>
      <c r="I179" s="2">
        <v>4.3750000000000004E-2</v>
      </c>
      <c r="J179" t="s">
        <v>296</v>
      </c>
      <c r="K179" t="s">
        <v>328</v>
      </c>
      <c r="L179" s="2">
        <v>1.3888888888888889E-3</v>
      </c>
      <c r="M179" t="s">
        <v>32</v>
      </c>
      <c r="N179" t="s">
        <v>295</v>
      </c>
    </row>
    <row r="180" spans="1:14" x14ac:dyDescent="0.3">
      <c r="A180">
        <v>179</v>
      </c>
      <c r="B180" s="5" t="s">
        <v>309</v>
      </c>
      <c r="C180" t="s">
        <v>141</v>
      </c>
      <c r="D180" t="s">
        <v>91</v>
      </c>
      <c r="E180" s="1">
        <v>40534</v>
      </c>
      <c r="F180" t="s">
        <v>292</v>
      </c>
      <c r="G180" t="s">
        <v>108</v>
      </c>
      <c r="H180" t="s">
        <v>146</v>
      </c>
      <c r="I180" s="2">
        <v>0.33333333333333331</v>
      </c>
      <c r="J180" t="s">
        <v>296</v>
      </c>
      <c r="K180" t="s">
        <v>328</v>
      </c>
      <c r="L180" s="2">
        <v>0.16666666666666666</v>
      </c>
      <c r="M180" t="s">
        <v>20</v>
      </c>
      <c r="N180" t="s">
        <v>118</v>
      </c>
    </row>
    <row r="181" spans="1:14" x14ac:dyDescent="0.3">
      <c r="A181">
        <v>180</v>
      </c>
      <c r="B181" s="5" t="s">
        <v>309</v>
      </c>
      <c r="C181" t="s">
        <v>141</v>
      </c>
      <c r="D181" t="s">
        <v>91</v>
      </c>
      <c r="E181" s="1">
        <v>40534</v>
      </c>
      <c r="F181" t="s">
        <v>292</v>
      </c>
      <c r="G181" t="s">
        <v>108</v>
      </c>
      <c r="H181" t="s">
        <v>146</v>
      </c>
      <c r="I181" s="2">
        <v>0.33333333333333331</v>
      </c>
      <c r="J181" t="s">
        <v>296</v>
      </c>
      <c r="K181" t="s">
        <v>329</v>
      </c>
      <c r="L181" s="2">
        <v>0.25</v>
      </c>
      <c r="M181" t="s">
        <v>20</v>
      </c>
      <c r="N181" t="s">
        <v>139</v>
      </c>
    </row>
    <row r="182" spans="1:14" x14ac:dyDescent="0.3">
      <c r="A182">
        <v>181</v>
      </c>
      <c r="B182" s="5" t="s">
        <v>309</v>
      </c>
      <c r="C182" t="s">
        <v>141</v>
      </c>
      <c r="D182" t="s">
        <v>91</v>
      </c>
      <c r="E182" s="1">
        <v>40534</v>
      </c>
      <c r="F182" t="s">
        <v>292</v>
      </c>
      <c r="G182" t="s">
        <v>108</v>
      </c>
      <c r="H182" t="s">
        <v>146</v>
      </c>
      <c r="I182" s="2">
        <v>0.33333333333333331</v>
      </c>
      <c r="J182" t="s">
        <v>296</v>
      </c>
      <c r="K182" t="s">
        <v>329</v>
      </c>
      <c r="L182" s="2">
        <v>0.29166666666666669</v>
      </c>
      <c r="M182" t="s">
        <v>20</v>
      </c>
      <c r="N182" t="s">
        <v>118</v>
      </c>
    </row>
    <row r="183" spans="1:14" x14ac:dyDescent="0.3">
      <c r="A183">
        <v>182</v>
      </c>
      <c r="B183" s="5" t="s">
        <v>309</v>
      </c>
      <c r="C183" t="s">
        <v>107</v>
      </c>
      <c r="D183">
        <v>17</v>
      </c>
      <c r="E183" s="1">
        <v>40546</v>
      </c>
      <c r="F183" t="s">
        <v>293</v>
      </c>
      <c r="G183" t="s">
        <v>108</v>
      </c>
      <c r="H183" t="s">
        <v>129</v>
      </c>
      <c r="I183" s="2">
        <v>8.5416666666666655E-2</v>
      </c>
      <c r="J183" t="s">
        <v>296</v>
      </c>
      <c r="K183" t="s">
        <v>328</v>
      </c>
      <c r="L183" s="2">
        <v>6.9444444444444447E-4</v>
      </c>
      <c r="M183" t="s">
        <v>63</v>
      </c>
      <c r="N183" t="s">
        <v>295</v>
      </c>
    </row>
    <row r="184" spans="1:14" x14ac:dyDescent="0.3">
      <c r="A184">
        <v>183</v>
      </c>
      <c r="B184" s="5" t="s">
        <v>309</v>
      </c>
      <c r="C184" t="s">
        <v>107</v>
      </c>
      <c r="D184">
        <v>17</v>
      </c>
      <c r="E184" s="1">
        <v>40546</v>
      </c>
      <c r="F184" t="s">
        <v>293</v>
      </c>
      <c r="G184" t="s">
        <v>108</v>
      </c>
      <c r="H184" t="s">
        <v>129</v>
      </c>
      <c r="I184" s="2">
        <v>8.5416666666666655E-2</v>
      </c>
      <c r="J184" t="s">
        <v>296</v>
      </c>
      <c r="K184" t="s">
        <v>329</v>
      </c>
      <c r="L184" s="2">
        <v>4.3750000000000004E-2</v>
      </c>
      <c r="M184" t="s">
        <v>20</v>
      </c>
      <c r="N184" t="s">
        <v>118</v>
      </c>
    </row>
    <row r="185" spans="1:14" x14ac:dyDescent="0.3">
      <c r="A185">
        <v>184</v>
      </c>
      <c r="B185" s="5" t="s">
        <v>309</v>
      </c>
      <c r="C185" t="s">
        <v>107</v>
      </c>
      <c r="D185">
        <v>18</v>
      </c>
      <c r="E185" s="1">
        <v>40552</v>
      </c>
      <c r="F185" t="s">
        <v>292</v>
      </c>
      <c r="G185" t="s">
        <v>108</v>
      </c>
      <c r="H185" t="s">
        <v>115</v>
      </c>
      <c r="I185" s="2">
        <v>0.16805555555555554</v>
      </c>
      <c r="J185" t="s">
        <v>296</v>
      </c>
      <c r="K185" t="s">
        <v>328</v>
      </c>
      <c r="L185" s="2">
        <v>4.2361111111111106E-2</v>
      </c>
      <c r="M185" t="s">
        <v>20</v>
      </c>
      <c r="N185" t="s">
        <v>137</v>
      </c>
    </row>
    <row r="186" spans="1:14" x14ac:dyDescent="0.3">
      <c r="A186">
        <v>185</v>
      </c>
      <c r="B186" s="5" t="s">
        <v>309</v>
      </c>
      <c r="C186" t="s">
        <v>107</v>
      </c>
      <c r="D186">
        <v>18</v>
      </c>
      <c r="E186" s="1">
        <v>40552</v>
      </c>
      <c r="F186" t="s">
        <v>292</v>
      </c>
      <c r="G186" t="s">
        <v>108</v>
      </c>
      <c r="H186" t="s">
        <v>115</v>
      </c>
      <c r="I186" s="2">
        <v>0.16805555555555554</v>
      </c>
      <c r="J186" t="s">
        <v>296</v>
      </c>
      <c r="K186" t="s">
        <v>329</v>
      </c>
      <c r="L186" s="2">
        <v>8.4722222222222213E-2</v>
      </c>
      <c r="M186" t="s">
        <v>17</v>
      </c>
      <c r="N186" t="s">
        <v>138</v>
      </c>
    </row>
    <row r="187" spans="1:14" x14ac:dyDescent="0.3">
      <c r="A187">
        <v>186</v>
      </c>
      <c r="B187" s="5" t="s">
        <v>309</v>
      </c>
      <c r="C187" t="s">
        <v>107</v>
      </c>
      <c r="D187">
        <v>18</v>
      </c>
      <c r="E187" s="1">
        <v>40552</v>
      </c>
      <c r="F187" t="s">
        <v>292</v>
      </c>
      <c r="G187" t="s">
        <v>108</v>
      </c>
      <c r="H187" t="s">
        <v>115</v>
      </c>
      <c r="I187" s="2">
        <v>0.16805555555555554</v>
      </c>
      <c r="J187" t="s">
        <v>296</v>
      </c>
      <c r="K187" t="s">
        <v>329</v>
      </c>
      <c r="L187" s="2">
        <v>0.12638888888888888</v>
      </c>
      <c r="M187" t="s">
        <v>25</v>
      </c>
      <c r="N187" t="s">
        <v>125</v>
      </c>
    </row>
    <row r="188" spans="1:14" x14ac:dyDescent="0.3">
      <c r="A188">
        <v>187</v>
      </c>
      <c r="B188" s="5" t="s">
        <v>309</v>
      </c>
      <c r="C188" t="s">
        <v>141</v>
      </c>
      <c r="D188" t="s">
        <v>77</v>
      </c>
      <c r="E188" s="1">
        <v>40556</v>
      </c>
      <c r="F188" t="s">
        <v>292</v>
      </c>
      <c r="G188" t="s">
        <v>108</v>
      </c>
      <c r="H188" t="s">
        <v>147</v>
      </c>
      <c r="I188" s="2">
        <v>0.12569444444444444</v>
      </c>
      <c r="J188" t="s">
        <v>296</v>
      </c>
      <c r="K188" t="s">
        <v>329</v>
      </c>
      <c r="L188" s="2">
        <v>8.4027777777777771E-2</v>
      </c>
      <c r="M188" t="s">
        <v>20</v>
      </c>
      <c r="N188" t="s">
        <v>137</v>
      </c>
    </row>
    <row r="189" spans="1:14" x14ac:dyDescent="0.3">
      <c r="A189">
        <v>188</v>
      </c>
      <c r="B189" s="5" t="s">
        <v>309</v>
      </c>
      <c r="C189" t="s">
        <v>141</v>
      </c>
      <c r="D189" t="s">
        <v>77</v>
      </c>
      <c r="E189" s="1">
        <v>40563</v>
      </c>
      <c r="F189" t="s">
        <v>293</v>
      </c>
      <c r="G189" t="s">
        <v>108</v>
      </c>
      <c r="H189" t="s">
        <v>147</v>
      </c>
      <c r="I189" s="2">
        <v>6.9444444444444447E-4</v>
      </c>
      <c r="J189" t="s">
        <v>299</v>
      </c>
      <c r="K189" t="s">
        <v>328</v>
      </c>
      <c r="L189" s="2">
        <v>6.9444444444444447E-4</v>
      </c>
      <c r="M189" t="s">
        <v>20</v>
      </c>
      <c r="N189" t="s">
        <v>135</v>
      </c>
    </row>
    <row r="190" spans="1:14" x14ac:dyDescent="0.3">
      <c r="A190">
        <v>189</v>
      </c>
      <c r="B190" s="5" t="s">
        <v>309</v>
      </c>
      <c r="C190" t="s">
        <v>107</v>
      </c>
      <c r="D190">
        <v>22</v>
      </c>
      <c r="E190" s="1">
        <v>40580</v>
      </c>
      <c r="F190" t="s">
        <v>292</v>
      </c>
      <c r="G190" t="s">
        <v>108</v>
      </c>
      <c r="H190" t="s">
        <v>148</v>
      </c>
      <c r="I190" s="2">
        <v>0.1673611111111111</v>
      </c>
      <c r="J190" t="s">
        <v>296</v>
      </c>
      <c r="K190" t="s">
        <v>328</v>
      </c>
      <c r="L190" s="2">
        <v>8.3333333333333329E-2</v>
      </c>
      <c r="M190" t="s">
        <v>25</v>
      </c>
      <c r="N190" t="s">
        <v>125</v>
      </c>
    </row>
    <row r="191" spans="1:14" x14ac:dyDescent="0.3">
      <c r="A191">
        <v>190</v>
      </c>
      <c r="B191" s="5" t="s">
        <v>309</v>
      </c>
      <c r="C191" t="s">
        <v>107</v>
      </c>
      <c r="D191">
        <v>22</v>
      </c>
      <c r="E191" s="1">
        <v>40580</v>
      </c>
      <c r="F191" t="s">
        <v>292</v>
      </c>
      <c r="G191" t="s">
        <v>108</v>
      </c>
      <c r="H191" t="s">
        <v>148</v>
      </c>
      <c r="I191" s="2">
        <v>0.1673611111111111</v>
      </c>
      <c r="J191" t="s">
        <v>296</v>
      </c>
      <c r="K191" t="s">
        <v>328</v>
      </c>
      <c r="L191" s="2">
        <v>0.125</v>
      </c>
      <c r="M191" t="s">
        <v>17</v>
      </c>
      <c r="N191" t="s">
        <v>137</v>
      </c>
    </row>
    <row r="192" spans="1:14" x14ac:dyDescent="0.3">
      <c r="A192">
        <v>191</v>
      </c>
      <c r="B192" s="5" t="s">
        <v>309</v>
      </c>
      <c r="C192" t="s">
        <v>107</v>
      </c>
      <c r="D192">
        <v>26</v>
      </c>
      <c r="E192" s="1">
        <v>40605</v>
      </c>
      <c r="F192" t="s">
        <v>292</v>
      </c>
      <c r="G192" t="s">
        <v>108</v>
      </c>
      <c r="H192" t="s">
        <v>124</v>
      </c>
      <c r="I192" s="2">
        <v>0.29166666666666669</v>
      </c>
      <c r="J192" t="s">
        <v>296</v>
      </c>
      <c r="K192" t="s">
        <v>329</v>
      </c>
      <c r="L192" s="2">
        <v>0.16666666666666666</v>
      </c>
      <c r="M192" t="s">
        <v>25</v>
      </c>
      <c r="N192" t="s">
        <v>137</v>
      </c>
    </row>
    <row r="193" spans="1:14" x14ac:dyDescent="0.3">
      <c r="A193">
        <v>192</v>
      </c>
      <c r="B193" s="5" t="s">
        <v>309</v>
      </c>
      <c r="C193" t="s">
        <v>107</v>
      </c>
      <c r="D193">
        <v>26</v>
      </c>
      <c r="E193" s="1">
        <v>40605</v>
      </c>
      <c r="F193" t="s">
        <v>292</v>
      </c>
      <c r="G193" t="s">
        <v>108</v>
      </c>
      <c r="H193" t="s">
        <v>124</v>
      </c>
      <c r="I193" s="2">
        <v>0.29166666666666669</v>
      </c>
      <c r="J193" t="s">
        <v>296</v>
      </c>
      <c r="K193" t="s">
        <v>329</v>
      </c>
      <c r="L193" s="2">
        <v>0.25</v>
      </c>
      <c r="M193" t="s">
        <v>63</v>
      </c>
      <c r="N193" t="s">
        <v>295</v>
      </c>
    </row>
    <row r="194" spans="1:14" x14ac:dyDescent="0.3">
      <c r="A194">
        <v>193</v>
      </c>
      <c r="B194" s="5" t="s">
        <v>309</v>
      </c>
      <c r="C194" t="s">
        <v>107</v>
      </c>
      <c r="D194">
        <v>26</v>
      </c>
      <c r="E194" s="1">
        <v>40605</v>
      </c>
      <c r="F194" t="s">
        <v>292</v>
      </c>
      <c r="G194" t="s">
        <v>108</v>
      </c>
      <c r="H194" t="s">
        <v>124</v>
      </c>
      <c r="I194" s="2">
        <v>0.29166666666666669</v>
      </c>
      <c r="J194" t="s">
        <v>296</v>
      </c>
      <c r="K194" t="s">
        <v>329</v>
      </c>
      <c r="L194" s="2">
        <v>0.29166666666666669</v>
      </c>
      <c r="M194" t="s">
        <v>20</v>
      </c>
      <c r="N194" t="s">
        <v>149</v>
      </c>
    </row>
    <row r="195" spans="1:14" x14ac:dyDescent="0.3">
      <c r="A195">
        <v>194</v>
      </c>
      <c r="B195" s="5" t="s">
        <v>309</v>
      </c>
      <c r="C195" t="s">
        <v>76</v>
      </c>
      <c r="D195" t="s">
        <v>77</v>
      </c>
      <c r="E195" s="1">
        <v>40638</v>
      </c>
      <c r="F195" t="s">
        <v>292</v>
      </c>
      <c r="G195" t="s">
        <v>108</v>
      </c>
      <c r="H195" t="s">
        <v>35</v>
      </c>
      <c r="I195" s="2">
        <v>0.16666666666666666</v>
      </c>
      <c r="J195" t="s">
        <v>296</v>
      </c>
      <c r="K195" t="s">
        <v>329</v>
      </c>
      <c r="L195" s="2">
        <v>0.16666666666666666</v>
      </c>
      <c r="M195" t="s">
        <v>20</v>
      </c>
      <c r="N195" t="s">
        <v>125</v>
      </c>
    </row>
    <row r="196" spans="1:14" x14ac:dyDescent="0.3">
      <c r="A196">
        <v>195</v>
      </c>
      <c r="B196" s="5" t="s">
        <v>309</v>
      </c>
      <c r="C196" t="s">
        <v>107</v>
      </c>
      <c r="D196">
        <v>31</v>
      </c>
      <c r="E196" s="1">
        <v>40642</v>
      </c>
      <c r="F196" t="s">
        <v>293</v>
      </c>
      <c r="G196" t="s">
        <v>108</v>
      </c>
      <c r="H196" t="s">
        <v>136</v>
      </c>
      <c r="I196" s="2">
        <v>2.0833333333333333E-3</v>
      </c>
      <c r="J196" t="s">
        <v>299</v>
      </c>
      <c r="K196" t="s">
        <v>329</v>
      </c>
      <c r="L196" s="2">
        <v>2.0833333333333333E-3</v>
      </c>
      <c r="M196" t="s">
        <v>20</v>
      </c>
      <c r="N196" t="s">
        <v>114</v>
      </c>
    </row>
    <row r="197" spans="1:14" x14ac:dyDescent="0.3">
      <c r="A197">
        <v>196</v>
      </c>
      <c r="B197" s="5" t="s">
        <v>309</v>
      </c>
      <c r="C197" t="s">
        <v>76</v>
      </c>
      <c r="D197" t="s">
        <v>77</v>
      </c>
      <c r="E197" s="1">
        <v>40646</v>
      </c>
      <c r="F197" t="s">
        <v>293</v>
      </c>
      <c r="G197" t="s">
        <v>108</v>
      </c>
      <c r="H197" t="s">
        <v>35</v>
      </c>
      <c r="I197" s="2">
        <v>6.9444444444444447E-4</v>
      </c>
      <c r="J197" t="s">
        <v>298</v>
      </c>
      <c r="K197" t="s">
        <v>329</v>
      </c>
      <c r="L197" s="2">
        <v>6.9444444444444447E-4</v>
      </c>
      <c r="M197" t="s">
        <v>20</v>
      </c>
      <c r="N197" t="s">
        <v>150</v>
      </c>
    </row>
    <row r="198" spans="1:14" x14ac:dyDescent="0.3">
      <c r="A198">
        <v>197</v>
      </c>
      <c r="B198" s="5" t="s">
        <v>309</v>
      </c>
      <c r="C198" t="s">
        <v>107</v>
      </c>
      <c r="D198">
        <v>32</v>
      </c>
      <c r="E198" s="1">
        <v>40649</v>
      </c>
      <c r="F198" t="s">
        <v>292</v>
      </c>
      <c r="G198" t="s">
        <v>108</v>
      </c>
      <c r="H198" t="s">
        <v>151</v>
      </c>
      <c r="I198" s="2">
        <v>4.2361111111111106E-2</v>
      </c>
      <c r="J198" t="s">
        <v>296</v>
      </c>
      <c r="K198" t="s">
        <v>329</v>
      </c>
      <c r="L198" s="2">
        <v>4.2361111111111106E-2</v>
      </c>
      <c r="M198" t="s">
        <v>63</v>
      </c>
      <c r="N198" t="s">
        <v>295</v>
      </c>
    </row>
    <row r="199" spans="1:14" x14ac:dyDescent="0.3">
      <c r="A199">
        <v>198</v>
      </c>
      <c r="B199" s="5" t="s">
        <v>309</v>
      </c>
      <c r="C199" t="s">
        <v>141</v>
      </c>
      <c r="D199" t="s">
        <v>39</v>
      </c>
      <c r="E199" s="1">
        <v>40653</v>
      </c>
      <c r="F199" t="s">
        <v>293</v>
      </c>
      <c r="G199" t="s">
        <v>108</v>
      </c>
      <c r="H199" t="s">
        <v>151</v>
      </c>
      <c r="I199" t="s">
        <v>152</v>
      </c>
      <c r="J199" t="s">
        <v>299</v>
      </c>
      <c r="K199" t="s">
        <v>330</v>
      </c>
      <c r="L199" s="2">
        <v>6.9444444444444447E-4</v>
      </c>
      <c r="M199" t="s">
        <v>17</v>
      </c>
      <c r="N199" t="s">
        <v>139</v>
      </c>
    </row>
    <row r="200" spans="1:14" x14ac:dyDescent="0.3">
      <c r="A200">
        <v>199</v>
      </c>
      <c r="B200" s="5" t="s">
        <v>309</v>
      </c>
      <c r="C200" t="s">
        <v>107</v>
      </c>
      <c r="D200">
        <v>35</v>
      </c>
      <c r="E200" s="1">
        <v>40670</v>
      </c>
      <c r="F200" t="s">
        <v>293</v>
      </c>
      <c r="G200" t="s">
        <v>108</v>
      </c>
      <c r="H200" t="s">
        <v>127</v>
      </c>
      <c r="I200" s="2">
        <v>8.7500000000000008E-2</v>
      </c>
      <c r="J200" t="s">
        <v>296</v>
      </c>
      <c r="K200" t="s">
        <v>328</v>
      </c>
      <c r="L200" s="2">
        <v>1.3888888888888889E-3</v>
      </c>
      <c r="M200" t="s">
        <v>20</v>
      </c>
      <c r="N200" t="s">
        <v>117</v>
      </c>
    </row>
    <row r="201" spans="1:14" x14ac:dyDescent="0.3">
      <c r="A201">
        <v>200</v>
      </c>
      <c r="B201" s="5" t="s">
        <v>309</v>
      </c>
      <c r="C201" t="s">
        <v>107</v>
      </c>
      <c r="D201">
        <v>35</v>
      </c>
      <c r="E201" s="1">
        <v>40670</v>
      </c>
      <c r="F201" t="s">
        <v>293</v>
      </c>
      <c r="G201" t="s">
        <v>108</v>
      </c>
      <c r="H201" t="s">
        <v>127</v>
      </c>
      <c r="I201" s="2">
        <v>8.7500000000000008E-2</v>
      </c>
      <c r="J201" t="s">
        <v>296</v>
      </c>
      <c r="K201" t="s">
        <v>329</v>
      </c>
      <c r="L201" s="2">
        <v>4.4444444444444446E-2</v>
      </c>
      <c r="M201" t="s">
        <v>20</v>
      </c>
      <c r="N201" t="s">
        <v>295</v>
      </c>
    </row>
    <row r="202" spans="1:14" x14ac:dyDescent="0.3">
      <c r="A202">
        <v>201</v>
      </c>
      <c r="B202" s="5" t="s">
        <v>309</v>
      </c>
      <c r="C202" t="s">
        <v>107</v>
      </c>
      <c r="D202">
        <v>35</v>
      </c>
      <c r="E202" s="1">
        <v>40670</v>
      </c>
      <c r="F202" t="s">
        <v>293</v>
      </c>
      <c r="G202" t="s">
        <v>108</v>
      </c>
      <c r="H202" t="s">
        <v>127</v>
      </c>
      <c r="I202" s="2">
        <v>8.7500000000000008E-2</v>
      </c>
      <c r="J202" t="s">
        <v>296</v>
      </c>
      <c r="K202" t="s">
        <v>329</v>
      </c>
      <c r="L202" s="2">
        <v>4.5138888888888888E-2</v>
      </c>
      <c r="M202" t="s">
        <v>20</v>
      </c>
      <c r="N202" t="s">
        <v>137</v>
      </c>
    </row>
    <row r="203" spans="1:14" x14ac:dyDescent="0.3">
      <c r="A203">
        <v>202</v>
      </c>
      <c r="B203" s="5" t="s">
        <v>309</v>
      </c>
      <c r="C203" t="s">
        <v>107</v>
      </c>
      <c r="D203">
        <v>35</v>
      </c>
      <c r="E203" s="1">
        <v>40670</v>
      </c>
      <c r="F203" t="s">
        <v>293</v>
      </c>
      <c r="G203" t="s">
        <v>108</v>
      </c>
      <c r="H203" t="s">
        <v>127</v>
      </c>
      <c r="I203" s="2">
        <v>8.7500000000000008E-2</v>
      </c>
      <c r="J203" t="s">
        <v>296</v>
      </c>
      <c r="K203" t="s">
        <v>329</v>
      </c>
      <c r="L203" s="2">
        <v>4.5833333333333337E-2</v>
      </c>
      <c r="M203" t="s">
        <v>20</v>
      </c>
      <c r="N203" t="s">
        <v>118</v>
      </c>
    </row>
    <row r="204" spans="1:14" x14ac:dyDescent="0.3">
      <c r="A204">
        <v>203</v>
      </c>
      <c r="B204" s="5" t="s">
        <v>309</v>
      </c>
      <c r="C204" t="s">
        <v>107</v>
      </c>
      <c r="D204">
        <v>36</v>
      </c>
      <c r="E204" s="1">
        <v>40673</v>
      </c>
      <c r="F204" t="s">
        <v>292</v>
      </c>
      <c r="G204" t="s">
        <v>108</v>
      </c>
      <c r="H204" t="s">
        <v>129</v>
      </c>
      <c r="I204" s="2">
        <v>0.16666666666666666</v>
      </c>
      <c r="J204" t="s">
        <v>296</v>
      </c>
      <c r="K204" t="s">
        <v>328</v>
      </c>
      <c r="L204" s="2">
        <v>4.1666666666666664E-2</v>
      </c>
      <c r="M204" t="s">
        <v>17</v>
      </c>
      <c r="N204" t="s">
        <v>137</v>
      </c>
    </row>
    <row r="205" spans="1:14" x14ac:dyDescent="0.3">
      <c r="A205">
        <v>204</v>
      </c>
      <c r="B205" s="5" t="s">
        <v>310</v>
      </c>
      <c r="C205" t="s">
        <v>107</v>
      </c>
      <c r="D205">
        <v>36</v>
      </c>
      <c r="E205" s="1">
        <v>40673</v>
      </c>
      <c r="F205" t="s">
        <v>292</v>
      </c>
      <c r="G205" t="s">
        <v>108</v>
      </c>
      <c r="H205" t="s">
        <v>129</v>
      </c>
      <c r="I205" s="2">
        <v>0.16666666666666666</v>
      </c>
      <c r="J205" t="s">
        <v>296</v>
      </c>
      <c r="K205" t="s">
        <v>329</v>
      </c>
      <c r="L205" s="2">
        <v>8.3333333333333329E-2</v>
      </c>
      <c r="M205" t="s">
        <v>25</v>
      </c>
      <c r="N205" t="s">
        <v>137</v>
      </c>
    </row>
    <row r="206" spans="1:14" x14ac:dyDescent="0.3">
      <c r="A206">
        <v>205</v>
      </c>
      <c r="B206" s="5" t="s">
        <v>310</v>
      </c>
      <c r="C206" t="s">
        <v>107</v>
      </c>
      <c r="D206">
        <v>36</v>
      </c>
      <c r="E206" s="1">
        <v>40673</v>
      </c>
      <c r="F206" t="s">
        <v>292</v>
      </c>
      <c r="G206" t="s">
        <v>108</v>
      </c>
      <c r="H206" t="s">
        <v>129</v>
      </c>
      <c r="I206" s="2">
        <v>0.16666666666666666</v>
      </c>
      <c r="J206" t="s">
        <v>296</v>
      </c>
      <c r="K206" t="s">
        <v>330</v>
      </c>
      <c r="L206" s="2">
        <v>0.16666666666666666</v>
      </c>
      <c r="M206" t="s">
        <v>63</v>
      </c>
      <c r="N206" t="s">
        <v>295</v>
      </c>
    </row>
    <row r="207" spans="1:14" x14ac:dyDescent="0.3">
      <c r="A207">
        <v>206</v>
      </c>
      <c r="B207" s="5" t="s">
        <v>310</v>
      </c>
      <c r="C207" t="s">
        <v>107</v>
      </c>
      <c r="D207">
        <v>37</v>
      </c>
      <c r="E207" s="1">
        <v>40678</v>
      </c>
      <c r="F207" t="s">
        <v>293</v>
      </c>
      <c r="G207" t="s">
        <v>108</v>
      </c>
      <c r="H207" t="s">
        <v>115</v>
      </c>
      <c r="I207" s="2">
        <v>4.3750000000000004E-2</v>
      </c>
      <c r="J207" t="s">
        <v>299</v>
      </c>
      <c r="K207" t="s">
        <v>328</v>
      </c>
      <c r="L207" s="2">
        <v>1.3888888888888889E-3</v>
      </c>
      <c r="M207" t="s">
        <v>32</v>
      </c>
      <c r="N207" t="s">
        <v>295</v>
      </c>
    </row>
    <row r="208" spans="1:14" x14ac:dyDescent="0.3">
      <c r="A208">
        <v>207</v>
      </c>
      <c r="B208" s="5" t="s">
        <v>310</v>
      </c>
      <c r="C208" t="s">
        <v>107</v>
      </c>
      <c r="D208">
        <v>37</v>
      </c>
      <c r="E208" s="1">
        <v>40678</v>
      </c>
      <c r="F208" t="s">
        <v>293</v>
      </c>
      <c r="G208" t="s">
        <v>108</v>
      </c>
      <c r="H208" t="s">
        <v>115</v>
      </c>
      <c r="I208" s="2">
        <v>4.3750000000000004E-2</v>
      </c>
      <c r="J208" t="s">
        <v>299</v>
      </c>
      <c r="K208" t="s">
        <v>329</v>
      </c>
      <c r="L208" s="2">
        <v>4.3750000000000004E-2</v>
      </c>
      <c r="M208" t="s">
        <v>32</v>
      </c>
      <c r="N208" t="s">
        <v>295</v>
      </c>
    </row>
    <row r="209" spans="1:14" x14ac:dyDescent="0.3">
      <c r="A209">
        <v>208</v>
      </c>
      <c r="B209" s="5" t="s">
        <v>310</v>
      </c>
      <c r="C209" t="s">
        <v>107</v>
      </c>
      <c r="D209">
        <v>38</v>
      </c>
      <c r="E209" s="1">
        <v>40684</v>
      </c>
      <c r="F209" t="s">
        <v>292</v>
      </c>
      <c r="G209" t="s">
        <v>108</v>
      </c>
      <c r="H209" t="s">
        <v>119</v>
      </c>
      <c r="I209" s="2">
        <v>0.33402777777777781</v>
      </c>
      <c r="J209" t="s">
        <v>296</v>
      </c>
      <c r="K209" t="s">
        <v>328</v>
      </c>
      <c r="L209" s="2">
        <v>4.1666666666666664E-2</v>
      </c>
      <c r="M209" t="s">
        <v>20</v>
      </c>
      <c r="N209" t="s">
        <v>135</v>
      </c>
    </row>
    <row r="210" spans="1:14" x14ac:dyDescent="0.3">
      <c r="A210">
        <v>209</v>
      </c>
      <c r="B210" s="5" t="s">
        <v>310</v>
      </c>
      <c r="C210" t="s">
        <v>107</v>
      </c>
      <c r="D210">
        <v>38</v>
      </c>
      <c r="E210" s="1">
        <v>40684</v>
      </c>
      <c r="F210" t="s">
        <v>292</v>
      </c>
      <c r="G210" t="s">
        <v>108</v>
      </c>
      <c r="H210" t="s">
        <v>119</v>
      </c>
      <c r="I210" s="2">
        <v>0.33402777777777781</v>
      </c>
      <c r="J210" t="s">
        <v>296</v>
      </c>
      <c r="K210" t="s">
        <v>329</v>
      </c>
      <c r="L210" s="2">
        <v>0.29236111111111113</v>
      </c>
      <c r="M210" t="s">
        <v>20</v>
      </c>
      <c r="N210" t="s">
        <v>135</v>
      </c>
    </row>
    <row r="211" spans="1:14" x14ac:dyDescent="0.3">
      <c r="A211">
        <v>210</v>
      </c>
      <c r="B211" s="5" t="s">
        <v>310</v>
      </c>
      <c r="C211" t="s">
        <v>153</v>
      </c>
      <c r="D211" t="s">
        <v>154</v>
      </c>
      <c r="E211" s="1">
        <v>40772</v>
      </c>
      <c r="F211" t="s">
        <v>293</v>
      </c>
      <c r="G211" t="s">
        <v>108</v>
      </c>
      <c r="H211" t="s">
        <v>151</v>
      </c>
      <c r="I211" s="2">
        <v>0.12638888888888888</v>
      </c>
      <c r="J211" t="s">
        <v>296</v>
      </c>
      <c r="K211" t="s">
        <v>328</v>
      </c>
      <c r="L211" s="2">
        <v>4.2361111111111106E-2</v>
      </c>
      <c r="M211" t="s">
        <v>20</v>
      </c>
      <c r="N211" t="s">
        <v>118</v>
      </c>
    </row>
    <row r="212" spans="1:14" x14ac:dyDescent="0.3">
      <c r="A212">
        <v>211</v>
      </c>
      <c r="B212" s="5" t="s">
        <v>310</v>
      </c>
      <c r="C212" t="s">
        <v>107</v>
      </c>
      <c r="D212">
        <v>2</v>
      </c>
      <c r="E212" s="1">
        <v>40783</v>
      </c>
      <c r="F212" t="s">
        <v>293</v>
      </c>
      <c r="G212" t="s">
        <v>108</v>
      </c>
      <c r="H212" t="s">
        <v>122</v>
      </c>
      <c r="I212" s="2">
        <v>4.1666666666666666E-3</v>
      </c>
      <c r="J212" t="s">
        <v>296</v>
      </c>
      <c r="K212" t="s">
        <v>328</v>
      </c>
      <c r="L212" s="2">
        <v>6.9444444444444447E-4</v>
      </c>
      <c r="M212" t="s">
        <v>25</v>
      </c>
      <c r="N212" t="s">
        <v>137</v>
      </c>
    </row>
    <row r="213" spans="1:14" x14ac:dyDescent="0.3">
      <c r="A213">
        <v>212</v>
      </c>
      <c r="B213" s="5" t="s">
        <v>310</v>
      </c>
      <c r="C213" t="s">
        <v>107</v>
      </c>
      <c r="D213">
        <v>2</v>
      </c>
      <c r="E213" s="1">
        <v>40783</v>
      </c>
      <c r="F213" t="s">
        <v>293</v>
      </c>
      <c r="G213" t="s">
        <v>108</v>
      </c>
      <c r="H213" t="s">
        <v>122</v>
      </c>
      <c r="I213" s="2">
        <v>4.1666666666666666E-3</v>
      </c>
      <c r="J213" t="s">
        <v>296</v>
      </c>
      <c r="K213" t="s">
        <v>329</v>
      </c>
      <c r="L213" s="2">
        <v>2.7777777777777779E-3</v>
      </c>
      <c r="M213" t="s">
        <v>20</v>
      </c>
      <c r="N213" t="s">
        <v>139</v>
      </c>
    </row>
    <row r="214" spans="1:14" x14ac:dyDescent="0.3">
      <c r="A214">
        <v>213</v>
      </c>
      <c r="B214" s="5" t="s">
        <v>310</v>
      </c>
      <c r="C214" t="s">
        <v>107</v>
      </c>
      <c r="D214">
        <v>2</v>
      </c>
      <c r="E214" s="1">
        <v>40783</v>
      </c>
      <c r="F214" t="s">
        <v>293</v>
      </c>
      <c r="G214" t="s">
        <v>108</v>
      </c>
      <c r="H214" t="s">
        <v>122</v>
      </c>
      <c r="I214" s="2">
        <v>4.1666666666666666E-3</v>
      </c>
      <c r="J214" t="s">
        <v>296</v>
      </c>
      <c r="K214" t="s">
        <v>329</v>
      </c>
      <c r="L214" s="2">
        <v>4.1666666666666666E-3</v>
      </c>
      <c r="M214" t="s">
        <v>20</v>
      </c>
      <c r="N214" t="s">
        <v>125</v>
      </c>
    </row>
    <row r="215" spans="1:14" x14ac:dyDescent="0.3">
      <c r="A215">
        <v>214</v>
      </c>
      <c r="B215" s="5" t="s">
        <v>310</v>
      </c>
      <c r="C215" t="s">
        <v>107</v>
      </c>
      <c r="D215">
        <v>3</v>
      </c>
      <c r="E215" s="1">
        <v>40796</v>
      </c>
      <c r="F215" t="s">
        <v>292</v>
      </c>
      <c r="G215" t="s">
        <v>108</v>
      </c>
      <c r="H215" t="s">
        <v>129</v>
      </c>
      <c r="I215" s="2">
        <v>0.16805555555555554</v>
      </c>
      <c r="J215" t="s">
        <v>296</v>
      </c>
      <c r="K215" t="s">
        <v>329</v>
      </c>
      <c r="L215" s="2">
        <v>8.4027777777777771E-2</v>
      </c>
      <c r="M215" t="s">
        <v>63</v>
      </c>
      <c r="N215" t="s">
        <v>295</v>
      </c>
    </row>
    <row r="216" spans="1:14" x14ac:dyDescent="0.3">
      <c r="A216">
        <v>215</v>
      </c>
      <c r="B216" s="5" t="s">
        <v>310</v>
      </c>
      <c r="C216" t="s">
        <v>107</v>
      </c>
      <c r="D216">
        <v>6</v>
      </c>
      <c r="E216" s="1">
        <v>40810</v>
      </c>
      <c r="F216" t="s">
        <v>292</v>
      </c>
      <c r="G216" t="s">
        <v>108</v>
      </c>
      <c r="H216" t="s">
        <v>155</v>
      </c>
      <c r="I216" s="2">
        <v>0.25138888888888888</v>
      </c>
      <c r="J216" t="s">
        <v>296</v>
      </c>
      <c r="K216" t="s">
        <v>328</v>
      </c>
      <c r="L216" s="2">
        <v>4.2361111111111106E-2</v>
      </c>
      <c r="M216" t="s">
        <v>25</v>
      </c>
      <c r="N216" t="s">
        <v>125</v>
      </c>
    </row>
    <row r="217" spans="1:14" x14ac:dyDescent="0.3">
      <c r="A217">
        <v>216</v>
      </c>
      <c r="B217" s="5" t="s">
        <v>310</v>
      </c>
      <c r="C217" t="s">
        <v>107</v>
      </c>
      <c r="D217">
        <v>6</v>
      </c>
      <c r="E217" s="1">
        <v>40810</v>
      </c>
      <c r="F217" t="s">
        <v>292</v>
      </c>
      <c r="G217" t="s">
        <v>108</v>
      </c>
      <c r="H217" t="s">
        <v>155</v>
      </c>
      <c r="I217" s="2">
        <v>0.25138888888888888</v>
      </c>
      <c r="J217" t="s">
        <v>296</v>
      </c>
      <c r="K217" t="s">
        <v>329</v>
      </c>
      <c r="L217" s="2">
        <v>0.12569444444444444</v>
      </c>
      <c r="M217" t="s">
        <v>63</v>
      </c>
      <c r="N217" t="s">
        <v>295</v>
      </c>
    </row>
    <row r="218" spans="1:14" x14ac:dyDescent="0.3">
      <c r="A218">
        <v>217</v>
      </c>
      <c r="B218" s="5" t="s">
        <v>310</v>
      </c>
      <c r="C218" t="s">
        <v>107</v>
      </c>
      <c r="D218">
        <v>6</v>
      </c>
      <c r="E218" s="1">
        <v>40810</v>
      </c>
      <c r="F218" t="s">
        <v>292</v>
      </c>
      <c r="G218" t="s">
        <v>108</v>
      </c>
      <c r="H218" t="s">
        <v>155</v>
      </c>
      <c r="I218" s="2">
        <v>0.25138888888888888</v>
      </c>
      <c r="J218" t="s">
        <v>296</v>
      </c>
      <c r="K218" t="s">
        <v>329</v>
      </c>
      <c r="L218" s="2">
        <v>0.25138888888888888</v>
      </c>
      <c r="M218" t="s">
        <v>63</v>
      </c>
      <c r="N218" t="s">
        <v>295</v>
      </c>
    </row>
    <row r="219" spans="1:14" x14ac:dyDescent="0.3">
      <c r="A219">
        <v>218</v>
      </c>
      <c r="B219" s="5" t="s">
        <v>310</v>
      </c>
      <c r="C219" t="s">
        <v>76</v>
      </c>
      <c r="D219" t="s">
        <v>80</v>
      </c>
      <c r="E219" s="1">
        <v>40813</v>
      </c>
      <c r="F219" t="s">
        <v>292</v>
      </c>
      <c r="G219" t="s">
        <v>108</v>
      </c>
      <c r="H219" t="s">
        <v>144</v>
      </c>
      <c r="I219" s="2">
        <v>0.125</v>
      </c>
      <c r="J219" t="s">
        <v>296</v>
      </c>
      <c r="K219" t="s">
        <v>328</v>
      </c>
      <c r="L219" s="2">
        <v>4.1666666666666664E-2</v>
      </c>
      <c r="M219" t="s">
        <v>20</v>
      </c>
      <c r="N219" t="s">
        <v>118</v>
      </c>
    </row>
    <row r="220" spans="1:14" x14ac:dyDescent="0.3">
      <c r="A220">
        <v>219</v>
      </c>
      <c r="B220" s="5" t="s">
        <v>310</v>
      </c>
      <c r="C220" t="s">
        <v>107</v>
      </c>
      <c r="D220">
        <v>9</v>
      </c>
      <c r="E220" s="1">
        <v>40838</v>
      </c>
      <c r="F220" t="s">
        <v>293</v>
      </c>
      <c r="G220" t="s">
        <v>108</v>
      </c>
      <c r="H220" t="s">
        <v>124</v>
      </c>
      <c r="I220" s="2">
        <v>2.7777777777777779E-3</v>
      </c>
      <c r="J220" t="s">
        <v>296</v>
      </c>
      <c r="K220" t="s">
        <v>328</v>
      </c>
      <c r="L220" s="2">
        <v>1.3888888888888889E-3</v>
      </c>
      <c r="M220" t="s">
        <v>25</v>
      </c>
      <c r="N220" t="s">
        <v>139</v>
      </c>
    </row>
    <row r="221" spans="1:14" x14ac:dyDescent="0.3">
      <c r="A221">
        <v>220</v>
      </c>
      <c r="B221" s="5" t="s">
        <v>310</v>
      </c>
      <c r="C221" t="s">
        <v>107</v>
      </c>
      <c r="D221">
        <v>9</v>
      </c>
      <c r="E221" s="1">
        <v>40838</v>
      </c>
      <c r="F221" t="s">
        <v>293</v>
      </c>
      <c r="G221" t="s">
        <v>108</v>
      </c>
      <c r="H221" t="s">
        <v>124</v>
      </c>
      <c r="I221" s="2">
        <v>2.7777777777777779E-3</v>
      </c>
      <c r="J221" t="s">
        <v>296</v>
      </c>
      <c r="K221" t="s">
        <v>328</v>
      </c>
      <c r="L221" s="2">
        <v>2.0833333333333333E-3</v>
      </c>
      <c r="M221" t="s">
        <v>20</v>
      </c>
      <c r="N221" t="s">
        <v>138</v>
      </c>
    </row>
    <row r="222" spans="1:14" x14ac:dyDescent="0.3">
      <c r="A222">
        <v>221</v>
      </c>
      <c r="B222" s="5" t="s">
        <v>310</v>
      </c>
      <c r="C222" t="s">
        <v>107</v>
      </c>
      <c r="D222">
        <v>9</v>
      </c>
      <c r="E222" s="1">
        <v>40838</v>
      </c>
      <c r="F222" t="s">
        <v>293</v>
      </c>
      <c r="G222" t="s">
        <v>108</v>
      </c>
      <c r="H222" t="s">
        <v>124</v>
      </c>
      <c r="I222" s="2">
        <v>2.7777777777777779E-3</v>
      </c>
      <c r="J222" t="s">
        <v>296</v>
      </c>
      <c r="K222" t="s">
        <v>328</v>
      </c>
      <c r="L222" s="2">
        <v>2.7777777777777779E-3</v>
      </c>
      <c r="M222" t="s">
        <v>20</v>
      </c>
      <c r="N222" t="s">
        <v>135</v>
      </c>
    </row>
    <row r="223" spans="1:14" x14ac:dyDescent="0.3">
      <c r="A223">
        <v>222</v>
      </c>
      <c r="B223" s="5" t="s">
        <v>310</v>
      </c>
      <c r="C223" t="s">
        <v>76</v>
      </c>
      <c r="D223" t="s">
        <v>80</v>
      </c>
      <c r="E223" s="1">
        <v>40849</v>
      </c>
      <c r="F223" t="s">
        <v>293</v>
      </c>
      <c r="G223" t="s">
        <v>108</v>
      </c>
      <c r="H223" t="s">
        <v>92</v>
      </c>
      <c r="I223" s="2">
        <v>1.3888888888888889E-3</v>
      </c>
      <c r="J223" t="s">
        <v>296</v>
      </c>
      <c r="K223" t="s">
        <v>328</v>
      </c>
      <c r="L223" s="2">
        <v>6.9444444444444447E-4</v>
      </c>
      <c r="M223" t="s">
        <v>32</v>
      </c>
      <c r="N223" t="s">
        <v>295</v>
      </c>
    </row>
    <row r="224" spans="1:14" x14ac:dyDescent="0.3">
      <c r="A224">
        <v>223</v>
      </c>
      <c r="B224" s="5" t="s">
        <v>310</v>
      </c>
      <c r="C224" t="s">
        <v>76</v>
      </c>
      <c r="D224" t="s">
        <v>80</v>
      </c>
      <c r="E224" s="1">
        <v>40849</v>
      </c>
      <c r="F224" t="s">
        <v>293</v>
      </c>
      <c r="G224" t="s">
        <v>108</v>
      </c>
      <c r="H224" t="s">
        <v>92</v>
      </c>
      <c r="I224" s="2">
        <v>1.3888888888888889E-3</v>
      </c>
      <c r="J224" t="s">
        <v>296</v>
      </c>
      <c r="K224" t="s">
        <v>329</v>
      </c>
      <c r="L224" s="2">
        <v>1.3888888888888889E-3</v>
      </c>
      <c r="M224" t="s">
        <v>63</v>
      </c>
      <c r="N224" t="s">
        <v>295</v>
      </c>
    </row>
    <row r="225" spans="1:14" x14ac:dyDescent="0.3">
      <c r="A225">
        <v>224</v>
      </c>
      <c r="B225" s="5" t="s">
        <v>310</v>
      </c>
      <c r="C225" t="s">
        <v>107</v>
      </c>
      <c r="D225">
        <v>12</v>
      </c>
      <c r="E225" s="1">
        <v>40853</v>
      </c>
      <c r="F225" t="s">
        <v>292</v>
      </c>
      <c r="G225" t="s">
        <v>108</v>
      </c>
      <c r="H225" t="s">
        <v>133</v>
      </c>
      <c r="I225" s="2">
        <v>0.29236111111111113</v>
      </c>
      <c r="J225" t="s">
        <v>296</v>
      </c>
      <c r="K225" t="s">
        <v>328</v>
      </c>
      <c r="L225" s="2">
        <v>4.1666666666666664E-2</v>
      </c>
      <c r="M225" t="s">
        <v>17</v>
      </c>
      <c r="N225" t="s">
        <v>139</v>
      </c>
    </row>
    <row r="226" spans="1:14" x14ac:dyDescent="0.3">
      <c r="A226">
        <v>225</v>
      </c>
      <c r="B226" s="5" t="s">
        <v>310</v>
      </c>
      <c r="C226" t="s">
        <v>107</v>
      </c>
      <c r="D226">
        <v>12</v>
      </c>
      <c r="E226" s="1">
        <v>40853</v>
      </c>
      <c r="F226" t="s">
        <v>292</v>
      </c>
      <c r="G226" t="s">
        <v>108</v>
      </c>
      <c r="H226" t="s">
        <v>133</v>
      </c>
      <c r="I226" s="2">
        <v>0.29236111111111113</v>
      </c>
      <c r="J226" t="s">
        <v>296</v>
      </c>
      <c r="K226" t="s">
        <v>329</v>
      </c>
      <c r="L226" s="2">
        <v>0.1673611111111111</v>
      </c>
      <c r="M226" t="s">
        <v>63</v>
      </c>
      <c r="N226" t="s">
        <v>295</v>
      </c>
    </row>
    <row r="227" spans="1:14" x14ac:dyDescent="0.3">
      <c r="A227">
        <v>226</v>
      </c>
      <c r="B227" s="5" t="s">
        <v>310</v>
      </c>
      <c r="C227" t="s">
        <v>107</v>
      </c>
      <c r="D227">
        <v>12</v>
      </c>
      <c r="E227" s="1">
        <v>40853</v>
      </c>
      <c r="F227" t="s">
        <v>292</v>
      </c>
      <c r="G227" t="s">
        <v>108</v>
      </c>
      <c r="H227" t="s">
        <v>133</v>
      </c>
      <c r="I227" s="2">
        <v>0.29236111111111113</v>
      </c>
      <c r="J227" t="s">
        <v>296</v>
      </c>
      <c r="K227" t="s">
        <v>329</v>
      </c>
      <c r="L227" s="2">
        <v>0.20902777777777778</v>
      </c>
      <c r="M227" t="s">
        <v>17</v>
      </c>
      <c r="N227" t="s">
        <v>156</v>
      </c>
    </row>
    <row r="228" spans="1:14" x14ac:dyDescent="0.3">
      <c r="A228">
        <v>227</v>
      </c>
      <c r="B228" s="5" t="s">
        <v>310</v>
      </c>
      <c r="C228" t="s">
        <v>107</v>
      </c>
      <c r="D228">
        <v>13</v>
      </c>
      <c r="E228" s="1">
        <v>40866</v>
      </c>
      <c r="F228" t="s">
        <v>293</v>
      </c>
      <c r="G228" t="s">
        <v>108</v>
      </c>
      <c r="H228" t="s">
        <v>131</v>
      </c>
      <c r="I228" s="2">
        <v>8.5416666666666655E-2</v>
      </c>
      <c r="J228" t="s">
        <v>296</v>
      </c>
      <c r="K228" t="s">
        <v>329</v>
      </c>
      <c r="L228" s="2">
        <v>4.3750000000000004E-2</v>
      </c>
      <c r="M228" t="s">
        <v>20</v>
      </c>
      <c r="N228" t="s">
        <v>117</v>
      </c>
    </row>
    <row r="229" spans="1:14" x14ac:dyDescent="0.3">
      <c r="A229">
        <v>228</v>
      </c>
      <c r="B229" s="5" t="s">
        <v>310</v>
      </c>
      <c r="C229" t="s">
        <v>107</v>
      </c>
      <c r="D229">
        <v>14</v>
      </c>
      <c r="E229" s="1">
        <v>40873</v>
      </c>
      <c r="F229" t="s">
        <v>292</v>
      </c>
      <c r="G229" t="s">
        <v>108</v>
      </c>
      <c r="H229" t="s">
        <v>147</v>
      </c>
      <c r="I229" s="2">
        <v>0.1673611111111111</v>
      </c>
      <c r="J229" t="s">
        <v>296</v>
      </c>
      <c r="K229" t="s">
        <v>328</v>
      </c>
      <c r="L229" s="2">
        <v>4.2361111111111106E-2</v>
      </c>
      <c r="M229" t="s">
        <v>63</v>
      </c>
      <c r="N229" t="s">
        <v>295</v>
      </c>
    </row>
    <row r="230" spans="1:14" x14ac:dyDescent="0.3">
      <c r="A230">
        <v>229</v>
      </c>
      <c r="B230" s="5" t="s">
        <v>310</v>
      </c>
      <c r="C230" t="s">
        <v>107</v>
      </c>
      <c r="D230">
        <v>14</v>
      </c>
      <c r="E230" s="1">
        <v>40873</v>
      </c>
      <c r="F230" t="s">
        <v>292</v>
      </c>
      <c r="G230" t="s">
        <v>108</v>
      </c>
      <c r="H230" t="s">
        <v>147</v>
      </c>
      <c r="I230" s="2">
        <v>0.1673611111111111</v>
      </c>
      <c r="J230" t="s">
        <v>296</v>
      </c>
      <c r="K230" t="s">
        <v>329</v>
      </c>
      <c r="L230" s="2">
        <v>0.1673611111111111</v>
      </c>
      <c r="M230" t="s">
        <v>63</v>
      </c>
      <c r="N230" t="s">
        <v>295</v>
      </c>
    </row>
    <row r="231" spans="1:14" x14ac:dyDescent="0.3">
      <c r="A231">
        <v>230</v>
      </c>
      <c r="B231" s="5" t="s">
        <v>310</v>
      </c>
      <c r="C231" t="s">
        <v>107</v>
      </c>
      <c r="D231">
        <v>15</v>
      </c>
      <c r="E231" s="1">
        <v>40880</v>
      </c>
      <c r="F231" t="s">
        <v>293</v>
      </c>
      <c r="G231" t="s">
        <v>108</v>
      </c>
      <c r="H231" t="s">
        <v>157</v>
      </c>
      <c r="I231" s="2">
        <v>2.0833333333333333E-3</v>
      </c>
      <c r="J231" t="s">
        <v>296</v>
      </c>
      <c r="K231" t="s">
        <v>329</v>
      </c>
      <c r="L231" s="2">
        <v>1.3888888888888889E-3</v>
      </c>
      <c r="M231" t="s">
        <v>20</v>
      </c>
      <c r="N231" t="s">
        <v>139</v>
      </c>
    </row>
    <row r="232" spans="1:14" x14ac:dyDescent="0.3">
      <c r="A232">
        <v>231</v>
      </c>
      <c r="B232" s="5" t="s">
        <v>310</v>
      </c>
      <c r="C232" t="s">
        <v>141</v>
      </c>
      <c r="D232" t="s">
        <v>142</v>
      </c>
      <c r="E232" s="1">
        <v>40890</v>
      </c>
      <c r="F232" t="s">
        <v>293</v>
      </c>
      <c r="G232" t="s">
        <v>108</v>
      </c>
      <c r="H232" t="s">
        <v>158</v>
      </c>
      <c r="I232" s="2">
        <v>1.3888888888888889E-3</v>
      </c>
      <c r="J232" t="s">
        <v>296</v>
      </c>
      <c r="K232" t="s">
        <v>329</v>
      </c>
      <c r="L232" s="2">
        <v>1.3888888888888889E-3</v>
      </c>
      <c r="M232" t="s">
        <v>25</v>
      </c>
      <c r="N232" t="s">
        <v>120</v>
      </c>
    </row>
    <row r="233" spans="1:14" x14ac:dyDescent="0.3">
      <c r="A233">
        <v>232</v>
      </c>
      <c r="B233" s="5" t="s">
        <v>310</v>
      </c>
      <c r="C233" t="s">
        <v>107</v>
      </c>
      <c r="D233">
        <v>17</v>
      </c>
      <c r="E233" s="1">
        <v>40894</v>
      </c>
      <c r="F233" t="s">
        <v>293</v>
      </c>
      <c r="G233" t="s">
        <v>108</v>
      </c>
      <c r="H233" t="s">
        <v>127</v>
      </c>
      <c r="I233" s="2">
        <v>8.7500000000000008E-2</v>
      </c>
      <c r="J233" t="s">
        <v>296</v>
      </c>
      <c r="K233" t="s">
        <v>328</v>
      </c>
      <c r="L233" s="2">
        <v>6.9444444444444447E-4</v>
      </c>
      <c r="M233" t="s">
        <v>20</v>
      </c>
      <c r="N233" t="s">
        <v>139</v>
      </c>
    </row>
    <row r="234" spans="1:14" x14ac:dyDescent="0.3">
      <c r="A234">
        <v>233</v>
      </c>
      <c r="B234" s="5" t="s">
        <v>310</v>
      </c>
      <c r="C234" t="s">
        <v>107</v>
      </c>
      <c r="D234">
        <v>17</v>
      </c>
      <c r="E234" s="1">
        <v>40894</v>
      </c>
      <c r="F234" t="s">
        <v>293</v>
      </c>
      <c r="G234" t="s">
        <v>108</v>
      </c>
      <c r="H234" t="s">
        <v>127</v>
      </c>
      <c r="I234" s="2">
        <v>8.7500000000000008E-2</v>
      </c>
      <c r="J234" t="s">
        <v>296</v>
      </c>
      <c r="K234" t="s">
        <v>328</v>
      </c>
      <c r="L234" s="2">
        <v>2.0833333333333333E-3</v>
      </c>
      <c r="M234" t="s">
        <v>20</v>
      </c>
      <c r="N234" t="s">
        <v>118</v>
      </c>
    </row>
    <row r="235" spans="1:14" x14ac:dyDescent="0.3">
      <c r="A235">
        <v>234</v>
      </c>
      <c r="B235" s="5" t="s">
        <v>310</v>
      </c>
      <c r="C235" t="s">
        <v>107</v>
      </c>
      <c r="D235">
        <v>17</v>
      </c>
      <c r="E235" s="1">
        <v>40894</v>
      </c>
      <c r="F235" t="s">
        <v>293</v>
      </c>
      <c r="G235" t="s">
        <v>108</v>
      </c>
      <c r="H235" t="s">
        <v>127</v>
      </c>
      <c r="I235" s="2">
        <v>8.7500000000000008E-2</v>
      </c>
      <c r="J235" t="s">
        <v>296</v>
      </c>
      <c r="K235" t="s">
        <v>329</v>
      </c>
      <c r="L235" s="2">
        <v>4.5138888888888888E-2</v>
      </c>
      <c r="M235" t="s">
        <v>63</v>
      </c>
      <c r="N235" t="s">
        <v>295</v>
      </c>
    </row>
    <row r="236" spans="1:14" x14ac:dyDescent="0.3">
      <c r="A236">
        <v>235</v>
      </c>
      <c r="B236" s="5" t="s">
        <v>310</v>
      </c>
      <c r="C236" t="s">
        <v>107</v>
      </c>
      <c r="D236">
        <v>18</v>
      </c>
      <c r="E236" s="1">
        <v>40915</v>
      </c>
      <c r="F236" t="s">
        <v>292</v>
      </c>
      <c r="G236" t="s">
        <v>108</v>
      </c>
      <c r="H236" t="s">
        <v>159</v>
      </c>
      <c r="I236" s="2">
        <v>0.20902777777777778</v>
      </c>
      <c r="J236" t="s">
        <v>296</v>
      </c>
      <c r="K236" t="s">
        <v>329</v>
      </c>
      <c r="L236" s="2">
        <v>0.20902777777777778</v>
      </c>
      <c r="M236" t="s">
        <v>20</v>
      </c>
      <c r="N236" t="s">
        <v>295</v>
      </c>
    </row>
    <row r="237" spans="1:14" x14ac:dyDescent="0.3">
      <c r="A237">
        <v>236</v>
      </c>
      <c r="B237" s="5" t="s">
        <v>310</v>
      </c>
      <c r="C237" t="s">
        <v>141</v>
      </c>
      <c r="D237" t="s">
        <v>77</v>
      </c>
      <c r="E237" s="1">
        <v>40926</v>
      </c>
      <c r="F237" t="s">
        <v>292</v>
      </c>
      <c r="G237" t="s">
        <v>108</v>
      </c>
      <c r="H237" t="s">
        <v>151</v>
      </c>
      <c r="I237" s="2">
        <v>4.3055555555555562E-2</v>
      </c>
      <c r="J237" t="s">
        <v>296</v>
      </c>
      <c r="K237" t="s">
        <v>328</v>
      </c>
      <c r="L237" s="2">
        <v>4.1666666666666664E-2</v>
      </c>
      <c r="M237" t="s">
        <v>25</v>
      </c>
      <c r="N237" t="s">
        <v>118</v>
      </c>
    </row>
    <row r="238" spans="1:14" x14ac:dyDescent="0.3">
      <c r="A238">
        <v>237</v>
      </c>
      <c r="B238" s="5" t="s">
        <v>310</v>
      </c>
      <c r="C238" t="s">
        <v>107</v>
      </c>
      <c r="D238">
        <v>1</v>
      </c>
      <c r="E238" s="1">
        <v>40930</v>
      </c>
      <c r="F238" t="s">
        <v>292</v>
      </c>
      <c r="G238" t="s">
        <v>108</v>
      </c>
      <c r="H238" t="s">
        <v>136</v>
      </c>
      <c r="I238" s="2">
        <v>0.1673611111111111</v>
      </c>
      <c r="J238" t="s">
        <v>296</v>
      </c>
      <c r="K238" t="s">
        <v>329</v>
      </c>
      <c r="L238" s="2">
        <v>8.4027777777777771E-2</v>
      </c>
      <c r="M238" t="s">
        <v>63</v>
      </c>
      <c r="N238" t="s">
        <v>295</v>
      </c>
    </row>
    <row r="239" spans="1:14" x14ac:dyDescent="0.3">
      <c r="A239">
        <v>238</v>
      </c>
      <c r="B239" s="5" t="s">
        <v>310</v>
      </c>
      <c r="C239" t="s">
        <v>107</v>
      </c>
      <c r="D239">
        <v>1</v>
      </c>
      <c r="E239" s="1">
        <v>40930</v>
      </c>
      <c r="F239" t="s">
        <v>292</v>
      </c>
      <c r="G239" t="s">
        <v>108</v>
      </c>
      <c r="H239" t="s">
        <v>136</v>
      </c>
      <c r="I239" s="2">
        <v>0.1673611111111111</v>
      </c>
      <c r="J239" t="s">
        <v>296</v>
      </c>
      <c r="K239" t="s">
        <v>329</v>
      </c>
      <c r="L239" s="2">
        <v>0.12569444444444444</v>
      </c>
      <c r="M239" t="s">
        <v>63</v>
      </c>
      <c r="N239" t="s">
        <v>295</v>
      </c>
    </row>
    <row r="240" spans="1:14" x14ac:dyDescent="0.3">
      <c r="A240">
        <v>239</v>
      </c>
      <c r="B240" s="5" t="s">
        <v>310</v>
      </c>
      <c r="C240" t="s">
        <v>141</v>
      </c>
      <c r="D240" t="s">
        <v>77</v>
      </c>
      <c r="E240" s="1">
        <v>40933</v>
      </c>
      <c r="F240" t="s">
        <v>293</v>
      </c>
      <c r="G240" t="s">
        <v>108</v>
      </c>
      <c r="H240" t="s">
        <v>151</v>
      </c>
      <c r="I240" s="2">
        <v>8.4722222222222213E-2</v>
      </c>
      <c r="J240" t="s">
        <v>296</v>
      </c>
      <c r="K240" t="s">
        <v>329</v>
      </c>
      <c r="L240" s="2">
        <v>8.4027777777777771E-2</v>
      </c>
      <c r="M240" t="s">
        <v>20</v>
      </c>
      <c r="N240" t="s">
        <v>137</v>
      </c>
    </row>
    <row r="241" spans="1:14" x14ac:dyDescent="0.3">
      <c r="A241">
        <v>240</v>
      </c>
      <c r="B241" s="5" t="s">
        <v>310</v>
      </c>
      <c r="C241" t="s">
        <v>107</v>
      </c>
      <c r="D241">
        <v>21</v>
      </c>
      <c r="E241" s="1">
        <v>40936</v>
      </c>
      <c r="F241" t="s">
        <v>292</v>
      </c>
      <c r="G241" t="s">
        <v>108</v>
      </c>
      <c r="H241" t="s">
        <v>122</v>
      </c>
      <c r="I241" s="2">
        <v>0.12569444444444444</v>
      </c>
      <c r="J241" t="s">
        <v>296</v>
      </c>
      <c r="K241" t="s">
        <v>329</v>
      </c>
      <c r="L241" s="2">
        <v>8.4027777777777771E-2</v>
      </c>
      <c r="M241" t="s">
        <v>20</v>
      </c>
      <c r="N241" t="s">
        <v>137</v>
      </c>
    </row>
    <row r="242" spans="1:14" x14ac:dyDescent="0.3">
      <c r="A242">
        <v>241</v>
      </c>
      <c r="B242" s="5" t="s">
        <v>310</v>
      </c>
      <c r="C242" t="s">
        <v>107</v>
      </c>
      <c r="D242">
        <v>23</v>
      </c>
      <c r="E242" s="1">
        <v>40951</v>
      </c>
      <c r="F242" t="s">
        <v>292</v>
      </c>
      <c r="G242" t="s">
        <v>108</v>
      </c>
      <c r="H242" t="s">
        <v>146</v>
      </c>
      <c r="I242" s="2">
        <v>0.16805555555555554</v>
      </c>
      <c r="J242" t="s">
        <v>296</v>
      </c>
      <c r="K242" t="s">
        <v>329</v>
      </c>
      <c r="L242" s="2">
        <v>4.2361111111111106E-2</v>
      </c>
      <c r="M242" t="s">
        <v>63</v>
      </c>
      <c r="N242" t="s">
        <v>295</v>
      </c>
    </row>
    <row r="243" spans="1:14" x14ac:dyDescent="0.3">
      <c r="A243">
        <v>242</v>
      </c>
      <c r="B243" s="5" t="s">
        <v>310</v>
      </c>
      <c r="C243" t="s">
        <v>107</v>
      </c>
      <c r="D243">
        <v>23</v>
      </c>
      <c r="E243" s="1">
        <v>40951</v>
      </c>
      <c r="F243" t="s">
        <v>292</v>
      </c>
      <c r="G243" t="s">
        <v>108</v>
      </c>
      <c r="H243" t="s">
        <v>146</v>
      </c>
      <c r="I243" s="2">
        <v>0.16805555555555554</v>
      </c>
      <c r="J243" t="s">
        <v>296</v>
      </c>
      <c r="K243" t="s">
        <v>329</v>
      </c>
      <c r="L243" s="2">
        <v>8.4027777777777771E-2</v>
      </c>
      <c r="M243" t="s">
        <v>17</v>
      </c>
      <c r="N243" t="s">
        <v>120</v>
      </c>
    </row>
    <row r="244" spans="1:14" x14ac:dyDescent="0.3">
      <c r="A244">
        <v>243</v>
      </c>
      <c r="B244" s="5" t="s">
        <v>310</v>
      </c>
      <c r="C244" t="s">
        <v>107</v>
      </c>
      <c r="D244">
        <v>23</v>
      </c>
      <c r="E244" s="1">
        <v>40951</v>
      </c>
      <c r="F244" t="s">
        <v>292</v>
      </c>
      <c r="G244" t="s">
        <v>108</v>
      </c>
      <c r="H244" t="s">
        <v>146</v>
      </c>
      <c r="I244" s="2">
        <v>0.16805555555555554</v>
      </c>
      <c r="J244" t="s">
        <v>296</v>
      </c>
      <c r="K244" t="s">
        <v>329</v>
      </c>
      <c r="L244" s="2">
        <v>0.12569444444444444</v>
      </c>
      <c r="M244" t="s">
        <v>20</v>
      </c>
      <c r="N244" t="s">
        <v>160</v>
      </c>
    </row>
    <row r="245" spans="1:14" x14ac:dyDescent="0.3">
      <c r="A245">
        <v>244</v>
      </c>
      <c r="B245" s="5" t="s">
        <v>310</v>
      </c>
      <c r="C245" t="s">
        <v>107</v>
      </c>
      <c r="D245">
        <v>24</v>
      </c>
      <c r="E245" s="1">
        <v>40957</v>
      </c>
      <c r="F245" t="s">
        <v>292</v>
      </c>
      <c r="G245" t="s">
        <v>108</v>
      </c>
      <c r="H245" t="s">
        <v>130</v>
      </c>
      <c r="I245" s="2">
        <v>0.16666666666666666</v>
      </c>
      <c r="J245" t="s">
        <v>296</v>
      </c>
      <c r="K245" t="s">
        <v>328</v>
      </c>
      <c r="L245" s="2">
        <v>4.1666666666666664E-2</v>
      </c>
      <c r="M245" t="s">
        <v>17</v>
      </c>
      <c r="N245" t="s">
        <v>125</v>
      </c>
    </row>
    <row r="246" spans="1:14" x14ac:dyDescent="0.3">
      <c r="A246">
        <v>245</v>
      </c>
      <c r="B246" s="5" t="s">
        <v>310</v>
      </c>
      <c r="C246" t="s">
        <v>76</v>
      </c>
      <c r="D246" t="s">
        <v>91</v>
      </c>
      <c r="E246" s="1">
        <v>40960</v>
      </c>
      <c r="F246" t="s">
        <v>293</v>
      </c>
      <c r="G246" t="s">
        <v>108</v>
      </c>
      <c r="H246" t="s">
        <v>161</v>
      </c>
      <c r="I246" s="2">
        <v>4.2361111111111106E-2</v>
      </c>
      <c r="J246" t="s">
        <v>296</v>
      </c>
      <c r="K246" t="s">
        <v>328</v>
      </c>
      <c r="L246" s="2">
        <v>6.9444444444444447E-4</v>
      </c>
      <c r="M246" t="s">
        <v>25</v>
      </c>
      <c r="N246" t="s">
        <v>160</v>
      </c>
    </row>
    <row r="247" spans="1:14" x14ac:dyDescent="0.3">
      <c r="A247">
        <v>246</v>
      </c>
      <c r="B247" s="5" t="s">
        <v>310</v>
      </c>
      <c r="C247" t="s">
        <v>107</v>
      </c>
      <c r="D247">
        <v>25</v>
      </c>
      <c r="E247" s="1">
        <v>40965</v>
      </c>
      <c r="F247" t="s">
        <v>293</v>
      </c>
      <c r="G247" t="s">
        <v>108</v>
      </c>
      <c r="H247" t="s">
        <v>155</v>
      </c>
      <c r="I247" s="2">
        <v>6.9444444444444447E-4</v>
      </c>
      <c r="J247" t="s">
        <v>296</v>
      </c>
      <c r="K247" t="s">
        <v>329</v>
      </c>
      <c r="L247" s="2">
        <v>6.9444444444444447E-4</v>
      </c>
      <c r="M247" t="s">
        <v>20</v>
      </c>
      <c r="N247" t="s">
        <v>295</v>
      </c>
    </row>
    <row r="248" spans="1:14" x14ac:dyDescent="0.3">
      <c r="A248">
        <v>247</v>
      </c>
      <c r="B248" s="5" t="s">
        <v>310</v>
      </c>
      <c r="C248" t="s">
        <v>107</v>
      </c>
      <c r="D248">
        <v>26</v>
      </c>
      <c r="E248" s="1">
        <v>40972</v>
      </c>
      <c r="F248" t="s">
        <v>292</v>
      </c>
      <c r="G248" t="s">
        <v>108</v>
      </c>
      <c r="H248" t="s">
        <v>110</v>
      </c>
      <c r="I248" s="2">
        <v>0.20833333333333334</v>
      </c>
      <c r="J248" t="s">
        <v>296</v>
      </c>
      <c r="K248" t="s">
        <v>328</v>
      </c>
      <c r="L248" s="2">
        <v>4.1666666666666664E-2</v>
      </c>
      <c r="M248" t="s">
        <v>25</v>
      </c>
      <c r="N248" t="s">
        <v>120</v>
      </c>
    </row>
    <row r="249" spans="1:14" x14ac:dyDescent="0.3">
      <c r="A249">
        <v>248</v>
      </c>
      <c r="B249" s="5" t="s">
        <v>310</v>
      </c>
      <c r="C249" t="s">
        <v>107</v>
      </c>
      <c r="D249">
        <v>27</v>
      </c>
      <c r="E249" s="1">
        <v>40978</v>
      </c>
      <c r="F249" t="s">
        <v>293</v>
      </c>
      <c r="G249" t="s">
        <v>108</v>
      </c>
      <c r="H249" t="s">
        <v>162</v>
      </c>
      <c r="I249" s="2">
        <v>8.5416666666666655E-2</v>
      </c>
      <c r="J249" t="s">
        <v>296</v>
      </c>
      <c r="K249" t="s">
        <v>329</v>
      </c>
      <c r="L249" s="2">
        <v>4.3055555555555562E-2</v>
      </c>
      <c r="M249" t="s">
        <v>25</v>
      </c>
      <c r="N249" t="s">
        <v>132</v>
      </c>
    </row>
    <row r="250" spans="1:14" x14ac:dyDescent="0.3">
      <c r="A250">
        <v>249</v>
      </c>
      <c r="B250" s="5" t="s">
        <v>310</v>
      </c>
      <c r="C250" t="s">
        <v>107</v>
      </c>
      <c r="D250">
        <v>27</v>
      </c>
      <c r="E250" s="1">
        <v>40978</v>
      </c>
      <c r="F250" t="s">
        <v>293</v>
      </c>
      <c r="G250" t="s">
        <v>108</v>
      </c>
      <c r="H250" t="s">
        <v>162</v>
      </c>
      <c r="I250" s="2">
        <v>8.5416666666666655E-2</v>
      </c>
      <c r="J250" t="s">
        <v>296</v>
      </c>
      <c r="K250" t="s">
        <v>329</v>
      </c>
      <c r="L250" s="2">
        <v>8.5416666666666655E-2</v>
      </c>
      <c r="M250" t="s">
        <v>25</v>
      </c>
      <c r="N250" t="s">
        <v>295</v>
      </c>
    </row>
    <row r="251" spans="1:14" x14ac:dyDescent="0.3">
      <c r="A251">
        <v>250</v>
      </c>
      <c r="B251" s="5" t="s">
        <v>310</v>
      </c>
      <c r="C251" t="s">
        <v>76</v>
      </c>
      <c r="D251" t="s">
        <v>91</v>
      </c>
      <c r="E251" s="1">
        <v>40982</v>
      </c>
      <c r="F251" t="s">
        <v>292</v>
      </c>
      <c r="G251" t="s">
        <v>108</v>
      </c>
      <c r="H251" t="s">
        <v>161</v>
      </c>
      <c r="I251" s="2">
        <v>0.1673611111111111</v>
      </c>
      <c r="J251" t="s">
        <v>296</v>
      </c>
      <c r="K251" t="s">
        <v>329</v>
      </c>
      <c r="L251" s="2">
        <v>8.3333333333333329E-2</v>
      </c>
      <c r="M251" t="s">
        <v>20</v>
      </c>
      <c r="N251" t="s">
        <v>135</v>
      </c>
    </row>
    <row r="252" spans="1:14" x14ac:dyDescent="0.3">
      <c r="A252">
        <v>251</v>
      </c>
      <c r="B252" s="5" t="s">
        <v>310</v>
      </c>
      <c r="C252" t="s">
        <v>76</v>
      </c>
      <c r="D252" t="s">
        <v>91</v>
      </c>
      <c r="E252" s="1">
        <v>40982</v>
      </c>
      <c r="F252" t="s">
        <v>292</v>
      </c>
      <c r="G252" t="s">
        <v>108</v>
      </c>
      <c r="H252" t="s">
        <v>161</v>
      </c>
      <c r="I252" s="2">
        <v>0.1673611111111111</v>
      </c>
      <c r="J252" t="s">
        <v>296</v>
      </c>
      <c r="K252" t="s">
        <v>330</v>
      </c>
      <c r="L252" s="2">
        <v>0.1673611111111111</v>
      </c>
      <c r="M252" t="s">
        <v>20</v>
      </c>
      <c r="N252" t="s">
        <v>118</v>
      </c>
    </row>
    <row r="253" spans="1:14" x14ac:dyDescent="0.3">
      <c r="A253">
        <v>252</v>
      </c>
      <c r="B253" s="5" t="s">
        <v>310</v>
      </c>
      <c r="C253" t="s">
        <v>107</v>
      </c>
      <c r="D253">
        <v>29</v>
      </c>
      <c r="E253" s="1">
        <v>40989</v>
      </c>
      <c r="F253" t="s">
        <v>293</v>
      </c>
      <c r="G253" t="s">
        <v>108</v>
      </c>
      <c r="H253" t="s">
        <v>115</v>
      </c>
      <c r="I253" s="2">
        <v>4.2361111111111106E-2</v>
      </c>
      <c r="J253" t="s">
        <v>296</v>
      </c>
      <c r="K253" t="s">
        <v>329</v>
      </c>
      <c r="L253" s="2">
        <v>6.9444444444444447E-4</v>
      </c>
      <c r="M253" t="s">
        <v>20</v>
      </c>
      <c r="N253" t="s">
        <v>137</v>
      </c>
    </row>
    <row r="254" spans="1:14" x14ac:dyDescent="0.3">
      <c r="A254">
        <v>253</v>
      </c>
      <c r="B254" s="5" t="s">
        <v>310</v>
      </c>
      <c r="C254" t="s">
        <v>107</v>
      </c>
      <c r="D254">
        <v>30</v>
      </c>
      <c r="E254" s="1">
        <v>40992</v>
      </c>
      <c r="F254" t="s">
        <v>292</v>
      </c>
      <c r="G254" t="s">
        <v>108</v>
      </c>
      <c r="H254" t="s">
        <v>148</v>
      </c>
      <c r="I254" s="2">
        <v>0.20902777777777778</v>
      </c>
      <c r="J254" t="s">
        <v>296</v>
      </c>
      <c r="K254" t="s">
        <v>328</v>
      </c>
      <c r="L254" s="2">
        <v>8.3333333333333329E-2</v>
      </c>
      <c r="M254" t="s">
        <v>20</v>
      </c>
      <c r="N254" t="s">
        <v>125</v>
      </c>
    </row>
    <row r="255" spans="1:14" x14ac:dyDescent="0.3">
      <c r="A255">
        <v>254</v>
      </c>
      <c r="B255" s="5" t="s">
        <v>310</v>
      </c>
      <c r="C255" t="s">
        <v>107</v>
      </c>
      <c r="D255">
        <v>30</v>
      </c>
      <c r="E255" s="1">
        <v>40992</v>
      </c>
      <c r="F255" t="s">
        <v>292</v>
      </c>
      <c r="G255" t="s">
        <v>108</v>
      </c>
      <c r="H255" t="s">
        <v>148</v>
      </c>
      <c r="I255" s="2">
        <v>0.20902777777777778</v>
      </c>
      <c r="J255" t="s">
        <v>296</v>
      </c>
      <c r="K255" t="s">
        <v>329</v>
      </c>
      <c r="L255" s="2">
        <v>0.20902777777777778</v>
      </c>
      <c r="M255" t="s">
        <v>20</v>
      </c>
      <c r="N255" t="s">
        <v>120</v>
      </c>
    </row>
    <row r="256" spans="1:14" x14ac:dyDescent="0.3">
      <c r="A256">
        <v>255</v>
      </c>
      <c r="B256" s="5" t="s">
        <v>310</v>
      </c>
      <c r="C256" t="s">
        <v>107</v>
      </c>
      <c r="D256">
        <v>31</v>
      </c>
      <c r="E256" s="1">
        <v>40999</v>
      </c>
      <c r="F256" t="s">
        <v>293</v>
      </c>
      <c r="G256" t="s">
        <v>108</v>
      </c>
      <c r="H256" t="s">
        <v>133</v>
      </c>
      <c r="I256" s="2">
        <v>4.5138888888888888E-2</v>
      </c>
      <c r="J256" t="s">
        <v>296</v>
      </c>
      <c r="K256" t="s">
        <v>328</v>
      </c>
      <c r="L256" s="2">
        <v>1.3888888888888889E-3</v>
      </c>
      <c r="M256" t="s">
        <v>105</v>
      </c>
      <c r="N256" t="s">
        <v>138</v>
      </c>
    </row>
    <row r="257" spans="1:14" x14ac:dyDescent="0.3">
      <c r="A257">
        <v>256</v>
      </c>
      <c r="B257" s="5" t="s">
        <v>310</v>
      </c>
      <c r="C257" t="s">
        <v>107</v>
      </c>
      <c r="D257">
        <v>31</v>
      </c>
      <c r="E257" s="1">
        <v>40999</v>
      </c>
      <c r="F257" t="s">
        <v>293</v>
      </c>
      <c r="G257" t="s">
        <v>108</v>
      </c>
      <c r="H257" t="s">
        <v>133</v>
      </c>
      <c r="I257" s="2">
        <v>4.5138888888888888E-2</v>
      </c>
      <c r="J257" t="s">
        <v>296</v>
      </c>
      <c r="K257" t="s">
        <v>329</v>
      </c>
      <c r="L257" s="2">
        <v>4.4444444444444446E-2</v>
      </c>
      <c r="M257" t="s">
        <v>32</v>
      </c>
      <c r="N257" t="s">
        <v>295</v>
      </c>
    </row>
    <row r="258" spans="1:14" x14ac:dyDescent="0.3">
      <c r="A258">
        <v>257</v>
      </c>
      <c r="B258" s="5" t="s">
        <v>310</v>
      </c>
      <c r="C258" t="s">
        <v>76</v>
      </c>
      <c r="D258" t="s">
        <v>77</v>
      </c>
      <c r="E258" s="1">
        <v>41003</v>
      </c>
      <c r="F258" t="s">
        <v>292</v>
      </c>
      <c r="G258" t="s">
        <v>108</v>
      </c>
      <c r="H258" t="s">
        <v>163</v>
      </c>
      <c r="I258" s="2">
        <v>0.20972222222222223</v>
      </c>
      <c r="J258" t="s">
        <v>296</v>
      </c>
      <c r="K258" t="s">
        <v>328</v>
      </c>
      <c r="L258" s="2">
        <v>4.1666666666666664E-2</v>
      </c>
      <c r="M258" t="s">
        <v>20</v>
      </c>
      <c r="N258" t="s">
        <v>132</v>
      </c>
    </row>
    <row r="259" spans="1:14" x14ac:dyDescent="0.3">
      <c r="A259">
        <v>258</v>
      </c>
      <c r="B259" s="5" t="s">
        <v>310</v>
      </c>
      <c r="C259" t="s">
        <v>76</v>
      </c>
      <c r="D259" t="s">
        <v>77</v>
      </c>
      <c r="E259" s="1">
        <v>41003</v>
      </c>
      <c r="F259" t="s">
        <v>292</v>
      </c>
      <c r="G259" t="s">
        <v>108</v>
      </c>
      <c r="H259" t="s">
        <v>163</v>
      </c>
      <c r="I259" s="2">
        <v>0.20972222222222223</v>
      </c>
      <c r="J259" t="s">
        <v>296</v>
      </c>
      <c r="K259" t="s">
        <v>329</v>
      </c>
      <c r="L259" s="2">
        <v>0.12569444444444444</v>
      </c>
      <c r="M259" t="s">
        <v>32</v>
      </c>
      <c r="N259" t="s">
        <v>295</v>
      </c>
    </row>
    <row r="260" spans="1:14" x14ac:dyDescent="0.3">
      <c r="A260">
        <v>259</v>
      </c>
      <c r="B260" s="5" t="s">
        <v>310</v>
      </c>
      <c r="C260" t="s">
        <v>107</v>
      </c>
      <c r="D260">
        <v>33</v>
      </c>
      <c r="E260" s="1">
        <v>41010</v>
      </c>
      <c r="F260" t="s">
        <v>293</v>
      </c>
      <c r="G260" t="s">
        <v>108</v>
      </c>
      <c r="H260" t="s">
        <v>147</v>
      </c>
      <c r="I260" s="2">
        <v>4.4444444444444446E-2</v>
      </c>
      <c r="J260" t="s">
        <v>296</v>
      </c>
      <c r="K260" t="s">
        <v>328</v>
      </c>
      <c r="L260" s="2">
        <v>6.9444444444444447E-4</v>
      </c>
      <c r="M260" t="s">
        <v>32</v>
      </c>
      <c r="N260" t="s">
        <v>295</v>
      </c>
    </row>
    <row r="261" spans="1:14" x14ac:dyDescent="0.3">
      <c r="A261">
        <v>260</v>
      </c>
      <c r="B261" s="5" t="s">
        <v>310</v>
      </c>
      <c r="C261" t="s">
        <v>107</v>
      </c>
      <c r="D261">
        <v>33</v>
      </c>
      <c r="E261" s="1">
        <v>41010</v>
      </c>
      <c r="F261" t="s">
        <v>293</v>
      </c>
      <c r="G261" t="s">
        <v>108</v>
      </c>
      <c r="H261" t="s">
        <v>147</v>
      </c>
      <c r="I261" s="2">
        <v>4.4444444444444446E-2</v>
      </c>
      <c r="J261" t="s">
        <v>296</v>
      </c>
      <c r="K261" t="s">
        <v>329</v>
      </c>
      <c r="L261" s="2">
        <v>4.3055555555555562E-2</v>
      </c>
      <c r="M261" t="s">
        <v>105</v>
      </c>
      <c r="N261" t="s">
        <v>295</v>
      </c>
    </row>
    <row r="262" spans="1:14" x14ac:dyDescent="0.3">
      <c r="A262">
        <v>261</v>
      </c>
      <c r="B262" s="5" t="s">
        <v>310</v>
      </c>
      <c r="C262" t="s">
        <v>107</v>
      </c>
      <c r="D262">
        <v>33</v>
      </c>
      <c r="E262" s="1">
        <v>41010</v>
      </c>
      <c r="F262" t="s">
        <v>293</v>
      </c>
      <c r="G262" t="s">
        <v>108</v>
      </c>
      <c r="H262" t="s">
        <v>147</v>
      </c>
      <c r="I262" s="2">
        <v>4.4444444444444446E-2</v>
      </c>
      <c r="J262" t="s">
        <v>296</v>
      </c>
      <c r="K262" t="s">
        <v>329</v>
      </c>
      <c r="L262" s="2">
        <v>4.3750000000000004E-2</v>
      </c>
      <c r="M262" t="s">
        <v>63</v>
      </c>
      <c r="N262" t="s">
        <v>295</v>
      </c>
    </row>
    <row r="263" spans="1:14" x14ac:dyDescent="0.3">
      <c r="A263">
        <v>262</v>
      </c>
      <c r="B263" s="5" t="s">
        <v>310</v>
      </c>
      <c r="C263" t="s">
        <v>107</v>
      </c>
      <c r="D263">
        <v>34</v>
      </c>
      <c r="E263" s="1">
        <v>41013</v>
      </c>
      <c r="F263" t="s">
        <v>292</v>
      </c>
      <c r="G263" t="s">
        <v>108</v>
      </c>
      <c r="H263" t="s">
        <v>157</v>
      </c>
      <c r="I263" s="2">
        <v>0.12569444444444444</v>
      </c>
      <c r="J263" t="s">
        <v>296</v>
      </c>
      <c r="K263" t="s">
        <v>329</v>
      </c>
      <c r="L263" s="2">
        <v>8.4027777777777771E-2</v>
      </c>
      <c r="M263" t="s">
        <v>17</v>
      </c>
      <c r="N263" t="s">
        <v>139</v>
      </c>
    </row>
    <row r="264" spans="1:14" x14ac:dyDescent="0.3">
      <c r="A264">
        <v>263</v>
      </c>
      <c r="B264" s="5" t="s">
        <v>310</v>
      </c>
      <c r="C264" t="s">
        <v>107</v>
      </c>
      <c r="D264">
        <v>35</v>
      </c>
      <c r="E264" s="1">
        <v>41020</v>
      </c>
      <c r="F264" t="s">
        <v>293</v>
      </c>
      <c r="G264" t="s">
        <v>108</v>
      </c>
      <c r="H264" t="s">
        <v>151</v>
      </c>
      <c r="I264" s="2">
        <v>4.3055555555555562E-2</v>
      </c>
      <c r="J264" t="s">
        <v>296</v>
      </c>
      <c r="K264" t="s">
        <v>329</v>
      </c>
      <c r="L264" s="2">
        <v>4.3055555555555562E-2</v>
      </c>
      <c r="M264" t="s">
        <v>20</v>
      </c>
      <c r="N264" t="s">
        <v>137</v>
      </c>
    </row>
    <row r="265" spans="1:14" x14ac:dyDescent="0.3">
      <c r="A265">
        <v>264</v>
      </c>
      <c r="B265" s="5" t="s">
        <v>310</v>
      </c>
      <c r="C265" t="s">
        <v>76</v>
      </c>
      <c r="D265" t="s">
        <v>54</v>
      </c>
      <c r="E265" s="1">
        <v>41024</v>
      </c>
      <c r="F265" t="s">
        <v>292</v>
      </c>
      <c r="G265" t="s">
        <v>108</v>
      </c>
      <c r="H265" t="s">
        <v>164</v>
      </c>
      <c r="I265" t="s">
        <v>165</v>
      </c>
      <c r="J265" t="s">
        <v>296</v>
      </c>
      <c r="K265" t="s">
        <v>328</v>
      </c>
      <c r="L265" s="2">
        <v>4.1666666666666664E-2</v>
      </c>
      <c r="M265" t="s">
        <v>63</v>
      </c>
      <c r="N265" t="s">
        <v>295</v>
      </c>
    </row>
    <row r="266" spans="1:14" x14ac:dyDescent="0.3">
      <c r="A266">
        <v>265</v>
      </c>
      <c r="B266" s="5" t="s">
        <v>310</v>
      </c>
      <c r="C266" t="s">
        <v>76</v>
      </c>
      <c r="D266" t="s">
        <v>54</v>
      </c>
      <c r="E266" s="1">
        <v>41024</v>
      </c>
      <c r="F266" t="s">
        <v>292</v>
      </c>
      <c r="G266" t="s">
        <v>108</v>
      </c>
      <c r="H266" t="s">
        <v>164</v>
      </c>
      <c r="I266" t="s">
        <v>165</v>
      </c>
      <c r="J266" t="s">
        <v>296</v>
      </c>
      <c r="K266" t="s">
        <v>328</v>
      </c>
      <c r="L266" s="2">
        <v>8.3333333333333329E-2</v>
      </c>
      <c r="M266" t="s">
        <v>20</v>
      </c>
      <c r="N266" t="s">
        <v>137</v>
      </c>
    </row>
    <row r="267" spans="1:14" x14ac:dyDescent="0.3">
      <c r="A267">
        <v>266</v>
      </c>
      <c r="B267" s="5" t="s">
        <v>310</v>
      </c>
      <c r="C267" t="s">
        <v>107</v>
      </c>
      <c r="D267">
        <v>36</v>
      </c>
      <c r="E267" s="1">
        <v>41028</v>
      </c>
      <c r="F267" t="s">
        <v>292</v>
      </c>
      <c r="G267" t="s">
        <v>108</v>
      </c>
      <c r="H267" t="s">
        <v>127</v>
      </c>
      <c r="I267" s="2">
        <v>0.125</v>
      </c>
      <c r="J267" t="s">
        <v>296</v>
      </c>
      <c r="K267" t="s">
        <v>328</v>
      </c>
      <c r="L267" s="2">
        <v>4.1666666666666664E-2</v>
      </c>
      <c r="M267" t="s">
        <v>20</v>
      </c>
      <c r="N267" t="s">
        <v>118</v>
      </c>
    </row>
    <row r="268" spans="1:14" x14ac:dyDescent="0.3">
      <c r="A268">
        <v>267</v>
      </c>
      <c r="B268" s="5" t="s">
        <v>310</v>
      </c>
      <c r="C268" t="s">
        <v>107</v>
      </c>
      <c r="D268">
        <v>20</v>
      </c>
      <c r="E268" s="1">
        <v>41031</v>
      </c>
      <c r="F268" t="s">
        <v>293</v>
      </c>
      <c r="G268" t="s">
        <v>108</v>
      </c>
      <c r="H268" t="s">
        <v>136</v>
      </c>
      <c r="I268" s="2">
        <v>2.0833333333333333E-3</v>
      </c>
      <c r="J268" t="s">
        <v>296</v>
      </c>
      <c r="K268" t="s">
        <v>329</v>
      </c>
      <c r="L268" s="2">
        <v>2.0833333333333333E-3</v>
      </c>
      <c r="M268" t="s">
        <v>17</v>
      </c>
      <c r="N268" t="s">
        <v>138</v>
      </c>
    </row>
    <row r="269" spans="1:14" x14ac:dyDescent="0.3">
      <c r="A269">
        <v>268</v>
      </c>
      <c r="B269" s="5" t="s">
        <v>310</v>
      </c>
      <c r="C269" t="s">
        <v>107</v>
      </c>
      <c r="D269">
        <v>37</v>
      </c>
      <c r="E269" s="1">
        <v>41034</v>
      </c>
      <c r="F269" t="s">
        <v>293</v>
      </c>
      <c r="G269" t="s">
        <v>108</v>
      </c>
      <c r="H269" t="s">
        <v>159</v>
      </c>
      <c r="I269" s="2">
        <v>4.3055555555555562E-2</v>
      </c>
      <c r="J269" t="s">
        <v>296</v>
      </c>
      <c r="K269" t="s">
        <v>329</v>
      </c>
      <c r="L269" s="2">
        <v>4.2361111111111106E-2</v>
      </c>
      <c r="M269" t="s">
        <v>63</v>
      </c>
      <c r="N269" t="s">
        <v>295</v>
      </c>
    </row>
    <row r="270" spans="1:14" x14ac:dyDescent="0.3">
      <c r="A270">
        <v>269</v>
      </c>
      <c r="B270" s="5" t="s">
        <v>310</v>
      </c>
      <c r="C270" t="s">
        <v>107</v>
      </c>
      <c r="D270">
        <v>38</v>
      </c>
      <c r="E270" s="1">
        <v>41042</v>
      </c>
      <c r="F270" t="s">
        <v>292</v>
      </c>
      <c r="G270" t="s">
        <v>108</v>
      </c>
      <c r="H270" t="s">
        <v>134</v>
      </c>
      <c r="I270" s="2">
        <v>0.1673611111111111</v>
      </c>
      <c r="J270" t="s">
        <v>296</v>
      </c>
      <c r="K270" t="s">
        <v>328</v>
      </c>
      <c r="L270" s="2">
        <v>4.1666666666666664E-2</v>
      </c>
      <c r="M270" t="s">
        <v>17</v>
      </c>
      <c r="N270" t="s">
        <v>132</v>
      </c>
    </row>
    <row r="271" spans="1:14" x14ac:dyDescent="0.3">
      <c r="A271">
        <v>270</v>
      </c>
      <c r="B271" s="5" t="s">
        <v>310</v>
      </c>
      <c r="C271" t="s">
        <v>153</v>
      </c>
      <c r="D271" t="s">
        <v>154</v>
      </c>
      <c r="E271" s="1">
        <v>41144</v>
      </c>
      <c r="F271" t="s">
        <v>293</v>
      </c>
      <c r="G271" t="s">
        <v>108</v>
      </c>
      <c r="H271" t="s">
        <v>151</v>
      </c>
      <c r="I271" s="2">
        <v>0.12638888888888888</v>
      </c>
      <c r="J271" t="s">
        <v>296</v>
      </c>
      <c r="K271" t="s">
        <v>329</v>
      </c>
      <c r="L271" s="2">
        <v>6.9444444444444447E-4</v>
      </c>
      <c r="M271" t="s">
        <v>17</v>
      </c>
      <c r="N271" t="s">
        <v>137</v>
      </c>
    </row>
    <row r="272" spans="1:14" x14ac:dyDescent="0.3">
      <c r="A272">
        <v>271</v>
      </c>
      <c r="B272" s="5" t="s">
        <v>310</v>
      </c>
      <c r="C272" t="s">
        <v>153</v>
      </c>
      <c r="D272" t="s">
        <v>154</v>
      </c>
      <c r="E272" s="1">
        <v>41150</v>
      </c>
      <c r="F272" t="s">
        <v>292</v>
      </c>
      <c r="G272" t="s">
        <v>108</v>
      </c>
      <c r="H272" t="s">
        <v>151</v>
      </c>
      <c r="I272" s="2">
        <v>8.4027777777777771E-2</v>
      </c>
      <c r="J272" t="s">
        <v>296</v>
      </c>
      <c r="K272" t="s">
        <v>328</v>
      </c>
      <c r="L272" s="2">
        <v>8.3333333333333329E-2</v>
      </c>
      <c r="M272" t="s">
        <v>20</v>
      </c>
      <c r="N272" t="s">
        <v>150</v>
      </c>
    </row>
    <row r="273" spans="1:14" x14ac:dyDescent="0.3">
      <c r="A273">
        <v>272</v>
      </c>
      <c r="B273" s="5" t="s">
        <v>310</v>
      </c>
      <c r="C273" t="s">
        <v>107</v>
      </c>
      <c r="D273">
        <v>3</v>
      </c>
      <c r="E273" s="1">
        <v>41154</v>
      </c>
      <c r="F273" t="s">
        <v>292</v>
      </c>
      <c r="G273" t="s">
        <v>108</v>
      </c>
      <c r="H273" t="s">
        <v>159</v>
      </c>
      <c r="I273" s="2">
        <v>0.125</v>
      </c>
      <c r="J273" t="s">
        <v>296</v>
      </c>
      <c r="K273" t="s">
        <v>328</v>
      </c>
      <c r="L273" s="2">
        <v>4.1666666666666664E-2</v>
      </c>
      <c r="M273" t="s">
        <v>20</v>
      </c>
      <c r="N273" t="s">
        <v>166</v>
      </c>
    </row>
    <row r="274" spans="1:14" x14ac:dyDescent="0.3">
      <c r="A274">
        <v>273</v>
      </c>
      <c r="B274" s="5" t="s">
        <v>310</v>
      </c>
      <c r="C274" t="s">
        <v>107</v>
      </c>
      <c r="D274">
        <v>3</v>
      </c>
      <c r="E274" s="1">
        <v>41154</v>
      </c>
      <c r="F274" t="s">
        <v>292</v>
      </c>
      <c r="G274" t="s">
        <v>108</v>
      </c>
      <c r="H274" t="s">
        <v>159</v>
      </c>
      <c r="I274" s="2">
        <v>0.125</v>
      </c>
      <c r="J274" t="s">
        <v>296</v>
      </c>
      <c r="K274" t="s">
        <v>329</v>
      </c>
      <c r="L274" s="2">
        <v>8.3333333333333329E-2</v>
      </c>
      <c r="M274" t="s">
        <v>25</v>
      </c>
      <c r="N274" t="s">
        <v>295</v>
      </c>
    </row>
    <row r="275" spans="1:14" x14ac:dyDescent="0.3">
      <c r="A275">
        <v>274</v>
      </c>
      <c r="B275" s="5" t="s">
        <v>310</v>
      </c>
      <c r="C275" t="s">
        <v>76</v>
      </c>
      <c r="D275" t="s">
        <v>80</v>
      </c>
      <c r="E275" s="1">
        <v>41170</v>
      </c>
      <c r="F275" t="s">
        <v>292</v>
      </c>
      <c r="G275" t="s">
        <v>108</v>
      </c>
      <c r="H275" t="s">
        <v>34</v>
      </c>
      <c r="I275" s="2">
        <v>0.12638888888888888</v>
      </c>
      <c r="J275" t="s">
        <v>296</v>
      </c>
      <c r="K275" t="s">
        <v>329</v>
      </c>
      <c r="L275" s="2">
        <v>0.12638888888888888</v>
      </c>
      <c r="M275" t="s">
        <v>20</v>
      </c>
      <c r="N275" t="s">
        <v>132</v>
      </c>
    </row>
    <row r="276" spans="1:14" x14ac:dyDescent="0.3">
      <c r="A276">
        <v>275</v>
      </c>
      <c r="B276" s="5" t="s">
        <v>310</v>
      </c>
      <c r="C276" t="s">
        <v>107</v>
      </c>
      <c r="D276">
        <v>5</v>
      </c>
      <c r="E276" s="1">
        <v>41176</v>
      </c>
      <c r="F276" t="s">
        <v>293</v>
      </c>
      <c r="G276" t="s">
        <v>108</v>
      </c>
      <c r="H276" t="s">
        <v>155</v>
      </c>
      <c r="I276" s="2">
        <v>1.3888888888888889E-3</v>
      </c>
      <c r="J276" t="s">
        <v>296</v>
      </c>
      <c r="K276" t="s">
        <v>329</v>
      </c>
      <c r="L276" s="2">
        <v>1.3888888888888889E-3</v>
      </c>
      <c r="M276" t="s">
        <v>63</v>
      </c>
      <c r="N276" t="s">
        <v>295</v>
      </c>
    </row>
    <row r="277" spans="1:14" x14ac:dyDescent="0.3">
      <c r="A277">
        <v>276</v>
      </c>
      <c r="B277" s="5" t="s">
        <v>310</v>
      </c>
      <c r="C277" t="s">
        <v>107</v>
      </c>
      <c r="D277">
        <v>6</v>
      </c>
      <c r="E277" s="1">
        <v>41182</v>
      </c>
      <c r="F277" t="s">
        <v>292</v>
      </c>
      <c r="G277" t="s">
        <v>108</v>
      </c>
      <c r="H277" t="s">
        <v>109</v>
      </c>
      <c r="I277" s="2">
        <v>0.20902777777777778</v>
      </c>
      <c r="J277" t="s">
        <v>296</v>
      </c>
      <c r="K277" t="s">
        <v>328</v>
      </c>
      <c r="L277" s="2">
        <v>4.2361111111111106E-2</v>
      </c>
      <c r="M277" t="s">
        <v>63</v>
      </c>
      <c r="N277" t="s">
        <v>295</v>
      </c>
    </row>
    <row r="278" spans="1:14" x14ac:dyDescent="0.3">
      <c r="A278">
        <v>277</v>
      </c>
      <c r="B278" s="5" t="s">
        <v>310</v>
      </c>
      <c r="C278" t="s">
        <v>107</v>
      </c>
      <c r="D278">
        <v>6</v>
      </c>
      <c r="E278" s="1">
        <v>41182</v>
      </c>
      <c r="F278" t="s">
        <v>292</v>
      </c>
      <c r="G278" t="s">
        <v>108</v>
      </c>
      <c r="H278" t="s">
        <v>109</v>
      </c>
      <c r="I278" s="2">
        <v>0.20902777777777778</v>
      </c>
      <c r="J278" t="s">
        <v>296</v>
      </c>
      <c r="K278" t="s">
        <v>328</v>
      </c>
      <c r="L278" s="2">
        <v>0.12569444444444444</v>
      </c>
      <c r="M278" t="s">
        <v>17</v>
      </c>
      <c r="N278" t="s">
        <v>135</v>
      </c>
    </row>
    <row r="279" spans="1:14" x14ac:dyDescent="0.3">
      <c r="A279">
        <v>278</v>
      </c>
      <c r="B279" s="5" t="s">
        <v>310</v>
      </c>
      <c r="C279" t="s">
        <v>107</v>
      </c>
      <c r="D279">
        <v>6</v>
      </c>
      <c r="E279" s="1">
        <v>41182</v>
      </c>
      <c r="F279" t="s">
        <v>292</v>
      </c>
      <c r="G279" t="s">
        <v>108</v>
      </c>
      <c r="H279" t="s">
        <v>109</v>
      </c>
      <c r="I279" s="2">
        <v>0.20902777777777778</v>
      </c>
      <c r="J279" t="s">
        <v>296</v>
      </c>
      <c r="K279" t="s">
        <v>329</v>
      </c>
      <c r="L279" s="2">
        <v>0.20902777777777778</v>
      </c>
      <c r="M279" t="s">
        <v>63</v>
      </c>
      <c r="N279" t="s">
        <v>295</v>
      </c>
    </row>
    <row r="280" spans="1:14" x14ac:dyDescent="0.3">
      <c r="A280">
        <v>279</v>
      </c>
      <c r="B280" s="5" t="s">
        <v>311</v>
      </c>
      <c r="C280" t="s">
        <v>76</v>
      </c>
      <c r="D280" t="s">
        <v>80</v>
      </c>
      <c r="E280" s="1">
        <v>41185</v>
      </c>
      <c r="F280" t="s">
        <v>293</v>
      </c>
      <c r="G280" t="s">
        <v>108</v>
      </c>
      <c r="H280" t="s">
        <v>144</v>
      </c>
      <c r="I280" s="2">
        <v>4.4444444444444446E-2</v>
      </c>
      <c r="J280" t="s">
        <v>296</v>
      </c>
      <c r="K280" t="s">
        <v>328</v>
      </c>
      <c r="L280" s="2">
        <v>6.9444444444444447E-4</v>
      </c>
      <c r="M280" t="s">
        <v>20</v>
      </c>
      <c r="N280" t="s">
        <v>118</v>
      </c>
    </row>
    <row r="281" spans="1:14" x14ac:dyDescent="0.3">
      <c r="A281">
        <v>280</v>
      </c>
      <c r="B281" s="5" t="s">
        <v>311</v>
      </c>
      <c r="C281" t="s">
        <v>76</v>
      </c>
      <c r="D281" t="s">
        <v>80</v>
      </c>
      <c r="E281" s="1">
        <v>41185</v>
      </c>
      <c r="F281" t="s">
        <v>293</v>
      </c>
      <c r="G281" t="s">
        <v>108</v>
      </c>
      <c r="H281" t="s">
        <v>144</v>
      </c>
      <c r="I281" s="2">
        <v>4.4444444444444446E-2</v>
      </c>
      <c r="J281" t="s">
        <v>296</v>
      </c>
      <c r="K281" t="s">
        <v>329</v>
      </c>
      <c r="L281" s="2">
        <v>4.3750000000000004E-2</v>
      </c>
      <c r="M281" t="s">
        <v>20</v>
      </c>
      <c r="N281" t="s">
        <v>118</v>
      </c>
    </row>
    <row r="282" spans="1:14" x14ac:dyDescent="0.3">
      <c r="A282">
        <v>281</v>
      </c>
      <c r="B282" s="5" t="s">
        <v>311</v>
      </c>
      <c r="C282" t="s">
        <v>76</v>
      </c>
      <c r="D282" t="s">
        <v>80</v>
      </c>
      <c r="E282" s="1">
        <v>41185</v>
      </c>
      <c r="F282" t="s">
        <v>293</v>
      </c>
      <c r="G282" t="s">
        <v>108</v>
      </c>
      <c r="H282" t="s">
        <v>144</v>
      </c>
      <c r="I282" s="2">
        <v>4.4444444444444446E-2</v>
      </c>
      <c r="J282" t="s">
        <v>296</v>
      </c>
      <c r="K282" t="s">
        <v>329</v>
      </c>
      <c r="L282" s="2">
        <v>4.4444444444444446E-2</v>
      </c>
      <c r="M282" t="s">
        <v>25</v>
      </c>
      <c r="N282" t="s">
        <v>150</v>
      </c>
    </row>
    <row r="283" spans="1:14" x14ac:dyDescent="0.3">
      <c r="A283">
        <v>282</v>
      </c>
      <c r="B283" s="5" t="s">
        <v>311</v>
      </c>
      <c r="C283" t="s">
        <v>107</v>
      </c>
      <c r="D283">
        <v>7</v>
      </c>
      <c r="E283" s="1">
        <v>41189</v>
      </c>
      <c r="F283" t="s">
        <v>293</v>
      </c>
      <c r="G283" t="s">
        <v>108</v>
      </c>
      <c r="H283" t="s">
        <v>151</v>
      </c>
      <c r="I283" s="2">
        <v>8.4722222222222213E-2</v>
      </c>
      <c r="J283" t="s">
        <v>296</v>
      </c>
      <c r="K283" t="s">
        <v>328</v>
      </c>
      <c r="L283" s="2">
        <v>6.9444444444444447E-4</v>
      </c>
      <c r="M283" t="s">
        <v>25</v>
      </c>
      <c r="N283" t="s">
        <v>118</v>
      </c>
    </row>
    <row r="284" spans="1:14" x14ac:dyDescent="0.3">
      <c r="A284">
        <v>283</v>
      </c>
      <c r="B284" s="5" t="s">
        <v>311</v>
      </c>
      <c r="C284" t="s">
        <v>107</v>
      </c>
      <c r="D284">
        <v>7</v>
      </c>
      <c r="E284" s="1">
        <v>41189</v>
      </c>
      <c r="F284" t="s">
        <v>293</v>
      </c>
      <c r="G284" t="s">
        <v>108</v>
      </c>
      <c r="H284" t="s">
        <v>151</v>
      </c>
      <c r="I284" s="2">
        <v>8.4722222222222213E-2</v>
      </c>
      <c r="J284" t="s">
        <v>296</v>
      </c>
      <c r="K284" t="s">
        <v>329</v>
      </c>
      <c r="L284" s="2">
        <v>8.4722222222222213E-2</v>
      </c>
      <c r="M284" t="s">
        <v>20</v>
      </c>
      <c r="N284" t="s">
        <v>137</v>
      </c>
    </row>
    <row r="285" spans="1:14" x14ac:dyDescent="0.3">
      <c r="A285">
        <v>284</v>
      </c>
      <c r="B285" s="5" t="s">
        <v>311</v>
      </c>
      <c r="C285" t="s">
        <v>107</v>
      </c>
      <c r="D285">
        <v>8</v>
      </c>
      <c r="E285" s="1">
        <v>41202</v>
      </c>
      <c r="F285" t="s">
        <v>292</v>
      </c>
      <c r="G285" t="s">
        <v>108</v>
      </c>
      <c r="H285" t="s">
        <v>167</v>
      </c>
      <c r="I285" s="2">
        <v>8.3333333333333329E-2</v>
      </c>
      <c r="J285" t="s">
        <v>296</v>
      </c>
      <c r="K285" t="s">
        <v>329</v>
      </c>
      <c r="L285" s="2">
        <v>8.3333333333333329E-2</v>
      </c>
      <c r="M285" t="s">
        <v>63</v>
      </c>
      <c r="N285" t="s">
        <v>295</v>
      </c>
    </row>
    <row r="286" spans="1:14" x14ac:dyDescent="0.3">
      <c r="A286">
        <v>285</v>
      </c>
      <c r="B286" s="5" t="s">
        <v>311</v>
      </c>
      <c r="C286" t="s">
        <v>76</v>
      </c>
      <c r="D286" t="s">
        <v>80</v>
      </c>
      <c r="E286" s="1">
        <v>41206</v>
      </c>
      <c r="F286" t="s">
        <v>293</v>
      </c>
      <c r="G286" t="s">
        <v>108</v>
      </c>
      <c r="H286" t="s">
        <v>168</v>
      </c>
      <c r="I286" s="2">
        <v>8.4027777777777771E-2</v>
      </c>
      <c r="J286" t="s">
        <v>296</v>
      </c>
      <c r="K286" t="s">
        <v>328</v>
      </c>
      <c r="L286" s="2">
        <v>4.2361111111111106E-2</v>
      </c>
      <c r="M286" t="s">
        <v>20</v>
      </c>
      <c r="N286" t="s">
        <v>137</v>
      </c>
    </row>
    <row r="287" spans="1:14" x14ac:dyDescent="0.3">
      <c r="A287">
        <v>286</v>
      </c>
      <c r="B287" s="5" t="s">
        <v>311</v>
      </c>
      <c r="C287" t="s">
        <v>107</v>
      </c>
      <c r="D287">
        <v>9</v>
      </c>
      <c r="E287" s="1">
        <v>41210</v>
      </c>
      <c r="F287" t="s">
        <v>293</v>
      </c>
      <c r="G287" t="s">
        <v>108</v>
      </c>
      <c r="H287" t="s">
        <v>134</v>
      </c>
      <c r="I287" s="2">
        <v>3.472222222222222E-3</v>
      </c>
      <c r="J287" t="s">
        <v>296</v>
      </c>
      <c r="K287" t="s">
        <v>328</v>
      </c>
      <c r="L287" s="2">
        <v>1.3888888888888889E-3</v>
      </c>
      <c r="M287" t="s">
        <v>20</v>
      </c>
      <c r="N287" t="s">
        <v>120</v>
      </c>
    </row>
    <row r="288" spans="1:14" x14ac:dyDescent="0.3">
      <c r="A288">
        <v>287</v>
      </c>
      <c r="B288" s="5" t="s">
        <v>311</v>
      </c>
      <c r="C288" t="s">
        <v>107</v>
      </c>
      <c r="D288">
        <v>9</v>
      </c>
      <c r="E288" s="1">
        <v>41210</v>
      </c>
      <c r="F288" t="s">
        <v>293</v>
      </c>
      <c r="G288" t="s">
        <v>108</v>
      </c>
      <c r="H288" t="s">
        <v>134</v>
      </c>
      <c r="I288" s="2">
        <v>3.472222222222222E-3</v>
      </c>
      <c r="J288" t="s">
        <v>296</v>
      </c>
      <c r="K288" t="s">
        <v>329</v>
      </c>
      <c r="L288" s="2">
        <v>2.7777777777777779E-3</v>
      </c>
      <c r="M288" t="s">
        <v>20</v>
      </c>
      <c r="N288" t="s">
        <v>120</v>
      </c>
    </row>
    <row r="289" spans="1:14" x14ac:dyDescent="0.3">
      <c r="A289">
        <v>288</v>
      </c>
      <c r="B289" s="5" t="s">
        <v>311</v>
      </c>
      <c r="C289" t="s">
        <v>107</v>
      </c>
      <c r="D289">
        <v>11</v>
      </c>
      <c r="E289" s="1">
        <v>41224</v>
      </c>
      <c r="F289" t="s">
        <v>293</v>
      </c>
      <c r="G289" t="s">
        <v>108</v>
      </c>
      <c r="H289" t="s">
        <v>146</v>
      </c>
      <c r="I289" s="2">
        <v>4.3055555555555562E-2</v>
      </c>
      <c r="J289" t="s">
        <v>299</v>
      </c>
      <c r="K289" t="s">
        <v>328</v>
      </c>
      <c r="L289" s="2">
        <v>6.9444444444444447E-4</v>
      </c>
      <c r="M289" t="s">
        <v>20</v>
      </c>
      <c r="N289" t="s">
        <v>295</v>
      </c>
    </row>
    <row r="290" spans="1:14" x14ac:dyDescent="0.3">
      <c r="A290">
        <v>289</v>
      </c>
      <c r="B290" s="5" t="s">
        <v>311</v>
      </c>
      <c r="C290" t="s">
        <v>107</v>
      </c>
      <c r="D290">
        <v>14</v>
      </c>
      <c r="E290" s="1">
        <v>41244</v>
      </c>
      <c r="F290" t="s">
        <v>292</v>
      </c>
      <c r="G290" t="s">
        <v>108</v>
      </c>
      <c r="H290" t="s">
        <v>147</v>
      </c>
      <c r="I290" s="2">
        <v>8.3333333333333329E-2</v>
      </c>
      <c r="J290" t="s">
        <v>296</v>
      </c>
      <c r="K290" t="s">
        <v>328</v>
      </c>
      <c r="L290" s="2">
        <v>4.1666666666666664E-2</v>
      </c>
      <c r="M290" t="s">
        <v>32</v>
      </c>
      <c r="N290" t="s">
        <v>295</v>
      </c>
    </row>
    <row r="291" spans="1:14" x14ac:dyDescent="0.3">
      <c r="A291">
        <v>290</v>
      </c>
      <c r="B291" s="5" t="s">
        <v>311</v>
      </c>
      <c r="C291" t="s">
        <v>76</v>
      </c>
      <c r="D291" t="s">
        <v>80</v>
      </c>
      <c r="E291" s="1">
        <v>41247</v>
      </c>
      <c r="F291" t="s">
        <v>292</v>
      </c>
      <c r="G291" t="s">
        <v>108</v>
      </c>
      <c r="H291" t="s">
        <v>144</v>
      </c>
      <c r="I291" s="2">
        <v>0.1673611111111111</v>
      </c>
      <c r="J291" t="s">
        <v>296</v>
      </c>
      <c r="K291" t="s">
        <v>328</v>
      </c>
      <c r="L291" s="2">
        <v>4.1666666666666664E-2</v>
      </c>
      <c r="M291" t="s">
        <v>20</v>
      </c>
      <c r="N291" t="s">
        <v>118</v>
      </c>
    </row>
    <row r="292" spans="1:14" x14ac:dyDescent="0.3">
      <c r="A292">
        <v>291</v>
      </c>
      <c r="B292" s="5" t="s">
        <v>311</v>
      </c>
      <c r="C292" t="s">
        <v>141</v>
      </c>
      <c r="D292" t="s">
        <v>91</v>
      </c>
      <c r="E292" s="1">
        <v>41255</v>
      </c>
      <c r="F292" t="s">
        <v>293</v>
      </c>
      <c r="G292" t="s">
        <v>108</v>
      </c>
      <c r="H292" t="s">
        <v>167</v>
      </c>
      <c r="I292" s="2">
        <v>8.4027777777777771E-2</v>
      </c>
      <c r="J292" t="s">
        <v>296</v>
      </c>
      <c r="K292" t="s">
        <v>329</v>
      </c>
      <c r="L292" s="2">
        <v>8.4027777777777771E-2</v>
      </c>
      <c r="M292" t="s">
        <v>25</v>
      </c>
      <c r="N292" t="s">
        <v>138</v>
      </c>
    </row>
    <row r="293" spans="1:14" x14ac:dyDescent="0.3">
      <c r="A293">
        <v>292</v>
      </c>
      <c r="B293" s="5" t="s">
        <v>311</v>
      </c>
      <c r="C293" t="s">
        <v>107</v>
      </c>
      <c r="D293">
        <v>16</v>
      </c>
      <c r="E293" s="1">
        <v>41259</v>
      </c>
      <c r="F293" t="s">
        <v>292</v>
      </c>
      <c r="G293" t="s">
        <v>108</v>
      </c>
      <c r="H293" t="s">
        <v>110</v>
      </c>
      <c r="I293" s="2">
        <v>8.4722222222222213E-2</v>
      </c>
      <c r="J293" t="s">
        <v>299</v>
      </c>
      <c r="K293" t="s">
        <v>329</v>
      </c>
      <c r="L293" s="2">
        <v>4.2361111111111106E-2</v>
      </c>
      <c r="M293" t="s">
        <v>20</v>
      </c>
      <c r="N293" t="s">
        <v>150</v>
      </c>
    </row>
    <row r="294" spans="1:14" x14ac:dyDescent="0.3">
      <c r="A294">
        <v>293</v>
      </c>
      <c r="B294" s="5" t="s">
        <v>311</v>
      </c>
      <c r="C294" t="s">
        <v>107</v>
      </c>
      <c r="D294">
        <v>18</v>
      </c>
      <c r="E294" s="1">
        <v>41280</v>
      </c>
      <c r="F294" t="s">
        <v>292</v>
      </c>
      <c r="G294" t="s">
        <v>108</v>
      </c>
      <c r="H294" t="s">
        <v>148</v>
      </c>
      <c r="I294" s="2">
        <v>0.16874999999999998</v>
      </c>
      <c r="J294" t="s">
        <v>297</v>
      </c>
      <c r="K294" t="s">
        <v>329</v>
      </c>
      <c r="L294" s="2">
        <v>0.12638888888888888</v>
      </c>
      <c r="M294" t="s">
        <v>25</v>
      </c>
      <c r="N294" t="s">
        <v>118</v>
      </c>
    </row>
    <row r="295" spans="1:14" x14ac:dyDescent="0.3">
      <c r="A295">
        <v>294</v>
      </c>
      <c r="B295" s="5" t="s">
        <v>311</v>
      </c>
      <c r="C295" t="s">
        <v>107</v>
      </c>
      <c r="D295">
        <v>18</v>
      </c>
      <c r="E295" s="1">
        <v>41280</v>
      </c>
      <c r="F295" t="s">
        <v>292</v>
      </c>
      <c r="G295" t="s">
        <v>108</v>
      </c>
      <c r="H295" t="s">
        <v>148</v>
      </c>
      <c r="I295" s="2">
        <v>0.16874999999999998</v>
      </c>
      <c r="J295" t="s">
        <v>297</v>
      </c>
      <c r="K295" t="s">
        <v>329</v>
      </c>
      <c r="L295" s="2">
        <v>0.16805555555555554</v>
      </c>
      <c r="M295" t="s">
        <v>32</v>
      </c>
      <c r="N295" t="s">
        <v>295</v>
      </c>
    </row>
    <row r="296" spans="1:14" x14ac:dyDescent="0.3">
      <c r="A296">
        <v>295</v>
      </c>
      <c r="B296" s="5" t="s">
        <v>311</v>
      </c>
      <c r="C296" t="s">
        <v>141</v>
      </c>
      <c r="D296" t="s">
        <v>91</v>
      </c>
      <c r="E296" s="1">
        <v>41283</v>
      </c>
      <c r="F296" t="s">
        <v>292</v>
      </c>
      <c r="G296" t="s">
        <v>108</v>
      </c>
      <c r="H296" t="s">
        <v>167</v>
      </c>
      <c r="I296" s="2">
        <v>0.16666666666666666</v>
      </c>
      <c r="J296" t="s">
        <v>296</v>
      </c>
      <c r="K296" t="s">
        <v>328</v>
      </c>
      <c r="L296" s="2">
        <v>4.1666666666666664E-2</v>
      </c>
      <c r="M296" t="s">
        <v>20</v>
      </c>
      <c r="N296" t="s">
        <v>156</v>
      </c>
    </row>
    <row r="297" spans="1:14" x14ac:dyDescent="0.3">
      <c r="A297">
        <v>296</v>
      </c>
      <c r="B297" s="5" t="s">
        <v>311</v>
      </c>
      <c r="C297" t="s">
        <v>141</v>
      </c>
      <c r="D297" t="s">
        <v>91</v>
      </c>
      <c r="E297" s="1">
        <v>41283</v>
      </c>
      <c r="F297" t="s">
        <v>292</v>
      </c>
      <c r="G297" t="s">
        <v>108</v>
      </c>
      <c r="H297" t="s">
        <v>167</v>
      </c>
      <c r="I297" s="2">
        <v>0.16666666666666666</v>
      </c>
      <c r="J297" t="s">
        <v>296</v>
      </c>
      <c r="K297" t="s">
        <v>328</v>
      </c>
      <c r="L297" s="2">
        <v>8.3333333333333329E-2</v>
      </c>
      <c r="M297" t="s">
        <v>25</v>
      </c>
      <c r="N297" t="s">
        <v>169</v>
      </c>
    </row>
    <row r="298" spans="1:14" x14ac:dyDescent="0.3">
      <c r="A298">
        <v>297</v>
      </c>
      <c r="B298" s="5" t="s">
        <v>311</v>
      </c>
      <c r="C298" t="s">
        <v>141</v>
      </c>
      <c r="D298" t="s">
        <v>91</v>
      </c>
      <c r="E298" s="1">
        <v>41283</v>
      </c>
      <c r="F298" t="s">
        <v>292</v>
      </c>
      <c r="G298" t="s">
        <v>108</v>
      </c>
      <c r="H298" t="s">
        <v>167</v>
      </c>
      <c r="I298" s="2">
        <v>0.16666666666666666</v>
      </c>
      <c r="J298" t="s">
        <v>296</v>
      </c>
      <c r="K298" t="s">
        <v>329</v>
      </c>
      <c r="L298" s="2">
        <v>0.125</v>
      </c>
      <c r="M298" t="s">
        <v>25</v>
      </c>
      <c r="N298" t="s">
        <v>120</v>
      </c>
    </row>
    <row r="299" spans="1:14" x14ac:dyDescent="0.3">
      <c r="A299">
        <v>298</v>
      </c>
      <c r="B299" s="5" t="s">
        <v>311</v>
      </c>
      <c r="C299" t="s">
        <v>107</v>
      </c>
      <c r="D299">
        <v>20</v>
      </c>
      <c r="E299" s="1">
        <v>41294</v>
      </c>
      <c r="F299" t="s">
        <v>293</v>
      </c>
      <c r="G299" t="s">
        <v>108</v>
      </c>
      <c r="H299" t="s">
        <v>131</v>
      </c>
      <c r="I299" s="2">
        <v>3.472222222222222E-3</v>
      </c>
      <c r="J299" t="s">
        <v>296</v>
      </c>
      <c r="K299" t="s">
        <v>328</v>
      </c>
      <c r="L299" s="2">
        <v>2.0833333333333333E-3</v>
      </c>
      <c r="M299" t="s">
        <v>25</v>
      </c>
      <c r="N299" t="s">
        <v>160</v>
      </c>
    </row>
    <row r="300" spans="1:14" x14ac:dyDescent="0.3">
      <c r="A300">
        <v>299</v>
      </c>
      <c r="B300" s="5" t="s">
        <v>311</v>
      </c>
      <c r="C300" t="s">
        <v>107</v>
      </c>
      <c r="D300">
        <v>20</v>
      </c>
      <c r="E300" s="1">
        <v>41294</v>
      </c>
      <c r="F300" t="s">
        <v>293</v>
      </c>
      <c r="G300" t="s">
        <v>108</v>
      </c>
      <c r="H300" t="s">
        <v>131</v>
      </c>
      <c r="I300" s="2">
        <v>3.472222222222222E-3</v>
      </c>
      <c r="J300" t="s">
        <v>296</v>
      </c>
      <c r="K300" t="s">
        <v>328</v>
      </c>
      <c r="L300" s="2">
        <v>2.7777777777777779E-3</v>
      </c>
      <c r="M300" t="s">
        <v>20</v>
      </c>
      <c r="N300" t="s">
        <v>137</v>
      </c>
    </row>
    <row r="301" spans="1:14" x14ac:dyDescent="0.3">
      <c r="A301">
        <v>300</v>
      </c>
      <c r="B301" s="5" t="s">
        <v>311</v>
      </c>
      <c r="C301" t="s">
        <v>107</v>
      </c>
      <c r="D301">
        <v>21</v>
      </c>
      <c r="E301" s="1">
        <v>41301</v>
      </c>
      <c r="F301" t="s">
        <v>292</v>
      </c>
      <c r="G301" t="s">
        <v>108</v>
      </c>
      <c r="H301" t="s">
        <v>129</v>
      </c>
      <c r="I301" s="2">
        <v>0.16666666666666666</v>
      </c>
      <c r="J301" t="s">
        <v>296</v>
      </c>
      <c r="K301" t="s">
        <v>329</v>
      </c>
      <c r="L301" s="2">
        <v>8.3333333333333329E-2</v>
      </c>
      <c r="M301" t="s">
        <v>25</v>
      </c>
      <c r="N301" t="s">
        <v>137</v>
      </c>
    </row>
    <row r="302" spans="1:14" x14ac:dyDescent="0.3">
      <c r="A302">
        <v>301</v>
      </c>
      <c r="B302" s="5" t="s">
        <v>311</v>
      </c>
      <c r="C302" t="s">
        <v>107</v>
      </c>
      <c r="D302">
        <v>21</v>
      </c>
      <c r="E302" s="1">
        <v>41301</v>
      </c>
      <c r="F302" t="s">
        <v>292</v>
      </c>
      <c r="G302" t="s">
        <v>108</v>
      </c>
      <c r="H302" t="s">
        <v>129</v>
      </c>
      <c r="I302" s="2">
        <v>0.16666666666666666</v>
      </c>
      <c r="J302" t="s">
        <v>296</v>
      </c>
      <c r="K302" t="s">
        <v>329</v>
      </c>
      <c r="L302" s="2">
        <v>0.125</v>
      </c>
      <c r="M302" t="s">
        <v>17</v>
      </c>
      <c r="N302" t="s">
        <v>139</v>
      </c>
    </row>
    <row r="303" spans="1:14" x14ac:dyDescent="0.3">
      <c r="A303">
        <v>302</v>
      </c>
      <c r="B303" s="5" t="s">
        <v>311</v>
      </c>
      <c r="C303" t="s">
        <v>107</v>
      </c>
      <c r="D303">
        <v>21</v>
      </c>
      <c r="E303" s="1">
        <v>41301</v>
      </c>
      <c r="F303" t="s">
        <v>292</v>
      </c>
      <c r="G303" t="s">
        <v>108</v>
      </c>
      <c r="H303" t="s">
        <v>129</v>
      </c>
      <c r="I303" s="2">
        <v>0.16666666666666666</v>
      </c>
      <c r="J303" t="s">
        <v>296</v>
      </c>
      <c r="K303" t="s">
        <v>329</v>
      </c>
      <c r="L303" s="2">
        <v>0.16666666666666666</v>
      </c>
      <c r="M303" t="s">
        <v>63</v>
      </c>
      <c r="N303" t="s">
        <v>295</v>
      </c>
    </row>
    <row r="304" spans="1:14" x14ac:dyDescent="0.3">
      <c r="A304">
        <v>303</v>
      </c>
      <c r="B304" s="5" t="s">
        <v>311</v>
      </c>
      <c r="C304" t="s">
        <v>107</v>
      </c>
      <c r="D304">
        <v>23</v>
      </c>
      <c r="E304" s="1">
        <v>41314</v>
      </c>
      <c r="F304" t="s">
        <v>292</v>
      </c>
      <c r="G304" t="s">
        <v>108</v>
      </c>
      <c r="H304" t="s">
        <v>127</v>
      </c>
      <c r="I304" s="2">
        <v>0.1673611111111111</v>
      </c>
      <c r="J304" t="s">
        <v>296</v>
      </c>
      <c r="K304" t="s">
        <v>328</v>
      </c>
      <c r="L304" s="2">
        <v>8.3333333333333329E-2</v>
      </c>
      <c r="M304" t="s">
        <v>25</v>
      </c>
      <c r="N304" t="s">
        <v>125</v>
      </c>
    </row>
    <row r="305" spans="1:14" x14ac:dyDescent="0.3">
      <c r="A305">
        <v>304</v>
      </c>
      <c r="B305" s="5" t="s">
        <v>311</v>
      </c>
      <c r="C305" t="s">
        <v>107</v>
      </c>
      <c r="D305">
        <v>23</v>
      </c>
      <c r="E305" s="1">
        <v>41314</v>
      </c>
      <c r="F305" t="s">
        <v>292</v>
      </c>
      <c r="G305" t="s">
        <v>108</v>
      </c>
      <c r="H305" t="s">
        <v>127</v>
      </c>
      <c r="I305" s="2">
        <v>0.1673611111111111</v>
      </c>
      <c r="J305" t="s">
        <v>296</v>
      </c>
      <c r="K305" t="s">
        <v>329</v>
      </c>
      <c r="L305" s="2">
        <v>0.125</v>
      </c>
      <c r="M305" t="s">
        <v>25</v>
      </c>
      <c r="N305" t="s">
        <v>156</v>
      </c>
    </row>
    <row r="306" spans="1:14" x14ac:dyDescent="0.3">
      <c r="A306">
        <v>305</v>
      </c>
      <c r="B306" s="5" t="s">
        <v>311</v>
      </c>
      <c r="C306" t="s">
        <v>107</v>
      </c>
      <c r="D306">
        <v>23</v>
      </c>
      <c r="E306" s="1">
        <v>41314</v>
      </c>
      <c r="F306" t="s">
        <v>292</v>
      </c>
      <c r="G306" t="s">
        <v>108</v>
      </c>
      <c r="H306" t="s">
        <v>127</v>
      </c>
      <c r="I306" s="2">
        <v>0.1673611111111111</v>
      </c>
      <c r="J306" t="s">
        <v>296</v>
      </c>
      <c r="K306" t="s">
        <v>329</v>
      </c>
      <c r="L306" s="2">
        <v>0.16666666666666666</v>
      </c>
      <c r="M306" t="s">
        <v>20</v>
      </c>
      <c r="N306" t="s">
        <v>120</v>
      </c>
    </row>
    <row r="307" spans="1:14" x14ac:dyDescent="0.3">
      <c r="A307">
        <v>306</v>
      </c>
      <c r="B307" s="5" t="s">
        <v>311</v>
      </c>
      <c r="C307" t="s">
        <v>76</v>
      </c>
      <c r="D307" t="s">
        <v>91</v>
      </c>
      <c r="E307" s="1">
        <v>41318</v>
      </c>
      <c r="F307" t="s">
        <v>292</v>
      </c>
      <c r="G307" t="s">
        <v>108</v>
      </c>
      <c r="H307" t="s">
        <v>30</v>
      </c>
      <c r="I307" s="2">
        <v>4.2361111111111106E-2</v>
      </c>
      <c r="J307" t="s">
        <v>296</v>
      </c>
      <c r="K307" t="s">
        <v>328</v>
      </c>
      <c r="L307" s="2">
        <v>4.2361111111111106E-2</v>
      </c>
      <c r="M307" t="s">
        <v>17</v>
      </c>
      <c r="N307" t="s">
        <v>139</v>
      </c>
    </row>
    <row r="308" spans="1:14" x14ac:dyDescent="0.3">
      <c r="A308">
        <v>307</v>
      </c>
      <c r="B308" s="5" t="s">
        <v>311</v>
      </c>
      <c r="C308" t="s">
        <v>141</v>
      </c>
      <c r="D308" t="s">
        <v>54</v>
      </c>
      <c r="E308" s="1">
        <v>41331</v>
      </c>
      <c r="F308" t="s">
        <v>293</v>
      </c>
      <c r="G308" t="s">
        <v>108</v>
      </c>
      <c r="H308" t="s">
        <v>151</v>
      </c>
      <c r="I308" s="2">
        <v>4.3750000000000004E-2</v>
      </c>
      <c r="J308" t="s">
        <v>296</v>
      </c>
      <c r="K308" t="s">
        <v>328</v>
      </c>
      <c r="L308" s="2">
        <v>6.9444444444444447E-4</v>
      </c>
      <c r="M308" t="s">
        <v>63</v>
      </c>
      <c r="N308" t="s">
        <v>295</v>
      </c>
    </row>
    <row r="309" spans="1:14" x14ac:dyDescent="0.3">
      <c r="A309">
        <v>308</v>
      </c>
      <c r="B309" s="5" t="s">
        <v>311</v>
      </c>
      <c r="C309" t="s">
        <v>141</v>
      </c>
      <c r="D309" t="s">
        <v>54</v>
      </c>
      <c r="E309" s="1">
        <v>41331</v>
      </c>
      <c r="F309" t="s">
        <v>293</v>
      </c>
      <c r="G309" t="s">
        <v>108</v>
      </c>
      <c r="H309" t="s">
        <v>151</v>
      </c>
      <c r="I309" s="2">
        <v>4.3750000000000004E-2</v>
      </c>
      <c r="J309" t="s">
        <v>296</v>
      </c>
      <c r="K309" t="s">
        <v>329</v>
      </c>
      <c r="L309" s="2">
        <v>1.3888888888888889E-3</v>
      </c>
      <c r="M309" t="s">
        <v>25</v>
      </c>
      <c r="N309" t="s">
        <v>295</v>
      </c>
    </row>
    <row r="310" spans="1:14" x14ac:dyDescent="0.3">
      <c r="A310">
        <v>309</v>
      </c>
      <c r="B310" s="5" t="s">
        <v>311</v>
      </c>
      <c r="C310" t="s">
        <v>76</v>
      </c>
      <c r="D310" t="s">
        <v>91</v>
      </c>
      <c r="E310" s="1">
        <v>41338</v>
      </c>
      <c r="F310" t="s">
        <v>293</v>
      </c>
      <c r="G310" t="s">
        <v>108</v>
      </c>
      <c r="H310" t="s">
        <v>30</v>
      </c>
      <c r="I310" s="2">
        <v>4.3055555555555562E-2</v>
      </c>
      <c r="J310" t="s">
        <v>296</v>
      </c>
      <c r="K310" t="s">
        <v>329</v>
      </c>
      <c r="L310" s="2">
        <v>4.3055555555555562E-2</v>
      </c>
      <c r="M310" t="s">
        <v>20</v>
      </c>
      <c r="N310" t="s">
        <v>120</v>
      </c>
    </row>
    <row r="311" spans="1:14" x14ac:dyDescent="0.3">
      <c r="A311">
        <v>310</v>
      </c>
      <c r="B311" s="5" t="s">
        <v>311</v>
      </c>
      <c r="C311" t="s">
        <v>107</v>
      </c>
      <c r="D311">
        <v>27</v>
      </c>
      <c r="E311" s="1">
        <v>41343</v>
      </c>
      <c r="F311" t="s">
        <v>293</v>
      </c>
      <c r="G311" t="s">
        <v>108</v>
      </c>
      <c r="H311" t="s">
        <v>167</v>
      </c>
      <c r="I311" s="2">
        <v>4.3055555555555562E-2</v>
      </c>
      <c r="J311" t="s">
        <v>296</v>
      </c>
      <c r="K311" t="s">
        <v>329</v>
      </c>
      <c r="L311" s="2">
        <v>6.9444444444444447E-4</v>
      </c>
      <c r="M311" t="s">
        <v>25</v>
      </c>
      <c r="N311" t="s">
        <v>166</v>
      </c>
    </row>
    <row r="312" spans="1:14" x14ac:dyDescent="0.3">
      <c r="A312">
        <v>311</v>
      </c>
      <c r="B312" s="5" t="s">
        <v>311</v>
      </c>
      <c r="C312" t="s">
        <v>107</v>
      </c>
      <c r="D312">
        <v>27</v>
      </c>
      <c r="E312" s="1">
        <v>41343</v>
      </c>
      <c r="F312" t="s">
        <v>293</v>
      </c>
      <c r="G312" t="s">
        <v>108</v>
      </c>
      <c r="H312" t="s">
        <v>167</v>
      </c>
      <c r="I312" s="2">
        <v>4.3055555555555562E-2</v>
      </c>
      <c r="J312" t="s">
        <v>296</v>
      </c>
      <c r="K312" t="s">
        <v>329</v>
      </c>
      <c r="L312" s="2">
        <v>4.3055555555555562E-2</v>
      </c>
      <c r="M312" t="s">
        <v>63</v>
      </c>
      <c r="N312" t="s">
        <v>295</v>
      </c>
    </row>
    <row r="313" spans="1:14" x14ac:dyDescent="0.3">
      <c r="A313">
        <v>312</v>
      </c>
      <c r="B313" s="5" t="s">
        <v>311</v>
      </c>
      <c r="C313" t="s">
        <v>107</v>
      </c>
      <c r="D313">
        <v>28</v>
      </c>
      <c r="E313" s="1">
        <v>41349</v>
      </c>
      <c r="F313" t="s">
        <v>292</v>
      </c>
      <c r="G313" t="s">
        <v>108</v>
      </c>
      <c r="H313" t="s">
        <v>134</v>
      </c>
      <c r="I313" s="2">
        <v>0.20972222222222223</v>
      </c>
      <c r="J313" t="s">
        <v>296</v>
      </c>
      <c r="K313" t="s">
        <v>329</v>
      </c>
      <c r="L313" s="2">
        <v>8.4722222222222213E-2</v>
      </c>
      <c r="M313" t="s">
        <v>17</v>
      </c>
      <c r="N313" t="s">
        <v>137</v>
      </c>
    </row>
    <row r="314" spans="1:14" x14ac:dyDescent="0.3">
      <c r="A314">
        <v>313</v>
      </c>
      <c r="B314" s="5" t="s">
        <v>311</v>
      </c>
      <c r="C314" t="s">
        <v>107</v>
      </c>
      <c r="D314">
        <v>29</v>
      </c>
      <c r="E314" s="1">
        <v>41363</v>
      </c>
      <c r="F314" t="s">
        <v>293</v>
      </c>
      <c r="G314" t="s">
        <v>108</v>
      </c>
      <c r="H314" t="s">
        <v>122</v>
      </c>
      <c r="I314" s="2">
        <v>4.2361111111111106E-2</v>
      </c>
      <c r="J314" t="s">
        <v>296</v>
      </c>
      <c r="K314" t="s">
        <v>328</v>
      </c>
      <c r="L314" s="2">
        <v>4.2361111111111106E-2</v>
      </c>
      <c r="M314" t="s">
        <v>105</v>
      </c>
      <c r="N314" t="s">
        <v>295</v>
      </c>
    </row>
    <row r="315" spans="1:14" x14ac:dyDescent="0.3">
      <c r="A315">
        <v>314</v>
      </c>
      <c r="B315" s="5" t="s">
        <v>311</v>
      </c>
      <c r="C315" t="s">
        <v>76</v>
      </c>
      <c r="D315" t="s">
        <v>77</v>
      </c>
      <c r="E315" s="1">
        <v>41367</v>
      </c>
      <c r="F315" t="s">
        <v>292</v>
      </c>
      <c r="G315" t="s">
        <v>108</v>
      </c>
      <c r="H315" t="s">
        <v>170</v>
      </c>
      <c r="I315" s="2">
        <v>0.125</v>
      </c>
      <c r="J315" t="s">
        <v>296</v>
      </c>
      <c r="K315" t="s">
        <v>328</v>
      </c>
      <c r="L315" s="2">
        <v>4.1666666666666664E-2</v>
      </c>
      <c r="M315" t="s">
        <v>25</v>
      </c>
      <c r="N315" t="s">
        <v>137</v>
      </c>
    </row>
    <row r="316" spans="1:14" x14ac:dyDescent="0.3">
      <c r="A316">
        <v>315</v>
      </c>
      <c r="B316" s="5" t="s">
        <v>311</v>
      </c>
      <c r="C316" t="s">
        <v>107</v>
      </c>
      <c r="D316">
        <v>30</v>
      </c>
      <c r="E316" s="1">
        <v>41370</v>
      </c>
      <c r="F316" t="s">
        <v>292</v>
      </c>
      <c r="G316" t="s">
        <v>108</v>
      </c>
      <c r="H316" t="s">
        <v>146</v>
      </c>
      <c r="I316" s="2">
        <v>0.20902777777777778</v>
      </c>
      <c r="J316" t="s">
        <v>299</v>
      </c>
      <c r="K316" t="s">
        <v>329</v>
      </c>
      <c r="L316" s="2">
        <v>0.12569444444444444</v>
      </c>
      <c r="M316" t="s">
        <v>20</v>
      </c>
      <c r="N316" t="s">
        <v>120</v>
      </c>
    </row>
    <row r="317" spans="1:14" x14ac:dyDescent="0.3">
      <c r="A317">
        <v>316</v>
      </c>
      <c r="B317" s="5" t="s">
        <v>311</v>
      </c>
      <c r="C317" t="s">
        <v>76</v>
      </c>
      <c r="D317" t="s">
        <v>77</v>
      </c>
      <c r="E317" s="1">
        <v>41373</v>
      </c>
      <c r="F317" t="s">
        <v>293</v>
      </c>
      <c r="G317" t="s">
        <v>108</v>
      </c>
      <c r="H317" t="s">
        <v>170</v>
      </c>
      <c r="I317" s="2">
        <v>0.12638888888888888</v>
      </c>
      <c r="J317" t="s">
        <v>296</v>
      </c>
      <c r="K317" t="s">
        <v>328</v>
      </c>
      <c r="L317" s="2">
        <v>6.9444444444444447E-4</v>
      </c>
      <c r="M317" t="s">
        <v>20</v>
      </c>
      <c r="N317" t="s">
        <v>150</v>
      </c>
    </row>
    <row r="318" spans="1:14" x14ac:dyDescent="0.3">
      <c r="A318">
        <v>317</v>
      </c>
      <c r="B318" s="5" t="s">
        <v>311</v>
      </c>
      <c r="C318" t="s">
        <v>76</v>
      </c>
      <c r="D318" t="s">
        <v>77</v>
      </c>
      <c r="E318" s="1">
        <v>41373</v>
      </c>
      <c r="F318" t="s">
        <v>293</v>
      </c>
      <c r="G318" t="s">
        <v>108</v>
      </c>
      <c r="H318" t="s">
        <v>170</v>
      </c>
      <c r="I318" s="2">
        <v>0.12638888888888888</v>
      </c>
      <c r="J318" t="s">
        <v>296</v>
      </c>
      <c r="K318" t="s">
        <v>330</v>
      </c>
      <c r="L318" s="2">
        <v>0.12638888888888888</v>
      </c>
      <c r="M318" t="s">
        <v>20</v>
      </c>
      <c r="N318" t="s">
        <v>118</v>
      </c>
    </row>
    <row r="319" spans="1:14" x14ac:dyDescent="0.3">
      <c r="A319">
        <v>318</v>
      </c>
      <c r="B319" s="5" t="s">
        <v>311</v>
      </c>
      <c r="C319" t="s">
        <v>107</v>
      </c>
      <c r="D319">
        <v>31</v>
      </c>
      <c r="E319" s="1">
        <v>41378</v>
      </c>
      <c r="F319" t="s">
        <v>293</v>
      </c>
      <c r="G319" t="s">
        <v>108</v>
      </c>
      <c r="H319" t="s">
        <v>136</v>
      </c>
      <c r="I319" s="2">
        <v>2.0833333333333333E-3</v>
      </c>
      <c r="J319" t="s">
        <v>296</v>
      </c>
      <c r="K319" t="s">
        <v>328</v>
      </c>
      <c r="L319" s="2">
        <v>6.9444444444444447E-4</v>
      </c>
      <c r="M319" t="s">
        <v>32</v>
      </c>
      <c r="N319" t="s">
        <v>295</v>
      </c>
    </row>
    <row r="320" spans="1:14" x14ac:dyDescent="0.3">
      <c r="A320">
        <v>319</v>
      </c>
      <c r="B320" s="5" t="s">
        <v>311</v>
      </c>
      <c r="C320" t="s">
        <v>107</v>
      </c>
      <c r="D320">
        <v>31</v>
      </c>
      <c r="E320" s="1">
        <v>41378</v>
      </c>
      <c r="F320" t="s">
        <v>293</v>
      </c>
      <c r="G320" t="s">
        <v>108</v>
      </c>
      <c r="H320" t="s">
        <v>136</v>
      </c>
      <c r="I320" s="2">
        <v>2.0833333333333333E-3</v>
      </c>
      <c r="J320" t="s">
        <v>296</v>
      </c>
      <c r="K320" t="s">
        <v>329</v>
      </c>
      <c r="L320" s="2">
        <v>1.3888888888888889E-3</v>
      </c>
      <c r="M320" t="s">
        <v>17</v>
      </c>
      <c r="N320" t="s">
        <v>138</v>
      </c>
    </row>
    <row r="321" spans="1:14" x14ac:dyDescent="0.3">
      <c r="A321">
        <v>320</v>
      </c>
      <c r="B321" s="5" t="s">
        <v>311</v>
      </c>
      <c r="C321" t="s">
        <v>76</v>
      </c>
      <c r="D321" t="s">
        <v>54</v>
      </c>
      <c r="E321" s="1">
        <v>41388</v>
      </c>
      <c r="F321" t="s">
        <v>293</v>
      </c>
      <c r="G321" t="s">
        <v>108</v>
      </c>
      <c r="H321" t="s">
        <v>168</v>
      </c>
      <c r="I321" s="2">
        <v>0.1673611111111111</v>
      </c>
      <c r="J321" t="s">
        <v>296</v>
      </c>
      <c r="K321" t="s">
        <v>328</v>
      </c>
      <c r="L321" s="2">
        <v>4.2361111111111106E-2</v>
      </c>
      <c r="M321" t="s">
        <v>20</v>
      </c>
      <c r="N321" t="s">
        <v>120</v>
      </c>
    </row>
    <row r="322" spans="1:14" x14ac:dyDescent="0.3">
      <c r="A322">
        <v>321</v>
      </c>
      <c r="B322" s="5" t="s">
        <v>311</v>
      </c>
      <c r="C322" t="s">
        <v>107</v>
      </c>
      <c r="D322">
        <v>34</v>
      </c>
      <c r="E322" s="1">
        <v>41398</v>
      </c>
      <c r="F322" t="s">
        <v>292</v>
      </c>
      <c r="G322" t="s">
        <v>108</v>
      </c>
      <c r="H322" t="s">
        <v>128</v>
      </c>
      <c r="I322" s="2">
        <v>0.16874999999999998</v>
      </c>
      <c r="J322" t="s">
        <v>296</v>
      </c>
      <c r="K322" t="s">
        <v>328</v>
      </c>
      <c r="L322" s="2">
        <v>8.4027777777777771E-2</v>
      </c>
      <c r="M322" t="s">
        <v>17</v>
      </c>
      <c r="N322" t="s">
        <v>139</v>
      </c>
    </row>
    <row r="323" spans="1:14" x14ac:dyDescent="0.3">
      <c r="A323">
        <v>322</v>
      </c>
      <c r="B323" s="5" t="s">
        <v>311</v>
      </c>
      <c r="C323" t="s">
        <v>107</v>
      </c>
      <c r="D323">
        <v>34</v>
      </c>
      <c r="E323" s="1">
        <v>41398</v>
      </c>
      <c r="F323" t="s">
        <v>292</v>
      </c>
      <c r="G323" t="s">
        <v>108</v>
      </c>
      <c r="H323" t="s">
        <v>128</v>
      </c>
      <c r="I323" s="2">
        <v>0.16874999999999998</v>
      </c>
      <c r="J323" t="s">
        <v>296</v>
      </c>
      <c r="K323" t="s">
        <v>329</v>
      </c>
      <c r="L323" s="2">
        <v>0.16805555555555554</v>
      </c>
      <c r="M323" t="s">
        <v>17</v>
      </c>
      <c r="N323" t="s">
        <v>137</v>
      </c>
    </row>
    <row r="324" spans="1:14" x14ac:dyDescent="0.3">
      <c r="A324">
        <v>323</v>
      </c>
      <c r="B324" s="5" t="s">
        <v>311</v>
      </c>
      <c r="C324" t="s">
        <v>107</v>
      </c>
      <c r="D324">
        <v>36</v>
      </c>
      <c r="E324" s="1">
        <v>41402</v>
      </c>
      <c r="F324" t="s">
        <v>292</v>
      </c>
      <c r="G324" t="s">
        <v>108</v>
      </c>
      <c r="H324" t="s">
        <v>124</v>
      </c>
      <c r="I324" s="2">
        <v>0.25138888888888888</v>
      </c>
      <c r="J324" t="s">
        <v>297</v>
      </c>
      <c r="K324" t="s">
        <v>328</v>
      </c>
      <c r="L324" s="2">
        <v>8.4027777777777771E-2</v>
      </c>
      <c r="M324" t="s">
        <v>20</v>
      </c>
      <c r="N324" t="s">
        <v>138</v>
      </c>
    </row>
    <row r="325" spans="1:14" x14ac:dyDescent="0.3">
      <c r="A325">
        <v>324</v>
      </c>
      <c r="B325" s="5" t="s">
        <v>311</v>
      </c>
      <c r="C325" t="s">
        <v>141</v>
      </c>
      <c r="D325" t="s">
        <v>39</v>
      </c>
      <c r="E325" s="1">
        <v>41411</v>
      </c>
      <c r="F325" t="s">
        <v>293</v>
      </c>
      <c r="G325" t="s">
        <v>108</v>
      </c>
      <c r="H325" t="s">
        <v>147</v>
      </c>
      <c r="I325" t="s">
        <v>171</v>
      </c>
      <c r="J325" t="s">
        <v>296</v>
      </c>
      <c r="K325" t="s">
        <v>328</v>
      </c>
      <c r="L325" s="2">
        <v>6.9444444444444447E-4</v>
      </c>
      <c r="M325" t="s">
        <v>17</v>
      </c>
      <c r="N325" t="s">
        <v>169</v>
      </c>
    </row>
    <row r="326" spans="1:14" x14ac:dyDescent="0.3">
      <c r="A326">
        <v>325</v>
      </c>
      <c r="B326" s="5" t="s">
        <v>172</v>
      </c>
      <c r="C326" t="s">
        <v>107</v>
      </c>
      <c r="D326">
        <v>3</v>
      </c>
      <c r="E326" s="1">
        <v>41518</v>
      </c>
      <c r="F326" t="s">
        <v>292</v>
      </c>
      <c r="G326" t="s">
        <v>108</v>
      </c>
      <c r="H326" t="s">
        <v>136</v>
      </c>
      <c r="I326" s="2">
        <v>0.12569444444444444</v>
      </c>
      <c r="J326" t="s">
        <v>296</v>
      </c>
      <c r="K326" t="s">
        <v>329</v>
      </c>
      <c r="L326" s="2">
        <v>8.3333333333333329E-2</v>
      </c>
      <c r="M326" t="s">
        <v>17</v>
      </c>
      <c r="N326" t="s">
        <v>139</v>
      </c>
    </row>
    <row r="327" spans="1:14" x14ac:dyDescent="0.3">
      <c r="A327">
        <v>326</v>
      </c>
      <c r="B327" s="5" t="s">
        <v>172</v>
      </c>
      <c r="C327" t="s">
        <v>107</v>
      </c>
      <c r="D327">
        <v>4</v>
      </c>
      <c r="E327" s="1">
        <v>41531</v>
      </c>
      <c r="F327" t="s">
        <v>293</v>
      </c>
      <c r="G327" t="s">
        <v>108</v>
      </c>
      <c r="H327" t="s">
        <v>115</v>
      </c>
      <c r="I327" s="2">
        <v>8.4722222222222213E-2</v>
      </c>
      <c r="J327" t="s">
        <v>296</v>
      </c>
      <c r="K327" t="s">
        <v>329</v>
      </c>
      <c r="L327" s="2">
        <v>4.3055555555555562E-2</v>
      </c>
      <c r="M327" t="s">
        <v>20</v>
      </c>
      <c r="N327" t="s">
        <v>295</v>
      </c>
    </row>
    <row r="328" spans="1:14" x14ac:dyDescent="0.3">
      <c r="A328">
        <v>327</v>
      </c>
      <c r="B328" s="5" t="s">
        <v>172</v>
      </c>
      <c r="C328" t="s">
        <v>76</v>
      </c>
      <c r="D328" t="s">
        <v>80</v>
      </c>
      <c r="E328" s="1">
        <v>41534</v>
      </c>
      <c r="F328" t="s">
        <v>293</v>
      </c>
      <c r="G328" t="s">
        <v>108</v>
      </c>
      <c r="H328" t="s">
        <v>170</v>
      </c>
      <c r="I328" s="2">
        <v>4.5833333333333337E-2</v>
      </c>
      <c r="J328" t="s">
        <v>296</v>
      </c>
      <c r="K328" t="s">
        <v>329</v>
      </c>
      <c r="L328" s="2">
        <v>2.0833333333333333E-3</v>
      </c>
      <c r="M328" t="s">
        <v>25</v>
      </c>
      <c r="N328" t="s">
        <v>173</v>
      </c>
    </row>
    <row r="329" spans="1:14" x14ac:dyDescent="0.3">
      <c r="A329">
        <v>328</v>
      </c>
      <c r="B329" s="5" t="s">
        <v>172</v>
      </c>
      <c r="C329" t="s">
        <v>76</v>
      </c>
      <c r="D329" t="s">
        <v>80</v>
      </c>
      <c r="E329" s="1">
        <v>41534</v>
      </c>
      <c r="F329" t="s">
        <v>293</v>
      </c>
      <c r="G329" t="s">
        <v>108</v>
      </c>
      <c r="H329" t="s">
        <v>170</v>
      </c>
      <c r="I329" s="2">
        <v>4.5833333333333337E-2</v>
      </c>
      <c r="J329" t="s">
        <v>296</v>
      </c>
      <c r="K329" t="s">
        <v>329</v>
      </c>
      <c r="L329" s="2">
        <v>2.7777777777777779E-3</v>
      </c>
      <c r="M329" t="s">
        <v>48</v>
      </c>
      <c r="N329" t="s">
        <v>135</v>
      </c>
    </row>
    <row r="330" spans="1:14" x14ac:dyDescent="0.3">
      <c r="A330">
        <v>329</v>
      </c>
      <c r="B330" s="5" t="s">
        <v>172</v>
      </c>
      <c r="C330" t="s">
        <v>76</v>
      </c>
      <c r="D330" t="s">
        <v>80</v>
      </c>
      <c r="E330" s="1">
        <v>41534</v>
      </c>
      <c r="F330" t="s">
        <v>293</v>
      </c>
      <c r="G330" t="s">
        <v>108</v>
      </c>
      <c r="H330" t="s">
        <v>170</v>
      </c>
      <c r="I330" s="2">
        <v>4.5833333333333337E-2</v>
      </c>
      <c r="J330" t="s">
        <v>296</v>
      </c>
      <c r="K330" t="s">
        <v>329</v>
      </c>
      <c r="L330" s="2">
        <v>4.5833333333333337E-2</v>
      </c>
      <c r="M330" t="s">
        <v>25</v>
      </c>
      <c r="N330" t="s">
        <v>118</v>
      </c>
    </row>
    <row r="331" spans="1:14" x14ac:dyDescent="0.3">
      <c r="A331">
        <v>330</v>
      </c>
      <c r="B331" s="5" t="s">
        <v>172</v>
      </c>
      <c r="C331" t="s">
        <v>107</v>
      </c>
      <c r="D331">
        <v>5</v>
      </c>
      <c r="E331" s="1">
        <v>41539</v>
      </c>
      <c r="F331" t="s">
        <v>292</v>
      </c>
      <c r="G331" t="s">
        <v>108</v>
      </c>
      <c r="H331" t="s">
        <v>129</v>
      </c>
      <c r="I331" s="2">
        <v>0.1673611111111111</v>
      </c>
      <c r="J331" t="s">
        <v>296</v>
      </c>
      <c r="K331" t="s">
        <v>328</v>
      </c>
      <c r="L331" s="2">
        <v>8.4027777777777771E-2</v>
      </c>
      <c r="M331" t="s">
        <v>63</v>
      </c>
      <c r="N331" t="s">
        <v>295</v>
      </c>
    </row>
    <row r="332" spans="1:14" x14ac:dyDescent="0.3">
      <c r="A332">
        <v>331</v>
      </c>
      <c r="B332" s="5" t="s">
        <v>172</v>
      </c>
      <c r="C332" t="s">
        <v>107</v>
      </c>
      <c r="D332">
        <v>5</v>
      </c>
      <c r="E332" s="1">
        <v>41539</v>
      </c>
      <c r="F332" t="s">
        <v>292</v>
      </c>
      <c r="G332" t="s">
        <v>108</v>
      </c>
      <c r="H332" t="s">
        <v>129</v>
      </c>
      <c r="I332" s="2">
        <v>0.1673611111111111</v>
      </c>
      <c r="J332" t="s">
        <v>296</v>
      </c>
      <c r="K332" t="s">
        <v>329</v>
      </c>
      <c r="L332" s="2">
        <v>0.1673611111111111</v>
      </c>
      <c r="M332" t="s">
        <v>20</v>
      </c>
      <c r="N332" t="s">
        <v>150</v>
      </c>
    </row>
    <row r="333" spans="1:14" x14ac:dyDescent="0.3">
      <c r="A333">
        <v>332</v>
      </c>
      <c r="B333" s="5" t="s">
        <v>172</v>
      </c>
      <c r="C333" t="s">
        <v>107</v>
      </c>
      <c r="D333">
        <v>6</v>
      </c>
      <c r="E333" s="1">
        <v>41542</v>
      </c>
      <c r="F333" t="s">
        <v>293</v>
      </c>
      <c r="G333" t="s">
        <v>108</v>
      </c>
      <c r="H333" t="s">
        <v>174</v>
      </c>
      <c r="I333" s="2">
        <v>4.3055555555555562E-2</v>
      </c>
      <c r="J333" t="s">
        <v>296</v>
      </c>
      <c r="K333" t="s">
        <v>329</v>
      </c>
      <c r="L333" s="2">
        <v>6.9444444444444447E-4</v>
      </c>
      <c r="M333" t="s">
        <v>32</v>
      </c>
      <c r="N333" t="s">
        <v>295</v>
      </c>
    </row>
    <row r="334" spans="1:14" x14ac:dyDescent="0.3">
      <c r="A334">
        <v>333</v>
      </c>
      <c r="B334" s="5" t="s">
        <v>172</v>
      </c>
      <c r="C334" t="s">
        <v>107</v>
      </c>
      <c r="D334">
        <v>6</v>
      </c>
      <c r="E334" s="1">
        <v>41542</v>
      </c>
      <c r="F334" t="s">
        <v>293</v>
      </c>
      <c r="G334" t="s">
        <v>108</v>
      </c>
      <c r="H334" t="s">
        <v>174</v>
      </c>
      <c r="I334" s="2">
        <v>4.3055555555555562E-2</v>
      </c>
      <c r="J334" t="s">
        <v>296</v>
      </c>
      <c r="K334" t="s">
        <v>330</v>
      </c>
      <c r="L334" s="2">
        <v>4.3055555555555562E-2</v>
      </c>
      <c r="M334" t="s">
        <v>63</v>
      </c>
      <c r="N334" t="s">
        <v>295</v>
      </c>
    </row>
    <row r="335" spans="1:14" x14ac:dyDescent="0.3">
      <c r="A335">
        <v>334</v>
      </c>
      <c r="B335" s="5" t="s">
        <v>172</v>
      </c>
      <c r="C335" t="s">
        <v>76</v>
      </c>
      <c r="D335" t="s">
        <v>80</v>
      </c>
      <c r="E335" s="1">
        <v>41549</v>
      </c>
      <c r="F335" t="s">
        <v>292</v>
      </c>
      <c r="G335" t="s">
        <v>108</v>
      </c>
      <c r="H335" t="s">
        <v>175</v>
      </c>
      <c r="I335" s="2">
        <v>0.16666666666666666</v>
      </c>
      <c r="J335" t="s">
        <v>296</v>
      </c>
      <c r="K335" t="s">
        <v>328</v>
      </c>
      <c r="L335" s="2">
        <v>4.1666666666666664E-2</v>
      </c>
      <c r="M335" t="s">
        <v>17</v>
      </c>
      <c r="N335" t="s">
        <v>132</v>
      </c>
    </row>
    <row r="336" spans="1:14" x14ac:dyDescent="0.3">
      <c r="A336">
        <v>335</v>
      </c>
      <c r="B336" s="5" t="s">
        <v>172</v>
      </c>
      <c r="C336" t="s">
        <v>76</v>
      </c>
      <c r="D336" t="s">
        <v>80</v>
      </c>
      <c r="E336" s="1">
        <v>41549</v>
      </c>
      <c r="F336" t="s">
        <v>292</v>
      </c>
      <c r="G336" t="s">
        <v>108</v>
      </c>
      <c r="H336" t="s">
        <v>175</v>
      </c>
      <c r="I336" s="2">
        <v>0.16666666666666666</v>
      </c>
      <c r="J336" t="s">
        <v>296</v>
      </c>
      <c r="K336" t="s">
        <v>329</v>
      </c>
      <c r="L336" s="2">
        <v>8.3333333333333329E-2</v>
      </c>
      <c r="M336" t="s">
        <v>17</v>
      </c>
      <c r="N336" t="s">
        <v>139</v>
      </c>
    </row>
    <row r="337" spans="1:14" x14ac:dyDescent="0.3">
      <c r="A337">
        <v>336</v>
      </c>
      <c r="B337" s="5" t="s">
        <v>172</v>
      </c>
      <c r="C337" t="s">
        <v>107</v>
      </c>
      <c r="D337">
        <v>8</v>
      </c>
      <c r="E337" s="1">
        <v>41552</v>
      </c>
      <c r="F337" t="s">
        <v>293</v>
      </c>
      <c r="G337" t="s">
        <v>108</v>
      </c>
      <c r="H337" t="s">
        <v>146</v>
      </c>
      <c r="I337" s="2">
        <v>8.5416666666666655E-2</v>
      </c>
      <c r="J337" t="s">
        <v>296</v>
      </c>
      <c r="K337" t="s">
        <v>330</v>
      </c>
      <c r="L337" s="2">
        <v>8.5416666666666655E-2</v>
      </c>
      <c r="M337" t="s">
        <v>20</v>
      </c>
      <c r="N337" t="s">
        <v>169</v>
      </c>
    </row>
    <row r="338" spans="1:14" x14ac:dyDescent="0.3">
      <c r="A338">
        <v>337</v>
      </c>
      <c r="B338" s="5" t="s">
        <v>172</v>
      </c>
      <c r="C338" t="s">
        <v>107</v>
      </c>
      <c r="D338">
        <v>9</v>
      </c>
      <c r="E338" s="1">
        <v>41566</v>
      </c>
      <c r="F338" t="s">
        <v>292</v>
      </c>
      <c r="G338" t="s">
        <v>108</v>
      </c>
      <c r="H338" t="s">
        <v>124</v>
      </c>
      <c r="I338" s="2">
        <v>8.3333333333333329E-2</v>
      </c>
      <c r="J338" t="s">
        <v>296</v>
      </c>
      <c r="K338" t="s">
        <v>330</v>
      </c>
      <c r="L338" s="2">
        <v>8.3333333333333329E-2</v>
      </c>
      <c r="M338" t="s">
        <v>63</v>
      </c>
      <c r="N338" t="s">
        <v>295</v>
      </c>
    </row>
    <row r="339" spans="1:14" x14ac:dyDescent="0.3">
      <c r="A339">
        <v>338</v>
      </c>
      <c r="B339" s="5" t="s">
        <v>172</v>
      </c>
      <c r="C339" t="s">
        <v>76</v>
      </c>
      <c r="D339" t="s">
        <v>80</v>
      </c>
      <c r="E339" s="1">
        <v>41570</v>
      </c>
      <c r="F339" t="s">
        <v>292</v>
      </c>
      <c r="G339" t="s">
        <v>108</v>
      </c>
      <c r="H339" t="s">
        <v>176</v>
      </c>
      <c r="I339" s="2">
        <v>8.4027777777777771E-2</v>
      </c>
      <c r="J339" t="s">
        <v>296</v>
      </c>
      <c r="K339" t="s">
        <v>328</v>
      </c>
      <c r="L339" s="2">
        <v>4.1666666666666664E-2</v>
      </c>
      <c r="M339" t="s">
        <v>20</v>
      </c>
      <c r="N339" t="s">
        <v>139</v>
      </c>
    </row>
    <row r="340" spans="1:14" x14ac:dyDescent="0.3">
      <c r="A340">
        <v>339</v>
      </c>
      <c r="B340" s="5" t="s">
        <v>172</v>
      </c>
      <c r="C340" t="s">
        <v>76</v>
      </c>
      <c r="D340" t="s">
        <v>80</v>
      </c>
      <c r="E340" s="1">
        <v>41570</v>
      </c>
      <c r="F340" t="s">
        <v>292</v>
      </c>
      <c r="G340" t="s">
        <v>108</v>
      </c>
      <c r="H340" t="s">
        <v>176</v>
      </c>
      <c r="I340" s="2">
        <v>8.4027777777777771E-2</v>
      </c>
      <c r="J340" t="s">
        <v>296</v>
      </c>
      <c r="K340" t="s">
        <v>328</v>
      </c>
      <c r="L340" s="2">
        <v>8.4027777777777771E-2</v>
      </c>
      <c r="M340" t="s">
        <v>63</v>
      </c>
      <c r="N340" t="s">
        <v>295</v>
      </c>
    </row>
    <row r="341" spans="1:14" x14ac:dyDescent="0.3">
      <c r="A341">
        <v>340</v>
      </c>
      <c r="B341" s="5" t="s">
        <v>172</v>
      </c>
      <c r="C341" t="s">
        <v>107</v>
      </c>
      <c r="D341">
        <v>11</v>
      </c>
      <c r="E341" s="1">
        <v>41577</v>
      </c>
      <c r="F341" t="s">
        <v>292</v>
      </c>
      <c r="G341" t="s">
        <v>108</v>
      </c>
      <c r="H341" t="s">
        <v>127</v>
      </c>
      <c r="I341" s="2">
        <v>0.29375000000000001</v>
      </c>
      <c r="J341" t="s">
        <v>296</v>
      </c>
      <c r="K341" t="s">
        <v>328</v>
      </c>
      <c r="L341" s="2">
        <v>0.125</v>
      </c>
      <c r="M341" t="s">
        <v>63</v>
      </c>
      <c r="N341" t="s">
        <v>295</v>
      </c>
    </row>
    <row r="342" spans="1:14" x14ac:dyDescent="0.3">
      <c r="A342">
        <v>341</v>
      </c>
      <c r="B342" s="5" t="s">
        <v>172</v>
      </c>
      <c r="C342" t="s">
        <v>107</v>
      </c>
      <c r="D342">
        <v>11</v>
      </c>
      <c r="E342" s="1">
        <v>41577</v>
      </c>
      <c r="F342" t="s">
        <v>292</v>
      </c>
      <c r="G342" t="s">
        <v>108</v>
      </c>
      <c r="H342" t="s">
        <v>127</v>
      </c>
      <c r="I342" s="2">
        <v>0.29375000000000001</v>
      </c>
      <c r="J342" t="s">
        <v>296</v>
      </c>
      <c r="K342" t="s">
        <v>329</v>
      </c>
      <c r="L342" s="2">
        <v>0.20972222222222223</v>
      </c>
      <c r="M342" t="s">
        <v>20</v>
      </c>
      <c r="N342" t="s">
        <v>177</v>
      </c>
    </row>
    <row r="343" spans="1:14" x14ac:dyDescent="0.3">
      <c r="A343">
        <v>342</v>
      </c>
      <c r="B343" s="5" t="s">
        <v>172</v>
      </c>
      <c r="C343" t="s">
        <v>107</v>
      </c>
      <c r="D343">
        <v>11</v>
      </c>
      <c r="E343" s="1">
        <v>41577</v>
      </c>
      <c r="F343" t="s">
        <v>292</v>
      </c>
      <c r="G343" t="s">
        <v>108</v>
      </c>
      <c r="H343" t="s">
        <v>127</v>
      </c>
      <c r="I343" s="2">
        <v>0.29375000000000001</v>
      </c>
      <c r="J343" t="s">
        <v>296</v>
      </c>
      <c r="K343" t="s">
        <v>329</v>
      </c>
      <c r="L343" s="2">
        <v>0.25208333333333333</v>
      </c>
      <c r="M343" t="s">
        <v>20</v>
      </c>
      <c r="N343" t="s">
        <v>118</v>
      </c>
    </row>
    <row r="344" spans="1:14" x14ac:dyDescent="0.3">
      <c r="A344">
        <v>343</v>
      </c>
      <c r="B344" s="5" t="s">
        <v>172</v>
      </c>
      <c r="C344" t="s">
        <v>107</v>
      </c>
      <c r="D344">
        <v>12</v>
      </c>
      <c r="E344" s="1">
        <v>41580</v>
      </c>
      <c r="F344" t="s">
        <v>293</v>
      </c>
      <c r="G344" t="s">
        <v>108</v>
      </c>
      <c r="H344" t="s">
        <v>155</v>
      </c>
      <c r="I344" s="2">
        <v>8.5416666666666655E-2</v>
      </c>
      <c r="J344" t="s">
        <v>296</v>
      </c>
      <c r="K344" t="s">
        <v>328</v>
      </c>
      <c r="L344" s="2">
        <v>6.9444444444444447E-4</v>
      </c>
      <c r="M344" t="s">
        <v>20</v>
      </c>
      <c r="N344" t="s">
        <v>169</v>
      </c>
    </row>
    <row r="345" spans="1:14" x14ac:dyDescent="0.3">
      <c r="A345">
        <v>344</v>
      </c>
      <c r="B345" s="5" t="s">
        <v>172</v>
      </c>
      <c r="C345" t="s">
        <v>107</v>
      </c>
      <c r="D345">
        <v>12</v>
      </c>
      <c r="E345" s="1">
        <v>41580</v>
      </c>
      <c r="F345" t="s">
        <v>293</v>
      </c>
      <c r="G345" t="s">
        <v>108</v>
      </c>
      <c r="H345" t="s">
        <v>155</v>
      </c>
      <c r="I345" s="2">
        <v>8.5416666666666655E-2</v>
      </c>
      <c r="J345" t="s">
        <v>296</v>
      </c>
      <c r="K345" t="s">
        <v>329</v>
      </c>
      <c r="L345" s="2">
        <v>2.0833333333333333E-3</v>
      </c>
      <c r="M345" t="s">
        <v>20</v>
      </c>
      <c r="N345" t="s">
        <v>177</v>
      </c>
    </row>
    <row r="346" spans="1:14" x14ac:dyDescent="0.3">
      <c r="A346">
        <v>345</v>
      </c>
      <c r="B346" s="5" t="s">
        <v>172</v>
      </c>
      <c r="C346" t="s">
        <v>76</v>
      </c>
      <c r="D346" t="s">
        <v>80</v>
      </c>
      <c r="E346" s="1">
        <v>41583</v>
      </c>
      <c r="F346" t="s">
        <v>293</v>
      </c>
      <c r="G346" t="s">
        <v>108</v>
      </c>
      <c r="H346" t="s">
        <v>176</v>
      </c>
      <c r="I346" s="2">
        <v>8.4722222222222213E-2</v>
      </c>
      <c r="J346" t="s">
        <v>296</v>
      </c>
      <c r="K346" t="s">
        <v>329</v>
      </c>
      <c r="L346" s="2">
        <v>4.2361111111111106E-2</v>
      </c>
      <c r="M346" t="s">
        <v>20</v>
      </c>
      <c r="N346" t="s">
        <v>118</v>
      </c>
    </row>
    <row r="347" spans="1:14" x14ac:dyDescent="0.3">
      <c r="A347">
        <v>346</v>
      </c>
      <c r="B347" s="5" t="s">
        <v>172</v>
      </c>
      <c r="C347" t="s">
        <v>107</v>
      </c>
      <c r="D347">
        <v>13</v>
      </c>
      <c r="E347" s="1">
        <v>41587</v>
      </c>
      <c r="F347" t="s">
        <v>292</v>
      </c>
      <c r="G347" t="s">
        <v>108</v>
      </c>
      <c r="H347" t="s">
        <v>148</v>
      </c>
      <c r="I347" s="2">
        <v>0.20902777777777778</v>
      </c>
      <c r="J347" t="s">
        <v>296</v>
      </c>
      <c r="K347" t="s">
        <v>328</v>
      </c>
      <c r="L347" s="2">
        <v>4.1666666666666664E-2</v>
      </c>
      <c r="M347" t="s">
        <v>20</v>
      </c>
      <c r="N347" t="s">
        <v>118</v>
      </c>
    </row>
    <row r="348" spans="1:14" x14ac:dyDescent="0.3">
      <c r="A348">
        <v>347</v>
      </c>
      <c r="B348" s="5" t="s">
        <v>172</v>
      </c>
      <c r="C348" t="s">
        <v>107</v>
      </c>
      <c r="D348">
        <v>13</v>
      </c>
      <c r="E348" s="1">
        <v>41587</v>
      </c>
      <c r="F348" t="s">
        <v>292</v>
      </c>
      <c r="G348" t="s">
        <v>108</v>
      </c>
      <c r="H348" t="s">
        <v>148</v>
      </c>
      <c r="I348" s="2">
        <v>0.20902777777777778</v>
      </c>
      <c r="J348" t="s">
        <v>296</v>
      </c>
      <c r="K348" t="s">
        <v>328</v>
      </c>
      <c r="L348" s="2">
        <v>0.125</v>
      </c>
      <c r="M348" t="s">
        <v>63</v>
      </c>
      <c r="N348" t="s">
        <v>295</v>
      </c>
    </row>
    <row r="349" spans="1:14" x14ac:dyDescent="0.3">
      <c r="A349">
        <v>348</v>
      </c>
      <c r="B349" s="5" t="s">
        <v>172</v>
      </c>
      <c r="C349" t="s">
        <v>107</v>
      </c>
      <c r="D349">
        <v>13</v>
      </c>
      <c r="E349" s="1">
        <v>41587</v>
      </c>
      <c r="F349" t="s">
        <v>292</v>
      </c>
      <c r="G349" t="s">
        <v>108</v>
      </c>
      <c r="H349" t="s">
        <v>148</v>
      </c>
      <c r="I349" s="2">
        <v>0.20902777777777778</v>
      </c>
      <c r="J349" t="s">
        <v>296</v>
      </c>
      <c r="K349" t="s">
        <v>329</v>
      </c>
      <c r="L349" s="2">
        <v>0.20902777777777778</v>
      </c>
      <c r="M349" t="s">
        <v>32</v>
      </c>
      <c r="N349" t="s">
        <v>295</v>
      </c>
    </row>
    <row r="350" spans="1:14" x14ac:dyDescent="0.3">
      <c r="A350">
        <v>349</v>
      </c>
      <c r="B350" s="5" t="s">
        <v>172</v>
      </c>
      <c r="C350" t="s">
        <v>107</v>
      </c>
      <c r="D350">
        <v>14</v>
      </c>
      <c r="E350" s="1">
        <v>41601</v>
      </c>
      <c r="F350" t="s">
        <v>293</v>
      </c>
      <c r="G350" t="s">
        <v>108</v>
      </c>
      <c r="H350" t="s">
        <v>119</v>
      </c>
      <c r="I350" s="2">
        <v>3.472222222222222E-3</v>
      </c>
      <c r="J350" t="s">
        <v>296</v>
      </c>
      <c r="K350" t="s">
        <v>328</v>
      </c>
      <c r="L350" s="2">
        <v>6.9444444444444447E-4</v>
      </c>
      <c r="M350" t="s">
        <v>25</v>
      </c>
      <c r="N350" t="s">
        <v>173</v>
      </c>
    </row>
    <row r="351" spans="1:14" x14ac:dyDescent="0.3">
      <c r="A351">
        <v>350</v>
      </c>
      <c r="B351" s="5" t="s">
        <v>172</v>
      </c>
      <c r="C351" t="s">
        <v>76</v>
      </c>
      <c r="D351" t="s">
        <v>80</v>
      </c>
      <c r="E351" s="1">
        <v>41618</v>
      </c>
      <c r="F351" t="s">
        <v>293</v>
      </c>
      <c r="G351" t="s">
        <v>108</v>
      </c>
      <c r="H351" t="s">
        <v>175</v>
      </c>
      <c r="I351" s="2">
        <v>1.3888888888888889E-3</v>
      </c>
      <c r="J351" t="s">
        <v>296</v>
      </c>
      <c r="K351" t="s">
        <v>329</v>
      </c>
      <c r="L351" s="2">
        <v>1.3888888888888889E-3</v>
      </c>
      <c r="M351" t="s">
        <v>20</v>
      </c>
      <c r="N351" t="s">
        <v>117</v>
      </c>
    </row>
    <row r="352" spans="1:14" x14ac:dyDescent="0.3">
      <c r="A352">
        <v>351</v>
      </c>
      <c r="B352" s="5" t="s">
        <v>172</v>
      </c>
      <c r="C352" t="s">
        <v>107</v>
      </c>
      <c r="D352">
        <v>17</v>
      </c>
      <c r="E352" s="1">
        <v>41630</v>
      </c>
      <c r="F352" t="s">
        <v>293</v>
      </c>
      <c r="G352" t="s">
        <v>108</v>
      </c>
      <c r="H352" t="s">
        <v>131</v>
      </c>
      <c r="I352" s="2">
        <v>8.5416666666666655E-2</v>
      </c>
      <c r="J352" t="s">
        <v>296</v>
      </c>
      <c r="K352" t="s">
        <v>328</v>
      </c>
      <c r="L352" s="2">
        <v>4.3055555555555562E-2</v>
      </c>
      <c r="M352" t="s">
        <v>17</v>
      </c>
      <c r="N352" t="s">
        <v>139</v>
      </c>
    </row>
    <row r="353" spans="1:14" x14ac:dyDescent="0.3">
      <c r="A353">
        <v>352</v>
      </c>
      <c r="B353" s="5" t="s">
        <v>172</v>
      </c>
      <c r="C353" t="s">
        <v>107</v>
      </c>
      <c r="D353">
        <v>18</v>
      </c>
      <c r="E353" s="1">
        <v>41645</v>
      </c>
      <c r="F353" t="s">
        <v>292</v>
      </c>
      <c r="G353" t="s">
        <v>108</v>
      </c>
      <c r="H353" t="s">
        <v>167</v>
      </c>
      <c r="I353" s="2">
        <v>0.125</v>
      </c>
      <c r="J353" t="s">
        <v>296</v>
      </c>
      <c r="K353" t="s">
        <v>329</v>
      </c>
      <c r="L353" s="2">
        <v>8.3333333333333329E-2</v>
      </c>
      <c r="M353" t="s">
        <v>20</v>
      </c>
      <c r="N353" t="s">
        <v>178</v>
      </c>
    </row>
    <row r="354" spans="1:14" x14ac:dyDescent="0.3">
      <c r="A354">
        <v>353</v>
      </c>
      <c r="B354" s="5" t="s">
        <v>172</v>
      </c>
      <c r="C354" t="s">
        <v>107</v>
      </c>
      <c r="D354">
        <v>18</v>
      </c>
      <c r="E354" s="1">
        <v>41645</v>
      </c>
      <c r="F354" t="s">
        <v>292</v>
      </c>
      <c r="G354" t="s">
        <v>108</v>
      </c>
      <c r="H354" t="s">
        <v>167</v>
      </c>
      <c r="I354" s="2">
        <v>0.125</v>
      </c>
      <c r="J354" t="s">
        <v>296</v>
      </c>
      <c r="K354" t="s">
        <v>329</v>
      </c>
      <c r="L354" s="2">
        <v>0.125</v>
      </c>
      <c r="M354" t="s">
        <v>20</v>
      </c>
      <c r="N354" t="s">
        <v>177</v>
      </c>
    </row>
    <row r="355" spans="1:14" x14ac:dyDescent="0.3">
      <c r="A355">
        <v>354</v>
      </c>
      <c r="B355" s="5" t="s">
        <v>172</v>
      </c>
      <c r="C355" t="s">
        <v>141</v>
      </c>
      <c r="D355" t="s">
        <v>91</v>
      </c>
      <c r="E355" s="1">
        <v>41654</v>
      </c>
      <c r="F355" t="s">
        <v>293</v>
      </c>
      <c r="G355" t="s">
        <v>108</v>
      </c>
      <c r="H355" t="s">
        <v>133</v>
      </c>
      <c r="I355" s="2">
        <v>1.3888888888888889E-3</v>
      </c>
      <c r="J355" t="s">
        <v>296</v>
      </c>
      <c r="K355" t="s">
        <v>328</v>
      </c>
      <c r="L355" s="2">
        <v>6.9444444444444447E-4</v>
      </c>
      <c r="M355" t="s">
        <v>32</v>
      </c>
      <c r="N355" t="s">
        <v>295</v>
      </c>
    </row>
    <row r="356" spans="1:14" x14ac:dyDescent="0.3">
      <c r="A356">
        <v>355</v>
      </c>
      <c r="B356" s="5" t="s">
        <v>172</v>
      </c>
      <c r="C356" t="s">
        <v>107</v>
      </c>
      <c r="D356">
        <v>20</v>
      </c>
      <c r="E356" s="1">
        <v>41657</v>
      </c>
      <c r="F356" t="s">
        <v>293</v>
      </c>
      <c r="G356" t="s">
        <v>108</v>
      </c>
      <c r="H356" t="s">
        <v>162</v>
      </c>
      <c r="I356" s="2">
        <v>3.472222222222222E-3</v>
      </c>
      <c r="J356" t="s">
        <v>296</v>
      </c>
      <c r="K356" t="s">
        <v>328</v>
      </c>
      <c r="L356" s="2">
        <v>6.9444444444444447E-4</v>
      </c>
      <c r="M356" t="s">
        <v>20</v>
      </c>
      <c r="N356" t="s">
        <v>139</v>
      </c>
    </row>
    <row r="357" spans="1:14" x14ac:dyDescent="0.3">
      <c r="A357">
        <v>356</v>
      </c>
      <c r="B357" s="5" t="s">
        <v>172</v>
      </c>
      <c r="C357" t="s">
        <v>107</v>
      </c>
      <c r="D357">
        <v>21</v>
      </c>
      <c r="E357" s="1">
        <v>41664</v>
      </c>
      <c r="F357" t="s">
        <v>292</v>
      </c>
      <c r="G357" t="s">
        <v>108</v>
      </c>
      <c r="H357" t="s">
        <v>159</v>
      </c>
      <c r="I357" s="2">
        <v>8.3333333333333329E-2</v>
      </c>
      <c r="J357" t="s">
        <v>296</v>
      </c>
      <c r="K357" t="s">
        <v>329</v>
      </c>
      <c r="L357" s="2">
        <v>4.1666666666666664E-2</v>
      </c>
      <c r="M357" t="s">
        <v>20</v>
      </c>
      <c r="N357" t="s">
        <v>169</v>
      </c>
    </row>
    <row r="358" spans="1:14" x14ac:dyDescent="0.3">
      <c r="A358">
        <v>357</v>
      </c>
      <c r="B358" s="5" t="s">
        <v>172</v>
      </c>
      <c r="C358" t="s">
        <v>141</v>
      </c>
      <c r="D358" t="s">
        <v>54</v>
      </c>
      <c r="E358" s="1">
        <v>41681</v>
      </c>
      <c r="F358" t="s">
        <v>293</v>
      </c>
      <c r="G358" t="s">
        <v>108</v>
      </c>
      <c r="H358" t="s">
        <v>147</v>
      </c>
      <c r="I358" s="2">
        <v>1.3888888888888889E-3</v>
      </c>
      <c r="J358" t="s">
        <v>296</v>
      </c>
      <c r="K358" t="s">
        <v>328</v>
      </c>
      <c r="L358" s="2">
        <v>6.9444444444444447E-4</v>
      </c>
      <c r="M358" t="s">
        <v>63</v>
      </c>
      <c r="N358" t="s">
        <v>295</v>
      </c>
    </row>
    <row r="359" spans="1:14" x14ac:dyDescent="0.3">
      <c r="A359">
        <v>358</v>
      </c>
      <c r="B359" s="5" t="s">
        <v>172</v>
      </c>
      <c r="C359" t="s">
        <v>141</v>
      </c>
      <c r="D359" t="s">
        <v>54</v>
      </c>
      <c r="E359" s="1">
        <v>41681</v>
      </c>
      <c r="F359" t="s">
        <v>293</v>
      </c>
      <c r="G359" t="s">
        <v>108</v>
      </c>
      <c r="H359" t="s">
        <v>147</v>
      </c>
      <c r="I359" s="2">
        <v>1.3888888888888889E-3</v>
      </c>
      <c r="J359" t="s">
        <v>296</v>
      </c>
      <c r="K359" t="s">
        <v>328</v>
      </c>
      <c r="L359" s="2">
        <v>1.3888888888888889E-3</v>
      </c>
      <c r="M359" t="s">
        <v>63</v>
      </c>
      <c r="N359" t="s">
        <v>295</v>
      </c>
    </row>
    <row r="360" spans="1:14" x14ac:dyDescent="0.3">
      <c r="A360">
        <v>359</v>
      </c>
      <c r="B360" s="5" t="s">
        <v>172</v>
      </c>
      <c r="C360" t="s">
        <v>76</v>
      </c>
      <c r="D360" t="s">
        <v>91</v>
      </c>
      <c r="E360" s="1">
        <v>41696</v>
      </c>
      <c r="F360" t="s">
        <v>293</v>
      </c>
      <c r="G360" t="s">
        <v>108</v>
      </c>
      <c r="H360" t="s">
        <v>179</v>
      </c>
      <c r="I360" s="2">
        <v>4.5833333333333337E-2</v>
      </c>
      <c r="J360" t="s">
        <v>296</v>
      </c>
      <c r="K360" t="s">
        <v>329</v>
      </c>
      <c r="L360" s="2">
        <v>2.0833333333333333E-3</v>
      </c>
      <c r="M360" t="s">
        <v>25</v>
      </c>
      <c r="N360" t="s">
        <v>177</v>
      </c>
    </row>
    <row r="361" spans="1:14" x14ac:dyDescent="0.3">
      <c r="A361">
        <v>360</v>
      </c>
      <c r="B361" s="5" t="s">
        <v>172</v>
      </c>
      <c r="C361" t="s">
        <v>76</v>
      </c>
      <c r="D361" t="s">
        <v>91</v>
      </c>
      <c r="E361" s="1">
        <v>41696</v>
      </c>
      <c r="F361" t="s">
        <v>293</v>
      </c>
      <c r="G361" t="s">
        <v>108</v>
      </c>
      <c r="H361" t="s">
        <v>179</v>
      </c>
      <c r="I361" s="2">
        <v>4.5833333333333337E-2</v>
      </c>
      <c r="J361" t="s">
        <v>296</v>
      </c>
      <c r="K361" t="s">
        <v>329</v>
      </c>
      <c r="L361" s="2">
        <v>4.1666666666666666E-3</v>
      </c>
      <c r="M361" t="s">
        <v>20</v>
      </c>
      <c r="N361" t="s">
        <v>118</v>
      </c>
    </row>
    <row r="362" spans="1:14" x14ac:dyDescent="0.3">
      <c r="A362">
        <v>361</v>
      </c>
      <c r="B362" s="5" t="s">
        <v>172</v>
      </c>
      <c r="C362" t="s">
        <v>107</v>
      </c>
      <c r="D362">
        <v>26</v>
      </c>
      <c r="E362" s="1">
        <v>41700</v>
      </c>
      <c r="F362" t="s">
        <v>293</v>
      </c>
      <c r="G362" t="s">
        <v>108</v>
      </c>
      <c r="H362" t="s">
        <v>147</v>
      </c>
      <c r="I362" s="2">
        <v>8.4722222222222213E-2</v>
      </c>
      <c r="J362" t="s">
        <v>296</v>
      </c>
      <c r="K362" t="s">
        <v>329</v>
      </c>
      <c r="L362" s="2">
        <v>8.4722222222222213E-2</v>
      </c>
      <c r="M362" t="s">
        <v>20</v>
      </c>
      <c r="N362" t="s">
        <v>177</v>
      </c>
    </row>
    <row r="363" spans="1:14" x14ac:dyDescent="0.3">
      <c r="A363">
        <v>362</v>
      </c>
      <c r="B363" s="5" t="s">
        <v>172</v>
      </c>
      <c r="C363" t="s">
        <v>107</v>
      </c>
      <c r="D363">
        <v>27</v>
      </c>
      <c r="E363" s="1">
        <v>41707</v>
      </c>
      <c r="F363" t="s">
        <v>292</v>
      </c>
      <c r="G363" t="s">
        <v>108</v>
      </c>
      <c r="H363" t="s">
        <v>146</v>
      </c>
      <c r="I363" s="2">
        <v>0.125</v>
      </c>
      <c r="J363" t="s">
        <v>296</v>
      </c>
      <c r="K363" t="s">
        <v>328</v>
      </c>
      <c r="L363" s="2">
        <v>4.1666666666666664E-2</v>
      </c>
      <c r="M363" t="s">
        <v>17</v>
      </c>
      <c r="N363" t="s">
        <v>139</v>
      </c>
    </row>
    <row r="364" spans="1:14" x14ac:dyDescent="0.3">
      <c r="A364">
        <v>363</v>
      </c>
      <c r="B364" s="5" t="s">
        <v>172</v>
      </c>
      <c r="C364" t="s">
        <v>107</v>
      </c>
      <c r="D364">
        <v>28</v>
      </c>
      <c r="E364" s="1">
        <v>41713</v>
      </c>
      <c r="F364" t="s">
        <v>293</v>
      </c>
      <c r="G364" t="s">
        <v>108</v>
      </c>
      <c r="H364" t="s">
        <v>124</v>
      </c>
      <c r="I364" s="2">
        <v>6.9444444444444447E-4</v>
      </c>
      <c r="J364" t="s">
        <v>296</v>
      </c>
      <c r="K364" t="s">
        <v>328</v>
      </c>
      <c r="L364" s="2">
        <v>6.9444444444444447E-4</v>
      </c>
      <c r="M364" t="s">
        <v>20</v>
      </c>
      <c r="N364" t="s">
        <v>177</v>
      </c>
    </row>
    <row r="365" spans="1:14" x14ac:dyDescent="0.3">
      <c r="A365">
        <v>364</v>
      </c>
      <c r="B365" s="5" t="s">
        <v>172</v>
      </c>
      <c r="C365" t="s">
        <v>76</v>
      </c>
      <c r="D365" t="s">
        <v>91</v>
      </c>
      <c r="E365" s="1">
        <v>41716</v>
      </c>
      <c r="F365" t="s">
        <v>292</v>
      </c>
      <c r="G365" t="s">
        <v>108</v>
      </c>
      <c r="H365" t="s">
        <v>179</v>
      </c>
      <c r="I365" s="2">
        <v>0.12569444444444444</v>
      </c>
      <c r="J365" t="s">
        <v>296</v>
      </c>
      <c r="K365" t="s">
        <v>328</v>
      </c>
      <c r="L365" s="2">
        <v>4.1666666666666664E-2</v>
      </c>
      <c r="M365" t="s">
        <v>20</v>
      </c>
      <c r="N365" t="s">
        <v>177</v>
      </c>
    </row>
    <row r="366" spans="1:14" x14ac:dyDescent="0.3">
      <c r="A366">
        <v>365</v>
      </c>
      <c r="B366" s="5" t="s">
        <v>172</v>
      </c>
      <c r="C366" t="s">
        <v>76</v>
      </c>
      <c r="D366" t="s">
        <v>91</v>
      </c>
      <c r="E366" s="1">
        <v>41716</v>
      </c>
      <c r="F366" t="s">
        <v>292</v>
      </c>
      <c r="G366" t="s">
        <v>108</v>
      </c>
      <c r="H366" t="s">
        <v>179</v>
      </c>
      <c r="I366" s="2">
        <v>0.12569444444444444</v>
      </c>
      <c r="J366" t="s">
        <v>296</v>
      </c>
      <c r="K366" t="s">
        <v>329</v>
      </c>
      <c r="L366" s="2">
        <v>8.4027777777777771E-2</v>
      </c>
      <c r="M366" t="s">
        <v>20</v>
      </c>
      <c r="N366" t="s">
        <v>295</v>
      </c>
    </row>
    <row r="367" spans="1:14" x14ac:dyDescent="0.3">
      <c r="A367">
        <v>366</v>
      </c>
      <c r="B367" s="5" t="s">
        <v>172</v>
      </c>
      <c r="C367" t="s">
        <v>107</v>
      </c>
      <c r="D367">
        <v>29</v>
      </c>
      <c r="E367" s="1">
        <v>41721</v>
      </c>
      <c r="F367" t="s">
        <v>292</v>
      </c>
      <c r="G367" t="s">
        <v>108</v>
      </c>
      <c r="H367" t="s">
        <v>151</v>
      </c>
      <c r="I367" s="2">
        <v>0.1277777777777778</v>
      </c>
      <c r="J367" t="s">
        <v>296</v>
      </c>
      <c r="K367" t="s">
        <v>329</v>
      </c>
      <c r="L367" s="2">
        <v>0.12638888888888888</v>
      </c>
      <c r="M367" t="s">
        <v>63</v>
      </c>
      <c r="N367" t="s">
        <v>295</v>
      </c>
    </row>
    <row r="368" spans="1:14" x14ac:dyDescent="0.3">
      <c r="A368">
        <v>367</v>
      </c>
      <c r="B368" s="5" t="s">
        <v>172</v>
      </c>
      <c r="C368" t="s">
        <v>107</v>
      </c>
      <c r="D368">
        <v>30</v>
      </c>
      <c r="E368" s="1">
        <v>41724</v>
      </c>
      <c r="F368" t="s">
        <v>293</v>
      </c>
      <c r="G368" t="s">
        <v>108</v>
      </c>
      <c r="H368" t="s">
        <v>127</v>
      </c>
      <c r="I368" s="2">
        <v>8.4027777777777771E-2</v>
      </c>
      <c r="J368" t="s">
        <v>296</v>
      </c>
      <c r="K368" t="s">
        <v>328</v>
      </c>
      <c r="L368" s="2">
        <v>6.9444444444444447E-4</v>
      </c>
      <c r="M368" t="s">
        <v>32</v>
      </c>
      <c r="N368" t="s">
        <v>295</v>
      </c>
    </row>
    <row r="369" spans="1:14" x14ac:dyDescent="0.3">
      <c r="A369">
        <v>368</v>
      </c>
      <c r="B369" s="5" t="s">
        <v>172</v>
      </c>
      <c r="C369" t="s">
        <v>107</v>
      </c>
      <c r="D369">
        <v>31</v>
      </c>
      <c r="E369" s="1">
        <v>41727</v>
      </c>
      <c r="F369" t="s">
        <v>292</v>
      </c>
      <c r="G369" t="s">
        <v>108</v>
      </c>
      <c r="H369" t="s">
        <v>155</v>
      </c>
      <c r="I369" s="2">
        <v>0.20833333333333334</v>
      </c>
      <c r="J369" t="s">
        <v>296</v>
      </c>
      <c r="K369" t="s">
        <v>328</v>
      </c>
      <c r="L369" s="2">
        <v>4.1666666666666664E-2</v>
      </c>
      <c r="M369" t="s">
        <v>20</v>
      </c>
      <c r="N369" t="s">
        <v>177</v>
      </c>
    </row>
    <row r="370" spans="1:14" x14ac:dyDescent="0.3">
      <c r="A370">
        <v>369</v>
      </c>
      <c r="B370" s="5" t="s">
        <v>172</v>
      </c>
      <c r="C370" t="s">
        <v>76</v>
      </c>
      <c r="D370" t="s">
        <v>77</v>
      </c>
      <c r="E370" s="1">
        <v>41731</v>
      </c>
      <c r="F370" t="s">
        <v>292</v>
      </c>
      <c r="G370" t="s">
        <v>108</v>
      </c>
      <c r="H370" t="s">
        <v>168</v>
      </c>
      <c r="I370" s="2">
        <v>0.125</v>
      </c>
      <c r="J370" t="s">
        <v>296</v>
      </c>
      <c r="K370" t="s">
        <v>329</v>
      </c>
      <c r="L370" s="2">
        <v>0.125</v>
      </c>
      <c r="M370" t="s">
        <v>25</v>
      </c>
      <c r="N370" t="s">
        <v>169</v>
      </c>
    </row>
    <row r="371" spans="1:14" x14ac:dyDescent="0.3">
      <c r="A371">
        <v>370</v>
      </c>
      <c r="B371" s="5" t="s">
        <v>172</v>
      </c>
      <c r="C371" t="s">
        <v>107</v>
      </c>
      <c r="D371">
        <v>35</v>
      </c>
      <c r="E371" s="1">
        <v>41755</v>
      </c>
      <c r="F371" t="s">
        <v>292</v>
      </c>
      <c r="G371" t="s">
        <v>108</v>
      </c>
      <c r="H371" t="s">
        <v>133</v>
      </c>
      <c r="I371" s="2">
        <v>0.16666666666666666</v>
      </c>
      <c r="J371" t="s">
        <v>296</v>
      </c>
      <c r="K371" t="s">
        <v>328</v>
      </c>
      <c r="L371" s="2">
        <v>4.1666666666666664E-2</v>
      </c>
      <c r="M371" t="s">
        <v>105</v>
      </c>
      <c r="N371" t="s">
        <v>139</v>
      </c>
    </row>
    <row r="372" spans="1:14" x14ac:dyDescent="0.3">
      <c r="A372">
        <v>371</v>
      </c>
      <c r="B372" s="5" t="s">
        <v>172</v>
      </c>
      <c r="C372" t="s">
        <v>107</v>
      </c>
      <c r="D372">
        <v>35</v>
      </c>
      <c r="E372" s="1">
        <v>41755</v>
      </c>
      <c r="F372" t="s">
        <v>292</v>
      </c>
      <c r="G372" t="s">
        <v>108</v>
      </c>
      <c r="H372" t="s">
        <v>133</v>
      </c>
      <c r="I372" s="2">
        <v>0.16666666666666666</v>
      </c>
      <c r="J372" t="s">
        <v>296</v>
      </c>
      <c r="K372" t="s">
        <v>329</v>
      </c>
      <c r="L372" s="2">
        <v>8.3333333333333329E-2</v>
      </c>
      <c r="M372" t="s">
        <v>105</v>
      </c>
      <c r="N372" t="s">
        <v>173</v>
      </c>
    </row>
    <row r="373" spans="1:14" x14ac:dyDescent="0.3">
      <c r="A373">
        <v>372</v>
      </c>
      <c r="B373" s="5" t="s">
        <v>172</v>
      </c>
      <c r="C373" t="s">
        <v>76</v>
      </c>
      <c r="D373" t="s">
        <v>54</v>
      </c>
      <c r="E373" s="1">
        <v>41758</v>
      </c>
      <c r="F373" t="s">
        <v>293</v>
      </c>
      <c r="G373" t="s">
        <v>108</v>
      </c>
      <c r="H373" t="s">
        <v>164</v>
      </c>
      <c r="I373" s="2">
        <v>2.7777777777777779E-3</v>
      </c>
      <c r="J373" t="s">
        <v>296</v>
      </c>
      <c r="K373" t="s">
        <v>328</v>
      </c>
      <c r="L373" s="2">
        <v>2.0833333333333333E-3</v>
      </c>
      <c r="M373" t="s">
        <v>180</v>
      </c>
      <c r="N373" t="s">
        <v>177</v>
      </c>
    </row>
    <row r="374" spans="1:14" x14ac:dyDescent="0.3">
      <c r="A374">
        <v>373</v>
      </c>
      <c r="B374" s="5" t="s">
        <v>172</v>
      </c>
      <c r="C374" t="s">
        <v>76</v>
      </c>
      <c r="D374" t="s">
        <v>54</v>
      </c>
      <c r="E374" s="1">
        <v>41758</v>
      </c>
      <c r="F374" t="s">
        <v>293</v>
      </c>
      <c r="G374" t="s">
        <v>108</v>
      </c>
      <c r="H374" t="s">
        <v>164</v>
      </c>
      <c r="I374" s="2">
        <v>2.7777777777777779E-3</v>
      </c>
      <c r="J374" t="s">
        <v>296</v>
      </c>
      <c r="K374" t="s">
        <v>329</v>
      </c>
      <c r="L374" s="2">
        <v>2.7777777777777779E-3</v>
      </c>
      <c r="M374" t="s">
        <v>32</v>
      </c>
      <c r="N374" t="s">
        <v>295</v>
      </c>
    </row>
    <row r="375" spans="1:14" x14ac:dyDescent="0.3">
      <c r="A375">
        <v>374</v>
      </c>
      <c r="B375" s="5" t="s">
        <v>172</v>
      </c>
      <c r="C375" t="s">
        <v>107</v>
      </c>
      <c r="D375">
        <v>36</v>
      </c>
      <c r="E375" s="1">
        <v>41763</v>
      </c>
      <c r="F375" t="s">
        <v>292</v>
      </c>
      <c r="G375" t="s">
        <v>108</v>
      </c>
      <c r="H375" t="s">
        <v>131</v>
      </c>
      <c r="I375" s="2">
        <v>8.4722222222222213E-2</v>
      </c>
      <c r="J375" t="s">
        <v>296</v>
      </c>
      <c r="K375" t="s">
        <v>329</v>
      </c>
      <c r="L375" s="2">
        <v>8.4722222222222213E-2</v>
      </c>
      <c r="M375" t="s">
        <v>20</v>
      </c>
      <c r="N375" t="s">
        <v>139</v>
      </c>
    </row>
    <row r="376" spans="1:14" x14ac:dyDescent="0.3">
      <c r="A376">
        <v>375</v>
      </c>
      <c r="B376" s="5" t="s">
        <v>172</v>
      </c>
      <c r="C376" t="s">
        <v>76</v>
      </c>
      <c r="D376" t="s">
        <v>39</v>
      </c>
      <c r="E376" s="1">
        <v>41783</v>
      </c>
      <c r="F376" t="s">
        <v>292</v>
      </c>
      <c r="G376" t="s">
        <v>108</v>
      </c>
      <c r="H376" t="s">
        <v>147</v>
      </c>
      <c r="I376" t="s">
        <v>181</v>
      </c>
      <c r="J376" t="s">
        <v>296</v>
      </c>
      <c r="K376" t="s">
        <v>330</v>
      </c>
      <c r="L376" s="2">
        <v>0.1673611111111111</v>
      </c>
      <c r="M376" t="s">
        <v>63</v>
      </c>
      <c r="N376" t="s">
        <v>295</v>
      </c>
    </row>
    <row r="377" spans="1:14" x14ac:dyDescent="0.3">
      <c r="A377">
        <v>376</v>
      </c>
      <c r="B377" s="5" t="s">
        <v>182</v>
      </c>
      <c r="C377" t="s">
        <v>183</v>
      </c>
      <c r="D377" t="s">
        <v>39</v>
      </c>
      <c r="E377" s="1">
        <v>41863</v>
      </c>
      <c r="F377" t="s">
        <v>292</v>
      </c>
      <c r="G377" t="s">
        <v>108</v>
      </c>
      <c r="H377" t="s">
        <v>127</v>
      </c>
      <c r="I377" s="2">
        <v>8.3333333333333329E-2</v>
      </c>
      <c r="J377" t="s">
        <v>296</v>
      </c>
      <c r="K377" t="s">
        <v>328</v>
      </c>
      <c r="L377" s="2">
        <v>4.1666666666666664E-2</v>
      </c>
      <c r="M377" t="s">
        <v>20</v>
      </c>
      <c r="N377" t="s">
        <v>177</v>
      </c>
    </row>
    <row r="378" spans="1:14" x14ac:dyDescent="0.3">
      <c r="A378">
        <v>377</v>
      </c>
      <c r="B378" s="5" t="s">
        <v>182</v>
      </c>
      <c r="C378" t="s">
        <v>183</v>
      </c>
      <c r="D378" t="s">
        <v>39</v>
      </c>
      <c r="E378" s="1">
        <v>41863</v>
      </c>
      <c r="F378" t="s">
        <v>292</v>
      </c>
      <c r="G378" t="s">
        <v>108</v>
      </c>
      <c r="H378" t="s">
        <v>127</v>
      </c>
      <c r="I378" s="2">
        <v>8.3333333333333329E-2</v>
      </c>
      <c r="J378" t="s">
        <v>296</v>
      </c>
      <c r="K378" t="s">
        <v>329</v>
      </c>
      <c r="L378" s="2">
        <v>8.3333333333333329E-2</v>
      </c>
      <c r="M378" t="s">
        <v>25</v>
      </c>
      <c r="N378" t="s">
        <v>118</v>
      </c>
    </row>
    <row r="379" spans="1:14" x14ac:dyDescent="0.3">
      <c r="A379">
        <v>378</v>
      </c>
      <c r="B379" s="5" t="s">
        <v>182</v>
      </c>
      <c r="C379" t="s">
        <v>107</v>
      </c>
      <c r="D379">
        <v>1</v>
      </c>
      <c r="E379" s="1">
        <v>41876</v>
      </c>
      <c r="F379" t="s">
        <v>292</v>
      </c>
      <c r="G379" t="s">
        <v>108</v>
      </c>
      <c r="H379" t="s">
        <v>184</v>
      </c>
      <c r="I379" s="2">
        <v>8.3333333333333329E-2</v>
      </c>
      <c r="J379" t="s">
        <v>296</v>
      </c>
      <c r="K379" t="s">
        <v>329</v>
      </c>
      <c r="L379" s="2">
        <v>8.3333333333333329E-2</v>
      </c>
      <c r="M379" t="s">
        <v>20</v>
      </c>
      <c r="N379" t="s">
        <v>173</v>
      </c>
    </row>
    <row r="380" spans="1:14" x14ac:dyDescent="0.3">
      <c r="A380">
        <v>379</v>
      </c>
      <c r="B380" s="5" t="s">
        <v>182</v>
      </c>
      <c r="C380" t="s">
        <v>107</v>
      </c>
      <c r="D380">
        <v>3</v>
      </c>
      <c r="E380" s="1">
        <v>41895</v>
      </c>
      <c r="F380" t="s">
        <v>292</v>
      </c>
      <c r="G380" t="s">
        <v>108</v>
      </c>
      <c r="H380" t="s">
        <v>147</v>
      </c>
      <c r="I380" s="2">
        <v>4.3055555555555562E-2</v>
      </c>
      <c r="J380" t="s">
        <v>296</v>
      </c>
      <c r="K380" t="s">
        <v>328</v>
      </c>
      <c r="L380" s="2">
        <v>4.2361111111111106E-2</v>
      </c>
      <c r="M380" t="s">
        <v>63</v>
      </c>
      <c r="N380" t="s">
        <v>295</v>
      </c>
    </row>
    <row r="381" spans="1:14" x14ac:dyDescent="0.3">
      <c r="A381">
        <v>380</v>
      </c>
      <c r="B381" s="5" t="s">
        <v>182</v>
      </c>
      <c r="C381" t="s">
        <v>76</v>
      </c>
      <c r="D381" t="s">
        <v>80</v>
      </c>
      <c r="E381" s="1">
        <v>41898</v>
      </c>
      <c r="F381" t="s">
        <v>292</v>
      </c>
      <c r="G381" t="s">
        <v>108</v>
      </c>
      <c r="H381" t="s">
        <v>185</v>
      </c>
      <c r="I381" s="2">
        <v>0.20902777777777778</v>
      </c>
      <c r="J381" t="s">
        <v>296</v>
      </c>
      <c r="K381" t="s">
        <v>328</v>
      </c>
      <c r="L381" s="2">
        <v>0.125</v>
      </c>
      <c r="M381" t="s">
        <v>20</v>
      </c>
      <c r="N381" t="s">
        <v>177</v>
      </c>
    </row>
    <row r="382" spans="1:14" x14ac:dyDescent="0.3">
      <c r="A382">
        <v>381</v>
      </c>
      <c r="B382" s="5" t="s">
        <v>182</v>
      </c>
      <c r="C382" t="s">
        <v>107</v>
      </c>
      <c r="D382">
        <v>4</v>
      </c>
      <c r="E382" s="1">
        <v>41902</v>
      </c>
      <c r="F382" t="s">
        <v>293</v>
      </c>
      <c r="G382" t="s">
        <v>108</v>
      </c>
      <c r="H382" t="s">
        <v>109</v>
      </c>
      <c r="I382" s="2">
        <v>8.8888888888888892E-2</v>
      </c>
      <c r="J382" t="s">
        <v>298</v>
      </c>
      <c r="K382" t="s">
        <v>328</v>
      </c>
      <c r="L382" s="2">
        <v>6.9444444444444447E-4</v>
      </c>
      <c r="M382" t="s">
        <v>17</v>
      </c>
      <c r="N382" t="s">
        <v>156</v>
      </c>
    </row>
    <row r="383" spans="1:14" x14ac:dyDescent="0.3">
      <c r="A383">
        <v>382</v>
      </c>
      <c r="B383" s="5" t="s">
        <v>182</v>
      </c>
      <c r="C383" t="s">
        <v>107</v>
      </c>
      <c r="D383">
        <v>4</v>
      </c>
      <c r="E383" s="1">
        <v>41902</v>
      </c>
      <c r="F383" t="s">
        <v>293</v>
      </c>
      <c r="G383" t="s">
        <v>108</v>
      </c>
      <c r="H383" t="s">
        <v>109</v>
      </c>
      <c r="I383" s="2">
        <v>8.8888888888888892E-2</v>
      </c>
      <c r="J383" t="s">
        <v>298</v>
      </c>
      <c r="K383" t="s">
        <v>328</v>
      </c>
      <c r="L383" s="2">
        <v>2.0833333333333333E-3</v>
      </c>
      <c r="M383" t="s">
        <v>25</v>
      </c>
      <c r="N383" t="s">
        <v>118</v>
      </c>
    </row>
    <row r="384" spans="1:14" x14ac:dyDescent="0.3">
      <c r="A384">
        <v>383</v>
      </c>
      <c r="B384" s="5" t="s">
        <v>182</v>
      </c>
      <c r="C384" t="s">
        <v>107</v>
      </c>
      <c r="D384">
        <v>4</v>
      </c>
      <c r="E384" s="1">
        <v>41902</v>
      </c>
      <c r="F384" t="s">
        <v>293</v>
      </c>
      <c r="G384" t="s">
        <v>108</v>
      </c>
      <c r="H384" t="s">
        <v>109</v>
      </c>
      <c r="I384" s="2">
        <v>8.8888888888888892E-2</v>
      </c>
      <c r="J384" t="s">
        <v>298</v>
      </c>
      <c r="K384" t="s">
        <v>329</v>
      </c>
      <c r="L384" s="2">
        <v>4.5833333333333337E-2</v>
      </c>
      <c r="M384" t="s">
        <v>25</v>
      </c>
      <c r="N384" t="s">
        <v>186</v>
      </c>
    </row>
    <row r="385" spans="1:14" x14ac:dyDescent="0.3">
      <c r="A385">
        <v>384</v>
      </c>
      <c r="B385" s="5" t="s">
        <v>182</v>
      </c>
      <c r="C385" t="s">
        <v>107</v>
      </c>
      <c r="D385">
        <v>5</v>
      </c>
      <c r="E385" s="1">
        <v>41905</v>
      </c>
      <c r="F385" t="s">
        <v>292</v>
      </c>
      <c r="G385" t="s">
        <v>108</v>
      </c>
      <c r="H385" t="s">
        <v>174</v>
      </c>
      <c r="I385" s="2">
        <v>0.20902777777777778</v>
      </c>
      <c r="J385" t="s">
        <v>299</v>
      </c>
      <c r="K385" t="s">
        <v>328</v>
      </c>
      <c r="L385" s="2">
        <v>8.4027777777777771E-2</v>
      </c>
      <c r="M385" t="s">
        <v>63</v>
      </c>
      <c r="N385" t="s">
        <v>295</v>
      </c>
    </row>
    <row r="386" spans="1:14" x14ac:dyDescent="0.3">
      <c r="A386">
        <v>385</v>
      </c>
      <c r="B386" s="5" t="s">
        <v>182</v>
      </c>
      <c r="C386" t="s">
        <v>107</v>
      </c>
      <c r="D386">
        <v>5</v>
      </c>
      <c r="E386" s="1">
        <v>41905</v>
      </c>
      <c r="F386" t="s">
        <v>292</v>
      </c>
      <c r="G386" t="s">
        <v>108</v>
      </c>
      <c r="H386" t="s">
        <v>174</v>
      </c>
      <c r="I386" s="2">
        <v>0.20902777777777778</v>
      </c>
      <c r="J386" t="s">
        <v>299</v>
      </c>
      <c r="K386" t="s">
        <v>328</v>
      </c>
      <c r="L386" s="2">
        <v>0.12569444444444444</v>
      </c>
      <c r="M386" t="s">
        <v>17</v>
      </c>
      <c r="N386" t="s">
        <v>132</v>
      </c>
    </row>
    <row r="387" spans="1:14" x14ac:dyDescent="0.3">
      <c r="A387">
        <v>386</v>
      </c>
      <c r="B387" s="5" t="s">
        <v>182</v>
      </c>
      <c r="C387" t="s">
        <v>107</v>
      </c>
      <c r="D387">
        <v>5</v>
      </c>
      <c r="E387" s="1">
        <v>41905</v>
      </c>
      <c r="F387" t="s">
        <v>292</v>
      </c>
      <c r="G387" t="s">
        <v>108</v>
      </c>
      <c r="H387" t="s">
        <v>174</v>
      </c>
      <c r="I387" s="2">
        <v>0.20902777777777778</v>
      </c>
      <c r="J387" t="s">
        <v>299</v>
      </c>
      <c r="K387" t="s">
        <v>329</v>
      </c>
      <c r="L387" s="2">
        <v>0.1673611111111111</v>
      </c>
      <c r="M387" t="s">
        <v>63</v>
      </c>
      <c r="N387" t="s">
        <v>295</v>
      </c>
    </row>
    <row r="388" spans="1:14" x14ac:dyDescent="0.3">
      <c r="A388">
        <v>387</v>
      </c>
      <c r="B388" s="5" t="s">
        <v>182</v>
      </c>
      <c r="C388" t="s">
        <v>107</v>
      </c>
      <c r="D388">
        <v>5</v>
      </c>
      <c r="E388" s="1">
        <v>41905</v>
      </c>
      <c r="F388" t="s">
        <v>292</v>
      </c>
      <c r="G388" t="s">
        <v>108</v>
      </c>
      <c r="H388" t="s">
        <v>174</v>
      </c>
      <c r="I388" s="2">
        <v>0.20902777777777778</v>
      </c>
      <c r="J388" t="s">
        <v>299</v>
      </c>
      <c r="K388" t="s">
        <v>329</v>
      </c>
      <c r="L388" s="2">
        <v>0.20902777777777778</v>
      </c>
      <c r="M388" t="s">
        <v>20</v>
      </c>
      <c r="N388" t="s">
        <v>177</v>
      </c>
    </row>
    <row r="389" spans="1:14" x14ac:dyDescent="0.3">
      <c r="A389">
        <v>388</v>
      </c>
      <c r="B389" s="5" t="s">
        <v>182</v>
      </c>
      <c r="C389" t="s">
        <v>107</v>
      </c>
      <c r="D389">
        <v>6</v>
      </c>
      <c r="E389" s="1">
        <v>41909</v>
      </c>
      <c r="F389" t="s">
        <v>293</v>
      </c>
      <c r="G389" t="s">
        <v>108</v>
      </c>
      <c r="H389" t="s">
        <v>115</v>
      </c>
      <c r="I389" s="2">
        <v>1.3888888888888889E-3</v>
      </c>
      <c r="J389" t="s">
        <v>299</v>
      </c>
      <c r="K389" t="s">
        <v>328</v>
      </c>
      <c r="L389" s="2">
        <v>1.3888888888888889E-3</v>
      </c>
      <c r="M389" t="s">
        <v>20</v>
      </c>
      <c r="N389" t="s">
        <v>118</v>
      </c>
    </row>
    <row r="390" spans="1:14" x14ac:dyDescent="0.3">
      <c r="A390">
        <v>389</v>
      </c>
      <c r="B390" s="5" t="s">
        <v>182</v>
      </c>
      <c r="C390" t="s">
        <v>76</v>
      </c>
      <c r="D390" t="s">
        <v>80</v>
      </c>
      <c r="E390" s="1">
        <v>41913</v>
      </c>
      <c r="F390" t="s">
        <v>293</v>
      </c>
      <c r="G390" t="s">
        <v>108</v>
      </c>
      <c r="H390" t="s">
        <v>187</v>
      </c>
      <c r="I390" s="2">
        <v>4.3055555555555562E-2</v>
      </c>
      <c r="J390" t="s">
        <v>299</v>
      </c>
      <c r="K390" t="s">
        <v>328</v>
      </c>
      <c r="L390" s="2">
        <v>4.2361111111111106E-2</v>
      </c>
      <c r="M390" t="s">
        <v>63</v>
      </c>
      <c r="N390" t="s">
        <v>295</v>
      </c>
    </row>
    <row r="391" spans="1:14" x14ac:dyDescent="0.3">
      <c r="A391">
        <v>390</v>
      </c>
      <c r="B391" s="5" t="s">
        <v>182</v>
      </c>
      <c r="C391" t="s">
        <v>107</v>
      </c>
      <c r="D391">
        <v>7</v>
      </c>
      <c r="E391" s="1">
        <v>41917</v>
      </c>
      <c r="F391" t="s">
        <v>292</v>
      </c>
      <c r="G391" t="s">
        <v>108</v>
      </c>
      <c r="H391" t="s">
        <v>136</v>
      </c>
      <c r="I391" s="2">
        <v>0.20833333333333334</v>
      </c>
      <c r="J391" t="s">
        <v>296</v>
      </c>
      <c r="K391" t="s">
        <v>328</v>
      </c>
      <c r="L391" s="2">
        <v>4.1666666666666664E-2</v>
      </c>
      <c r="M391" t="s">
        <v>17</v>
      </c>
      <c r="N391" t="s">
        <v>177</v>
      </c>
    </row>
    <row r="392" spans="1:14" x14ac:dyDescent="0.3">
      <c r="A392">
        <v>391</v>
      </c>
      <c r="B392" s="5" t="s">
        <v>182</v>
      </c>
      <c r="C392" t="s">
        <v>107</v>
      </c>
      <c r="D392">
        <v>7</v>
      </c>
      <c r="E392" s="1">
        <v>41917</v>
      </c>
      <c r="F392" t="s">
        <v>292</v>
      </c>
      <c r="G392" t="s">
        <v>108</v>
      </c>
      <c r="H392" t="s">
        <v>136</v>
      </c>
      <c r="I392" s="2">
        <v>0.20833333333333334</v>
      </c>
      <c r="J392" t="s">
        <v>296</v>
      </c>
      <c r="K392" t="s">
        <v>329</v>
      </c>
      <c r="L392" s="2">
        <v>0.125</v>
      </c>
      <c r="M392" t="s">
        <v>20</v>
      </c>
      <c r="N392" t="s">
        <v>177</v>
      </c>
    </row>
    <row r="393" spans="1:14" x14ac:dyDescent="0.3">
      <c r="A393">
        <v>392</v>
      </c>
      <c r="B393" s="5" t="s">
        <v>182</v>
      </c>
      <c r="C393" t="s">
        <v>107</v>
      </c>
      <c r="D393">
        <v>7</v>
      </c>
      <c r="E393" s="1">
        <v>41917</v>
      </c>
      <c r="F393" t="s">
        <v>292</v>
      </c>
      <c r="G393" t="s">
        <v>108</v>
      </c>
      <c r="H393" t="s">
        <v>136</v>
      </c>
      <c r="I393" s="2">
        <v>0.20833333333333334</v>
      </c>
      <c r="J393" t="s">
        <v>296</v>
      </c>
      <c r="K393" t="s">
        <v>329</v>
      </c>
      <c r="L393" s="2">
        <v>0.20833333333333334</v>
      </c>
      <c r="M393" t="s">
        <v>188</v>
      </c>
      <c r="N393" t="s">
        <v>117</v>
      </c>
    </row>
    <row r="394" spans="1:14" x14ac:dyDescent="0.3">
      <c r="A394">
        <v>393</v>
      </c>
      <c r="B394" s="5" t="s">
        <v>182</v>
      </c>
      <c r="C394" t="s">
        <v>107</v>
      </c>
      <c r="D394">
        <v>8</v>
      </c>
      <c r="E394" s="1">
        <v>41930</v>
      </c>
      <c r="F394" t="s">
        <v>293</v>
      </c>
      <c r="G394" t="s">
        <v>108</v>
      </c>
      <c r="H394" t="s">
        <v>146</v>
      </c>
      <c r="I394" s="2">
        <v>3.472222222222222E-3</v>
      </c>
      <c r="J394" t="s">
        <v>299</v>
      </c>
      <c r="K394" t="s">
        <v>328</v>
      </c>
      <c r="L394" s="2">
        <v>6.9444444444444447E-4</v>
      </c>
      <c r="M394" t="s">
        <v>63</v>
      </c>
      <c r="N394" t="s">
        <v>295</v>
      </c>
    </row>
    <row r="395" spans="1:14" x14ac:dyDescent="0.3">
      <c r="A395">
        <v>394</v>
      </c>
      <c r="B395" s="5" t="s">
        <v>182</v>
      </c>
      <c r="C395" t="s">
        <v>107</v>
      </c>
      <c r="D395">
        <v>8</v>
      </c>
      <c r="E395" s="1">
        <v>41930</v>
      </c>
      <c r="F395" t="s">
        <v>293</v>
      </c>
      <c r="G395" t="s">
        <v>108</v>
      </c>
      <c r="H395" t="s">
        <v>146</v>
      </c>
      <c r="I395" s="2">
        <v>3.472222222222222E-3</v>
      </c>
      <c r="J395" t="s">
        <v>299</v>
      </c>
      <c r="K395" t="s">
        <v>329</v>
      </c>
      <c r="L395" s="2">
        <v>2.0833333333333333E-3</v>
      </c>
      <c r="M395" t="s">
        <v>20</v>
      </c>
      <c r="N395" t="s">
        <v>173</v>
      </c>
    </row>
    <row r="396" spans="1:14" x14ac:dyDescent="0.3">
      <c r="A396">
        <v>395</v>
      </c>
      <c r="B396" s="5" t="s">
        <v>182</v>
      </c>
      <c r="C396" t="s">
        <v>76</v>
      </c>
      <c r="D396" t="s">
        <v>80</v>
      </c>
      <c r="E396" s="1">
        <v>41934</v>
      </c>
      <c r="F396" t="s">
        <v>293</v>
      </c>
      <c r="G396" t="s">
        <v>108</v>
      </c>
      <c r="H396" t="s">
        <v>93</v>
      </c>
      <c r="I396" s="2">
        <v>2.0833333333333333E-3</v>
      </c>
      <c r="J396" t="s">
        <v>299</v>
      </c>
      <c r="K396" t="s">
        <v>328</v>
      </c>
      <c r="L396" s="2">
        <v>6.9444444444444447E-4</v>
      </c>
      <c r="M396" t="s">
        <v>20</v>
      </c>
      <c r="N396" t="s">
        <v>186</v>
      </c>
    </row>
    <row r="397" spans="1:14" x14ac:dyDescent="0.3">
      <c r="A397">
        <v>396</v>
      </c>
      <c r="B397" s="5" t="s">
        <v>182</v>
      </c>
      <c r="C397" t="s">
        <v>107</v>
      </c>
      <c r="D397">
        <v>9</v>
      </c>
      <c r="E397" s="1">
        <v>41937</v>
      </c>
      <c r="F397" t="s">
        <v>292</v>
      </c>
      <c r="G397" t="s">
        <v>108</v>
      </c>
      <c r="H397" t="s">
        <v>151</v>
      </c>
      <c r="I397" s="2">
        <v>0.12569444444444444</v>
      </c>
      <c r="J397" t="s">
        <v>299</v>
      </c>
      <c r="K397" t="s">
        <v>328</v>
      </c>
      <c r="L397" s="2">
        <v>4.2361111111111106E-2</v>
      </c>
      <c r="M397" t="s">
        <v>63</v>
      </c>
      <c r="N397" t="s">
        <v>295</v>
      </c>
    </row>
    <row r="398" spans="1:14" x14ac:dyDescent="0.3">
      <c r="A398">
        <v>397</v>
      </c>
      <c r="B398" s="5" t="s">
        <v>182</v>
      </c>
      <c r="C398" t="s">
        <v>107</v>
      </c>
      <c r="D398">
        <v>10</v>
      </c>
      <c r="E398" s="1">
        <v>41944</v>
      </c>
      <c r="F398" t="s">
        <v>293</v>
      </c>
      <c r="G398" t="s">
        <v>108</v>
      </c>
      <c r="H398" t="s">
        <v>159</v>
      </c>
      <c r="I398" s="2">
        <v>2.7777777777777779E-3</v>
      </c>
      <c r="J398" t="s">
        <v>299</v>
      </c>
      <c r="K398" t="s">
        <v>328</v>
      </c>
      <c r="L398" s="2">
        <v>6.9444444444444447E-4</v>
      </c>
      <c r="M398" t="s">
        <v>20</v>
      </c>
      <c r="N398" t="s">
        <v>118</v>
      </c>
    </row>
    <row r="399" spans="1:14" x14ac:dyDescent="0.3">
      <c r="A399">
        <v>398</v>
      </c>
      <c r="B399" s="5" t="s">
        <v>182</v>
      </c>
      <c r="C399" t="s">
        <v>107</v>
      </c>
      <c r="D399">
        <v>11</v>
      </c>
      <c r="E399" s="1">
        <v>41951</v>
      </c>
      <c r="F399" t="s">
        <v>292</v>
      </c>
      <c r="G399" t="s">
        <v>108</v>
      </c>
      <c r="H399" t="s">
        <v>155</v>
      </c>
      <c r="I399" s="2">
        <v>0.20902777777777778</v>
      </c>
      <c r="J399" t="s">
        <v>299</v>
      </c>
      <c r="K399" t="s">
        <v>329</v>
      </c>
      <c r="L399" s="2">
        <v>0.20902777777777778</v>
      </c>
      <c r="M399" t="s">
        <v>20</v>
      </c>
      <c r="N399" t="s">
        <v>173</v>
      </c>
    </row>
    <row r="400" spans="1:14" x14ac:dyDescent="0.3">
      <c r="A400">
        <v>399</v>
      </c>
      <c r="B400" s="5" t="s">
        <v>182</v>
      </c>
      <c r="C400" t="s">
        <v>107</v>
      </c>
      <c r="D400">
        <v>12</v>
      </c>
      <c r="E400" s="1">
        <v>41965</v>
      </c>
      <c r="F400" t="s">
        <v>293</v>
      </c>
      <c r="G400" t="s">
        <v>108</v>
      </c>
      <c r="H400" t="s">
        <v>189</v>
      </c>
      <c r="I400" s="2">
        <v>2.7777777777777779E-3</v>
      </c>
      <c r="J400" t="s">
        <v>299</v>
      </c>
      <c r="K400" t="s">
        <v>328</v>
      </c>
      <c r="L400" s="2">
        <v>1.3888888888888889E-3</v>
      </c>
      <c r="M400" t="s">
        <v>20</v>
      </c>
      <c r="N400" t="s">
        <v>178</v>
      </c>
    </row>
    <row r="401" spans="1:14" x14ac:dyDescent="0.3">
      <c r="A401">
        <v>400</v>
      </c>
      <c r="B401" s="5" t="s">
        <v>182</v>
      </c>
      <c r="C401" t="s">
        <v>107</v>
      </c>
      <c r="D401">
        <v>12</v>
      </c>
      <c r="E401" s="1">
        <v>41965</v>
      </c>
      <c r="F401" t="s">
        <v>293</v>
      </c>
      <c r="G401" t="s">
        <v>108</v>
      </c>
      <c r="H401" t="s">
        <v>189</v>
      </c>
      <c r="I401" s="2">
        <v>2.7777777777777779E-3</v>
      </c>
      <c r="J401" t="s">
        <v>299</v>
      </c>
      <c r="K401" t="s">
        <v>329</v>
      </c>
      <c r="L401" s="2">
        <v>2.7777777777777779E-3</v>
      </c>
      <c r="M401" t="s">
        <v>63</v>
      </c>
      <c r="N401" t="s">
        <v>295</v>
      </c>
    </row>
    <row r="402" spans="1:14" x14ac:dyDescent="0.3">
      <c r="A402">
        <v>401</v>
      </c>
      <c r="B402" s="5" t="s">
        <v>182</v>
      </c>
      <c r="C402" t="s">
        <v>76</v>
      </c>
      <c r="D402" t="s">
        <v>80</v>
      </c>
      <c r="E402" s="1">
        <v>41969</v>
      </c>
      <c r="F402" t="s">
        <v>293</v>
      </c>
      <c r="G402" t="s">
        <v>108</v>
      </c>
      <c r="H402" t="s">
        <v>185</v>
      </c>
      <c r="I402" s="2">
        <v>6.9444444444444447E-4</v>
      </c>
      <c r="J402" t="s">
        <v>296</v>
      </c>
      <c r="K402" t="s">
        <v>328</v>
      </c>
      <c r="L402" s="2">
        <v>6.9444444444444447E-4</v>
      </c>
      <c r="M402" t="s">
        <v>25</v>
      </c>
      <c r="N402" t="s">
        <v>118</v>
      </c>
    </row>
    <row r="403" spans="1:14" x14ac:dyDescent="0.3">
      <c r="A403">
        <v>402</v>
      </c>
      <c r="B403" s="5" t="s">
        <v>182</v>
      </c>
      <c r="C403" t="s">
        <v>107</v>
      </c>
      <c r="D403">
        <v>14</v>
      </c>
      <c r="E403" s="1">
        <v>41979</v>
      </c>
      <c r="F403" t="s">
        <v>292</v>
      </c>
      <c r="G403" t="s">
        <v>108</v>
      </c>
      <c r="H403" t="s">
        <v>167</v>
      </c>
      <c r="I403" s="2">
        <v>0.125</v>
      </c>
      <c r="J403" t="s">
        <v>299</v>
      </c>
      <c r="K403" t="s">
        <v>328</v>
      </c>
      <c r="L403" s="2">
        <v>4.1666666666666664E-2</v>
      </c>
      <c r="M403" t="s">
        <v>63</v>
      </c>
      <c r="N403" t="s">
        <v>295</v>
      </c>
    </row>
    <row r="404" spans="1:14" x14ac:dyDescent="0.3">
      <c r="A404">
        <v>403</v>
      </c>
      <c r="B404" s="5" t="s">
        <v>182</v>
      </c>
      <c r="C404" t="s">
        <v>107</v>
      </c>
      <c r="D404">
        <v>14</v>
      </c>
      <c r="E404" s="1">
        <v>41979</v>
      </c>
      <c r="F404" t="s">
        <v>292</v>
      </c>
      <c r="G404" t="s">
        <v>108</v>
      </c>
      <c r="H404" t="s">
        <v>167</v>
      </c>
      <c r="I404" s="2">
        <v>0.125</v>
      </c>
      <c r="J404" t="s">
        <v>299</v>
      </c>
      <c r="K404" t="s">
        <v>329</v>
      </c>
      <c r="L404" s="2">
        <v>8.3333333333333329E-2</v>
      </c>
      <c r="M404" t="s">
        <v>20</v>
      </c>
      <c r="N404" t="s">
        <v>295</v>
      </c>
    </row>
    <row r="405" spans="1:14" x14ac:dyDescent="0.3">
      <c r="A405">
        <v>404</v>
      </c>
      <c r="B405" s="5" t="s">
        <v>182</v>
      </c>
      <c r="C405" t="s">
        <v>107</v>
      </c>
      <c r="D405">
        <v>14</v>
      </c>
      <c r="E405" s="1">
        <v>41979</v>
      </c>
      <c r="F405" t="s">
        <v>292</v>
      </c>
      <c r="G405" t="s">
        <v>108</v>
      </c>
      <c r="H405" t="s">
        <v>167</v>
      </c>
      <c r="I405" s="2">
        <v>0.125</v>
      </c>
      <c r="J405" t="s">
        <v>299</v>
      </c>
      <c r="K405" t="s">
        <v>329</v>
      </c>
      <c r="L405" s="2">
        <v>0.125</v>
      </c>
      <c r="M405" t="s">
        <v>25</v>
      </c>
      <c r="N405" t="s">
        <v>132</v>
      </c>
    </row>
    <row r="406" spans="1:14" x14ac:dyDescent="0.3">
      <c r="A406">
        <v>405</v>
      </c>
      <c r="B406" s="5" t="s">
        <v>182</v>
      </c>
      <c r="C406" t="s">
        <v>76</v>
      </c>
      <c r="D406" t="s">
        <v>80</v>
      </c>
      <c r="E406" s="1">
        <v>41982</v>
      </c>
      <c r="F406" t="s">
        <v>292</v>
      </c>
      <c r="G406" t="s">
        <v>108</v>
      </c>
      <c r="H406" t="s">
        <v>187</v>
      </c>
      <c r="I406" s="2">
        <v>0.16666666666666666</v>
      </c>
      <c r="J406" t="s">
        <v>300</v>
      </c>
      <c r="K406" t="s">
        <v>328</v>
      </c>
      <c r="L406" s="2">
        <v>4.1666666666666664E-2</v>
      </c>
      <c r="M406" t="s">
        <v>63</v>
      </c>
      <c r="N406" t="s">
        <v>295</v>
      </c>
    </row>
    <row r="407" spans="1:14" x14ac:dyDescent="0.3">
      <c r="A407">
        <v>406</v>
      </c>
      <c r="B407" s="5" t="s">
        <v>182</v>
      </c>
      <c r="C407" t="s">
        <v>107</v>
      </c>
      <c r="D407">
        <v>15</v>
      </c>
      <c r="E407" s="1">
        <v>41985</v>
      </c>
      <c r="F407" t="s">
        <v>293</v>
      </c>
      <c r="G407" t="s">
        <v>108</v>
      </c>
      <c r="H407" t="s">
        <v>119</v>
      </c>
      <c r="I407" s="2">
        <v>4.4444444444444446E-2</v>
      </c>
      <c r="J407" t="s">
        <v>299</v>
      </c>
      <c r="K407" t="s">
        <v>329</v>
      </c>
      <c r="L407" s="2">
        <v>4.3750000000000004E-2</v>
      </c>
      <c r="M407" t="s">
        <v>20</v>
      </c>
      <c r="N407" t="s">
        <v>118</v>
      </c>
    </row>
    <row r="408" spans="1:14" x14ac:dyDescent="0.3">
      <c r="A408">
        <v>407</v>
      </c>
      <c r="B408" s="5" t="s">
        <v>182</v>
      </c>
      <c r="C408" t="s">
        <v>107</v>
      </c>
      <c r="D408">
        <v>15</v>
      </c>
      <c r="E408" s="1">
        <v>41985</v>
      </c>
      <c r="F408" t="s">
        <v>293</v>
      </c>
      <c r="G408" t="s">
        <v>108</v>
      </c>
      <c r="H408" t="s">
        <v>119</v>
      </c>
      <c r="I408" s="2">
        <v>4.4444444444444446E-2</v>
      </c>
      <c r="J408" t="s">
        <v>299</v>
      </c>
      <c r="K408" t="s">
        <v>329</v>
      </c>
      <c r="L408" s="2">
        <v>4.4444444444444446E-2</v>
      </c>
      <c r="M408" t="s">
        <v>20</v>
      </c>
      <c r="N408" t="s">
        <v>178</v>
      </c>
    </row>
    <row r="409" spans="1:14" x14ac:dyDescent="0.3">
      <c r="A409">
        <v>408</v>
      </c>
      <c r="B409" s="5" t="s">
        <v>182</v>
      </c>
      <c r="C409" t="s">
        <v>107</v>
      </c>
      <c r="D409">
        <v>17</v>
      </c>
      <c r="E409" s="1">
        <v>42008</v>
      </c>
      <c r="F409" t="s">
        <v>293</v>
      </c>
      <c r="G409" t="s">
        <v>108</v>
      </c>
      <c r="H409" t="s">
        <v>131</v>
      </c>
      <c r="I409" s="2">
        <v>8.4027777777777771E-2</v>
      </c>
      <c r="J409" t="s">
        <v>296</v>
      </c>
      <c r="K409" t="s">
        <v>328</v>
      </c>
      <c r="L409" s="2">
        <v>6.9444444444444447E-4</v>
      </c>
      <c r="M409" t="s">
        <v>63</v>
      </c>
      <c r="N409" t="s">
        <v>295</v>
      </c>
    </row>
    <row r="410" spans="1:14" x14ac:dyDescent="0.3">
      <c r="A410">
        <v>409</v>
      </c>
      <c r="B410" s="5" t="s">
        <v>182</v>
      </c>
      <c r="C410" t="s">
        <v>141</v>
      </c>
      <c r="D410" t="s">
        <v>91</v>
      </c>
      <c r="E410" s="1">
        <v>42019</v>
      </c>
      <c r="F410" t="s">
        <v>292</v>
      </c>
      <c r="G410" t="s">
        <v>108</v>
      </c>
      <c r="H410" t="s">
        <v>147</v>
      </c>
      <c r="I410" s="2">
        <v>8.4722222222222213E-2</v>
      </c>
      <c r="J410" t="s">
        <v>299</v>
      </c>
      <c r="K410" t="s">
        <v>329</v>
      </c>
      <c r="L410" s="2">
        <v>8.4722222222222213E-2</v>
      </c>
      <c r="M410" t="s">
        <v>17</v>
      </c>
      <c r="N410" t="s">
        <v>177</v>
      </c>
    </row>
    <row r="411" spans="1:14" x14ac:dyDescent="0.3">
      <c r="A411">
        <v>410</v>
      </c>
      <c r="B411" s="5" t="s">
        <v>182</v>
      </c>
      <c r="C411" t="s">
        <v>107</v>
      </c>
      <c r="D411">
        <v>19</v>
      </c>
      <c r="E411" s="1">
        <v>42022</v>
      </c>
      <c r="F411" t="s">
        <v>293</v>
      </c>
      <c r="G411" t="s">
        <v>108</v>
      </c>
      <c r="H411" t="s">
        <v>129</v>
      </c>
      <c r="I411" s="2">
        <v>2.0833333333333333E-3</v>
      </c>
      <c r="J411" t="s">
        <v>296</v>
      </c>
      <c r="K411" t="s">
        <v>329</v>
      </c>
      <c r="L411" s="2">
        <v>6.9444444444444447E-4</v>
      </c>
      <c r="M411" t="s">
        <v>25</v>
      </c>
      <c r="N411" t="s">
        <v>118</v>
      </c>
    </row>
    <row r="412" spans="1:14" x14ac:dyDescent="0.3">
      <c r="A412">
        <v>411</v>
      </c>
      <c r="B412" s="5" t="s">
        <v>182</v>
      </c>
      <c r="C412" t="s">
        <v>107</v>
      </c>
      <c r="D412">
        <v>19</v>
      </c>
      <c r="E412" s="1">
        <v>42022</v>
      </c>
      <c r="F412" t="s">
        <v>293</v>
      </c>
      <c r="G412" t="s">
        <v>108</v>
      </c>
      <c r="H412" t="s">
        <v>129</v>
      </c>
      <c r="I412" s="2">
        <v>2.0833333333333333E-3</v>
      </c>
      <c r="J412" t="s">
        <v>296</v>
      </c>
      <c r="K412" t="s">
        <v>329</v>
      </c>
      <c r="L412" s="2">
        <v>2.0833333333333333E-3</v>
      </c>
      <c r="M412" t="s">
        <v>17</v>
      </c>
      <c r="N412" t="s">
        <v>186</v>
      </c>
    </row>
    <row r="413" spans="1:14" x14ac:dyDescent="0.3">
      <c r="A413">
        <v>412</v>
      </c>
      <c r="B413" s="5" t="s">
        <v>182</v>
      </c>
      <c r="C413" t="s">
        <v>76</v>
      </c>
      <c r="D413" t="s">
        <v>91</v>
      </c>
      <c r="E413" s="1">
        <v>42053</v>
      </c>
      <c r="F413" t="s">
        <v>293</v>
      </c>
      <c r="G413" t="s">
        <v>108</v>
      </c>
      <c r="H413" t="s">
        <v>179</v>
      </c>
      <c r="I413" s="2">
        <v>1.3888888888888889E-3</v>
      </c>
      <c r="J413" t="s">
        <v>296</v>
      </c>
      <c r="K413" t="s">
        <v>328</v>
      </c>
      <c r="L413" s="2">
        <v>6.9444444444444447E-4</v>
      </c>
      <c r="M413" t="s">
        <v>17</v>
      </c>
      <c r="N413" t="s">
        <v>178</v>
      </c>
    </row>
    <row r="414" spans="1:14" x14ac:dyDescent="0.3">
      <c r="A414">
        <v>413</v>
      </c>
      <c r="B414" s="5" t="s">
        <v>182</v>
      </c>
      <c r="C414" t="s">
        <v>107</v>
      </c>
      <c r="D414">
        <v>24</v>
      </c>
      <c r="E414" s="1">
        <v>42057</v>
      </c>
      <c r="F414" t="s">
        <v>293</v>
      </c>
      <c r="G414" t="s">
        <v>108</v>
      </c>
      <c r="H414" t="s">
        <v>174</v>
      </c>
      <c r="I414" s="2">
        <v>1.3888888888888889E-3</v>
      </c>
      <c r="J414" t="s">
        <v>299</v>
      </c>
      <c r="K414" t="s">
        <v>329</v>
      </c>
      <c r="L414" s="2">
        <v>1.3888888888888889E-3</v>
      </c>
      <c r="M414" t="s">
        <v>17</v>
      </c>
      <c r="N414" t="s">
        <v>173</v>
      </c>
    </row>
    <row r="415" spans="1:14" x14ac:dyDescent="0.3">
      <c r="A415">
        <v>414</v>
      </c>
      <c r="B415" s="5" t="s">
        <v>182</v>
      </c>
      <c r="C415" t="s">
        <v>107</v>
      </c>
      <c r="D415">
        <v>25</v>
      </c>
      <c r="E415" s="1">
        <v>42064</v>
      </c>
      <c r="F415" t="s">
        <v>292</v>
      </c>
      <c r="G415" t="s">
        <v>108</v>
      </c>
      <c r="H415" t="s">
        <v>115</v>
      </c>
      <c r="I415" s="2">
        <v>4.2361111111111106E-2</v>
      </c>
      <c r="J415" t="s">
        <v>299</v>
      </c>
      <c r="K415" t="s">
        <v>329</v>
      </c>
      <c r="L415" s="2">
        <v>4.1666666666666664E-2</v>
      </c>
      <c r="M415" t="s">
        <v>63</v>
      </c>
      <c r="N415" t="s">
        <v>295</v>
      </c>
    </row>
    <row r="416" spans="1:14" x14ac:dyDescent="0.3">
      <c r="A416">
        <v>415</v>
      </c>
      <c r="B416" s="5" t="s">
        <v>182</v>
      </c>
      <c r="C416" t="s">
        <v>76</v>
      </c>
      <c r="D416" t="s">
        <v>91</v>
      </c>
      <c r="E416" s="1">
        <v>42073</v>
      </c>
      <c r="F416" t="s">
        <v>292</v>
      </c>
      <c r="G416" t="s">
        <v>108</v>
      </c>
      <c r="H416" t="s">
        <v>179</v>
      </c>
      <c r="I416" s="2">
        <v>0.1277777777777778</v>
      </c>
      <c r="J416" t="s">
        <v>299</v>
      </c>
      <c r="K416" t="s">
        <v>328</v>
      </c>
      <c r="L416" s="2">
        <v>4.2361111111111106E-2</v>
      </c>
      <c r="M416" t="s">
        <v>17</v>
      </c>
      <c r="N416" t="s">
        <v>190</v>
      </c>
    </row>
    <row r="417" spans="1:14" x14ac:dyDescent="0.3">
      <c r="A417">
        <v>416</v>
      </c>
      <c r="B417" s="5" t="s">
        <v>182</v>
      </c>
      <c r="C417" t="s">
        <v>76</v>
      </c>
      <c r="D417" t="s">
        <v>91</v>
      </c>
      <c r="E417" s="1">
        <v>42073</v>
      </c>
      <c r="F417" t="s">
        <v>292</v>
      </c>
      <c r="G417" t="s">
        <v>108</v>
      </c>
      <c r="H417" t="s">
        <v>179</v>
      </c>
      <c r="I417" s="2">
        <v>0.1277777777777778</v>
      </c>
      <c r="J417" t="s">
        <v>299</v>
      </c>
      <c r="K417" t="s">
        <v>329</v>
      </c>
      <c r="L417" s="2">
        <v>8.4722222222222213E-2</v>
      </c>
      <c r="M417" t="s">
        <v>17</v>
      </c>
      <c r="N417" t="s">
        <v>160</v>
      </c>
    </row>
    <row r="418" spans="1:14" x14ac:dyDescent="0.3">
      <c r="A418">
        <v>417</v>
      </c>
      <c r="B418" s="5" t="s">
        <v>182</v>
      </c>
      <c r="C418" t="s">
        <v>107</v>
      </c>
      <c r="D418">
        <v>28</v>
      </c>
      <c r="E418" s="1">
        <v>42085</v>
      </c>
      <c r="F418" t="s">
        <v>293</v>
      </c>
      <c r="G418" t="s">
        <v>108</v>
      </c>
      <c r="H418" t="s">
        <v>151</v>
      </c>
      <c r="I418" s="2">
        <v>8.4027777777777771E-2</v>
      </c>
      <c r="J418" t="s">
        <v>296</v>
      </c>
      <c r="K418" t="s">
        <v>328</v>
      </c>
      <c r="L418" s="2">
        <v>4.2361111111111106E-2</v>
      </c>
      <c r="M418" t="s">
        <v>20</v>
      </c>
      <c r="N418" t="s">
        <v>118</v>
      </c>
    </row>
    <row r="419" spans="1:14" x14ac:dyDescent="0.3">
      <c r="A419">
        <v>418</v>
      </c>
      <c r="B419" s="5" t="s">
        <v>182</v>
      </c>
      <c r="C419" t="s">
        <v>107</v>
      </c>
      <c r="D419">
        <v>29</v>
      </c>
      <c r="E419" s="1">
        <v>42099</v>
      </c>
      <c r="F419" t="s">
        <v>292</v>
      </c>
      <c r="G419" t="s">
        <v>108</v>
      </c>
      <c r="H419" t="s">
        <v>159</v>
      </c>
      <c r="I419" s="2">
        <v>0.3756944444444445</v>
      </c>
      <c r="J419" t="s">
        <v>299</v>
      </c>
      <c r="K419" t="s">
        <v>328</v>
      </c>
      <c r="L419" s="2">
        <v>8.3333333333333329E-2</v>
      </c>
      <c r="M419" t="s">
        <v>20</v>
      </c>
      <c r="N419" t="s">
        <v>186</v>
      </c>
    </row>
    <row r="420" spans="1:14" x14ac:dyDescent="0.3">
      <c r="A420">
        <v>419</v>
      </c>
      <c r="B420" s="5" t="s">
        <v>182</v>
      </c>
      <c r="C420" t="s">
        <v>107</v>
      </c>
      <c r="D420">
        <v>29</v>
      </c>
      <c r="E420" s="1">
        <v>42099</v>
      </c>
      <c r="F420" t="s">
        <v>292</v>
      </c>
      <c r="G420" t="s">
        <v>108</v>
      </c>
      <c r="H420" t="s">
        <v>159</v>
      </c>
      <c r="I420" s="2">
        <v>0.3756944444444445</v>
      </c>
      <c r="J420" t="s">
        <v>299</v>
      </c>
      <c r="K420" t="s">
        <v>328</v>
      </c>
      <c r="L420" s="2">
        <v>0.125</v>
      </c>
      <c r="M420" t="s">
        <v>20</v>
      </c>
      <c r="N420" t="s">
        <v>295</v>
      </c>
    </row>
    <row r="421" spans="1:14" x14ac:dyDescent="0.3">
      <c r="A421">
        <v>420</v>
      </c>
      <c r="B421" s="5" t="s">
        <v>182</v>
      </c>
      <c r="C421" t="s">
        <v>107</v>
      </c>
      <c r="D421">
        <v>29</v>
      </c>
      <c r="E421" s="1">
        <v>42099</v>
      </c>
      <c r="F421" t="s">
        <v>292</v>
      </c>
      <c r="G421" t="s">
        <v>108</v>
      </c>
      <c r="H421" t="s">
        <v>159</v>
      </c>
      <c r="I421" s="2">
        <v>0.3756944444444445</v>
      </c>
      <c r="J421" t="s">
        <v>299</v>
      </c>
      <c r="K421" t="s">
        <v>328</v>
      </c>
      <c r="L421" s="2">
        <v>0.16666666666666666</v>
      </c>
      <c r="M421" t="s">
        <v>105</v>
      </c>
      <c r="N421" t="s">
        <v>177</v>
      </c>
    </row>
    <row r="422" spans="1:14" x14ac:dyDescent="0.3">
      <c r="A422">
        <v>421</v>
      </c>
      <c r="B422" s="5" t="s">
        <v>182</v>
      </c>
      <c r="C422" t="s">
        <v>107</v>
      </c>
      <c r="D422">
        <v>29</v>
      </c>
      <c r="E422" s="1">
        <v>42099</v>
      </c>
      <c r="F422" t="s">
        <v>292</v>
      </c>
      <c r="G422" t="s">
        <v>108</v>
      </c>
      <c r="H422" t="s">
        <v>159</v>
      </c>
      <c r="I422" s="2">
        <v>0.3756944444444445</v>
      </c>
      <c r="J422" t="s">
        <v>299</v>
      </c>
      <c r="K422" t="s">
        <v>329</v>
      </c>
      <c r="L422" s="2">
        <v>0.25</v>
      </c>
      <c r="M422" t="s">
        <v>17</v>
      </c>
      <c r="N422" t="s">
        <v>177</v>
      </c>
    </row>
    <row r="423" spans="1:14" x14ac:dyDescent="0.3">
      <c r="A423">
        <v>422</v>
      </c>
      <c r="B423" s="5" t="s">
        <v>182</v>
      </c>
      <c r="C423" t="s">
        <v>107</v>
      </c>
      <c r="D423">
        <v>29</v>
      </c>
      <c r="E423" s="1">
        <v>42099</v>
      </c>
      <c r="F423" t="s">
        <v>292</v>
      </c>
      <c r="G423" t="s">
        <v>108</v>
      </c>
      <c r="H423" t="s">
        <v>159</v>
      </c>
      <c r="I423" s="2">
        <v>0.3756944444444445</v>
      </c>
      <c r="J423" t="s">
        <v>299</v>
      </c>
      <c r="K423" t="s">
        <v>329</v>
      </c>
      <c r="L423" s="2">
        <v>0.3756944444444445</v>
      </c>
      <c r="M423" t="s">
        <v>17</v>
      </c>
      <c r="N423" t="s">
        <v>169</v>
      </c>
    </row>
    <row r="424" spans="1:14" x14ac:dyDescent="0.3">
      <c r="A424">
        <v>423</v>
      </c>
      <c r="B424" s="5" t="s">
        <v>182</v>
      </c>
      <c r="C424" t="s">
        <v>107</v>
      </c>
      <c r="D424">
        <v>30</v>
      </c>
      <c r="E424" s="1">
        <v>42102</v>
      </c>
      <c r="F424" t="s">
        <v>293</v>
      </c>
      <c r="G424" t="s">
        <v>108</v>
      </c>
      <c r="H424" t="s">
        <v>155</v>
      </c>
      <c r="I424" s="2">
        <v>1.3888888888888889E-3</v>
      </c>
      <c r="J424" t="s">
        <v>296</v>
      </c>
      <c r="K424" t="s">
        <v>329</v>
      </c>
      <c r="L424" s="2">
        <v>6.9444444444444447E-4</v>
      </c>
      <c r="M424" t="s">
        <v>17</v>
      </c>
      <c r="N424" t="s">
        <v>178</v>
      </c>
    </row>
    <row r="425" spans="1:14" x14ac:dyDescent="0.3">
      <c r="A425">
        <v>424</v>
      </c>
      <c r="B425" s="5" t="s">
        <v>182</v>
      </c>
      <c r="C425" t="s">
        <v>107</v>
      </c>
      <c r="D425">
        <v>31</v>
      </c>
      <c r="E425" s="1">
        <v>42105</v>
      </c>
      <c r="F425" t="s">
        <v>292</v>
      </c>
      <c r="G425" t="s">
        <v>108</v>
      </c>
      <c r="H425" t="s">
        <v>189</v>
      </c>
      <c r="I425" s="2">
        <v>0.125</v>
      </c>
      <c r="J425" t="s">
        <v>296</v>
      </c>
      <c r="K425" t="s">
        <v>328</v>
      </c>
      <c r="L425" s="2">
        <v>4.1666666666666664E-2</v>
      </c>
      <c r="M425" t="s">
        <v>32</v>
      </c>
      <c r="N425" t="s">
        <v>295</v>
      </c>
    </row>
    <row r="426" spans="1:14" x14ac:dyDescent="0.3">
      <c r="A426">
        <v>425</v>
      </c>
      <c r="B426" s="5" t="s">
        <v>182</v>
      </c>
      <c r="C426" t="s">
        <v>107</v>
      </c>
      <c r="D426">
        <v>32</v>
      </c>
      <c r="E426" s="1">
        <v>42112</v>
      </c>
      <c r="F426" t="s">
        <v>292</v>
      </c>
      <c r="G426" t="s">
        <v>108</v>
      </c>
      <c r="H426" t="s">
        <v>124</v>
      </c>
      <c r="I426" s="2">
        <v>0.12569444444444444</v>
      </c>
      <c r="J426" t="s">
        <v>299</v>
      </c>
      <c r="K426" t="s">
        <v>330</v>
      </c>
      <c r="L426" s="2">
        <v>0.12569444444444444</v>
      </c>
      <c r="M426" t="s">
        <v>25</v>
      </c>
      <c r="N426" t="s">
        <v>191</v>
      </c>
    </row>
    <row r="427" spans="1:14" x14ac:dyDescent="0.3">
      <c r="A427">
        <v>426</v>
      </c>
      <c r="B427" s="5" t="s">
        <v>182</v>
      </c>
      <c r="C427" t="s">
        <v>107</v>
      </c>
      <c r="D427">
        <v>35</v>
      </c>
      <c r="E427" s="1">
        <v>42126</v>
      </c>
      <c r="F427" t="s">
        <v>293</v>
      </c>
      <c r="G427" t="s">
        <v>108</v>
      </c>
      <c r="H427" t="s">
        <v>127</v>
      </c>
      <c r="I427" s="2">
        <v>8.5416666666666655E-2</v>
      </c>
      <c r="J427" t="s">
        <v>299</v>
      </c>
      <c r="K427" t="s">
        <v>328</v>
      </c>
      <c r="L427" s="2">
        <v>6.9444444444444447E-4</v>
      </c>
      <c r="M427" t="s">
        <v>17</v>
      </c>
      <c r="N427" t="s">
        <v>173</v>
      </c>
    </row>
    <row r="428" spans="1:14" x14ac:dyDescent="0.3">
      <c r="A428">
        <v>427</v>
      </c>
      <c r="B428" s="5" t="s">
        <v>182</v>
      </c>
      <c r="C428" t="s">
        <v>107</v>
      </c>
      <c r="D428">
        <v>35</v>
      </c>
      <c r="E428" s="1">
        <v>42126</v>
      </c>
      <c r="F428" t="s">
        <v>293</v>
      </c>
      <c r="G428" t="s">
        <v>108</v>
      </c>
      <c r="H428" t="s">
        <v>127</v>
      </c>
      <c r="I428" s="2">
        <v>8.5416666666666655E-2</v>
      </c>
      <c r="J428" t="s">
        <v>299</v>
      </c>
      <c r="K428" t="s">
        <v>328</v>
      </c>
      <c r="L428" s="2">
        <v>1.3888888888888889E-3</v>
      </c>
      <c r="M428" t="s">
        <v>20</v>
      </c>
      <c r="N428" t="s">
        <v>191</v>
      </c>
    </row>
    <row r="429" spans="1:14" x14ac:dyDescent="0.3">
      <c r="A429">
        <v>428</v>
      </c>
      <c r="B429" s="5" t="s">
        <v>182</v>
      </c>
      <c r="C429" t="s">
        <v>107</v>
      </c>
      <c r="D429">
        <v>35</v>
      </c>
      <c r="E429" s="1">
        <v>42126</v>
      </c>
      <c r="F429" t="s">
        <v>293</v>
      </c>
      <c r="G429" t="s">
        <v>108</v>
      </c>
      <c r="H429" t="s">
        <v>127</v>
      </c>
      <c r="I429" s="2">
        <v>8.5416666666666655E-2</v>
      </c>
      <c r="J429" t="s">
        <v>299</v>
      </c>
      <c r="K429" t="s">
        <v>329</v>
      </c>
      <c r="L429" s="2">
        <v>4.3750000000000004E-2</v>
      </c>
      <c r="M429" t="s">
        <v>17</v>
      </c>
      <c r="N429" t="s">
        <v>177</v>
      </c>
    </row>
    <row r="430" spans="1:14" x14ac:dyDescent="0.3">
      <c r="A430">
        <v>429</v>
      </c>
      <c r="B430" s="5" t="s">
        <v>182</v>
      </c>
      <c r="C430" t="s">
        <v>76</v>
      </c>
      <c r="D430" t="s">
        <v>54</v>
      </c>
      <c r="E430" s="1">
        <v>42129</v>
      </c>
      <c r="F430" t="s">
        <v>293</v>
      </c>
      <c r="G430" t="s">
        <v>108</v>
      </c>
      <c r="H430" t="s">
        <v>176</v>
      </c>
      <c r="I430" s="2">
        <v>8.4027777777777771E-2</v>
      </c>
      <c r="J430" t="s">
        <v>299</v>
      </c>
      <c r="K430" t="s">
        <v>328</v>
      </c>
      <c r="L430" s="2">
        <v>4.2361111111111106E-2</v>
      </c>
      <c r="M430" t="s">
        <v>17</v>
      </c>
      <c r="N430" t="s">
        <v>186</v>
      </c>
    </row>
    <row r="431" spans="1:14" x14ac:dyDescent="0.3">
      <c r="A431">
        <v>430</v>
      </c>
      <c r="B431" s="5" t="s">
        <v>182</v>
      </c>
      <c r="C431" t="s">
        <v>76</v>
      </c>
      <c r="D431" t="s">
        <v>54</v>
      </c>
      <c r="E431" s="1">
        <v>42137</v>
      </c>
      <c r="F431" t="s">
        <v>292</v>
      </c>
      <c r="G431" t="s">
        <v>108</v>
      </c>
      <c r="H431" t="s">
        <v>176</v>
      </c>
      <c r="I431" s="2">
        <v>4.2361111111111106E-2</v>
      </c>
      <c r="J431" t="s">
        <v>296</v>
      </c>
      <c r="K431" t="s">
        <v>328</v>
      </c>
      <c r="L431" s="2">
        <v>4.1666666666666664E-2</v>
      </c>
      <c r="M431" t="s">
        <v>63</v>
      </c>
      <c r="N431" t="s">
        <v>295</v>
      </c>
    </row>
    <row r="432" spans="1:14" x14ac:dyDescent="0.3">
      <c r="A432">
        <v>431</v>
      </c>
      <c r="B432" s="5" t="s">
        <v>182</v>
      </c>
      <c r="C432" t="s">
        <v>107</v>
      </c>
      <c r="D432">
        <v>37</v>
      </c>
      <c r="E432" s="1">
        <v>42141</v>
      </c>
      <c r="F432" t="s">
        <v>293</v>
      </c>
      <c r="G432" t="s">
        <v>108</v>
      </c>
      <c r="H432" t="s">
        <v>110</v>
      </c>
      <c r="I432" s="2">
        <v>4.4444444444444446E-2</v>
      </c>
      <c r="J432" t="s">
        <v>296</v>
      </c>
      <c r="K432" t="s">
        <v>329</v>
      </c>
      <c r="L432" s="2">
        <v>6.9444444444444447E-4</v>
      </c>
      <c r="M432" t="s">
        <v>25</v>
      </c>
      <c r="N432" t="s">
        <v>118</v>
      </c>
    </row>
    <row r="433" spans="1:14" x14ac:dyDescent="0.3">
      <c r="A433">
        <v>432</v>
      </c>
      <c r="B433" s="5" t="s">
        <v>182</v>
      </c>
      <c r="C433" t="s">
        <v>107</v>
      </c>
      <c r="D433">
        <v>37</v>
      </c>
      <c r="E433" s="1">
        <v>42141</v>
      </c>
      <c r="F433" t="s">
        <v>293</v>
      </c>
      <c r="G433" t="s">
        <v>108</v>
      </c>
      <c r="H433" t="s">
        <v>110</v>
      </c>
      <c r="I433" s="2">
        <v>4.4444444444444446E-2</v>
      </c>
      <c r="J433" t="s">
        <v>296</v>
      </c>
      <c r="K433" t="s">
        <v>329</v>
      </c>
      <c r="L433" s="2">
        <v>4.3750000000000004E-2</v>
      </c>
      <c r="M433" t="s">
        <v>20</v>
      </c>
      <c r="N433" t="s">
        <v>191</v>
      </c>
    </row>
    <row r="434" spans="1:14" x14ac:dyDescent="0.3">
      <c r="A434">
        <v>433</v>
      </c>
      <c r="B434" s="5" t="s">
        <v>182</v>
      </c>
      <c r="C434" t="s">
        <v>107</v>
      </c>
      <c r="D434">
        <v>37</v>
      </c>
      <c r="E434" s="1">
        <v>42141</v>
      </c>
      <c r="F434" t="s">
        <v>293</v>
      </c>
      <c r="G434" t="s">
        <v>108</v>
      </c>
      <c r="H434" t="s">
        <v>110</v>
      </c>
      <c r="I434" s="2">
        <v>4.4444444444444446E-2</v>
      </c>
      <c r="J434" t="s">
        <v>296</v>
      </c>
      <c r="K434" t="s">
        <v>330</v>
      </c>
      <c r="L434" s="2">
        <v>4.4444444444444446E-2</v>
      </c>
      <c r="M434" t="s">
        <v>17</v>
      </c>
      <c r="N434" t="s">
        <v>186</v>
      </c>
    </row>
    <row r="435" spans="1:14" x14ac:dyDescent="0.3">
      <c r="A435">
        <v>434</v>
      </c>
      <c r="B435" s="5" t="s">
        <v>182</v>
      </c>
      <c r="C435" t="s">
        <v>107</v>
      </c>
      <c r="D435">
        <v>38</v>
      </c>
      <c r="E435" s="1">
        <v>42147</v>
      </c>
      <c r="F435" t="s">
        <v>292</v>
      </c>
      <c r="G435" t="s">
        <v>108</v>
      </c>
      <c r="H435" t="s">
        <v>129</v>
      </c>
      <c r="I435" s="2">
        <v>0.29375000000000001</v>
      </c>
      <c r="J435" t="s">
        <v>296</v>
      </c>
      <c r="K435" t="s">
        <v>328</v>
      </c>
      <c r="L435" s="2">
        <v>4.1666666666666664E-2</v>
      </c>
      <c r="M435" t="s">
        <v>17</v>
      </c>
      <c r="N435" t="s">
        <v>132</v>
      </c>
    </row>
    <row r="436" spans="1:14" x14ac:dyDescent="0.3">
      <c r="A436">
        <v>435</v>
      </c>
      <c r="B436" s="5" t="s">
        <v>182</v>
      </c>
      <c r="C436" t="s">
        <v>107</v>
      </c>
      <c r="D436">
        <v>38</v>
      </c>
      <c r="E436" s="1">
        <v>42147</v>
      </c>
      <c r="F436" t="s">
        <v>292</v>
      </c>
      <c r="G436" t="s">
        <v>108</v>
      </c>
      <c r="H436" t="s">
        <v>129</v>
      </c>
      <c r="I436" s="2">
        <v>0.29375000000000001</v>
      </c>
      <c r="J436" t="s">
        <v>296</v>
      </c>
      <c r="K436" t="s">
        <v>328</v>
      </c>
      <c r="L436" s="2">
        <v>8.4722222222222213E-2</v>
      </c>
      <c r="M436" t="s">
        <v>32</v>
      </c>
      <c r="N436" t="s">
        <v>295</v>
      </c>
    </row>
    <row r="437" spans="1:14" x14ac:dyDescent="0.3">
      <c r="A437">
        <v>436</v>
      </c>
      <c r="B437" s="5" t="s">
        <v>182</v>
      </c>
      <c r="C437" t="s">
        <v>107</v>
      </c>
      <c r="D437">
        <v>38</v>
      </c>
      <c r="E437" s="1">
        <v>42147</v>
      </c>
      <c r="F437" t="s">
        <v>292</v>
      </c>
      <c r="G437" t="s">
        <v>108</v>
      </c>
      <c r="H437" t="s">
        <v>129</v>
      </c>
      <c r="I437" s="2">
        <v>0.29375000000000001</v>
      </c>
      <c r="J437" t="s">
        <v>296</v>
      </c>
      <c r="K437" t="s">
        <v>328</v>
      </c>
      <c r="L437" s="2">
        <v>0.12638888888888888</v>
      </c>
      <c r="M437" t="s">
        <v>63</v>
      </c>
      <c r="N437" t="s">
        <v>295</v>
      </c>
    </row>
    <row r="438" spans="1:14" x14ac:dyDescent="0.3">
      <c r="A438">
        <v>437</v>
      </c>
      <c r="B438" s="5" t="s">
        <v>192</v>
      </c>
      <c r="C438" t="s">
        <v>107</v>
      </c>
      <c r="D438">
        <v>3</v>
      </c>
      <c r="E438" s="1">
        <v>42259</v>
      </c>
      <c r="F438" t="s">
        <v>293</v>
      </c>
      <c r="G438" t="s">
        <v>108</v>
      </c>
      <c r="H438" t="s">
        <v>110</v>
      </c>
      <c r="I438" s="2">
        <v>4.1666666666666666E-3</v>
      </c>
      <c r="J438" t="s">
        <v>296</v>
      </c>
      <c r="K438" t="s">
        <v>328</v>
      </c>
      <c r="L438" s="2">
        <v>6.9444444444444447E-4</v>
      </c>
      <c r="M438" t="s">
        <v>20</v>
      </c>
      <c r="N438" t="s">
        <v>169</v>
      </c>
    </row>
    <row r="439" spans="1:14" x14ac:dyDescent="0.3">
      <c r="A439">
        <v>438</v>
      </c>
      <c r="B439" s="5" t="s">
        <v>192</v>
      </c>
      <c r="C439" t="s">
        <v>107</v>
      </c>
      <c r="D439">
        <v>3</v>
      </c>
      <c r="E439" s="1">
        <v>42259</v>
      </c>
      <c r="F439" t="s">
        <v>293</v>
      </c>
      <c r="G439" t="s">
        <v>108</v>
      </c>
      <c r="H439" t="s">
        <v>110</v>
      </c>
      <c r="I439" s="2">
        <v>4.1666666666666666E-3</v>
      </c>
      <c r="J439" t="s">
        <v>296</v>
      </c>
      <c r="K439" t="s">
        <v>328</v>
      </c>
      <c r="L439" s="2">
        <v>1.3888888888888889E-3</v>
      </c>
      <c r="M439" t="s">
        <v>63</v>
      </c>
      <c r="N439" t="s">
        <v>295</v>
      </c>
    </row>
    <row r="440" spans="1:14" x14ac:dyDescent="0.3">
      <c r="A440">
        <v>439</v>
      </c>
      <c r="B440" s="5" t="s">
        <v>192</v>
      </c>
      <c r="C440" t="s">
        <v>107</v>
      </c>
      <c r="D440">
        <v>3</v>
      </c>
      <c r="E440" s="1">
        <v>42259</v>
      </c>
      <c r="F440" t="s">
        <v>293</v>
      </c>
      <c r="G440" t="s">
        <v>108</v>
      </c>
      <c r="H440" t="s">
        <v>110</v>
      </c>
      <c r="I440" s="2">
        <v>4.1666666666666666E-3</v>
      </c>
      <c r="J440" t="s">
        <v>296</v>
      </c>
      <c r="K440" t="s">
        <v>328</v>
      </c>
      <c r="L440" s="2">
        <v>2.0833333333333333E-3</v>
      </c>
      <c r="M440" t="s">
        <v>25</v>
      </c>
      <c r="N440" t="s">
        <v>177</v>
      </c>
    </row>
    <row r="441" spans="1:14" x14ac:dyDescent="0.3">
      <c r="A441">
        <v>440</v>
      </c>
      <c r="B441" s="5" t="s">
        <v>192</v>
      </c>
      <c r="C441" t="s">
        <v>107</v>
      </c>
      <c r="D441">
        <v>3</v>
      </c>
      <c r="E441" s="1">
        <v>42259</v>
      </c>
      <c r="F441" t="s">
        <v>293</v>
      </c>
      <c r="G441" t="s">
        <v>108</v>
      </c>
      <c r="H441" t="s">
        <v>110</v>
      </c>
      <c r="I441" s="2">
        <v>4.1666666666666666E-3</v>
      </c>
      <c r="J441" t="s">
        <v>296</v>
      </c>
      <c r="K441" t="s">
        <v>329</v>
      </c>
      <c r="L441" s="2">
        <v>3.472222222222222E-3</v>
      </c>
      <c r="M441" t="s">
        <v>20</v>
      </c>
      <c r="N441" t="s">
        <v>177</v>
      </c>
    </row>
    <row r="442" spans="1:14" x14ac:dyDescent="0.3">
      <c r="A442">
        <v>441</v>
      </c>
      <c r="B442" s="5" t="s">
        <v>192</v>
      </c>
      <c r="C442" t="s">
        <v>107</v>
      </c>
      <c r="D442">
        <v>3</v>
      </c>
      <c r="E442" s="1">
        <v>42259</v>
      </c>
      <c r="F442" t="s">
        <v>293</v>
      </c>
      <c r="G442" t="s">
        <v>108</v>
      </c>
      <c r="H442" t="s">
        <v>110</v>
      </c>
      <c r="I442" s="2">
        <v>4.1666666666666666E-3</v>
      </c>
      <c r="J442" t="s">
        <v>296</v>
      </c>
      <c r="K442" t="s">
        <v>329</v>
      </c>
      <c r="L442" s="2">
        <v>4.1666666666666666E-3</v>
      </c>
      <c r="M442" t="s">
        <v>20</v>
      </c>
      <c r="N442" t="s">
        <v>193</v>
      </c>
    </row>
    <row r="443" spans="1:14" x14ac:dyDescent="0.3">
      <c r="A443">
        <v>442</v>
      </c>
      <c r="B443" s="5" t="s">
        <v>192</v>
      </c>
      <c r="C443" t="s">
        <v>76</v>
      </c>
      <c r="D443" t="s">
        <v>80</v>
      </c>
      <c r="E443" s="1">
        <v>42262</v>
      </c>
      <c r="F443" t="s">
        <v>292</v>
      </c>
      <c r="G443" t="s">
        <v>108</v>
      </c>
      <c r="H443" t="s">
        <v>194</v>
      </c>
      <c r="I443" s="2">
        <v>0.16666666666666666</v>
      </c>
      <c r="J443" t="s">
        <v>296</v>
      </c>
      <c r="K443" t="s">
        <v>329</v>
      </c>
      <c r="L443" s="2">
        <v>8.3333333333333329E-2</v>
      </c>
      <c r="M443" t="s">
        <v>63</v>
      </c>
      <c r="N443" t="s">
        <v>295</v>
      </c>
    </row>
    <row r="444" spans="1:14" x14ac:dyDescent="0.3">
      <c r="A444">
        <v>443</v>
      </c>
      <c r="B444" s="5" t="s">
        <v>192</v>
      </c>
      <c r="C444" t="s">
        <v>76</v>
      </c>
      <c r="D444" t="s">
        <v>80</v>
      </c>
      <c r="E444" s="1">
        <v>42262</v>
      </c>
      <c r="F444" t="s">
        <v>292</v>
      </c>
      <c r="G444" t="s">
        <v>108</v>
      </c>
      <c r="H444" t="s">
        <v>194</v>
      </c>
      <c r="I444" s="2">
        <v>0.16666666666666666</v>
      </c>
      <c r="J444" t="s">
        <v>296</v>
      </c>
      <c r="K444" t="s">
        <v>329</v>
      </c>
      <c r="L444" s="2">
        <v>0.125</v>
      </c>
      <c r="M444" t="s">
        <v>63</v>
      </c>
      <c r="N444" t="s">
        <v>295</v>
      </c>
    </row>
    <row r="445" spans="1:14" x14ac:dyDescent="0.3">
      <c r="A445">
        <v>444</v>
      </c>
      <c r="B445" s="5" t="s">
        <v>192</v>
      </c>
      <c r="C445" t="s">
        <v>76</v>
      </c>
      <c r="D445" t="s">
        <v>80</v>
      </c>
      <c r="E445" s="1">
        <v>42262</v>
      </c>
      <c r="F445" t="s">
        <v>292</v>
      </c>
      <c r="G445" t="s">
        <v>108</v>
      </c>
      <c r="H445" t="s">
        <v>194</v>
      </c>
      <c r="I445" s="2">
        <v>0.16666666666666666</v>
      </c>
      <c r="J445" t="s">
        <v>296</v>
      </c>
      <c r="K445" t="s">
        <v>329</v>
      </c>
      <c r="L445" s="2">
        <v>0.16666666666666666</v>
      </c>
      <c r="M445" t="s">
        <v>17</v>
      </c>
      <c r="N445" t="s">
        <v>295</v>
      </c>
    </row>
    <row r="446" spans="1:14" x14ac:dyDescent="0.3">
      <c r="A446">
        <v>445</v>
      </c>
      <c r="B446" s="5" t="s">
        <v>192</v>
      </c>
      <c r="C446" t="s">
        <v>76</v>
      </c>
      <c r="D446" t="s">
        <v>80</v>
      </c>
      <c r="E446" s="1">
        <v>42277</v>
      </c>
      <c r="F446" t="s">
        <v>293</v>
      </c>
      <c r="G446" t="s">
        <v>108</v>
      </c>
      <c r="H446" t="s">
        <v>195</v>
      </c>
      <c r="I446" s="2">
        <v>1.3888888888888889E-3</v>
      </c>
      <c r="J446" t="s">
        <v>297</v>
      </c>
      <c r="K446" t="s">
        <v>328</v>
      </c>
      <c r="L446" s="2">
        <v>6.9444444444444447E-4</v>
      </c>
      <c r="M446" t="s">
        <v>20</v>
      </c>
      <c r="N446" t="s">
        <v>173</v>
      </c>
    </row>
    <row r="447" spans="1:14" x14ac:dyDescent="0.3">
      <c r="A447">
        <v>446</v>
      </c>
      <c r="B447" s="5" t="s">
        <v>192</v>
      </c>
      <c r="C447" t="s">
        <v>76</v>
      </c>
      <c r="D447" t="s">
        <v>80</v>
      </c>
      <c r="E447" s="1">
        <v>42277</v>
      </c>
      <c r="F447" t="s">
        <v>293</v>
      </c>
      <c r="G447" t="s">
        <v>108</v>
      </c>
      <c r="H447" t="s">
        <v>195</v>
      </c>
      <c r="I447" s="2">
        <v>1.3888888888888889E-3</v>
      </c>
      <c r="J447" t="s">
        <v>297</v>
      </c>
      <c r="K447" t="s">
        <v>329</v>
      </c>
      <c r="L447" s="2">
        <v>1.3888888888888889E-3</v>
      </c>
      <c r="M447" t="s">
        <v>25</v>
      </c>
      <c r="N447" t="s">
        <v>193</v>
      </c>
    </row>
    <row r="448" spans="1:14" x14ac:dyDescent="0.3">
      <c r="A448">
        <v>447</v>
      </c>
      <c r="B448" s="5" t="s">
        <v>192</v>
      </c>
      <c r="C448" t="s">
        <v>107</v>
      </c>
      <c r="D448">
        <v>8</v>
      </c>
      <c r="E448" s="1">
        <v>42294</v>
      </c>
      <c r="F448" t="s">
        <v>292</v>
      </c>
      <c r="G448" t="s">
        <v>108</v>
      </c>
      <c r="H448" t="s">
        <v>146</v>
      </c>
      <c r="I448" s="2">
        <v>0.125</v>
      </c>
      <c r="J448" t="s">
        <v>299</v>
      </c>
      <c r="K448" t="s">
        <v>328</v>
      </c>
      <c r="L448" s="2">
        <v>8.3333333333333329E-2</v>
      </c>
      <c r="M448" t="s">
        <v>20</v>
      </c>
      <c r="N448" t="s">
        <v>190</v>
      </c>
    </row>
    <row r="449" spans="1:14" x14ac:dyDescent="0.3">
      <c r="A449">
        <v>448</v>
      </c>
      <c r="B449" s="5" t="s">
        <v>192</v>
      </c>
      <c r="C449" t="s">
        <v>107</v>
      </c>
      <c r="D449">
        <v>9</v>
      </c>
      <c r="E449" s="1">
        <v>42301</v>
      </c>
      <c r="F449" t="s">
        <v>293</v>
      </c>
      <c r="G449" t="s">
        <v>108</v>
      </c>
      <c r="H449" t="s">
        <v>167</v>
      </c>
      <c r="I449" s="2">
        <v>4.3750000000000004E-2</v>
      </c>
      <c r="J449" t="s">
        <v>299</v>
      </c>
      <c r="K449" t="s">
        <v>328</v>
      </c>
      <c r="L449" s="2">
        <v>6.9444444444444447E-4</v>
      </c>
      <c r="M449" t="s">
        <v>20</v>
      </c>
      <c r="N449" t="s">
        <v>193</v>
      </c>
    </row>
    <row r="450" spans="1:14" x14ac:dyDescent="0.3">
      <c r="A450">
        <v>449</v>
      </c>
      <c r="B450" s="5" t="s">
        <v>192</v>
      </c>
      <c r="C450" t="s">
        <v>107</v>
      </c>
      <c r="D450">
        <v>10</v>
      </c>
      <c r="E450" s="1">
        <v>42308</v>
      </c>
      <c r="F450" t="s">
        <v>292</v>
      </c>
      <c r="G450" t="s">
        <v>108</v>
      </c>
      <c r="H450" t="s">
        <v>196</v>
      </c>
      <c r="I450" s="2">
        <v>0.12569444444444444</v>
      </c>
      <c r="J450" t="s">
        <v>299</v>
      </c>
      <c r="K450" t="s">
        <v>328</v>
      </c>
      <c r="L450" s="2">
        <v>8.3333333333333329E-2</v>
      </c>
      <c r="M450" t="s">
        <v>17</v>
      </c>
      <c r="N450" t="s">
        <v>132</v>
      </c>
    </row>
    <row r="451" spans="1:14" x14ac:dyDescent="0.3">
      <c r="A451">
        <v>450</v>
      </c>
      <c r="B451" s="5" t="s">
        <v>192</v>
      </c>
      <c r="C451" t="s">
        <v>76</v>
      </c>
      <c r="D451" t="s">
        <v>80</v>
      </c>
      <c r="E451" s="1">
        <v>42333</v>
      </c>
      <c r="F451" t="s">
        <v>293</v>
      </c>
      <c r="G451" t="s">
        <v>108</v>
      </c>
      <c r="H451" t="s">
        <v>194</v>
      </c>
      <c r="I451" s="2">
        <v>0.1277777777777778</v>
      </c>
      <c r="J451" t="s">
        <v>299</v>
      </c>
      <c r="K451" t="s">
        <v>328</v>
      </c>
      <c r="L451" s="2">
        <v>6.9444444444444447E-4</v>
      </c>
      <c r="M451" t="s">
        <v>17</v>
      </c>
      <c r="N451" t="s">
        <v>177</v>
      </c>
    </row>
    <row r="452" spans="1:14" x14ac:dyDescent="0.3">
      <c r="A452">
        <v>451</v>
      </c>
      <c r="B452" s="5" t="s">
        <v>192</v>
      </c>
      <c r="C452" t="s">
        <v>76</v>
      </c>
      <c r="D452" t="s">
        <v>80</v>
      </c>
      <c r="E452" s="1">
        <v>42333</v>
      </c>
      <c r="F452" t="s">
        <v>293</v>
      </c>
      <c r="G452" t="s">
        <v>108</v>
      </c>
      <c r="H452" t="s">
        <v>194</v>
      </c>
      <c r="I452" s="2">
        <v>0.1277777777777778</v>
      </c>
      <c r="J452" t="s">
        <v>299</v>
      </c>
      <c r="K452" t="s">
        <v>329</v>
      </c>
      <c r="L452" s="2">
        <v>2.7777777777777779E-3</v>
      </c>
      <c r="M452" t="s">
        <v>20</v>
      </c>
      <c r="N452" t="s">
        <v>177</v>
      </c>
    </row>
    <row r="453" spans="1:14" x14ac:dyDescent="0.3">
      <c r="A453">
        <v>452</v>
      </c>
      <c r="B453" s="5" t="s">
        <v>192</v>
      </c>
      <c r="C453" t="s">
        <v>107</v>
      </c>
      <c r="D453">
        <v>13</v>
      </c>
      <c r="E453" s="1">
        <v>42337</v>
      </c>
      <c r="F453" t="s">
        <v>293</v>
      </c>
      <c r="G453" t="s">
        <v>108</v>
      </c>
      <c r="H453" t="s">
        <v>189</v>
      </c>
      <c r="I453" s="2">
        <v>1.3888888888888889E-3</v>
      </c>
      <c r="J453" t="s">
        <v>299</v>
      </c>
      <c r="K453" t="s">
        <v>329</v>
      </c>
      <c r="L453" s="2">
        <v>1.3888888888888889E-3</v>
      </c>
      <c r="M453" t="s">
        <v>63</v>
      </c>
      <c r="N453" t="s">
        <v>295</v>
      </c>
    </row>
    <row r="454" spans="1:14" x14ac:dyDescent="0.3">
      <c r="A454">
        <v>453</v>
      </c>
      <c r="B454" s="5" t="s">
        <v>192</v>
      </c>
      <c r="C454" t="s">
        <v>107</v>
      </c>
      <c r="D454">
        <v>14</v>
      </c>
      <c r="E454" s="1">
        <v>42343</v>
      </c>
      <c r="F454" t="s">
        <v>292</v>
      </c>
      <c r="G454" t="s">
        <v>108</v>
      </c>
      <c r="H454" t="s">
        <v>129</v>
      </c>
      <c r="I454" s="2">
        <v>0.1673611111111111</v>
      </c>
      <c r="J454" t="s">
        <v>296</v>
      </c>
      <c r="K454" t="s">
        <v>328</v>
      </c>
      <c r="L454" s="2">
        <v>0.16666666666666666</v>
      </c>
      <c r="M454" t="s">
        <v>20</v>
      </c>
      <c r="N454" t="s">
        <v>190</v>
      </c>
    </row>
    <row r="455" spans="1:14" x14ac:dyDescent="0.3">
      <c r="A455">
        <v>454</v>
      </c>
      <c r="B455" s="5" t="s">
        <v>192</v>
      </c>
      <c r="C455" t="s">
        <v>76</v>
      </c>
      <c r="D455" t="s">
        <v>80</v>
      </c>
      <c r="E455" s="1">
        <v>42346</v>
      </c>
      <c r="F455" t="s">
        <v>292</v>
      </c>
      <c r="G455" t="s">
        <v>108</v>
      </c>
      <c r="H455" t="s">
        <v>195</v>
      </c>
      <c r="I455" s="2">
        <v>0.33333333333333331</v>
      </c>
      <c r="J455" t="s">
        <v>296</v>
      </c>
      <c r="K455" t="s">
        <v>328</v>
      </c>
      <c r="L455" s="2">
        <v>0.125</v>
      </c>
      <c r="M455" t="s">
        <v>32</v>
      </c>
      <c r="N455" t="s">
        <v>295</v>
      </c>
    </row>
    <row r="456" spans="1:14" x14ac:dyDescent="0.3">
      <c r="A456">
        <v>455</v>
      </c>
      <c r="B456" s="5" t="s">
        <v>192</v>
      </c>
      <c r="C456" t="s">
        <v>76</v>
      </c>
      <c r="D456" t="s">
        <v>80</v>
      </c>
      <c r="E456" s="1">
        <v>42346</v>
      </c>
      <c r="F456" t="s">
        <v>292</v>
      </c>
      <c r="G456" t="s">
        <v>108</v>
      </c>
      <c r="H456" t="s">
        <v>195</v>
      </c>
      <c r="I456" s="2">
        <v>0.33333333333333331</v>
      </c>
      <c r="J456" t="s">
        <v>296</v>
      </c>
      <c r="K456" t="s">
        <v>329</v>
      </c>
      <c r="L456" s="2">
        <v>0.16666666666666666</v>
      </c>
      <c r="M456" t="s">
        <v>48</v>
      </c>
      <c r="N456" t="s">
        <v>295</v>
      </c>
    </row>
    <row r="457" spans="1:14" x14ac:dyDescent="0.3">
      <c r="A457">
        <v>456</v>
      </c>
      <c r="B457" s="5" t="s">
        <v>192</v>
      </c>
      <c r="C457" t="s">
        <v>76</v>
      </c>
      <c r="D457" t="s">
        <v>80</v>
      </c>
      <c r="E457" s="1">
        <v>42346</v>
      </c>
      <c r="F457" t="s">
        <v>292</v>
      </c>
      <c r="G457" t="s">
        <v>108</v>
      </c>
      <c r="H457" t="s">
        <v>195</v>
      </c>
      <c r="I457" s="2">
        <v>0.33333333333333331</v>
      </c>
      <c r="J457" t="s">
        <v>296</v>
      </c>
      <c r="K457" t="s">
        <v>329</v>
      </c>
      <c r="L457" s="2">
        <v>0.20833333333333334</v>
      </c>
      <c r="M457" t="s">
        <v>20</v>
      </c>
      <c r="N457" t="s">
        <v>197</v>
      </c>
    </row>
    <row r="458" spans="1:14" x14ac:dyDescent="0.3">
      <c r="A458">
        <v>457</v>
      </c>
      <c r="B458" s="5" t="s">
        <v>192</v>
      </c>
      <c r="C458" t="s">
        <v>76</v>
      </c>
      <c r="D458" t="s">
        <v>80</v>
      </c>
      <c r="E458" s="1">
        <v>42346</v>
      </c>
      <c r="F458" t="s">
        <v>292</v>
      </c>
      <c r="G458" t="s">
        <v>108</v>
      </c>
      <c r="H458" t="s">
        <v>195</v>
      </c>
      <c r="I458" s="2">
        <v>0.33333333333333331</v>
      </c>
      <c r="J458" t="s">
        <v>296</v>
      </c>
      <c r="K458" t="s">
        <v>329</v>
      </c>
      <c r="L458" s="2">
        <v>0.25</v>
      </c>
      <c r="M458" t="s">
        <v>20</v>
      </c>
      <c r="N458" t="s">
        <v>173</v>
      </c>
    </row>
    <row r="459" spans="1:14" x14ac:dyDescent="0.3">
      <c r="A459">
        <v>458</v>
      </c>
      <c r="B459" s="5" t="s">
        <v>192</v>
      </c>
      <c r="C459" t="s">
        <v>107</v>
      </c>
      <c r="D459">
        <v>16</v>
      </c>
      <c r="E459" s="1">
        <v>42358</v>
      </c>
      <c r="F459" t="s">
        <v>292</v>
      </c>
      <c r="G459" t="s">
        <v>108</v>
      </c>
      <c r="H459" t="s">
        <v>155</v>
      </c>
      <c r="I459" s="2">
        <v>0.41805555555555557</v>
      </c>
      <c r="J459" t="s">
        <v>296</v>
      </c>
      <c r="K459" t="s">
        <v>328</v>
      </c>
      <c r="L459" s="2">
        <v>0.12638888888888888</v>
      </c>
      <c r="M459" t="s">
        <v>63</v>
      </c>
      <c r="N459" t="s">
        <v>295</v>
      </c>
    </row>
    <row r="460" spans="1:14" x14ac:dyDescent="0.3">
      <c r="A460">
        <v>459</v>
      </c>
      <c r="B460" s="5" t="s">
        <v>192</v>
      </c>
      <c r="C460" t="s">
        <v>107</v>
      </c>
      <c r="D460">
        <v>16</v>
      </c>
      <c r="E460" s="1">
        <v>42358</v>
      </c>
      <c r="F460" t="s">
        <v>292</v>
      </c>
      <c r="G460" t="s">
        <v>108</v>
      </c>
      <c r="H460" t="s">
        <v>155</v>
      </c>
      <c r="I460" s="2">
        <v>0.41805555555555557</v>
      </c>
      <c r="J460" t="s">
        <v>296</v>
      </c>
      <c r="K460" t="s">
        <v>329</v>
      </c>
      <c r="L460" s="2">
        <v>0.25138888888888888</v>
      </c>
      <c r="M460" t="s">
        <v>17</v>
      </c>
      <c r="N460" t="s">
        <v>186</v>
      </c>
    </row>
    <row r="461" spans="1:14" x14ac:dyDescent="0.3">
      <c r="A461">
        <v>460</v>
      </c>
      <c r="B461" s="5" t="s">
        <v>192</v>
      </c>
      <c r="C461" t="s">
        <v>107</v>
      </c>
      <c r="D461">
        <v>17</v>
      </c>
      <c r="E461" s="1">
        <v>42368</v>
      </c>
      <c r="F461" t="s">
        <v>292</v>
      </c>
      <c r="G461" t="s">
        <v>108</v>
      </c>
      <c r="H461" t="s">
        <v>148</v>
      </c>
      <c r="I461" s="2">
        <v>0.12569444444444444</v>
      </c>
      <c r="J461" t="s">
        <v>296</v>
      </c>
      <c r="K461" t="s">
        <v>328</v>
      </c>
      <c r="L461" s="2">
        <v>4.1666666666666664E-2</v>
      </c>
      <c r="M461" t="s">
        <v>63</v>
      </c>
      <c r="N461" t="s">
        <v>295</v>
      </c>
    </row>
    <row r="462" spans="1:14" x14ac:dyDescent="0.3">
      <c r="A462">
        <v>461</v>
      </c>
      <c r="B462" s="5" t="s">
        <v>192</v>
      </c>
      <c r="C462" t="s">
        <v>107</v>
      </c>
      <c r="D462">
        <v>17</v>
      </c>
      <c r="E462" s="1">
        <v>42368</v>
      </c>
      <c r="F462" t="s">
        <v>292</v>
      </c>
      <c r="G462" t="s">
        <v>108</v>
      </c>
      <c r="H462" t="s">
        <v>148</v>
      </c>
      <c r="I462" s="2">
        <v>0.12569444444444444</v>
      </c>
      <c r="J462" t="s">
        <v>296</v>
      </c>
      <c r="K462" t="s">
        <v>329</v>
      </c>
      <c r="L462" s="2">
        <v>8.4027777777777771E-2</v>
      </c>
      <c r="M462" t="s">
        <v>25</v>
      </c>
      <c r="N462" t="s">
        <v>132</v>
      </c>
    </row>
    <row r="463" spans="1:14" x14ac:dyDescent="0.3">
      <c r="A463">
        <v>462</v>
      </c>
      <c r="B463" s="5" t="s">
        <v>192</v>
      </c>
      <c r="C463" t="s">
        <v>107</v>
      </c>
      <c r="D463">
        <v>20</v>
      </c>
      <c r="E463" s="1">
        <v>42386</v>
      </c>
      <c r="F463" t="s">
        <v>292</v>
      </c>
      <c r="G463" t="s">
        <v>108</v>
      </c>
      <c r="H463" t="s">
        <v>157</v>
      </c>
      <c r="I463" s="2">
        <v>0.20902777777777778</v>
      </c>
      <c r="J463" t="s">
        <v>296</v>
      </c>
      <c r="K463" t="s">
        <v>328</v>
      </c>
      <c r="L463" s="2">
        <v>8.3333333333333329E-2</v>
      </c>
      <c r="M463" t="s">
        <v>25</v>
      </c>
      <c r="N463" t="s">
        <v>118</v>
      </c>
    </row>
    <row r="464" spans="1:14" x14ac:dyDescent="0.3">
      <c r="A464">
        <v>463</v>
      </c>
      <c r="B464" s="5" t="s">
        <v>192</v>
      </c>
      <c r="C464" t="s">
        <v>107</v>
      </c>
      <c r="D464">
        <v>20</v>
      </c>
      <c r="E464" s="1">
        <v>42386</v>
      </c>
      <c r="F464" t="s">
        <v>292</v>
      </c>
      <c r="G464" t="s">
        <v>108</v>
      </c>
      <c r="H464" t="s">
        <v>157</v>
      </c>
      <c r="I464" s="2">
        <v>0.20902777777777778</v>
      </c>
      <c r="J464" t="s">
        <v>296</v>
      </c>
      <c r="K464" t="s">
        <v>328</v>
      </c>
      <c r="L464" s="2">
        <v>0.16666666666666666</v>
      </c>
      <c r="M464" t="s">
        <v>25</v>
      </c>
      <c r="N464" t="s">
        <v>178</v>
      </c>
    </row>
    <row r="465" spans="1:14" x14ac:dyDescent="0.3">
      <c r="A465">
        <v>464</v>
      </c>
      <c r="B465" s="5" t="s">
        <v>192</v>
      </c>
      <c r="C465" t="s">
        <v>107</v>
      </c>
      <c r="D465">
        <v>22</v>
      </c>
      <c r="E465" s="1">
        <v>42400</v>
      </c>
      <c r="F465" t="s">
        <v>292</v>
      </c>
      <c r="G465" t="s">
        <v>108</v>
      </c>
      <c r="H465" t="s">
        <v>110</v>
      </c>
      <c r="I465" s="2">
        <v>0.25</v>
      </c>
      <c r="J465" t="s">
        <v>296</v>
      </c>
      <c r="K465" t="s">
        <v>328</v>
      </c>
      <c r="L465" s="2">
        <v>8.3333333333333329E-2</v>
      </c>
      <c r="M465" t="s">
        <v>63</v>
      </c>
      <c r="N465" t="s">
        <v>295</v>
      </c>
    </row>
    <row r="466" spans="1:14" x14ac:dyDescent="0.3">
      <c r="A466">
        <v>465</v>
      </c>
      <c r="B466" s="5" t="s">
        <v>192</v>
      </c>
      <c r="C466" t="s">
        <v>107</v>
      </c>
      <c r="D466">
        <v>22</v>
      </c>
      <c r="E466" s="1">
        <v>42400</v>
      </c>
      <c r="F466" t="s">
        <v>292</v>
      </c>
      <c r="G466" t="s">
        <v>108</v>
      </c>
      <c r="H466" t="s">
        <v>110</v>
      </c>
      <c r="I466" s="2">
        <v>0.25</v>
      </c>
      <c r="J466" t="s">
        <v>296</v>
      </c>
      <c r="K466" t="s">
        <v>329</v>
      </c>
      <c r="L466" s="2">
        <v>0.16666666666666666</v>
      </c>
      <c r="M466" t="s">
        <v>25</v>
      </c>
      <c r="N466" t="s">
        <v>295</v>
      </c>
    </row>
    <row r="467" spans="1:14" x14ac:dyDescent="0.3">
      <c r="A467">
        <v>466</v>
      </c>
      <c r="B467" s="5" t="s">
        <v>192</v>
      </c>
      <c r="C467" t="s">
        <v>107</v>
      </c>
      <c r="D467">
        <v>22</v>
      </c>
      <c r="E467" s="1">
        <v>42400</v>
      </c>
      <c r="F467" t="s">
        <v>292</v>
      </c>
      <c r="G467" t="s">
        <v>108</v>
      </c>
      <c r="H467" t="s">
        <v>110</v>
      </c>
      <c r="I467" s="2">
        <v>0.25</v>
      </c>
      <c r="J467" t="s">
        <v>296</v>
      </c>
      <c r="K467" t="s">
        <v>329</v>
      </c>
      <c r="L467" s="2">
        <v>0.20833333333333334</v>
      </c>
      <c r="M467" t="s">
        <v>17</v>
      </c>
      <c r="N467" t="s">
        <v>198</v>
      </c>
    </row>
    <row r="468" spans="1:14" x14ac:dyDescent="0.3">
      <c r="A468">
        <v>467</v>
      </c>
      <c r="B468" s="5" t="s">
        <v>192</v>
      </c>
      <c r="C468" t="s">
        <v>107</v>
      </c>
      <c r="D468">
        <v>24</v>
      </c>
      <c r="E468" s="1">
        <v>42413</v>
      </c>
      <c r="F468" t="s">
        <v>292</v>
      </c>
      <c r="G468" t="s">
        <v>108</v>
      </c>
      <c r="H468" t="s">
        <v>136</v>
      </c>
      <c r="I468" s="2">
        <v>0.16805555555555554</v>
      </c>
      <c r="J468" t="s">
        <v>296</v>
      </c>
      <c r="K468" t="s">
        <v>328</v>
      </c>
      <c r="L468" s="2">
        <v>4.1666666666666664E-2</v>
      </c>
      <c r="M468" t="s">
        <v>20</v>
      </c>
      <c r="N468" t="s">
        <v>118</v>
      </c>
    </row>
    <row r="469" spans="1:14" x14ac:dyDescent="0.3">
      <c r="A469">
        <v>468</v>
      </c>
      <c r="B469" s="5" t="s">
        <v>192</v>
      </c>
      <c r="C469" t="s">
        <v>107</v>
      </c>
      <c r="D469">
        <v>24</v>
      </c>
      <c r="E469" s="1">
        <v>42413</v>
      </c>
      <c r="F469" t="s">
        <v>292</v>
      </c>
      <c r="G469" t="s">
        <v>108</v>
      </c>
      <c r="H469" t="s">
        <v>136</v>
      </c>
      <c r="I469" s="2">
        <v>0.16805555555555554</v>
      </c>
      <c r="J469" t="s">
        <v>296</v>
      </c>
      <c r="K469" t="s">
        <v>329</v>
      </c>
      <c r="L469" s="2">
        <v>0.1673611111111111</v>
      </c>
      <c r="M469" t="s">
        <v>20</v>
      </c>
      <c r="N469" t="s">
        <v>193</v>
      </c>
    </row>
    <row r="470" spans="1:14" x14ac:dyDescent="0.3">
      <c r="A470">
        <v>469</v>
      </c>
      <c r="B470" s="5" t="s">
        <v>192</v>
      </c>
      <c r="C470" t="s">
        <v>76</v>
      </c>
      <c r="D470" t="s">
        <v>91</v>
      </c>
      <c r="E470" s="1">
        <v>42417</v>
      </c>
      <c r="F470" t="s">
        <v>293</v>
      </c>
      <c r="G470" t="s">
        <v>108</v>
      </c>
      <c r="H470" t="s">
        <v>78</v>
      </c>
      <c r="I470" s="2">
        <v>1.3888888888888889E-3</v>
      </c>
      <c r="J470" t="s">
        <v>296</v>
      </c>
      <c r="K470" t="s">
        <v>329</v>
      </c>
      <c r="L470" s="2">
        <v>6.9444444444444447E-4</v>
      </c>
      <c r="M470" t="s">
        <v>20</v>
      </c>
      <c r="N470" t="s">
        <v>132</v>
      </c>
    </row>
    <row r="471" spans="1:14" x14ac:dyDescent="0.3">
      <c r="A471">
        <v>470</v>
      </c>
      <c r="B471" s="5" t="s">
        <v>192</v>
      </c>
      <c r="C471" t="s">
        <v>107</v>
      </c>
      <c r="D471">
        <v>25</v>
      </c>
      <c r="E471" s="1">
        <v>42421</v>
      </c>
      <c r="F471" t="s">
        <v>293</v>
      </c>
      <c r="G471" t="s">
        <v>108</v>
      </c>
      <c r="H471" t="s">
        <v>124</v>
      </c>
      <c r="I471" s="2">
        <v>4.2361111111111106E-2</v>
      </c>
      <c r="J471" t="s">
        <v>296</v>
      </c>
      <c r="K471" t="s">
        <v>328</v>
      </c>
      <c r="L471" s="2">
        <v>6.9444444444444447E-4</v>
      </c>
      <c r="M471" t="s">
        <v>17</v>
      </c>
      <c r="N471" t="s">
        <v>190</v>
      </c>
    </row>
    <row r="472" spans="1:14" x14ac:dyDescent="0.3">
      <c r="A472">
        <v>471</v>
      </c>
      <c r="B472" s="5" t="s">
        <v>192</v>
      </c>
      <c r="C472" t="s">
        <v>107</v>
      </c>
      <c r="D472">
        <v>27</v>
      </c>
      <c r="E472" s="1">
        <v>42431</v>
      </c>
      <c r="F472" t="s">
        <v>293</v>
      </c>
      <c r="G472" t="s">
        <v>108</v>
      </c>
      <c r="H472" t="s">
        <v>146</v>
      </c>
      <c r="I472" s="2">
        <v>4.3750000000000004E-2</v>
      </c>
      <c r="J472" t="s">
        <v>296</v>
      </c>
      <c r="K472" t="s">
        <v>328</v>
      </c>
      <c r="L472" s="2">
        <v>6.9444444444444447E-4</v>
      </c>
      <c r="M472" t="s">
        <v>63</v>
      </c>
      <c r="N472" t="s">
        <v>295</v>
      </c>
    </row>
    <row r="473" spans="1:14" x14ac:dyDescent="0.3">
      <c r="A473">
        <v>472</v>
      </c>
      <c r="B473" s="5" t="s">
        <v>192</v>
      </c>
      <c r="C473" t="s">
        <v>107</v>
      </c>
      <c r="D473">
        <v>28</v>
      </c>
      <c r="E473" s="1">
        <v>42434</v>
      </c>
      <c r="F473" t="s">
        <v>292</v>
      </c>
      <c r="G473" t="s">
        <v>108</v>
      </c>
      <c r="H473" t="s">
        <v>167</v>
      </c>
      <c r="I473" s="2">
        <v>0.29236111111111113</v>
      </c>
      <c r="J473" t="s">
        <v>296</v>
      </c>
      <c r="K473" t="s">
        <v>329</v>
      </c>
      <c r="L473" s="2">
        <v>8.3333333333333329E-2</v>
      </c>
      <c r="M473" t="s">
        <v>105</v>
      </c>
      <c r="N473" t="s">
        <v>135</v>
      </c>
    </row>
    <row r="474" spans="1:14" x14ac:dyDescent="0.3">
      <c r="A474">
        <v>473</v>
      </c>
      <c r="B474" s="5" t="s">
        <v>192</v>
      </c>
      <c r="C474" t="s">
        <v>107</v>
      </c>
      <c r="D474">
        <v>28</v>
      </c>
      <c r="E474" s="1">
        <v>42434</v>
      </c>
      <c r="F474" t="s">
        <v>292</v>
      </c>
      <c r="G474" t="s">
        <v>108</v>
      </c>
      <c r="H474" t="s">
        <v>167</v>
      </c>
      <c r="I474" s="2">
        <v>0.29236111111111113</v>
      </c>
      <c r="J474" t="s">
        <v>296</v>
      </c>
      <c r="K474" t="s">
        <v>329</v>
      </c>
      <c r="L474" s="2">
        <v>0.125</v>
      </c>
      <c r="M474" t="s">
        <v>32</v>
      </c>
      <c r="N474" t="s">
        <v>295</v>
      </c>
    </row>
    <row r="475" spans="1:14" x14ac:dyDescent="0.3">
      <c r="A475">
        <v>474</v>
      </c>
      <c r="B475" s="5" t="s">
        <v>192</v>
      </c>
      <c r="C475" t="s">
        <v>107</v>
      </c>
      <c r="D475">
        <v>28</v>
      </c>
      <c r="E475" s="1">
        <v>42434</v>
      </c>
      <c r="F475" t="s">
        <v>292</v>
      </c>
      <c r="G475" t="s">
        <v>108</v>
      </c>
      <c r="H475" t="s">
        <v>167</v>
      </c>
      <c r="I475" s="2">
        <v>0.29236111111111113</v>
      </c>
      <c r="J475" t="s">
        <v>296</v>
      </c>
      <c r="K475" t="s">
        <v>329</v>
      </c>
      <c r="L475" s="2">
        <v>0.1673611111111111</v>
      </c>
      <c r="M475" t="s">
        <v>20</v>
      </c>
      <c r="N475" t="s">
        <v>173</v>
      </c>
    </row>
    <row r="476" spans="1:14" x14ac:dyDescent="0.3">
      <c r="A476">
        <v>475</v>
      </c>
      <c r="B476" s="5" t="s">
        <v>192</v>
      </c>
      <c r="C476" t="s">
        <v>107</v>
      </c>
      <c r="D476">
        <v>28</v>
      </c>
      <c r="E476" s="1">
        <v>42434</v>
      </c>
      <c r="F476" t="s">
        <v>292</v>
      </c>
      <c r="G476" t="s">
        <v>108</v>
      </c>
      <c r="H476" t="s">
        <v>167</v>
      </c>
      <c r="I476" s="2">
        <v>0.29236111111111113</v>
      </c>
      <c r="J476" t="s">
        <v>296</v>
      </c>
      <c r="K476" t="s">
        <v>329</v>
      </c>
      <c r="L476" s="2">
        <v>0.20902777777777778</v>
      </c>
      <c r="M476" t="s">
        <v>17</v>
      </c>
      <c r="N476" t="s">
        <v>198</v>
      </c>
    </row>
    <row r="477" spans="1:14" x14ac:dyDescent="0.3">
      <c r="A477">
        <v>476</v>
      </c>
      <c r="B477" s="5" t="s">
        <v>192</v>
      </c>
      <c r="C477" t="s">
        <v>76</v>
      </c>
      <c r="D477" t="s">
        <v>91</v>
      </c>
      <c r="E477" s="1">
        <v>42437</v>
      </c>
      <c r="F477" t="s">
        <v>292</v>
      </c>
      <c r="G477" t="s">
        <v>108</v>
      </c>
      <c r="H477" t="s">
        <v>78</v>
      </c>
      <c r="I477" s="2">
        <v>8.3333333333333329E-2</v>
      </c>
      <c r="J477" t="s">
        <v>299</v>
      </c>
      <c r="K477" t="s">
        <v>329</v>
      </c>
      <c r="L477" s="2">
        <v>4.1666666666666664E-2</v>
      </c>
      <c r="M477" t="s">
        <v>20</v>
      </c>
      <c r="N477" t="s">
        <v>193</v>
      </c>
    </row>
    <row r="478" spans="1:14" x14ac:dyDescent="0.3">
      <c r="A478">
        <v>477</v>
      </c>
      <c r="B478" s="5" t="s">
        <v>192</v>
      </c>
      <c r="C478" t="s">
        <v>107</v>
      </c>
      <c r="D478">
        <v>30</v>
      </c>
      <c r="E478" s="1">
        <v>42449</v>
      </c>
      <c r="F478" t="s">
        <v>292</v>
      </c>
      <c r="G478" t="s">
        <v>108</v>
      </c>
      <c r="H478" t="s">
        <v>127</v>
      </c>
      <c r="I478" s="2">
        <v>0.16666666666666666</v>
      </c>
      <c r="J478" t="s">
        <v>296</v>
      </c>
      <c r="K478" t="s">
        <v>329</v>
      </c>
      <c r="L478" s="2">
        <v>8.3333333333333329E-2</v>
      </c>
      <c r="M478" t="s">
        <v>25</v>
      </c>
      <c r="N478" t="s">
        <v>197</v>
      </c>
    </row>
    <row r="479" spans="1:14" x14ac:dyDescent="0.3">
      <c r="A479">
        <v>478</v>
      </c>
      <c r="B479" s="5" t="s">
        <v>192</v>
      </c>
      <c r="C479" t="s">
        <v>107</v>
      </c>
      <c r="D479">
        <v>31</v>
      </c>
      <c r="E479" s="1">
        <v>42462</v>
      </c>
      <c r="F479" t="s">
        <v>293</v>
      </c>
      <c r="G479" t="s">
        <v>108</v>
      </c>
      <c r="H479" t="s">
        <v>151</v>
      </c>
      <c r="I479" s="2">
        <v>4.3055555555555562E-2</v>
      </c>
      <c r="J479" t="s">
        <v>296</v>
      </c>
      <c r="K479" t="s">
        <v>329</v>
      </c>
      <c r="L479" s="2">
        <v>4.3055555555555562E-2</v>
      </c>
      <c r="M479" t="s">
        <v>20</v>
      </c>
      <c r="N479" t="s">
        <v>177</v>
      </c>
    </row>
    <row r="480" spans="1:14" x14ac:dyDescent="0.3">
      <c r="A480">
        <v>479</v>
      </c>
      <c r="B480" s="5" t="s">
        <v>192</v>
      </c>
      <c r="C480" t="s">
        <v>107</v>
      </c>
      <c r="D480">
        <v>32</v>
      </c>
      <c r="E480" s="1">
        <v>42469</v>
      </c>
      <c r="F480" t="s">
        <v>292</v>
      </c>
      <c r="G480" t="s">
        <v>108</v>
      </c>
      <c r="H480" t="s">
        <v>189</v>
      </c>
      <c r="I480" s="2">
        <v>0.16666666666666666</v>
      </c>
      <c r="J480" t="s">
        <v>299</v>
      </c>
      <c r="K480" t="s">
        <v>328</v>
      </c>
      <c r="L480" s="2">
        <v>0.125</v>
      </c>
      <c r="M480" t="s">
        <v>20</v>
      </c>
      <c r="N480" t="s">
        <v>198</v>
      </c>
    </row>
    <row r="481" spans="1:14" x14ac:dyDescent="0.3">
      <c r="A481">
        <v>480</v>
      </c>
      <c r="B481" s="5" t="s">
        <v>192</v>
      </c>
      <c r="C481" t="s">
        <v>76</v>
      </c>
      <c r="D481" t="s">
        <v>77</v>
      </c>
      <c r="E481" s="1">
        <v>42472</v>
      </c>
      <c r="F481" t="s">
        <v>292</v>
      </c>
      <c r="G481" t="s">
        <v>108</v>
      </c>
      <c r="H481" t="s">
        <v>199</v>
      </c>
      <c r="I481" s="2">
        <v>0.125</v>
      </c>
      <c r="J481" t="s">
        <v>296</v>
      </c>
      <c r="K481" t="s">
        <v>328</v>
      </c>
      <c r="L481" s="2">
        <v>4.1666666666666664E-2</v>
      </c>
      <c r="M481" t="s">
        <v>20</v>
      </c>
      <c r="N481" t="s">
        <v>178</v>
      </c>
    </row>
    <row r="482" spans="1:14" x14ac:dyDescent="0.3">
      <c r="A482">
        <v>481</v>
      </c>
      <c r="B482" s="5" t="s">
        <v>192</v>
      </c>
      <c r="C482" t="s">
        <v>76</v>
      </c>
      <c r="D482" t="s">
        <v>77</v>
      </c>
      <c r="E482" s="1">
        <v>42472</v>
      </c>
      <c r="F482" t="s">
        <v>292</v>
      </c>
      <c r="G482" t="s">
        <v>108</v>
      </c>
      <c r="H482" t="s">
        <v>199</v>
      </c>
      <c r="I482" s="2">
        <v>0.125</v>
      </c>
      <c r="J482" t="s">
        <v>296</v>
      </c>
      <c r="K482" t="s">
        <v>328</v>
      </c>
      <c r="L482" s="2">
        <v>8.3333333333333329E-2</v>
      </c>
      <c r="M482" t="s">
        <v>17</v>
      </c>
      <c r="N482" t="s">
        <v>190</v>
      </c>
    </row>
    <row r="483" spans="1:14" x14ac:dyDescent="0.3">
      <c r="A483">
        <v>482</v>
      </c>
      <c r="B483" s="5" t="s">
        <v>192</v>
      </c>
      <c r="C483" t="s">
        <v>76</v>
      </c>
      <c r="D483" t="s">
        <v>77</v>
      </c>
      <c r="E483" s="1">
        <v>42472</v>
      </c>
      <c r="F483" t="s">
        <v>292</v>
      </c>
      <c r="G483" t="s">
        <v>108</v>
      </c>
      <c r="H483" t="s">
        <v>199</v>
      </c>
      <c r="I483" s="2">
        <v>0.125</v>
      </c>
      <c r="J483" t="s">
        <v>296</v>
      </c>
      <c r="K483" t="s">
        <v>329</v>
      </c>
      <c r="L483" s="2">
        <v>0.125</v>
      </c>
      <c r="M483" t="s">
        <v>32</v>
      </c>
      <c r="N483" t="s">
        <v>295</v>
      </c>
    </row>
    <row r="484" spans="1:14" x14ac:dyDescent="0.3">
      <c r="A484">
        <v>483</v>
      </c>
      <c r="B484" s="5" t="s">
        <v>192</v>
      </c>
      <c r="C484" t="s">
        <v>107</v>
      </c>
      <c r="D484">
        <v>33</v>
      </c>
      <c r="E484" s="1">
        <v>42476</v>
      </c>
      <c r="F484" t="s">
        <v>293</v>
      </c>
      <c r="G484" t="s">
        <v>108</v>
      </c>
      <c r="H484" t="s">
        <v>129</v>
      </c>
      <c r="I484" s="2">
        <v>4.5138888888888888E-2</v>
      </c>
      <c r="J484" t="s">
        <v>296</v>
      </c>
      <c r="K484" t="s">
        <v>330</v>
      </c>
      <c r="L484" s="2">
        <v>4.5138888888888888E-2</v>
      </c>
      <c r="M484" t="s">
        <v>25</v>
      </c>
      <c r="N484" t="s">
        <v>198</v>
      </c>
    </row>
    <row r="485" spans="1:14" x14ac:dyDescent="0.3">
      <c r="A485">
        <v>484</v>
      </c>
      <c r="B485" s="5" t="s">
        <v>192</v>
      </c>
      <c r="C485" t="s">
        <v>107</v>
      </c>
      <c r="D485">
        <v>37</v>
      </c>
      <c r="E485" s="1">
        <v>42498</v>
      </c>
      <c r="F485" t="s">
        <v>292</v>
      </c>
      <c r="G485" t="s">
        <v>108</v>
      </c>
      <c r="H485" t="s">
        <v>131</v>
      </c>
      <c r="I485" s="2">
        <v>0.12638888888888888</v>
      </c>
      <c r="J485" t="s">
        <v>296</v>
      </c>
      <c r="K485" t="s">
        <v>328</v>
      </c>
      <c r="L485" s="2">
        <v>4.1666666666666664E-2</v>
      </c>
      <c r="M485" t="s">
        <v>20</v>
      </c>
      <c r="N485" t="s">
        <v>132</v>
      </c>
    </row>
    <row r="486" spans="1:14" x14ac:dyDescent="0.3">
      <c r="A486">
        <v>485</v>
      </c>
      <c r="B486" s="5" t="s">
        <v>192</v>
      </c>
      <c r="C486" t="s">
        <v>107</v>
      </c>
      <c r="D486">
        <v>37</v>
      </c>
      <c r="E486" s="1">
        <v>42498</v>
      </c>
      <c r="F486" t="s">
        <v>292</v>
      </c>
      <c r="G486" t="s">
        <v>108</v>
      </c>
      <c r="H486" t="s">
        <v>131</v>
      </c>
      <c r="I486" s="2">
        <v>0.12638888888888888</v>
      </c>
      <c r="J486" t="s">
        <v>296</v>
      </c>
      <c r="K486" t="s">
        <v>329</v>
      </c>
      <c r="L486" s="2">
        <v>0.12569444444444444</v>
      </c>
      <c r="M486" t="s">
        <v>25</v>
      </c>
      <c r="N486" t="s">
        <v>186</v>
      </c>
    </row>
    <row r="487" spans="1:14" x14ac:dyDescent="0.3">
      <c r="A487">
        <v>486</v>
      </c>
      <c r="B487" s="5" t="s">
        <v>192</v>
      </c>
      <c r="C487" t="s">
        <v>107</v>
      </c>
      <c r="D487">
        <v>38</v>
      </c>
      <c r="E487" s="1">
        <v>42504</v>
      </c>
      <c r="F487" t="s">
        <v>293</v>
      </c>
      <c r="G487" t="s">
        <v>108</v>
      </c>
      <c r="H487" t="s">
        <v>109</v>
      </c>
      <c r="I487" s="2">
        <v>1.3888888888888889E-3</v>
      </c>
      <c r="J487" t="s">
        <v>296</v>
      </c>
      <c r="K487" t="s">
        <v>328</v>
      </c>
      <c r="L487" s="2">
        <v>6.9444444444444447E-4</v>
      </c>
      <c r="M487" t="s">
        <v>25</v>
      </c>
      <c r="N487" t="s">
        <v>118</v>
      </c>
    </row>
    <row r="488" spans="1:14" x14ac:dyDescent="0.3">
      <c r="A488">
        <v>487</v>
      </c>
      <c r="B488" s="5" t="s">
        <v>192</v>
      </c>
      <c r="C488" t="s">
        <v>107</v>
      </c>
      <c r="D488">
        <v>38</v>
      </c>
      <c r="E488" s="1">
        <v>42504</v>
      </c>
      <c r="F488" t="s">
        <v>293</v>
      </c>
      <c r="G488" t="s">
        <v>108</v>
      </c>
      <c r="H488" t="s">
        <v>109</v>
      </c>
      <c r="I488" s="2">
        <v>1.3888888888888889E-3</v>
      </c>
      <c r="J488" t="s">
        <v>296</v>
      </c>
      <c r="K488" t="s">
        <v>328</v>
      </c>
      <c r="L488" s="2">
        <v>1.3888888888888889E-3</v>
      </c>
      <c r="M488" t="s">
        <v>17</v>
      </c>
      <c r="N488" t="s">
        <v>190</v>
      </c>
    </row>
    <row r="489" spans="1:14" x14ac:dyDescent="0.3">
      <c r="A489">
        <v>488</v>
      </c>
      <c r="B489" s="5" t="s">
        <v>200</v>
      </c>
      <c r="C489" t="s">
        <v>107</v>
      </c>
      <c r="D489">
        <v>3</v>
      </c>
      <c r="E489" s="1">
        <v>42623</v>
      </c>
      <c r="F489" t="s">
        <v>292</v>
      </c>
      <c r="G489" t="s">
        <v>108</v>
      </c>
      <c r="H489" t="s">
        <v>133</v>
      </c>
      <c r="I489" s="2">
        <v>0.20972222222222223</v>
      </c>
      <c r="J489" t="s">
        <v>296</v>
      </c>
      <c r="K489" t="s">
        <v>328</v>
      </c>
      <c r="L489" s="2">
        <v>4.1666666666666664E-2</v>
      </c>
      <c r="M489" t="s">
        <v>20</v>
      </c>
      <c r="N489" t="s">
        <v>177</v>
      </c>
    </row>
    <row r="490" spans="1:14" x14ac:dyDescent="0.3">
      <c r="A490">
        <v>489</v>
      </c>
      <c r="B490" s="5" t="s">
        <v>200</v>
      </c>
      <c r="C490" t="s">
        <v>76</v>
      </c>
      <c r="D490" t="s">
        <v>80</v>
      </c>
      <c r="E490" s="1">
        <v>42627</v>
      </c>
      <c r="F490" t="s">
        <v>292</v>
      </c>
      <c r="G490" t="s">
        <v>108</v>
      </c>
      <c r="H490" t="s">
        <v>14</v>
      </c>
      <c r="I490" s="2">
        <v>8.4027777777777771E-2</v>
      </c>
      <c r="J490" t="s">
        <v>296</v>
      </c>
      <c r="K490" t="s">
        <v>329</v>
      </c>
      <c r="L490" s="2">
        <v>4.2361111111111106E-2</v>
      </c>
      <c r="M490" t="s">
        <v>32</v>
      </c>
      <c r="N490" t="s">
        <v>295</v>
      </c>
    </row>
    <row r="491" spans="1:14" x14ac:dyDescent="0.3">
      <c r="A491">
        <v>490</v>
      </c>
      <c r="B491" s="5" t="s">
        <v>200</v>
      </c>
      <c r="C491" t="s">
        <v>76</v>
      </c>
      <c r="D491" t="s">
        <v>80</v>
      </c>
      <c r="E491" s="1">
        <v>42640</v>
      </c>
      <c r="F491" t="s">
        <v>293</v>
      </c>
      <c r="G491" t="s">
        <v>108</v>
      </c>
      <c r="H491" t="s">
        <v>168</v>
      </c>
      <c r="I491" s="2">
        <v>8.4722222222222213E-2</v>
      </c>
      <c r="J491" t="s">
        <v>296</v>
      </c>
      <c r="K491" t="s">
        <v>328</v>
      </c>
      <c r="L491" s="2">
        <v>6.9444444444444447E-4</v>
      </c>
      <c r="M491" t="s">
        <v>20</v>
      </c>
      <c r="N491" t="s">
        <v>177</v>
      </c>
    </row>
    <row r="492" spans="1:14" x14ac:dyDescent="0.3">
      <c r="A492">
        <v>491</v>
      </c>
      <c r="B492" s="5" t="s">
        <v>200</v>
      </c>
      <c r="C492" t="s">
        <v>107</v>
      </c>
      <c r="D492">
        <v>8</v>
      </c>
      <c r="E492" s="1">
        <v>42658</v>
      </c>
      <c r="F492" t="s">
        <v>293</v>
      </c>
      <c r="G492" t="s">
        <v>108</v>
      </c>
      <c r="H492" t="s">
        <v>162</v>
      </c>
      <c r="I492" s="2">
        <v>4.5833333333333337E-2</v>
      </c>
      <c r="J492" t="s">
        <v>296</v>
      </c>
      <c r="K492" t="s">
        <v>329</v>
      </c>
      <c r="L492" s="2">
        <v>4.5833333333333337E-2</v>
      </c>
      <c r="M492" t="s">
        <v>20</v>
      </c>
      <c r="N492" t="s">
        <v>201</v>
      </c>
    </row>
    <row r="493" spans="1:14" x14ac:dyDescent="0.3">
      <c r="A493">
        <v>492</v>
      </c>
      <c r="B493" s="5" t="s">
        <v>200</v>
      </c>
      <c r="C493" t="s">
        <v>107</v>
      </c>
      <c r="D493">
        <v>10</v>
      </c>
      <c r="E493" s="1">
        <v>42672</v>
      </c>
      <c r="F493" t="s">
        <v>293</v>
      </c>
      <c r="G493" t="s">
        <v>108</v>
      </c>
      <c r="H493" t="s">
        <v>202</v>
      </c>
      <c r="I493" s="2">
        <v>4.4444444444444446E-2</v>
      </c>
      <c r="J493" t="s">
        <v>296</v>
      </c>
      <c r="K493" t="s">
        <v>328</v>
      </c>
      <c r="L493" s="2">
        <v>4.2361111111111106E-2</v>
      </c>
      <c r="M493" t="s">
        <v>63</v>
      </c>
      <c r="N493" t="s">
        <v>295</v>
      </c>
    </row>
    <row r="494" spans="1:14" x14ac:dyDescent="0.3">
      <c r="A494">
        <v>493</v>
      </c>
      <c r="B494" s="5" t="s">
        <v>200</v>
      </c>
      <c r="C494" t="s">
        <v>107</v>
      </c>
      <c r="D494">
        <v>10</v>
      </c>
      <c r="E494" s="1">
        <v>42672</v>
      </c>
      <c r="F494" t="s">
        <v>293</v>
      </c>
      <c r="G494" t="s">
        <v>108</v>
      </c>
      <c r="H494" t="s">
        <v>202</v>
      </c>
      <c r="I494" s="2">
        <v>4.4444444444444446E-2</v>
      </c>
      <c r="J494" t="s">
        <v>296</v>
      </c>
      <c r="K494" t="s">
        <v>328</v>
      </c>
      <c r="L494" s="2">
        <v>4.3055555555555562E-2</v>
      </c>
      <c r="M494" t="s">
        <v>20</v>
      </c>
      <c r="N494" t="s">
        <v>118</v>
      </c>
    </row>
    <row r="495" spans="1:14" x14ac:dyDescent="0.3">
      <c r="A495">
        <v>494</v>
      </c>
      <c r="B495" s="5" t="s">
        <v>200</v>
      </c>
      <c r="C495" t="s">
        <v>107</v>
      </c>
      <c r="D495">
        <v>10</v>
      </c>
      <c r="E495" s="1">
        <v>42672</v>
      </c>
      <c r="F495" t="s">
        <v>293</v>
      </c>
      <c r="G495" t="s">
        <v>108</v>
      </c>
      <c r="H495" t="s">
        <v>202</v>
      </c>
      <c r="I495" s="2">
        <v>4.4444444444444446E-2</v>
      </c>
      <c r="J495" t="s">
        <v>296</v>
      </c>
      <c r="K495" t="s">
        <v>329</v>
      </c>
      <c r="L495" s="2">
        <v>4.4444444444444446E-2</v>
      </c>
      <c r="M495" t="s">
        <v>20</v>
      </c>
      <c r="N495" t="s">
        <v>132</v>
      </c>
    </row>
    <row r="496" spans="1:14" x14ac:dyDescent="0.3">
      <c r="A496">
        <v>495</v>
      </c>
      <c r="B496" s="5" t="s">
        <v>200</v>
      </c>
      <c r="C496" t="s">
        <v>107</v>
      </c>
      <c r="D496">
        <v>12</v>
      </c>
      <c r="E496" s="1">
        <v>42693</v>
      </c>
      <c r="F496" t="s">
        <v>293</v>
      </c>
      <c r="G496" t="s">
        <v>108</v>
      </c>
      <c r="H496" t="s">
        <v>147</v>
      </c>
      <c r="I496" s="2">
        <v>2.0833333333333333E-3</v>
      </c>
      <c r="J496" t="s">
        <v>299</v>
      </c>
      <c r="K496" t="s">
        <v>328</v>
      </c>
      <c r="L496" s="2">
        <v>6.9444444444444447E-4</v>
      </c>
      <c r="M496" t="s">
        <v>32</v>
      </c>
      <c r="N496" t="s">
        <v>295</v>
      </c>
    </row>
    <row r="497" spans="1:14" x14ac:dyDescent="0.3">
      <c r="A497">
        <v>496</v>
      </c>
      <c r="B497" s="5" t="s">
        <v>200</v>
      </c>
      <c r="C497" t="s">
        <v>107</v>
      </c>
      <c r="D497">
        <v>12</v>
      </c>
      <c r="E497" s="1">
        <v>42693</v>
      </c>
      <c r="F497" t="s">
        <v>293</v>
      </c>
      <c r="G497" t="s">
        <v>108</v>
      </c>
      <c r="H497" t="s">
        <v>147</v>
      </c>
      <c r="I497" s="2">
        <v>2.0833333333333333E-3</v>
      </c>
      <c r="J497" t="s">
        <v>299</v>
      </c>
      <c r="K497" t="s">
        <v>329</v>
      </c>
      <c r="L497" s="2">
        <v>1.3888888888888889E-3</v>
      </c>
      <c r="M497" t="s">
        <v>63</v>
      </c>
      <c r="N497" t="s">
        <v>295</v>
      </c>
    </row>
    <row r="498" spans="1:14" x14ac:dyDescent="0.3">
      <c r="A498">
        <v>497</v>
      </c>
      <c r="B498" s="5" t="s">
        <v>200</v>
      </c>
      <c r="C498" t="s">
        <v>107</v>
      </c>
      <c r="D498">
        <v>12</v>
      </c>
      <c r="E498" s="1">
        <v>42693</v>
      </c>
      <c r="F498" t="s">
        <v>293</v>
      </c>
      <c r="G498" t="s">
        <v>108</v>
      </c>
      <c r="H498" t="s">
        <v>147</v>
      </c>
      <c r="I498" s="2">
        <v>2.0833333333333333E-3</v>
      </c>
      <c r="J498" t="s">
        <v>299</v>
      </c>
      <c r="K498" t="s">
        <v>329</v>
      </c>
      <c r="L498" s="2">
        <v>2.0833333333333333E-3</v>
      </c>
      <c r="M498" t="s">
        <v>20</v>
      </c>
      <c r="N498" t="s">
        <v>177</v>
      </c>
    </row>
    <row r="499" spans="1:14" x14ac:dyDescent="0.3">
      <c r="A499">
        <v>498</v>
      </c>
      <c r="B499" s="5" t="s">
        <v>200</v>
      </c>
      <c r="C499" t="s">
        <v>107</v>
      </c>
      <c r="D499">
        <v>13</v>
      </c>
      <c r="E499" s="1">
        <v>42700</v>
      </c>
      <c r="F499" t="s">
        <v>292</v>
      </c>
      <c r="G499" t="s">
        <v>108</v>
      </c>
      <c r="H499" t="s">
        <v>157</v>
      </c>
      <c r="I499" s="2">
        <v>8.4027777777777771E-2</v>
      </c>
      <c r="J499" t="s">
        <v>296</v>
      </c>
      <c r="K499" t="s">
        <v>328</v>
      </c>
      <c r="L499" s="2">
        <v>4.1666666666666664E-2</v>
      </c>
      <c r="M499" t="s">
        <v>63</v>
      </c>
      <c r="N499" t="s">
        <v>295</v>
      </c>
    </row>
    <row r="500" spans="1:14" x14ac:dyDescent="0.3">
      <c r="A500">
        <v>499</v>
      </c>
      <c r="B500" s="5" t="s">
        <v>200</v>
      </c>
      <c r="C500" t="s">
        <v>107</v>
      </c>
      <c r="D500">
        <v>13</v>
      </c>
      <c r="E500" s="1">
        <v>42700</v>
      </c>
      <c r="F500" t="s">
        <v>292</v>
      </c>
      <c r="G500" t="s">
        <v>108</v>
      </c>
      <c r="H500" t="s">
        <v>157</v>
      </c>
      <c r="I500" s="2">
        <v>8.4027777777777771E-2</v>
      </c>
      <c r="J500" t="s">
        <v>296</v>
      </c>
      <c r="K500" t="s">
        <v>328</v>
      </c>
      <c r="L500" s="2">
        <v>8.3333333333333329E-2</v>
      </c>
      <c r="M500" t="s">
        <v>17</v>
      </c>
      <c r="N500" t="s">
        <v>203</v>
      </c>
    </row>
    <row r="501" spans="1:14" x14ac:dyDescent="0.3">
      <c r="A501">
        <v>500</v>
      </c>
      <c r="B501" s="5" t="s">
        <v>200</v>
      </c>
      <c r="C501" t="s">
        <v>101</v>
      </c>
      <c r="D501" t="s">
        <v>54</v>
      </c>
      <c r="E501" s="1">
        <v>42719</v>
      </c>
      <c r="F501" t="s">
        <v>293</v>
      </c>
      <c r="G501" t="s">
        <v>108</v>
      </c>
      <c r="H501" t="s">
        <v>204</v>
      </c>
      <c r="I501" s="2">
        <v>1.3888888888888889E-3</v>
      </c>
      <c r="J501" t="s">
        <v>296</v>
      </c>
      <c r="K501" t="s">
        <v>330</v>
      </c>
      <c r="L501" s="2">
        <v>1.3888888888888889E-3</v>
      </c>
      <c r="M501" t="s">
        <v>20</v>
      </c>
      <c r="N501" t="s">
        <v>186</v>
      </c>
    </row>
    <row r="502" spans="1:14" x14ac:dyDescent="0.3">
      <c r="A502">
        <v>501</v>
      </c>
      <c r="B502" s="5" t="s">
        <v>200</v>
      </c>
      <c r="C502" t="s">
        <v>101</v>
      </c>
      <c r="D502" t="s">
        <v>39</v>
      </c>
      <c r="E502" s="1">
        <v>42722</v>
      </c>
      <c r="F502" t="s">
        <v>292</v>
      </c>
      <c r="G502" t="s">
        <v>108</v>
      </c>
      <c r="H502" t="s">
        <v>205</v>
      </c>
      <c r="I502" t="s">
        <v>206</v>
      </c>
      <c r="J502" t="s">
        <v>296</v>
      </c>
      <c r="K502" t="s">
        <v>329</v>
      </c>
      <c r="L502" s="2">
        <v>8.4722222222222213E-2</v>
      </c>
      <c r="M502" t="s">
        <v>63</v>
      </c>
      <c r="N502" t="s">
        <v>295</v>
      </c>
    </row>
    <row r="503" spans="1:14" x14ac:dyDescent="0.3">
      <c r="A503">
        <v>502</v>
      </c>
      <c r="B503" s="5" t="s">
        <v>200</v>
      </c>
      <c r="C503" t="s">
        <v>101</v>
      </c>
      <c r="D503" t="s">
        <v>39</v>
      </c>
      <c r="E503" s="1">
        <v>42722</v>
      </c>
      <c r="F503" t="s">
        <v>292</v>
      </c>
      <c r="G503" t="s">
        <v>108</v>
      </c>
      <c r="H503" t="s">
        <v>205</v>
      </c>
      <c r="I503" t="s">
        <v>206</v>
      </c>
      <c r="J503" t="s">
        <v>296</v>
      </c>
      <c r="K503" t="s">
        <v>330</v>
      </c>
      <c r="L503" s="2">
        <v>0.12638888888888888</v>
      </c>
      <c r="M503" t="s">
        <v>25</v>
      </c>
      <c r="N503" t="s">
        <v>118</v>
      </c>
    </row>
    <row r="504" spans="1:14" x14ac:dyDescent="0.3">
      <c r="A504">
        <v>503</v>
      </c>
      <c r="B504" s="5" t="s">
        <v>200</v>
      </c>
      <c r="C504" t="s">
        <v>101</v>
      </c>
      <c r="D504" t="s">
        <v>39</v>
      </c>
      <c r="E504" s="1">
        <v>42722</v>
      </c>
      <c r="F504" t="s">
        <v>292</v>
      </c>
      <c r="G504" t="s">
        <v>108</v>
      </c>
      <c r="H504" t="s">
        <v>205</v>
      </c>
      <c r="I504" t="s">
        <v>206</v>
      </c>
      <c r="J504" t="s">
        <v>296</v>
      </c>
      <c r="K504" t="s">
        <v>330</v>
      </c>
      <c r="L504" s="2">
        <v>0.16805555555555554</v>
      </c>
      <c r="M504" t="s">
        <v>25</v>
      </c>
      <c r="N504" t="s">
        <v>190</v>
      </c>
    </row>
    <row r="505" spans="1:14" x14ac:dyDescent="0.3">
      <c r="A505">
        <v>504</v>
      </c>
      <c r="B505" s="5" t="s">
        <v>200</v>
      </c>
      <c r="C505" t="s">
        <v>107</v>
      </c>
      <c r="D505">
        <v>17</v>
      </c>
      <c r="E505" s="1">
        <v>42742</v>
      </c>
      <c r="F505" t="s">
        <v>292</v>
      </c>
      <c r="G505" t="s">
        <v>108</v>
      </c>
      <c r="H505" t="s">
        <v>159</v>
      </c>
      <c r="I505" s="2">
        <v>0.20833333333333334</v>
      </c>
      <c r="J505" t="s">
        <v>296</v>
      </c>
      <c r="K505" t="s">
        <v>328</v>
      </c>
      <c r="L505" s="2">
        <v>0.125</v>
      </c>
      <c r="M505" t="s">
        <v>17</v>
      </c>
      <c r="N505" t="s">
        <v>132</v>
      </c>
    </row>
    <row r="506" spans="1:14" x14ac:dyDescent="0.3">
      <c r="A506">
        <v>505</v>
      </c>
      <c r="B506" s="5" t="s">
        <v>200</v>
      </c>
      <c r="C506" t="s">
        <v>107</v>
      </c>
      <c r="D506">
        <v>18</v>
      </c>
      <c r="E506" s="1">
        <v>42750</v>
      </c>
      <c r="F506" t="s">
        <v>293</v>
      </c>
      <c r="G506" t="s">
        <v>108</v>
      </c>
      <c r="H506" t="s">
        <v>127</v>
      </c>
      <c r="I506" s="2">
        <v>8.4027777777777771E-2</v>
      </c>
      <c r="J506" t="s">
        <v>299</v>
      </c>
      <c r="K506" t="s">
        <v>329</v>
      </c>
      <c r="L506" s="2">
        <v>6.9444444444444447E-4</v>
      </c>
      <c r="M506" t="s">
        <v>63</v>
      </c>
      <c r="N506" t="s">
        <v>295</v>
      </c>
    </row>
    <row r="507" spans="1:14" x14ac:dyDescent="0.3">
      <c r="A507">
        <v>506</v>
      </c>
      <c r="B507" s="5" t="s">
        <v>200</v>
      </c>
      <c r="C507" t="s">
        <v>141</v>
      </c>
      <c r="D507" t="s">
        <v>77</v>
      </c>
      <c r="E507" s="1">
        <v>42760</v>
      </c>
      <c r="F507" t="s">
        <v>293</v>
      </c>
      <c r="G507" t="s">
        <v>108</v>
      </c>
      <c r="H507" t="s">
        <v>167</v>
      </c>
      <c r="I507" s="2">
        <v>8.4722222222222213E-2</v>
      </c>
      <c r="J507" t="s">
        <v>299</v>
      </c>
      <c r="K507" t="s">
        <v>329</v>
      </c>
      <c r="L507" s="2">
        <v>4.2361111111111106E-2</v>
      </c>
      <c r="M507" t="s">
        <v>32</v>
      </c>
      <c r="N507" t="s">
        <v>295</v>
      </c>
    </row>
    <row r="508" spans="1:14" x14ac:dyDescent="0.3">
      <c r="A508">
        <v>507</v>
      </c>
      <c r="B508" s="5" t="s">
        <v>200</v>
      </c>
      <c r="C508" t="s">
        <v>107</v>
      </c>
      <c r="D508">
        <v>20</v>
      </c>
      <c r="E508" s="1">
        <v>42764</v>
      </c>
      <c r="F508" t="s">
        <v>292</v>
      </c>
      <c r="G508" t="s">
        <v>108</v>
      </c>
      <c r="H508" t="s">
        <v>148</v>
      </c>
      <c r="I508" s="2">
        <v>0.125</v>
      </c>
      <c r="J508" t="s">
        <v>296</v>
      </c>
      <c r="K508" t="s">
        <v>329</v>
      </c>
      <c r="L508" s="2">
        <v>8.3333333333333329E-2</v>
      </c>
      <c r="M508" t="s">
        <v>20</v>
      </c>
      <c r="N508" t="s">
        <v>207</v>
      </c>
    </row>
    <row r="509" spans="1:14" x14ac:dyDescent="0.3">
      <c r="A509">
        <v>508</v>
      </c>
      <c r="B509" s="5" t="s">
        <v>200</v>
      </c>
      <c r="C509" t="s">
        <v>107</v>
      </c>
      <c r="D509">
        <v>22</v>
      </c>
      <c r="E509" s="1">
        <v>42777</v>
      </c>
      <c r="F509" t="s">
        <v>293</v>
      </c>
      <c r="G509" t="s">
        <v>108</v>
      </c>
      <c r="H509" t="s">
        <v>133</v>
      </c>
      <c r="I509" s="2">
        <v>4.3750000000000004E-2</v>
      </c>
      <c r="J509" t="s">
        <v>299</v>
      </c>
      <c r="K509" t="s">
        <v>328</v>
      </c>
      <c r="L509" s="2">
        <v>6.9444444444444447E-4</v>
      </c>
      <c r="M509" t="s">
        <v>20</v>
      </c>
      <c r="N509" t="s">
        <v>118</v>
      </c>
    </row>
    <row r="510" spans="1:14" x14ac:dyDescent="0.3">
      <c r="A510">
        <v>509</v>
      </c>
      <c r="B510" s="5" t="s">
        <v>200</v>
      </c>
      <c r="C510" t="s">
        <v>107</v>
      </c>
      <c r="D510">
        <v>16</v>
      </c>
      <c r="E510" s="1">
        <v>42788</v>
      </c>
      <c r="F510" t="s">
        <v>293</v>
      </c>
      <c r="G510" t="s">
        <v>108</v>
      </c>
      <c r="H510" t="s">
        <v>131</v>
      </c>
      <c r="I510" s="2">
        <v>8.4027777777777771E-2</v>
      </c>
      <c r="J510" t="s">
        <v>296</v>
      </c>
      <c r="K510" t="s">
        <v>328</v>
      </c>
      <c r="L510" s="2">
        <v>8.4027777777777771E-2</v>
      </c>
      <c r="M510" t="s">
        <v>17</v>
      </c>
      <c r="N510" t="s">
        <v>132</v>
      </c>
    </row>
    <row r="511" spans="1:14" x14ac:dyDescent="0.3">
      <c r="A511">
        <v>510</v>
      </c>
      <c r="B511" s="5" t="s">
        <v>200</v>
      </c>
      <c r="C511" t="s">
        <v>107</v>
      </c>
      <c r="D511">
        <v>24</v>
      </c>
      <c r="E511" s="1">
        <v>42792</v>
      </c>
      <c r="F511" t="s">
        <v>293</v>
      </c>
      <c r="G511" t="s">
        <v>108</v>
      </c>
      <c r="H511" t="s">
        <v>115</v>
      </c>
      <c r="I511" s="2">
        <v>8.5416666666666655E-2</v>
      </c>
      <c r="J511" t="s">
        <v>296</v>
      </c>
      <c r="K511" t="s">
        <v>329</v>
      </c>
      <c r="L511" s="2">
        <v>8.4722222222222213E-2</v>
      </c>
      <c r="M511" t="s">
        <v>63</v>
      </c>
      <c r="N511" t="s">
        <v>295</v>
      </c>
    </row>
    <row r="512" spans="1:14" x14ac:dyDescent="0.3">
      <c r="A512">
        <v>511</v>
      </c>
      <c r="B512" s="5" t="s">
        <v>200</v>
      </c>
      <c r="C512" t="s">
        <v>107</v>
      </c>
      <c r="D512">
        <v>25</v>
      </c>
      <c r="E512" s="1">
        <v>42795</v>
      </c>
      <c r="F512" t="s">
        <v>292</v>
      </c>
      <c r="G512" t="s">
        <v>108</v>
      </c>
      <c r="H512" t="s">
        <v>196</v>
      </c>
      <c r="I512" s="2">
        <v>0.12708333333333333</v>
      </c>
      <c r="J512" t="s">
        <v>296</v>
      </c>
      <c r="K512" t="s">
        <v>329</v>
      </c>
      <c r="L512" s="2">
        <v>8.5416666666666655E-2</v>
      </c>
      <c r="M512" t="s">
        <v>63</v>
      </c>
      <c r="N512" t="s">
        <v>295</v>
      </c>
    </row>
    <row r="513" spans="1:14" x14ac:dyDescent="0.3">
      <c r="A513">
        <v>512</v>
      </c>
      <c r="B513" s="5" t="s">
        <v>200</v>
      </c>
      <c r="C513" t="s">
        <v>107</v>
      </c>
      <c r="D513">
        <v>25</v>
      </c>
      <c r="E513" s="1">
        <v>42795</v>
      </c>
      <c r="F513" t="s">
        <v>292</v>
      </c>
      <c r="G513" t="s">
        <v>108</v>
      </c>
      <c r="H513" t="s">
        <v>196</v>
      </c>
      <c r="I513" s="2">
        <v>0.12708333333333333</v>
      </c>
      <c r="J513" t="s">
        <v>296</v>
      </c>
      <c r="K513" t="s">
        <v>329</v>
      </c>
      <c r="L513" s="2">
        <v>0.12708333333333333</v>
      </c>
      <c r="M513" t="s">
        <v>17</v>
      </c>
      <c r="N513" t="s">
        <v>186</v>
      </c>
    </row>
    <row r="514" spans="1:14" x14ac:dyDescent="0.3">
      <c r="A514">
        <v>513</v>
      </c>
      <c r="B514" s="5" t="s">
        <v>200</v>
      </c>
      <c r="C514" t="s">
        <v>107</v>
      </c>
      <c r="D514">
        <v>27</v>
      </c>
      <c r="E514" s="1">
        <v>42806</v>
      </c>
      <c r="F514" t="s">
        <v>292</v>
      </c>
      <c r="G514" t="s">
        <v>108</v>
      </c>
      <c r="H514" t="s">
        <v>162</v>
      </c>
      <c r="I514" s="2">
        <v>8.4027777777777771E-2</v>
      </c>
      <c r="J514" t="s">
        <v>296</v>
      </c>
      <c r="K514" t="s">
        <v>328</v>
      </c>
      <c r="L514" s="2">
        <v>4.2361111111111106E-2</v>
      </c>
      <c r="M514" t="s">
        <v>17</v>
      </c>
      <c r="N514" t="s">
        <v>132</v>
      </c>
    </row>
    <row r="515" spans="1:14" x14ac:dyDescent="0.3">
      <c r="A515">
        <v>514</v>
      </c>
      <c r="B515" s="5" t="s">
        <v>200</v>
      </c>
      <c r="C515" t="s">
        <v>76</v>
      </c>
      <c r="D515" t="s">
        <v>77</v>
      </c>
      <c r="E515" s="1">
        <v>42837</v>
      </c>
      <c r="F515" t="s">
        <v>293</v>
      </c>
      <c r="G515" t="s">
        <v>108</v>
      </c>
      <c r="H515" t="s">
        <v>164</v>
      </c>
      <c r="I515" s="2">
        <v>4.3055555555555562E-2</v>
      </c>
      <c r="J515" t="s">
        <v>296</v>
      </c>
      <c r="K515" t="s">
        <v>329</v>
      </c>
      <c r="L515" s="2">
        <v>4.2361111111111106E-2</v>
      </c>
      <c r="M515" t="s">
        <v>20</v>
      </c>
      <c r="N515" t="s">
        <v>178</v>
      </c>
    </row>
    <row r="516" spans="1:14" x14ac:dyDescent="0.3">
      <c r="A516">
        <v>515</v>
      </c>
      <c r="B516" s="5" t="s">
        <v>200</v>
      </c>
      <c r="C516" t="s">
        <v>76</v>
      </c>
      <c r="D516" t="s">
        <v>77</v>
      </c>
      <c r="E516" s="1">
        <v>42837</v>
      </c>
      <c r="F516" t="s">
        <v>293</v>
      </c>
      <c r="G516" t="s">
        <v>108</v>
      </c>
      <c r="H516" t="s">
        <v>164</v>
      </c>
      <c r="I516" s="2">
        <v>4.3055555555555562E-2</v>
      </c>
      <c r="J516" t="s">
        <v>296</v>
      </c>
      <c r="K516" t="s">
        <v>329</v>
      </c>
      <c r="L516" s="2">
        <v>4.3055555555555562E-2</v>
      </c>
      <c r="M516" t="s">
        <v>20</v>
      </c>
      <c r="N516" t="s">
        <v>208</v>
      </c>
    </row>
    <row r="517" spans="1:14" x14ac:dyDescent="0.3">
      <c r="A517">
        <v>516</v>
      </c>
      <c r="B517" s="5" t="s">
        <v>200</v>
      </c>
      <c r="C517" t="s">
        <v>76</v>
      </c>
      <c r="D517" t="s">
        <v>77</v>
      </c>
      <c r="E517" s="1">
        <v>42843</v>
      </c>
      <c r="F517" t="s">
        <v>292</v>
      </c>
      <c r="G517" t="s">
        <v>108</v>
      </c>
      <c r="H517" t="s">
        <v>164</v>
      </c>
      <c r="I517" t="s">
        <v>206</v>
      </c>
      <c r="J517" t="s">
        <v>299</v>
      </c>
      <c r="K517" t="s">
        <v>329</v>
      </c>
      <c r="L517" s="2">
        <v>4.2361111111111106E-2</v>
      </c>
      <c r="M517" t="s">
        <v>17</v>
      </c>
      <c r="N517" t="s">
        <v>209</v>
      </c>
    </row>
    <row r="518" spans="1:14" x14ac:dyDescent="0.3">
      <c r="A518">
        <v>517</v>
      </c>
      <c r="B518" s="5" t="s">
        <v>200</v>
      </c>
      <c r="C518" t="s">
        <v>76</v>
      </c>
      <c r="D518" t="s">
        <v>77</v>
      </c>
      <c r="E518" s="1">
        <v>42843</v>
      </c>
      <c r="F518" t="s">
        <v>292</v>
      </c>
      <c r="G518" t="s">
        <v>108</v>
      </c>
      <c r="H518" t="s">
        <v>164</v>
      </c>
      <c r="I518" t="s">
        <v>206</v>
      </c>
      <c r="J518" t="s">
        <v>299</v>
      </c>
      <c r="K518" t="s">
        <v>330</v>
      </c>
      <c r="L518" s="2">
        <v>8.4722222222222213E-2</v>
      </c>
      <c r="M518" t="s">
        <v>25</v>
      </c>
      <c r="N518" t="s">
        <v>135</v>
      </c>
    </row>
    <row r="519" spans="1:14" x14ac:dyDescent="0.3">
      <c r="A519">
        <v>518</v>
      </c>
      <c r="B519" s="5" t="s">
        <v>200</v>
      </c>
      <c r="C519" t="s">
        <v>76</v>
      </c>
      <c r="D519" t="s">
        <v>77</v>
      </c>
      <c r="E519" s="1">
        <v>42843</v>
      </c>
      <c r="F519" t="s">
        <v>292</v>
      </c>
      <c r="G519" t="s">
        <v>108</v>
      </c>
      <c r="H519" t="s">
        <v>164</v>
      </c>
      <c r="I519" t="s">
        <v>206</v>
      </c>
      <c r="J519" t="s">
        <v>299</v>
      </c>
      <c r="K519" t="s">
        <v>330</v>
      </c>
      <c r="L519" s="2">
        <v>0.12638888888888888</v>
      </c>
      <c r="M519" t="s">
        <v>20</v>
      </c>
      <c r="N519" t="s">
        <v>132</v>
      </c>
    </row>
    <row r="520" spans="1:14" x14ac:dyDescent="0.3">
      <c r="A520">
        <v>519</v>
      </c>
      <c r="B520" s="5" t="s">
        <v>200</v>
      </c>
      <c r="C520" t="s">
        <v>107</v>
      </c>
      <c r="D520">
        <v>35</v>
      </c>
      <c r="E520" s="1">
        <v>42854</v>
      </c>
      <c r="F520" t="s">
        <v>292</v>
      </c>
      <c r="G520" t="s">
        <v>108</v>
      </c>
      <c r="H520" t="s">
        <v>131</v>
      </c>
      <c r="I520" s="2">
        <v>8.4027777777777771E-2</v>
      </c>
      <c r="J520" t="s">
        <v>296</v>
      </c>
      <c r="K520" t="s">
        <v>328</v>
      </c>
      <c r="L520" s="2">
        <v>4.1666666666666664E-2</v>
      </c>
      <c r="M520" t="s">
        <v>17</v>
      </c>
      <c r="N520" t="s">
        <v>178</v>
      </c>
    </row>
    <row r="521" spans="1:14" x14ac:dyDescent="0.3">
      <c r="A521">
        <v>520</v>
      </c>
      <c r="B521" s="5" t="s">
        <v>200</v>
      </c>
      <c r="C521" t="s">
        <v>76</v>
      </c>
      <c r="D521" t="s">
        <v>54</v>
      </c>
      <c r="E521" s="1">
        <v>42857</v>
      </c>
      <c r="F521" t="s">
        <v>292</v>
      </c>
      <c r="G521" t="s">
        <v>108</v>
      </c>
      <c r="H521" t="s">
        <v>147</v>
      </c>
      <c r="I521" s="2">
        <v>0.125</v>
      </c>
      <c r="J521" t="s">
        <v>299</v>
      </c>
      <c r="K521" t="s">
        <v>328</v>
      </c>
      <c r="L521" s="2">
        <v>4.1666666666666664E-2</v>
      </c>
      <c r="M521" t="s">
        <v>17</v>
      </c>
      <c r="N521" t="s">
        <v>209</v>
      </c>
    </row>
    <row r="522" spans="1:14" x14ac:dyDescent="0.3">
      <c r="A522">
        <v>521</v>
      </c>
      <c r="B522" s="5" t="s">
        <v>200</v>
      </c>
      <c r="C522" t="s">
        <v>76</v>
      </c>
      <c r="D522" t="s">
        <v>54</v>
      </c>
      <c r="E522" s="1">
        <v>42857</v>
      </c>
      <c r="F522" t="s">
        <v>292</v>
      </c>
      <c r="G522" t="s">
        <v>108</v>
      </c>
      <c r="H522" t="s">
        <v>147</v>
      </c>
      <c r="I522" s="2">
        <v>0.125</v>
      </c>
      <c r="J522" t="s">
        <v>299</v>
      </c>
      <c r="K522" t="s">
        <v>329</v>
      </c>
      <c r="L522" s="2">
        <v>8.3333333333333329E-2</v>
      </c>
      <c r="M522" t="s">
        <v>20</v>
      </c>
      <c r="N522" t="s">
        <v>118</v>
      </c>
    </row>
    <row r="523" spans="1:14" x14ac:dyDescent="0.3">
      <c r="A523">
        <v>522</v>
      </c>
      <c r="B523" s="5" t="s">
        <v>200</v>
      </c>
      <c r="C523" t="s">
        <v>76</v>
      </c>
      <c r="D523" t="s">
        <v>54</v>
      </c>
      <c r="E523" s="1">
        <v>42857</v>
      </c>
      <c r="F523" t="s">
        <v>292</v>
      </c>
      <c r="G523" t="s">
        <v>108</v>
      </c>
      <c r="H523" t="s">
        <v>147</v>
      </c>
      <c r="I523" s="2">
        <v>0.125</v>
      </c>
      <c r="J523" t="s">
        <v>299</v>
      </c>
      <c r="K523" t="s">
        <v>329</v>
      </c>
      <c r="L523" s="2">
        <v>0.125</v>
      </c>
      <c r="M523" t="s">
        <v>20</v>
      </c>
      <c r="N523" t="s">
        <v>193</v>
      </c>
    </row>
    <row r="524" spans="1:14" x14ac:dyDescent="0.3">
      <c r="A524">
        <v>523</v>
      </c>
      <c r="B524" s="5" t="s">
        <v>200</v>
      </c>
      <c r="C524" t="s">
        <v>107</v>
      </c>
      <c r="D524">
        <v>37</v>
      </c>
      <c r="E524" s="1">
        <v>42869</v>
      </c>
      <c r="F524" t="s">
        <v>292</v>
      </c>
      <c r="G524" t="s">
        <v>108</v>
      </c>
      <c r="H524" t="s">
        <v>127</v>
      </c>
      <c r="I524" s="2">
        <v>0.1673611111111111</v>
      </c>
      <c r="J524" t="s">
        <v>296</v>
      </c>
      <c r="K524" t="s">
        <v>328</v>
      </c>
      <c r="L524" s="2">
        <v>8.3333333333333329E-2</v>
      </c>
      <c r="M524" t="s">
        <v>20</v>
      </c>
      <c r="N524" t="s">
        <v>295</v>
      </c>
    </row>
    <row r="525" spans="1:14" x14ac:dyDescent="0.3">
      <c r="A525">
        <v>524</v>
      </c>
      <c r="B525" s="5" t="s">
        <v>200</v>
      </c>
      <c r="C525" t="s">
        <v>107</v>
      </c>
      <c r="D525">
        <v>37</v>
      </c>
      <c r="E525" s="1">
        <v>42869</v>
      </c>
      <c r="F525" t="s">
        <v>292</v>
      </c>
      <c r="G525" t="s">
        <v>108</v>
      </c>
      <c r="H525" t="s">
        <v>127</v>
      </c>
      <c r="I525" s="2">
        <v>0.1673611111111111</v>
      </c>
      <c r="J525" t="s">
        <v>296</v>
      </c>
      <c r="K525" t="s">
        <v>329</v>
      </c>
      <c r="L525" s="2">
        <v>0.12569444444444444</v>
      </c>
      <c r="M525" t="s">
        <v>25</v>
      </c>
      <c r="N525" t="s">
        <v>190</v>
      </c>
    </row>
    <row r="526" spans="1:14" x14ac:dyDescent="0.3">
      <c r="A526">
        <v>525</v>
      </c>
      <c r="B526" s="5" t="s">
        <v>200</v>
      </c>
      <c r="C526" t="s">
        <v>107</v>
      </c>
      <c r="D526">
        <v>21</v>
      </c>
      <c r="E526" s="1">
        <v>42872</v>
      </c>
      <c r="F526" t="s">
        <v>293</v>
      </c>
      <c r="G526" t="s">
        <v>108</v>
      </c>
      <c r="H526" t="s">
        <v>167</v>
      </c>
      <c r="I526" s="2">
        <v>4.4444444444444446E-2</v>
      </c>
      <c r="J526" t="s">
        <v>299</v>
      </c>
      <c r="K526" t="s">
        <v>328</v>
      </c>
      <c r="L526" s="2">
        <v>6.9444444444444447E-4</v>
      </c>
      <c r="M526" t="s">
        <v>25</v>
      </c>
      <c r="N526" t="s">
        <v>295</v>
      </c>
    </row>
    <row r="527" spans="1:14" x14ac:dyDescent="0.3">
      <c r="A527">
        <v>526</v>
      </c>
      <c r="B527" s="5" t="s">
        <v>200</v>
      </c>
      <c r="C527" t="s">
        <v>107</v>
      </c>
      <c r="D527">
        <v>21</v>
      </c>
      <c r="E527" s="1">
        <v>42872</v>
      </c>
      <c r="F527" t="s">
        <v>293</v>
      </c>
      <c r="G527" t="s">
        <v>108</v>
      </c>
      <c r="H527" t="s">
        <v>167</v>
      </c>
      <c r="I527" s="2">
        <v>4.4444444444444446E-2</v>
      </c>
      <c r="J527" t="s">
        <v>299</v>
      </c>
      <c r="K527" t="s">
        <v>329</v>
      </c>
      <c r="L527" s="2">
        <v>1.3888888888888889E-3</v>
      </c>
      <c r="M527" t="s">
        <v>25</v>
      </c>
      <c r="N527" t="s">
        <v>173</v>
      </c>
    </row>
    <row r="528" spans="1:14" x14ac:dyDescent="0.3">
      <c r="A528">
        <v>527</v>
      </c>
      <c r="B528" s="5" t="s">
        <v>200</v>
      </c>
      <c r="C528" t="s">
        <v>107</v>
      </c>
      <c r="D528">
        <v>38</v>
      </c>
      <c r="E528" s="1">
        <v>42876</v>
      </c>
      <c r="F528" t="s">
        <v>293</v>
      </c>
      <c r="G528" t="s">
        <v>108</v>
      </c>
      <c r="H528" t="s">
        <v>124</v>
      </c>
      <c r="I528" s="2">
        <v>1.3888888888888889E-3</v>
      </c>
      <c r="J528" t="s">
        <v>299</v>
      </c>
      <c r="K528" t="s">
        <v>328</v>
      </c>
      <c r="L528" s="2">
        <v>6.9444444444444447E-4</v>
      </c>
      <c r="M528" t="s">
        <v>20</v>
      </c>
      <c r="N528" t="s">
        <v>173</v>
      </c>
    </row>
    <row r="529" spans="1:14" x14ac:dyDescent="0.3">
      <c r="A529">
        <v>528</v>
      </c>
      <c r="B529" s="5" t="s">
        <v>200</v>
      </c>
      <c r="C529" t="s">
        <v>76</v>
      </c>
      <c r="D529" t="s">
        <v>39</v>
      </c>
      <c r="E529" s="1">
        <v>42889</v>
      </c>
      <c r="F529" t="s">
        <v>293</v>
      </c>
      <c r="G529" t="s">
        <v>108</v>
      </c>
      <c r="H529" t="s">
        <v>176</v>
      </c>
      <c r="I529" s="2">
        <v>4.4444444444444446E-2</v>
      </c>
      <c r="J529" t="s">
        <v>299</v>
      </c>
      <c r="K529" t="s">
        <v>328</v>
      </c>
      <c r="L529" s="2">
        <v>6.9444444444444447E-4</v>
      </c>
      <c r="M529" t="s">
        <v>20</v>
      </c>
      <c r="N529" t="s">
        <v>178</v>
      </c>
    </row>
    <row r="530" spans="1:14" x14ac:dyDescent="0.3">
      <c r="A530">
        <v>529</v>
      </c>
      <c r="B530" s="5" t="s">
        <v>200</v>
      </c>
      <c r="C530" t="s">
        <v>76</v>
      </c>
      <c r="D530" t="s">
        <v>39</v>
      </c>
      <c r="E530" s="1">
        <v>42889</v>
      </c>
      <c r="F530" t="s">
        <v>293</v>
      </c>
      <c r="G530" t="s">
        <v>108</v>
      </c>
      <c r="H530" t="s">
        <v>176</v>
      </c>
      <c r="I530" s="2">
        <v>4.4444444444444446E-2</v>
      </c>
      <c r="J530" t="s">
        <v>299</v>
      </c>
      <c r="K530" t="s">
        <v>329</v>
      </c>
      <c r="L530" s="2">
        <v>4.3750000000000004E-2</v>
      </c>
      <c r="M530" t="s">
        <v>20</v>
      </c>
      <c r="N530" t="s">
        <v>169</v>
      </c>
    </row>
    <row r="531" spans="1:14" x14ac:dyDescent="0.3">
      <c r="A531">
        <v>530</v>
      </c>
      <c r="B531" s="5" t="s">
        <v>210</v>
      </c>
      <c r="C531" t="s">
        <v>153</v>
      </c>
      <c r="D531" t="s">
        <v>154</v>
      </c>
      <c r="E531" s="1">
        <v>42960</v>
      </c>
      <c r="F531" t="s">
        <v>293</v>
      </c>
      <c r="G531" t="s">
        <v>108</v>
      </c>
      <c r="H531" t="s">
        <v>151</v>
      </c>
      <c r="I531" s="2">
        <v>4.3750000000000004E-2</v>
      </c>
      <c r="J531" t="s">
        <v>299</v>
      </c>
      <c r="K531" t="s">
        <v>329</v>
      </c>
      <c r="L531" s="2">
        <v>4.3055555555555562E-2</v>
      </c>
      <c r="M531" t="s">
        <v>20</v>
      </c>
      <c r="N531" t="s">
        <v>173</v>
      </c>
    </row>
    <row r="532" spans="1:14" x14ac:dyDescent="0.3">
      <c r="A532">
        <v>531</v>
      </c>
      <c r="B532" s="5" t="s">
        <v>210</v>
      </c>
      <c r="C532" t="s">
        <v>76</v>
      </c>
      <c r="D532" t="s">
        <v>80</v>
      </c>
      <c r="E532" s="1">
        <v>42991</v>
      </c>
      <c r="F532" t="s">
        <v>292</v>
      </c>
      <c r="G532" t="s">
        <v>108</v>
      </c>
      <c r="H532" t="s">
        <v>163</v>
      </c>
      <c r="I532" s="2">
        <v>0.125</v>
      </c>
      <c r="J532" t="s">
        <v>299</v>
      </c>
      <c r="K532" t="s">
        <v>328</v>
      </c>
      <c r="L532" s="2">
        <v>4.1666666666666664E-2</v>
      </c>
      <c r="M532" t="s">
        <v>180</v>
      </c>
      <c r="N532" t="s">
        <v>177</v>
      </c>
    </row>
    <row r="533" spans="1:14" x14ac:dyDescent="0.3">
      <c r="A533">
        <v>532</v>
      </c>
      <c r="B533" s="5" t="s">
        <v>210</v>
      </c>
      <c r="C533" t="s">
        <v>76</v>
      </c>
      <c r="D533" t="s">
        <v>80</v>
      </c>
      <c r="E533" s="1">
        <v>42991</v>
      </c>
      <c r="F533" t="s">
        <v>292</v>
      </c>
      <c r="G533" t="s">
        <v>108</v>
      </c>
      <c r="H533" t="s">
        <v>163</v>
      </c>
      <c r="I533" s="2">
        <v>0.125</v>
      </c>
      <c r="J533" t="s">
        <v>299</v>
      </c>
      <c r="K533" t="s">
        <v>329</v>
      </c>
      <c r="L533" s="2">
        <v>8.3333333333333329E-2</v>
      </c>
      <c r="M533" t="s">
        <v>63</v>
      </c>
      <c r="N533" t="s">
        <v>295</v>
      </c>
    </row>
    <row r="534" spans="1:14" x14ac:dyDescent="0.3">
      <c r="A534">
        <v>533</v>
      </c>
      <c r="B534" s="5" t="s">
        <v>210</v>
      </c>
      <c r="C534" t="s">
        <v>76</v>
      </c>
      <c r="D534" t="s">
        <v>80</v>
      </c>
      <c r="E534" s="1">
        <v>43004</v>
      </c>
      <c r="F534" t="s">
        <v>293</v>
      </c>
      <c r="G534" t="s">
        <v>108</v>
      </c>
      <c r="H534" t="s">
        <v>168</v>
      </c>
      <c r="I534" s="2">
        <v>4.3750000000000004E-2</v>
      </c>
      <c r="J534" t="s">
        <v>299</v>
      </c>
      <c r="K534" t="s">
        <v>329</v>
      </c>
      <c r="L534" s="2">
        <v>1.3888888888888889E-3</v>
      </c>
      <c r="M534" t="s">
        <v>25</v>
      </c>
      <c r="N534" t="s">
        <v>177</v>
      </c>
    </row>
    <row r="535" spans="1:14" x14ac:dyDescent="0.3">
      <c r="A535">
        <v>534</v>
      </c>
      <c r="B535" s="5" t="s">
        <v>210</v>
      </c>
      <c r="C535" t="s">
        <v>76</v>
      </c>
      <c r="D535" t="s">
        <v>80</v>
      </c>
      <c r="E535" s="1">
        <v>43004</v>
      </c>
      <c r="F535" t="s">
        <v>293</v>
      </c>
      <c r="G535" t="s">
        <v>108</v>
      </c>
      <c r="H535" t="s">
        <v>168</v>
      </c>
      <c r="I535" s="2">
        <v>4.3750000000000004E-2</v>
      </c>
      <c r="J535" t="s">
        <v>299</v>
      </c>
      <c r="K535" t="s">
        <v>329</v>
      </c>
      <c r="L535" s="2">
        <v>4.3750000000000004E-2</v>
      </c>
      <c r="M535" t="s">
        <v>20</v>
      </c>
      <c r="N535" t="s">
        <v>169</v>
      </c>
    </row>
    <row r="536" spans="1:14" x14ac:dyDescent="0.3">
      <c r="A536">
        <v>535</v>
      </c>
      <c r="B536" s="5" t="s">
        <v>210</v>
      </c>
      <c r="C536" t="s">
        <v>107</v>
      </c>
      <c r="D536">
        <v>8</v>
      </c>
      <c r="E536" s="1">
        <v>43022</v>
      </c>
      <c r="F536" t="s">
        <v>293</v>
      </c>
      <c r="G536" t="s">
        <v>108</v>
      </c>
      <c r="H536" t="s">
        <v>129</v>
      </c>
      <c r="I536" s="2">
        <v>4.3055555555555562E-2</v>
      </c>
      <c r="J536" t="s">
        <v>299</v>
      </c>
      <c r="K536" t="s">
        <v>329</v>
      </c>
      <c r="L536" s="2">
        <v>4.3055555555555562E-2</v>
      </c>
      <c r="M536" t="s">
        <v>20</v>
      </c>
      <c r="N536" t="s">
        <v>173</v>
      </c>
    </row>
    <row r="537" spans="1:14" x14ac:dyDescent="0.3">
      <c r="A537">
        <v>536</v>
      </c>
      <c r="B537" s="5" t="s">
        <v>210</v>
      </c>
      <c r="C537" t="s">
        <v>76</v>
      </c>
      <c r="D537" t="s">
        <v>80</v>
      </c>
      <c r="E537" s="1">
        <v>43025</v>
      </c>
      <c r="F537" t="s">
        <v>292</v>
      </c>
      <c r="G537" t="s">
        <v>108</v>
      </c>
      <c r="H537" t="s">
        <v>35</v>
      </c>
      <c r="I537" s="2">
        <v>4.2361111111111106E-2</v>
      </c>
      <c r="J537" t="s">
        <v>296</v>
      </c>
      <c r="K537" t="s">
        <v>328</v>
      </c>
      <c r="L537" s="2">
        <v>4.2361111111111106E-2</v>
      </c>
      <c r="M537" t="s">
        <v>63</v>
      </c>
      <c r="N537" t="s">
        <v>295</v>
      </c>
    </row>
    <row r="538" spans="1:14" x14ac:dyDescent="0.3">
      <c r="A538">
        <v>537</v>
      </c>
      <c r="B538" s="5" t="s">
        <v>210</v>
      </c>
      <c r="C538" t="s">
        <v>76</v>
      </c>
      <c r="D538" t="s">
        <v>80</v>
      </c>
      <c r="E538" s="1">
        <v>43040</v>
      </c>
      <c r="F538" t="s">
        <v>293</v>
      </c>
      <c r="G538" t="s">
        <v>108</v>
      </c>
      <c r="H538" t="s">
        <v>35</v>
      </c>
      <c r="I538" s="2">
        <v>0.12569444444444444</v>
      </c>
      <c r="J538" t="s">
        <v>296</v>
      </c>
      <c r="K538" t="s">
        <v>329</v>
      </c>
      <c r="L538" s="2">
        <v>0.12569444444444444</v>
      </c>
      <c r="M538" t="s">
        <v>20</v>
      </c>
      <c r="N538" t="s">
        <v>211</v>
      </c>
    </row>
    <row r="539" spans="1:14" x14ac:dyDescent="0.3">
      <c r="A539">
        <v>538</v>
      </c>
      <c r="B539" s="5" t="s">
        <v>210</v>
      </c>
      <c r="C539" t="s">
        <v>76</v>
      </c>
      <c r="D539" t="s">
        <v>80</v>
      </c>
      <c r="E539" s="1">
        <v>43060</v>
      </c>
      <c r="F539" t="s">
        <v>293</v>
      </c>
      <c r="G539" t="s">
        <v>108</v>
      </c>
      <c r="H539" t="s">
        <v>163</v>
      </c>
      <c r="I539" s="2">
        <v>4.1666666666666666E-3</v>
      </c>
      <c r="J539" t="s">
        <v>296</v>
      </c>
      <c r="K539" t="s">
        <v>329</v>
      </c>
      <c r="L539" s="2">
        <v>3.472222222222222E-3</v>
      </c>
      <c r="M539" t="s">
        <v>17</v>
      </c>
      <c r="N539" t="s">
        <v>132</v>
      </c>
    </row>
    <row r="540" spans="1:14" x14ac:dyDescent="0.3">
      <c r="A540">
        <v>539</v>
      </c>
      <c r="B540" s="5" t="s">
        <v>210</v>
      </c>
      <c r="C540" t="s">
        <v>76</v>
      </c>
      <c r="D540" t="s">
        <v>80</v>
      </c>
      <c r="E540" s="1">
        <v>43060</v>
      </c>
      <c r="F540" t="s">
        <v>293</v>
      </c>
      <c r="G540" t="s">
        <v>108</v>
      </c>
      <c r="H540" t="s">
        <v>163</v>
      </c>
      <c r="I540" s="2">
        <v>4.1666666666666666E-3</v>
      </c>
      <c r="J540" t="s">
        <v>296</v>
      </c>
      <c r="K540" t="s">
        <v>329</v>
      </c>
      <c r="L540" s="2">
        <v>4.1666666666666666E-3</v>
      </c>
      <c r="M540" t="s">
        <v>25</v>
      </c>
      <c r="N540" t="s">
        <v>295</v>
      </c>
    </row>
    <row r="541" spans="1:14" x14ac:dyDescent="0.3">
      <c r="A541">
        <v>540</v>
      </c>
      <c r="B541" s="5" t="s">
        <v>210</v>
      </c>
      <c r="C541" t="s">
        <v>107</v>
      </c>
      <c r="D541">
        <v>13</v>
      </c>
      <c r="E541" s="1">
        <v>43064</v>
      </c>
      <c r="F541" t="s">
        <v>292</v>
      </c>
      <c r="G541" t="s">
        <v>108</v>
      </c>
      <c r="H541" t="s">
        <v>124</v>
      </c>
      <c r="I541" s="2">
        <v>0.12638888888888888</v>
      </c>
      <c r="J541" t="s">
        <v>299</v>
      </c>
      <c r="K541" t="s">
        <v>329</v>
      </c>
      <c r="L541" s="2">
        <v>0.12638888888888888</v>
      </c>
      <c r="M541" t="s">
        <v>70</v>
      </c>
      <c r="N541" t="s">
        <v>295</v>
      </c>
    </row>
    <row r="542" spans="1:14" x14ac:dyDescent="0.3">
      <c r="A542">
        <v>541</v>
      </c>
      <c r="B542" s="5" t="s">
        <v>210</v>
      </c>
      <c r="C542" t="s">
        <v>76</v>
      </c>
      <c r="D542" t="s">
        <v>80</v>
      </c>
      <c r="E542" s="1">
        <v>43075</v>
      </c>
      <c r="F542" t="s">
        <v>292</v>
      </c>
      <c r="G542" t="s">
        <v>108</v>
      </c>
      <c r="H542" t="s">
        <v>168</v>
      </c>
      <c r="I542" s="2">
        <v>0.12638888888888888</v>
      </c>
      <c r="J542" t="s">
        <v>296</v>
      </c>
      <c r="K542" t="s">
        <v>328</v>
      </c>
      <c r="L542" s="2">
        <v>8.3333333333333329E-2</v>
      </c>
      <c r="M542" t="s">
        <v>20</v>
      </c>
      <c r="N542" t="s">
        <v>207</v>
      </c>
    </row>
    <row r="543" spans="1:14" x14ac:dyDescent="0.3">
      <c r="A543">
        <v>542</v>
      </c>
      <c r="B543" s="5" t="s">
        <v>210</v>
      </c>
      <c r="C543" t="s">
        <v>107</v>
      </c>
      <c r="D543">
        <v>15</v>
      </c>
      <c r="E543" s="1">
        <v>43078</v>
      </c>
      <c r="F543" t="s">
        <v>292</v>
      </c>
      <c r="G543" t="s">
        <v>108</v>
      </c>
      <c r="H543" t="s">
        <v>127</v>
      </c>
      <c r="I543" s="2">
        <v>0.20833333333333334</v>
      </c>
      <c r="J543" t="s">
        <v>299</v>
      </c>
      <c r="K543" t="s">
        <v>328</v>
      </c>
      <c r="L543" s="2">
        <v>8.3333333333333329E-2</v>
      </c>
      <c r="M543" t="s">
        <v>20</v>
      </c>
      <c r="N543" t="s">
        <v>208</v>
      </c>
    </row>
    <row r="544" spans="1:14" x14ac:dyDescent="0.3">
      <c r="A544">
        <v>543</v>
      </c>
      <c r="B544" s="5" t="s">
        <v>210</v>
      </c>
      <c r="C544" t="s">
        <v>107</v>
      </c>
      <c r="D544">
        <v>15</v>
      </c>
      <c r="E544" s="1">
        <v>43078</v>
      </c>
      <c r="F544" t="s">
        <v>292</v>
      </c>
      <c r="G544" t="s">
        <v>108</v>
      </c>
      <c r="H544" t="s">
        <v>127</v>
      </c>
      <c r="I544" s="2">
        <v>0.20833333333333334</v>
      </c>
      <c r="J544" t="s">
        <v>299</v>
      </c>
      <c r="K544" t="s">
        <v>328</v>
      </c>
      <c r="L544" s="2">
        <v>0.125</v>
      </c>
      <c r="M544" t="s">
        <v>63</v>
      </c>
      <c r="N544" t="s">
        <v>295</v>
      </c>
    </row>
    <row r="545" spans="1:14" x14ac:dyDescent="0.3">
      <c r="A545">
        <v>544</v>
      </c>
      <c r="B545" s="5" t="s">
        <v>210</v>
      </c>
      <c r="C545" t="s">
        <v>101</v>
      </c>
      <c r="D545" t="s">
        <v>54</v>
      </c>
      <c r="E545" s="1">
        <v>43082</v>
      </c>
      <c r="F545" t="s">
        <v>293</v>
      </c>
      <c r="G545" t="s">
        <v>108</v>
      </c>
      <c r="H545" t="s">
        <v>212</v>
      </c>
      <c r="I545" s="2">
        <v>4.3055555555555562E-2</v>
      </c>
      <c r="J545" t="s">
        <v>296</v>
      </c>
      <c r="K545" t="s">
        <v>329</v>
      </c>
      <c r="L545" s="2">
        <v>4.2361111111111106E-2</v>
      </c>
      <c r="M545" t="s">
        <v>20</v>
      </c>
      <c r="N545" t="s">
        <v>169</v>
      </c>
    </row>
    <row r="546" spans="1:14" x14ac:dyDescent="0.3">
      <c r="A546">
        <v>545</v>
      </c>
      <c r="B546" s="5" t="s">
        <v>210</v>
      </c>
      <c r="C546" t="s">
        <v>101</v>
      </c>
      <c r="D546" t="s">
        <v>39</v>
      </c>
      <c r="E546" s="1">
        <v>43085</v>
      </c>
      <c r="F546" t="s">
        <v>292</v>
      </c>
      <c r="G546" t="s">
        <v>108</v>
      </c>
      <c r="H546" t="s">
        <v>213</v>
      </c>
      <c r="I546" s="2">
        <v>4.1666666666666664E-2</v>
      </c>
      <c r="J546" t="s">
        <v>296</v>
      </c>
      <c r="K546" t="s">
        <v>329</v>
      </c>
      <c r="L546" s="2">
        <v>4.1666666666666664E-2</v>
      </c>
      <c r="M546" t="s">
        <v>32</v>
      </c>
      <c r="N546" t="s">
        <v>295</v>
      </c>
    </row>
    <row r="547" spans="1:14" x14ac:dyDescent="0.3">
      <c r="A547">
        <v>546</v>
      </c>
      <c r="B547" s="5" t="s">
        <v>210</v>
      </c>
      <c r="C547" t="s">
        <v>107</v>
      </c>
      <c r="D547">
        <v>20</v>
      </c>
      <c r="E547" s="1">
        <v>43121</v>
      </c>
      <c r="F547" t="s">
        <v>292</v>
      </c>
      <c r="G547" t="s">
        <v>108</v>
      </c>
      <c r="H547" t="s">
        <v>109</v>
      </c>
      <c r="I547" s="2">
        <v>0.29236111111111113</v>
      </c>
      <c r="J547" t="s">
        <v>296</v>
      </c>
      <c r="K547" t="s">
        <v>329</v>
      </c>
      <c r="L547" s="2">
        <v>0.20902777777777778</v>
      </c>
      <c r="M547" t="s">
        <v>25</v>
      </c>
      <c r="N547" t="s">
        <v>209</v>
      </c>
    </row>
    <row r="548" spans="1:14" x14ac:dyDescent="0.3">
      <c r="A548">
        <v>547</v>
      </c>
      <c r="B548" s="5" t="s">
        <v>210</v>
      </c>
      <c r="C548" t="s">
        <v>107</v>
      </c>
      <c r="D548">
        <v>20</v>
      </c>
      <c r="E548" s="1">
        <v>43121</v>
      </c>
      <c r="F548" t="s">
        <v>292</v>
      </c>
      <c r="G548" t="s">
        <v>108</v>
      </c>
      <c r="H548" t="s">
        <v>109</v>
      </c>
      <c r="I548" s="2">
        <v>0.29236111111111113</v>
      </c>
      <c r="J548" t="s">
        <v>296</v>
      </c>
      <c r="K548" t="s">
        <v>329</v>
      </c>
      <c r="L548" s="2">
        <v>0.25069444444444444</v>
      </c>
      <c r="M548" t="s">
        <v>17</v>
      </c>
      <c r="N548" t="s">
        <v>193</v>
      </c>
    </row>
    <row r="549" spans="1:14" x14ac:dyDescent="0.3">
      <c r="A549">
        <v>548</v>
      </c>
      <c r="B549" s="5" t="s">
        <v>210</v>
      </c>
      <c r="C549" t="s">
        <v>107</v>
      </c>
      <c r="D549">
        <v>21</v>
      </c>
      <c r="E549" s="1">
        <v>43127</v>
      </c>
      <c r="F549" t="s">
        <v>293</v>
      </c>
      <c r="G549" t="s">
        <v>108</v>
      </c>
      <c r="H549" t="s">
        <v>131</v>
      </c>
      <c r="I549" s="2">
        <v>4.4444444444444446E-2</v>
      </c>
      <c r="J549" t="s">
        <v>296</v>
      </c>
      <c r="K549" t="s">
        <v>328</v>
      </c>
      <c r="L549" s="2">
        <v>6.9444444444444447E-4</v>
      </c>
      <c r="M549" t="s">
        <v>63</v>
      </c>
      <c r="N549" t="s">
        <v>295</v>
      </c>
    </row>
    <row r="550" spans="1:14" x14ac:dyDescent="0.3">
      <c r="A550">
        <v>549</v>
      </c>
      <c r="B550" s="5" t="s">
        <v>210</v>
      </c>
      <c r="C550" t="s">
        <v>107</v>
      </c>
      <c r="D550">
        <v>21</v>
      </c>
      <c r="E550" s="1">
        <v>43127</v>
      </c>
      <c r="F550" t="s">
        <v>293</v>
      </c>
      <c r="G550" t="s">
        <v>108</v>
      </c>
      <c r="H550" t="s">
        <v>131</v>
      </c>
      <c r="I550" s="2">
        <v>4.4444444444444446E-2</v>
      </c>
      <c r="J550" t="s">
        <v>296</v>
      </c>
      <c r="K550" t="s">
        <v>328</v>
      </c>
      <c r="L550" s="2">
        <v>1.3888888888888889E-3</v>
      </c>
      <c r="M550" t="s">
        <v>63</v>
      </c>
      <c r="N550" t="s">
        <v>295</v>
      </c>
    </row>
    <row r="551" spans="1:14" x14ac:dyDescent="0.3">
      <c r="A551">
        <v>550</v>
      </c>
      <c r="B551" s="5" t="s">
        <v>210</v>
      </c>
      <c r="C551" t="s">
        <v>107</v>
      </c>
      <c r="D551">
        <v>23</v>
      </c>
      <c r="E551" s="1">
        <v>43141</v>
      </c>
      <c r="F551" t="s">
        <v>292</v>
      </c>
      <c r="G551" t="s">
        <v>108</v>
      </c>
      <c r="H551" t="s">
        <v>148</v>
      </c>
      <c r="I551" s="2">
        <v>0.20972222222222223</v>
      </c>
      <c r="J551" t="s">
        <v>299</v>
      </c>
      <c r="K551" t="s">
        <v>328</v>
      </c>
      <c r="L551" s="2">
        <v>8.3333333333333329E-2</v>
      </c>
      <c r="M551" t="s">
        <v>20</v>
      </c>
      <c r="N551" t="s">
        <v>132</v>
      </c>
    </row>
    <row r="552" spans="1:14" x14ac:dyDescent="0.3">
      <c r="A552">
        <v>551</v>
      </c>
      <c r="B552" s="5" t="s">
        <v>210</v>
      </c>
      <c r="C552" t="s">
        <v>107</v>
      </c>
      <c r="D552">
        <v>23</v>
      </c>
      <c r="E552" s="1">
        <v>43141</v>
      </c>
      <c r="F552" t="s">
        <v>292</v>
      </c>
      <c r="G552" t="s">
        <v>108</v>
      </c>
      <c r="H552" t="s">
        <v>148</v>
      </c>
      <c r="I552" s="2">
        <v>0.20972222222222223</v>
      </c>
      <c r="J552" t="s">
        <v>299</v>
      </c>
      <c r="K552" t="s">
        <v>328</v>
      </c>
      <c r="L552" s="2">
        <v>0.16666666666666666</v>
      </c>
      <c r="M552" t="s">
        <v>17</v>
      </c>
      <c r="N552" t="s">
        <v>169</v>
      </c>
    </row>
    <row r="553" spans="1:14" x14ac:dyDescent="0.3">
      <c r="A553">
        <v>552</v>
      </c>
      <c r="B553" s="5" t="s">
        <v>210</v>
      </c>
      <c r="C553" t="s">
        <v>107</v>
      </c>
      <c r="D553">
        <v>23</v>
      </c>
      <c r="E553" s="1">
        <v>43141</v>
      </c>
      <c r="F553" t="s">
        <v>292</v>
      </c>
      <c r="G553" t="s">
        <v>108</v>
      </c>
      <c r="H553" t="s">
        <v>148</v>
      </c>
      <c r="I553" s="2">
        <v>0.20972222222222223</v>
      </c>
      <c r="J553" t="s">
        <v>299</v>
      </c>
      <c r="K553" t="s">
        <v>329</v>
      </c>
      <c r="L553" s="2">
        <v>0.20902777777777778</v>
      </c>
      <c r="M553" t="s">
        <v>48</v>
      </c>
      <c r="N553" t="s">
        <v>295</v>
      </c>
    </row>
    <row r="554" spans="1:14" x14ac:dyDescent="0.3">
      <c r="A554">
        <v>553</v>
      </c>
      <c r="B554" s="5" t="s">
        <v>210</v>
      </c>
      <c r="C554" t="s">
        <v>76</v>
      </c>
      <c r="D554" t="s">
        <v>91</v>
      </c>
      <c r="E554" s="1">
        <v>43145</v>
      </c>
      <c r="F554" t="s">
        <v>292</v>
      </c>
      <c r="G554" t="s">
        <v>108</v>
      </c>
      <c r="H554" t="s">
        <v>214</v>
      </c>
      <c r="I554" s="2">
        <v>0.12569444444444444</v>
      </c>
      <c r="J554" t="s">
        <v>296</v>
      </c>
      <c r="K554" t="s">
        <v>329</v>
      </c>
      <c r="L554" s="2">
        <v>4.2361111111111106E-2</v>
      </c>
      <c r="M554" t="s">
        <v>63</v>
      </c>
      <c r="N554" t="s">
        <v>295</v>
      </c>
    </row>
    <row r="555" spans="1:14" x14ac:dyDescent="0.3">
      <c r="A555">
        <v>554</v>
      </c>
      <c r="B555" s="5" t="s">
        <v>210</v>
      </c>
      <c r="C555" t="s">
        <v>76</v>
      </c>
      <c r="D555" t="s">
        <v>91</v>
      </c>
      <c r="E555" s="1">
        <v>43145</v>
      </c>
      <c r="F555" t="s">
        <v>292</v>
      </c>
      <c r="G555" t="s">
        <v>108</v>
      </c>
      <c r="H555" t="s">
        <v>214</v>
      </c>
      <c r="I555" s="2">
        <v>0.12569444444444444</v>
      </c>
      <c r="J555" t="s">
        <v>296</v>
      </c>
      <c r="K555" t="s">
        <v>329</v>
      </c>
      <c r="L555" s="2">
        <v>8.4027777777777771E-2</v>
      </c>
      <c r="M555" t="s">
        <v>48</v>
      </c>
      <c r="N555" t="s">
        <v>295</v>
      </c>
    </row>
    <row r="556" spans="1:14" x14ac:dyDescent="0.3">
      <c r="A556">
        <v>555</v>
      </c>
      <c r="B556" s="5" t="s">
        <v>210</v>
      </c>
      <c r="C556" t="s">
        <v>107</v>
      </c>
      <c r="D556">
        <v>24</v>
      </c>
      <c r="E556" s="1">
        <v>43149</v>
      </c>
      <c r="F556" t="s">
        <v>293</v>
      </c>
      <c r="G556" t="s">
        <v>108</v>
      </c>
      <c r="H556" t="s">
        <v>162</v>
      </c>
      <c r="I556" s="2">
        <v>0.12847222222222224</v>
      </c>
      <c r="J556" t="s">
        <v>299</v>
      </c>
      <c r="K556" t="s">
        <v>329</v>
      </c>
      <c r="L556" s="2">
        <v>8.6111111111111124E-2</v>
      </c>
      <c r="M556" t="s">
        <v>20</v>
      </c>
      <c r="N556" t="s">
        <v>209</v>
      </c>
    </row>
    <row r="557" spans="1:14" x14ac:dyDescent="0.3">
      <c r="A557">
        <v>556</v>
      </c>
      <c r="B557" s="5" t="s">
        <v>210</v>
      </c>
      <c r="C557" t="s">
        <v>107</v>
      </c>
      <c r="D557">
        <v>25</v>
      </c>
      <c r="E557" s="1">
        <v>43155</v>
      </c>
      <c r="F557" t="s">
        <v>292</v>
      </c>
      <c r="G557" t="s">
        <v>108</v>
      </c>
      <c r="H557" t="s">
        <v>202</v>
      </c>
      <c r="I557" s="2">
        <v>0.16666666666666666</v>
      </c>
      <c r="J557" t="s">
        <v>300</v>
      </c>
      <c r="K557" t="s">
        <v>328</v>
      </c>
      <c r="L557" s="2">
        <v>4.1666666666666664E-2</v>
      </c>
      <c r="M557" t="s">
        <v>25</v>
      </c>
      <c r="N557" t="s">
        <v>118</v>
      </c>
    </row>
    <row r="558" spans="1:14" x14ac:dyDescent="0.3">
      <c r="A558">
        <v>557</v>
      </c>
      <c r="B558" s="5" t="s">
        <v>210</v>
      </c>
      <c r="C558" t="s">
        <v>107</v>
      </c>
      <c r="D558">
        <v>25</v>
      </c>
      <c r="E558" s="1">
        <v>43155</v>
      </c>
      <c r="F558" t="s">
        <v>292</v>
      </c>
      <c r="G558" t="s">
        <v>108</v>
      </c>
      <c r="H558" t="s">
        <v>202</v>
      </c>
      <c r="I558" s="2">
        <v>0.16666666666666666</v>
      </c>
      <c r="J558" t="s">
        <v>300</v>
      </c>
      <c r="K558" t="s">
        <v>329</v>
      </c>
      <c r="L558" s="2">
        <v>0.125</v>
      </c>
      <c r="M558" t="s">
        <v>20</v>
      </c>
      <c r="N558" t="s">
        <v>193</v>
      </c>
    </row>
    <row r="559" spans="1:14" x14ac:dyDescent="0.3">
      <c r="A559">
        <v>558</v>
      </c>
      <c r="B559" s="5" t="s">
        <v>210</v>
      </c>
      <c r="C559" t="s">
        <v>107</v>
      </c>
      <c r="D559">
        <v>27</v>
      </c>
      <c r="E559" s="1">
        <v>43162</v>
      </c>
      <c r="F559" t="s">
        <v>292</v>
      </c>
      <c r="G559" t="s">
        <v>108</v>
      </c>
      <c r="H559" t="s">
        <v>129</v>
      </c>
      <c r="I559" s="2">
        <v>0.12569444444444444</v>
      </c>
      <c r="J559" t="s">
        <v>299</v>
      </c>
      <c r="K559" t="s">
        <v>329</v>
      </c>
      <c r="L559" s="2">
        <v>8.3333333333333329E-2</v>
      </c>
      <c r="M559" t="s">
        <v>25</v>
      </c>
      <c r="N559" t="s">
        <v>118</v>
      </c>
    </row>
    <row r="560" spans="1:14" x14ac:dyDescent="0.3">
      <c r="A560">
        <v>559</v>
      </c>
      <c r="B560" s="5" t="s">
        <v>210</v>
      </c>
      <c r="C560" t="s">
        <v>107</v>
      </c>
      <c r="D560">
        <v>27</v>
      </c>
      <c r="E560" s="1">
        <v>43162</v>
      </c>
      <c r="F560" t="s">
        <v>292</v>
      </c>
      <c r="G560" t="s">
        <v>108</v>
      </c>
      <c r="H560" t="s">
        <v>129</v>
      </c>
      <c r="I560" s="2">
        <v>0.12569444444444444</v>
      </c>
      <c r="J560" t="s">
        <v>299</v>
      </c>
      <c r="K560" t="s">
        <v>329</v>
      </c>
      <c r="L560" s="2">
        <v>0.12569444444444444</v>
      </c>
      <c r="M560" t="s">
        <v>17</v>
      </c>
      <c r="N560" t="s">
        <v>132</v>
      </c>
    </row>
    <row r="561" spans="1:14" x14ac:dyDescent="0.3">
      <c r="A561">
        <v>560</v>
      </c>
      <c r="B561" s="5" t="s">
        <v>210</v>
      </c>
      <c r="C561" t="s">
        <v>76</v>
      </c>
      <c r="D561" t="s">
        <v>91</v>
      </c>
      <c r="E561" s="1">
        <v>43165</v>
      </c>
      <c r="F561" t="s">
        <v>293</v>
      </c>
      <c r="G561" t="s">
        <v>108</v>
      </c>
      <c r="H561" t="s">
        <v>214</v>
      </c>
      <c r="I561" s="2">
        <v>4.3055555555555562E-2</v>
      </c>
      <c r="J561" t="s">
        <v>299</v>
      </c>
      <c r="K561" t="s">
        <v>329</v>
      </c>
      <c r="L561" s="2">
        <v>6.9444444444444447E-4</v>
      </c>
      <c r="M561" t="s">
        <v>17</v>
      </c>
      <c r="N561" t="s">
        <v>193</v>
      </c>
    </row>
    <row r="562" spans="1:14" x14ac:dyDescent="0.3">
      <c r="A562">
        <v>561</v>
      </c>
      <c r="B562" s="5" t="s">
        <v>210</v>
      </c>
      <c r="C562" t="s">
        <v>107</v>
      </c>
      <c r="D562">
        <v>28</v>
      </c>
      <c r="E562" s="1">
        <v>43169</v>
      </c>
      <c r="F562" t="s">
        <v>293</v>
      </c>
      <c r="G562" t="s">
        <v>108</v>
      </c>
      <c r="H562" t="s">
        <v>189</v>
      </c>
      <c r="I562" s="2">
        <v>4.3055555555555562E-2</v>
      </c>
      <c r="J562" t="s">
        <v>299</v>
      </c>
      <c r="K562" t="s">
        <v>328</v>
      </c>
      <c r="L562" s="2">
        <v>6.9444444444444447E-4</v>
      </c>
      <c r="M562" t="s">
        <v>20</v>
      </c>
      <c r="N562" t="s">
        <v>169</v>
      </c>
    </row>
    <row r="563" spans="1:14" x14ac:dyDescent="0.3">
      <c r="A563">
        <v>562</v>
      </c>
      <c r="B563" s="5" t="s">
        <v>210</v>
      </c>
      <c r="C563" t="s">
        <v>107</v>
      </c>
      <c r="D563">
        <v>28</v>
      </c>
      <c r="E563" s="1">
        <v>43169</v>
      </c>
      <c r="F563" t="s">
        <v>293</v>
      </c>
      <c r="G563" t="s">
        <v>108</v>
      </c>
      <c r="H563" t="s">
        <v>189</v>
      </c>
      <c r="I563" s="2">
        <v>4.3055555555555562E-2</v>
      </c>
      <c r="J563" t="s">
        <v>299</v>
      </c>
      <c r="K563" t="s">
        <v>329</v>
      </c>
      <c r="L563" s="2">
        <v>4.3055555555555562E-2</v>
      </c>
      <c r="M563" t="s">
        <v>17</v>
      </c>
      <c r="N563" t="s">
        <v>178</v>
      </c>
    </row>
    <row r="564" spans="1:14" x14ac:dyDescent="0.3">
      <c r="A564">
        <v>563</v>
      </c>
      <c r="B564" s="5" t="s">
        <v>210</v>
      </c>
      <c r="C564" t="s">
        <v>107</v>
      </c>
      <c r="D564">
        <v>29</v>
      </c>
      <c r="E564" s="1">
        <v>43177</v>
      </c>
      <c r="F564" t="s">
        <v>292</v>
      </c>
      <c r="G564" t="s">
        <v>108</v>
      </c>
      <c r="H564" t="s">
        <v>215</v>
      </c>
      <c r="I564" s="2">
        <v>0.25208333333333333</v>
      </c>
      <c r="J564" t="s">
        <v>299</v>
      </c>
      <c r="K564" t="s">
        <v>328</v>
      </c>
      <c r="L564" s="2">
        <v>4.1666666666666664E-2</v>
      </c>
      <c r="M564" t="s">
        <v>25</v>
      </c>
      <c r="N564" t="s">
        <v>190</v>
      </c>
    </row>
    <row r="565" spans="1:14" x14ac:dyDescent="0.3">
      <c r="A565">
        <v>564</v>
      </c>
      <c r="B565" s="5" t="s">
        <v>210</v>
      </c>
      <c r="C565" t="s">
        <v>107</v>
      </c>
      <c r="D565">
        <v>29</v>
      </c>
      <c r="E565" s="1">
        <v>43177</v>
      </c>
      <c r="F565" t="s">
        <v>292</v>
      </c>
      <c r="G565" t="s">
        <v>108</v>
      </c>
      <c r="H565" t="s">
        <v>215</v>
      </c>
      <c r="I565" s="2">
        <v>0.25208333333333333</v>
      </c>
      <c r="J565" t="s">
        <v>299</v>
      </c>
      <c r="K565" t="s">
        <v>329</v>
      </c>
      <c r="L565" s="2">
        <v>8.4027777777777771E-2</v>
      </c>
      <c r="M565" t="s">
        <v>25</v>
      </c>
      <c r="N565" t="s">
        <v>118</v>
      </c>
    </row>
    <row r="566" spans="1:14" x14ac:dyDescent="0.3">
      <c r="A566">
        <v>565</v>
      </c>
      <c r="B566" s="5" t="s">
        <v>210</v>
      </c>
      <c r="C566" t="s">
        <v>107</v>
      </c>
      <c r="D566">
        <v>29</v>
      </c>
      <c r="E566" s="1">
        <v>43177</v>
      </c>
      <c r="F566" t="s">
        <v>292</v>
      </c>
      <c r="G566" t="s">
        <v>108</v>
      </c>
      <c r="H566" t="s">
        <v>215</v>
      </c>
      <c r="I566" s="2">
        <v>0.25208333333333333</v>
      </c>
      <c r="J566" t="s">
        <v>299</v>
      </c>
      <c r="K566" t="s">
        <v>329</v>
      </c>
      <c r="L566" s="2">
        <v>0.1673611111111111</v>
      </c>
      <c r="M566" t="s">
        <v>48</v>
      </c>
      <c r="N566" t="s">
        <v>295</v>
      </c>
    </row>
    <row r="567" spans="1:14" x14ac:dyDescent="0.3">
      <c r="A567">
        <v>566</v>
      </c>
      <c r="B567" s="5" t="s">
        <v>210</v>
      </c>
      <c r="C567" t="s">
        <v>107</v>
      </c>
      <c r="D567">
        <v>29</v>
      </c>
      <c r="E567" s="1">
        <v>43177</v>
      </c>
      <c r="F567" t="s">
        <v>292</v>
      </c>
      <c r="G567" t="s">
        <v>108</v>
      </c>
      <c r="H567" t="s">
        <v>215</v>
      </c>
      <c r="I567" s="2">
        <v>0.25208333333333333</v>
      </c>
      <c r="J567" t="s">
        <v>299</v>
      </c>
      <c r="K567" t="s">
        <v>330</v>
      </c>
      <c r="L567" s="2">
        <v>0.25208333333333333</v>
      </c>
      <c r="M567" t="s">
        <v>20</v>
      </c>
      <c r="N567" t="s">
        <v>190</v>
      </c>
    </row>
    <row r="568" spans="1:14" x14ac:dyDescent="0.3">
      <c r="A568">
        <v>567</v>
      </c>
      <c r="B568" s="5" t="s">
        <v>210</v>
      </c>
      <c r="C568" t="s">
        <v>76</v>
      </c>
      <c r="D568" t="s">
        <v>77</v>
      </c>
      <c r="E568" s="1">
        <v>43193</v>
      </c>
      <c r="F568" t="s">
        <v>293</v>
      </c>
      <c r="G568" t="s">
        <v>108</v>
      </c>
      <c r="H568" t="s">
        <v>176</v>
      </c>
      <c r="I568" s="2">
        <v>2.0833333333333333E-3</v>
      </c>
      <c r="J568" t="s">
        <v>299</v>
      </c>
      <c r="K568" t="s">
        <v>328</v>
      </c>
      <c r="L568" s="2">
        <v>6.9444444444444447E-4</v>
      </c>
      <c r="M568" t="s">
        <v>20</v>
      </c>
      <c r="N568" t="s">
        <v>173</v>
      </c>
    </row>
    <row r="569" spans="1:14" x14ac:dyDescent="0.3">
      <c r="A569">
        <v>568</v>
      </c>
      <c r="B569" s="5" t="s">
        <v>210</v>
      </c>
      <c r="C569" t="s">
        <v>76</v>
      </c>
      <c r="D569" t="s">
        <v>77</v>
      </c>
      <c r="E569" s="1">
        <v>43193</v>
      </c>
      <c r="F569" t="s">
        <v>293</v>
      </c>
      <c r="G569" t="s">
        <v>108</v>
      </c>
      <c r="H569" t="s">
        <v>176</v>
      </c>
      <c r="I569" s="2">
        <v>2.0833333333333333E-3</v>
      </c>
      <c r="J569" t="s">
        <v>299</v>
      </c>
      <c r="K569" t="s">
        <v>329</v>
      </c>
      <c r="L569" s="2">
        <v>1.3888888888888889E-3</v>
      </c>
      <c r="M569" t="s">
        <v>20</v>
      </c>
      <c r="N569" t="s">
        <v>178</v>
      </c>
    </row>
    <row r="570" spans="1:14" x14ac:dyDescent="0.3">
      <c r="A570">
        <v>569</v>
      </c>
      <c r="B570" s="5" t="s">
        <v>210</v>
      </c>
      <c r="C570" t="s">
        <v>107</v>
      </c>
      <c r="D570">
        <v>31</v>
      </c>
      <c r="E570" s="1">
        <v>43198</v>
      </c>
      <c r="F570" t="s">
        <v>292</v>
      </c>
      <c r="G570" t="s">
        <v>108</v>
      </c>
      <c r="H570" t="s">
        <v>147</v>
      </c>
      <c r="I570" s="2">
        <v>4.2361111111111106E-2</v>
      </c>
      <c r="J570" t="s">
        <v>299</v>
      </c>
      <c r="K570" t="s">
        <v>329</v>
      </c>
      <c r="L570" s="2">
        <v>4.1666666666666664E-2</v>
      </c>
      <c r="M570" t="s">
        <v>20</v>
      </c>
      <c r="N570" t="s">
        <v>177</v>
      </c>
    </row>
    <row r="571" spans="1:14" x14ac:dyDescent="0.3">
      <c r="A571">
        <v>570</v>
      </c>
      <c r="B571" s="5" t="s">
        <v>210</v>
      </c>
      <c r="C571" t="s">
        <v>76</v>
      </c>
      <c r="D571" t="s">
        <v>77</v>
      </c>
      <c r="E571" s="1">
        <v>43201</v>
      </c>
      <c r="F571" t="s">
        <v>292</v>
      </c>
      <c r="G571" t="s">
        <v>108</v>
      </c>
      <c r="H571" t="s">
        <v>176</v>
      </c>
      <c r="I571" s="2">
        <v>4.3750000000000004E-2</v>
      </c>
      <c r="J571" t="s">
        <v>299</v>
      </c>
      <c r="K571" t="s">
        <v>330</v>
      </c>
      <c r="L571" s="2">
        <v>4.3750000000000004E-2</v>
      </c>
      <c r="M571" t="s">
        <v>63</v>
      </c>
      <c r="N571" t="s">
        <v>295</v>
      </c>
    </row>
    <row r="572" spans="1:14" x14ac:dyDescent="0.3">
      <c r="A572">
        <v>571</v>
      </c>
      <c r="B572" s="5" t="s">
        <v>210</v>
      </c>
      <c r="C572" t="s">
        <v>107</v>
      </c>
      <c r="D572">
        <v>33</v>
      </c>
      <c r="E572" s="1">
        <v>43208</v>
      </c>
      <c r="F572" t="s">
        <v>292</v>
      </c>
      <c r="G572" t="s">
        <v>108</v>
      </c>
      <c r="H572" t="s">
        <v>136</v>
      </c>
      <c r="I572" s="2">
        <v>4.2361111111111106E-2</v>
      </c>
      <c r="J572" t="s">
        <v>299</v>
      </c>
      <c r="K572" t="s">
        <v>329</v>
      </c>
      <c r="L572" s="2">
        <v>4.2361111111111106E-2</v>
      </c>
      <c r="M572" t="s">
        <v>20</v>
      </c>
      <c r="N572" t="s">
        <v>169</v>
      </c>
    </row>
    <row r="573" spans="1:14" x14ac:dyDescent="0.3">
      <c r="A573">
        <v>572</v>
      </c>
      <c r="B573" s="5" t="s">
        <v>210</v>
      </c>
      <c r="C573" t="s">
        <v>107</v>
      </c>
      <c r="D573">
        <v>36</v>
      </c>
      <c r="E573" s="1">
        <v>43226</v>
      </c>
      <c r="F573" t="s">
        <v>293</v>
      </c>
      <c r="G573" t="s">
        <v>108</v>
      </c>
      <c r="H573" t="s">
        <v>151</v>
      </c>
      <c r="I573" s="2">
        <v>8.4722222222222213E-2</v>
      </c>
      <c r="J573" t="s">
        <v>296</v>
      </c>
      <c r="K573" t="s">
        <v>328</v>
      </c>
      <c r="L573" s="2">
        <v>4.2361111111111106E-2</v>
      </c>
      <c r="M573" t="s">
        <v>20</v>
      </c>
      <c r="N573" t="s">
        <v>118</v>
      </c>
    </row>
    <row r="574" spans="1:14" x14ac:dyDescent="0.3">
      <c r="A574">
        <v>573</v>
      </c>
      <c r="B574" s="5" t="s">
        <v>210</v>
      </c>
      <c r="C574" t="s">
        <v>107</v>
      </c>
      <c r="D574">
        <v>38</v>
      </c>
      <c r="E574" s="1">
        <v>43239</v>
      </c>
      <c r="F574" t="s">
        <v>293</v>
      </c>
      <c r="G574" t="s">
        <v>108</v>
      </c>
      <c r="H574" t="s">
        <v>115</v>
      </c>
      <c r="I574" s="2">
        <v>8.4722222222222213E-2</v>
      </c>
      <c r="J574" t="s">
        <v>299</v>
      </c>
      <c r="K574" t="s">
        <v>328</v>
      </c>
      <c r="L574" s="2">
        <v>1.3888888888888889E-3</v>
      </c>
      <c r="M574" t="s">
        <v>17</v>
      </c>
      <c r="N574" t="s">
        <v>132</v>
      </c>
    </row>
    <row r="575" spans="1:14" x14ac:dyDescent="0.3">
      <c r="A575">
        <v>574</v>
      </c>
      <c r="B575" s="5" t="s">
        <v>216</v>
      </c>
      <c r="C575" t="s">
        <v>217</v>
      </c>
      <c r="D575">
        <v>4</v>
      </c>
      <c r="E575" s="1">
        <v>43359</v>
      </c>
      <c r="F575" t="s">
        <v>292</v>
      </c>
      <c r="G575" t="s">
        <v>176</v>
      </c>
      <c r="H575" t="s">
        <v>218</v>
      </c>
      <c r="I575" s="2">
        <v>8.4027777777777771E-2</v>
      </c>
      <c r="J575" t="s">
        <v>299</v>
      </c>
      <c r="K575" t="s">
        <v>329</v>
      </c>
      <c r="L575" s="2">
        <v>4.1666666666666664E-2</v>
      </c>
      <c r="M575" t="s">
        <v>48</v>
      </c>
      <c r="N575" t="s">
        <v>295</v>
      </c>
    </row>
    <row r="576" spans="1:14" x14ac:dyDescent="0.3">
      <c r="A576">
        <v>575</v>
      </c>
      <c r="B576" s="5" t="s">
        <v>216</v>
      </c>
      <c r="C576" t="s">
        <v>217</v>
      </c>
      <c r="D576">
        <v>4</v>
      </c>
      <c r="E576" s="1">
        <v>43359</v>
      </c>
      <c r="F576" t="s">
        <v>292</v>
      </c>
      <c r="G576" t="s">
        <v>176</v>
      </c>
      <c r="H576" t="s">
        <v>218</v>
      </c>
      <c r="I576" s="2">
        <v>8.4027777777777771E-2</v>
      </c>
      <c r="J576" t="s">
        <v>299</v>
      </c>
      <c r="K576" t="s">
        <v>329</v>
      </c>
      <c r="L576" s="2">
        <v>8.3333333333333329E-2</v>
      </c>
      <c r="M576" t="s">
        <v>25</v>
      </c>
      <c r="N576" t="s">
        <v>219</v>
      </c>
    </row>
    <row r="577" spans="1:14" x14ac:dyDescent="0.3">
      <c r="A577">
        <v>576</v>
      </c>
      <c r="B577" s="5" t="s">
        <v>216</v>
      </c>
      <c r="C577" t="s">
        <v>217</v>
      </c>
      <c r="D577">
        <v>5</v>
      </c>
      <c r="E577" s="1">
        <v>43366</v>
      </c>
      <c r="F577" t="s">
        <v>293</v>
      </c>
      <c r="G577" t="s">
        <v>176</v>
      </c>
      <c r="H577" t="s">
        <v>220</v>
      </c>
      <c r="I577" s="2">
        <v>1.3888888888888889E-3</v>
      </c>
      <c r="J577" t="s">
        <v>296</v>
      </c>
      <c r="K577" t="s">
        <v>329</v>
      </c>
      <c r="L577" s="2">
        <v>6.9444444444444447E-4</v>
      </c>
      <c r="M577" t="s">
        <v>25</v>
      </c>
      <c r="N577" t="s">
        <v>295</v>
      </c>
    </row>
    <row r="578" spans="1:14" x14ac:dyDescent="0.3">
      <c r="A578">
        <v>577</v>
      </c>
      <c r="B578" s="5" t="s">
        <v>216</v>
      </c>
      <c r="C578" t="s">
        <v>217</v>
      </c>
      <c r="D578">
        <v>8</v>
      </c>
      <c r="E578" s="1">
        <v>43379</v>
      </c>
      <c r="F578" t="s">
        <v>293</v>
      </c>
      <c r="G578" t="s">
        <v>176</v>
      </c>
      <c r="H578" t="s">
        <v>221</v>
      </c>
      <c r="I578" s="2">
        <v>1.3888888888888889E-3</v>
      </c>
      <c r="J578" t="s">
        <v>296</v>
      </c>
      <c r="K578" t="s">
        <v>328</v>
      </c>
      <c r="L578" s="2">
        <v>1.3888888888888889E-3</v>
      </c>
      <c r="M578" t="s">
        <v>25</v>
      </c>
      <c r="N578" t="s">
        <v>222</v>
      </c>
    </row>
    <row r="579" spans="1:14" x14ac:dyDescent="0.3">
      <c r="A579">
        <v>578</v>
      </c>
      <c r="B579" s="5" t="s">
        <v>216</v>
      </c>
      <c r="C579" t="s">
        <v>217</v>
      </c>
      <c r="D579">
        <v>9</v>
      </c>
      <c r="E579" s="1">
        <v>43393</v>
      </c>
      <c r="F579" t="s">
        <v>292</v>
      </c>
      <c r="G579" t="s">
        <v>176</v>
      </c>
      <c r="H579" t="s">
        <v>223</v>
      </c>
      <c r="I579" s="2">
        <v>4.2361111111111106E-2</v>
      </c>
      <c r="J579" t="s">
        <v>296</v>
      </c>
      <c r="K579" t="s">
        <v>328</v>
      </c>
      <c r="L579" s="2">
        <v>4.1666666666666664E-2</v>
      </c>
      <c r="M579" t="s">
        <v>48</v>
      </c>
      <c r="N579" t="s">
        <v>295</v>
      </c>
    </row>
    <row r="580" spans="1:14" x14ac:dyDescent="0.3">
      <c r="A580">
        <v>579</v>
      </c>
      <c r="B580" s="5" t="s">
        <v>216</v>
      </c>
      <c r="C580" t="s">
        <v>217</v>
      </c>
      <c r="D580">
        <v>10</v>
      </c>
      <c r="E580" s="1">
        <v>43400</v>
      </c>
      <c r="F580" t="s">
        <v>293</v>
      </c>
      <c r="G580" t="s">
        <v>176</v>
      </c>
      <c r="H580" t="s">
        <v>224</v>
      </c>
      <c r="I580" s="2">
        <v>4.3055555555555562E-2</v>
      </c>
      <c r="J580" t="s">
        <v>299</v>
      </c>
      <c r="K580" t="s">
        <v>329</v>
      </c>
      <c r="L580" s="2">
        <v>4.2361111111111106E-2</v>
      </c>
      <c r="M580" t="s">
        <v>63</v>
      </c>
      <c r="N580" t="s">
        <v>295</v>
      </c>
    </row>
    <row r="581" spans="1:14" x14ac:dyDescent="0.3">
      <c r="A581">
        <v>580</v>
      </c>
      <c r="B581" s="5" t="s">
        <v>216</v>
      </c>
      <c r="C581" t="s">
        <v>217</v>
      </c>
      <c r="D581">
        <v>10</v>
      </c>
      <c r="E581" s="1">
        <v>43400</v>
      </c>
      <c r="F581" t="s">
        <v>293</v>
      </c>
      <c r="G581" t="s">
        <v>176</v>
      </c>
      <c r="H581" t="s">
        <v>224</v>
      </c>
      <c r="I581" s="2">
        <v>4.3055555555555562E-2</v>
      </c>
      <c r="J581" t="s">
        <v>299</v>
      </c>
      <c r="K581" t="s">
        <v>329</v>
      </c>
      <c r="L581" s="2">
        <v>4.3055555555555562E-2</v>
      </c>
      <c r="M581" t="s">
        <v>20</v>
      </c>
      <c r="N581" t="s">
        <v>225</v>
      </c>
    </row>
    <row r="582" spans="1:14" x14ac:dyDescent="0.3">
      <c r="A582">
        <v>581</v>
      </c>
      <c r="B582" s="5" t="s">
        <v>216</v>
      </c>
      <c r="C582" t="s">
        <v>76</v>
      </c>
      <c r="D582" t="s">
        <v>80</v>
      </c>
      <c r="E582" s="1">
        <v>43411</v>
      </c>
      <c r="F582" t="s">
        <v>292</v>
      </c>
      <c r="G582" t="s">
        <v>176</v>
      </c>
      <c r="H582" t="s">
        <v>30</v>
      </c>
      <c r="I582" s="2">
        <v>4.3055555555555562E-2</v>
      </c>
      <c r="J582" t="s">
        <v>299</v>
      </c>
      <c r="K582" t="s">
        <v>329</v>
      </c>
      <c r="L582" s="2">
        <v>4.1666666666666664E-2</v>
      </c>
      <c r="M582" t="s">
        <v>20</v>
      </c>
      <c r="N582" t="s">
        <v>226</v>
      </c>
    </row>
    <row r="583" spans="1:14" x14ac:dyDescent="0.3">
      <c r="A583">
        <v>582</v>
      </c>
      <c r="B583" s="5" t="s">
        <v>216</v>
      </c>
      <c r="C583" t="s">
        <v>217</v>
      </c>
      <c r="D583">
        <v>12</v>
      </c>
      <c r="E583" s="1">
        <v>43415</v>
      </c>
      <c r="F583" t="s">
        <v>293</v>
      </c>
      <c r="G583" t="s">
        <v>176</v>
      </c>
      <c r="H583" t="s">
        <v>79</v>
      </c>
      <c r="I583" s="2">
        <v>1.3888888888888889E-3</v>
      </c>
      <c r="J583" t="s">
        <v>296</v>
      </c>
      <c r="K583" t="s">
        <v>329</v>
      </c>
      <c r="L583" s="2">
        <v>1.3888888888888889E-3</v>
      </c>
      <c r="M583" t="s">
        <v>48</v>
      </c>
      <c r="N583" t="s">
        <v>295</v>
      </c>
    </row>
    <row r="584" spans="1:14" x14ac:dyDescent="0.3">
      <c r="A584">
        <v>583</v>
      </c>
      <c r="B584" s="5" t="s">
        <v>216</v>
      </c>
      <c r="C584" t="s">
        <v>217</v>
      </c>
      <c r="D584">
        <v>13</v>
      </c>
      <c r="E584" s="1">
        <v>43428</v>
      </c>
      <c r="F584" t="s">
        <v>292</v>
      </c>
      <c r="G584" t="s">
        <v>176</v>
      </c>
      <c r="H584" t="s">
        <v>227</v>
      </c>
      <c r="I584" s="2">
        <v>8.3333333333333329E-2</v>
      </c>
      <c r="J584" t="s">
        <v>299</v>
      </c>
      <c r="K584" t="s">
        <v>328</v>
      </c>
      <c r="L584" s="2">
        <v>4.1666666666666664E-2</v>
      </c>
      <c r="M584" t="s">
        <v>25</v>
      </c>
      <c r="N584" t="s">
        <v>228</v>
      </c>
    </row>
    <row r="585" spans="1:14" x14ac:dyDescent="0.3">
      <c r="A585">
        <v>584</v>
      </c>
      <c r="B585" s="5" t="s">
        <v>216</v>
      </c>
      <c r="C585" t="s">
        <v>217</v>
      </c>
      <c r="D585">
        <v>14</v>
      </c>
      <c r="E585" s="1">
        <v>43435</v>
      </c>
      <c r="F585" t="s">
        <v>293</v>
      </c>
      <c r="G585" t="s">
        <v>176</v>
      </c>
      <c r="H585" t="s">
        <v>229</v>
      </c>
      <c r="I585" s="2">
        <v>2.0833333333333333E-3</v>
      </c>
      <c r="J585" t="s">
        <v>296</v>
      </c>
      <c r="K585" t="s">
        <v>329</v>
      </c>
      <c r="L585" s="2">
        <v>2.0833333333333333E-3</v>
      </c>
      <c r="M585" t="s">
        <v>63</v>
      </c>
      <c r="N585" t="s">
        <v>295</v>
      </c>
    </row>
    <row r="586" spans="1:14" x14ac:dyDescent="0.3">
      <c r="A586">
        <v>585</v>
      </c>
      <c r="B586" s="5" t="s">
        <v>216</v>
      </c>
      <c r="C586" t="s">
        <v>217</v>
      </c>
      <c r="D586">
        <v>16</v>
      </c>
      <c r="E586" s="1">
        <v>43449</v>
      </c>
      <c r="F586" t="s">
        <v>293</v>
      </c>
      <c r="G586" t="s">
        <v>176</v>
      </c>
      <c r="H586" t="s">
        <v>230</v>
      </c>
      <c r="I586" s="2">
        <v>6.9444444444444447E-4</v>
      </c>
      <c r="J586" t="s">
        <v>296</v>
      </c>
      <c r="K586" t="s">
        <v>329</v>
      </c>
      <c r="L586" s="2">
        <v>6.9444444444444447E-4</v>
      </c>
      <c r="M586" t="s">
        <v>63</v>
      </c>
      <c r="N586" t="s">
        <v>295</v>
      </c>
    </row>
    <row r="587" spans="1:14" x14ac:dyDescent="0.3">
      <c r="A587">
        <v>586</v>
      </c>
      <c r="B587" s="5" t="s">
        <v>216</v>
      </c>
      <c r="C587" t="s">
        <v>217</v>
      </c>
      <c r="D587">
        <v>18</v>
      </c>
      <c r="E587" s="1">
        <v>43460</v>
      </c>
      <c r="F587" t="s">
        <v>293</v>
      </c>
      <c r="G587" t="s">
        <v>176</v>
      </c>
      <c r="H587" t="s">
        <v>231</v>
      </c>
      <c r="I587" s="2">
        <v>8.4722222222222213E-2</v>
      </c>
      <c r="J587" t="s">
        <v>299</v>
      </c>
      <c r="K587" t="s">
        <v>329</v>
      </c>
      <c r="L587" s="2">
        <v>8.4722222222222213E-2</v>
      </c>
      <c r="M587" t="s">
        <v>17</v>
      </c>
      <c r="N587" t="s">
        <v>232</v>
      </c>
    </row>
    <row r="588" spans="1:14" x14ac:dyDescent="0.3">
      <c r="A588">
        <v>587</v>
      </c>
      <c r="B588" s="5" t="s">
        <v>216</v>
      </c>
      <c r="C588" t="s">
        <v>217</v>
      </c>
      <c r="D588">
        <v>19</v>
      </c>
      <c r="E588" s="1">
        <v>43463</v>
      </c>
      <c r="F588" t="s">
        <v>292</v>
      </c>
      <c r="G588" t="s">
        <v>176</v>
      </c>
      <c r="H588" t="s">
        <v>233</v>
      </c>
      <c r="I588" s="2">
        <v>8.4027777777777771E-2</v>
      </c>
      <c r="J588" t="s">
        <v>296</v>
      </c>
      <c r="K588" t="s">
        <v>328</v>
      </c>
      <c r="L588" s="2">
        <v>4.1666666666666664E-2</v>
      </c>
      <c r="M588" t="s">
        <v>20</v>
      </c>
      <c r="N588" t="s">
        <v>234</v>
      </c>
    </row>
    <row r="589" spans="1:14" x14ac:dyDescent="0.3">
      <c r="A589">
        <v>588</v>
      </c>
      <c r="B589" s="5" t="s">
        <v>216</v>
      </c>
      <c r="C589" t="s">
        <v>217</v>
      </c>
      <c r="D589">
        <v>19</v>
      </c>
      <c r="E589" s="1">
        <v>43463</v>
      </c>
      <c r="F589" t="s">
        <v>292</v>
      </c>
      <c r="G589" t="s">
        <v>176</v>
      </c>
      <c r="H589" t="s">
        <v>233</v>
      </c>
      <c r="I589" s="2">
        <v>8.4027777777777771E-2</v>
      </c>
      <c r="J589" t="s">
        <v>296</v>
      </c>
      <c r="K589" t="s">
        <v>329</v>
      </c>
      <c r="L589" s="2">
        <v>8.4027777777777771E-2</v>
      </c>
      <c r="M589" t="s">
        <v>63</v>
      </c>
      <c r="N589" t="s">
        <v>295</v>
      </c>
    </row>
    <row r="590" spans="1:14" x14ac:dyDescent="0.3">
      <c r="A590">
        <v>589</v>
      </c>
      <c r="B590" s="5" t="s">
        <v>216</v>
      </c>
      <c r="C590" t="s">
        <v>235</v>
      </c>
      <c r="D590" t="s">
        <v>39</v>
      </c>
      <c r="E590" s="1">
        <v>43481</v>
      </c>
      <c r="F590" t="s">
        <v>292</v>
      </c>
      <c r="G590" t="s">
        <v>176</v>
      </c>
      <c r="H590" t="s">
        <v>79</v>
      </c>
      <c r="I590" s="2">
        <v>4.1666666666666664E-2</v>
      </c>
      <c r="J590" t="s">
        <v>296</v>
      </c>
      <c r="K590" t="s">
        <v>329</v>
      </c>
      <c r="L590" s="2">
        <v>4.1666666666666664E-2</v>
      </c>
      <c r="M590" t="s">
        <v>17</v>
      </c>
      <c r="N590" t="s">
        <v>228</v>
      </c>
    </row>
    <row r="591" spans="1:14" x14ac:dyDescent="0.3">
      <c r="A591">
        <v>590</v>
      </c>
      <c r="B591" s="5" t="s">
        <v>216</v>
      </c>
      <c r="C591" t="s">
        <v>217</v>
      </c>
      <c r="D591">
        <v>21</v>
      </c>
      <c r="E591" s="1">
        <v>43492</v>
      </c>
      <c r="F591" t="s">
        <v>293</v>
      </c>
      <c r="G591" t="s">
        <v>176</v>
      </c>
      <c r="H591" t="s">
        <v>236</v>
      </c>
      <c r="I591" s="2">
        <v>4.3055555555555562E-2</v>
      </c>
      <c r="J591" t="s">
        <v>296</v>
      </c>
      <c r="K591" t="s">
        <v>329</v>
      </c>
      <c r="L591" s="2">
        <v>4.3055555555555562E-2</v>
      </c>
      <c r="M591" t="s">
        <v>63</v>
      </c>
      <c r="N591" t="s">
        <v>295</v>
      </c>
    </row>
    <row r="592" spans="1:14" x14ac:dyDescent="0.3">
      <c r="A592">
        <v>591</v>
      </c>
      <c r="B592" s="5" t="s">
        <v>216</v>
      </c>
      <c r="C592" t="s">
        <v>217</v>
      </c>
      <c r="D592">
        <v>22</v>
      </c>
      <c r="E592" s="1">
        <v>43498</v>
      </c>
      <c r="F592" t="s">
        <v>292</v>
      </c>
      <c r="G592" t="s">
        <v>176</v>
      </c>
      <c r="H592" t="s">
        <v>237</v>
      </c>
      <c r="I592" s="2">
        <v>0.12708333333333333</v>
      </c>
      <c r="J592" t="s">
        <v>296</v>
      </c>
      <c r="K592" t="s">
        <v>328</v>
      </c>
      <c r="L592" s="2">
        <v>4.1666666666666664E-2</v>
      </c>
      <c r="M592" t="s">
        <v>20</v>
      </c>
      <c r="N592" t="s">
        <v>225</v>
      </c>
    </row>
    <row r="593" spans="1:14" x14ac:dyDescent="0.3">
      <c r="A593">
        <v>592</v>
      </c>
      <c r="B593" s="5" t="s">
        <v>216</v>
      </c>
      <c r="C593" t="s">
        <v>217</v>
      </c>
      <c r="D593">
        <v>22</v>
      </c>
      <c r="E593" s="1">
        <v>43498</v>
      </c>
      <c r="F593" t="s">
        <v>292</v>
      </c>
      <c r="G593" t="s">
        <v>176</v>
      </c>
      <c r="H593" t="s">
        <v>237</v>
      </c>
      <c r="I593" s="2">
        <v>0.12708333333333333</v>
      </c>
      <c r="J593" t="s">
        <v>296</v>
      </c>
      <c r="K593" t="s">
        <v>329</v>
      </c>
      <c r="L593" s="2">
        <v>0.12569444444444444</v>
      </c>
      <c r="M593" t="s">
        <v>17</v>
      </c>
      <c r="N593" t="s">
        <v>222</v>
      </c>
    </row>
    <row r="594" spans="1:14" x14ac:dyDescent="0.3">
      <c r="A594">
        <v>593</v>
      </c>
      <c r="B594" s="5" t="s">
        <v>216</v>
      </c>
      <c r="C594" t="s">
        <v>217</v>
      </c>
      <c r="D594">
        <v>23</v>
      </c>
      <c r="E594" s="1">
        <v>43506</v>
      </c>
      <c r="F594" t="s">
        <v>293</v>
      </c>
      <c r="G594" t="s">
        <v>176</v>
      </c>
      <c r="H594" t="s">
        <v>218</v>
      </c>
      <c r="I594" s="2">
        <v>2.0833333333333333E-3</v>
      </c>
      <c r="J594" t="s">
        <v>296</v>
      </c>
      <c r="K594" t="s">
        <v>329</v>
      </c>
      <c r="L594" s="2">
        <v>1.3888888888888889E-3</v>
      </c>
      <c r="M594" t="s">
        <v>17</v>
      </c>
      <c r="N594" t="s">
        <v>228</v>
      </c>
    </row>
    <row r="595" spans="1:14" x14ac:dyDescent="0.3">
      <c r="A595">
        <v>594</v>
      </c>
      <c r="B595" s="5" t="s">
        <v>216</v>
      </c>
      <c r="C595" t="s">
        <v>217</v>
      </c>
      <c r="D595">
        <v>24</v>
      </c>
      <c r="E595" s="1">
        <v>43511</v>
      </c>
      <c r="F595" t="s">
        <v>292</v>
      </c>
      <c r="G595" t="s">
        <v>176</v>
      </c>
      <c r="H595" t="s">
        <v>220</v>
      </c>
      <c r="I595" s="2">
        <v>0.125</v>
      </c>
      <c r="J595" t="s">
        <v>296</v>
      </c>
      <c r="K595" t="s">
        <v>329</v>
      </c>
      <c r="L595" s="2">
        <v>0.125</v>
      </c>
      <c r="M595" t="s">
        <v>20</v>
      </c>
      <c r="N595" t="s">
        <v>222</v>
      </c>
    </row>
    <row r="596" spans="1:14" x14ac:dyDescent="0.3">
      <c r="A596">
        <v>595</v>
      </c>
      <c r="B596" s="5" t="s">
        <v>216</v>
      </c>
      <c r="C596" t="s">
        <v>76</v>
      </c>
      <c r="D596" t="s">
        <v>91</v>
      </c>
      <c r="E596" s="1">
        <v>43536</v>
      </c>
      <c r="F596" t="s">
        <v>292</v>
      </c>
      <c r="G596" t="s">
        <v>176</v>
      </c>
      <c r="H596" t="s">
        <v>147</v>
      </c>
      <c r="I596" s="2">
        <v>0.125</v>
      </c>
      <c r="J596" t="s">
        <v>299</v>
      </c>
      <c r="K596" t="s">
        <v>328</v>
      </c>
      <c r="L596" s="2">
        <v>4.1666666666666664E-2</v>
      </c>
      <c r="M596" t="s">
        <v>17</v>
      </c>
      <c r="N596" t="s">
        <v>238</v>
      </c>
    </row>
    <row r="597" spans="1:14" x14ac:dyDescent="0.3">
      <c r="A597">
        <v>596</v>
      </c>
      <c r="B597" s="5" t="s">
        <v>216</v>
      </c>
      <c r="C597" t="s">
        <v>76</v>
      </c>
      <c r="D597" t="s">
        <v>91</v>
      </c>
      <c r="E597" s="1">
        <v>43536</v>
      </c>
      <c r="F597" t="s">
        <v>292</v>
      </c>
      <c r="G597" t="s">
        <v>176</v>
      </c>
      <c r="H597" t="s">
        <v>147</v>
      </c>
      <c r="I597" s="2">
        <v>0.125</v>
      </c>
      <c r="J597" t="s">
        <v>299</v>
      </c>
      <c r="K597" t="s">
        <v>329</v>
      </c>
      <c r="L597" s="2">
        <v>8.3333333333333329E-2</v>
      </c>
      <c r="M597" t="s">
        <v>17</v>
      </c>
      <c r="N597" t="s">
        <v>239</v>
      </c>
    </row>
    <row r="598" spans="1:14" x14ac:dyDescent="0.3">
      <c r="A598">
        <v>597</v>
      </c>
      <c r="B598" s="5" t="s">
        <v>216</v>
      </c>
      <c r="C598" t="s">
        <v>76</v>
      </c>
      <c r="D598" t="s">
        <v>91</v>
      </c>
      <c r="E598" s="1">
        <v>43536</v>
      </c>
      <c r="F598" t="s">
        <v>292</v>
      </c>
      <c r="G598" t="s">
        <v>176</v>
      </c>
      <c r="H598" t="s">
        <v>147</v>
      </c>
      <c r="I598" s="2">
        <v>0.125</v>
      </c>
      <c r="J598" t="s">
        <v>299</v>
      </c>
      <c r="K598" t="s">
        <v>329</v>
      </c>
      <c r="L598" s="2">
        <v>0.125</v>
      </c>
      <c r="M598" t="s">
        <v>63</v>
      </c>
      <c r="N598" t="s">
        <v>295</v>
      </c>
    </row>
    <row r="599" spans="1:14" x14ac:dyDescent="0.3">
      <c r="A599">
        <v>598</v>
      </c>
      <c r="B599" s="5" t="s">
        <v>216</v>
      </c>
      <c r="C599" t="s">
        <v>76</v>
      </c>
      <c r="D599" t="s">
        <v>77</v>
      </c>
      <c r="E599" s="1">
        <v>43565</v>
      </c>
      <c r="F599" t="s">
        <v>293</v>
      </c>
      <c r="G599" t="s">
        <v>176</v>
      </c>
      <c r="H599" t="s">
        <v>144</v>
      </c>
      <c r="I599" s="2">
        <v>4.2361111111111106E-2</v>
      </c>
      <c r="J599" t="s">
        <v>296</v>
      </c>
      <c r="K599" t="s">
        <v>329</v>
      </c>
      <c r="L599" s="2">
        <v>6.9444444444444447E-4</v>
      </c>
      <c r="M599" t="s">
        <v>17</v>
      </c>
      <c r="N599" t="s">
        <v>239</v>
      </c>
    </row>
    <row r="600" spans="1:14" x14ac:dyDescent="0.3">
      <c r="A600">
        <v>599</v>
      </c>
      <c r="B600" s="5" t="s">
        <v>216</v>
      </c>
      <c r="C600" t="s">
        <v>76</v>
      </c>
      <c r="D600" t="s">
        <v>77</v>
      </c>
      <c r="E600" s="1">
        <v>43571</v>
      </c>
      <c r="F600" t="s">
        <v>292</v>
      </c>
      <c r="G600" t="s">
        <v>176</v>
      </c>
      <c r="H600" t="s">
        <v>144</v>
      </c>
      <c r="I600" s="2">
        <v>4.3055555555555562E-2</v>
      </c>
      <c r="J600" t="s">
        <v>296</v>
      </c>
      <c r="K600" t="s">
        <v>328</v>
      </c>
      <c r="L600" s="2">
        <v>4.1666666666666664E-2</v>
      </c>
      <c r="M600" t="s">
        <v>17</v>
      </c>
      <c r="N600" t="s">
        <v>228</v>
      </c>
    </row>
    <row r="601" spans="1:14" x14ac:dyDescent="0.3">
      <c r="A601">
        <v>600</v>
      </c>
      <c r="B601" s="5" t="s">
        <v>216</v>
      </c>
      <c r="C601" t="s">
        <v>217</v>
      </c>
      <c r="D601">
        <v>34</v>
      </c>
      <c r="E601" s="1">
        <v>43582</v>
      </c>
      <c r="F601" t="s">
        <v>293</v>
      </c>
      <c r="G601" t="s">
        <v>176</v>
      </c>
      <c r="H601" t="s">
        <v>240</v>
      </c>
      <c r="I601" s="2">
        <v>4.2361111111111106E-2</v>
      </c>
      <c r="J601" t="s">
        <v>299</v>
      </c>
      <c r="K601" t="s">
        <v>329</v>
      </c>
      <c r="L601" s="2">
        <v>4.2361111111111106E-2</v>
      </c>
      <c r="M601" t="s">
        <v>25</v>
      </c>
      <c r="N601" t="s">
        <v>228</v>
      </c>
    </row>
    <row r="602" spans="1:14" x14ac:dyDescent="0.3">
      <c r="A602">
        <v>601</v>
      </c>
      <c r="B602" s="5" t="s">
        <v>216</v>
      </c>
      <c r="C602" t="s">
        <v>217</v>
      </c>
      <c r="D602">
        <v>35</v>
      </c>
      <c r="E602" s="1">
        <v>43588</v>
      </c>
      <c r="F602" t="s">
        <v>292</v>
      </c>
      <c r="G602" t="s">
        <v>176</v>
      </c>
      <c r="H602" t="s">
        <v>230</v>
      </c>
      <c r="I602" s="2">
        <v>4.2361111111111106E-2</v>
      </c>
      <c r="J602" t="s">
        <v>299</v>
      </c>
      <c r="K602" t="s">
        <v>329</v>
      </c>
      <c r="L602" s="2">
        <v>4.2361111111111106E-2</v>
      </c>
      <c r="M602" t="s">
        <v>17</v>
      </c>
      <c r="N602" t="s">
        <v>241</v>
      </c>
    </row>
    <row r="603" spans="1:14" x14ac:dyDescent="0.3">
      <c r="A603">
        <v>602</v>
      </c>
      <c r="B603" s="5" t="s">
        <v>242</v>
      </c>
      <c r="C603" t="s">
        <v>217</v>
      </c>
      <c r="D603">
        <v>2</v>
      </c>
      <c r="E603" s="1">
        <v>43708</v>
      </c>
      <c r="F603" t="s">
        <v>292</v>
      </c>
      <c r="G603" t="s">
        <v>176</v>
      </c>
      <c r="H603" t="s">
        <v>243</v>
      </c>
      <c r="I603" s="2">
        <v>0.16874999999999998</v>
      </c>
      <c r="J603" t="s">
        <v>296</v>
      </c>
      <c r="K603" t="s">
        <v>329</v>
      </c>
      <c r="L603" s="2">
        <v>0.125</v>
      </c>
      <c r="M603" t="s">
        <v>25</v>
      </c>
      <c r="N603" t="s">
        <v>244</v>
      </c>
    </row>
    <row r="604" spans="1:14" x14ac:dyDescent="0.3">
      <c r="A604">
        <v>603</v>
      </c>
      <c r="B604" s="5" t="s">
        <v>242</v>
      </c>
      <c r="C604" t="s">
        <v>217</v>
      </c>
      <c r="D604">
        <v>4</v>
      </c>
      <c r="E604" s="1">
        <v>43729</v>
      </c>
      <c r="F604" t="s">
        <v>292</v>
      </c>
      <c r="G604" t="s">
        <v>176</v>
      </c>
      <c r="H604" t="s">
        <v>245</v>
      </c>
      <c r="I604" s="2">
        <v>8.4027777777777771E-2</v>
      </c>
      <c r="J604" t="s">
        <v>296</v>
      </c>
      <c r="K604" t="s">
        <v>329</v>
      </c>
      <c r="L604" s="2">
        <v>8.4027777777777771E-2</v>
      </c>
      <c r="M604" t="s">
        <v>63</v>
      </c>
      <c r="N604" t="s">
        <v>295</v>
      </c>
    </row>
    <row r="605" spans="1:14" x14ac:dyDescent="0.3">
      <c r="A605">
        <v>604</v>
      </c>
      <c r="B605" s="5" t="s">
        <v>242</v>
      </c>
      <c r="C605" t="s">
        <v>217</v>
      </c>
      <c r="D605">
        <v>6</v>
      </c>
      <c r="E605" s="1">
        <v>43736</v>
      </c>
      <c r="F605" t="s">
        <v>292</v>
      </c>
      <c r="G605" t="s">
        <v>176</v>
      </c>
      <c r="H605" t="s">
        <v>227</v>
      </c>
      <c r="I605" s="2">
        <v>8.3333333333333329E-2</v>
      </c>
      <c r="J605" t="s">
        <v>299</v>
      </c>
      <c r="K605" t="s">
        <v>329</v>
      </c>
      <c r="L605" s="2">
        <v>8.3333333333333329E-2</v>
      </c>
      <c r="M605" t="s">
        <v>17</v>
      </c>
      <c r="N605" t="s">
        <v>234</v>
      </c>
    </row>
    <row r="606" spans="1:14" x14ac:dyDescent="0.3">
      <c r="A606">
        <v>605</v>
      </c>
      <c r="B606" s="5" t="s">
        <v>242</v>
      </c>
      <c r="C606" t="s">
        <v>76</v>
      </c>
      <c r="D606" t="s">
        <v>80</v>
      </c>
      <c r="E606" s="1">
        <v>43739</v>
      </c>
      <c r="F606" t="s">
        <v>292</v>
      </c>
      <c r="G606" t="s">
        <v>176</v>
      </c>
      <c r="H606" t="s">
        <v>246</v>
      </c>
      <c r="I606" s="2">
        <v>0.125</v>
      </c>
      <c r="J606" t="s">
        <v>299</v>
      </c>
      <c r="K606" t="s">
        <v>329</v>
      </c>
      <c r="L606" s="2">
        <v>0.125</v>
      </c>
      <c r="M606" t="s">
        <v>20</v>
      </c>
      <c r="N606" t="s">
        <v>234</v>
      </c>
    </row>
    <row r="607" spans="1:14" x14ac:dyDescent="0.3">
      <c r="A607">
        <v>606</v>
      </c>
      <c r="B607" s="5" t="s">
        <v>242</v>
      </c>
      <c r="C607" t="s">
        <v>217</v>
      </c>
      <c r="D607">
        <v>8</v>
      </c>
      <c r="E607" s="1">
        <v>43757</v>
      </c>
      <c r="F607" t="s">
        <v>292</v>
      </c>
      <c r="G607" t="s">
        <v>176</v>
      </c>
      <c r="H607" t="s">
        <v>247</v>
      </c>
      <c r="I607" s="2">
        <v>8.4027777777777771E-2</v>
      </c>
      <c r="J607" t="s">
        <v>299</v>
      </c>
      <c r="K607" t="s">
        <v>328</v>
      </c>
      <c r="L607" s="2">
        <v>4.1666666666666664E-2</v>
      </c>
      <c r="M607" t="s">
        <v>20</v>
      </c>
      <c r="N607" t="s">
        <v>295</v>
      </c>
    </row>
    <row r="608" spans="1:14" x14ac:dyDescent="0.3">
      <c r="A608">
        <v>607</v>
      </c>
      <c r="B608" s="5" t="s">
        <v>242</v>
      </c>
      <c r="C608" t="s">
        <v>217</v>
      </c>
      <c r="D608">
        <v>10</v>
      </c>
      <c r="E608" s="1">
        <v>43768</v>
      </c>
      <c r="F608" t="s">
        <v>292</v>
      </c>
      <c r="G608" t="s">
        <v>176</v>
      </c>
      <c r="H608" t="s">
        <v>223</v>
      </c>
      <c r="I608" s="2">
        <v>8.4027777777777771E-2</v>
      </c>
      <c r="J608" t="s">
        <v>299</v>
      </c>
      <c r="K608" t="s">
        <v>330</v>
      </c>
      <c r="L608" s="2">
        <v>8.4027777777777771E-2</v>
      </c>
      <c r="M608" t="s">
        <v>63</v>
      </c>
      <c r="N608" t="s">
        <v>295</v>
      </c>
    </row>
    <row r="609" spans="1:14" x14ac:dyDescent="0.3">
      <c r="A609">
        <v>608</v>
      </c>
      <c r="B609" s="5" t="s">
        <v>242</v>
      </c>
      <c r="C609" t="s">
        <v>217</v>
      </c>
      <c r="D609">
        <v>14</v>
      </c>
      <c r="E609" s="1">
        <v>43800</v>
      </c>
      <c r="F609" t="s">
        <v>292</v>
      </c>
      <c r="G609" t="s">
        <v>176</v>
      </c>
      <c r="H609" t="s">
        <v>218</v>
      </c>
      <c r="I609" s="2">
        <v>8.4722222222222213E-2</v>
      </c>
      <c r="J609" t="s">
        <v>299</v>
      </c>
      <c r="K609" t="s">
        <v>329</v>
      </c>
      <c r="L609" s="2">
        <v>8.4722222222222213E-2</v>
      </c>
      <c r="M609" t="s">
        <v>63</v>
      </c>
      <c r="N609" t="s">
        <v>295</v>
      </c>
    </row>
    <row r="610" spans="1:14" x14ac:dyDescent="0.3">
      <c r="A610">
        <v>609</v>
      </c>
      <c r="B610" s="5" t="s">
        <v>242</v>
      </c>
      <c r="C610" t="s">
        <v>217</v>
      </c>
      <c r="D610">
        <v>15</v>
      </c>
      <c r="E610" s="1">
        <v>43806</v>
      </c>
      <c r="F610" t="s">
        <v>293</v>
      </c>
      <c r="G610" t="s">
        <v>176</v>
      </c>
      <c r="H610" t="s">
        <v>236</v>
      </c>
      <c r="I610" s="2">
        <v>0.12569444444444444</v>
      </c>
      <c r="J610" t="s">
        <v>299</v>
      </c>
      <c r="K610" t="s">
        <v>328</v>
      </c>
      <c r="L610" s="2">
        <v>6.9444444444444447E-4</v>
      </c>
      <c r="M610" t="s">
        <v>48</v>
      </c>
      <c r="N610" t="s">
        <v>248</v>
      </c>
    </row>
    <row r="611" spans="1:14" x14ac:dyDescent="0.3">
      <c r="A611">
        <v>610</v>
      </c>
      <c r="B611" s="5" t="s">
        <v>242</v>
      </c>
      <c r="C611" t="s">
        <v>76</v>
      </c>
      <c r="D611" t="s">
        <v>80</v>
      </c>
      <c r="E611" s="1">
        <v>43810</v>
      </c>
      <c r="F611" t="s">
        <v>293</v>
      </c>
      <c r="G611" t="s">
        <v>176</v>
      </c>
      <c r="H611" t="s">
        <v>246</v>
      </c>
      <c r="I611" s="2">
        <v>1.3888888888888889E-3</v>
      </c>
      <c r="J611" t="s">
        <v>299</v>
      </c>
      <c r="K611" t="s">
        <v>329</v>
      </c>
      <c r="L611" s="2">
        <v>6.9444444444444447E-4</v>
      </c>
      <c r="M611" t="s">
        <v>20</v>
      </c>
      <c r="N611" t="s">
        <v>234</v>
      </c>
    </row>
    <row r="612" spans="1:14" x14ac:dyDescent="0.3">
      <c r="A612">
        <v>611</v>
      </c>
      <c r="B612" s="5" t="s">
        <v>242</v>
      </c>
      <c r="C612" t="s">
        <v>217</v>
      </c>
      <c r="D612">
        <v>16</v>
      </c>
      <c r="E612" s="1">
        <v>43814</v>
      </c>
      <c r="F612" t="s">
        <v>292</v>
      </c>
      <c r="G612" t="s">
        <v>176</v>
      </c>
      <c r="H612" t="s">
        <v>221</v>
      </c>
      <c r="I612" s="2">
        <v>0.12569444444444444</v>
      </c>
      <c r="J612" t="s">
        <v>299</v>
      </c>
      <c r="K612" t="s">
        <v>328</v>
      </c>
      <c r="L612" s="2">
        <v>4.1666666666666664E-2</v>
      </c>
      <c r="M612" t="s">
        <v>20</v>
      </c>
      <c r="N612" t="s">
        <v>295</v>
      </c>
    </row>
    <row r="613" spans="1:14" x14ac:dyDescent="0.3">
      <c r="A613">
        <v>612</v>
      </c>
      <c r="B613" s="5" t="s">
        <v>242</v>
      </c>
      <c r="C613" t="s">
        <v>217</v>
      </c>
      <c r="D613">
        <v>16</v>
      </c>
      <c r="E613" s="1">
        <v>43814</v>
      </c>
      <c r="F613" t="s">
        <v>292</v>
      </c>
      <c r="G613" t="s">
        <v>176</v>
      </c>
      <c r="H613" t="s">
        <v>221</v>
      </c>
      <c r="I613" s="2">
        <v>0.12569444444444444</v>
      </c>
      <c r="J613" t="s">
        <v>299</v>
      </c>
      <c r="K613" t="s">
        <v>328</v>
      </c>
      <c r="L613" s="2">
        <v>8.3333333333333329E-2</v>
      </c>
      <c r="M613" t="s">
        <v>25</v>
      </c>
      <c r="N613" t="s">
        <v>120</v>
      </c>
    </row>
    <row r="614" spans="1:14" x14ac:dyDescent="0.3">
      <c r="A614">
        <v>613</v>
      </c>
      <c r="B614" s="5" t="s">
        <v>242</v>
      </c>
      <c r="C614" t="s">
        <v>217</v>
      </c>
      <c r="D614">
        <v>17</v>
      </c>
      <c r="E614" s="1">
        <v>43817</v>
      </c>
      <c r="F614" t="s">
        <v>293</v>
      </c>
      <c r="G614" t="s">
        <v>176</v>
      </c>
      <c r="H614" t="s">
        <v>233</v>
      </c>
      <c r="I614" s="2">
        <v>4.3055555555555562E-2</v>
      </c>
      <c r="J614" t="s">
        <v>296</v>
      </c>
      <c r="K614" t="s">
        <v>329</v>
      </c>
      <c r="L614" s="2">
        <v>4.3055555555555562E-2</v>
      </c>
      <c r="M614" t="s">
        <v>17</v>
      </c>
      <c r="N614" t="s">
        <v>249</v>
      </c>
    </row>
    <row r="615" spans="1:14" x14ac:dyDescent="0.3">
      <c r="A615">
        <v>614</v>
      </c>
      <c r="B615" s="5" t="s">
        <v>242</v>
      </c>
      <c r="C615" t="s">
        <v>217</v>
      </c>
      <c r="D615">
        <v>18</v>
      </c>
      <c r="E615" s="1">
        <v>43836</v>
      </c>
      <c r="F615" t="s">
        <v>292</v>
      </c>
      <c r="G615" t="s">
        <v>176</v>
      </c>
      <c r="H615" t="s">
        <v>250</v>
      </c>
      <c r="I615" s="2">
        <v>0.16666666666666666</v>
      </c>
      <c r="J615" t="s">
        <v>299</v>
      </c>
      <c r="K615" t="s">
        <v>329</v>
      </c>
      <c r="L615" s="2">
        <v>4.1666666666666664E-2</v>
      </c>
      <c r="M615" t="s">
        <v>20</v>
      </c>
      <c r="N615" t="s">
        <v>295</v>
      </c>
    </row>
    <row r="616" spans="1:14" x14ac:dyDescent="0.3">
      <c r="A616">
        <v>615</v>
      </c>
      <c r="B616" s="5" t="s">
        <v>242</v>
      </c>
      <c r="C616" t="s">
        <v>217</v>
      </c>
      <c r="D616">
        <v>18</v>
      </c>
      <c r="E616" s="1">
        <v>43836</v>
      </c>
      <c r="F616" t="s">
        <v>292</v>
      </c>
      <c r="G616" t="s">
        <v>176</v>
      </c>
      <c r="H616" t="s">
        <v>250</v>
      </c>
      <c r="I616" s="2">
        <v>0.16666666666666666</v>
      </c>
      <c r="J616" t="s">
        <v>299</v>
      </c>
      <c r="K616" t="s">
        <v>329</v>
      </c>
      <c r="L616" s="2">
        <v>8.3333333333333329E-2</v>
      </c>
      <c r="M616" t="s">
        <v>63</v>
      </c>
      <c r="N616" t="s">
        <v>295</v>
      </c>
    </row>
    <row r="617" spans="1:14" x14ac:dyDescent="0.3">
      <c r="A617">
        <v>616</v>
      </c>
      <c r="B617" s="5" t="s">
        <v>242</v>
      </c>
      <c r="C617" t="s">
        <v>217</v>
      </c>
      <c r="D617">
        <v>18</v>
      </c>
      <c r="E617" s="1">
        <v>43836</v>
      </c>
      <c r="F617" t="s">
        <v>292</v>
      </c>
      <c r="G617" t="s">
        <v>176</v>
      </c>
      <c r="H617" t="s">
        <v>250</v>
      </c>
      <c r="I617" s="2">
        <v>0.16666666666666666</v>
      </c>
      <c r="J617" t="s">
        <v>299</v>
      </c>
      <c r="K617" t="s">
        <v>329</v>
      </c>
      <c r="L617" s="2">
        <v>0.16666666666666666</v>
      </c>
      <c r="M617" t="s">
        <v>25</v>
      </c>
      <c r="N617" t="s">
        <v>244</v>
      </c>
    </row>
    <row r="618" spans="1:14" x14ac:dyDescent="0.3">
      <c r="A618">
        <v>617</v>
      </c>
      <c r="B618" s="5" t="s">
        <v>242</v>
      </c>
      <c r="C618" t="s">
        <v>217</v>
      </c>
      <c r="D618">
        <v>19</v>
      </c>
      <c r="E618" s="1">
        <v>43842</v>
      </c>
      <c r="F618" t="s">
        <v>293</v>
      </c>
      <c r="G618" t="s">
        <v>176</v>
      </c>
      <c r="H618" t="s">
        <v>78</v>
      </c>
      <c r="I618" s="2">
        <v>4.3055555555555562E-2</v>
      </c>
      <c r="J618" t="s">
        <v>299</v>
      </c>
      <c r="K618" t="s">
        <v>328</v>
      </c>
      <c r="L618" s="2">
        <v>1.3888888888888889E-3</v>
      </c>
      <c r="M618" t="s">
        <v>63</v>
      </c>
      <c r="N618" t="s">
        <v>295</v>
      </c>
    </row>
    <row r="619" spans="1:14" x14ac:dyDescent="0.3">
      <c r="A619">
        <v>618</v>
      </c>
      <c r="B619" s="5" t="s">
        <v>242</v>
      </c>
      <c r="C619" t="s">
        <v>217</v>
      </c>
      <c r="D619">
        <v>20</v>
      </c>
      <c r="E619" s="1">
        <v>43849</v>
      </c>
      <c r="F619" t="s">
        <v>292</v>
      </c>
      <c r="G619" t="s">
        <v>176</v>
      </c>
      <c r="H619" t="s">
        <v>237</v>
      </c>
      <c r="I619" s="2">
        <v>8.4027777777777771E-2</v>
      </c>
      <c r="J619" t="s">
        <v>299</v>
      </c>
      <c r="K619" t="s">
        <v>328</v>
      </c>
      <c r="L619" s="2">
        <v>4.1666666666666664E-2</v>
      </c>
      <c r="M619" t="s">
        <v>188</v>
      </c>
      <c r="N619" t="s">
        <v>225</v>
      </c>
    </row>
    <row r="620" spans="1:14" x14ac:dyDescent="0.3">
      <c r="A620">
        <v>619</v>
      </c>
      <c r="B620" s="5" t="s">
        <v>242</v>
      </c>
      <c r="C620" t="s">
        <v>217</v>
      </c>
      <c r="D620">
        <v>20</v>
      </c>
      <c r="E620" s="1">
        <v>43849</v>
      </c>
      <c r="F620" t="s">
        <v>292</v>
      </c>
      <c r="G620" t="s">
        <v>176</v>
      </c>
      <c r="H620" t="s">
        <v>237</v>
      </c>
      <c r="I620" s="2">
        <v>8.4027777777777771E-2</v>
      </c>
      <c r="J620" t="s">
        <v>299</v>
      </c>
      <c r="K620" t="s">
        <v>329</v>
      </c>
      <c r="L620" s="2">
        <v>8.4027777777777771E-2</v>
      </c>
      <c r="M620" t="s">
        <v>20</v>
      </c>
      <c r="N620" t="s">
        <v>234</v>
      </c>
    </row>
    <row r="621" spans="1:14" x14ac:dyDescent="0.3">
      <c r="A621">
        <v>620</v>
      </c>
      <c r="B621" s="5" t="s">
        <v>242</v>
      </c>
      <c r="C621" t="s">
        <v>251</v>
      </c>
      <c r="D621" t="s">
        <v>77</v>
      </c>
      <c r="E621" s="1">
        <v>43852</v>
      </c>
      <c r="F621" t="s">
        <v>292</v>
      </c>
      <c r="G621" t="s">
        <v>176</v>
      </c>
      <c r="H621" t="s">
        <v>78</v>
      </c>
      <c r="I621" s="2">
        <v>0.12569444444444444</v>
      </c>
      <c r="J621" t="s">
        <v>296</v>
      </c>
      <c r="K621" t="s">
        <v>328</v>
      </c>
      <c r="L621" s="2">
        <v>4.1666666666666664E-2</v>
      </c>
      <c r="M621" t="s">
        <v>25</v>
      </c>
      <c r="N621" t="s">
        <v>120</v>
      </c>
    </row>
    <row r="622" spans="1:14" x14ac:dyDescent="0.3">
      <c r="A622">
        <v>621</v>
      </c>
      <c r="B622" s="5" t="s">
        <v>242</v>
      </c>
      <c r="C622" t="s">
        <v>217</v>
      </c>
      <c r="D622">
        <v>21</v>
      </c>
      <c r="E622" s="1">
        <v>43856</v>
      </c>
      <c r="F622" t="s">
        <v>293</v>
      </c>
      <c r="G622" t="s">
        <v>176</v>
      </c>
      <c r="H622" t="s">
        <v>243</v>
      </c>
      <c r="I622" s="2">
        <v>8.4027777777777771E-2</v>
      </c>
      <c r="J622" t="s">
        <v>296</v>
      </c>
      <c r="K622" t="s">
        <v>329</v>
      </c>
      <c r="L622" s="2">
        <v>8.4027777777777771E-2</v>
      </c>
      <c r="M622" t="s">
        <v>20</v>
      </c>
      <c r="N622" t="s">
        <v>248</v>
      </c>
    </row>
    <row r="623" spans="1:14" x14ac:dyDescent="0.3">
      <c r="A623">
        <v>622</v>
      </c>
      <c r="B623" s="5" t="s">
        <v>242</v>
      </c>
      <c r="C623" t="s">
        <v>217</v>
      </c>
      <c r="D623">
        <v>22</v>
      </c>
      <c r="E623" s="1">
        <v>43863</v>
      </c>
      <c r="F623" t="s">
        <v>292</v>
      </c>
      <c r="G623" t="s">
        <v>176</v>
      </c>
      <c r="H623" t="s">
        <v>229</v>
      </c>
      <c r="I623" s="2">
        <v>0.125</v>
      </c>
      <c r="J623" t="s">
        <v>296</v>
      </c>
      <c r="K623" t="s">
        <v>328</v>
      </c>
      <c r="L623" s="2">
        <v>4.1666666666666664E-2</v>
      </c>
      <c r="M623" t="s">
        <v>63</v>
      </c>
      <c r="N623" t="s">
        <v>295</v>
      </c>
    </row>
    <row r="624" spans="1:14" x14ac:dyDescent="0.3">
      <c r="A624">
        <v>623</v>
      </c>
      <c r="B624" s="5" t="s">
        <v>242</v>
      </c>
      <c r="C624" t="s">
        <v>217</v>
      </c>
      <c r="D624">
        <v>22</v>
      </c>
      <c r="E624" s="1">
        <v>43863</v>
      </c>
      <c r="F624" t="s">
        <v>292</v>
      </c>
      <c r="G624" t="s">
        <v>176</v>
      </c>
      <c r="H624" t="s">
        <v>229</v>
      </c>
      <c r="I624" s="2">
        <v>0.125</v>
      </c>
      <c r="J624" t="s">
        <v>296</v>
      </c>
      <c r="K624" t="s">
        <v>329</v>
      </c>
      <c r="L624" s="2">
        <v>8.3333333333333329E-2</v>
      </c>
      <c r="M624" t="s">
        <v>63</v>
      </c>
      <c r="N624" t="s">
        <v>295</v>
      </c>
    </row>
    <row r="625" spans="1:14" x14ac:dyDescent="0.3">
      <c r="A625">
        <v>624</v>
      </c>
      <c r="B625" s="5" t="s">
        <v>242</v>
      </c>
      <c r="C625" t="s">
        <v>217</v>
      </c>
      <c r="D625">
        <v>23</v>
      </c>
      <c r="E625" s="1">
        <v>43869</v>
      </c>
      <c r="F625" t="s">
        <v>293</v>
      </c>
      <c r="G625" t="s">
        <v>176</v>
      </c>
      <c r="H625" t="s">
        <v>245</v>
      </c>
      <c r="I625" s="2">
        <v>8.4027777777777771E-2</v>
      </c>
      <c r="J625" t="s">
        <v>296</v>
      </c>
      <c r="K625" t="s">
        <v>329</v>
      </c>
      <c r="L625" s="2">
        <v>6.9444444444444447E-4</v>
      </c>
      <c r="M625" t="s">
        <v>20</v>
      </c>
      <c r="N625" t="s">
        <v>248</v>
      </c>
    </row>
    <row r="626" spans="1:14" x14ac:dyDescent="0.3">
      <c r="A626">
        <v>625</v>
      </c>
      <c r="B626" s="5" t="s">
        <v>242</v>
      </c>
      <c r="C626" t="s">
        <v>251</v>
      </c>
      <c r="D626" t="s">
        <v>54</v>
      </c>
      <c r="E626" s="1">
        <v>43874</v>
      </c>
      <c r="F626" t="s">
        <v>293</v>
      </c>
      <c r="G626" t="s">
        <v>176</v>
      </c>
      <c r="H626" t="s">
        <v>79</v>
      </c>
      <c r="I626" s="2">
        <v>4.2361111111111106E-2</v>
      </c>
      <c r="J626" t="s">
        <v>296</v>
      </c>
      <c r="K626" t="s">
        <v>330</v>
      </c>
      <c r="L626" s="2">
        <v>4.2361111111111106E-2</v>
      </c>
      <c r="M626" t="s">
        <v>63</v>
      </c>
      <c r="N626" t="s">
        <v>295</v>
      </c>
    </row>
    <row r="627" spans="1:14" x14ac:dyDescent="0.3">
      <c r="A627">
        <v>626</v>
      </c>
      <c r="B627" s="5" t="s">
        <v>242</v>
      </c>
      <c r="C627" t="s">
        <v>217</v>
      </c>
      <c r="D627">
        <v>25</v>
      </c>
      <c r="E627" s="1">
        <v>43883</v>
      </c>
      <c r="F627" t="s">
        <v>293</v>
      </c>
      <c r="G627" t="s">
        <v>176</v>
      </c>
      <c r="H627" t="s">
        <v>227</v>
      </c>
      <c r="I627" s="2">
        <v>4.3055555555555562E-2</v>
      </c>
      <c r="J627" t="s">
        <v>296</v>
      </c>
      <c r="K627" t="s">
        <v>328</v>
      </c>
      <c r="L627" s="2">
        <v>6.9444444444444447E-4</v>
      </c>
      <c r="M627" t="s">
        <v>48</v>
      </c>
      <c r="N627" t="s">
        <v>252</v>
      </c>
    </row>
    <row r="628" spans="1:14" x14ac:dyDescent="0.3">
      <c r="A628">
        <v>627</v>
      </c>
      <c r="B628" s="5" t="s">
        <v>242</v>
      </c>
      <c r="C628" t="s">
        <v>217</v>
      </c>
      <c r="D628">
        <v>27</v>
      </c>
      <c r="E628" s="1">
        <v>44004</v>
      </c>
      <c r="F628" t="s">
        <v>293</v>
      </c>
      <c r="G628" t="s">
        <v>176</v>
      </c>
      <c r="H628" t="s">
        <v>247</v>
      </c>
      <c r="I628" s="2">
        <v>1.3888888888888889E-3</v>
      </c>
      <c r="J628" t="s">
        <v>296</v>
      </c>
      <c r="K628" t="s">
        <v>328</v>
      </c>
      <c r="L628" s="2">
        <v>6.9444444444444447E-4</v>
      </c>
      <c r="M628" t="s">
        <v>63</v>
      </c>
      <c r="N628" t="s">
        <v>295</v>
      </c>
    </row>
    <row r="629" spans="1:14" x14ac:dyDescent="0.3">
      <c r="A629">
        <v>628</v>
      </c>
      <c r="B629" s="5" t="s">
        <v>242</v>
      </c>
      <c r="C629" t="s">
        <v>217</v>
      </c>
      <c r="D629">
        <v>28</v>
      </c>
      <c r="E629" s="1">
        <v>44008</v>
      </c>
      <c r="F629" t="s">
        <v>292</v>
      </c>
      <c r="G629" t="s">
        <v>176</v>
      </c>
      <c r="H629" t="s">
        <v>253</v>
      </c>
      <c r="I629" s="2">
        <v>0.16666666666666666</v>
      </c>
      <c r="J629" t="s">
        <v>296</v>
      </c>
      <c r="K629" t="s">
        <v>329</v>
      </c>
      <c r="L629" s="2">
        <v>8.3333333333333329E-2</v>
      </c>
      <c r="M629" t="s">
        <v>63</v>
      </c>
      <c r="N629" t="s">
        <v>295</v>
      </c>
    </row>
    <row r="630" spans="1:14" x14ac:dyDescent="0.3">
      <c r="A630">
        <v>629</v>
      </c>
      <c r="B630" s="5" t="s">
        <v>242</v>
      </c>
      <c r="C630" t="s">
        <v>217</v>
      </c>
      <c r="D630">
        <v>29</v>
      </c>
      <c r="E630" s="1">
        <v>44012</v>
      </c>
      <c r="F630" t="s">
        <v>293</v>
      </c>
      <c r="G630" t="s">
        <v>176</v>
      </c>
      <c r="H630" t="s">
        <v>223</v>
      </c>
      <c r="I630" s="2">
        <v>4.3750000000000004E-2</v>
      </c>
      <c r="J630" t="s">
        <v>296</v>
      </c>
      <c r="K630" t="s">
        <v>329</v>
      </c>
      <c r="L630" s="2">
        <v>1.3888888888888889E-3</v>
      </c>
      <c r="M630" t="s">
        <v>105</v>
      </c>
      <c r="N630" t="s">
        <v>228</v>
      </c>
    </row>
    <row r="631" spans="1:14" x14ac:dyDescent="0.3">
      <c r="A631">
        <v>630</v>
      </c>
      <c r="B631" s="5" t="s">
        <v>242</v>
      </c>
      <c r="C631" t="s">
        <v>217</v>
      </c>
      <c r="D631">
        <v>30</v>
      </c>
      <c r="E631" s="1">
        <v>44016</v>
      </c>
      <c r="F631" t="s">
        <v>292</v>
      </c>
      <c r="G631" t="s">
        <v>176</v>
      </c>
      <c r="H631" t="s">
        <v>230</v>
      </c>
      <c r="I631" s="2">
        <v>0.1673611111111111</v>
      </c>
      <c r="J631" t="s">
        <v>296</v>
      </c>
      <c r="K631" t="s">
        <v>329</v>
      </c>
      <c r="L631" s="2">
        <v>0.12569444444444444</v>
      </c>
      <c r="M631" t="s">
        <v>32</v>
      </c>
      <c r="N631" t="s">
        <v>295</v>
      </c>
    </row>
    <row r="632" spans="1:14" x14ac:dyDescent="0.3">
      <c r="A632">
        <v>631</v>
      </c>
      <c r="B632" s="5" t="s">
        <v>242</v>
      </c>
      <c r="C632" t="s">
        <v>217</v>
      </c>
      <c r="D632">
        <v>31</v>
      </c>
      <c r="E632" s="1">
        <v>44019</v>
      </c>
      <c r="F632" t="s">
        <v>293</v>
      </c>
      <c r="G632" t="s">
        <v>176</v>
      </c>
      <c r="H632" t="s">
        <v>79</v>
      </c>
      <c r="I632" s="2">
        <v>0.16805555555555554</v>
      </c>
      <c r="J632" t="s">
        <v>296</v>
      </c>
      <c r="K632" t="s">
        <v>329</v>
      </c>
      <c r="L632" s="2">
        <v>1.3888888888888889E-3</v>
      </c>
      <c r="M632" t="s">
        <v>25</v>
      </c>
      <c r="N632" t="s">
        <v>252</v>
      </c>
    </row>
    <row r="633" spans="1:14" x14ac:dyDescent="0.3">
      <c r="A633">
        <v>632</v>
      </c>
      <c r="B633" s="5" t="s">
        <v>242</v>
      </c>
      <c r="C633" t="s">
        <v>217</v>
      </c>
      <c r="D633">
        <v>32</v>
      </c>
      <c r="E633" s="1">
        <v>44023</v>
      </c>
      <c r="F633" t="s">
        <v>292</v>
      </c>
      <c r="G633" t="s">
        <v>176</v>
      </c>
      <c r="H633" t="s">
        <v>231</v>
      </c>
      <c r="I633" s="2">
        <v>8.4722222222222213E-2</v>
      </c>
      <c r="J633" t="s">
        <v>296</v>
      </c>
      <c r="K633" t="s">
        <v>329</v>
      </c>
      <c r="L633" s="2">
        <v>4.2361111111111106E-2</v>
      </c>
      <c r="M633" t="s">
        <v>63</v>
      </c>
      <c r="N633" t="s">
        <v>295</v>
      </c>
    </row>
    <row r="634" spans="1:14" x14ac:dyDescent="0.3">
      <c r="A634">
        <v>633</v>
      </c>
      <c r="B634" s="5" t="s">
        <v>242</v>
      </c>
      <c r="C634" t="s">
        <v>217</v>
      </c>
      <c r="D634">
        <v>32</v>
      </c>
      <c r="E634" s="1">
        <v>44023</v>
      </c>
      <c r="F634" t="s">
        <v>292</v>
      </c>
      <c r="G634" t="s">
        <v>176</v>
      </c>
      <c r="H634" t="s">
        <v>231</v>
      </c>
      <c r="I634" s="2">
        <v>8.4722222222222213E-2</v>
      </c>
      <c r="J634" t="s">
        <v>296</v>
      </c>
      <c r="K634" t="s">
        <v>329</v>
      </c>
      <c r="L634" s="2">
        <v>8.4722222222222213E-2</v>
      </c>
      <c r="M634" t="s">
        <v>63</v>
      </c>
      <c r="N634" t="s">
        <v>295</v>
      </c>
    </row>
    <row r="635" spans="1:14" x14ac:dyDescent="0.3">
      <c r="A635">
        <v>634</v>
      </c>
      <c r="B635" s="5" t="s">
        <v>242</v>
      </c>
      <c r="C635" t="s">
        <v>217</v>
      </c>
      <c r="D635">
        <v>34</v>
      </c>
      <c r="E635" s="1">
        <v>44032</v>
      </c>
      <c r="F635" t="s">
        <v>292</v>
      </c>
      <c r="G635" t="s">
        <v>176</v>
      </c>
      <c r="H635" t="s">
        <v>236</v>
      </c>
      <c r="I635" s="2">
        <v>8.4027777777777771E-2</v>
      </c>
      <c r="J635" t="s">
        <v>296</v>
      </c>
      <c r="K635" t="s">
        <v>329</v>
      </c>
      <c r="L635" s="2">
        <v>4.1666666666666664E-2</v>
      </c>
      <c r="M635" t="s">
        <v>63</v>
      </c>
      <c r="N635" t="s">
        <v>295</v>
      </c>
    </row>
    <row r="636" spans="1:14" x14ac:dyDescent="0.3">
      <c r="A636">
        <v>635</v>
      </c>
      <c r="B636" s="5" t="s">
        <v>242</v>
      </c>
      <c r="C636" t="s">
        <v>217</v>
      </c>
      <c r="D636">
        <v>34</v>
      </c>
      <c r="E636" s="1">
        <v>44032</v>
      </c>
      <c r="F636" t="s">
        <v>292</v>
      </c>
      <c r="G636" t="s">
        <v>176</v>
      </c>
      <c r="H636" t="s">
        <v>236</v>
      </c>
      <c r="I636" s="2">
        <v>8.4027777777777771E-2</v>
      </c>
      <c r="J636" t="s">
        <v>296</v>
      </c>
      <c r="K636" t="s">
        <v>329</v>
      </c>
      <c r="L636" s="2">
        <v>8.3333333333333329E-2</v>
      </c>
      <c r="M636" t="s">
        <v>180</v>
      </c>
      <c r="N636" t="s">
        <v>234</v>
      </c>
    </row>
    <row r="637" spans="1:14" x14ac:dyDescent="0.3">
      <c r="A637">
        <v>636</v>
      </c>
      <c r="B637" s="5" t="s">
        <v>242</v>
      </c>
      <c r="C637" t="s">
        <v>217</v>
      </c>
      <c r="D637">
        <v>36</v>
      </c>
      <c r="E637" s="1">
        <v>44038</v>
      </c>
      <c r="F637" t="s">
        <v>292</v>
      </c>
      <c r="G637" t="s">
        <v>176</v>
      </c>
      <c r="H637" t="s">
        <v>233</v>
      </c>
      <c r="I637" s="2">
        <v>8.3333333333333329E-2</v>
      </c>
      <c r="J637" t="s">
        <v>296</v>
      </c>
      <c r="K637" t="s">
        <v>329</v>
      </c>
      <c r="L637" s="2">
        <v>4.1666666666666664E-2</v>
      </c>
      <c r="M637" t="s">
        <v>20</v>
      </c>
      <c r="N637" t="s">
        <v>228</v>
      </c>
    </row>
    <row r="638" spans="1:14" x14ac:dyDescent="0.3">
      <c r="A638">
        <v>637</v>
      </c>
      <c r="B638" s="5" t="s">
        <v>242</v>
      </c>
      <c r="C638" t="s">
        <v>76</v>
      </c>
      <c r="D638" t="s">
        <v>91</v>
      </c>
      <c r="E638" s="1">
        <v>44050</v>
      </c>
      <c r="F638" t="s">
        <v>292</v>
      </c>
      <c r="G638" t="s">
        <v>176</v>
      </c>
      <c r="H638" t="s">
        <v>92</v>
      </c>
      <c r="I638" s="2">
        <v>8.4027777777777771E-2</v>
      </c>
      <c r="J638" t="s">
        <v>296</v>
      </c>
      <c r="K638" t="s">
        <v>328</v>
      </c>
      <c r="L638" s="2">
        <v>4.2361111111111106E-2</v>
      </c>
      <c r="M638" t="s">
        <v>63</v>
      </c>
      <c r="N638" t="s">
        <v>295</v>
      </c>
    </row>
    <row r="639" spans="1:14" x14ac:dyDescent="0.3">
      <c r="A639">
        <v>638</v>
      </c>
      <c r="B639" s="5" t="s">
        <v>242</v>
      </c>
      <c r="C639" t="s">
        <v>76</v>
      </c>
      <c r="D639" t="s">
        <v>91</v>
      </c>
      <c r="E639" s="1">
        <v>44050</v>
      </c>
      <c r="F639" t="s">
        <v>292</v>
      </c>
      <c r="G639" t="s">
        <v>176</v>
      </c>
      <c r="H639" t="s">
        <v>92</v>
      </c>
      <c r="I639" s="2">
        <v>8.4027777777777771E-2</v>
      </c>
      <c r="J639" t="s">
        <v>296</v>
      </c>
      <c r="K639" t="s">
        <v>329</v>
      </c>
      <c r="L639" s="2">
        <v>8.4027777777777771E-2</v>
      </c>
      <c r="M639" t="s">
        <v>25</v>
      </c>
      <c r="N639" t="s">
        <v>238</v>
      </c>
    </row>
    <row r="640" spans="1:14" x14ac:dyDescent="0.3">
      <c r="A640">
        <v>639</v>
      </c>
      <c r="B640" s="5" t="s">
        <v>254</v>
      </c>
      <c r="C640" t="s">
        <v>217</v>
      </c>
      <c r="D640">
        <v>1</v>
      </c>
      <c r="E640" s="1">
        <v>44094</v>
      </c>
      <c r="F640" t="s">
        <v>292</v>
      </c>
      <c r="G640" t="s">
        <v>176</v>
      </c>
      <c r="H640" t="s">
        <v>233</v>
      </c>
      <c r="I640" s="2">
        <v>0.125</v>
      </c>
      <c r="J640" t="s">
        <v>299</v>
      </c>
      <c r="K640" t="s">
        <v>329</v>
      </c>
      <c r="L640" s="2">
        <v>0.125</v>
      </c>
      <c r="M640" t="s">
        <v>20</v>
      </c>
      <c r="N640" t="s">
        <v>255</v>
      </c>
    </row>
    <row r="641" spans="1:14" x14ac:dyDescent="0.3">
      <c r="A641">
        <v>640</v>
      </c>
      <c r="B641" s="5" t="s">
        <v>254</v>
      </c>
      <c r="C641" t="s">
        <v>217</v>
      </c>
      <c r="D641">
        <v>2</v>
      </c>
      <c r="E641" s="1">
        <v>44101</v>
      </c>
      <c r="F641" t="s">
        <v>293</v>
      </c>
      <c r="G641" t="s">
        <v>176</v>
      </c>
      <c r="H641" t="s">
        <v>78</v>
      </c>
      <c r="I641" s="2">
        <v>8.4722222222222213E-2</v>
      </c>
      <c r="J641" t="s">
        <v>299</v>
      </c>
      <c r="K641" t="s">
        <v>328</v>
      </c>
      <c r="L641" s="2">
        <v>4.2361111111111106E-2</v>
      </c>
      <c r="M641" t="s">
        <v>63</v>
      </c>
      <c r="N641" t="s">
        <v>295</v>
      </c>
    </row>
    <row r="642" spans="1:14" x14ac:dyDescent="0.3">
      <c r="A642">
        <v>641</v>
      </c>
      <c r="B642" s="5" t="s">
        <v>254</v>
      </c>
      <c r="C642" t="s">
        <v>217</v>
      </c>
      <c r="D642">
        <v>2</v>
      </c>
      <c r="E642" s="1">
        <v>44101</v>
      </c>
      <c r="F642" t="s">
        <v>293</v>
      </c>
      <c r="G642" t="s">
        <v>176</v>
      </c>
      <c r="H642" t="s">
        <v>78</v>
      </c>
      <c r="I642" s="2">
        <v>8.4722222222222213E-2</v>
      </c>
      <c r="J642" t="s">
        <v>299</v>
      </c>
      <c r="K642" t="s">
        <v>329</v>
      </c>
      <c r="L642" s="2">
        <v>8.4722222222222213E-2</v>
      </c>
      <c r="M642" t="s">
        <v>17</v>
      </c>
      <c r="N642" t="s">
        <v>197</v>
      </c>
    </row>
    <row r="643" spans="1:14" x14ac:dyDescent="0.3">
      <c r="A643">
        <v>642</v>
      </c>
      <c r="B643" s="5" t="s">
        <v>254</v>
      </c>
      <c r="C643" t="s">
        <v>217</v>
      </c>
      <c r="D643">
        <v>6</v>
      </c>
      <c r="E643" s="1">
        <v>44136</v>
      </c>
      <c r="F643" t="s">
        <v>293</v>
      </c>
      <c r="G643" t="s">
        <v>176</v>
      </c>
      <c r="H643" t="s">
        <v>256</v>
      </c>
      <c r="I643" s="2">
        <v>4.4444444444444446E-2</v>
      </c>
      <c r="J643" t="s">
        <v>299</v>
      </c>
      <c r="K643" t="s">
        <v>329</v>
      </c>
      <c r="L643" s="2">
        <v>4.3055555555555562E-2</v>
      </c>
      <c r="M643" t="s">
        <v>20</v>
      </c>
      <c r="N643" t="s">
        <v>201</v>
      </c>
    </row>
    <row r="644" spans="1:14" x14ac:dyDescent="0.3">
      <c r="A644">
        <v>643</v>
      </c>
      <c r="B644" s="5" t="s">
        <v>254</v>
      </c>
      <c r="C644" t="s">
        <v>217</v>
      </c>
      <c r="D644">
        <v>6</v>
      </c>
      <c r="E644" s="1">
        <v>44136</v>
      </c>
      <c r="F644" t="s">
        <v>293</v>
      </c>
      <c r="G644" t="s">
        <v>176</v>
      </c>
      <c r="H644" t="s">
        <v>256</v>
      </c>
      <c r="I644" s="2">
        <v>4.4444444444444446E-2</v>
      </c>
      <c r="J644" t="s">
        <v>299</v>
      </c>
      <c r="K644" t="s">
        <v>329</v>
      </c>
      <c r="L644" s="2">
        <v>4.4444444444444446E-2</v>
      </c>
      <c r="M644" t="s">
        <v>63</v>
      </c>
      <c r="N644" t="s">
        <v>295</v>
      </c>
    </row>
    <row r="645" spans="1:14" x14ac:dyDescent="0.3">
      <c r="A645">
        <v>644</v>
      </c>
      <c r="B645" s="5" t="s">
        <v>254</v>
      </c>
      <c r="C645" t="s">
        <v>217</v>
      </c>
      <c r="D645">
        <v>7</v>
      </c>
      <c r="E645" s="1">
        <v>44143</v>
      </c>
      <c r="F645" t="s">
        <v>293</v>
      </c>
      <c r="G645" t="s">
        <v>176</v>
      </c>
      <c r="H645" t="s">
        <v>236</v>
      </c>
      <c r="I645" s="2">
        <v>4.2361111111111106E-2</v>
      </c>
      <c r="J645" t="s">
        <v>296</v>
      </c>
      <c r="K645" t="s">
        <v>328</v>
      </c>
      <c r="L645" s="2">
        <v>6.9444444444444447E-4</v>
      </c>
      <c r="M645" t="s">
        <v>20</v>
      </c>
      <c r="N645" t="s">
        <v>252</v>
      </c>
    </row>
    <row r="646" spans="1:14" x14ac:dyDescent="0.3">
      <c r="A646">
        <v>645</v>
      </c>
      <c r="B646" s="5" t="s">
        <v>254</v>
      </c>
      <c r="C646" t="s">
        <v>217</v>
      </c>
      <c r="D646">
        <v>8</v>
      </c>
      <c r="E646" s="1">
        <v>44156</v>
      </c>
      <c r="F646" t="s">
        <v>292</v>
      </c>
      <c r="G646" t="s">
        <v>176</v>
      </c>
      <c r="H646" t="s">
        <v>250</v>
      </c>
      <c r="I646" s="2">
        <v>8.3333333333333329E-2</v>
      </c>
      <c r="J646" t="s">
        <v>299</v>
      </c>
      <c r="K646" t="s">
        <v>328</v>
      </c>
      <c r="L646" s="2">
        <v>4.1666666666666664E-2</v>
      </c>
      <c r="M646" t="s">
        <v>20</v>
      </c>
      <c r="N646" t="s">
        <v>201</v>
      </c>
    </row>
    <row r="647" spans="1:14" x14ac:dyDescent="0.3">
      <c r="A647">
        <v>646</v>
      </c>
      <c r="B647" s="5" t="s">
        <v>254</v>
      </c>
      <c r="C647" t="s">
        <v>217</v>
      </c>
      <c r="D647">
        <v>8</v>
      </c>
      <c r="E647" s="1">
        <v>44156</v>
      </c>
      <c r="F647" t="s">
        <v>292</v>
      </c>
      <c r="G647" t="s">
        <v>176</v>
      </c>
      <c r="H647" t="s">
        <v>250</v>
      </c>
      <c r="I647" s="2">
        <v>8.3333333333333329E-2</v>
      </c>
      <c r="J647" t="s">
        <v>299</v>
      </c>
      <c r="K647" t="s">
        <v>328</v>
      </c>
      <c r="L647" s="2">
        <v>8.3333333333333329E-2</v>
      </c>
      <c r="M647" t="s">
        <v>20</v>
      </c>
      <c r="N647" t="s">
        <v>257</v>
      </c>
    </row>
    <row r="648" spans="1:14" x14ac:dyDescent="0.3">
      <c r="A648">
        <v>647</v>
      </c>
      <c r="B648" s="5" t="s">
        <v>254</v>
      </c>
      <c r="C648" t="s">
        <v>76</v>
      </c>
      <c r="D648" t="s">
        <v>80</v>
      </c>
      <c r="E648" s="1">
        <v>44159</v>
      </c>
      <c r="F648" t="s">
        <v>292</v>
      </c>
      <c r="G648" t="s">
        <v>176</v>
      </c>
      <c r="H648" t="s">
        <v>258</v>
      </c>
      <c r="I648" s="2">
        <v>8.4027777777777771E-2</v>
      </c>
      <c r="J648" t="s">
        <v>299</v>
      </c>
      <c r="K648" t="s">
        <v>328</v>
      </c>
      <c r="L648" s="2">
        <v>4.2361111111111106E-2</v>
      </c>
      <c r="M648" t="s">
        <v>25</v>
      </c>
      <c r="N648" t="s">
        <v>252</v>
      </c>
    </row>
    <row r="649" spans="1:14" x14ac:dyDescent="0.3">
      <c r="A649">
        <v>648</v>
      </c>
      <c r="B649" s="5" t="s">
        <v>254</v>
      </c>
      <c r="C649" t="s">
        <v>76</v>
      </c>
      <c r="D649" t="s">
        <v>80</v>
      </c>
      <c r="E649" s="1">
        <v>44167</v>
      </c>
      <c r="F649" t="s">
        <v>292</v>
      </c>
      <c r="G649" t="s">
        <v>176</v>
      </c>
      <c r="H649" t="s">
        <v>82</v>
      </c>
      <c r="I649" s="2">
        <v>0.125</v>
      </c>
      <c r="J649" t="s">
        <v>299</v>
      </c>
      <c r="K649" t="s">
        <v>329</v>
      </c>
      <c r="L649" s="2">
        <v>8.3333333333333329E-2</v>
      </c>
      <c r="M649" t="s">
        <v>20</v>
      </c>
      <c r="N649" t="s">
        <v>201</v>
      </c>
    </row>
    <row r="650" spans="1:14" x14ac:dyDescent="0.3">
      <c r="A650">
        <v>649</v>
      </c>
      <c r="B650" s="5" t="s">
        <v>254</v>
      </c>
      <c r="C650" t="s">
        <v>76</v>
      </c>
      <c r="D650" t="s">
        <v>80</v>
      </c>
      <c r="E650" s="1">
        <v>44173</v>
      </c>
      <c r="F650" t="s">
        <v>293</v>
      </c>
      <c r="G650" t="s">
        <v>176</v>
      </c>
      <c r="H650" t="s">
        <v>151</v>
      </c>
      <c r="I650" s="2">
        <v>2.0833333333333333E-3</v>
      </c>
      <c r="J650" t="s">
        <v>299</v>
      </c>
      <c r="K650" t="s">
        <v>328</v>
      </c>
      <c r="L650" s="2">
        <v>6.9444444444444447E-4</v>
      </c>
      <c r="M650" t="s">
        <v>63</v>
      </c>
      <c r="N650" t="s">
        <v>295</v>
      </c>
    </row>
    <row r="651" spans="1:14" x14ac:dyDescent="0.3">
      <c r="A651">
        <v>650</v>
      </c>
      <c r="B651" s="5" t="s">
        <v>254</v>
      </c>
      <c r="C651" t="s">
        <v>76</v>
      </c>
      <c r="D651" t="s">
        <v>80</v>
      </c>
      <c r="E651" s="1">
        <v>44173</v>
      </c>
      <c r="F651" t="s">
        <v>293</v>
      </c>
      <c r="G651" t="s">
        <v>176</v>
      </c>
      <c r="H651" t="s">
        <v>151</v>
      </c>
      <c r="I651" s="2">
        <v>2.0833333333333333E-3</v>
      </c>
      <c r="J651" t="s">
        <v>299</v>
      </c>
      <c r="K651" t="s">
        <v>329</v>
      </c>
      <c r="L651" s="2">
        <v>2.0833333333333333E-3</v>
      </c>
      <c r="M651" t="s">
        <v>63</v>
      </c>
      <c r="N651" t="s">
        <v>295</v>
      </c>
    </row>
    <row r="652" spans="1:14" x14ac:dyDescent="0.3">
      <c r="A652">
        <v>651</v>
      </c>
      <c r="B652" s="5" t="s">
        <v>254</v>
      </c>
      <c r="C652" t="s">
        <v>217</v>
      </c>
      <c r="D652">
        <v>11</v>
      </c>
      <c r="E652" s="1">
        <v>44178</v>
      </c>
      <c r="F652" t="s">
        <v>293</v>
      </c>
      <c r="G652" t="s">
        <v>176</v>
      </c>
      <c r="H652" t="s">
        <v>223</v>
      </c>
      <c r="I652" s="2">
        <v>4.3750000000000004E-2</v>
      </c>
      <c r="J652" t="s">
        <v>299</v>
      </c>
      <c r="K652" t="s">
        <v>329</v>
      </c>
      <c r="L652" s="2">
        <v>4.3055555555555562E-2</v>
      </c>
      <c r="M652" t="s">
        <v>63</v>
      </c>
      <c r="N652" t="s">
        <v>295</v>
      </c>
    </row>
    <row r="653" spans="1:14" x14ac:dyDescent="0.3">
      <c r="A653">
        <v>652</v>
      </c>
      <c r="B653" s="5" t="s">
        <v>254</v>
      </c>
      <c r="C653" t="s">
        <v>217</v>
      </c>
      <c r="D653">
        <v>11</v>
      </c>
      <c r="E653" s="1">
        <v>44178</v>
      </c>
      <c r="F653" t="s">
        <v>293</v>
      </c>
      <c r="G653" t="s">
        <v>176</v>
      </c>
      <c r="H653" t="s">
        <v>223</v>
      </c>
      <c r="I653" s="2">
        <v>4.3750000000000004E-2</v>
      </c>
      <c r="J653" t="s">
        <v>299</v>
      </c>
      <c r="K653" t="s">
        <v>329</v>
      </c>
      <c r="L653" s="2">
        <v>4.3750000000000004E-2</v>
      </c>
      <c r="M653" t="s">
        <v>63</v>
      </c>
      <c r="N653" t="s">
        <v>295</v>
      </c>
    </row>
    <row r="654" spans="1:14" x14ac:dyDescent="0.3">
      <c r="A654">
        <v>653</v>
      </c>
      <c r="B654" s="5" t="s">
        <v>254</v>
      </c>
      <c r="C654" t="s">
        <v>217</v>
      </c>
      <c r="D654">
        <v>13</v>
      </c>
      <c r="E654" s="1">
        <v>44184</v>
      </c>
      <c r="F654" t="s">
        <v>293</v>
      </c>
      <c r="G654" t="s">
        <v>176</v>
      </c>
      <c r="H654" t="s">
        <v>237</v>
      </c>
      <c r="I654" s="2">
        <v>2.7777777777777779E-3</v>
      </c>
      <c r="J654" t="s">
        <v>299</v>
      </c>
      <c r="K654" t="s">
        <v>328</v>
      </c>
      <c r="L654" s="2">
        <v>1.3888888888888889E-3</v>
      </c>
      <c r="M654" t="s">
        <v>17</v>
      </c>
      <c r="N654" t="s">
        <v>201</v>
      </c>
    </row>
    <row r="655" spans="1:14" x14ac:dyDescent="0.3">
      <c r="A655">
        <v>654</v>
      </c>
      <c r="B655" s="5" t="s">
        <v>254</v>
      </c>
      <c r="C655" t="s">
        <v>217</v>
      </c>
      <c r="D655">
        <v>13</v>
      </c>
      <c r="E655" s="1">
        <v>44184</v>
      </c>
      <c r="F655" t="s">
        <v>293</v>
      </c>
      <c r="G655" t="s">
        <v>176</v>
      </c>
      <c r="H655" t="s">
        <v>237</v>
      </c>
      <c r="I655" s="2">
        <v>2.7777777777777779E-3</v>
      </c>
      <c r="J655" t="s">
        <v>299</v>
      </c>
      <c r="K655" t="s">
        <v>329</v>
      </c>
      <c r="L655" s="2">
        <v>2.0833333333333333E-3</v>
      </c>
      <c r="M655" t="s">
        <v>25</v>
      </c>
      <c r="N655" t="s">
        <v>255</v>
      </c>
    </row>
    <row r="656" spans="1:14" x14ac:dyDescent="0.3">
      <c r="A656">
        <v>655</v>
      </c>
      <c r="B656" s="5" t="s">
        <v>254</v>
      </c>
      <c r="C656" t="s">
        <v>217</v>
      </c>
      <c r="D656">
        <v>15</v>
      </c>
      <c r="E656" s="1">
        <v>44199</v>
      </c>
      <c r="F656" t="s">
        <v>292</v>
      </c>
      <c r="G656" t="s">
        <v>176</v>
      </c>
      <c r="H656" t="s">
        <v>221</v>
      </c>
      <c r="I656" s="2">
        <v>0.1673611111111111</v>
      </c>
      <c r="J656" t="s">
        <v>299</v>
      </c>
      <c r="K656" t="s">
        <v>328</v>
      </c>
      <c r="L656" s="2">
        <v>4.1666666666666664E-2</v>
      </c>
      <c r="M656" t="s">
        <v>20</v>
      </c>
      <c r="N656" t="s">
        <v>255</v>
      </c>
    </row>
    <row r="657" spans="1:14" x14ac:dyDescent="0.3">
      <c r="A657">
        <v>656</v>
      </c>
      <c r="B657" s="5" t="s">
        <v>254</v>
      </c>
      <c r="C657" t="s">
        <v>217</v>
      </c>
      <c r="D657">
        <v>15</v>
      </c>
      <c r="E657" s="1">
        <v>44199</v>
      </c>
      <c r="F657" t="s">
        <v>292</v>
      </c>
      <c r="G657" t="s">
        <v>176</v>
      </c>
      <c r="H657" t="s">
        <v>221</v>
      </c>
      <c r="I657" s="2">
        <v>0.1673611111111111</v>
      </c>
      <c r="J657" t="s">
        <v>299</v>
      </c>
      <c r="K657" t="s">
        <v>329</v>
      </c>
      <c r="L657" s="2">
        <v>0.125</v>
      </c>
      <c r="M657" t="s">
        <v>25</v>
      </c>
      <c r="N657" t="s">
        <v>248</v>
      </c>
    </row>
    <row r="658" spans="1:14" x14ac:dyDescent="0.3">
      <c r="A658">
        <v>657</v>
      </c>
      <c r="B658" s="5" t="s">
        <v>254</v>
      </c>
      <c r="C658" t="s">
        <v>217</v>
      </c>
      <c r="D658">
        <v>17</v>
      </c>
      <c r="E658" s="1">
        <v>44206</v>
      </c>
      <c r="F658" t="s">
        <v>292</v>
      </c>
      <c r="G658" t="s">
        <v>176</v>
      </c>
      <c r="H658" t="s">
        <v>218</v>
      </c>
      <c r="I658" s="2">
        <v>0.12569444444444444</v>
      </c>
      <c r="J658" t="s">
        <v>299</v>
      </c>
      <c r="K658" t="s">
        <v>330</v>
      </c>
      <c r="L658" s="2">
        <v>0.12569444444444444</v>
      </c>
      <c r="M658" t="s">
        <v>20</v>
      </c>
      <c r="N658" t="s">
        <v>197</v>
      </c>
    </row>
    <row r="659" spans="1:14" x14ac:dyDescent="0.3">
      <c r="A659">
        <v>658</v>
      </c>
      <c r="B659" s="5" t="s">
        <v>254</v>
      </c>
      <c r="C659" t="s">
        <v>235</v>
      </c>
      <c r="D659" t="s">
        <v>39</v>
      </c>
      <c r="E659" s="1">
        <v>44216</v>
      </c>
      <c r="F659" t="s">
        <v>292</v>
      </c>
      <c r="G659" t="s">
        <v>176</v>
      </c>
      <c r="H659" t="s">
        <v>243</v>
      </c>
      <c r="I659" s="2">
        <v>8.3333333333333329E-2</v>
      </c>
      <c r="J659" t="s">
        <v>299</v>
      </c>
      <c r="K659" t="s">
        <v>329</v>
      </c>
      <c r="L659" s="2">
        <v>4.1666666666666664E-2</v>
      </c>
      <c r="M659" t="s">
        <v>48</v>
      </c>
      <c r="N659" t="s">
        <v>295</v>
      </c>
    </row>
    <row r="660" spans="1:14" x14ac:dyDescent="0.3">
      <c r="A660">
        <v>659</v>
      </c>
      <c r="B660" s="5" t="s">
        <v>254</v>
      </c>
      <c r="C660" t="s">
        <v>251</v>
      </c>
      <c r="D660" t="s">
        <v>54</v>
      </c>
      <c r="E660" s="1">
        <v>44229</v>
      </c>
      <c r="F660" t="s">
        <v>293</v>
      </c>
      <c r="G660" t="s">
        <v>176</v>
      </c>
      <c r="H660" t="s">
        <v>240</v>
      </c>
      <c r="I660" s="2">
        <v>4.3055555555555562E-2</v>
      </c>
      <c r="J660" t="s">
        <v>299</v>
      </c>
      <c r="K660" t="s">
        <v>328</v>
      </c>
      <c r="L660" s="2">
        <v>4.2361111111111106E-2</v>
      </c>
      <c r="M660" t="s">
        <v>63</v>
      </c>
      <c r="N660" t="s">
        <v>295</v>
      </c>
    </row>
    <row r="661" spans="1:14" x14ac:dyDescent="0.3">
      <c r="A661">
        <v>660</v>
      </c>
      <c r="B661" s="5" t="s">
        <v>254</v>
      </c>
      <c r="C661" t="s">
        <v>251</v>
      </c>
      <c r="D661" t="s">
        <v>54</v>
      </c>
      <c r="E661" s="1">
        <v>44229</v>
      </c>
      <c r="F661" t="s">
        <v>293</v>
      </c>
      <c r="G661" t="s">
        <v>176</v>
      </c>
      <c r="H661" t="s">
        <v>240</v>
      </c>
      <c r="I661" s="2">
        <v>4.3055555555555562E-2</v>
      </c>
      <c r="J661" t="s">
        <v>299</v>
      </c>
      <c r="K661" t="s">
        <v>328</v>
      </c>
      <c r="L661" s="2">
        <v>4.3055555555555562E-2</v>
      </c>
      <c r="M661" t="s">
        <v>25</v>
      </c>
      <c r="N661" t="s">
        <v>295</v>
      </c>
    </row>
    <row r="662" spans="1:14" x14ac:dyDescent="0.3">
      <c r="A662">
        <v>661</v>
      </c>
      <c r="B662" s="5" t="s">
        <v>254</v>
      </c>
      <c r="C662" t="s">
        <v>217</v>
      </c>
      <c r="D662">
        <v>21</v>
      </c>
      <c r="E662" s="1">
        <v>44233</v>
      </c>
      <c r="F662" t="s">
        <v>292</v>
      </c>
      <c r="G662" t="s">
        <v>176</v>
      </c>
      <c r="H662" t="s">
        <v>78</v>
      </c>
      <c r="I662" s="2">
        <v>8.3333333333333329E-2</v>
      </c>
      <c r="J662" t="s">
        <v>299</v>
      </c>
      <c r="K662" t="s">
        <v>328</v>
      </c>
      <c r="L662" s="2">
        <v>4.1666666666666664E-2</v>
      </c>
      <c r="M662" t="s">
        <v>25</v>
      </c>
      <c r="N662" t="s">
        <v>201</v>
      </c>
    </row>
    <row r="663" spans="1:14" x14ac:dyDescent="0.3">
      <c r="A663">
        <v>662</v>
      </c>
      <c r="B663" s="5" t="s">
        <v>254</v>
      </c>
      <c r="C663" t="s">
        <v>217</v>
      </c>
      <c r="D663">
        <v>23</v>
      </c>
      <c r="E663" s="1">
        <v>44249</v>
      </c>
      <c r="F663" t="s">
        <v>292</v>
      </c>
      <c r="G663" t="s">
        <v>176</v>
      </c>
      <c r="H663" t="s">
        <v>259</v>
      </c>
      <c r="I663" s="2">
        <v>0.125</v>
      </c>
      <c r="J663" t="s">
        <v>299</v>
      </c>
      <c r="K663" t="s">
        <v>328</v>
      </c>
      <c r="L663" s="2">
        <v>4.1666666666666664E-2</v>
      </c>
      <c r="M663" t="s">
        <v>17</v>
      </c>
      <c r="N663" t="s">
        <v>249</v>
      </c>
    </row>
    <row r="664" spans="1:14" x14ac:dyDescent="0.3">
      <c r="A664">
        <v>663</v>
      </c>
      <c r="B664" s="5" t="s">
        <v>254</v>
      </c>
      <c r="C664" t="s">
        <v>217</v>
      </c>
      <c r="D664">
        <v>23</v>
      </c>
      <c r="E664" s="1">
        <v>44249</v>
      </c>
      <c r="F664" t="s">
        <v>292</v>
      </c>
      <c r="G664" t="s">
        <v>176</v>
      </c>
      <c r="H664" t="s">
        <v>259</v>
      </c>
      <c r="I664" s="2">
        <v>0.125</v>
      </c>
      <c r="J664" t="s">
        <v>299</v>
      </c>
      <c r="K664" t="s">
        <v>329</v>
      </c>
      <c r="L664" s="2">
        <v>8.3333333333333329E-2</v>
      </c>
      <c r="M664" t="s">
        <v>17</v>
      </c>
      <c r="N664" t="s">
        <v>255</v>
      </c>
    </row>
    <row r="665" spans="1:14" x14ac:dyDescent="0.3">
      <c r="A665">
        <v>664</v>
      </c>
      <c r="B665" s="5" t="s">
        <v>254</v>
      </c>
      <c r="C665" t="s">
        <v>217</v>
      </c>
      <c r="D665">
        <v>24</v>
      </c>
      <c r="E665" s="1">
        <v>44254</v>
      </c>
      <c r="F665" t="s">
        <v>293</v>
      </c>
      <c r="G665" t="s">
        <v>176</v>
      </c>
      <c r="H665" t="s">
        <v>245</v>
      </c>
      <c r="I665" s="2">
        <v>4.2361111111111106E-2</v>
      </c>
      <c r="J665" t="s">
        <v>299</v>
      </c>
      <c r="K665" t="s">
        <v>329</v>
      </c>
      <c r="L665" s="2">
        <v>6.9444444444444447E-4</v>
      </c>
      <c r="M665" t="s">
        <v>20</v>
      </c>
      <c r="N665" t="s">
        <v>260</v>
      </c>
    </row>
    <row r="666" spans="1:14" x14ac:dyDescent="0.3">
      <c r="A666">
        <v>665</v>
      </c>
      <c r="B666" s="5" t="s">
        <v>254</v>
      </c>
      <c r="C666" t="s">
        <v>217</v>
      </c>
      <c r="D666">
        <v>25</v>
      </c>
      <c r="E666" s="1">
        <v>44257</v>
      </c>
      <c r="F666" t="s">
        <v>292</v>
      </c>
      <c r="G666" t="s">
        <v>176</v>
      </c>
      <c r="H666" t="s">
        <v>256</v>
      </c>
      <c r="I666" s="2">
        <v>0.125</v>
      </c>
      <c r="J666" t="s">
        <v>299</v>
      </c>
      <c r="K666" t="s">
        <v>329</v>
      </c>
      <c r="L666" s="2">
        <v>0.125</v>
      </c>
      <c r="M666" t="s">
        <v>180</v>
      </c>
      <c r="N666" t="s">
        <v>248</v>
      </c>
    </row>
    <row r="667" spans="1:14" x14ac:dyDescent="0.3">
      <c r="A667">
        <v>666</v>
      </c>
      <c r="B667" s="5" t="s">
        <v>254</v>
      </c>
      <c r="C667" t="s">
        <v>217</v>
      </c>
      <c r="D667">
        <v>27</v>
      </c>
      <c r="E667" s="1">
        <v>44269</v>
      </c>
      <c r="F667" t="s">
        <v>293</v>
      </c>
      <c r="G667" t="s">
        <v>176</v>
      </c>
      <c r="H667" t="s">
        <v>250</v>
      </c>
      <c r="I667" s="2">
        <v>4.3750000000000004E-2</v>
      </c>
      <c r="J667" t="s">
        <v>299</v>
      </c>
      <c r="K667" t="s">
        <v>328</v>
      </c>
      <c r="L667" s="2">
        <v>6.9444444444444447E-4</v>
      </c>
      <c r="M667" t="s">
        <v>17</v>
      </c>
      <c r="N667" t="s">
        <v>252</v>
      </c>
    </row>
    <row r="668" spans="1:14" x14ac:dyDescent="0.3">
      <c r="A668">
        <v>667</v>
      </c>
      <c r="B668" s="5" t="s">
        <v>254</v>
      </c>
      <c r="C668" t="s">
        <v>217</v>
      </c>
      <c r="D668">
        <v>27</v>
      </c>
      <c r="E668" s="1">
        <v>44269</v>
      </c>
      <c r="F668" t="s">
        <v>293</v>
      </c>
      <c r="G668" t="s">
        <v>176</v>
      </c>
      <c r="H668" t="s">
        <v>250</v>
      </c>
      <c r="I668" s="2">
        <v>4.3750000000000004E-2</v>
      </c>
      <c r="J668" t="s">
        <v>299</v>
      </c>
      <c r="K668" t="s">
        <v>328</v>
      </c>
      <c r="L668" s="2">
        <v>1.3888888888888889E-3</v>
      </c>
      <c r="M668" t="s">
        <v>63</v>
      </c>
      <c r="N668" t="s">
        <v>295</v>
      </c>
    </row>
    <row r="669" spans="1:14" x14ac:dyDescent="0.3">
      <c r="A669">
        <v>668</v>
      </c>
      <c r="B669" s="5" t="s">
        <v>254</v>
      </c>
      <c r="C669" t="s">
        <v>217</v>
      </c>
      <c r="D669">
        <v>27</v>
      </c>
      <c r="E669" s="1">
        <v>44269</v>
      </c>
      <c r="F669" t="s">
        <v>293</v>
      </c>
      <c r="G669" t="s">
        <v>176</v>
      </c>
      <c r="H669" t="s">
        <v>250</v>
      </c>
      <c r="I669" s="2">
        <v>4.3750000000000004E-2</v>
      </c>
      <c r="J669" t="s">
        <v>299</v>
      </c>
      <c r="K669" t="s">
        <v>328</v>
      </c>
      <c r="L669" s="2">
        <v>2.0833333333333333E-3</v>
      </c>
      <c r="M669" t="s">
        <v>25</v>
      </c>
      <c r="N669" t="s">
        <v>260</v>
      </c>
    </row>
    <row r="670" spans="1:14" x14ac:dyDescent="0.3">
      <c r="A670">
        <v>669</v>
      </c>
      <c r="B670" s="5" t="s">
        <v>254</v>
      </c>
      <c r="C670" t="s">
        <v>217</v>
      </c>
      <c r="D670">
        <v>29</v>
      </c>
      <c r="E670" s="1">
        <v>44289</v>
      </c>
      <c r="F670" t="s">
        <v>293</v>
      </c>
      <c r="G670" t="s">
        <v>176</v>
      </c>
      <c r="H670" t="s">
        <v>230</v>
      </c>
      <c r="I670" s="2">
        <v>8.4722222222222213E-2</v>
      </c>
      <c r="J670" t="s">
        <v>299</v>
      </c>
      <c r="K670" t="s">
        <v>329</v>
      </c>
      <c r="L670" s="2">
        <v>8.4722222222222213E-2</v>
      </c>
      <c r="M670" t="s">
        <v>17</v>
      </c>
      <c r="N670" t="s">
        <v>232</v>
      </c>
    </row>
    <row r="671" spans="1:14" x14ac:dyDescent="0.3">
      <c r="A671">
        <v>670</v>
      </c>
      <c r="B671" s="5" t="s">
        <v>254</v>
      </c>
      <c r="C671" t="s">
        <v>217</v>
      </c>
      <c r="D671">
        <v>3</v>
      </c>
      <c r="E671" s="1">
        <v>44293</v>
      </c>
      <c r="F671" t="s">
        <v>292</v>
      </c>
      <c r="G671" t="s">
        <v>176</v>
      </c>
      <c r="H671" t="s">
        <v>243</v>
      </c>
      <c r="I671" s="2">
        <v>8.4027777777777771E-2</v>
      </c>
      <c r="J671" t="s">
        <v>299</v>
      </c>
      <c r="K671" t="s">
        <v>328</v>
      </c>
      <c r="L671" s="2">
        <v>4.1666666666666664E-2</v>
      </c>
      <c r="M671" t="s">
        <v>20</v>
      </c>
      <c r="N671" t="s">
        <v>260</v>
      </c>
    </row>
    <row r="672" spans="1:14" x14ac:dyDescent="0.3">
      <c r="A672">
        <v>671</v>
      </c>
      <c r="B672" s="5" t="s">
        <v>254</v>
      </c>
      <c r="C672" t="s">
        <v>217</v>
      </c>
      <c r="D672">
        <v>34</v>
      </c>
      <c r="E672" s="1">
        <v>44318</v>
      </c>
      <c r="F672" t="s">
        <v>293</v>
      </c>
      <c r="G672" t="s">
        <v>176</v>
      </c>
      <c r="H672" t="s">
        <v>221</v>
      </c>
      <c r="I672" s="2">
        <v>4.3055555555555562E-2</v>
      </c>
      <c r="J672" t="s">
        <v>299</v>
      </c>
      <c r="K672" t="s">
        <v>329</v>
      </c>
      <c r="L672" s="2">
        <v>4.2361111111111106E-2</v>
      </c>
      <c r="M672" t="s">
        <v>63</v>
      </c>
      <c r="N672" t="s">
        <v>295</v>
      </c>
    </row>
    <row r="673" spans="1:14" x14ac:dyDescent="0.3">
      <c r="A673">
        <v>672</v>
      </c>
      <c r="B673" s="5" t="s">
        <v>254</v>
      </c>
      <c r="C673" t="s">
        <v>217</v>
      </c>
      <c r="D673">
        <v>34</v>
      </c>
      <c r="E673" s="1">
        <v>44318</v>
      </c>
      <c r="F673" t="s">
        <v>293</v>
      </c>
      <c r="G673" t="s">
        <v>176</v>
      </c>
      <c r="H673" t="s">
        <v>221</v>
      </c>
      <c r="I673" s="2">
        <v>4.3055555555555562E-2</v>
      </c>
      <c r="J673" t="s">
        <v>299</v>
      </c>
      <c r="K673" t="s">
        <v>329</v>
      </c>
      <c r="L673" s="2">
        <v>4.3055555555555562E-2</v>
      </c>
      <c r="M673" t="s">
        <v>17</v>
      </c>
      <c r="N673" t="s">
        <v>261</v>
      </c>
    </row>
    <row r="674" spans="1:14" x14ac:dyDescent="0.3">
      <c r="A674">
        <v>673</v>
      </c>
      <c r="B674" s="5" t="s">
        <v>254</v>
      </c>
      <c r="C674" t="s">
        <v>217</v>
      </c>
      <c r="D674">
        <v>36</v>
      </c>
      <c r="E674" s="1">
        <v>44328</v>
      </c>
      <c r="F674" t="s">
        <v>293</v>
      </c>
      <c r="G674" t="s">
        <v>176</v>
      </c>
      <c r="H674" t="s">
        <v>218</v>
      </c>
      <c r="I674" s="2">
        <v>4.3750000000000004E-2</v>
      </c>
      <c r="J674" t="s">
        <v>299</v>
      </c>
      <c r="K674" t="s">
        <v>329</v>
      </c>
      <c r="L674" s="2">
        <v>1.3888888888888889E-3</v>
      </c>
      <c r="M674" t="s">
        <v>25</v>
      </c>
      <c r="N674" t="s">
        <v>295</v>
      </c>
    </row>
    <row r="675" spans="1:14" x14ac:dyDescent="0.3">
      <c r="A675">
        <v>674</v>
      </c>
      <c r="B675" s="5" t="s">
        <v>254</v>
      </c>
      <c r="C675" t="s">
        <v>217</v>
      </c>
      <c r="D675">
        <v>37</v>
      </c>
      <c r="E675" s="1">
        <v>44331</v>
      </c>
      <c r="F675" t="s">
        <v>292</v>
      </c>
      <c r="G675" t="s">
        <v>176</v>
      </c>
      <c r="H675" t="s">
        <v>240</v>
      </c>
      <c r="I675" s="2">
        <v>0.12638888888888888</v>
      </c>
      <c r="J675" t="s">
        <v>299</v>
      </c>
      <c r="K675" t="s">
        <v>328</v>
      </c>
      <c r="L675" s="2">
        <v>4.1666666666666664E-2</v>
      </c>
      <c r="M675" t="s">
        <v>70</v>
      </c>
      <c r="N675" t="s">
        <v>295</v>
      </c>
    </row>
    <row r="676" spans="1:14" x14ac:dyDescent="0.3">
      <c r="A676">
        <v>675</v>
      </c>
      <c r="B676" s="5" t="s">
        <v>262</v>
      </c>
      <c r="C676" t="s">
        <v>29</v>
      </c>
      <c r="D676">
        <v>4</v>
      </c>
      <c r="E676" s="1">
        <v>44450</v>
      </c>
      <c r="F676" t="s">
        <v>292</v>
      </c>
      <c r="G676" t="s">
        <v>30</v>
      </c>
      <c r="H676" t="s">
        <v>55</v>
      </c>
      <c r="I676" s="2">
        <v>0.1673611111111111</v>
      </c>
      <c r="J676" t="s">
        <v>299</v>
      </c>
      <c r="K676" t="s">
        <v>329</v>
      </c>
      <c r="L676" s="2">
        <v>4.1666666666666664E-2</v>
      </c>
      <c r="M676" t="s">
        <v>48</v>
      </c>
      <c r="N676" t="s">
        <v>295</v>
      </c>
    </row>
    <row r="677" spans="1:14" x14ac:dyDescent="0.3">
      <c r="A677">
        <v>676</v>
      </c>
      <c r="B677" s="5" t="s">
        <v>262</v>
      </c>
      <c r="C677" t="s">
        <v>29</v>
      </c>
      <c r="D677">
        <v>4</v>
      </c>
      <c r="E677" s="1">
        <v>44450</v>
      </c>
      <c r="F677" t="s">
        <v>292</v>
      </c>
      <c r="G677" t="s">
        <v>30</v>
      </c>
      <c r="H677" t="s">
        <v>55</v>
      </c>
      <c r="I677" s="2">
        <v>0.1673611111111111</v>
      </c>
      <c r="J677" t="s">
        <v>299</v>
      </c>
      <c r="K677" t="s">
        <v>329</v>
      </c>
      <c r="L677" s="2">
        <v>8.4027777777777771E-2</v>
      </c>
      <c r="M677" t="s">
        <v>25</v>
      </c>
      <c r="N677" t="s">
        <v>263</v>
      </c>
    </row>
    <row r="678" spans="1:14" x14ac:dyDescent="0.3">
      <c r="A678">
        <v>677</v>
      </c>
      <c r="B678" s="5" t="s">
        <v>262</v>
      </c>
      <c r="C678" t="s">
        <v>76</v>
      </c>
      <c r="D678" t="s">
        <v>80</v>
      </c>
      <c r="E678" s="1">
        <v>44453</v>
      </c>
      <c r="F678" t="s">
        <v>293</v>
      </c>
      <c r="G678" t="s">
        <v>30</v>
      </c>
      <c r="H678" t="s">
        <v>264</v>
      </c>
      <c r="I678" s="2">
        <v>8.4027777777777771E-2</v>
      </c>
      <c r="J678" t="s">
        <v>299</v>
      </c>
      <c r="K678" t="s">
        <v>328</v>
      </c>
      <c r="L678" s="2">
        <v>6.9444444444444447E-4</v>
      </c>
      <c r="M678" t="s">
        <v>20</v>
      </c>
      <c r="N678" t="s">
        <v>265</v>
      </c>
    </row>
    <row r="679" spans="1:14" x14ac:dyDescent="0.3">
      <c r="A679">
        <v>678</v>
      </c>
      <c r="B679" s="5" t="s">
        <v>262</v>
      </c>
      <c r="C679" t="s">
        <v>29</v>
      </c>
      <c r="D679">
        <v>5</v>
      </c>
      <c r="E679" s="1">
        <v>44458</v>
      </c>
      <c r="F679" t="s">
        <v>293</v>
      </c>
      <c r="G679" t="s">
        <v>30</v>
      </c>
      <c r="H679" t="s">
        <v>89</v>
      </c>
      <c r="I679" s="2">
        <v>4.3055555555555562E-2</v>
      </c>
      <c r="J679" t="s">
        <v>299</v>
      </c>
      <c r="K679" t="s">
        <v>328</v>
      </c>
      <c r="L679" s="2">
        <v>4.2361111111111106E-2</v>
      </c>
      <c r="M679" t="s">
        <v>20</v>
      </c>
      <c r="N679" t="s">
        <v>295</v>
      </c>
    </row>
    <row r="680" spans="1:14" x14ac:dyDescent="0.3">
      <c r="A680">
        <v>679</v>
      </c>
      <c r="B680" s="5" t="s">
        <v>262</v>
      </c>
      <c r="C680" t="s">
        <v>76</v>
      </c>
      <c r="D680" t="s">
        <v>80</v>
      </c>
      <c r="E680" s="1">
        <v>44468</v>
      </c>
      <c r="F680" t="s">
        <v>292</v>
      </c>
      <c r="G680" t="s">
        <v>30</v>
      </c>
      <c r="H680" t="s">
        <v>115</v>
      </c>
      <c r="I680" s="2">
        <v>8.4027777777777771E-2</v>
      </c>
      <c r="J680" t="s">
        <v>299</v>
      </c>
      <c r="K680" t="s">
        <v>330</v>
      </c>
      <c r="L680" s="2">
        <v>8.4027777777777771E-2</v>
      </c>
      <c r="M680" t="s">
        <v>20</v>
      </c>
      <c r="N680" t="s">
        <v>266</v>
      </c>
    </row>
    <row r="681" spans="1:14" x14ac:dyDescent="0.3">
      <c r="A681">
        <v>680</v>
      </c>
      <c r="B681" s="5" t="s">
        <v>262</v>
      </c>
      <c r="C681" t="s">
        <v>76</v>
      </c>
      <c r="D681" t="s">
        <v>80</v>
      </c>
      <c r="E681" s="1">
        <v>44489</v>
      </c>
      <c r="F681" t="s">
        <v>292</v>
      </c>
      <c r="G681" t="s">
        <v>30</v>
      </c>
      <c r="H681" t="s">
        <v>231</v>
      </c>
      <c r="I681" s="2">
        <v>0.12638888888888888</v>
      </c>
      <c r="J681" t="s">
        <v>299</v>
      </c>
      <c r="K681" t="s">
        <v>329</v>
      </c>
      <c r="L681" s="2">
        <v>0.12638888888888888</v>
      </c>
      <c r="M681" t="s">
        <v>17</v>
      </c>
      <c r="N681" t="s">
        <v>263</v>
      </c>
    </row>
    <row r="682" spans="1:14" x14ac:dyDescent="0.3">
      <c r="A682">
        <v>681</v>
      </c>
      <c r="B682" s="5" t="s">
        <v>262</v>
      </c>
      <c r="C682" t="s">
        <v>29</v>
      </c>
      <c r="D682">
        <v>10</v>
      </c>
      <c r="E682" s="1">
        <v>44499</v>
      </c>
      <c r="F682" t="s">
        <v>293</v>
      </c>
      <c r="G682" t="s">
        <v>30</v>
      </c>
      <c r="H682" t="s">
        <v>35</v>
      </c>
      <c r="I682" s="2">
        <v>2.0833333333333333E-3</v>
      </c>
      <c r="J682" t="s">
        <v>299</v>
      </c>
      <c r="K682" t="s">
        <v>328</v>
      </c>
      <c r="L682" s="2">
        <v>6.9444444444444447E-4</v>
      </c>
      <c r="M682" t="s">
        <v>20</v>
      </c>
      <c r="N682" t="s">
        <v>265</v>
      </c>
    </row>
    <row r="683" spans="1:14" x14ac:dyDescent="0.3">
      <c r="A683">
        <v>682</v>
      </c>
      <c r="B683" s="5" t="s">
        <v>262</v>
      </c>
      <c r="C683" t="s">
        <v>76</v>
      </c>
      <c r="D683" t="s">
        <v>80</v>
      </c>
      <c r="E683" s="1">
        <v>44502</v>
      </c>
      <c r="F683" t="s">
        <v>293</v>
      </c>
      <c r="G683" t="s">
        <v>30</v>
      </c>
      <c r="H683" t="s">
        <v>231</v>
      </c>
      <c r="I683" s="2">
        <v>8.4722222222222213E-2</v>
      </c>
      <c r="J683" t="s">
        <v>299</v>
      </c>
      <c r="K683" t="s">
        <v>329</v>
      </c>
      <c r="L683" s="2">
        <v>4.2361111111111106E-2</v>
      </c>
      <c r="M683" t="s">
        <v>20</v>
      </c>
      <c r="N683" t="s">
        <v>265</v>
      </c>
    </row>
    <row r="684" spans="1:14" x14ac:dyDescent="0.3">
      <c r="A684">
        <v>683</v>
      </c>
      <c r="B684" s="5" t="s">
        <v>262</v>
      </c>
      <c r="C684" t="s">
        <v>76</v>
      </c>
      <c r="D684" t="s">
        <v>80</v>
      </c>
      <c r="E684" s="1">
        <v>44502</v>
      </c>
      <c r="F684" t="s">
        <v>293</v>
      </c>
      <c r="G684" t="s">
        <v>30</v>
      </c>
      <c r="H684" t="s">
        <v>231</v>
      </c>
      <c r="I684" s="2">
        <v>8.4722222222222213E-2</v>
      </c>
      <c r="J684" t="s">
        <v>299</v>
      </c>
      <c r="K684" t="s">
        <v>330</v>
      </c>
      <c r="L684" s="2">
        <v>8.4722222222222213E-2</v>
      </c>
      <c r="M684" t="s">
        <v>20</v>
      </c>
      <c r="N684" t="s">
        <v>267</v>
      </c>
    </row>
    <row r="685" spans="1:14" x14ac:dyDescent="0.3">
      <c r="A685">
        <v>684</v>
      </c>
      <c r="B685" s="5" t="s">
        <v>262</v>
      </c>
      <c r="C685" t="s">
        <v>76</v>
      </c>
      <c r="D685" t="s">
        <v>80</v>
      </c>
      <c r="E685" s="1">
        <v>44523</v>
      </c>
      <c r="F685" t="s">
        <v>293</v>
      </c>
      <c r="G685" t="s">
        <v>30</v>
      </c>
      <c r="H685" t="s">
        <v>115</v>
      </c>
      <c r="I685" s="2">
        <v>1.3888888888888889E-3</v>
      </c>
      <c r="J685" t="s">
        <v>299</v>
      </c>
      <c r="K685" t="s">
        <v>329</v>
      </c>
      <c r="L685" s="2">
        <v>6.9444444444444447E-4</v>
      </c>
      <c r="M685" t="s">
        <v>20</v>
      </c>
      <c r="N685" t="s">
        <v>295</v>
      </c>
    </row>
    <row r="686" spans="1:14" x14ac:dyDescent="0.3">
      <c r="A686">
        <v>685</v>
      </c>
      <c r="B686" s="5" t="s">
        <v>262</v>
      </c>
      <c r="C686" t="s">
        <v>29</v>
      </c>
      <c r="D686">
        <v>14</v>
      </c>
      <c r="E686" s="1">
        <v>44532</v>
      </c>
      <c r="F686" t="s">
        <v>292</v>
      </c>
      <c r="G686" t="s">
        <v>30</v>
      </c>
      <c r="H686" t="s">
        <v>47</v>
      </c>
      <c r="I686" s="2">
        <v>0.12638888888888888</v>
      </c>
      <c r="J686" t="s">
        <v>299</v>
      </c>
      <c r="K686" t="s">
        <v>329</v>
      </c>
      <c r="L686" s="2">
        <v>8.4027777777777771E-2</v>
      </c>
      <c r="M686" t="s">
        <v>20</v>
      </c>
      <c r="N686" t="s">
        <v>268</v>
      </c>
    </row>
    <row r="687" spans="1:14" x14ac:dyDescent="0.3">
      <c r="A687">
        <v>686</v>
      </c>
      <c r="B687" s="5" t="s">
        <v>262</v>
      </c>
      <c r="C687" t="s">
        <v>29</v>
      </c>
      <c r="D687">
        <v>14</v>
      </c>
      <c r="E687" s="1">
        <v>44532</v>
      </c>
      <c r="F687" t="s">
        <v>292</v>
      </c>
      <c r="G687" t="s">
        <v>30</v>
      </c>
      <c r="H687" t="s">
        <v>47</v>
      </c>
      <c r="I687" s="2">
        <v>0.12638888888888888</v>
      </c>
      <c r="J687" t="s">
        <v>299</v>
      </c>
      <c r="K687" t="s">
        <v>329</v>
      </c>
      <c r="L687" s="2">
        <v>0.12638888888888888</v>
      </c>
      <c r="M687" t="s">
        <v>63</v>
      </c>
      <c r="N687" t="s">
        <v>295</v>
      </c>
    </row>
    <row r="688" spans="1:14" x14ac:dyDescent="0.3">
      <c r="A688">
        <v>687</v>
      </c>
      <c r="B688" s="5" t="s">
        <v>262</v>
      </c>
      <c r="C688" t="s">
        <v>29</v>
      </c>
      <c r="D688">
        <v>16</v>
      </c>
      <c r="E688" s="1">
        <v>44541</v>
      </c>
      <c r="F688" t="s">
        <v>293</v>
      </c>
      <c r="G688" t="s">
        <v>30</v>
      </c>
      <c r="H688" t="s">
        <v>269</v>
      </c>
      <c r="I688" s="2">
        <v>6.9444444444444447E-4</v>
      </c>
      <c r="J688" t="s">
        <v>299</v>
      </c>
      <c r="K688" t="s">
        <v>329</v>
      </c>
      <c r="L688" s="2">
        <v>6.9444444444444447E-4</v>
      </c>
      <c r="M688" t="s">
        <v>63</v>
      </c>
      <c r="N688" t="s">
        <v>295</v>
      </c>
    </row>
    <row r="689" spans="1:14" x14ac:dyDescent="0.3">
      <c r="A689">
        <v>688</v>
      </c>
      <c r="B689" s="5" t="s">
        <v>262</v>
      </c>
      <c r="C689" t="s">
        <v>29</v>
      </c>
      <c r="D689">
        <v>20</v>
      </c>
      <c r="E689" s="1">
        <v>44560</v>
      </c>
      <c r="F689" t="s">
        <v>292</v>
      </c>
      <c r="G689" t="s">
        <v>30</v>
      </c>
      <c r="H689" t="s">
        <v>270</v>
      </c>
      <c r="I689" s="2">
        <v>0.12569444444444444</v>
      </c>
      <c r="J689" t="s">
        <v>299</v>
      </c>
      <c r="K689" t="s">
        <v>328</v>
      </c>
      <c r="L689" s="2">
        <v>0.125</v>
      </c>
      <c r="M689" t="s">
        <v>20</v>
      </c>
      <c r="N689" t="s">
        <v>295</v>
      </c>
    </row>
    <row r="690" spans="1:14" x14ac:dyDescent="0.3">
      <c r="A690">
        <v>689</v>
      </c>
      <c r="B690" s="5" t="s">
        <v>262</v>
      </c>
      <c r="C690" t="s">
        <v>29</v>
      </c>
      <c r="D690">
        <v>18</v>
      </c>
      <c r="E690" s="1">
        <v>44607</v>
      </c>
      <c r="F690" t="s">
        <v>292</v>
      </c>
      <c r="G690" t="s">
        <v>30</v>
      </c>
      <c r="H690" t="s">
        <v>271</v>
      </c>
      <c r="I690" s="2">
        <v>8.3333333333333329E-2</v>
      </c>
      <c r="J690" t="s">
        <v>299</v>
      </c>
      <c r="K690" t="s">
        <v>329</v>
      </c>
      <c r="L690" s="2">
        <v>4.1666666666666664E-2</v>
      </c>
      <c r="M690" t="s">
        <v>20</v>
      </c>
      <c r="N690" t="s">
        <v>272</v>
      </c>
    </row>
    <row r="691" spans="1:14" x14ac:dyDescent="0.3">
      <c r="A691">
        <v>690</v>
      </c>
      <c r="B691" s="5" t="s">
        <v>262</v>
      </c>
      <c r="C691" t="s">
        <v>29</v>
      </c>
      <c r="D691">
        <v>29</v>
      </c>
      <c r="E691" s="1">
        <v>44632</v>
      </c>
      <c r="F691" t="s">
        <v>292</v>
      </c>
      <c r="G691" t="s">
        <v>30</v>
      </c>
      <c r="H691" t="s">
        <v>35</v>
      </c>
      <c r="I691" s="2">
        <v>0.12638888888888888</v>
      </c>
      <c r="J691" t="s">
        <v>299</v>
      </c>
      <c r="K691" t="s">
        <v>328</v>
      </c>
      <c r="L691" s="2">
        <v>4.1666666666666664E-2</v>
      </c>
      <c r="M691" t="s">
        <v>20</v>
      </c>
      <c r="N691" t="s">
        <v>273</v>
      </c>
    </row>
    <row r="692" spans="1:14" x14ac:dyDescent="0.3">
      <c r="A692">
        <v>691</v>
      </c>
      <c r="B692" s="5" t="s">
        <v>262</v>
      </c>
      <c r="C692" t="s">
        <v>29</v>
      </c>
      <c r="D692">
        <v>29</v>
      </c>
      <c r="E692" s="1">
        <v>44632</v>
      </c>
      <c r="F692" t="s">
        <v>292</v>
      </c>
      <c r="G692" t="s">
        <v>30</v>
      </c>
      <c r="H692" t="s">
        <v>35</v>
      </c>
      <c r="I692" s="2">
        <v>0.12638888888888888</v>
      </c>
      <c r="J692" t="s">
        <v>299</v>
      </c>
      <c r="K692" t="s">
        <v>328</v>
      </c>
      <c r="L692" s="2">
        <v>8.4027777777777771E-2</v>
      </c>
      <c r="M692" t="s">
        <v>20</v>
      </c>
      <c r="N692" t="s">
        <v>274</v>
      </c>
    </row>
    <row r="693" spans="1:14" x14ac:dyDescent="0.3">
      <c r="A693">
        <v>692</v>
      </c>
      <c r="B693" s="5" t="s">
        <v>262</v>
      </c>
      <c r="C693" t="s">
        <v>29</v>
      </c>
      <c r="D693">
        <v>29</v>
      </c>
      <c r="E693" s="1">
        <v>44632</v>
      </c>
      <c r="F693" t="s">
        <v>292</v>
      </c>
      <c r="G693" t="s">
        <v>30</v>
      </c>
      <c r="H693" t="s">
        <v>35</v>
      </c>
      <c r="I693" s="2">
        <v>0.12638888888888888</v>
      </c>
      <c r="J693" t="s">
        <v>299</v>
      </c>
      <c r="K693" t="s">
        <v>329</v>
      </c>
      <c r="L693" s="2">
        <v>0.12638888888888888</v>
      </c>
      <c r="M693" t="s">
        <v>17</v>
      </c>
      <c r="N693" t="s">
        <v>275</v>
      </c>
    </row>
    <row r="694" spans="1:14" x14ac:dyDescent="0.3">
      <c r="A694">
        <v>693</v>
      </c>
      <c r="B694" s="5" t="s">
        <v>262</v>
      </c>
      <c r="C694" t="s">
        <v>29</v>
      </c>
      <c r="D694">
        <v>33</v>
      </c>
      <c r="E694" s="1">
        <v>44667</v>
      </c>
      <c r="F694" t="s">
        <v>292</v>
      </c>
      <c r="G694" t="s">
        <v>30</v>
      </c>
      <c r="H694" t="s">
        <v>269</v>
      </c>
      <c r="I694" s="2">
        <v>0.12638888888888888</v>
      </c>
      <c r="J694" t="s">
        <v>299</v>
      </c>
      <c r="K694" t="s">
        <v>328</v>
      </c>
      <c r="L694" s="2">
        <v>4.1666666666666664E-2</v>
      </c>
      <c r="M694" t="s">
        <v>20</v>
      </c>
      <c r="N694" t="s">
        <v>276</v>
      </c>
    </row>
    <row r="695" spans="1:14" x14ac:dyDescent="0.3">
      <c r="A695">
        <v>694</v>
      </c>
      <c r="B695" s="5" t="s">
        <v>262</v>
      </c>
      <c r="C695" t="s">
        <v>29</v>
      </c>
      <c r="D695">
        <v>33</v>
      </c>
      <c r="E695" s="1">
        <v>44667</v>
      </c>
      <c r="F695" t="s">
        <v>292</v>
      </c>
      <c r="G695" t="s">
        <v>30</v>
      </c>
      <c r="H695" t="s">
        <v>269</v>
      </c>
      <c r="I695" s="2">
        <v>0.12638888888888888</v>
      </c>
      <c r="J695" t="s">
        <v>299</v>
      </c>
      <c r="K695" t="s">
        <v>328</v>
      </c>
      <c r="L695" s="2">
        <v>8.3333333333333329E-2</v>
      </c>
      <c r="M695" t="s">
        <v>17</v>
      </c>
      <c r="N695" t="s">
        <v>275</v>
      </c>
    </row>
    <row r="696" spans="1:14" x14ac:dyDescent="0.3">
      <c r="A696">
        <v>695</v>
      </c>
      <c r="B696" s="5" t="s">
        <v>262</v>
      </c>
      <c r="C696" t="s">
        <v>29</v>
      </c>
      <c r="D696">
        <v>33</v>
      </c>
      <c r="E696" s="1">
        <v>44667</v>
      </c>
      <c r="F696" t="s">
        <v>292</v>
      </c>
      <c r="G696" t="s">
        <v>30</v>
      </c>
      <c r="H696" t="s">
        <v>269</v>
      </c>
      <c r="I696" s="2">
        <v>0.12638888888888888</v>
      </c>
      <c r="J696" t="s">
        <v>299</v>
      </c>
      <c r="K696" t="s">
        <v>329</v>
      </c>
      <c r="L696" s="2">
        <v>0.12638888888888888</v>
      </c>
      <c r="M696" t="s">
        <v>32</v>
      </c>
      <c r="N696" t="s">
        <v>295</v>
      </c>
    </row>
    <row r="697" spans="1:14" x14ac:dyDescent="0.3">
      <c r="A697">
        <v>696</v>
      </c>
      <c r="B697" s="5" t="s">
        <v>262</v>
      </c>
      <c r="C697" t="s">
        <v>29</v>
      </c>
      <c r="D697">
        <v>34</v>
      </c>
      <c r="E697" s="1">
        <v>44674</v>
      </c>
      <c r="F697" t="s">
        <v>293</v>
      </c>
      <c r="G697" t="s">
        <v>30</v>
      </c>
      <c r="H697" t="s">
        <v>47</v>
      </c>
      <c r="I697" s="2">
        <v>0.12569444444444444</v>
      </c>
      <c r="J697" t="s">
        <v>299</v>
      </c>
      <c r="K697" t="s">
        <v>328</v>
      </c>
      <c r="L697" s="2">
        <v>8.4027777777777771E-2</v>
      </c>
      <c r="M697" t="s">
        <v>25</v>
      </c>
      <c r="N697" t="s">
        <v>277</v>
      </c>
    </row>
    <row r="698" spans="1:14" x14ac:dyDescent="0.3">
      <c r="A698">
        <v>697</v>
      </c>
      <c r="B698" s="5" t="s">
        <v>262</v>
      </c>
      <c r="C698" t="s">
        <v>29</v>
      </c>
      <c r="D698">
        <v>37</v>
      </c>
      <c r="E698" s="1">
        <v>44679</v>
      </c>
      <c r="F698" t="s">
        <v>292</v>
      </c>
      <c r="G698" t="s">
        <v>30</v>
      </c>
      <c r="H698" t="s">
        <v>96</v>
      </c>
      <c r="I698" s="2">
        <v>4.2361111111111106E-2</v>
      </c>
      <c r="J698" t="s">
        <v>299</v>
      </c>
      <c r="K698" t="s">
        <v>329</v>
      </c>
      <c r="L698" s="2">
        <v>4.2361111111111106E-2</v>
      </c>
      <c r="M698" t="s">
        <v>20</v>
      </c>
      <c r="N698" t="s">
        <v>277</v>
      </c>
    </row>
    <row r="699" spans="1:14" x14ac:dyDescent="0.3">
      <c r="A699">
        <v>698</v>
      </c>
      <c r="B699" s="5" t="s">
        <v>262</v>
      </c>
      <c r="C699" t="s">
        <v>29</v>
      </c>
      <c r="D699">
        <v>35</v>
      </c>
      <c r="E699" s="1">
        <v>44683</v>
      </c>
      <c r="F699" t="s">
        <v>292</v>
      </c>
      <c r="G699" t="s">
        <v>30</v>
      </c>
      <c r="H699" t="s">
        <v>278</v>
      </c>
      <c r="I699" s="2">
        <v>0.125</v>
      </c>
      <c r="J699" t="s">
        <v>299</v>
      </c>
      <c r="K699" t="s">
        <v>329</v>
      </c>
      <c r="L699" s="2">
        <v>8.3333333333333329E-2</v>
      </c>
      <c r="M699" t="s">
        <v>63</v>
      </c>
      <c r="N699" t="s">
        <v>295</v>
      </c>
    </row>
    <row r="700" spans="1:14" x14ac:dyDescent="0.3">
      <c r="A700">
        <v>699</v>
      </c>
      <c r="B700" s="5" t="s">
        <v>279</v>
      </c>
      <c r="C700" t="s">
        <v>280</v>
      </c>
      <c r="D700" t="s">
        <v>80</v>
      </c>
      <c r="E700" s="1">
        <v>44819</v>
      </c>
      <c r="F700" t="s">
        <v>293</v>
      </c>
      <c r="G700" t="s">
        <v>30</v>
      </c>
      <c r="H700" t="s">
        <v>281</v>
      </c>
      <c r="I700" s="2">
        <v>1.3888888888888889E-3</v>
      </c>
      <c r="J700" t="s">
        <v>299</v>
      </c>
      <c r="K700" t="s">
        <v>328</v>
      </c>
      <c r="L700" s="2">
        <v>1.3888888888888889E-3</v>
      </c>
      <c r="M700" t="s">
        <v>63</v>
      </c>
      <c r="N700" t="s">
        <v>295</v>
      </c>
    </row>
    <row r="701" spans="1:14" x14ac:dyDescent="0.3">
      <c r="A701">
        <v>700</v>
      </c>
      <c r="B701" s="5" t="s">
        <v>279</v>
      </c>
      <c r="C701" t="s">
        <v>29</v>
      </c>
      <c r="D701">
        <v>10</v>
      </c>
      <c r="E701" s="1">
        <v>44843</v>
      </c>
      <c r="F701" t="s">
        <v>293</v>
      </c>
      <c r="G701" t="s">
        <v>30</v>
      </c>
      <c r="H701" t="s">
        <v>49</v>
      </c>
      <c r="I701" s="2">
        <v>4.3055555555555562E-2</v>
      </c>
      <c r="J701" t="s">
        <v>299</v>
      </c>
      <c r="K701" t="s">
        <v>328</v>
      </c>
      <c r="L701" s="2">
        <v>4.3055555555555562E-2</v>
      </c>
      <c r="M701" t="s">
        <v>180</v>
      </c>
      <c r="N701" t="s">
        <v>209</v>
      </c>
    </row>
    <row r="702" spans="1:14" x14ac:dyDescent="0.3">
      <c r="A702">
        <v>701</v>
      </c>
      <c r="B702" s="5" t="s">
        <v>279</v>
      </c>
      <c r="C702" t="s">
        <v>280</v>
      </c>
      <c r="D702" t="s">
        <v>80</v>
      </c>
      <c r="E702" s="1">
        <v>44861</v>
      </c>
      <c r="F702" t="s">
        <v>292</v>
      </c>
      <c r="G702" t="s">
        <v>30</v>
      </c>
      <c r="H702" t="s">
        <v>281</v>
      </c>
      <c r="I702" s="2">
        <v>0.125</v>
      </c>
      <c r="J702" t="s">
        <v>299</v>
      </c>
      <c r="K702" t="s">
        <v>329</v>
      </c>
      <c r="L702" s="2">
        <v>0.125</v>
      </c>
      <c r="M702" t="s">
        <v>25</v>
      </c>
      <c r="N702" t="s">
        <v>295</v>
      </c>
    </row>
    <row r="703" spans="1:14" x14ac:dyDescent="0.3">
      <c r="A703">
        <v>702</v>
      </c>
      <c r="B703" s="5" t="s">
        <v>279</v>
      </c>
      <c r="C703" t="s">
        <v>282</v>
      </c>
      <c r="D703">
        <v>15</v>
      </c>
      <c r="E703" s="1">
        <v>44960</v>
      </c>
      <c r="F703" t="s">
        <v>293</v>
      </c>
      <c r="G703" t="s">
        <v>283</v>
      </c>
      <c r="H703" t="s">
        <v>284</v>
      </c>
      <c r="I703" s="2">
        <v>8.4722222222222213E-2</v>
      </c>
      <c r="J703" t="s">
        <v>299</v>
      </c>
      <c r="K703" t="s">
        <v>330</v>
      </c>
      <c r="L703" s="2">
        <v>8.4722222222222213E-2</v>
      </c>
      <c r="M703" t="s">
        <v>63</v>
      </c>
      <c r="N703" t="s">
        <v>295</v>
      </c>
    </row>
    <row r="704" spans="1:14" x14ac:dyDescent="0.3">
      <c r="A704">
        <v>703</v>
      </c>
      <c r="B704" s="5" t="s">
        <v>279</v>
      </c>
      <c r="C704" t="s">
        <v>282</v>
      </c>
      <c r="D704">
        <v>16</v>
      </c>
      <c r="E704" s="1">
        <v>44966</v>
      </c>
      <c r="F704" t="s">
        <v>293</v>
      </c>
      <c r="G704" t="s">
        <v>283</v>
      </c>
      <c r="H704" t="s">
        <v>285</v>
      </c>
      <c r="I704" s="2">
        <v>2.7777777777777779E-3</v>
      </c>
      <c r="J704" t="s">
        <v>299</v>
      </c>
      <c r="K704" t="s">
        <v>328</v>
      </c>
      <c r="L704" s="2">
        <v>6.9444444444444447E-4</v>
      </c>
      <c r="M704" t="s">
        <v>25</v>
      </c>
      <c r="N704" t="s">
        <v>286</v>
      </c>
    </row>
    <row r="705" spans="1:14" x14ac:dyDescent="0.3">
      <c r="A705">
        <v>704</v>
      </c>
      <c r="B705" s="5" t="s">
        <v>279</v>
      </c>
      <c r="C705" t="s">
        <v>282</v>
      </c>
      <c r="D705">
        <v>16</v>
      </c>
      <c r="E705" s="1">
        <v>44966</v>
      </c>
      <c r="F705" t="s">
        <v>293</v>
      </c>
      <c r="G705" t="s">
        <v>283</v>
      </c>
      <c r="H705" t="s">
        <v>285</v>
      </c>
      <c r="I705" s="2">
        <v>2.7777777777777779E-3</v>
      </c>
      <c r="J705" t="s">
        <v>299</v>
      </c>
      <c r="K705" t="s">
        <v>328</v>
      </c>
      <c r="L705" s="2">
        <v>1.3888888888888889E-3</v>
      </c>
      <c r="M705" t="s">
        <v>20</v>
      </c>
      <c r="N705" t="s">
        <v>287</v>
      </c>
    </row>
    <row r="706" spans="1:14" x14ac:dyDescent="0.3">
      <c r="A706">
        <v>705</v>
      </c>
      <c r="B706" s="5" t="s">
        <v>279</v>
      </c>
      <c r="C706" t="s">
        <v>282</v>
      </c>
      <c r="D706">
        <v>16</v>
      </c>
      <c r="E706" s="1">
        <v>44966</v>
      </c>
      <c r="F706" t="s">
        <v>293</v>
      </c>
      <c r="G706" t="s">
        <v>283</v>
      </c>
      <c r="H706" t="s">
        <v>285</v>
      </c>
      <c r="I706" s="2">
        <v>2.7777777777777779E-3</v>
      </c>
      <c r="J706" t="s">
        <v>299</v>
      </c>
      <c r="K706" t="s">
        <v>329</v>
      </c>
      <c r="L706" s="2">
        <v>2.0833333333333333E-3</v>
      </c>
      <c r="M706" t="s">
        <v>63</v>
      </c>
      <c r="N706" t="s">
        <v>295</v>
      </c>
    </row>
    <row r="707" spans="1:14" x14ac:dyDescent="0.3">
      <c r="A707">
        <v>706</v>
      </c>
      <c r="B707" s="5" t="s">
        <v>279</v>
      </c>
      <c r="C707" t="s">
        <v>282</v>
      </c>
      <c r="D707">
        <v>16</v>
      </c>
      <c r="E707" s="1">
        <v>44966</v>
      </c>
      <c r="F707" t="s">
        <v>293</v>
      </c>
      <c r="G707" t="s">
        <v>283</v>
      </c>
      <c r="H707" t="s">
        <v>285</v>
      </c>
      <c r="I707" s="2">
        <v>2.7777777777777779E-3</v>
      </c>
      <c r="J707" t="s">
        <v>299</v>
      </c>
      <c r="K707" t="s">
        <v>329</v>
      </c>
      <c r="L707" s="2">
        <v>2.7777777777777779E-3</v>
      </c>
      <c r="M707" t="s">
        <v>20</v>
      </c>
      <c r="N707" t="s">
        <v>295</v>
      </c>
    </row>
    <row r="708" spans="1:14" x14ac:dyDescent="0.3">
      <c r="A708">
        <v>707</v>
      </c>
      <c r="B708" s="5" t="s">
        <v>279</v>
      </c>
      <c r="C708" t="s">
        <v>282</v>
      </c>
      <c r="D708">
        <v>18</v>
      </c>
      <c r="E708" s="1">
        <v>44982</v>
      </c>
      <c r="F708" t="s">
        <v>293</v>
      </c>
      <c r="G708" t="s">
        <v>283</v>
      </c>
      <c r="H708" t="s">
        <v>288</v>
      </c>
      <c r="I708" s="2">
        <v>2.0833333333333333E-3</v>
      </c>
      <c r="J708" t="s">
        <v>299</v>
      </c>
      <c r="K708" t="s">
        <v>328</v>
      </c>
      <c r="L708" s="2">
        <v>6.9444444444444447E-4</v>
      </c>
      <c r="M708" t="s">
        <v>63</v>
      </c>
      <c r="N708" t="s">
        <v>295</v>
      </c>
    </row>
    <row r="709" spans="1:14" x14ac:dyDescent="0.3">
      <c r="A709">
        <v>708</v>
      </c>
      <c r="B709" s="5" t="s">
        <v>279</v>
      </c>
      <c r="C709" t="s">
        <v>282</v>
      </c>
      <c r="D709">
        <v>18</v>
      </c>
      <c r="E709" s="1">
        <v>44982</v>
      </c>
      <c r="F709" t="s">
        <v>293</v>
      </c>
      <c r="G709" t="s">
        <v>283</v>
      </c>
      <c r="H709" t="s">
        <v>288</v>
      </c>
      <c r="I709" s="2">
        <v>2.0833333333333333E-3</v>
      </c>
      <c r="J709" t="s">
        <v>299</v>
      </c>
      <c r="K709" t="s">
        <v>328</v>
      </c>
      <c r="L709" s="2">
        <v>1.3888888888888889E-3</v>
      </c>
      <c r="M709" t="s">
        <v>25</v>
      </c>
      <c r="N709" t="s">
        <v>289</v>
      </c>
    </row>
    <row r="710" spans="1:14" x14ac:dyDescent="0.3">
      <c r="A710">
        <v>709</v>
      </c>
      <c r="B710" s="5" t="s">
        <v>279</v>
      </c>
      <c r="C710" t="s">
        <v>282</v>
      </c>
      <c r="D710">
        <v>18</v>
      </c>
      <c r="E710" s="1">
        <v>44982</v>
      </c>
      <c r="F710" t="s">
        <v>293</v>
      </c>
      <c r="G710" t="s">
        <v>283</v>
      </c>
      <c r="H710" t="s">
        <v>288</v>
      </c>
      <c r="I710" s="2">
        <v>2.0833333333333333E-3</v>
      </c>
      <c r="J710" t="s">
        <v>299</v>
      </c>
      <c r="K710" t="s">
        <v>328</v>
      </c>
      <c r="L710" s="2">
        <v>2.0833333333333333E-3</v>
      </c>
      <c r="M710" t="s">
        <v>180</v>
      </c>
      <c r="N710" t="s">
        <v>290</v>
      </c>
    </row>
    <row r="711" spans="1:14" x14ac:dyDescent="0.3">
      <c r="A711">
        <v>710</v>
      </c>
      <c r="B711" s="5" t="s">
        <v>279</v>
      </c>
      <c r="C711" t="s">
        <v>282</v>
      </c>
      <c r="D711">
        <v>21</v>
      </c>
      <c r="E711" s="1">
        <v>45003</v>
      </c>
      <c r="F711" t="s">
        <v>292</v>
      </c>
      <c r="G711" t="s">
        <v>283</v>
      </c>
      <c r="H711" t="s">
        <v>291</v>
      </c>
      <c r="I711" s="2">
        <v>8.4027777777777771E-2</v>
      </c>
      <c r="J711" t="s">
        <v>299</v>
      </c>
      <c r="K711" t="s">
        <v>329</v>
      </c>
      <c r="L711" s="2">
        <v>4.2361111111111106E-2</v>
      </c>
      <c r="M711" t="s">
        <v>32</v>
      </c>
      <c r="N711" t="s">
        <v>295</v>
      </c>
    </row>
  </sheetData>
  <autoFilter ref="A1:N711" xr:uid="{00000000-0009-0000-0000-000000000000}"/>
  <phoneticPr fontId="1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727B9-5953-48F6-9B0F-20C4B8EF3604}">
  <dimension ref="A1:N51"/>
  <sheetViews>
    <sheetView topLeftCell="A14" workbookViewId="0">
      <selection activeCell="F32" sqref="F29:F45"/>
      <pivotSelection pane="bottomRight" showHeader="1" axis="axisRow" activeRow="31" activeCol="5" previousRow="31" previousCol="5" click="1" r:id="rId3">
        <pivotArea dataOnly="0" labelOnly="1" fieldPosition="0">
          <references count="1">
            <reference field="2" count="0"/>
          </references>
        </pivotArea>
      </pivotSelection>
    </sheetView>
  </sheetViews>
  <sheetFormatPr defaultRowHeight="14.4" x14ac:dyDescent="0.3"/>
  <cols>
    <col min="1" max="1" width="12.5546875" bestFit="1" customWidth="1"/>
    <col min="2" max="2" width="10.5546875" bestFit="1" customWidth="1"/>
    <col min="4" max="4" width="9.21875" bestFit="1" customWidth="1"/>
    <col min="5" max="5" width="10.5546875" bestFit="1" customWidth="1"/>
    <col min="6" max="6" width="30.109375" bestFit="1" customWidth="1"/>
    <col min="7" max="9" width="10.5546875" bestFit="1" customWidth="1"/>
    <col min="12" max="13" width="10.5546875" bestFit="1" customWidth="1"/>
  </cols>
  <sheetData>
    <row r="1" spans="1:14" x14ac:dyDescent="0.3">
      <c r="A1" s="12" t="s">
        <v>313</v>
      </c>
      <c r="B1" s="13"/>
      <c r="D1" s="12" t="s">
        <v>333</v>
      </c>
      <c r="E1" s="13"/>
      <c r="G1" s="12" t="s">
        <v>336</v>
      </c>
      <c r="H1" s="13"/>
    </row>
    <row r="2" spans="1:14" x14ac:dyDescent="0.3">
      <c r="A2" s="12"/>
      <c r="B2" s="13"/>
    </row>
    <row r="3" spans="1:14" x14ac:dyDescent="0.3">
      <c r="A3" t="s">
        <v>312</v>
      </c>
      <c r="D3" s="9" t="s">
        <v>314</v>
      </c>
      <c r="E3" t="s">
        <v>312</v>
      </c>
      <c r="G3" s="9" t="s">
        <v>314</v>
      </c>
      <c r="H3" t="s">
        <v>312</v>
      </c>
    </row>
    <row r="4" spans="1:14" x14ac:dyDescent="0.3">
      <c r="A4" s="8">
        <v>710</v>
      </c>
      <c r="B4">
        <f>GETPIVOTDATA("ID",$A$3)</f>
        <v>710</v>
      </c>
      <c r="D4" s="10" t="s">
        <v>108</v>
      </c>
      <c r="E4" s="8">
        <v>450</v>
      </c>
      <c r="G4" s="10" t="s">
        <v>16</v>
      </c>
      <c r="H4" s="8">
        <v>2</v>
      </c>
    </row>
    <row r="5" spans="1:14" x14ac:dyDescent="0.3">
      <c r="D5" s="10" t="s">
        <v>30</v>
      </c>
      <c r="E5" s="8">
        <v>145</v>
      </c>
      <c r="G5" s="10" t="s">
        <v>324</v>
      </c>
      <c r="H5" s="8">
        <v>8</v>
      </c>
    </row>
    <row r="6" spans="1:14" x14ac:dyDescent="0.3">
      <c r="A6" s="12" t="s">
        <v>315</v>
      </c>
      <c r="B6" s="13"/>
      <c r="D6" s="10" t="s">
        <v>176</v>
      </c>
      <c r="E6" s="8">
        <v>101</v>
      </c>
      <c r="G6" s="10" t="s">
        <v>48</v>
      </c>
      <c r="H6" s="8">
        <v>14</v>
      </c>
    </row>
    <row r="7" spans="1:14" x14ac:dyDescent="0.3">
      <c r="D7" s="10" t="s">
        <v>283</v>
      </c>
      <c r="E7" s="8">
        <v>9</v>
      </c>
      <c r="G7" s="10" t="s">
        <v>323</v>
      </c>
      <c r="H7" s="8">
        <v>49</v>
      </c>
    </row>
    <row r="8" spans="1:14" x14ac:dyDescent="0.3">
      <c r="A8" s="9" t="s">
        <v>314</v>
      </c>
      <c r="B8" t="s">
        <v>312</v>
      </c>
      <c r="D8" s="10" t="s">
        <v>14</v>
      </c>
      <c r="E8" s="8">
        <v>5</v>
      </c>
      <c r="G8" s="10" t="s">
        <v>17</v>
      </c>
      <c r="H8" s="8">
        <v>112</v>
      </c>
    </row>
    <row r="9" spans="1:14" x14ac:dyDescent="0.3">
      <c r="A9" s="10" t="s">
        <v>301</v>
      </c>
      <c r="B9" s="8">
        <v>6</v>
      </c>
      <c r="G9" s="10" t="s">
        <v>321</v>
      </c>
      <c r="H9" s="8">
        <v>135</v>
      </c>
    </row>
    <row r="10" spans="1:14" x14ac:dyDescent="0.3">
      <c r="A10" s="10" t="s">
        <v>302</v>
      </c>
      <c r="B10" s="8">
        <v>6</v>
      </c>
      <c r="D10" s="12" t="s">
        <v>334</v>
      </c>
      <c r="E10" s="13"/>
      <c r="G10" s="10" t="s">
        <v>322</v>
      </c>
      <c r="H10" s="8">
        <v>390</v>
      </c>
    </row>
    <row r="11" spans="1:14" x14ac:dyDescent="0.3">
      <c r="A11" s="10" t="s">
        <v>303</v>
      </c>
      <c r="B11" s="8">
        <v>14</v>
      </c>
    </row>
    <row r="12" spans="1:14" x14ac:dyDescent="0.3">
      <c r="A12" s="10" t="s">
        <v>304</v>
      </c>
      <c r="B12" s="8">
        <v>18</v>
      </c>
      <c r="D12" s="9" t="s">
        <v>314</v>
      </c>
      <c r="E12" t="s">
        <v>312</v>
      </c>
    </row>
    <row r="13" spans="1:14" x14ac:dyDescent="0.3">
      <c r="A13" s="10" t="s">
        <v>305</v>
      </c>
      <c r="B13" s="8">
        <v>29</v>
      </c>
      <c r="D13" s="10" t="s">
        <v>293</v>
      </c>
      <c r="E13" s="8">
        <v>306</v>
      </c>
    </row>
    <row r="14" spans="1:14" x14ac:dyDescent="0.3">
      <c r="A14" s="10" t="s">
        <v>306</v>
      </c>
      <c r="B14" s="8">
        <v>35</v>
      </c>
      <c r="D14" s="10" t="s">
        <v>292</v>
      </c>
      <c r="E14" s="8">
        <v>404</v>
      </c>
    </row>
    <row r="15" spans="1:14" x14ac:dyDescent="0.3">
      <c r="A15" s="10" t="s">
        <v>307</v>
      </c>
      <c r="B15" s="8">
        <v>15</v>
      </c>
      <c r="E15">
        <f>GETPIVOTDATA("ID",$D$12,"Venue","Away")+GETPIVOTDATA("ID",$D$12,"Venue","Home")</f>
        <v>710</v>
      </c>
      <c r="L15" s="14"/>
      <c r="M15" s="15"/>
      <c r="N15" s="16"/>
    </row>
    <row r="16" spans="1:14" x14ac:dyDescent="0.3">
      <c r="A16" s="10" t="s">
        <v>308</v>
      </c>
      <c r="B16" s="8">
        <v>45</v>
      </c>
      <c r="L16" s="17"/>
      <c r="M16" s="18"/>
      <c r="N16" s="19"/>
    </row>
    <row r="17" spans="1:14" x14ac:dyDescent="0.3">
      <c r="A17" s="10" t="s">
        <v>309</v>
      </c>
      <c r="B17" s="8">
        <v>35</v>
      </c>
      <c r="D17" s="12" t="s">
        <v>335</v>
      </c>
      <c r="E17" s="13"/>
      <c r="L17" s="17"/>
      <c r="M17" s="18"/>
      <c r="N17" s="19"/>
    </row>
    <row r="18" spans="1:14" x14ac:dyDescent="0.3">
      <c r="A18" s="10" t="s">
        <v>310</v>
      </c>
      <c r="B18" s="8">
        <v>75</v>
      </c>
      <c r="L18" s="17"/>
      <c r="M18" s="18"/>
      <c r="N18" s="19"/>
    </row>
    <row r="19" spans="1:14" x14ac:dyDescent="0.3">
      <c r="A19" s="10" t="s">
        <v>311</v>
      </c>
      <c r="B19" s="8">
        <v>46</v>
      </c>
      <c r="D19" s="9" t="s">
        <v>314</v>
      </c>
      <c r="E19" t="s">
        <v>312</v>
      </c>
      <c r="L19" s="17"/>
      <c r="M19" s="18"/>
      <c r="N19" s="19"/>
    </row>
    <row r="20" spans="1:14" x14ac:dyDescent="0.3">
      <c r="A20" s="10" t="s">
        <v>172</v>
      </c>
      <c r="B20" s="8">
        <v>51</v>
      </c>
      <c r="D20" s="10" t="s">
        <v>320</v>
      </c>
      <c r="E20" s="8">
        <v>122</v>
      </c>
      <c r="L20" s="17"/>
      <c r="M20" s="18"/>
      <c r="N20" s="19"/>
    </row>
    <row r="21" spans="1:14" x14ac:dyDescent="0.3">
      <c r="A21" s="10" t="s">
        <v>182</v>
      </c>
      <c r="B21" s="8">
        <v>61</v>
      </c>
      <c r="D21" s="10" t="s">
        <v>318</v>
      </c>
      <c r="E21" s="8">
        <v>222</v>
      </c>
      <c r="L21" s="17"/>
      <c r="M21" s="18"/>
      <c r="N21" s="19"/>
    </row>
    <row r="22" spans="1:14" x14ac:dyDescent="0.3">
      <c r="A22" s="10" t="s">
        <v>192</v>
      </c>
      <c r="B22" s="8">
        <v>51</v>
      </c>
      <c r="D22" s="10" t="s">
        <v>319</v>
      </c>
      <c r="E22" s="8">
        <v>366</v>
      </c>
      <c r="L22" s="17"/>
      <c r="M22" s="18"/>
      <c r="N22" s="19"/>
    </row>
    <row r="23" spans="1:14" x14ac:dyDescent="0.3">
      <c r="A23" s="10" t="s">
        <v>200</v>
      </c>
      <c r="B23" s="8">
        <v>42</v>
      </c>
      <c r="L23" s="17"/>
      <c r="M23" s="18"/>
      <c r="N23" s="19"/>
    </row>
    <row r="24" spans="1:14" x14ac:dyDescent="0.3">
      <c r="A24" s="10" t="s">
        <v>210</v>
      </c>
      <c r="B24" s="8">
        <v>44</v>
      </c>
      <c r="L24" s="17"/>
      <c r="M24" s="18"/>
      <c r="N24" s="19"/>
    </row>
    <row r="25" spans="1:14" x14ac:dyDescent="0.3">
      <c r="A25" s="10" t="s">
        <v>216</v>
      </c>
      <c r="B25" s="8">
        <v>28</v>
      </c>
      <c r="H25" s="14"/>
      <c r="I25" s="15"/>
      <c r="J25" s="16"/>
      <c r="L25" s="17"/>
      <c r="M25" s="18"/>
      <c r="N25" s="19"/>
    </row>
    <row r="26" spans="1:14" x14ac:dyDescent="0.3">
      <c r="A26" s="10" t="s">
        <v>242</v>
      </c>
      <c r="B26" s="8">
        <v>37</v>
      </c>
      <c r="F26" s="12" t="s">
        <v>332</v>
      </c>
      <c r="G26" s="13"/>
      <c r="H26" s="17"/>
      <c r="I26" s="18"/>
      <c r="J26" s="19"/>
      <c r="L26" s="17"/>
      <c r="M26" s="18"/>
      <c r="N26" s="19"/>
    </row>
    <row r="27" spans="1:14" x14ac:dyDescent="0.3">
      <c r="A27" s="10" t="s">
        <v>254</v>
      </c>
      <c r="B27" s="8">
        <v>36</v>
      </c>
      <c r="H27" s="17"/>
      <c r="I27" s="18"/>
      <c r="J27" s="19"/>
      <c r="L27" s="17"/>
      <c r="M27" s="18"/>
      <c r="N27" s="19"/>
    </row>
    <row r="28" spans="1:14" x14ac:dyDescent="0.3">
      <c r="A28" s="10" t="s">
        <v>262</v>
      </c>
      <c r="B28" s="8">
        <v>24</v>
      </c>
      <c r="F28" s="9" t="s">
        <v>314</v>
      </c>
      <c r="G28" t="s">
        <v>312</v>
      </c>
      <c r="H28" s="17"/>
      <c r="I28" s="18"/>
      <c r="J28" s="19"/>
      <c r="L28" s="17"/>
      <c r="M28" s="18"/>
      <c r="N28" s="19"/>
    </row>
    <row r="29" spans="1:14" x14ac:dyDescent="0.3">
      <c r="A29" s="10" t="s">
        <v>279</v>
      </c>
      <c r="B29" s="8">
        <v>12</v>
      </c>
      <c r="F29" s="10" t="s">
        <v>56</v>
      </c>
      <c r="G29" s="8">
        <v>1</v>
      </c>
      <c r="H29" s="17"/>
      <c r="I29" s="18"/>
      <c r="J29" s="19"/>
      <c r="L29" s="17"/>
      <c r="M29" s="18"/>
      <c r="N29" s="19"/>
    </row>
    <row r="30" spans="1:14" x14ac:dyDescent="0.3">
      <c r="F30" s="10" t="s">
        <v>183</v>
      </c>
      <c r="G30" s="8">
        <v>2</v>
      </c>
      <c r="H30" s="17"/>
      <c r="I30" s="18"/>
      <c r="J30" s="19"/>
      <c r="L30" s="17"/>
      <c r="M30" s="18"/>
      <c r="N30" s="19"/>
    </row>
    <row r="31" spans="1:14" x14ac:dyDescent="0.3">
      <c r="F31" s="10" t="s">
        <v>235</v>
      </c>
      <c r="G31" s="8">
        <v>2</v>
      </c>
      <c r="H31" s="17"/>
      <c r="I31" s="18"/>
      <c r="J31" s="19"/>
      <c r="L31" s="17"/>
      <c r="M31" s="18"/>
      <c r="N31" s="19"/>
    </row>
    <row r="32" spans="1:14" x14ac:dyDescent="0.3">
      <c r="F32" s="10" t="s">
        <v>280</v>
      </c>
      <c r="G32" s="8">
        <v>2</v>
      </c>
      <c r="H32" s="17"/>
      <c r="I32" s="18"/>
      <c r="J32" s="19"/>
      <c r="L32" s="20"/>
      <c r="M32" s="21"/>
      <c r="N32" s="22"/>
    </row>
    <row r="33" spans="1:10" x14ac:dyDescent="0.3">
      <c r="A33" s="12" t="s">
        <v>331</v>
      </c>
      <c r="B33" s="13"/>
      <c r="F33" s="10" t="s">
        <v>22</v>
      </c>
      <c r="G33" s="8">
        <v>2</v>
      </c>
      <c r="H33" s="17"/>
      <c r="I33" s="18"/>
      <c r="J33" s="19"/>
    </row>
    <row r="34" spans="1:10" x14ac:dyDescent="0.3">
      <c r="A34" s="9" t="s">
        <v>314</v>
      </c>
      <c r="B34" t="s">
        <v>317</v>
      </c>
      <c r="F34" s="10" t="s">
        <v>13</v>
      </c>
      <c r="G34" s="8">
        <v>3</v>
      </c>
      <c r="H34" s="17"/>
      <c r="I34" s="18"/>
      <c r="J34" s="19"/>
    </row>
    <row r="35" spans="1:10" x14ac:dyDescent="0.3">
      <c r="A35" s="10" t="s">
        <v>136</v>
      </c>
      <c r="B35" s="8">
        <v>17</v>
      </c>
      <c r="F35" s="10" t="s">
        <v>60</v>
      </c>
      <c r="G35" s="8">
        <v>4</v>
      </c>
      <c r="H35" s="17"/>
      <c r="I35" s="18"/>
      <c r="J35" s="19"/>
    </row>
    <row r="36" spans="1:10" x14ac:dyDescent="0.3">
      <c r="A36" s="10" t="s">
        <v>147</v>
      </c>
      <c r="B36" s="8">
        <v>25</v>
      </c>
      <c r="F36" s="10" t="s">
        <v>251</v>
      </c>
      <c r="G36" s="8">
        <v>4</v>
      </c>
      <c r="H36" s="17"/>
      <c r="I36" s="18"/>
      <c r="J36" s="19"/>
    </row>
    <row r="37" spans="1:10" x14ac:dyDescent="0.3">
      <c r="A37" s="10" t="s">
        <v>167</v>
      </c>
      <c r="B37" s="8">
        <v>20</v>
      </c>
      <c r="F37" s="10" t="s">
        <v>153</v>
      </c>
      <c r="G37" s="8">
        <v>4</v>
      </c>
      <c r="H37" s="17"/>
      <c r="I37" s="18"/>
      <c r="J37" s="19"/>
    </row>
    <row r="38" spans="1:10" x14ac:dyDescent="0.3">
      <c r="A38" s="10" t="s">
        <v>151</v>
      </c>
      <c r="B38" s="8">
        <v>20</v>
      </c>
      <c r="F38" s="10" t="s">
        <v>101</v>
      </c>
      <c r="G38" s="8">
        <v>7</v>
      </c>
      <c r="H38" s="17"/>
      <c r="I38" s="18"/>
      <c r="J38" s="19"/>
    </row>
    <row r="39" spans="1:10" x14ac:dyDescent="0.3">
      <c r="A39" s="10" t="s">
        <v>129</v>
      </c>
      <c r="B39" s="8">
        <v>23</v>
      </c>
      <c r="F39" s="10" t="s">
        <v>282</v>
      </c>
      <c r="G39" s="8">
        <v>9</v>
      </c>
      <c r="H39" s="17"/>
      <c r="I39" s="18"/>
      <c r="J39" s="19"/>
    </row>
    <row r="40" spans="1:10" x14ac:dyDescent="0.3">
      <c r="A40" s="10" t="s">
        <v>124</v>
      </c>
      <c r="B40" s="8">
        <v>17</v>
      </c>
      <c r="F40" s="10" t="s">
        <v>33</v>
      </c>
      <c r="G40" s="8">
        <v>13</v>
      </c>
      <c r="H40" s="17"/>
      <c r="I40" s="18"/>
      <c r="J40" s="19"/>
    </row>
    <row r="41" spans="1:10" x14ac:dyDescent="0.3">
      <c r="A41" s="10" t="s">
        <v>110</v>
      </c>
      <c r="B41" s="8">
        <v>15</v>
      </c>
      <c r="F41" s="10" t="s">
        <v>141</v>
      </c>
      <c r="G41" s="8">
        <v>22</v>
      </c>
      <c r="H41" s="17"/>
      <c r="I41" s="18"/>
      <c r="J41" s="19"/>
    </row>
    <row r="42" spans="1:10" x14ac:dyDescent="0.3">
      <c r="A42" s="10" t="s">
        <v>148</v>
      </c>
      <c r="B42" s="8">
        <v>15</v>
      </c>
      <c r="F42" s="10" t="s">
        <v>217</v>
      </c>
      <c r="G42" s="8">
        <v>81</v>
      </c>
      <c r="H42" s="20"/>
      <c r="I42" s="21"/>
      <c r="J42" s="22"/>
    </row>
    <row r="43" spans="1:10" x14ac:dyDescent="0.3">
      <c r="A43" s="10" t="s">
        <v>127</v>
      </c>
      <c r="B43" s="8">
        <v>27</v>
      </c>
      <c r="F43" s="10" t="s">
        <v>29</v>
      </c>
      <c r="G43" s="8">
        <v>103</v>
      </c>
    </row>
    <row r="44" spans="1:10" x14ac:dyDescent="0.3">
      <c r="A44" s="10" t="s">
        <v>131</v>
      </c>
      <c r="B44" s="8">
        <v>15</v>
      </c>
      <c r="F44" s="10" t="s">
        <v>76</v>
      </c>
      <c r="G44" s="8">
        <v>140</v>
      </c>
    </row>
    <row r="45" spans="1:10" x14ac:dyDescent="0.3">
      <c r="F45" s="10" t="s">
        <v>107</v>
      </c>
      <c r="G45" s="8">
        <v>311</v>
      </c>
    </row>
    <row r="47" spans="1:10" x14ac:dyDescent="0.3">
      <c r="G47" s="9" t="s">
        <v>314</v>
      </c>
      <c r="H47" t="s">
        <v>312</v>
      </c>
    </row>
    <row r="48" spans="1:10" x14ac:dyDescent="0.3">
      <c r="G48" s="10" t="s">
        <v>101</v>
      </c>
      <c r="H48" s="8">
        <v>7</v>
      </c>
    </row>
    <row r="49" spans="7:8" x14ac:dyDescent="0.3">
      <c r="G49" s="10" t="s">
        <v>326</v>
      </c>
      <c r="H49" s="8">
        <v>51</v>
      </c>
    </row>
    <row r="50" spans="7:8" x14ac:dyDescent="0.3">
      <c r="G50" s="10" t="s">
        <v>327</v>
      </c>
      <c r="H50" s="8">
        <v>145</v>
      </c>
    </row>
    <row r="51" spans="7:8" x14ac:dyDescent="0.3">
      <c r="G51" s="10" t="s">
        <v>325</v>
      </c>
      <c r="H51" s="8">
        <v>507</v>
      </c>
    </row>
  </sheetData>
  <mergeCells count="9">
    <mergeCell ref="A1:B1"/>
    <mergeCell ref="A6:B6"/>
    <mergeCell ref="A33:B33"/>
    <mergeCell ref="A2:B2"/>
    <mergeCell ref="F26:G26"/>
    <mergeCell ref="D1:E1"/>
    <mergeCell ref="D10:E10"/>
    <mergeCell ref="D17:E17"/>
    <mergeCell ref="G1:H1"/>
  </mergeCells>
  <pageMargins left="0.7" right="0.7" top="0.75" bottom="0.75" header="0.3" footer="0.3"/>
  <pageSetup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18320-146F-4FF4-8D8A-B5B8EA2BC0B7}">
  <dimension ref="L23"/>
  <sheetViews>
    <sheetView showGridLines="0" topLeftCell="A11" workbookViewId="0">
      <selection activeCell="F38" sqref="F38"/>
    </sheetView>
  </sheetViews>
  <sheetFormatPr defaultRowHeight="14.4" x14ac:dyDescent="0.3"/>
  <cols>
    <col min="1" max="16384" width="8.88671875" style="11"/>
  </cols>
  <sheetData>
    <row r="23" spans="12:12" x14ac:dyDescent="0.3">
      <c r="L23" s="11" t="s">
        <v>316</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4 E A A B Q S w M E F A A C A A g A S l u w W E 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E p b s 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K W 7 B Y s 8 S 1 Z j c B A A B R A g A A E w A c A E Z v c m 1 1 b G F z L 1 N l Y 3 R p b 2 4 x L m 0 g o h g A K K A U A A A A A A A A A A A A A A A A A A A A A A A A A A A A p Z F f a 8 I w F M X f C / 0 O I b 6 0 E M K U b Q + T P k h 1 T B j 7 1 w 4 G d g 9 Z e 6 e F N L c k q V P E 7 7 7 U F h S R v S w v S c 5 N f v e c x E B u S 1 Q k 6 e b h 2 P d 8 z 6 y E h o I M q M W a D K 8 I 1 j U q U N a Q T S U p i Y g E 6 3 v E j Q Q b n Y N T P i r J U / E l w Q T 3 p Q Q e o 7 L t j Y D G d 9 m 7 A W 2 y e f I 2 m T 1 m U / x R E k V h s n M 6 b + l h 6 H u l O q X / b e m y n d i s + R T z p n J H / m G I 5 2 Z N Q 7 a Y g i y r 0 o K O K K O M x C i b S p l o x M h M 5 V i U a h k N R z d u + 9 q g h c R u J U T H J X 9 y u M + Q d R 4 H 9 E V j 5 W o F e Q B R O C N t h M P b 8 b 7 S 6 0 E X h 5 F F r 0 + k T H I h h T a R 1 c 0 p M l 4 J t X T E d F v D E Z d q o c w 3 6 q o z 3 B Z N c K E / 2 + 3 o c x / a x b P u H L G w s X t G d j T H 5 q D O l b 2 9 5 i 1 j v z / 5 o 7 P e 4 1 9 Q S w E C L Q A U A A I A C A B K W 7 B Y Q x 5 w m 6 U A A A D 3 A A A A E g A A A A A A A A A A A A A A A A A A A A A A Q 2 9 u Z m l n L 1 B h Y 2 t h Z 2 U u e G 1 s U E s B A i 0 A F A A C A A g A S l u w W A / K 6 a u k A A A A 6 Q A A A B M A A A A A A A A A A A A A A A A A 8 Q A A A F t D b 2 5 0 Z W 5 0 X 1 R 5 c G V z X S 5 4 b W x Q S w E C L Q A U A A I A C A B K W 7 B Y s 8 S 1 Z j c B A A B R A g A A E w A A A A A A A A A A A A A A A A D i A Q A A R m 9 y b X V s Y X M v U 2 V j d G l v b j E u b V B L B Q Y A A A A A A w A D A M I A A A B m 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J E A A A A A A A A C c 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b 3 A l M j A x M C U y M G 9 w c G 9 u Z W 5 0 c y U y M H h t b 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N C 0 w N S 0 x N V Q w O T o 0 M T o z M i 4 5 N T c 3 O D I z W i I g L z 4 8 R W 5 0 c n k g V H l w Z T 0 i R m l s b E N v b H V t b l R 5 c G V z I i B W Y W x 1 Z T 0 i c 0 J n P T 0 i I C 8 + P E V u d H J 5 I F R 5 c G U 9 I k Z p b G x D b 2 x 1 b W 5 O Y W 1 l c y I g V m F s d W U 9 I n N b J n F 1 b 3 Q 7 T m F t 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3 R v c C A x M C B v c H B v b m V u d H M g e G 1 s L 1 N v d X J j Z S 5 7 T m F t Z S w w f S Z x d W 9 0 O 1 0 s J n F 1 b 3 Q 7 Q 2 9 s d W 1 u Q 2 9 1 b n Q m c X V v d D s 6 M S w m c X V v d D t L Z X l D b 2 x 1 b W 5 O Y W 1 l c y Z x d W 9 0 O z p b X S w m c X V v d D t D b 2 x 1 b W 5 J Z G V u d G l 0 a W V z J n F 1 b 3 Q 7 O l s m c X V v d D t T Z W N 0 a W 9 u M S 9 0 b 3 A g M T A g b 3 B w b 2 5 l b n R z I H h t b C 9 T b 3 V y Y 2 U u e 0 5 h b W U s M H 0 m c X V v d D t d L C Z x d W 9 0 O 1 J l b G F 0 a W 9 u c 2 h p c E l u Z m 8 m c X V v d D s 6 W 1 1 9 I i A v P j w v U 3 R h Y m x l R W 5 0 c m l l c z 4 8 L 0 l 0 Z W 0 + P E l 0 Z W 0 + P E l 0 Z W 1 M b 2 N h d G l v b j 4 8 S X R l b V R 5 c G U + R m 9 y b X V s Y T w v S X R l b V R 5 c G U + P E l 0 Z W 1 Q Y X R o P l N l Y 3 R p b 2 4 x L 3 R v c C U y M D E w J T I w b 3 B w b 2 5 l b n R z J T I w e G 1 s L 1 N v d X J j Z T w v S X R l b V B h d G g + P C 9 J d G V t T G 9 j Y X R p b 2 4 + P F N 0 Y W J s Z U V u d H J p Z X M g L z 4 8 L 0 l 0 Z W 0 + P E l 0 Z W 0 + P E l 0 Z W 1 M b 2 N h d G l v b j 4 8 S X R l b V R 5 c G U + R m 9 y b X V s Y T w v S X R l b V R 5 c G U + P E l 0 Z W 1 Q Y X R o P l N l Y 3 R p b 2 4 x L 3 R v c C U y M D E w J T I w b 3 B w b 2 5 l b n 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U m V j b 3 Z l c n l U Y X J n Z X R T a G V l d C I g V m F s d W U 9 I n N T a G V l d D U i I C 8 + P E V u d H J 5 I F R 5 c G U 9 I l J l Y 2 9 2 Z X J 5 V G F y Z 2 V 0 Q 2 9 s d W 1 u I i B W Y W x 1 Z T 0 i b D E i I C 8 + P E V u d H J 5 I F R 5 c G U 9 I l J l Y 2 9 2 Z X J 5 V G F y Z 2 V 0 U m 9 3 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0 L T A 1 L T E 1 V D A 5 O j Q z O j A 3 L j U w N z E y N T R a I i A v P j x F b n R y e S B U e X B l P S J G a W x s Q 2 9 s d W 1 u V H l w Z X M i I F Z h b H V l P S J z Q m d N P S I g L z 4 8 R W 5 0 c n k g V H l w Z T 0 i R m l s b E N v b H V t b k 5 h b W V z I i B W Y W x 1 Z T 0 i c 1 s m c X V v d D t P c H B v b m V u d C Z x d W 9 0 O y w m c X V v d D t j b 3 V u 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R v c C A x M C B v c H B v b m V u d H M v Q 2 h h b m d l Z C B U e X B l L n t P c H B v b m V u d C w w f S Z x d W 9 0 O y w m c X V v d D t T Z W N 0 a W 9 u M S 9 0 b 3 A g M T A g b 3 B w b 2 5 l b n R z L 0 N o Y W 5 n Z W Q g V H l w Z S 5 7 Y 2 9 1 b n Q s M X 0 m c X V v d D t d L C Z x d W 9 0 O 0 N v b H V t b k N v d W 5 0 J n F 1 b 3 Q 7 O j I s J n F 1 b 3 Q 7 S 2 V 5 Q 2 9 s d W 1 u T m F t Z X M m c X V v d D s 6 W 1 0 s J n F 1 b 3 Q 7 Q 2 9 s d W 1 u S W R l b n R p d G l l c y Z x d W 9 0 O z p b J n F 1 b 3 Q 7 U 2 V j d G l v b j E v d G 9 w I D E w I G 9 w c G 9 u Z W 5 0 c y 9 D a G F u Z 2 V k I F R 5 c G U u e 0 9 w c G 9 u Z W 5 0 L D B 9 J n F 1 b 3 Q 7 L C Z x d W 9 0 O 1 N l Y 3 R p b 2 4 x L 3 R v c C A x M C B v c H B v b m V u d H M v Q 2 h h b m d l Z C B U e X B l L n t j b 3 V u d C w x f S Z x d W 9 0 O 1 0 s J n F 1 b 3 Q 7 U m V s Y X R p b 2 5 z a G l w S W 5 m b y Z x d W 9 0 O z p b X X 0 i I C 8 + P C 9 T d G F i b G V F b n R y a W V z P j w v S X R l b T 4 8 S X R l b T 4 8 S X R l b U x v Y 2 F 0 a W 9 u P j x J d G V t V H l w Z T 5 G b 3 J t d W x h P C 9 J d G V t V H l w Z T 4 8 S X R l b V B h d G g + U 2 V j d G l v b j E v d G 9 w J T I w M T A l M j B v c H B v b m V u d H M v U 2 9 1 c m N l P C 9 J d G V t U G F 0 a D 4 8 L 0 l 0 Z W 1 M b 2 N h d G l v b j 4 8 U 3 R h Y m x l R W 5 0 c m l l c y A v P j w v S X R l b T 4 8 S X R l b T 4 8 S X R l b U x v Y 2 F 0 a W 9 u P j x J d G V t V H l w Z T 5 G b 3 J t d W x h P C 9 J d G V t V H l w Z T 4 8 S X R l b V B h d G g + U 2 V j d G l v b j E v d G 9 w J T I w M T A l M j B v c H B v b m V u d H M v U H J v b W 9 0 Z W Q l M j B I Z W F k Z X J z P C 9 J d G V t U G F 0 a D 4 8 L 0 l 0 Z W 1 M b 2 N h d G l v b j 4 8 U 3 R h Y m x l R W 5 0 c m l l c y A v P j w v S X R l b T 4 8 S X R l b T 4 8 S X R l b U x v Y 2 F 0 a W 9 u P j x J d G V t V H l w Z T 5 G b 3 J t d W x h P C 9 J d G V t V H l w Z T 4 8 S X R l b V B h d G g + U 2 V j d G l v b j E v d G 9 w J T I w M T A l M j B v c H B v b m V u d H M v Q 2 h h b m d l Z C U y M F R 5 c G U 8 L 0 l 0 Z W 1 Q Y X R o P j w v S X R l b U x v Y 2 F 0 a W 9 u P j x T d G F i b G V F b n R y a W V z I C 8 + P C 9 J d G V t P j w v S X R l b X M + P C 9 M b 2 N h b F B h Y 2 t h Z 2 V N Z X R h Z G F 0 Y U Z p b G U + F g A A A F B L B Q Y A A A A A A A A A A A A A A A A A A A A A A A A m A Q A A A Q A A A N C M n d 8 B F d E R j H o A w E / C l + s B A A A A Y N M a O u 8 H B U G A G 4 1 O M q N R M w A A A A A C A A A A A A A Q Z g A A A A E A A C A A A A B t 3 y u j t 0 u A H D H K L V + t c r t C t K P t D R O f M Z / a U R Z f V q y T l Q A A A A A O g A A A A A I A A C A A A A D i R S B Q 0 z D X F / V a t 6 Y 2 P N P h 3 4 V u 3 Z v 5 3 H L 8 J L J + X D 0 K t V A A A A D a X p H n R T a I H z B S V R 3 e s m j q m 0 j l + X + Y a d F s 9 v v F A N V B M z h M W 9 B p Y 6 m l l c 7 F e H G q 2 w Y x 9 Y P 5 T Q H p 6 6 T j E c y F I b U x E 1 K 4 E P M k 3 v l o q c L N 4 N K D 7 E A A A A D D Z N c Z O G n X Y v o b t g C M b 7 x k m D i J z A 3 m z 9 7 m i U q I 5 O M J r E x t 1 h G o o p T 0 B w b 9 G y W k r C s Q / h r f 6 J z 5 U M I k g A Y b c x J P < / D a t a M a s h u p > 
</file>

<file path=customXml/itemProps1.xml><?xml version="1.0" encoding="utf-8"?>
<ds:datastoreItem xmlns:ds="http://schemas.openxmlformats.org/officeDocument/2006/customXml" ds:itemID="{BFD61CAA-E5B2-424D-9F9B-E5BA537B02B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Cristiano Ronaldo</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JAYCEE DAH JAHSRAEL</dc:creator>
  <cp:lastModifiedBy>jacob</cp:lastModifiedBy>
  <dcterms:created xsi:type="dcterms:W3CDTF">2024-05-10T11:00:05Z</dcterms:created>
  <dcterms:modified xsi:type="dcterms:W3CDTF">2024-05-16T10:27:56Z</dcterms:modified>
</cp:coreProperties>
</file>