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OneDrive\Projects\Data Analyst Portfolio\Excel\"/>
    </mc:Choice>
  </mc:AlternateContent>
  <bookViews>
    <workbookView xWindow="-110" yWindow="-110" windowWidth="23260" windowHeight="12460"/>
  </bookViews>
  <sheets>
    <sheet name="Dashboard" sheetId="2" r:id="rId1"/>
    <sheet name="bike_buyers" sheetId="1" r:id="rId2"/>
    <sheet name="Working Sheet" sheetId="4" state="hidden" r:id="rId3"/>
    <sheet name="Pivot Tables" sheetId="3" state="hidden" r:id="rId4"/>
  </sheets>
  <definedNames>
    <definedName name="_xlnm._FilterDatabase" localSheetId="1" hidden="1">bike_buyers!$A$1:$M$1001</definedName>
    <definedName name="_xlnm._FilterDatabase" localSheetId="2" hidden="1">'Working Sheet'!$A$1:$N$1001</definedName>
    <definedName name="_xlnm.Print_Area" localSheetId="0">Dashboard!$A$1:$O$32</definedName>
    <definedName name="Slicer_Education">#N/A</definedName>
    <definedName name="Slicer_Marital_Status">#N/A</definedName>
    <definedName name="Slicer_Region">#N/A</definedName>
  </definedNames>
  <calcPr calcId="152511"/>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<sst xmlns="http://schemas.openxmlformats.org/spreadsheetml/2006/main" count="16273" uniqueCount="50">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</sst>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9" formatCode="_-* #,##0_-;\-* #,##0_-;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9" formatCode="_-* #,##0_-;\-* #,##0_-;_-* &quot;-&quot;??_-;_-@_-"/>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Avg Income</a:t>
            </a:r>
            <a:r>
              <a:rPr lang="en-US" sz="1600" baseline="0"/>
              <a:t> Per Purchaser</a:t>
            </a:r>
            <a:endParaRPr lang="en-US" sz="16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No</c:v>
                </c:pt>
              </c:strCache>
            </c:strRef>
          </c:tx>
          <c:spPr>
            <a:solidFill>
              <a:schemeClr val="accent1"/>
            </a:solidFill>
            <a:ln>
              <a:noFill/>
            </a:ln>
            <a:effectLst/>
          </c:spPr>
          <c:invertIfNegative val="0"/>
          <c:cat>
            <c:strRef>
              <c:f>'Pivot Tables'!$A$4:$A$6</c:f>
              <c:strCache>
                <c:ptCount val="2"/>
                <c:pt idx="0">
                  <c:v>Male</c:v>
                </c:pt>
                <c:pt idx="1">
                  <c:v>Female</c:v>
                </c:pt>
              </c:strCache>
            </c:strRef>
          </c:cat>
          <c:val>
            <c:numRef>
              <c:f>'Pivot Tables'!$B$4:$B$6</c:f>
              <c:numCache>
                <c:formatCode>_-* #,##0_-;\-* #,##0_-;_-* "-"??_-;_-@_-</c:formatCode>
                <c:ptCount val="2"/>
                <c:pt idx="0">
                  <c:v>56208.178438661707</c:v>
                </c:pt>
                <c:pt idx="1">
                  <c:v>53440</c:v>
                </c:pt>
              </c:numCache>
            </c:numRef>
          </c:val>
        </c:ser>
        <c:ser>
          <c:idx val="1"/>
          <c:order val="1"/>
          <c:tx>
            <c:strRef>
              <c:f>'Pivot Tables'!$C$2:$C$3</c:f>
              <c:strCache>
                <c:ptCount val="1"/>
                <c:pt idx="0">
                  <c:v>Yes</c:v>
                </c:pt>
              </c:strCache>
            </c:strRef>
          </c:tx>
          <c:spPr>
            <a:solidFill>
              <a:schemeClr val="accent2"/>
            </a:solidFill>
            <a:ln>
              <a:noFill/>
            </a:ln>
            <a:effectLst/>
          </c:spPr>
          <c:invertIfNegative val="0"/>
          <c:cat>
            <c:strRef>
              <c:f>'Pivot Tables'!$A$4:$A$6</c:f>
              <c:strCache>
                <c:ptCount val="2"/>
                <c:pt idx="0">
                  <c:v>Male</c:v>
                </c:pt>
                <c:pt idx="1">
                  <c:v>Female</c:v>
                </c:pt>
              </c:strCache>
            </c:strRef>
          </c:cat>
          <c:val>
            <c:numRef>
              <c:f>'Pivot Tables'!$C$4:$C$6</c:f>
              <c:numCache>
                <c:formatCode>_-* #,##0_-;\-* #,##0_-;_-* "-"??_-;_-@_-</c:formatCode>
                <c:ptCount val="2"/>
                <c:pt idx="0">
                  <c:v>60123.966942148763</c:v>
                </c:pt>
                <c:pt idx="1">
                  <c:v>55774.058577405856</c:v>
                </c:pt>
              </c:numCache>
            </c:numRef>
          </c:val>
        </c:ser>
        <c:dLbls>
          <c:showLegendKey val="0"/>
          <c:showVal val="0"/>
          <c:showCatName val="0"/>
          <c:showSerName val="0"/>
          <c:showPercent val="0"/>
          <c:showBubbleSize val="0"/>
        </c:dLbls>
        <c:gapWidth val="219"/>
        <c:overlap val="-27"/>
        <c:axId val="1225364416"/>
        <c:axId val="1225336128"/>
      </c:barChart>
      <c:catAx>
        <c:axId val="1225364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336128"/>
        <c:crosses val="autoZero"/>
        <c:auto val="1"/>
        <c:lblAlgn val="ctr"/>
        <c:lblOffset val="100"/>
        <c:noMultiLvlLbl val="0"/>
      </c:catAx>
      <c:valAx>
        <c:axId val="1225336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3644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0"/>
              <a:t>Customer Commute</a:t>
            </a:r>
          </a:p>
        </c:rich>
      </c:tx>
      <c:layout>
        <c:manualLayout>
          <c:xMode val="edge"/>
          <c:yMode val="edge"/>
          <c:x val="0.3445386167363681"/>
          <c:y val="6.27945671315507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Tables'!$B$18:$B$19</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Tables'!$A$20:$A$25</c:f>
              <c:strCache>
                <c:ptCount val="5"/>
                <c:pt idx="0">
                  <c:v>0-1 Miles</c:v>
                </c:pt>
                <c:pt idx="1">
                  <c:v>1-2 Miles</c:v>
                </c:pt>
                <c:pt idx="2">
                  <c:v>2-5 Miles</c:v>
                </c:pt>
                <c:pt idx="3">
                  <c:v>5-10 Miles</c:v>
                </c:pt>
                <c:pt idx="4">
                  <c:v>More than 10 Miles</c:v>
                </c:pt>
              </c:strCache>
            </c:strRef>
          </c:cat>
          <c:val>
            <c:numRef>
              <c:f>'Pivot Tables'!$B$20:$B$25</c:f>
              <c:numCache>
                <c:formatCode>General</c:formatCode>
                <c:ptCount val="5"/>
                <c:pt idx="0">
                  <c:v>166</c:v>
                </c:pt>
                <c:pt idx="1">
                  <c:v>92</c:v>
                </c:pt>
                <c:pt idx="2">
                  <c:v>67</c:v>
                </c:pt>
                <c:pt idx="3">
                  <c:v>116</c:v>
                </c:pt>
                <c:pt idx="4">
                  <c:v>78</c:v>
                </c:pt>
              </c:numCache>
            </c:numRef>
          </c:val>
          <c:smooth val="0"/>
        </c:ser>
        <c:ser>
          <c:idx val="1"/>
          <c:order val="1"/>
          <c:tx>
            <c:strRef>
              <c:f>'Pivot Tables'!$C$18:$C$19</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Tables'!$A$20:$A$25</c:f>
              <c:strCache>
                <c:ptCount val="5"/>
                <c:pt idx="0">
                  <c:v>0-1 Miles</c:v>
                </c:pt>
                <c:pt idx="1">
                  <c:v>1-2 Miles</c:v>
                </c:pt>
                <c:pt idx="2">
                  <c:v>2-5 Miles</c:v>
                </c:pt>
                <c:pt idx="3">
                  <c:v>5-10 Miles</c:v>
                </c:pt>
                <c:pt idx="4">
                  <c:v>More than 10 Miles</c:v>
                </c:pt>
              </c:strCache>
            </c:strRef>
          </c:cat>
          <c:val>
            <c:numRef>
              <c:f>'Pivot Tables'!$C$20:$C$25</c:f>
              <c:numCache>
                <c:formatCode>General</c:formatCode>
                <c:ptCount val="5"/>
                <c:pt idx="0">
                  <c:v>200</c:v>
                </c:pt>
                <c:pt idx="1">
                  <c:v>77</c:v>
                </c:pt>
                <c:pt idx="2">
                  <c:v>95</c:v>
                </c:pt>
                <c:pt idx="3">
                  <c:v>76</c:v>
                </c:pt>
                <c:pt idx="4">
                  <c:v>33</c:v>
                </c:pt>
              </c:numCache>
            </c:numRef>
          </c:val>
          <c:smooth val="0"/>
        </c:ser>
        <c:dLbls>
          <c:dLblPos val="ctr"/>
          <c:showLegendKey val="0"/>
          <c:showVal val="1"/>
          <c:showCatName val="0"/>
          <c:showSerName val="0"/>
          <c:showPercent val="0"/>
          <c:showBubbleSize val="0"/>
        </c:dLbls>
        <c:marker val="1"/>
        <c:smooth val="0"/>
        <c:axId val="1219699840"/>
        <c:axId val="1219699296"/>
      </c:lineChart>
      <c:catAx>
        <c:axId val="12196998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19699296"/>
        <c:crosses val="autoZero"/>
        <c:auto val="1"/>
        <c:lblAlgn val="ctr"/>
        <c:lblOffset val="100"/>
        <c:noMultiLvlLbl val="0"/>
      </c:catAx>
      <c:valAx>
        <c:axId val="121969929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219699840"/>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Customer </a:t>
            </a:r>
            <a:r>
              <a:rPr lang="en-US" sz="1800" baseline="0"/>
              <a:t>Age Brackets</a:t>
            </a:r>
            <a:endParaRPr lang="en-US" sz="18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Tables'!$A$37:$A$40</c:f>
              <c:strCache>
                <c:ptCount val="3"/>
                <c:pt idx="0">
                  <c:v>Adolescent</c:v>
                </c:pt>
                <c:pt idx="1">
                  <c:v>Middle Age</c:v>
                </c:pt>
                <c:pt idx="2">
                  <c:v>Old</c:v>
                </c:pt>
              </c:strCache>
            </c:strRef>
          </c:cat>
          <c:val>
            <c:numRef>
              <c:f>'Pivot Tables'!$B$37:$B$40</c:f>
              <c:numCache>
                <c:formatCode>General</c:formatCode>
                <c:ptCount val="3"/>
                <c:pt idx="0">
                  <c:v>71</c:v>
                </c:pt>
                <c:pt idx="1">
                  <c:v>331</c:v>
                </c:pt>
                <c:pt idx="2">
                  <c:v>117</c:v>
                </c:pt>
              </c:numCache>
            </c:numRef>
          </c:val>
          <c:smooth val="0"/>
        </c:ser>
        <c:ser>
          <c:idx val="1"/>
          <c:order val="1"/>
          <c:tx>
            <c:strRef>
              <c:f>'Pivot Tables'!$C$35:$C$36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Tables'!$A$37:$A$40</c:f>
              <c:strCache>
                <c:ptCount val="3"/>
                <c:pt idx="0">
                  <c:v>Adolescent</c:v>
                </c:pt>
                <c:pt idx="1">
                  <c:v>Middle Age</c:v>
                </c:pt>
                <c:pt idx="2">
                  <c:v>Old</c:v>
                </c:pt>
              </c:strCache>
            </c:strRef>
          </c:cat>
          <c:val>
            <c:numRef>
              <c:f>'Pivot Tables'!$C$37:$C$40</c:f>
              <c:numCache>
                <c:formatCode>General</c:formatCode>
                <c:ptCount val="3"/>
                <c:pt idx="0">
                  <c:v>39</c:v>
                </c:pt>
                <c:pt idx="1">
                  <c:v>388</c:v>
                </c:pt>
                <c:pt idx="2">
                  <c:v>54</c:v>
                </c:pt>
              </c:numCache>
            </c:numRef>
          </c:val>
          <c:smooth val="0"/>
        </c:ser>
        <c:dLbls>
          <c:showLegendKey val="0"/>
          <c:showVal val="0"/>
          <c:showCatName val="0"/>
          <c:showSerName val="0"/>
          <c:showPercent val="0"/>
          <c:showBubbleSize val="0"/>
        </c:dLbls>
        <c:marker val="1"/>
        <c:smooth val="0"/>
        <c:axId val="1225355168"/>
        <c:axId val="1225343200"/>
      </c:lineChart>
      <c:catAx>
        <c:axId val="1225355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343200"/>
        <c:crosses val="autoZero"/>
        <c:auto val="1"/>
        <c:lblAlgn val="ctr"/>
        <c:lblOffset val="100"/>
        <c:noMultiLvlLbl val="0"/>
      </c:catAx>
      <c:valAx>
        <c:axId val="1225343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3551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No</c:v>
                </c:pt>
              </c:strCache>
            </c:strRef>
          </c:tx>
          <c:spPr>
            <a:solidFill>
              <a:schemeClr val="accent1"/>
            </a:solidFill>
            <a:ln>
              <a:noFill/>
            </a:ln>
            <a:effectLst/>
          </c:spPr>
          <c:invertIfNegative val="0"/>
          <c:cat>
            <c:strRef>
              <c:f>'Pivot Tables'!$A$4:$A$6</c:f>
              <c:strCache>
                <c:ptCount val="2"/>
                <c:pt idx="0">
                  <c:v>Male</c:v>
                </c:pt>
                <c:pt idx="1">
                  <c:v>Female</c:v>
                </c:pt>
              </c:strCache>
            </c:strRef>
          </c:cat>
          <c:val>
            <c:numRef>
              <c:f>'Pivot Tables'!$B$4:$B$6</c:f>
              <c:numCache>
                <c:formatCode>_-* #,##0_-;\-* #,##0_-;_-* "-"??_-;_-@_-</c:formatCode>
                <c:ptCount val="2"/>
                <c:pt idx="0">
                  <c:v>56208.178438661707</c:v>
                </c:pt>
                <c:pt idx="1">
                  <c:v>53440</c:v>
                </c:pt>
              </c:numCache>
            </c:numRef>
          </c:val>
        </c:ser>
        <c:ser>
          <c:idx val="1"/>
          <c:order val="1"/>
          <c:tx>
            <c:strRef>
              <c:f>'Pivot Tables'!$C$2:$C$3</c:f>
              <c:strCache>
                <c:ptCount val="1"/>
                <c:pt idx="0">
                  <c:v>Yes</c:v>
                </c:pt>
              </c:strCache>
            </c:strRef>
          </c:tx>
          <c:spPr>
            <a:solidFill>
              <a:schemeClr val="accent2"/>
            </a:solidFill>
            <a:ln>
              <a:noFill/>
            </a:ln>
            <a:effectLst/>
          </c:spPr>
          <c:invertIfNegative val="0"/>
          <c:cat>
            <c:strRef>
              <c:f>'Pivot Tables'!$A$4:$A$6</c:f>
              <c:strCache>
                <c:ptCount val="2"/>
                <c:pt idx="0">
                  <c:v>Male</c:v>
                </c:pt>
                <c:pt idx="1">
                  <c:v>Female</c:v>
                </c:pt>
              </c:strCache>
            </c:strRef>
          </c:cat>
          <c:val>
            <c:numRef>
              <c:f>'Pivot Tables'!$C$4:$C$6</c:f>
              <c:numCache>
                <c:formatCode>_-* #,##0_-;\-* #,##0_-;_-* "-"??_-;_-@_-</c:formatCode>
                <c:ptCount val="2"/>
                <c:pt idx="0">
                  <c:v>60123.966942148763</c:v>
                </c:pt>
                <c:pt idx="1">
                  <c:v>55774.058577405856</c:v>
                </c:pt>
              </c:numCache>
            </c:numRef>
          </c:val>
        </c:ser>
        <c:dLbls>
          <c:showLegendKey val="0"/>
          <c:showVal val="0"/>
          <c:showCatName val="0"/>
          <c:showSerName val="0"/>
          <c:showPercent val="0"/>
          <c:showBubbleSize val="0"/>
        </c:dLbls>
        <c:gapWidth val="219"/>
        <c:overlap val="-27"/>
        <c:axId val="1225366592"/>
        <c:axId val="1225352448"/>
      </c:barChart>
      <c:catAx>
        <c:axId val="1225366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352448"/>
        <c:crosses val="autoZero"/>
        <c:auto val="1"/>
        <c:lblAlgn val="ctr"/>
        <c:lblOffset val="100"/>
        <c:noMultiLvlLbl val="0"/>
      </c:catAx>
      <c:valAx>
        <c:axId val="1225352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3665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a:t>
            </a:r>
            <a:r>
              <a:rPr lang="en-US" baseline="0"/>
              <a:t> </a:t>
            </a:r>
            <a:r>
              <a:rPr lang="en-US"/>
              <a:t>Purchased Bikes</a:t>
            </a:r>
            <a:r>
              <a:rPr lang="en-US" baseline="0"/>
              <a:t> by Commute Distance</a:t>
            </a:r>
            <a:endParaRPr lang="en-US"/>
          </a:p>
        </c:rich>
      </c:tx>
      <c:layout>
        <c:manualLayout>
          <c:xMode val="edge"/>
          <c:yMode val="edge"/>
          <c:x val="9.8194444444444459E-2"/>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28575" cap="rnd">
              <a:solidFill>
                <a:schemeClr val="accent1"/>
              </a:solidFill>
              <a:round/>
            </a:ln>
            <a:effectLst/>
          </c:spPr>
          <c:marker>
            <c:symbol val="none"/>
          </c:marker>
          <c:cat>
            <c:strRef>
              <c:f>'Pivot Tables'!$A$20:$A$25</c:f>
              <c:strCache>
                <c:ptCount val="5"/>
                <c:pt idx="0">
                  <c:v>0-1 Miles</c:v>
                </c:pt>
                <c:pt idx="1">
                  <c:v>1-2 Miles</c:v>
                </c:pt>
                <c:pt idx="2">
                  <c:v>2-5 Miles</c:v>
                </c:pt>
                <c:pt idx="3">
                  <c:v>5-10 Miles</c:v>
                </c:pt>
                <c:pt idx="4">
                  <c:v>More than 10 Miles</c:v>
                </c:pt>
              </c:strCache>
            </c:strRef>
          </c:cat>
          <c:val>
            <c:numRef>
              <c:f>'Pivot Tables'!$B$20:$B$25</c:f>
              <c:numCache>
                <c:formatCode>General</c:formatCode>
                <c:ptCount val="5"/>
                <c:pt idx="0">
                  <c:v>166</c:v>
                </c:pt>
                <c:pt idx="1">
                  <c:v>92</c:v>
                </c:pt>
                <c:pt idx="2">
                  <c:v>67</c:v>
                </c:pt>
                <c:pt idx="3">
                  <c:v>116</c:v>
                </c:pt>
                <c:pt idx="4">
                  <c:v>78</c:v>
                </c:pt>
              </c:numCache>
            </c:numRef>
          </c:val>
          <c:smooth val="0"/>
        </c:ser>
        <c:ser>
          <c:idx val="1"/>
          <c:order val="1"/>
          <c:tx>
            <c:strRef>
              <c:f>'Pivot Tables'!$C$18:$C$19</c:f>
              <c:strCache>
                <c:ptCount val="1"/>
                <c:pt idx="0">
                  <c:v>Yes</c:v>
                </c:pt>
              </c:strCache>
            </c:strRef>
          </c:tx>
          <c:spPr>
            <a:ln w="28575" cap="rnd">
              <a:solidFill>
                <a:schemeClr val="accent2"/>
              </a:solidFill>
              <a:round/>
            </a:ln>
            <a:effectLst/>
          </c:spPr>
          <c:marker>
            <c:symbol val="none"/>
          </c:marker>
          <c:cat>
            <c:strRef>
              <c:f>'Pivot Tables'!$A$20:$A$25</c:f>
              <c:strCache>
                <c:ptCount val="5"/>
                <c:pt idx="0">
                  <c:v>0-1 Miles</c:v>
                </c:pt>
                <c:pt idx="1">
                  <c:v>1-2 Miles</c:v>
                </c:pt>
                <c:pt idx="2">
                  <c:v>2-5 Miles</c:v>
                </c:pt>
                <c:pt idx="3">
                  <c:v>5-10 Miles</c:v>
                </c:pt>
                <c:pt idx="4">
                  <c:v>More than 10 Miles</c:v>
                </c:pt>
              </c:strCache>
            </c:strRef>
          </c:cat>
          <c:val>
            <c:numRef>
              <c:f>'Pivot Tables'!$C$20:$C$25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225364960"/>
        <c:axId val="1225335040"/>
      </c:lineChart>
      <c:catAx>
        <c:axId val="1225364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335040"/>
        <c:crosses val="autoZero"/>
        <c:auto val="1"/>
        <c:lblAlgn val="ctr"/>
        <c:lblOffset val="100"/>
        <c:noMultiLvlLbl val="0"/>
      </c:catAx>
      <c:valAx>
        <c:axId val="1225335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3649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By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Tables'!$A$37:$A$40</c:f>
              <c:strCache>
                <c:ptCount val="3"/>
                <c:pt idx="0">
                  <c:v>Adolescent</c:v>
                </c:pt>
                <c:pt idx="1">
                  <c:v>Middle Age</c:v>
                </c:pt>
                <c:pt idx="2">
                  <c:v>Old</c:v>
                </c:pt>
              </c:strCache>
            </c:strRef>
          </c:cat>
          <c:val>
            <c:numRef>
              <c:f>'Pivot Tables'!$B$37:$B$40</c:f>
              <c:numCache>
                <c:formatCode>General</c:formatCode>
                <c:ptCount val="3"/>
                <c:pt idx="0">
                  <c:v>71</c:v>
                </c:pt>
                <c:pt idx="1">
                  <c:v>331</c:v>
                </c:pt>
                <c:pt idx="2">
                  <c:v>117</c:v>
                </c:pt>
              </c:numCache>
            </c:numRef>
          </c:val>
          <c:smooth val="0"/>
        </c:ser>
        <c:ser>
          <c:idx val="1"/>
          <c:order val="1"/>
          <c:tx>
            <c:strRef>
              <c:f>'Pivot Tables'!$C$35:$C$36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Tables'!$A$37:$A$40</c:f>
              <c:strCache>
                <c:ptCount val="3"/>
                <c:pt idx="0">
                  <c:v>Adolescent</c:v>
                </c:pt>
                <c:pt idx="1">
                  <c:v>Middle Age</c:v>
                </c:pt>
                <c:pt idx="2">
                  <c:v>Old</c:v>
                </c:pt>
              </c:strCache>
            </c:strRef>
          </c:cat>
          <c:val>
            <c:numRef>
              <c:f>'Pivot Tables'!$C$37:$C$40</c:f>
              <c:numCache>
                <c:formatCode>General</c:formatCode>
                <c:ptCount val="3"/>
                <c:pt idx="0">
                  <c:v>39</c:v>
                </c:pt>
                <c:pt idx="1">
                  <c:v>388</c:v>
                </c:pt>
                <c:pt idx="2">
                  <c:v>54</c:v>
                </c:pt>
              </c:numCache>
            </c:numRef>
          </c:val>
          <c:smooth val="0"/>
        </c:ser>
        <c:dLbls>
          <c:showLegendKey val="0"/>
          <c:showVal val="0"/>
          <c:showCatName val="0"/>
          <c:showSerName val="0"/>
          <c:showPercent val="0"/>
          <c:showBubbleSize val="0"/>
        </c:dLbls>
        <c:marker val="1"/>
        <c:smooth val="0"/>
        <c:axId val="1225353536"/>
        <c:axId val="1225349728"/>
      </c:lineChart>
      <c:catAx>
        <c:axId val="1225353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349728"/>
        <c:crosses val="autoZero"/>
        <c:auto val="1"/>
        <c:lblAlgn val="ctr"/>
        <c:lblOffset val="100"/>
        <c:noMultiLvlLbl val="0"/>
      </c:catAx>
      <c:valAx>
        <c:axId val="1225349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3535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 By Age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Tables'!$A$46:$A$99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Tables'!$B$46:$B$99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Tables'!$C$44:$C$45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Tables'!$A$46:$A$99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Tables'!$C$46:$C$99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1225365504"/>
        <c:axId val="1225358432"/>
      </c:lineChart>
      <c:catAx>
        <c:axId val="1225365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358432"/>
        <c:crosses val="autoZero"/>
        <c:auto val="1"/>
        <c:lblAlgn val="ctr"/>
        <c:lblOffset val="100"/>
        <c:noMultiLvlLbl val="0"/>
      </c:catAx>
      <c:valAx>
        <c:axId val="122535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3655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400050</xdr:colOff>
      <xdr:row>6</xdr:row>
      <xdr:rowOff>12700</xdr:rowOff>
    </xdr:from>
    <xdr:to>
      <xdr:col>8</xdr:col>
      <xdr:colOff>476250</xdr:colOff>
      <xdr:row>18</xdr:row>
      <xdr:rowOff>69850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404284</xdr:colOff>
      <xdr:row>18</xdr:row>
      <xdr:rowOff>63500</xdr:rowOff>
    </xdr:from>
    <xdr:to>
      <xdr:col>15</xdr:col>
      <xdr:colOff>6350</xdr:colOff>
      <xdr:row>31</xdr:row>
      <xdr:rowOff>139700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485140</xdr:colOff>
      <xdr:row>6</xdr:row>
      <xdr:rowOff>19050</xdr:rowOff>
    </xdr:from>
    <xdr:to>
      <xdr:col>14</xdr:col>
      <xdr:colOff>596900</xdr:colOff>
      <xdr:row>18</xdr:row>
      <xdr:rowOff>69850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3</xdr:col>
      <xdr:colOff>603250</xdr:colOff>
      <xdr:row>1</xdr:row>
      <xdr:rowOff>82550</xdr:rowOff>
    </xdr:from>
    <xdr:ext cx="4281615" cy="505267"/>
    <xdr:sp macro="" textlink="">
      <xdr:nvSpPr>
        <xdr:cNvPr id="5" name="TextBox 4"/>
        <xdr:cNvSpPr txBox="1"/>
      </xdr:nvSpPr>
      <xdr:spPr>
        <a:xfrm>
          <a:off x="2432050" y="266700"/>
          <a:ext cx="4281615" cy="5052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2800" b="1">
              <a:solidFill>
                <a:schemeClr val="bg1"/>
              </a:solidFill>
              <a:latin typeface="Arial" panose="020B0604020202020204" pitchFamily="34" charset="0"/>
              <a:cs typeface="Arial" panose="020B0604020202020204" pitchFamily="34" charset="0"/>
            </a:rPr>
            <a:t>Bike Sales Dashboard</a:t>
          </a:r>
        </a:p>
      </xdr:txBody>
    </xdr:sp>
    <xdr:clientData/>
  </xdr:oneCellAnchor>
  <xdr:twoCellAnchor editAs="oneCell">
    <xdr:from>
      <xdr:col>0</xdr:col>
      <xdr:colOff>0</xdr:colOff>
      <xdr:row>6</xdr:row>
      <xdr:rowOff>1</xdr:rowOff>
    </xdr:from>
    <xdr:to>
      <xdr:col>2</xdr:col>
      <xdr:colOff>381000</xdr:colOff>
      <xdr:row>10</xdr:row>
      <xdr:rowOff>171451</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04901"/>
              <a:ext cx="1600200" cy="908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10</xdr:row>
      <xdr:rowOff>152400</xdr:rowOff>
    </xdr:from>
    <xdr:to>
      <xdr:col>2</xdr:col>
      <xdr:colOff>381000</xdr:colOff>
      <xdr:row>17</xdr:row>
      <xdr:rowOff>120649</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700" y="1993900"/>
              <a:ext cx="1587500" cy="1257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17</xdr:row>
      <xdr:rowOff>127000</xdr:rowOff>
    </xdr:from>
    <xdr:to>
      <xdr:col>2</xdr:col>
      <xdr:colOff>381000</xdr:colOff>
      <xdr:row>31</xdr:row>
      <xdr:rowOff>73025</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350" y="3257550"/>
              <a:ext cx="15938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25400</xdr:colOff>
      <xdr:row>0</xdr:row>
      <xdr:rowOff>50800</xdr:rowOff>
    </xdr:from>
    <xdr:to>
      <xdr:col>11</xdr:col>
      <xdr:colOff>330200</xdr:colOff>
      <xdr:row>15</xdr:row>
      <xdr:rowOff>31750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15</xdr:row>
      <xdr:rowOff>165100</xdr:rowOff>
    </xdr:from>
    <xdr:to>
      <xdr:col>11</xdr:col>
      <xdr:colOff>571500</xdr:colOff>
      <xdr:row>30</xdr:row>
      <xdr:rowOff>146050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177800</xdr:colOff>
      <xdr:row>30</xdr:row>
      <xdr:rowOff>152400</xdr:rowOff>
    </xdr:from>
    <xdr:to>
      <xdr:col>11</xdr:col>
      <xdr:colOff>482600</xdr:colOff>
      <xdr:row>45</xdr:row>
      <xdr:rowOff>133350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152400</xdr:colOff>
      <xdr:row>46</xdr:row>
      <xdr:rowOff>57150</xdr:rowOff>
    </xdr:from>
    <xdr:to>
      <xdr:col>11</xdr:col>
      <xdr:colOff>457200</xdr:colOff>
      <xdr:row>61</xdr:row>
      <xdr:rowOff>38100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lement Gitonga" refreshedDate="45002.520833912036"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44:D9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5:D4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8: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2:D6" firstHeaderRow="1" firstDataRow="2" firstDataCol="1"/>
  <pivotFields count="14">
    <pivotField showAll="0"/>
    <pivotField showAll="0">
      <items count="3">
        <item x="0"/>
        <item x="1"/>
        <item t="default"/>
      </items>
    </pivotField>
    <pivotField axis="axisRow" showAll="0">
      <items count="4">
        <item m="1" x="2"/>
        <item x="1"/>
        <item x="0"/>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0" numFmtId="169"/>
  </dataFields>
  <formats count="5">
    <format dxfId="4">
      <pivotArea field="2" grandCol="1" collapsedLevelsAreSubtotals="1" axis="axisRow" fieldPosition="0">
        <references count="1">
          <reference field="2" count="1">
            <x v="2"/>
          </reference>
        </references>
      </pivotArea>
    </format>
    <format dxfId="3">
      <pivotArea collapsedLevelsAreSubtotals="1" fieldPosition="0">
        <references count="1">
          <reference field="2" count="1">
            <x v="1"/>
          </reference>
        </references>
      </pivotArea>
    </format>
    <format dxfId="2">
      <pivotArea collapsedLevelsAreSubtotals="1" fieldPosition="0">
        <references count="2">
          <reference field="2" count="1">
            <x v="2"/>
          </reference>
          <reference field="13" count="1" selected="0">
            <x v="1"/>
          </reference>
        </references>
      </pivotArea>
    </format>
    <format dxfId="1">
      <pivotArea field="13" grandRow="1" outline="0" collapsedLevelsAreSubtotals="1" axis="axisCol" fieldPosition="0">
        <references count="1">
          <reference field="13" count="0" selected="0"/>
        </references>
      </pivotArea>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Light5" rowHeight="241300"/>
  <slicer name="Region" cache="Slicer_Region" caption="Region" style="SlicerStyleLight5" rowHeight="241300"/>
  <slicer name="Education" cache="Slicer_Education" caption="Education" style="SlicerStyleLight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zoomScaleNormal="100" workbookViewId="0">
      <selection sqref="A1:O6"/>
    </sheetView>
  </sheetViews>
  <sheetFormatPr defaultRowHeight="14.5" x14ac:dyDescent="0.35"/>
  <sheetData>
    <row r="1" spans="1:15" x14ac:dyDescent="0.35">
      <c r="A1" s="7"/>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row r="4" spans="1:15" x14ac:dyDescent="0.35">
      <c r="A4" s="7"/>
      <c r="B4" s="7"/>
      <c r="C4" s="7"/>
      <c r="D4" s="7"/>
      <c r="E4" s="7"/>
      <c r="F4" s="7"/>
      <c r="G4" s="7"/>
      <c r="H4" s="7"/>
      <c r="I4" s="7"/>
      <c r="J4" s="7"/>
      <c r="K4" s="7"/>
      <c r="L4" s="7"/>
      <c r="M4" s="7"/>
      <c r="N4" s="7"/>
      <c r="O4" s="7"/>
    </row>
    <row r="5" spans="1:15" x14ac:dyDescent="0.35">
      <c r="A5" s="7"/>
      <c r="B5" s="7"/>
      <c r="C5" s="7"/>
      <c r="D5" s="7"/>
      <c r="E5" s="7"/>
      <c r="F5" s="7"/>
      <c r="G5" s="7"/>
      <c r="H5" s="7"/>
      <c r="I5" s="7"/>
      <c r="J5" s="7"/>
      <c r="K5" s="7"/>
      <c r="L5" s="7"/>
      <c r="M5" s="7"/>
      <c r="N5" s="7"/>
      <c r="O5" s="7"/>
    </row>
    <row r="6" spans="1:15" x14ac:dyDescent="0.35">
      <c r="A6" s="7"/>
      <c r="B6" s="7"/>
      <c r="C6" s="7"/>
      <c r="D6" s="7"/>
      <c r="E6" s="7"/>
      <c r="F6" s="7"/>
      <c r="G6" s="7"/>
      <c r="H6" s="7"/>
      <c r="I6" s="7"/>
      <c r="J6" s="7"/>
      <c r="K6" s="7"/>
      <c r="L6" s="7"/>
      <c r="M6" s="7"/>
      <c r="N6" s="7"/>
      <c r="O6" s="7"/>
    </row>
  </sheetData>
  <mergeCells count="1">
    <mergeCell ref="A1:O6"/>
  </mergeCells>
  <pageMargins left="0.7" right="0.7" top="0.75" bottom="0.75" header="0.3" footer="0.3"/>
  <pageSetup scale="70" orientation="portrait" horizontalDpi="1200" verticalDpi="1200" r:id="rId1"/>
  <colBreaks count="1" manualBreakCount="1">
    <brk id="15" max="1048575" man="1"/>
  </colBreaks>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981" workbookViewId="0">
      <selection activeCell="J981" sqref="J1:J1048576"/>
    </sheetView>
  </sheetViews>
  <sheetFormatPr defaultColWidth="11.90625" defaultRowHeight="14.5" x14ac:dyDescent="0.35"/>
  <cols>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 xml:space="preserve"> IF(L2 &gt; 55, "Old",IF(L2&gt;=31, "Middle Age",IF(L2&lt;31, "Adolescent", "Invalid")))</f>
        <v>Middle Age</v>
      </c>
      <c r="N2" t="s">
        <v>18</v>
      </c>
    </row>
    <row r="3" spans="1:14" x14ac:dyDescent="0.35">
      <c r="A3">
        <v>24107</v>
      </c>
      <c r="B3" t="s">
        <v>36</v>
      </c>
      <c r="C3" t="s">
        <v>39</v>
      </c>
      <c r="D3" s="1">
        <v>30000</v>
      </c>
      <c r="E3">
        <v>3</v>
      </c>
      <c r="F3" t="s">
        <v>19</v>
      </c>
      <c r="G3" t="s">
        <v>20</v>
      </c>
      <c r="H3" t="s">
        <v>15</v>
      </c>
      <c r="I3">
        <v>1</v>
      </c>
      <c r="J3" t="s">
        <v>16</v>
      </c>
      <c r="K3" t="s">
        <v>17</v>
      </c>
      <c r="L3">
        <v>43</v>
      </c>
      <c r="M3" t="str">
        <f t="shared" ref="M3:M66" si="0" xml:space="preserve"> IF(L3 &gt; 55, "Old",IF(L3&gt;=31, "Middle Age",IF(L3&lt;31, "Adolescent", "Invalid")))</f>
        <v>Middle Age</v>
      </c>
      <c r="N3" t="s">
        <v>18</v>
      </c>
    </row>
    <row r="4" spans="1:14" x14ac:dyDescent="0.35">
      <c r="A4">
        <v>14177</v>
      </c>
      <c r="B4" t="s">
        <v>36</v>
      </c>
      <c r="C4" t="s">
        <v>39</v>
      </c>
      <c r="D4" s="1">
        <v>80000</v>
      </c>
      <c r="E4">
        <v>5</v>
      </c>
      <c r="F4" t="s">
        <v>19</v>
      </c>
      <c r="G4" t="s">
        <v>21</v>
      </c>
      <c r="H4" t="s">
        <v>18</v>
      </c>
      <c r="I4">
        <v>2</v>
      </c>
      <c r="J4" t="s">
        <v>22</v>
      </c>
      <c r="K4" t="s">
        <v>17</v>
      </c>
      <c r="L4">
        <v>60</v>
      </c>
      <c r="M4" t="str">
        <f t="shared" si="0"/>
        <v>Old</v>
      </c>
      <c r="N4" t="s">
        <v>18</v>
      </c>
    </row>
    <row r="5" spans="1:14" x14ac:dyDescent="0.35">
      <c r="A5">
        <v>24381</v>
      </c>
      <c r="B5" t="s">
        <v>37</v>
      </c>
      <c r="C5" t="s">
        <v>39</v>
      </c>
      <c r="D5" s="1">
        <v>70000</v>
      </c>
      <c r="E5">
        <v>0</v>
      </c>
      <c r="F5" t="s">
        <v>13</v>
      </c>
      <c r="G5" t="s">
        <v>21</v>
      </c>
      <c r="H5" t="s">
        <v>15</v>
      </c>
      <c r="I5">
        <v>1</v>
      </c>
      <c r="J5" t="s">
        <v>23</v>
      </c>
      <c r="K5" t="s">
        <v>24</v>
      </c>
      <c r="L5">
        <v>41</v>
      </c>
      <c r="M5" t="str">
        <f t="shared" si="0"/>
        <v>Middle Age</v>
      </c>
      <c r="N5" t="s">
        <v>15</v>
      </c>
    </row>
    <row r="6" spans="1:14" x14ac:dyDescent="0.35">
      <c r="A6">
        <v>25597</v>
      </c>
      <c r="B6" t="s">
        <v>37</v>
      </c>
      <c r="C6" t="s">
        <v>39</v>
      </c>
      <c r="D6" s="1">
        <v>30000</v>
      </c>
      <c r="E6">
        <v>0</v>
      </c>
      <c r="F6" t="s">
        <v>13</v>
      </c>
      <c r="G6" t="s">
        <v>20</v>
      </c>
      <c r="H6" t="s">
        <v>18</v>
      </c>
      <c r="I6">
        <v>0</v>
      </c>
      <c r="J6" t="s">
        <v>16</v>
      </c>
      <c r="K6" t="s">
        <v>17</v>
      </c>
      <c r="L6">
        <v>36</v>
      </c>
      <c r="M6" t="str">
        <f t="shared" si="0"/>
        <v>Middle Age</v>
      </c>
      <c r="N6" t="s">
        <v>15</v>
      </c>
    </row>
    <row r="7" spans="1:14" x14ac:dyDescent="0.35">
      <c r="A7">
        <v>13507</v>
      </c>
      <c r="B7" t="s">
        <v>36</v>
      </c>
      <c r="C7" t="s">
        <v>38</v>
      </c>
      <c r="D7" s="1">
        <v>10000</v>
      </c>
      <c r="E7">
        <v>2</v>
      </c>
      <c r="F7" t="s">
        <v>19</v>
      </c>
      <c r="G7" t="s">
        <v>25</v>
      </c>
      <c r="H7" t="s">
        <v>15</v>
      </c>
      <c r="I7">
        <v>0</v>
      </c>
      <c r="J7" t="s">
        <v>26</v>
      </c>
      <c r="K7" t="s">
        <v>17</v>
      </c>
      <c r="L7">
        <v>50</v>
      </c>
      <c r="M7" t="str">
        <f t="shared" si="0"/>
        <v>Middle Age</v>
      </c>
      <c r="N7" t="s">
        <v>18</v>
      </c>
    </row>
    <row r="8" spans="1:14" x14ac:dyDescent="0.35">
      <c r="A8">
        <v>27974</v>
      </c>
      <c r="B8" t="s">
        <v>37</v>
      </c>
      <c r="C8" t="s">
        <v>39</v>
      </c>
      <c r="D8" s="1">
        <v>160000</v>
      </c>
      <c r="E8">
        <v>2</v>
      </c>
      <c r="F8" t="s">
        <v>27</v>
      </c>
      <c r="G8" t="s">
        <v>28</v>
      </c>
      <c r="H8" t="s">
        <v>15</v>
      </c>
      <c r="I8">
        <v>4</v>
      </c>
      <c r="J8" t="s">
        <v>16</v>
      </c>
      <c r="K8" t="s">
        <v>24</v>
      </c>
      <c r="L8">
        <v>33</v>
      </c>
      <c r="M8" t="str">
        <f t="shared" si="0"/>
        <v>Middle Age</v>
      </c>
      <c r="N8" t="s">
        <v>15</v>
      </c>
    </row>
    <row r="9" spans="1:14" x14ac:dyDescent="0.35">
      <c r="A9">
        <v>19364</v>
      </c>
      <c r="B9" t="s">
        <v>36</v>
      </c>
      <c r="C9" t="s">
        <v>39</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Middle Age</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 xml:space="preserve"> IF(L67 &gt; 55, "Old",IF(L67&gt;=31, "Middle Age",IF(L67&lt;31, "Adolescent", "Invalid")))</f>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Middle Age</v>
      </c>
      <c r="N96" t="s">
        <v>18</v>
      </c>
    </row>
    <row r="97" spans="1:14" x14ac:dyDescent="0.3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 xml:space="preserve"> IF(L131 &gt; 55, "Old",IF(L131&gt;=31, "Middle Age",IF(L131&lt;31, "Adolescent", "Invalid")))</f>
        <v>Middle Age</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1">
        <v>160000</v>
      </c>
      <c r="E180">
        <v>4</v>
      </c>
      <c r="F180" t="s">
        <v>19</v>
      </c>
      <c r="G180" t="s">
        <v>21</v>
      </c>
      <c r="H180" t="s">
        <v>18</v>
      </c>
      <c r="I180">
        <v>2</v>
      </c>
      <c r="J180" t="s">
        <v>46</v>
      </c>
      <c r="K180" t="s">
        <v>17</v>
      </c>
      <c r="L180">
        <v>55</v>
      </c>
      <c r="M180" t="str">
        <f t="shared" si="2"/>
        <v>Middle Age</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1">
        <v>70000</v>
      </c>
      <c r="E195">
        <v>5</v>
      </c>
      <c r="F195" t="s">
        <v>13</v>
      </c>
      <c r="G195" t="s">
        <v>21</v>
      </c>
      <c r="H195" t="s">
        <v>15</v>
      </c>
      <c r="I195">
        <v>4</v>
      </c>
      <c r="J195" t="s">
        <v>46</v>
      </c>
      <c r="K195" t="s">
        <v>24</v>
      </c>
      <c r="L195">
        <v>41</v>
      </c>
      <c r="M195" t="str">
        <f t="shared" ref="M195:M258" si="3" xml:space="preserve"> IF(L195 &gt; 55, "Old",IF(L195&gt;=31, "Middle Age",IF(L195&lt;31, "Adolescent", "Invalid")))</f>
        <v>Middle Age</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 xml:space="preserve"> IF(L259 &gt; 55, "Old",IF(L259&gt;=31, "Middle Age",IF(L259&lt;31, "Adolescent", "Invalid")))</f>
        <v>Middle Age</v>
      </c>
      <c r="N259" t="s">
        <v>15</v>
      </c>
    </row>
    <row r="260" spans="1:14" x14ac:dyDescent="0.3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 xml:space="preserve"> IF(L323 &gt; 55, "Old",IF(L323&gt;=31, "Middle Age",IF(L323&lt;31, "Adolescent", "Invalid")))</f>
        <v>Middle Age</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 xml:space="preserve"> IF(L387 &gt; 55, "Old",IF(L387&gt;=31, "Middle Age",IF(L387&lt;31, "Adolescent", "Invalid")))</f>
        <v>Middle Age</v>
      </c>
      <c r="N387" t="s">
        <v>18</v>
      </c>
    </row>
    <row r="388" spans="1:14" x14ac:dyDescent="0.3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 xml:space="preserve"> IF(L451 &gt; 55, "Old",IF(L451&gt;=31, "Middle Age",IF(L451&lt;31, "Adolescent", "Invalid")))</f>
        <v>Middle Age</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1">
        <v>60000</v>
      </c>
      <c r="E515">
        <v>4</v>
      </c>
      <c r="F515" t="s">
        <v>31</v>
      </c>
      <c r="G515" t="s">
        <v>28</v>
      </c>
      <c r="H515" t="s">
        <v>15</v>
      </c>
      <c r="I515">
        <v>2</v>
      </c>
      <c r="J515" t="s">
        <v>46</v>
      </c>
      <c r="K515" t="s">
        <v>32</v>
      </c>
      <c r="L515">
        <v>61</v>
      </c>
      <c r="M515" t="str">
        <f t="shared" ref="M515:M578" si="8" xml:space="preserve"> IF(L515 &gt; 55, "Old",IF(L515&gt;=31, "Middle Age",IF(L515&lt;31, "Adolescent", "Invalid")))</f>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 xml:space="preserve"> IF(L579 &gt; 55, "Old",IF(L579&gt;=31, "Middle Age",IF(L579&lt;31, "Adolescent", "Invalid")))</f>
        <v>Middle Age</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1">
        <v>50000</v>
      </c>
      <c r="E643">
        <v>4</v>
      </c>
      <c r="F643" t="s">
        <v>13</v>
      </c>
      <c r="G643" t="s">
        <v>28</v>
      </c>
      <c r="H643" t="s">
        <v>15</v>
      </c>
      <c r="I643">
        <v>2</v>
      </c>
      <c r="J643" t="s">
        <v>46</v>
      </c>
      <c r="K643" t="s">
        <v>32</v>
      </c>
      <c r="L643">
        <v>64</v>
      </c>
      <c r="M643" t="str">
        <f t="shared" ref="M643:M706" si="10" xml:space="preserve"> IF(L643 &gt; 55, "Old",IF(L643&gt;=31, "Middle Age",IF(L643&lt;31, "Adolescent", "Invalid")))</f>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1">
        <v>70000</v>
      </c>
      <c r="E707">
        <v>4</v>
      </c>
      <c r="F707" t="s">
        <v>13</v>
      </c>
      <c r="G707" t="s">
        <v>28</v>
      </c>
      <c r="H707" t="s">
        <v>15</v>
      </c>
      <c r="I707">
        <v>1</v>
      </c>
      <c r="J707" t="s">
        <v>46</v>
      </c>
      <c r="K707" t="s">
        <v>32</v>
      </c>
      <c r="L707">
        <v>59</v>
      </c>
      <c r="M707" t="str">
        <f t="shared" ref="M707:M770" si="11" xml:space="preserve"> IF(L707 &gt; 55, "Old",IF(L707&gt;=31, "Middle Age",IF(L707&lt;31, "Adolescent", "Invalid")))</f>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1">
        <v>60000</v>
      </c>
      <c r="E741">
        <v>2</v>
      </c>
      <c r="F741" t="s">
        <v>19</v>
      </c>
      <c r="G741" t="s">
        <v>21</v>
      </c>
      <c r="H741" t="s">
        <v>15</v>
      </c>
      <c r="I741">
        <v>1</v>
      </c>
      <c r="J741" t="s">
        <v>46</v>
      </c>
      <c r="K741" t="s">
        <v>32</v>
      </c>
      <c r="L741">
        <v>55</v>
      </c>
      <c r="M741" t="str">
        <f t="shared" si="11"/>
        <v>Middle Age</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 xml:space="preserve"> IF(L771 &gt; 55, "Old",IF(L771&gt;=31, "Middle Age",IF(L771&lt;31, "Adolescent", "Invalid")))</f>
        <v>Middle Age</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1">
        <v>60000</v>
      </c>
      <c r="E782">
        <v>2</v>
      </c>
      <c r="F782" t="s">
        <v>19</v>
      </c>
      <c r="G782" t="s">
        <v>21</v>
      </c>
      <c r="H782" t="s">
        <v>15</v>
      </c>
      <c r="I782">
        <v>1</v>
      </c>
      <c r="J782" t="s">
        <v>46</v>
      </c>
      <c r="K782" t="s">
        <v>32</v>
      </c>
      <c r="L782">
        <v>55</v>
      </c>
      <c r="M782" t="str">
        <f t="shared" si="12"/>
        <v>Middle Age</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 xml:space="preserve"> IF(L835 &gt; 55, "Old",IF(L835&gt;=31, "Middle Age",IF(L835&lt;31, "Adolescent", "Invalid")))</f>
        <v>Middle Age</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1">
        <v>60000</v>
      </c>
      <c r="E868">
        <v>2</v>
      </c>
      <c r="F868" t="s">
        <v>27</v>
      </c>
      <c r="G868" t="s">
        <v>21</v>
      </c>
      <c r="H868" t="s">
        <v>15</v>
      </c>
      <c r="I868">
        <v>2</v>
      </c>
      <c r="J868" t="s">
        <v>46</v>
      </c>
      <c r="K868" t="s">
        <v>32</v>
      </c>
      <c r="L868">
        <v>55</v>
      </c>
      <c r="M868" t="str">
        <f t="shared" si="13"/>
        <v>Middle Age</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1">
        <v>60000</v>
      </c>
      <c r="E873">
        <v>2</v>
      </c>
      <c r="F873" t="s">
        <v>27</v>
      </c>
      <c r="G873" t="s">
        <v>21</v>
      </c>
      <c r="H873" t="s">
        <v>15</v>
      </c>
      <c r="I873">
        <v>2</v>
      </c>
      <c r="J873" t="s">
        <v>46</v>
      </c>
      <c r="K873" t="s">
        <v>32</v>
      </c>
      <c r="L873">
        <v>55</v>
      </c>
      <c r="M873" t="str">
        <f t="shared" si="13"/>
        <v>Middle Age</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 xml:space="preserve"> IF(L899 &gt; 55, "Old",IF(L899&gt;=31, "Middle Age",IF(L899&lt;31, "Adolescent", "Invalid")))</f>
        <v>Adolescent</v>
      </c>
      <c r="N899" t="s">
        <v>18</v>
      </c>
    </row>
    <row r="900" spans="1:14" x14ac:dyDescent="0.3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 xml:space="preserve"> IF(L963 &gt; 55, "Old",IF(L963&gt;=31, "Middle Age",IF(L963&lt;31, "Adolescent", "Invalid")))</f>
        <v>Old</v>
      </c>
      <c r="N963" t="s">
        <v>18</v>
      </c>
    </row>
    <row r="964" spans="1:14" x14ac:dyDescent="0.35">
      <c r="A964">
        <v>16813</v>
      </c>
      <c r="B964" t="s">
        <v>36</v>
      </c>
      <c r="C964" t="s">
        <v>39</v>
      </c>
      <c r="D964" s="1">
        <v>60000</v>
      </c>
      <c r="E964">
        <v>2</v>
      </c>
      <c r="F964" t="s">
        <v>19</v>
      </c>
      <c r="G964" t="s">
        <v>21</v>
      </c>
      <c r="H964" t="s">
        <v>15</v>
      </c>
      <c r="I964">
        <v>2</v>
      </c>
      <c r="J964" t="s">
        <v>46</v>
      </c>
      <c r="K964" t="s">
        <v>32</v>
      </c>
      <c r="L964">
        <v>55</v>
      </c>
      <c r="M964" t="str">
        <f t="shared" si="15"/>
        <v>Middle Age</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99"/>
  <sheetViews>
    <sheetView topLeftCell="A30" workbookViewId="0">
      <selection activeCell="C47" sqref="C47"/>
    </sheetView>
  </sheetViews>
  <sheetFormatPr defaultRowHeight="14.5" x14ac:dyDescent="0.35"/>
  <cols>
    <col min="1" max="1" width="21.54296875" customWidth="1"/>
    <col min="2" max="2" width="15.26953125" customWidth="1"/>
    <col min="3" max="3" width="3.81640625" customWidth="1"/>
    <col min="4" max="4" width="10.7265625" customWidth="1"/>
  </cols>
  <sheetData>
    <row r="2" spans="1:4" x14ac:dyDescent="0.35">
      <c r="A2" s="4" t="s">
        <v>43</v>
      </c>
      <c r="B2" s="4" t="s">
        <v>44</v>
      </c>
    </row>
    <row r="3" spans="1:4" x14ac:dyDescent="0.35">
      <c r="A3" s="4" t="s">
        <v>41</v>
      </c>
      <c r="B3" t="s">
        <v>18</v>
      </c>
      <c r="C3" t="s">
        <v>15</v>
      </c>
      <c r="D3" t="s">
        <v>42</v>
      </c>
    </row>
    <row r="4" spans="1:4" x14ac:dyDescent="0.35">
      <c r="A4" s="5" t="s">
        <v>39</v>
      </c>
      <c r="B4" s="6">
        <v>56208.178438661707</v>
      </c>
      <c r="C4" s="6">
        <v>60123.966942148763</v>
      </c>
      <c r="D4" s="6">
        <v>58062.62230919765</v>
      </c>
    </row>
    <row r="5" spans="1:4" x14ac:dyDescent="0.35">
      <c r="A5" s="5" t="s">
        <v>38</v>
      </c>
      <c r="B5" s="6">
        <v>53440</v>
      </c>
      <c r="C5" s="6">
        <v>55774.058577405856</v>
      </c>
      <c r="D5" s="6">
        <v>54580.777096114522</v>
      </c>
    </row>
    <row r="6" spans="1:4" x14ac:dyDescent="0.35">
      <c r="A6" s="5" t="s">
        <v>42</v>
      </c>
      <c r="B6" s="6">
        <v>54874.759152215796</v>
      </c>
      <c r="C6" s="6">
        <v>57962.577962577961</v>
      </c>
      <c r="D6" s="6">
        <v>56360</v>
      </c>
    </row>
    <row r="18" spans="1:4" x14ac:dyDescent="0.35">
      <c r="A18" s="4" t="s">
        <v>45</v>
      </c>
      <c r="B18" s="4" t="s">
        <v>44</v>
      </c>
    </row>
    <row r="19" spans="1:4" x14ac:dyDescent="0.35">
      <c r="A19" s="4" t="s">
        <v>41</v>
      </c>
      <c r="B19" t="s">
        <v>18</v>
      </c>
      <c r="C19" t="s">
        <v>15</v>
      </c>
      <c r="D19" t="s">
        <v>42</v>
      </c>
    </row>
    <row r="20" spans="1:4" x14ac:dyDescent="0.35">
      <c r="A20" s="5" t="s">
        <v>16</v>
      </c>
      <c r="B20" s="3">
        <v>166</v>
      </c>
      <c r="C20" s="3">
        <v>200</v>
      </c>
      <c r="D20" s="3">
        <v>366</v>
      </c>
    </row>
    <row r="21" spans="1:4" x14ac:dyDescent="0.35">
      <c r="A21" s="5" t="s">
        <v>26</v>
      </c>
      <c r="B21" s="3">
        <v>92</v>
      </c>
      <c r="C21" s="3">
        <v>77</v>
      </c>
      <c r="D21" s="3">
        <v>169</v>
      </c>
    </row>
    <row r="22" spans="1:4" x14ac:dyDescent="0.35">
      <c r="A22" s="5" t="s">
        <v>22</v>
      </c>
      <c r="B22" s="3">
        <v>67</v>
      </c>
      <c r="C22" s="3">
        <v>95</v>
      </c>
      <c r="D22" s="3">
        <v>162</v>
      </c>
    </row>
    <row r="23" spans="1:4" x14ac:dyDescent="0.35">
      <c r="A23" s="5" t="s">
        <v>23</v>
      </c>
      <c r="B23" s="3">
        <v>116</v>
      </c>
      <c r="C23" s="3">
        <v>76</v>
      </c>
      <c r="D23" s="3">
        <v>192</v>
      </c>
    </row>
    <row r="24" spans="1:4" x14ac:dyDescent="0.35">
      <c r="A24" s="5" t="s">
        <v>46</v>
      </c>
      <c r="B24" s="3">
        <v>78</v>
      </c>
      <c r="C24" s="3">
        <v>33</v>
      </c>
      <c r="D24" s="3">
        <v>111</v>
      </c>
    </row>
    <row r="25" spans="1:4" x14ac:dyDescent="0.35">
      <c r="A25" s="5" t="s">
        <v>42</v>
      </c>
      <c r="B25" s="3">
        <v>519</v>
      </c>
      <c r="C25" s="3">
        <v>481</v>
      </c>
      <c r="D25" s="3">
        <v>1000</v>
      </c>
    </row>
    <row r="35" spans="1:4" x14ac:dyDescent="0.35">
      <c r="A35" s="4" t="s">
        <v>45</v>
      </c>
      <c r="B35" s="4" t="s">
        <v>44</v>
      </c>
    </row>
    <row r="36" spans="1:4" x14ac:dyDescent="0.35">
      <c r="A36" s="4" t="s">
        <v>41</v>
      </c>
      <c r="B36" t="s">
        <v>18</v>
      </c>
      <c r="C36" t="s">
        <v>15</v>
      </c>
      <c r="D36" t="s">
        <v>42</v>
      </c>
    </row>
    <row r="37" spans="1:4" x14ac:dyDescent="0.35">
      <c r="A37" s="5" t="s">
        <v>47</v>
      </c>
      <c r="B37" s="3">
        <v>71</v>
      </c>
      <c r="C37" s="3">
        <v>39</v>
      </c>
      <c r="D37" s="3">
        <v>110</v>
      </c>
    </row>
    <row r="38" spans="1:4" x14ac:dyDescent="0.35">
      <c r="A38" s="5" t="s">
        <v>48</v>
      </c>
      <c r="B38" s="3">
        <v>331</v>
      </c>
      <c r="C38" s="3">
        <v>388</v>
      </c>
      <c r="D38" s="3">
        <v>719</v>
      </c>
    </row>
    <row r="39" spans="1:4" x14ac:dyDescent="0.35">
      <c r="A39" s="5" t="s">
        <v>49</v>
      </c>
      <c r="B39" s="3">
        <v>117</v>
      </c>
      <c r="C39" s="3">
        <v>54</v>
      </c>
      <c r="D39" s="3">
        <v>171</v>
      </c>
    </row>
    <row r="40" spans="1:4" x14ac:dyDescent="0.35">
      <c r="A40" s="5" t="s">
        <v>42</v>
      </c>
      <c r="B40" s="3">
        <v>519</v>
      </c>
      <c r="C40" s="3">
        <v>481</v>
      </c>
      <c r="D40" s="3">
        <v>1000</v>
      </c>
    </row>
    <row r="44" spans="1:4" x14ac:dyDescent="0.35">
      <c r="A44" s="4" t="s">
        <v>45</v>
      </c>
      <c r="B44" s="4" t="s">
        <v>44</v>
      </c>
    </row>
    <row r="45" spans="1:4" x14ac:dyDescent="0.35">
      <c r="A45" s="4" t="s">
        <v>41</v>
      </c>
      <c r="B45" t="s">
        <v>18</v>
      </c>
      <c r="C45" t="s">
        <v>15</v>
      </c>
      <c r="D45" t="s">
        <v>42</v>
      </c>
    </row>
    <row r="46" spans="1:4" x14ac:dyDescent="0.35">
      <c r="A46" s="5">
        <v>25</v>
      </c>
      <c r="B46" s="3">
        <v>2</v>
      </c>
      <c r="C46" s="3">
        <v>4</v>
      </c>
      <c r="D46" s="3">
        <v>6</v>
      </c>
    </row>
    <row r="47" spans="1:4" x14ac:dyDescent="0.35">
      <c r="A47" s="5">
        <v>26</v>
      </c>
      <c r="B47" s="3">
        <v>8</v>
      </c>
      <c r="C47" s="3">
        <v>8</v>
      </c>
      <c r="D47" s="3">
        <v>16</v>
      </c>
    </row>
    <row r="48" spans="1:4" x14ac:dyDescent="0.35">
      <c r="A48" s="5">
        <v>27</v>
      </c>
      <c r="B48" s="3">
        <v>15</v>
      </c>
      <c r="C48" s="3">
        <v>8</v>
      </c>
      <c r="D48" s="3">
        <v>23</v>
      </c>
    </row>
    <row r="49" spans="1:4" x14ac:dyDescent="0.35">
      <c r="A49" s="5">
        <v>28</v>
      </c>
      <c r="B49" s="3">
        <v>12</v>
      </c>
      <c r="C49" s="3">
        <v>10</v>
      </c>
      <c r="D49" s="3">
        <v>22</v>
      </c>
    </row>
    <row r="50" spans="1:4" x14ac:dyDescent="0.35">
      <c r="A50" s="5">
        <v>29</v>
      </c>
      <c r="B50" s="3">
        <v>11</v>
      </c>
      <c r="C50" s="3">
        <v>5</v>
      </c>
      <c r="D50" s="3">
        <v>16</v>
      </c>
    </row>
    <row r="51" spans="1:4" x14ac:dyDescent="0.35">
      <c r="A51" s="5">
        <v>30</v>
      </c>
      <c r="B51" s="3">
        <v>23</v>
      </c>
      <c r="C51" s="3">
        <v>4</v>
      </c>
      <c r="D51" s="3">
        <v>27</v>
      </c>
    </row>
    <row r="52" spans="1:4" x14ac:dyDescent="0.35">
      <c r="A52" s="5">
        <v>31</v>
      </c>
      <c r="B52" s="3">
        <v>17</v>
      </c>
      <c r="C52" s="3">
        <v>8</v>
      </c>
      <c r="D52" s="3">
        <v>25</v>
      </c>
    </row>
    <row r="53" spans="1:4" x14ac:dyDescent="0.35">
      <c r="A53" s="5">
        <v>32</v>
      </c>
      <c r="B53" s="3">
        <v>19</v>
      </c>
      <c r="C53" s="3">
        <v>14</v>
      </c>
      <c r="D53" s="3">
        <v>33</v>
      </c>
    </row>
    <row r="54" spans="1:4" x14ac:dyDescent="0.35">
      <c r="A54" s="5">
        <v>33</v>
      </c>
      <c r="B54" s="3">
        <v>8</v>
      </c>
      <c r="C54" s="3">
        <v>13</v>
      </c>
      <c r="D54" s="3">
        <v>21</v>
      </c>
    </row>
    <row r="55" spans="1:4" x14ac:dyDescent="0.35">
      <c r="A55" s="5">
        <v>34</v>
      </c>
      <c r="B55" s="3">
        <v>12</v>
      </c>
      <c r="C55" s="3">
        <v>19</v>
      </c>
      <c r="D55" s="3">
        <v>31</v>
      </c>
    </row>
    <row r="56" spans="1:4" x14ac:dyDescent="0.35">
      <c r="A56" s="5">
        <v>35</v>
      </c>
      <c r="B56" s="3">
        <v>14</v>
      </c>
      <c r="C56" s="3">
        <v>22</v>
      </c>
      <c r="D56" s="3">
        <v>36</v>
      </c>
    </row>
    <row r="57" spans="1:4" x14ac:dyDescent="0.35">
      <c r="A57" s="5">
        <v>36</v>
      </c>
      <c r="B57" s="3">
        <v>7</v>
      </c>
      <c r="C57" s="3">
        <v>30</v>
      </c>
      <c r="D57" s="3">
        <v>37</v>
      </c>
    </row>
    <row r="58" spans="1:4" x14ac:dyDescent="0.35">
      <c r="A58" s="5">
        <v>37</v>
      </c>
      <c r="B58" s="3">
        <v>4</v>
      </c>
      <c r="C58" s="3">
        <v>28</v>
      </c>
      <c r="D58" s="3">
        <v>32</v>
      </c>
    </row>
    <row r="59" spans="1:4" x14ac:dyDescent="0.35">
      <c r="A59" s="5">
        <v>38</v>
      </c>
      <c r="B59" s="3">
        <v>8</v>
      </c>
      <c r="C59" s="3">
        <v>29</v>
      </c>
      <c r="D59" s="3">
        <v>37</v>
      </c>
    </row>
    <row r="60" spans="1:4" x14ac:dyDescent="0.35">
      <c r="A60" s="5">
        <v>39</v>
      </c>
      <c r="B60" s="3">
        <v>10</v>
      </c>
      <c r="C60" s="3">
        <v>12</v>
      </c>
      <c r="D60" s="3">
        <v>22</v>
      </c>
    </row>
    <row r="61" spans="1:4" x14ac:dyDescent="0.35">
      <c r="A61" s="5">
        <v>40</v>
      </c>
      <c r="B61" s="3">
        <v>24</v>
      </c>
      <c r="C61" s="3">
        <v>18</v>
      </c>
      <c r="D61" s="3">
        <v>42</v>
      </c>
    </row>
    <row r="62" spans="1:4" x14ac:dyDescent="0.35">
      <c r="A62" s="5">
        <v>41</v>
      </c>
      <c r="B62" s="3">
        <v>13</v>
      </c>
      <c r="C62" s="3">
        <v>15</v>
      </c>
      <c r="D62" s="3">
        <v>28</v>
      </c>
    </row>
    <row r="63" spans="1:4" x14ac:dyDescent="0.35">
      <c r="A63" s="5">
        <v>42</v>
      </c>
      <c r="B63" s="3">
        <v>22</v>
      </c>
      <c r="C63" s="3">
        <v>12</v>
      </c>
      <c r="D63" s="3">
        <v>34</v>
      </c>
    </row>
    <row r="64" spans="1:4" x14ac:dyDescent="0.35">
      <c r="A64" s="5">
        <v>43</v>
      </c>
      <c r="B64" s="3">
        <v>17</v>
      </c>
      <c r="C64" s="3">
        <v>19</v>
      </c>
      <c r="D64" s="3">
        <v>36</v>
      </c>
    </row>
    <row r="65" spans="1:4" x14ac:dyDescent="0.35">
      <c r="A65" s="5">
        <v>44</v>
      </c>
      <c r="B65" s="3">
        <v>15</v>
      </c>
      <c r="C65" s="3">
        <v>12</v>
      </c>
      <c r="D65" s="3">
        <v>27</v>
      </c>
    </row>
    <row r="66" spans="1:4" x14ac:dyDescent="0.35">
      <c r="A66" s="5">
        <v>45</v>
      </c>
      <c r="B66" s="3">
        <v>18</v>
      </c>
      <c r="C66" s="3">
        <v>13</v>
      </c>
      <c r="D66" s="3">
        <v>31</v>
      </c>
    </row>
    <row r="67" spans="1:4" x14ac:dyDescent="0.35">
      <c r="A67" s="5">
        <v>46</v>
      </c>
      <c r="B67" s="3">
        <v>12</v>
      </c>
      <c r="C67" s="3">
        <v>15</v>
      </c>
      <c r="D67" s="3">
        <v>27</v>
      </c>
    </row>
    <row r="68" spans="1:4" x14ac:dyDescent="0.35">
      <c r="A68" s="5">
        <v>47</v>
      </c>
      <c r="B68" s="3">
        <v>19</v>
      </c>
      <c r="C68" s="3">
        <v>20</v>
      </c>
      <c r="D68" s="3">
        <v>39</v>
      </c>
    </row>
    <row r="69" spans="1:4" x14ac:dyDescent="0.35">
      <c r="A69" s="5">
        <v>48</v>
      </c>
      <c r="B69" s="3">
        <v>16</v>
      </c>
      <c r="C69" s="3">
        <v>13</v>
      </c>
      <c r="D69" s="3">
        <v>29</v>
      </c>
    </row>
    <row r="70" spans="1:4" x14ac:dyDescent="0.35">
      <c r="A70" s="5">
        <v>49</v>
      </c>
      <c r="B70" s="3">
        <v>15</v>
      </c>
      <c r="C70" s="3">
        <v>8</v>
      </c>
      <c r="D70" s="3">
        <v>23</v>
      </c>
    </row>
    <row r="71" spans="1:4" x14ac:dyDescent="0.35">
      <c r="A71" s="5">
        <v>50</v>
      </c>
      <c r="B71" s="3">
        <v>12</v>
      </c>
      <c r="C71" s="3">
        <v>12</v>
      </c>
      <c r="D71" s="3">
        <v>24</v>
      </c>
    </row>
    <row r="72" spans="1:4" x14ac:dyDescent="0.35">
      <c r="A72" s="5">
        <v>51</v>
      </c>
      <c r="B72" s="3">
        <v>10</v>
      </c>
      <c r="C72" s="3">
        <v>12</v>
      </c>
      <c r="D72" s="3">
        <v>22</v>
      </c>
    </row>
    <row r="73" spans="1:4" x14ac:dyDescent="0.35">
      <c r="A73" s="5">
        <v>52</v>
      </c>
      <c r="B73" s="3">
        <v>10</v>
      </c>
      <c r="C73" s="3">
        <v>15</v>
      </c>
      <c r="D73" s="3">
        <v>25</v>
      </c>
    </row>
    <row r="74" spans="1:4" x14ac:dyDescent="0.35">
      <c r="A74" s="5">
        <v>53</v>
      </c>
      <c r="B74" s="3">
        <v>11</v>
      </c>
      <c r="C74" s="3">
        <v>13</v>
      </c>
      <c r="D74" s="3">
        <v>24</v>
      </c>
    </row>
    <row r="75" spans="1:4" x14ac:dyDescent="0.35">
      <c r="A75" s="5">
        <v>54</v>
      </c>
      <c r="B75" s="3">
        <v>5</v>
      </c>
      <c r="C75" s="3">
        <v>11</v>
      </c>
      <c r="D75" s="3">
        <v>16</v>
      </c>
    </row>
    <row r="76" spans="1:4" x14ac:dyDescent="0.35">
      <c r="A76" s="5">
        <v>55</v>
      </c>
      <c r="B76" s="3">
        <v>13</v>
      </c>
      <c r="C76" s="3">
        <v>5</v>
      </c>
      <c r="D76" s="3">
        <v>18</v>
      </c>
    </row>
    <row r="77" spans="1:4" x14ac:dyDescent="0.35">
      <c r="A77" s="5">
        <v>56</v>
      </c>
      <c r="B77" s="3">
        <v>13</v>
      </c>
      <c r="C77" s="3">
        <v>3</v>
      </c>
      <c r="D77" s="3">
        <v>16</v>
      </c>
    </row>
    <row r="78" spans="1:4" x14ac:dyDescent="0.35">
      <c r="A78" s="5">
        <v>57</v>
      </c>
      <c r="B78" s="3">
        <v>4</v>
      </c>
      <c r="C78" s="3">
        <v>4</v>
      </c>
      <c r="D78" s="3">
        <v>8</v>
      </c>
    </row>
    <row r="79" spans="1:4" x14ac:dyDescent="0.35">
      <c r="A79" s="5">
        <v>58</v>
      </c>
      <c r="B79" s="3">
        <v>8</v>
      </c>
      <c r="C79" s="3">
        <v>4</v>
      </c>
      <c r="D79" s="3">
        <v>12</v>
      </c>
    </row>
    <row r="80" spans="1:4" x14ac:dyDescent="0.35">
      <c r="A80" s="5">
        <v>59</v>
      </c>
      <c r="B80" s="3">
        <v>14</v>
      </c>
      <c r="C80" s="3">
        <v>6</v>
      </c>
      <c r="D80" s="3">
        <v>20</v>
      </c>
    </row>
    <row r="81" spans="1:4" x14ac:dyDescent="0.35">
      <c r="A81" s="5">
        <v>60</v>
      </c>
      <c r="B81" s="3">
        <v>8</v>
      </c>
      <c r="C81" s="3">
        <v>7</v>
      </c>
      <c r="D81" s="3">
        <v>15</v>
      </c>
    </row>
    <row r="82" spans="1:4" x14ac:dyDescent="0.35">
      <c r="A82" s="5">
        <v>61</v>
      </c>
      <c r="B82" s="3">
        <v>5</v>
      </c>
      <c r="C82" s="3">
        <v>4</v>
      </c>
      <c r="D82" s="3">
        <v>9</v>
      </c>
    </row>
    <row r="83" spans="1:4" x14ac:dyDescent="0.35">
      <c r="A83" s="5">
        <v>62</v>
      </c>
      <c r="B83" s="3">
        <v>9</v>
      </c>
      <c r="C83" s="3">
        <v>4</v>
      </c>
      <c r="D83" s="3">
        <v>13</v>
      </c>
    </row>
    <row r="84" spans="1:4" x14ac:dyDescent="0.35">
      <c r="A84" s="5">
        <v>63</v>
      </c>
      <c r="B84" s="3">
        <v>7</v>
      </c>
      <c r="C84" s="3">
        <v>2</v>
      </c>
      <c r="D84" s="3">
        <v>9</v>
      </c>
    </row>
    <row r="85" spans="1:4" x14ac:dyDescent="0.35">
      <c r="A85" s="5">
        <v>64</v>
      </c>
      <c r="B85" s="3">
        <v>7</v>
      </c>
      <c r="C85" s="3">
        <v>3</v>
      </c>
      <c r="D85" s="3">
        <v>10</v>
      </c>
    </row>
    <row r="86" spans="1:4" x14ac:dyDescent="0.35">
      <c r="A86" s="5">
        <v>65</v>
      </c>
      <c r="B86" s="3">
        <v>6</v>
      </c>
      <c r="C86" s="3">
        <v>3</v>
      </c>
      <c r="D86" s="3">
        <v>9</v>
      </c>
    </row>
    <row r="87" spans="1:4" x14ac:dyDescent="0.35">
      <c r="A87" s="5">
        <v>66</v>
      </c>
      <c r="B87" s="3">
        <v>8</v>
      </c>
      <c r="C87" s="3">
        <v>6</v>
      </c>
      <c r="D87" s="3">
        <v>14</v>
      </c>
    </row>
    <row r="88" spans="1:4" x14ac:dyDescent="0.35">
      <c r="A88" s="5">
        <v>67</v>
      </c>
      <c r="B88" s="3">
        <v>8</v>
      </c>
      <c r="C88" s="3">
        <v>2</v>
      </c>
      <c r="D88" s="3">
        <v>10</v>
      </c>
    </row>
    <row r="89" spans="1:4" x14ac:dyDescent="0.35">
      <c r="A89" s="5">
        <v>68</v>
      </c>
      <c r="B89" s="3">
        <v>3</v>
      </c>
      <c r="C89" s="3"/>
      <c r="D89" s="3">
        <v>3</v>
      </c>
    </row>
    <row r="90" spans="1:4" x14ac:dyDescent="0.35">
      <c r="A90" s="5">
        <v>69</v>
      </c>
      <c r="B90" s="3">
        <v>8</v>
      </c>
      <c r="C90" s="3"/>
      <c r="D90" s="3">
        <v>8</v>
      </c>
    </row>
    <row r="91" spans="1:4" x14ac:dyDescent="0.35">
      <c r="A91" s="5">
        <v>70</v>
      </c>
      <c r="B91" s="3">
        <v>3</v>
      </c>
      <c r="C91" s="3">
        <v>1</v>
      </c>
      <c r="D91" s="3">
        <v>4</v>
      </c>
    </row>
    <row r="92" spans="1:4" x14ac:dyDescent="0.35">
      <c r="A92" s="5">
        <v>71</v>
      </c>
      <c r="B92" s="3">
        <v>1</v>
      </c>
      <c r="C92" s="3"/>
      <c r="D92" s="3">
        <v>1</v>
      </c>
    </row>
    <row r="93" spans="1:4" x14ac:dyDescent="0.35">
      <c r="A93" s="5">
        <v>72</v>
      </c>
      <c r="B93" s="3"/>
      <c r="C93" s="3">
        <v>1</v>
      </c>
      <c r="D93" s="3">
        <v>1</v>
      </c>
    </row>
    <row r="94" spans="1:4" x14ac:dyDescent="0.35">
      <c r="A94" s="5">
        <v>73</v>
      </c>
      <c r="B94" s="3">
        <v>2</v>
      </c>
      <c r="C94" s="3">
        <v>2</v>
      </c>
      <c r="D94" s="3">
        <v>4</v>
      </c>
    </row>
    <row r="95" spans="1:4" x14ac:dyDescent="0.35">
      <c r="A95" s="5">
        <v>74</v>
      </c>
      <c r="B95" s="3"/>
      <c r="C95" s="3">
        <v>1</v>
      </c>
      <c r="D95" s="3">
        <v>1</v>
      </c>
    </row>
    <row r="96" spans="1:4" x14ac:dyDescent="0.35">
      <c r="A96" s="5">
        <v>78</v>
      </c>
      <c r="B96" s="3">
        <v>1</v>
      </c>
      <c r="C96" s="3">
        <v>1</v>
      </c>
      <c r="D96" s="3">
        <v>2</v>
      </c>
    </row>
    <row r="97" spans="1:4" x14ac:dyDescent="0.35">
      <c r="A97" s="5">
        <v>80</v>
      </c>
      <c r="B97" s="3">
        <v>1</v>
      </c>
      <c r="C97" s="3"/>
      <c r="D97" s="3">
        <v>1</v>
      </c>
    </row>
    <row r="98" spans="1:4" x14ac:dyDescent="0.35">
      <c r="A98" s="5">
        <v>89</v>
      </c>
      <c r="B98" s="3">
        <v>1</v>
      </c>
      <c r="C98" s="3"/>
      <c r="D98" s="3">
        <v>1</v>
      </c>
    </row>
    <row r="99" spans="1:4" x14ac:dyDescent="0.35">
      <c r="A99" s="5" t="s">
        <v>42</v>
      </c>
      <c r="B99" s="3">
        <v>519</v>
      </c>
      <c r="C99" s="3">
        <v>481</v>
      </c>
      <c r="D99" s="3">
        <v>1000</v>
      </c>
    </row>
  </sheetData>
  <pageMargins left="0.7" right="0.7" top="0.75" bottom="0.75" header="0.3" footer="0.3"/>
  <pageSetup orientation="portrait" horizontalDpi="1200" verticalDpi="1200"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Dashboard</vt:lpstr>
      <vt:lpstr>bike_buyers</vt:lpstr>
      <vt:lpstr>Working Sheet</vt:lpstr>
      <vt:lpstr>Pivot Tables</vt:lpstr>
      <vt:lpstr>Dashboard!Print_Area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Clement Gitonga</cp:lastModifiedBy>
  <cp:lastPrinted>2023-03-17T10:20:41Z</cp:lastPrinted>
  <dcterms:created xsi:type="dcterms:W3CDTF">2022-03-18T02:50:57Z</dcterms:created>
  <dcterms:modified xsi:type="dcterms:W3CDTF">2023-03-17T10:23:33Z</dcterms:modified>
</cp:coreProperties>
</file>