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glb" ContentType="model/gltf.binary"/>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5"/>
  <workbookPr defaultThemeVersion="166925"/>
  <mc:AlternateContent xmlns:mc="http://schemas.openxmlformats.org/markup-compatibility/2006">
    <mc:Choice Requires="x15">
      <x15ac:absPath xmlns:x15ac="http://schemas.microsoft.com/office/spreadsheetml/2010/11/ac" url="C:\Users\MY PC\Documents\Practice\"/>
    </mc:Choice>
  </mc:AlternateContent>
  <xr:revisionPtr revIDLastSave="0" documentId="13_ncr:1_{9D6D3C6D-6C3F-4D66-93E0-93EA5C7246A0}" xr6:coauthVersionLast="36" xr6:coauthVersionMax="36" xr10:uidLastSave="{00000000-0000-0000-0000-000000000000}"/>
  <bookViews>
    <workbookView xWindow="0" yWindow="0" windowWidth="24000" windowHeight="9495" activeTab="3" xr2:uid="{00000000-000D-0000-FFFF-FFFF00000000}"/>
  </bookViews>
  <sheets>
    <sheet name="Daily Household Transactions" sheetId="1" r:id="rId1"/>
    <sheet name="Daily Household Transaction (2)" sheetId="2" r:id="rId2"/>
    <sheet name="Sheet2" sheetId="3" r:id="rId3"/>
    <sheet name="Dashboard" sheetId="5" r:id="rId4"/>
  </sheets>
  <definedNames>
    <definedName name="_xlnm._FilterDatabase" localSheetId="1" hidden="1">'Daily Household Transaction (2)'!$A$1:$J$2462</definedName>
    <definedName name="NativeTimeline_DATE">#N/A</definedName>
    <definedName name="Slicer_TYPE">#N/A</definedName>
  </definedNames>
  <calcPr calcId="191029"/>
  <pivotCaches>
    <pivotCache cacheId="24"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7"/>
      </x15:timelineCacheRefs>
    </ext>
  </extLst>
</workbook>
</file>

<file path=xl/calcChain.xml><?xml version="1.0" encoding="utf-8"?>
<calcChain xmlns="http://schemas.openxmlformats.org/spreadsheetml/2006/main">
  <c r="J2465" i="2" l="1"/>
  <c r="I2467" i="2"/>
  <c r="I2466" i="2"/>
  <c r="I2465" i="2"/>
  <c r="D2460" i="2"/>
  <c r="D2458" i="2"/>
  <c r="D2457" i="2"/>
  <c r="D2456" i="2"/>
  <c r="D2455" i="2"/>
  <c r="D2454" i="2"/>
  <c r="D2449" i="2"/>
  <c r="D2450" i="2"/>
  <c r="D2451" i="2"/>
  <c r="D2452" i="2"/>
  <c r="D2453" i="2"/>
  <c r="D2448" i="2"/>
  <c r="D2445" i="2"/>
  <c r="D2446" i="2"/>
  <c r="D2447" i="2"/>
  <c r="D2444" i="2"/>
  <c r="D2443" i="2"/>
  <c r="D2441" i="2"/>
  <c r="D2442" i="2"/>
  <c r="D2440" i="2"/>
  <c r="D2434" i="2"/>
  <c r="D2435" i="2"/>
  <c r="D2436" i="2"/>
  <c r="D2437" i="2"/>
  <c r="D2438" i="2"/>
  <c r="D2439" i="2"/>
  <c r="D2433" i="2"/>
  <c r="D2431" i="2"/>
  <c r="D2432" i="2"/>
  <c r="D2426" i="2"/>
  <c r="D2427" i="2"/>
  <c r="D2428" i="2"/>
  <c r="D2429" i="2"/>
  <c r="D2430" i="2"/>
  <c r="D2424" i="2"/>
  <c r="D2425" i="2"/>
  <c r="D2421" i="2"/>
  <c r="D2422" i="2"/>
  <c r="D2423" i="2"/>
  <c r="D2419" i="2"/>
  <c r="D2420" i="2"/>
  <c r="D2415" i="2"/>
  <c r="D2416" i="2"/>
  <c r="D2417" i="2"/>
  <c r="D2418" i="2"/>
  <c r="D2414" i="2"/>
  <c r="D2413" i="2"/>
  <c r="D2408" i="2"/>
  <c r="D2409" i="2"/>
  <c r="D2410" i="2"/>
  <c r="D2411" i="2"/>
  <c r="D2412" i="2"/>
  <c r="D2405" i="2"/>
  <c r="D2406" i="2"/>
  <c r="D2407" i="2"/>
  <c r="D2403" i="2"/>
  <c r="D2404" i="2"/>
  <c r="D2401" i="2"/>
  <c r="D2402" i="2"/>
  <c r="D2400" i="2"/>
  <c r="D2397" i="2"/>
  <c r="D2398" i="2"/>
  <c r="D2399" i="2"/>
  <c r="D2396" i="2"/>
  <c r="D2394" i="2"/>
  <c r="D2395" i="2"/>
  <c r="D2388" i="2"/>
  <c r="D2389" i="2"/>
  <c r="D2390" i="2"/>
  <c r="D2391" i="2"/>
  <c r="D2392" i="2"/>
  <c r="D2393" i="2"/>
  <c r="D2380" i="2"/>
  <c r="D2381" i="2"/>
  <c r="D2382" i="2"/>
  <c r="D2383" i="2"/>
  <c r="D2384" i="2"/>
  <c r="D2385" i="2"/>
  <c r="D2386" i="2"/>
  <c r="D2387" i="2"/>
  <c r="D2379" i="2"/>
  <c r="D2378" i="2"/>
  <c r="D2377" i="2"/>
  <c r="D2376" i="2"/>
  <c r="D2369" i="2"/>
  <c r="D2370" i="2"/>
  <c r="D2371" i="2"/>
  <c r="D2372" i="2"/>
  <c r="D2373" i="2"/>
  <c r="D2374" i="2"/>
  <c r="D2375" i="2"/>
  <c r="D2366" i="2"/>
  <c r="D2367" i="2"/>
  <c r="D2368" i="2"/>
  <c r="D2363" i="2"/>
  <c r="D2364" i="2"/>
  <c r="D2365" i="2"/>
  <c r="D2360" i="2"/>
  <c r="D2361" i="2"/>
  <c r="D2362" i="2"/>
  <c r="D2355" i="2"/>
  <c r="D2356" i="2"/>
  <c r="D2357" i="2"/>
  <c r="D2358" i="2"/>
  <c r="D2359" i="2"/>
  <c r="D2351" i="2"/>
  <c r="D2352" i="2"/>
  <c r="D2353" i="2"/>
  <c r="D2354" i="2"/>
  <c r="D2346" i="2"/>
  <c r="D2347" i="2"/>
  <c r="D2348" i="2"/>
  <c r="D2349" i="2"/>
  <c r="D2350" i="2"/>
  <c r="D2342" i="2"/>
  <c r="D2343" i="2"/>
  <c r="D2344" i="2"/>
  <c r="D2345" i="2"/>
  <c r="D2341" i="2"/>
  <c r="D2339" i="2"/>
  <c r="D2340" i="2"/>
  <c r="D2337" i="2"/>
  <c r="D2338" i="2"/>
  <c r="D2333" i="2"/>
  <c r="D2334" i="2"/>
  <c r="D2335" i="2"/>
  <c r="D2336" i="2"/>
  <c r="D2327" i="2"/>
  <c r="D2328" i="2"/>
  <c r="D2329" i="2"/>
  <c r="D2330" i="2"/>
  <c r="D2331" i="2"/>
  <c r="D2332" i="2"/>
  <c r="D2326" i="2"/>
  <c r="D2325" i="2"/>
  <c r="D2322" i="2"/>
  <c r="D2323" i="2"/>
  <c r="D2324" i="2"/>
  <c r="D2319" i="2"/>
  <c r="D2320" i="2"/>
  <c r="D2321" i="2"/>
  <c r="D2318" i="2"/>
  <c r="D2314" i="2"/>
  <c r="D2315" i="2"/>
  <c r="D2316" i="2"/>
  <c r="D2317" i="2"/>
  <c r="D2313" i="2"/>
  <c r="D2312" i="2"/>
  <c r="D2311" i="2"/>
  <c r="D2308" i="2"/>
  <c r="D2309" i="2"/>
  <c r="D2310" i="2"/>
  <c r="D2302" i="2"/>
  <c r="D2303" i="2"/>
  <c r="D2304" i="2"/>
  <c r="D2305" i="2"/>
  <c r="D2306" i="2"/>
  <c r="D2307" i="2"/>
  <c r="D2298" i="2"/>
  <c r="D2299" i="2"/>
  <c r="D2300" i="2"/>
  <c r="D2301" i="2"/>
  <c r="D2296" i="2"/>
  <c r="D2297" i="2"/>
  <c r="D2292" i="2"/>
  <c r="D2293" i="2"/>
  <c r="D2294" i="2"/>
  <c r="D2295" i="2"/>
  <c r="D2288" i="2"/>
  <c r="D2289" i="2"/>
  <c r="D2290" i="2"/>
  <c r="D2291" i="2"/>
  <c r="D2283" i="2"/>
  <c r="D2284" i="2"/>
  <c r="D2285" i="2"/>
  <c r="D2286" i="2"/>
  <c r="D2287" i="2"/>
  <c r="D2277" i="2"/>
  <c r="D2278" i="2"/>
  <c r="D2279" i="2"/>
  <c r="D2280" i="2"/>
  <c r="D2281" i="2"/>
  <c r="D2282" i="2"/>
  <c r="D2269" i="2"/>
  <c r="D2270" i="2"/>
  <c r="D2271" i="2"/>
  <c r="D2272" i="2"/>
  <c r="D2273" i="2"/>
  <c r="D2274" i="2"/>
  <c r="D2275" i="2"/>
  <c r="D2276" i="2"/>
  <c r="D2265" i="2"/>
  <c r="D2266" i="2"/>
  <c r="D2267" i="2"/>
  <c r="D2268" i="2"/>
  <c r="D2261" i="2"/>
  <c r="D2262" i="2"/>
  <c r="D2263" i="2"/>
  <c r="D2264" i="2"/>
  <c r="D2257" i="2"/>
  <c r="D2258" i="2"/>
  <c r="D2259" i="2"/>
  <c r="D2260" i="2"/>
  <c r="D2245" i="2"/>
  <c r="D2246" i="2"/>
  <c r="D2247" i="2"/>
  <c r="D2248" i="2"/>
  <c r="D2249" i="2"/>
  <c r="D2250" i="2"/>
  <c r="D2251" i="2"/>
  <c r="D2252" i="2"/>
  <c r="D2253" i="2"/>
  <c r="D2254" i="2"/>
  <c r="D2255" i="2"/>
  <c r="D2256" i="2"/>
  <c r="D2238" i="2"/>
  <c r="D2239" i="2"/>
  <c r="D2240" i="2"/>
  <c r="D2241" i="2"/>
  <c r="D2242" i="2"/>
  <c r="D2243" i="2"/>
  <c r="D2244" i="2"/>
  <c r="D2236" i="2"/>
  <c r="D2237" i="2"/>
  <c r="D2229" i="2"/>
  <c r="D2230" i="2"/>
  <c r="D2231" i="2"/>
  <c r="D2232" i="2"/>
  <c r="D2233" i="2"/>
  <c r="D2234" i="2"/>
  <c r="D2235" i="2"/>
  <c r="D2227" i="2"/>
  <c r="D2228" i="2"/>
  <c r="D2226" i="2"/>
  <c r="D2224" i="2"/>
  <c r="D2225" i="2"/>
  <c r="D2223" i="2"/>
  <c r="D2222" i="2"/>
  <c r="D2220" i="2"/>
  <c r="D2221" i="2"/>
  <c r="D2218" i="2"/>
  <c r="D2219" i="2"/>
  <c r="D2216" i="2"/>
  <c r="D2217" i="2"/>
  <c r="D2215" i="2"/>
  <c r="D2214" i="2"/>
  <c r="D2213" i="2"/>
  <c r="D2211" i="2"/>
  <c r="D2212" i="2"/>
  <c r="D2210" i="2"/>
  <c r="D2209" i="2"/>
  <c r="D2207" i="2"/>
  <c r="D2208" i="2"/>
  <c r="D2205" i="2"/>
  <c r="D2206" i="2"/>
  <c r="D2204" i="2"/>
  <c r="D2203" i="2"/>
  <c r="D2202" i="2"/>
  <c r="D2200" i="2"/>
  <c r="D2201" i="2"/>
  <c r="D2199" i="2"/>
  <c r="D2198" i="2"/>
  <c r="D2196" i="2"/>
  <c r="D2197" i="2"/>
  <c r="D2195" i="2"/>
  <c r="D2191" i="2"/>
  <c r="D2192" i="2"/>
  <c r="D2193" i="2"/>
  <c r="D2194" i="2"/>
  <c r="D2183" i="2"/>
  <c r="D2184" i="2"/>
  <c r="D2185" i="2"/>
  <c r="D2186" i="2"/>
  <c r="D2187" i="2"/>
  <c r="D2188" i="2"/>
  <c r="D2189" i="2"/>
  <c r="D2190" i="2"/>
  <c r="D2178" i="2"/>
  <c r="D2179" i="2"/>
  <c r="D2180" i="2"/>
  <c r="D2181" i="2"/>
  <c r="D2182" i="2"/>
  <c r="D2174" i="2"/>
  <c r="D2175" i="2"/>
  <c r="D2176" i="2"/>
  <c r="D2177" i="2"/>
  <c r="D2173" i="2"/>
  <c r="D2171" i="2"/>
  <c r="D2172" i="2"/>
  <c r="D2167" i="2"/>
  <c r="D2168" i="2"/>
  <c r="D2169" i="2"/>
  <c r="D2170" i="2"/>
  <c r="D2164" i="2"/>
  <c r="D2165" i="2"/>
  <c r="D2166" i="2"/>
  <c r="D2158" i="2"/>
  <c r="D2159" i="2"/>
  <c r="D2160" i="2"/>
  <c r="D2161" i="2"/>
  <c r="D2162" i="2"/>
  <c r="D2163" i="2"/>
  <c r="D2157" i="2"/>
  <c r="D2156" i="2"/>
  <c r="D2154" i="2"/>
  <c r="D2155" i="2"/>
  <c r="D2153" i="2"/>
  <c r="D2152" i="2"/>
  <c r="D2145" i="2"/>
  <c r="D2146" i="2"/>
  <c r="D2147" i="2"/>
  <c r="D2148" i="2"/>
  <c r="D2149" i="2"/>
  <c r="D2150" i="2"/>
  <c r="D2151" i="2"/>
  <c r="D2139" i="2"/>
  <c r="D2140" i="2"/>
  <c r="D2141" i="2"/>
  <c r="D2142" i="2"/>
  <c r="D2143" i="2"/>
  <c r="D2144" i="2"/>
  <c r="D2137" i="2"/>
  <c r="D2138" i="2"/>
  <c r="D2135" i="2"/>
  <c r="D2136" i="2"/>
  <c r="D2134" i="2"/>
  <c r="D2131" i="2"/>
  <c r="D2132" i="2"/>
  <c r="D2133" i="2"/>
  <c r="D2130" i="2"/>
  <c r="D2129" i="2"/>
  <c r="D2127" i="2"/>
  <c r="D2128" i="2"/>
  <c r="D2124" i="2"/>
  <c r="D2125" i="2"/>
  <c r="D2126" i="2"/>
  <c r="D2122" i="2"/>
  <c r="D2123" i="2"/>
  <c r="D2121" i="2"/>
  <c r="D2118" i="2"/>
  <c r="D2119" i="2"/>
  <c r="D2120" i="2"/>
  <c r="D2117" i="2"/>
  <c r="D2112" i="2"/>
  <c r="D2113" i="2"/>
  <c r="D2114" i="2"/>
  <c r="D2115" i="2"/>
  <c r="D2116" i="2"/>
  <c r="D2105" i="2"/>
  <c r="D2106" i="2"/>
  <c r="D2107" i="2"/>
  <c r="D2108" i="2"/>
  <c r="D2109" i="2"/>
  <c r="D2110" i="2"/>
  <c r="D2111" i="2"/>
  <c r="D2101" i="2"/>
  <c r="D2102" i="2"/>
  <c r="D2103" i="2"/>
  <c r="D2104" i="2"/>
  <c r="D2098" i="2"/>
  <c r="D2099" i="2"/>
  <c r="D2100" i="2"/>
  <c r="D2094" i="2"/>
  <c r="D2095" i="2"/>
  <c r="D2096" i="2"/>
  <c r="D2097" i="2"/>
  <c r="D2091" i="2"/>
  <c r="D2092" i="2"/>
  <c r="D2093" i="2"/>
  <c r="D2089" i="2"/>
  <c r="D2090" i="2"/>
  <c r="D2085" i="2"/>
  <c r="D2086" i="2"/>
  <c r="D2087" i="2"/>
  <c r="D2088" i="2"/>
  <c r="D2084" i="2"/>
  <c r="D2080" i="2"/>
  <c r="D2081" i="2"/>
  <c r="D2082" i="2"/>
  <c r="D2083" i="2"/>
  <c r="D2078" i="2"/>
  <c r="D2079" i="2"/>
  <c r="D2072" i="2"/>
  <c r="D2073" i="2"/>
  <c r="D2074" i="2"/>
  <c r="D2075" i="2"/>
  <c r="D2076" i="2"/>
  <c r="D2077" i="2"/>
  <c r="D2066" i="2"/>
  <c r="D2067" i="2"/>
  <c r="D2068" i="2"/>
  <c r="D2069" i="2"/>
  <c r="D2070" i="2"/>
  <c r="D2071" i="2"/>
  <c r="D2059" i="2"/>
  <c r="D2060" i="2"/>
  <c r="D2061" i="2"/>
  <c r="D2062" i="2"/>
  <c r="D2063" i="2"/>
  <c r="D2064" i="2"/>
  <c r="D2065" i="2"/>
  <c r="D2056" i="2"/>
  <c r="D2057" i="2"/>
  <c r="D2058" i="2"/>
  <c r="D2055" i="2"/>
  <c r="D2054" i="2"/>
  <c r="D2052" i="2"/>
  <c r="D2053" i="2"/>
  <c r="D2045" i="2"/>
  <c r="D2046" i="2"/>
  <c r="D2047" i="2"/>
  <c r="D2048" i="2"/>
  <c r="D2049" i="2"/>
  <c r="D2050" i="2"/>
  <c r="D2051" i="2"/>
  <c r="D2044" i="2"/>
  <c r="D2037" i="2"/>
  <c r="D2038" i="2"/>
  <c r="D2039" i="2"/>
  <c r="D2040" i="2"/>
  <c r="D2041" i="2"/>
  <c r="D2042" i="2"/>
  <c r="D2043" i="2"/>
  <c r="D2034" i="2"/>
  <c r="D2035" i="2"/>
  <c r="D2036" i="2"/>
  <c r="D2028" i="2"/>
  <c r="D2029" i="2"/>
  <c r="D2030" i="2"/>
  <c r="D2031" i="2"/>
  <c r="D2032" i="2"/>
  <c r="D2033" i="2"/>
  <c r="D2020" i="2"/>
  <c r="D2021" i="2"/>
  <c r="D2022" i="2"/>
  <c r="D2023" i="2"/>
  <c r="D2024" i="2"/>
  <c r="D2025" i="2"/>
  <c r="D2026" i="2"/>
  <c r="D2027" i="2"/>
  <c r="D2018" i="2"/>
  <c r="D2019" i="2"/>
  <c r="D2016" i="2"/>
  <c r="D2017" i="2"/>
  <c r="D2012" i="2"/>
  <c r="D2013" i="2"/>
  <c r="D2014" i="2"/>
  <c r="D2015" i="2"/>
  <c r="D2008" i="2"/>
  <c r="D2009" i="2"/>
  <c r="D2010" i="2"/>
  <c r="D2011" i="2"/>
  <c r="D2007" i="2"/>
  <c r="D2003" i="2"/>
  <c r="D2004" i="2"/>
  <c r="D2005" i="2"/>
  <c r="D2006" i="2"/>
  <c r="D1996" i="2"/>
  <c r="D1997" i="2"/>
  <c r="D1998" i="2"/>
  <c r="D1999" i="2"/>
  <c r="D2000" i="2"/>
  <c r="D2001" i="2"/>
  <c r="D2002" i="2"/>
  <c r="D1994" i="2"/>
  <c r="D1995" i="2"/>
  <c r="D1987" i="2"/>
  <c r="D1988" i="2"/>
  <c r="D1989" i="2"/>
  <c r="D1990" i="2"/>
  <c r="D1991" i="2"/>
  <c r="D1992" i="2"/>
  <c r="D1993" i="2"/>
  <c r="D1982" i="2"/>
  <c r="D1983" i="2"/>
  <c r="D1984" i="2"/>
  <c r="D1985" i="2"/>
  <c r="D1986" i="2"/>
  <c r="D1980" i="2"/>
  <c r="D1981" i="2"/>
  <c r="D1978" i="2"/>
  <c r="D1979" i="2"/>
  <c r="D1977" i="2"/>
  <c r="D1972" i="2"/>
  <c r="D1973" i="2"/>
  <c r="D1974" i="2"/>
  <c r="D1975" i="2"/>
  <c r="D1976" i="2"/>
  <c r="D1967" i="2"/>
  <c r="D1968" i="2"/>
  <c r="D1969" i="2"/>
  <c r="D1970" i="2"/>
  <c r="D1971" i="2"/>
  <c r="D1965" i="2"/>
  <c r="D1966" i="2"/>
  <c r="D1961" i="2"/>
  <c r="D1962" i="2"/>
  <c r="D1963" i="2"/>
  <c r="D1964" i="2"/>
  <c r="D1960" i="2"/>
  <c r="D1957" i="2"/>
  <c r="D1958" i="2"/>
  <c r="D1959" i="2"/>
  <c r="D1952" i="2"/>
  <c r="D1953" i="2"/>
  <c r="D1954" i="2"/>
  <c r="D1955" i="2"/>
  <c r="D1956" i="2"/>
  <c r="D1951" i="2"/>
  <c r="D1947" i="2"/>
  <c r="D1948" i="2"/>
  <c r="D1949" i="2"/>
  <c r="D1950" i="2"/>
  <c r="D1943" i="2"/>
  <c r="D1944" i="2"/>
  <c r="D1945" i="2"/>
  <c r="D1946" i="2"/>
  <c r="D1940" i="2"/>
  <c r="D1941" i="2"/>
  <c r="D1942" i="2"/>
  <c r="D1937" i="2"/>
  <c r="D1938" i="2"/>
  <c r="D1939" i="2"/>
  <c r="D1936" i="2"/>
  <c r="D1930" i="2"/>
  <c r="D1931" i="2"/>
  <c r="D1932" i="2"/>
  <c r="D1933" i="2"/>
  <c r="D1934" i="2"/>
  <c r="D1935" i="2"/>
  <c r="D1927" i="2"/>
  <c r="D1928" i="2"/>
  <c r="D1929" i="2"/>
  <c r="D1922" i="2"/>
  <c r="D1923" i="2"/>
  <c r="D1924" i="2"/>
  <c r="D1925" i="2"/>
  <c r="D1926" i="2"/>
  <c r="D1920" i="2"/>
  <c r="D1921" i="2"/>
  <c r="D1919" i="2"/>
  <c r="D1916" i="2"/>
  <c r="D1917" i="2"/>
  <c r="D1918" i="2"/>
  <c r="D1915" i="2"/>
  <c r="D1914" i="2"/>
  <c r="D1910" i="2"/>
  <c r="D1911" i="2"/>
  <c r="D1912" i="2"/>
  <c r="D1913" i="2"/>
  <c r="D1907" i="2"/>
  <c r="D1908" i="2"/>
  <c r="D1909" i="2"/>
  <c r="D1904" i="2"/>
  <c r="D1905" i="2"/>
  <c r="D1906" i="2"/>
  <c r="D1900" i="2"/>
  <c r="D1901" i="2"/>
  <c r="D1902" i="2"/>
  <c r="D1903" i="2"/>
  <c r="D1893" i="2"/>
  <c r="D1894" i="2"/>
  <c r="D1895" i="2"/>
  <c r="D1896" i="2"/>
  <c r="D1897" i="2"/>
  <c r="D1898" i="2"/>
  <c r="D1899" i="2"/>
  <c r="D1889" i="2"/>
  <c r="D1890" i="2"/>
  <c r="D1891" i="2"/>
  <c r="D1892" i="2"/>
  <c r="D1885" i="2"/>
  <c r="D1886" i="2"/>
  <c r="D1887" i="2"/>
  <c r="D1888" i="2"/>
  <c r="D1882" i="2"/>
  <c r="D1883" i="2"/>
  <c r="D1884" i="2"/>
  <c r="D1879" i="2"/>
  <c r="D1880" i="2"/>
  <c r="D1881" i="2"/>
  <c r="D1877" i="2"/>
  <c r="D1878" i="2"/>
  <c r="D1870" i="2"/>
  <c r="D1871" i="2"/>
  <c r="D1872" i="2"/>
  <c r="D1873" i="2"/>
  <c r="D1874" i="2"/>
  <c r="D1875" i="2"/>
  <c r="D1876" i="2"/>
  <c r="D1869" i="2"/>
  <c r="D1867" i="2"/>
  <c r="D1868" i="2"/>
  <c r="D1866" i="2"/>
  <c r="D1862" i="2"/>
  <c r="D1863" i="2"/>
  <c r="D1864" i="2"/>
  <c r="D1865" i="2"/>
  <c r="D1861" i="2"/>
  <c r="D1857" i="2"/>
  <c r="D1858" i="2"/>
  <c r="D1859" i="2"/>
  <c r="D1860" i="2"/>
  <c r="D1853" i="2"/>
  <c r="D1854" i="2"/>
  <c r="D1855" i="2"/>
  <c r="D1856" i="2"/>
  <c r="D1849" i="2"/>
  <c r="D1850" i="2"/>
  <c r="D1851" i="2"/>
  <c r="D1852" i="2"/>
  <c r="D1846" i="2"/>
  <c r="D1847" i="2"/>
  <c r="D1848" i="2"/>
  <c r="D1842" i="2"/>
  <c r="D1843" i="2"/>
  <c r="D1844" i="2"/>
  <c r="D1845" i="2"/>
  <c r="D1834" i="2"/>
  <c r="D1835" i="2"/>
  <c r="D1836" i="2"/>
  <c r="D1837" i="2"/>
  <c r="D1838" i="2"/>
  <c r="D1839" i="2"/>
  <c r="D1840" i="2"/>
  <c r="D1841" i="2"/>
  <c r="D1830" i="2"/>
  <c r="D1831" i="2"/>
  <c r="D1832" i="2"/>
  <c r="D1833" i="2"/>
  <c r="D1826" i="2"/>
  <c r="D1827" i="2"/>
  <c r="D1828" i="2"/>
  <c r="D1829" i="2"/>
  <c r="D1824" i="2"/>
  <c r="D1825" i="2"/>
  <c r="D1823" i="2"/>
  <c r="D1821" i="2"/>
  <c r="D1822" i="2"/>
  <c r="D1816" i="2"/>
  <c r="D1817" i="2"/>
  <c r="D1818" i="2"/>
  <c r="D1819" i="2"/>
  <c r="D1820" i="2"/>
  <c r="D1813" i="2"/>
  <c r="D1814" i="2"/>
  <c r="D1815" i="2"/>
  <c r="D1808" i="2"/>
  <c r="D1809" i="2"/>
  <c r="D1810" i="2"/>
  <c r="D1811" i="2"/>
  <c r="D1812" i="2"/>
  <c r="D1807" i="2"/>
  <c r="D1799" i="2"/>
  <c r="D1800" i="2"/>
  <c r="D1801" i="2"/>
  <c r="D1802" i="2"/>
  <c r="D1803" i="2"/>
  <c r="D1804" i="2"/>
  <c r="D1805" i="2"/>
  <c r="D1806" i="2"/>
  <c r="D1795" i="2"/>
  <c r="D1796" i="2"/>
  <c r="D1797" i="2"/>
  <c r="D1798" i="2"/>
  <c r="D1793" i="2"/>
  <c r="D1794" i="2"/>
  <c r="D1785" i="2"/>
  <c r="D1786" i="2"/>
  <c r="D1787" i="2"/>
  <c r="D1788" i="2"/>
  <c r="D1789" i="2"/>
  <c r="D1790" i="2"/>
  <c r="D1791" i="2"/>
  <c r="D1792" i="2"/>
  <c r="D1782" i="2"/>
  <c r="D1783" i="2"/>
  <c r="D1784" i="2"/>
  <c r="D1781" i="2"/>
  <c r="D1776" i="2"/>
  <c r="D1777" i="2"/>
  <c r="D1778" i="2"/>
  <c r="D1779" i="2"/>
  <c r="D1780" i="2"/>
  <c r="D1775" i="2"/>
  <c r="D1774" i="2"/>
  <c r="D1771" i="2"/>
  <c r="D1772" i="2"/>
  <c r="D1773" i="2"/>
  <c r="D1768" i="2"/>
  <c r="D1769" i="2"/>
  <c r="D1770" i="2"/>
  <c r="D1763" i="2"/>
  <c r="D1764" i="2"/>
  <c r="D1765" i="2"/>
  <c r="D1766" i="2"/>
  <c r="D1767" i="2"/>
  <c r="D1762" i="2"/>
  <c r="D1760" i="2"/>
  <c r="D1761" i="2"/>
  <c r="D1756" i="2"/>
  <c r="D1757" i="2"/>
  <c r="D1758" i="2"/>
  <c r="D1759" i="2"/>
  <c r="D1754" i="2"/>
  <c r="D1755" i="2"/>
  <c r="D1748" i="2"/>
  <c r="D1749" i="2"/>
  <c r="D1750" i="2"/>
  <c r="D1751" i="2"/>
  <c r="D1752" i="2"/>
  <c r="D1753" i="2"/>
  <c r="D1747" i="2"/>
  <c r="D1740" i="2"/>
  <c r="D1741" i="2"/>
  <c r="D1742" i="2"/>
  <c r="D1743" i="2"/>
  <c r="D1744" i="2"/>
  <c r="D1745" i="2"/>
  <c r="D1746" i="2"/>
  <c r="D1739" i="2"/>
  <c r="D1737" i="2"/>
  <c r="D1738" i="2"/>
  <c r="D1735" i="2"/>
  <c r="D1736" i="2"/>
  <c r="D1732" i="2"/>
  <c r="D1733" i="2"/>
  <c r="D1734" i="2"/>
  <c r="D1728" i="2"/>
  <c r="D1729" i="2"/>
  <c r="D1730" i="2"/>
  <c r="D1731" i="2"/>
  <c r="D1724" i="2"/>
  <c r="D1725" i="2"/>
  <c r="D1726" i="2"/>
  <c r="D1727" i="2"/>
  <c r="D1723" i="2"/>
  <c r="D1722" i="2"/>
  <c r="D1720" i="2"/>
  <c r="D1721" i="2"/>
  <c r="D1719" i="2"/>
  <c r="D1716" i="2"/>
  <c r="D1717" i="2"/>
  <c r="D1718" i="2"/>
  <c r="D1707" i="2"/>
  <c r="D1708" i="2"/>
  <c r="D1709" i="2"/>
  <c r="D1710" i="2"/>
  <c r="D1711" i="2"/>
  <c r="D1712" i="2"/>
  <c r="D1713" i="2"/>
  <c r="D1714" i="2"/>
  <c r="D1715" i="2"/>
  <c r="D1703" i="2"/>
  <c r="D1704" i="2"/>
  <c r="D1705" i="2"/>
  <c r="D1706" i="2"/>
  <c r="D1701" i="2"/>
  <c r="D1702" i="2"/>
  <c r="D1692" i="2"/>
  <c r="D1693" i="2"/>
  <c r="D1694" i="2"/>
  <c r="D1695" i="2"/>
  <c r="D1696" i="2"/>
  <c r="D1697" i="2"/>
  <c r="D1698" i="2"/>
  <c r="D1699" i="2"/>
  <c r="D1700" i="2"/>
  <c r="D1685" i="2"/>
  <c r="D1686" i="2"/>
  <c r="D1687" i="2"/>
  <c r="D1688" i="2"/>
  <c r="D1689" i="2"/>
  <c r="D1690" i="2"/>
  <c r="D1691" i="2"/>
  <c r="D1679" i="2"/>
  <c r="D1680" i="2"/>
  <c r="D1681" i="2"/>
  <c r="D1682" i="2"/>
  <c r="D1683" i="2"/>
  <c r="D1684" i="2"/>
  <c r="D1673" i="2"/>
  <c r="D1674" i="2"/>
  <c r="D1675" i="2"/>
  <c r="D1676" i="2"/>
  <c r="D1677" i="2"/>
  <c r="D1678" i="2"/>
  <c r="D1667" i="2"/>
  <c r="D1668" i="2"/>
  <c r="D1669" i="2"/>
  <c r="D1670" i="2"/>
  <c r="D1671" i="2"/>
  <c r="D1672" i="2"/>
  <c r="D1663" i="2"/>
  <c r="D1664" i="2"/>
  <c r="D1665" i="2"/>
  <c r="D1666" i="2"/>
  <c r="D1662" i="2"/>
  <c r="D1658" i="2"/>
  <c r="D1659" i="2"/>
  <c r="D1660" i="2"/>
  <c r="D1661" i="2"/>
  <c r="D1656" i="2"/>
  <c r="D1657" i="2"/>
  <c r="D1654" i="2"/>
  <c r="D1655" i="2"/>
  <c r="D1649" i="2"/>
  <c r="D1650" i="2"/>
  <c r="D1651" i="2"/>
  <c r="D1652" i="2"/>
  <c r="D1653" i="2"/>
  <c r="D1644" i="2"/>
  <c r="D1645" i="2"/>
  <c r="D1646" i="2"/>
  <c r="D1647" i="2"/>
  <c r="D1648" i="2"/>
  <c r="D1641" i="2"/>
  <c r="D1642" i="2"/>
  <c r="D1643" i="2"/>
  <c r="D1640" i="2"/>
  <c r="D1635" i="2"/>
  <c r="D1636" i="2"/>
  <c r="D1637" i="2"/>
  <c r="D1638" i="2"/>
  <c r="D1639" i="2"/>
  <c r="D1632" i="2"/>
  <c r="D1633" i="2"/>
  <c r="D1634" i="2"/>
  <c r="D1627" i="2"/>
  <c r="D1628" i="2"/>
  <c r="D1629" i="2"/>
  <c r="D1630" i="2"/>
  <c r="D1631" i="2"/>
  <c r="D1618" i="2"/>
  <c r="D1619" i="2"/>
  <c r="D1620" i="2"/>
  <c r="D1621" i="2"/>
  <c r="D1622" i="2"/>
  <c r="D1623" i="2"/>
  <c r="D1624" i="2"/>
  <c r="D1625" i="2"/>
  <c r="D1626" i="2"/>
  <c r="D1616" i="2"/>
  <c r="D1617" i="2"/>
  <c r="D1615" i="2"/>
  <c r="D1609" i="2"/>
  <c r="D1610" i="2"/>
  <c r="D1611" i="2"/>
  <c r="D1612" i="2"/>
  <c r="D1613" i="2"/>
  <c r="D1614" i="2"/>
  <c r="D1606" i="2"/>
  <c r="D1607" i="2"/>
  <c r="D1608" i="2"/>
  <c r="D1604" i="2"/>
  <c r="D1605" i="2"/>
  <c r="D1603" i="2"/>
  <c r="D1600" i="2"/>
  <c r="D1601" i="2"/>
  <c r="D1602" i="2"/>
  <c r="D1598" i="2"/>
  <c r="D1599" i="2"/>
  <c r="D1596" i="2"/>
  <c r="D1597" i="2"/>
  <c r="D1590" i="2"/>
  <c r="D1591" i="2"/>
  <c r="D1592" i="2"/>
  <c r="D1593" i="2"/>
  <c r="D1594" i="2"/>
  <c r="D1595" i="2"/>
  <c r="D1587" i="2"/>
  <c r="D1588" i="2"/>
  <c r="D1589" i="2"/>
  <c r="D1586" i="2"/>
  <c r="D1582" i="2"/>
  <c r="D1583" i="2"/>
  <c r="D1584" i="2"/>
  <c r="D1585" i="2"/>
  <c r="D1581" i="2"/>
  <c r="D1579" i="2"/>
  <c r="D1580" i="2"/>
  <c r="D1572" i="2"/>
  <c r="D1573" i="2"/>
  <c r="D1574" i="2"/>
  <c r="D1575" i="2"/>
  <c r="D1576" i="2"/>
  <c r="D1577" i="2"/>
  <c r="D1578" i="2"/>
  <c r="D1570" i="2"/>
  <c r="D1571" i="2"/>
  <c r="D1567" i="2"/>
  <c r="D1568" i="2"/>
  <c r="D1569" i="2"/>
  <c r="D1565" i="2"/>
  <c r="D1566" i="2"/>
  <c r="D1564" i="2"/>
  <c r="D1562" i="2"/>
  <c r="D1563" i="2"/>
  <c r="D1561" i="2"/>
  <c r="D1560" i="2"/>
  <c r="D1558" i="2"/>
  <c r="D1559" i="2"/>
  <c r="D1555" i="2"/>
  <c r="D1556" i="2"/>
  <c r="D1557" i="2"/>
  <c r="D1552" i="2"/>
  <c r="D1553" i="2"/>
  <c r="D1554" i="2"/>
  <c r="D1550" i="2"/>
  <c r="D1551" i="2"/>
  <c r="D1549" i="2"/>
  <c r="D1548" i="2"/>
  <c r="D1546" i="2"/>
  <c r="D1547" i="2"/>
  <c r="D1543" i="2"/>
  <c r="D1544" i="2"/>
  <c r="D1545" i="2"/>
  <c r="D1541" i="2"/>
  <c r="D1542" i="2"/>
  <c r="D1536" i="2"/>
  <c r="D1537" i="2"/>
  <c r="D1538" i="2"/>
  <c r="D1539" i="2"/>
  <c r="D1540" i="2"/>
  <c r="D1529" i="2"/>
  <c r="D1530" i="2"/>
  <c r="D1531" i="2"/>
  <c r="D1532" i="2"/>
  <c r="D1533" i="2"/>
  <c r="D1534" i="2"/>
  <c r="D1535" i="2"/>
  <c r="D1525" i="2"/>
  <c r="D1526" i="2"/>
  <c r="D1527" i="2"/>
  <c r="D1528" i="2"/>
  <c r="D1523" i="2"/>
  <c r="D1524" i="2"/>
  <c r="D1520" i="2"/>
  <c r="D1521" i="2"/>
  <c r="D1522" i="2"/>
  <c r="D1518" i="2"/>
  <c r="D1519" i="2"/>
  <c r="D1513" i="2"/>
  <c r="D1514" i="2"/>
  <c r="D1515" i="2"/>
  <c r="D1516" i="2"/>
  <c r="D1517" i="2"/>
  <c r="D1512" i="2"/>
  <c r="D1511" i="2"/>
  <c r="D1505" i="2"/>
  <c r="D1506" i="2"/>
  <c r="D1507" i="2"/>
  <c r="D1508" i="2"/>
  <c r="D1509" i="2"/>
  <c r="D1510" i="2"/>
  <c r="D1502" i="2"/>
  <c r="D1503" i="2"/>
  <c r="D1504" i="2"/>
  <c r="D1499" i="2"/>
  <c r="D1500" i="2"/>
  <c r="D1501" i="2"/>
  <c r="D1494" i="2"/>
  <c r="D1495" i="2"/>
  <c r="D1496" i="2"/>
  <c r="D1497" i="2"/>
  <c r="D1498" i="2"/>
  <c r="D1485" i="2"/>
  <c r="D1486" i="2"/>
  <c r="D1487" i="2"/>
  <c r="D1488" i="2"/>
  <c r="D1489" i="2"/>
  <c r="D1490" i="2"/>
  <c r="D1491" i="2"/>
  <c r="D1492" i="2"/>
  <c r="D1493" i="2"/>
  <c r="D1483" i="2"/>
  <c r="D1484" i="2"/>
  <c r="D1482" i="2"/>
  <c r="D1480" i="2"/>
  <c r="D1481" i="2"/>
  <c r="D1472" i="2"/>
  <c r="D1473" i="2"/>
  <c r="D1474" i="2"/>
  <c r="D1475" i="2"/>
  <c r="D1476" i="2"/>
  <c r="D1477" i="2"/>
  <c r="D1478" i="2"/>
  <c r="D1479" i="2"/>
  <c r="D1470" i="2"/>
  <c r="D1471" i="2"/>
  <c r="D1469" i="2"/>
  <c r="D1467" i="2"/>
  <c r="D1468" i="2"/>
  <c r="D1466" i="2"/>
  <c r="D1463" i="2"/>
  <c r="D1464" i="2"/>
  <c r="D1465" i="2"/>
  <c r="D1460" i="2"/>
  <c r="D1461" i="2"/>
  <c r="D1462" i="2"/>
  <c r="D1459" i="2"/>
  <c r="D1457" i="2"/>
  <c r="D1458" i="2"/>
  <c r="D1451" i="2"/>
  <c r="D1452" i="2"/>
  <c r="D1453" i="2"/>
  <c r="D1454" i="2"/>
  <c r="D1455" i="2"/>
  <c r="D1456" i="2"/>
  <c r="D1443" i="2"/>
  <c r="D1444" i="2"/>
  <c r="D1445" i="2"/>
  <c r="D1446" i="2"/>
  <c r="D1447" i="2"/>
  <c r="D1448" i="2"/>
  <c r="D1449" i="2"/>
  <c r="D1450" i="2"/>
  <c r="D1441" i="2"/>
  <c r="D1442" i="2"/>
  <c r="D1440" i="2"/>
  <c r="D1438" i="2"/>
  <c r="D1439" i="2"/>
  <c r="D1435" i="2"/>
  <c r="D1436" i="2"/>
  <c r="D1437" i="2"/>
  <c r="D1433" i="2"/>
  <c r="D1434" i="2"/>
  <c r="D1432" i="2"/>
  <c r="D1428" i="2"/>
  <c r="D1429" i="2"/>
  <c r="D1430" i="2"/>
  <c r="D1431" i="2"/>
  <c r="D1426" i="2"/>
  <c r="D1427" i="2"/>
  <c r="D1422" i="2"/>
  <c r="D1423" i="2"/>
  <c r="D1424" i="2"/>
  <c r="D1425" i="2"/>
  <c r="D1417" i="2"/>
  <c r="D1418" i="2"/>
  <c r="D1419" i="2"/>
  <c r="D1420" i="2"/>
  <c r="D1421" i="2"/>
  <c r="D1407" i="2"/>
  <c r="D1408" i="2"/>
  <c r="D1409" i="2"/>
  <c r="D1410" i="2"/>
  <c r="D1411" i="2"/>
  <c r="D1412" i="2"/>
  <c r="D1413" i="2"/>
  <c r="D1414" i="2"/>
  <c r="D1415" i="2"/>
  <c r="D1416" i="2"/>
  <c r="D1403" i="2"/>
  <c r="D1404" i="2"/>
  <c r="D1405" i="2"/>
  <c r="D1406" i="2"/>
  <c r="D1402" i="2"/>
  <c r="D1399" i="2"/>
  <c r="D1400" i="2"/>
  <c r="D1401" i="2"/>
  <c r="D1397" i="2"/>
  <c r="D1398" i="2"/>
  <c r="D1395" i="2"/>
  <c r="D1396" i="2"/>
  <c r="D1393" i="2"/>
  <c r="D1394" i="2"/>
  <c r="D1388" i="2"/>
  <c r="D1389" i="2"/>
  <c r="D1390" i="2"/>
  <c r="D1391" i="2"/>
  <c r="D1392" i="2"/>
  <c r="D1384" i="2"/>
  <c r="D1385" i="2"/>
  <c r="D1386" i="2"/>
  <c r="D1387" i="2"/>
  <c r="D1381" i="2"/>
  <c r="D1382" i="2"/>
  <c r="D1383" i="2"/>
  <c r="D1379" i="2"/>
  <c r="D1380" i="2"/>
  <c r="D1375" i="2"/>
  <c r="D1376" i="2"/>
  <c r="D1377" i="2"/>
  <c r="D1378" i="2"/>
  <c r="D1369" i="2"/>
  <c r="D1370" i="2"/>
  <c r="D1371" i="2"/>
  <c r="D1372" i="2"/>
  <c r="D1373" i="2"/>
  <c r="D1374" i="2"/>
  <c r="D1362" i="2"/>
  <c r="D1363" i="2"/>
  <c r="D1364" i="2"/>
  <c r="D1365" i="2"/>
  <c r="D1366" i="2"/>
  <c r="D1367" i="2"/>
  <c r="D1368" i="2"/>
  <c r="D1359" i="2"/>
  <c r="D1360" i="2"/>
  <c r="D1361" i="2"/>
  <c r="D1358" i="2"/>
  <c r="D1355" i="2"/>
  <c r="D1356" i="2"/>
  <c r="D1357" i="2"/>
  <c r="D1349" i="2"/>
  <c r="D1350" i="2"/>
  <c r="D1351" i="2"/>
  <c r="D1352" i="2"/>
  <c r="D1353" i="2"/>
  <c r="D1354" i="2"/>
  <c r="D1346" i="2"/>
  <c r="D1347" i="2"/>
  <c r="D1348" i="2"/>
  <c r="D1338" i="2"/>
  <c r="D1339" i="2"/>
  <c r="D1340" i="2"/>
  <c r="D1341" i="2"/>
  <c r="D1342" i="2"/>
  <c r="D1343" i="2"/>
  <c r="D1344" i="2"/>
  <c r="D1345" i="2"/>
  <c r="D1335" i="2"/>
  <c r="D1336" i="2"/>
  <c r="D1337" i="2"/>
  <c r="D1330" i="2"/>
  <c r="D1331" i="2"/>
  <c r="D1332" i="2"/>
  <c r="D1333" i="2"/>
  <c r="D1334" i="2"/>
  <c r="D1325" i="2"/>
  <c r="D1326" i="2"/>
  <c r="D1327" i="2"/>
  <c r="D1328" i="2"/>
  <c r="D1329" i="2"/>
  <c r="D1324" i="2"/>
  <c r="D1323" i="2"/>
  <c r="D1320" i="2"/>
  <c r="D1321" i="2"/>
  <c r="D1322" i="2"/>
  <c r="D1317" i="2"/>
  <c r="D1318" i="2"/>
  <c r="D1319" i="2"/>
  <c r="D1316" i="2"/>
  <c r="D1313" i="2"/>
  <c r="D1314" i="2"/>
  <c r="D1315" i="2"/>
  <c r="D1309" i="2"/>
  <c r="D1310" i="2"/>
  <c r="D1311" i="2"/>
  <c r="D1312" i="2"/>
  <c r="D1307" i="2"/>
  <c r="D1308" i="2"/>
  <c r="D1299" i="2"/>
  <c r="D1300" i="2"/>
  <c r="D1301" i="2"/>
  <c r="D1302" i="2"/>
  <c r="D1303" i="2"/>
  <c r="D1304" i="2"/>
  <c r="D1305" i="2"/>
  <c r="D1306" i="2"/>
  <c r="D1294" i="2"/>
  <c r="D1295" i="2"/>
  <c r="D1296" i="2"/>
  <c r="D1297" i="2"/>
  <c r="D1298" i="2"/>
  <c r="D1292" i="2"/>
  <c r="D1293" i="2"/>
  <c r="D1291" i="2"/>
  <c r="D1287" i="2"/>
  <c r="D1288" i="2"/>
  <c r="D1289" i="2"/>
  <c r="D1290" i="2"/>
  <c r="D1282" i="2"/>
  <c r="D1283" i="2"/>
  <c r="D1284" i="2"/>
  <c r="D1285" i="2"/>
  <c r="D1286" i="2"/>
  <c r="D1280" i="2"/>
  <c r="D1281" i="2"/>
  <c r="D1274" i="2"/>
  <c r="D1275" i="2"/>
  <c r="D1276" i="2"/>
  <c r="D1277" i="2"/>
  <c r="D1278" i="2"/>
  <c r="D1279" i="2"/>
  <c r="D1271" i="2"/>
  <c r="D1272" i="2"/>
  <c r="D1273" i="2"/>
  <c r="D1270" i="2"/>
  <c r="D1269" i="2"/>
  <c r="D1262" i="2"/>
  <c r="D1263" i="2"/>
  <c r="D1264" i="2"/>
  <c r="D1265" i="2"/>
  <c r="D1266" i="2"/>
  <c r="D1267" i="2"/>
  <c r="D1268" i="2"/>
  <c r="D1257" i="2"/>
  <c r="D1258" i="2"/>
  <c r="D1259" i="2"/>
  <c r="D1260" i="2"/>
  <c r="D1261" i="2"/>
  <c r="D1255" i="2"/>
  <c r="D1256" i="2"/>
  <c r="D1254" i="2"/>
  <c r="D1248" i="2"/>
  <c r="D1249" i="2"/>
  <c r="D1250" i="2"/>
  <c r="D1251" i="2"/>
  <c r="D1252" i="2"/>
  <c r="D1253" i="2"/>
  <c r="D1245" i="2"/>
  <c r="D1246" i="2"/>
  <c r="D1247" i="2"/>
  <c r="D1243" i="2"/>
  <c r="D1244" i="2"/>
  <c r="D1237" i="2"/>
  <c r="D1238" i="2"/>
  <c r="D1239" i="2"/>
  <c r="D1240" i="2"/>
  <c r="D1241" i="2"/>
  <c r="D1242" i="2"/>
  <c r="D1234" i="2"/>
  <c r="D1235" i="2"/>
  <c r="D1236" i="2"/>
  <c r="D1231" i="2"/>
  <c r="D1232" i="2"/>
  <c r="D1233" i="2"/>
  <c r="D1230" i="2"/>
  <c r="D1229" i="2"/>
  <c r="D1227" i="2"/>
  <c r="D1228" i="2"/>
  <c r="D1222" i="2"/>
  <c r="D1223" i="2"/>
  <c r="D1224" i="2"/>
  <c r="D1225" i="2"/>
  <c r="D1226" i="2"/>
  <c r="D1221" i="2"/>
  <c r="D1216" i="2"/>
  <c r="D1217" i="2"/>
  <c r="D1218" i="2"/>
  <c r="D1219" i="2"/>
  <c r="D1220" i="2"/>
  <c r="D1214" i="2"/>
  <c r="D1215" i="2"/>
  <c r="D1213" i="2"/>
  <c r="D1211" i="2"/>
  <c r="D1212" i="2"/>
  <c r="D1209" i="2"/>
  <c r="D1210" i="2"/>
  <c r="D1208" i="2"/>
  <c r="D1206" i="2"/>
  <c r="D1207" i="2"/>
  <c r="D1201" i="2"/>
  <c r="D1202" i="2"/>
  <c r="D1203" i="2"/>
  <c r="D1204" i="2"/>
  <c r="D1205" i="2"/>
  <c r="D1195" i="2"/>
  <c r="D1196" i="2"/>
  <c r="D1197" i="2"/>
  <c r="D1198" i="2"/>
  <c r="D1199" i="2"/>
  <c r="D1200" i="2"/>
  <c r="D1193" i="2"/>
  <c r="D1194" i="2"/>
  <c r="D1190" i="2"/>
  <c r="D1191" i="2"/>
  <c r="D1192" i="2"/>
  <c r="D1183" i="2"/>
  <c r="D1184" i="2"/>
  <c r="D1185" i="2"/>
  <c r="D1186" i="2"/>
  <c r="D1187" i="2"/>
  <c r="D1188" i="2"/>
  <c r="D1189" i="2"/>
  <c r="D1181" i="2"/>
  <c r="D1182" i="2"/>
  <c r="D1177" i="2"/>
  <c r="D1178" i="2"/>
  <c r="D1179" i="2"/>
  <c r="D1180" i="2"/>
  <c r="D1175" i="2"/>
  <c r="D1176" i="2"/>
  <c r="D1169" i="2"/>
  <c r="D1170" i="2"/>
  <c r="D1171" i="2"/>
  <c r="D1172" i="2"/>
  <c r="D1173" i="2"/>
  <c r="D1174" i="2"/>
  <c r="D1167" i="2"/>
  <c r="D1168" i="2"/>
  <c r="D1159" i="2"/>
  <c r="D1160" i="2"/>
  <c r="D1161" i="2"/>
  <c r="D1162" i="2"/>
  <c r="D1163" i="2"/>
  <c r="D1164" i="2"/>
  <c r="D1165" i="2"/>
  <c r="D1166" i="2"/>
  <c r="D1156" i="2"/>
  <c r="D1157" i="2"/>
  <c r="D1158" i="2"/>
  <c r="D1149" i="2"/>
  <c r="D1150" i="2"/>
  <c r="D1151" i="2"/>
  <c r="D1152" i="2"/>
  <c r="D1153" i="2"/>
  <c r="D1154" i="2"/>
  <c r="D1155" i="2"/>
  <c r="D1146" i="2"/>
  <c r="D1147" i="2"/>
  <c r="D1148" i="2"/>
  <c r="D1144" i="2"/>
  <c r="D1145" i="2"/>
  <c r="D1140" i="2"/>
  <c r="D1141" i="2"/>
  <c r="D1142" i="2"/>
  <c r="D1143" i="2"/>
  <c r="D1137" i="2"/>
  <c r="D1138" i="2"/>
  <c r="D1139" i="2"/>
  <c r="D1132" i="2"/>
  <c r="D1133" i="2"/>
  <c r="D1134" i="2"/>
  <c r="D1135" i="2"/>
  <c r="D1136" i="2"/>
  <c r="D1127" i="2"/>
  <c r="D1128" i="2"/>
  <c r="D1129" i="2"/>
  <c r="D1130" i="2"/>
  <c r="D1131" i="2"/>
  <c r="D1119" i="2"/>
  <c r="D1120" i="2"/>
  <c r="D1121" i="2"/>
  <c r="D1122" i="2"/>
  <c r="D1123" i="2"/>
  <c r="D1124" i="2"/>
  <c r="D1125" i="2"/>
  <c r="D1126" i="2"/>
  <c r="D1115" i="2"/>
  <c r="D1116" i="2"/>
  <c r="D1117" i="2"/>
  <c r="D1118" i="2"/>
  <c r="D1111" i="2"/>
  <c r="D1112" i="2"/>
  <c r="D1113" i="2"/>
  <c r="D1114" i="2"/>
  <c r="D1108" i="2"/>
  <c r="D1109" i="2"/>
  <c r="D1110" i="2"/>
  <c r="D1106" i="2"/>
  <c r="D1107" i="2"/>
  <c r="D1101" i="2"/>
  <c r="D1102" i="2"/>
  <c r="D1103" i="2"/>
  <c r="D1104" i="2"/>
  <c r="D1105" i="2"/>
  <c r="D1097" i="2"/>
  <c r="D1098" i="2"/>
  <c r="D1099" i="2"/>
  <c r="D1100" i="2"/>
  <c r="D1093" i="2"/>
  <c r="D1094" i="2"/>
  <c r="D1095" i="2"/>
  <c r="D1096" i="2"/>
  <c r="D1084" i="2"/>
  <c r="D1085" i="2"/>
  <c r="D1086" i="2"/>
  <c r="D1087" i="2"/>
  <c r="D1088" i="2"/>
  <c r="D1089" i="2"/>
  <c r="D1090" i="2"/>
  <c r="D1091" i="2"/>
  <c r="D1092" i="2"/>
  <c r="D1080" i="2"/>
  <c r="D1081" i="2"/>
  <c r="D1082" i="2"/>
  <c r="D1083" i="2"/>
  <c r="D1078" i="2"/>
  <c r="D1079" i="2"/>
  <c r="D1073" i="2"/>
  <c r="D1074" i="2"/>
  <c r="D1075" i="2"/>
  <c r="D1076" i="2"/>
  <c r="D1077" i="2"/>
  <c r="D1069" i="2"/>
  <c r="D1070" i="2"/>
  <c r="D1071" i="2"/>
  <c r="D1072" i="2"/>
  <c r="D1064" i="2"/>
  <c r="D1065" i="2"/>
  <c r="D1066" i="2"/>
  <c r="D1067" i="2"/>
  <c r="D1068" i="2"/>
  <c r="D1063" i="2"/>
  <c r="D1055" i="2"/>
  <c r="D1056" i="2"/>
  <c r="D1057" i="2"/>
  <c r="D1058" i="2"/>
  <c r="D1059" i="2"/>
  <c r="D1060" i="2"/>
  <c r="D1061" i="2"/>
  <c r="D1062" i="2"/>
  <c r="D1051" i="2"/>
  <c r="D1052" i="2"/>
  <c r="D1053" i="2"/>
  <c r="D1054" i="2"/>
  <c r="D1040" i="2"/>
  <c r="D1041" i="2"/>
  <c r="D1042" i="2"/>
  <c r="D1043" i="2"/>
  <c r="D1044" i="2"/>
  <c r="D1045" i="2"/>
  <c r="D1046" i="2"/>
  <c r="D1047" i="2"/>
  <c r="D1048" i="2"/>
  <c r="D1049" i="2"/>
  <c r="D1050" i="2"/>
  <c r="D1032" i="2"/>
  <c r="D1033" i="2"/>
  <c r="D1034" i="2"/>
  <c r="D1035" i="2"/>
  <c r="D1036" i="2"/>
  <c r="D1037" i="2"/>
  <c r="D1038" i="2"/>
  <c r="D1039" i="2"/>
  <c r="D1030" i="2"/>
  <c r="D1031" i="2"/>
  <c r="D1029" i="2"/>
  <c r="D1028" i="2"/>
  <c r="D1023" i="2"/>
  <c r="D1024" i="2"/>
  <c r="D1025" i="2"/>
  <c r="D1026" i="2"/>
  <c r="D1027" i="2"/>
  <c r="D1022" i="2"/>
  <c r="D1020" i="2"/>
  <c r="D1021" i="2"/>
  <c r="D1017" i="2"/>
  <c r="D1018" i="2"/>
  <c r="D1019" i="2"/>
  <c r="D1015" i="2"/>
  <c r="D1016" i="2"/>
  <c r="D1013" i="2"/>
  <c r="D1014" i="2"/>
  <c r="D1011" i="2"/>
  <c r="D1012" i="2"/>
  <c r="D1009" i="2"/>
  <c r="D1010" i="2"/>
  <c r="D1008" i="2"/>
  <c r="D1007" i="2"/>
  <c r="D1006" i="2"/>
  <c r="D1003" i="2"/>
  <c r="D1004" i="2"/>
  <c r="D1005" i="2"/>
  <c r="D1002" i="2"/>
  <c r="D1001" i="2"/>
  <c r="D999" i="2"/>
  <c r="D1000" i="2"/>
  <c r="D998" i="2"/>
  <c r="D996" i="2"/>
  <c r="D997" i="2"/>
  <c r="D991" i="2"/>
  <c r="D992" i="2"/>
  <c r="D993" i="2"/>
  <c r="D994" i="2"/>
  <c r="D995" i="2"/>
  <c r="D982" i="2"/>
  <c r="D983" i="2"/>
  <c r="D984" i="2"/>
  <c r="D985" i="2"/>
  <c r="D986" i="2"/>
  <c r="D987" i="2"/>
  <c r="D988" i="2"/>
  <c r="D989" i="2"/>
  <c r="D990" i="2"/>
  <c r="D980" i="2"/>
  <c r="D981" i="2"/>
  <c r="D979" i="2"/>
  <c r="D977" i="2"/>
  <c r="D978" i="2"/>
  <c r="D975" i="2"/>
  <c r="D976" i="2"/>
  <c r="D968" i="2"/>
  <c r="D969" i="2"/>
  <c r="D970" i="2"/>
  <c r="D971" i="2"/>
  <c r="D972" i="2"/>
  <c r="D973" i="2"/>
  <c r="D974" i="2"/>
  <c r="D965" i="2"/>
  <c r="D966" i="2"/>
  <c r="D967" i="2"/>
  <c r="D957" i="2"/>
  <c r="D958" i="2"/>
  <c r="D959" i="2"/>
  <c r="D960" i="2"/>
  <c r="D961" i="2"/>
  <c r="D962" i="2"/>
  <c r="D963" i="2"/>
  <c r="D964" i="2"/>
  <c r="D956" i="2"/>
  <c r="D955" i="2"/>
  <c r="D952" i="2"/>
  <c r="D953" i="2"/>
  <c r="D954" i="2"/>
  <c r="D950" i="2"/>
  <c r="D951" i="2"/>
  <c r="D947" i="2"/>
  <c r="D948" i="2"/>
  <c r="D949" i="2"/>
  <c r="D946" i="2"/>
  <c r="D942" i="2"/>
  <c r="D943" i="2"/>
  <c r="D944" i="2"/>
  <c r="D945" i="2"/>
  <c r="D936" i="2"/>
  <c r="D937" i="2"/>
  <c r="D938" i="2"/>
  <c r="D939" i="2"/>
  <c r="D940" i="2"/>
  <c r="D941" i="2"/>
  <c r="D932" i="2"/>
  <c r="D933" i="2"/>
  <c r="D934" i="2"/>
  <c r="D935" i="2"/>
  <c r="D926" i="2"/>
  <c r="D927" i="2"/>
  <c r="D928" i="2"/>
  <c r="D929" i="2"/>
  <c r="D930" i="2"/>
  <c r="D931" i="2"/>
  <c r="D924" i="2"/>
  <c r="D925" i="2"/>
  <c r="D923" i="2"/>
  <c r="D917" i="2"/>
  <c r="D918" i="2"/>
  <c r="D919" i="2"/>
  <c r="D920" i="2"/>
  <c r="D921" i="2"/>
  <c r="D922" i="2"/>
  <c r="D915" i="2"/>
  <c r="D916" i="2"/>
  <c r="D906" i="2"/>
  <c r="D907" i="2"/>
  <c r="D908" i="2"/>
  <c r="D909" i="2"/>
  <c r="D910" i="2"/>
  <c r="D911" i="2"/>
  <c r="D912" i="2"/>
  <c r="D913" i="2"/>
  <c r="D914" i="2"/>
  <c r="D905" i="2"/>
  <c r="D904" i="2"/>
  <c r="D901" i="2"/>
  <c r="D902" i="2"/>
  <c r="D903" i="2"/>
  <c r="D886" i="2"/>
  <c r="D887" i="2"/>
  <c r="D888" i="2"/>
  <c r="D889" i="2"/>
  <c r="D890" i="2"/>
  <c r="D891" i="2"/>
  <c r="D892" i="2"/>
  <c r="D893" i="2"/>
  <c r="D894" i="2"/>
  <c r="D895" i="2"/>
  <c r="D896" i="2"/>
  <c r="D897" i="2"/>
  <c r="D898" i="2"/>
  <c r="D899" i="2"/>
  <c r="D900" i="2"/>
  <c r="D880" i="2"/>
  <c r="D881" i="2"/>
  <c r="D882" i="2"/>
  <c r="D883" i="2"/>
  <c r="D884" i="2"/>
  <c r="D885" i="2"/>
  <c r="D875" i="2"/>
  <c r="D876" i="2"/>
  <c r="D877" i="2"/>
  <c r="D878" i="2"/>
  <c r="D879" i="2"/>
  <c r="D869" i="2"/>
  <c r="D870" i="2"/>
  <c r="D871" i="2"/>
  <c r="D872" i="2"/>
  <c r="D873" i="2"/>
  <c r="D874" i="2"/>
  <c r="D866" i="2"/>
  <c r="D867" i="2"/>
  <c r="D868" i="2"/>
  <c r="D865" i="2"/>
  <c r="D863" i="2"/>
  <c r="D864" i="2"/>
  <c r="D862" i="2"/>
  <c r="D858" i="2"/>
  <c r="D859" i="2"/>
  <c r="D860" i="2"/>
  <c r="D861" i="2"/>
  <c r="D856" i="2"/>
  <c r="D857" i="2"/>
  <c r="D855" i="2"/>
  <c r="D854" i="2"/>
  <c r="D853" i="2"/>
  <c r="D852" i="2"/>
  <c r="D849" i="2"/>
  <c r="D850" i="2"/>
  <c r="D851" i="2"/>
  <c r="D847" i="2"/>
  <c r="D848" i="2"/>
  <c r="D846" i="2"/>
  <c r="D845" i="2"/>
  <c r="D841" i="2"/>
  <c r="D842" i="2"/>
  <c r="D843" i="2"/>
  <c r="D844" i="2"/>
  <c r="D836" i="2"/>
  <c r="D837" i="2"/>
  <c r="D838" i="2"/>
  <c r="D839" i="2"/>
  <c r="D840" i="2"/>
  <c r="D832" i="2"/>
  <c r="D833" i="2"/>
  <c r="D834" i="2"/>
  <c r="D835" i="2"/>
  <c r="D826" i="2"/>
  <c r="D827" i="2"/>
  <c r="D828" i="2"/>
  <c r="D829" i="2"/>
  <c r="D830" i="2"/>
  <c r="D831" i="2"/>
  <c r="D824" i="2"/>
  <c r="D825" i="2"/>
  <c r="D820" i="2"/>
  <c r="D821" i="2"/>
  <c r="D822" i="2"/>
  <c r="D823" i="2"/>
  <c r="D818" i="2"/>
  <c r="D819" i="2"/>
  <c r="D816" i="2"/>
  <c r="D817" i="2"/>
  <c r="D808" i="2"/>
  <c r="D809" i="2"/>
  <c r="D810" i="2"/>
  <c r="D811" i="2"/>
  <c r="D812" i="2"/>
  <c r="D813" i="2"/>
  <c r="D814" i="2"/>
  <c r="D815" i="2"/>
  <c r="D806" i="2"/>
  <c r="D807" i="2"/>
  <c r="D804" i="2"/>
  <c r="D805" i="2"/>
  <c r="D803" i="2"/>
  <c r="D802" i="2"/>
  <c r="D800" i="2"/>
  <c r="D801" i="2"/>
  <c r="D797" i="2"/>
  <c r="D798" i="2"/>
  <c r="D799" i="2"/>
  <c r="D795" i="2"/>
  <c r="D796" i="2"/>
  <c r="D793" i="2"/>
  <c r="D794" i="2"/>
  <c r="D790" i="2"/>
  <c r="D791" i="2"/>
  <c r="D792" i="2"/>
  <c r="D788" i="2"/>
  <c r="D789" i="2"/>
  <c r="D786" i="2"/>
  <c r="D787" i="2"/>
  <c r="D783" i="2"/>
  <c r="D784" i="2"/>
  <c r="D785" i="2"/>
  <c r="D778" i="2"/>
  <c r="D779" i="2"/>
  <c r="D780" i="2"/>
  <c r="D781" i="2"/>
  <c r="D782" i="2"/>
  <c r="D773" i="2"/>
  <c r="D774" i="2"/>
  <c r="D775" i="2"/>
  <c r="D776" i="2"/>
  <c r="D777" i="2"/>
  <c r="D772" i="2"/>
  <c r="D761" i="2"/>
  <c r="D762" i="2"/>
  <c r="D763" i="2"/>
  <c r="D764" i="2"/>
  <c r="D765" i="2"/>
  <c r="D766" i="2"/>
  <c r="D767" i="2"/>
  <c r="D768" i="2"/>
  <c r="D769" i="2"/>
  <c r="D770" i="2"/>
  <c r="D771" i="2"/>
  <c r="D758" i="2"/>
  <c r="D759" i="2"/>
  <c r="D760" i="2"/>
  <c r="D750" i="2"/>
  <c r="D751" i="2"/>
  <c r="D752" i="2"/>
  <c r="D753" i="2"/>
  <c r="D754" i="2"/>
  <c r="D755" i="2"/>
  <c r="D756" i="2"/>
  <c r="D757" i="2"/>
  <c r="D741" i="2"/>
  <c r="D742" i="2"/>
  <c r="D743" i="2"/>
  <c r="D744" i="2"/>
  <c r="D745" i="2"/>
  <c r="D746" i="2"/>
  <c r="D747" i="2"/>
  <c r="D748" i="2"/>
  <c r="D749" i="2"/>
  <c r="D740" i="2"/>
  <c r="D734" i="2"/>
  <c r="D735" i="2"/>
  <c r="D736" i="2"/>
  <c r="D737" i="2"/>
  <c r="D738" i="2"/>
  <c r="D739" i="2"/>
  <c r="D732" i="2"/>
  <c r="D733" i="2"/>
  <c r="D731" i="2"/>
  <c r="D729" i="2"/>
  <c r="D730" i="2"/>
  <c r="D726" i="2"/>
  <c r="D727" i="2"/>
  <c r="D728" i="2"/>
  <c r="D722" i="2"/>
  <c r="D723" i="2"/>
  <c r="D724" i="2"/>
  <c r="D725" i="2"/>
  <c r="D720" i="2"/>
  <c r="D721" i="2"/>
  <c r="D718" i="2"/>
  <c r="D719" i="2"/>
  <c r="D717" i="2"/>
  <c r="D714" i="2"/>
  <c r="D715" i="2"/>
  <c r="D716" i="2"/>
  <c r="D711" i="2"/>
  <c r="D712" i="2"/>
  <c r="D713" i="2"/>
  <c r="D708" i="2"/>
  <c r="D709" i="2"/>
  <c r="D710" i="2"/>
  <c r="D707" i="2"/>
  <c r="D705" i="2"/>
  <c r="D706" i="2"/>
  <c r="D704" i="2"/>
  <c r="D701" i="2"/>
  <c r="D702" i="2"/>
  <c r="D703" i="2"/>
  <c r="D691" i="2"/>
  <c r="D692" i="2"/>
  <c r="D693" i="2"/>
  <c r="D694" i="2"/>
  <c r="D695" i="2"/>
  <c r="D696" i="2"/>
  <c r="D697" i="2"/>
  <c r="D698" i="2"/>
  <c r="D699" i="2"/>
  <c r="D700" i="2"/>
  <c r="D689" i="2"/>
  <c r="D690" i="2"/>
  <c r="D687" i="2"/>
  <c r="D688" i="2"/>
  <c r="D682" i="2"/>
  <c r="D683" i="2"/>
  <c r="D684" i="2"/>
  <c r="D685" i="2"/>
  <c r="D686" i="2"/>
  <c r="D681" i="2"/>
  <c r="D678" i="2"/>
  <c r="D679" i="2"/>
  <c r="D680" i="2"/>
  <c r="D676" i="2"/>
  <c r="D677" i="2"/>
  <c r="D673" i="2"/>
  <c r="D674" i="2"/>
  <c r="D675" i="2"/>
  <c r="D672" i="2"/>
  <c r="D657" i="2"/>
  <c r="D658" i="2"/>
  <c r="D659" i="2"/>
  <c r="D660" i="2"/>
  <c r="D661" i="2"/>
  <c r="D662" i="2"/>
  <c r="D663" i="2"/>
  <c r="D664" i="2"/>
  <c r="D665" i="2"/>
  <c r="D666" i="2"/>
  <c r="D667" i="2"/>
  <c r="D668" i="2"/>
  <c r="D669" i="2"/>
  <c r="D670" i="2"/>
  <c r="D671" i="2"/>
  <c r="D656" i="2"/>
  <c r="D653" i="2"/>
  <c r="D654" i="2"/>
  <c r="D655" i="2"/>
  <c r="D651" i="2"/>
  <c r="D652" i="2"/>
  <c r="D649" i="2"/>
  <c r="D650" i="2"/>
  <c r="D644" i="2"/>
  <c r="D645" i="2"/>
  <c r="D646" i="2"/>
  <c r="D647" i="2"/>
  <c r="D648" i="2"/>
  <c r="D643" i="2"/>
  <c r="D642" i="2"/>
  <c r="D641" i="2"/>
  <c r="D638" i="2"/>
  <c r="D639" i="2"/>
  <c r="D640" i="2"/>
  <c r="D637" i="2"/>
  <c r="D633" i="2"/>
  <c r="D634" i="2"/>
  <c r="D635" i="2"/>
  <c r="D636" i="2"/>
  <c r="D632" i="2"/>
  <c r="D628" i="2"/>
  <c r="D629" i="2"/>
  <c r="D630" i="2"/>
  <c r="D631" i="2"/>
  <c r="D627" i="2"/>
  <c r="D626" i="2"/>
  <c r="D624" i="2"/>
  <c r="D625" i="2"/>
  <c r="D620" i="2"/>
  <c r="D621" i="2"/>
  <c r="D622" i="2"/>
  <c r="D623" i="2"/>
  <c r="D619" i="2"/>
  <c r="D618" i="2"/>
  <c r="D617" i="2"/>
  <c r="D615" i="2"/>
  <c r="D616" i="2"/>
  <c r="D614" i="2"/>
  <c r="D613" i="2"/>
  <c r="D612" i="2"/>
  <c r="D611" i="2"/>
  <c r="D610" i="2"/>
  <c r="D606" i="2"/>
  <c r="D607" i="2"/>
  <c r="D608" i="2"/>
  <c r="D609" i="2"/>
  <c r="D602" i="2"/>
  <c r="D603" i="2"/>
  <c r="D604" i="2"/>
  <c r="D605" i="2"/>
  <c r="D601" i="2"/>
  <c r="D600" i="2"/>
  <c r="D598" i="2"/>
  <c r="D599" i="2"/>
  <c r="D595" i="2"/>
  <c r="D596" i="2"/>
  <c r="D597" i="2"/>
  <c r="D593" i="2"/>
  <c r="D594" i="2"/>
  <c r="D592" i="2"/>
  <c r="D591" i="2"/>
  <c r="D590" i="2"/>
  <c r="D588" i="2"/>
  <c r="D589" i="2"/>
  <c r="D586" i="2"/>
  <c r="D587" i="2"/>
  <c r="D583" i="2"/>
  <c r="D584" i="2"/>
  <c r="D585" i="2"/>
  <c r="D580" i="2"/>
  <c r="D581" i="2"/>
  <c r="D582" i="2"/>
  <c r="D578" i="2"/>
  <c r="D579" i="2"/>
  <c r="D577" i="2"/>
  <c r="D574" i="2"/>
  <c r="D575" i="2"/>
  <c r="D576" i="2"/>
  <c r="D572" i="2"/>
  <c r="D573" i="2"/>
  <c r="D571" i="2"/>
  <c r="D569" i="2"/>
  <c r="D570" i="2"/>
  <c r="D565" i="2"/>
  <c r="D566" i="2"/>
  <c r="D567" i="2"/>
  <c r="D568" i="2"/>
  <c r="D564" i="2"/>
  <c r="D561" i="2"/>
  <c r="D562" i="2"/>
  <c r="D563" i="2"/>
  <c r="D560" i="2"/>
  <c r="D559" i="2"/>
  <c r="D558" i="2"/>
  <c r="D557" i="2"/>
  <c r="D556" i="2"/>
  <c r="D554" i="2"/>
  <c r="D555" i="2"/>
  <c r="D553" i="2"/>
  <c r="D551" i="2"/>
  <c r="D552" i="2"/>
  <c r="D550" i="2"/>
  <c r="D548" i="2"/>
  <c r="D549" i="2"/>
  <c r="D546" i="2"/>
  <c r="D547" i="2"/>
  <c r="D545" i="2"/>
  <c r="D543" i="2"/>
  <c r="D544" i="2"/>
  <c r="D541" i="2"/>
  <c r="D542" i="2"/>
  <c r="D540" i="2"/>
  <c r="D539" i="2"/>
  <c r="D538" i="2"/>
  <c r="D537" i="2"/>
  <c r="D535" i="2"/>
  <c r="D536" i="2"/>
  <c r="D534" i="2"/>
  <c r="D531" i="2"/>
  <c r="D532" i="2"/>
  <c r="D533" i="2"/>
  <c r="D530" i="2"/>
  <c r="D527" i="2"/>
  <c r="D528" i="2"/>
  <c r="D529" i="2"/>
  <c r="D524" i="2"/>
  <c r="D525" i="2"/>
  <c r="D526" i="2"/>
  <c r="D522" i="2"/>
  <c r="D523" i="2"/>
  <c r="D521" i="2"/>
  <c r="D520" i="2"/>
  <c r="D519" i="2"/>
  <c r="D517" i="2"/>
  <c r="D518" i="2"/>
  <c r="D516" i="2"/>
  <c r="D514" i="2"/>
  <c r="D515" i="2"/>
  <c r="D512" i="2"/>
  <c r="D513" i="2"/>
  <c r="D511" i="2"/>
  <c r="D508" i="2"/>
  <c r="D509" i="2"/>
  <c r="D510" i="2"/>
  <c r="D505" i="2"/>
  <c r="D506" i="2"/>
  <c r="D507" i="2"/>
  <c r="D503" i="2"/>
  <c r="D504" i="2"/>
  <c r="D502" i="2"/>
  <c r="D501" i="2"/>
  <c r="D499" i="2"/>
  <c r="D500" i="2"/>
  <c r="D498" i="2"/>
  <c r="D496" i="2"/>
  <c r="D497" i="2"/>
  <c r="D495" i="2"/>
  <c r="D493" i="2"/>
  <c r="D494" i="2"/>
  <c r="D492" i="2"/>
  <c r="D491" i="2"/>
  <c r="D489" i="2"/>
  <c r="D490" i="2"/>
  <c r="D488" i="2"/>
  <c r="D487" i="2"/>
  <c r="D485" i="2"/>
  <c r="D486" i="2"/>
  <c r="D484" i="2"/>
  <c r="D483" i="2"/>
  <c r="D482" i="2"/>
  <c r="D481" i="2"/>
  <c r="D480" i="2"/>
  <c r="D479" i="2"/>
  <c r="D478" i="2"/>
  <c r="D476" i="2"/>
  <c r="D477" i="2"/>
  <c r="D474" i="2"/>
  <c r="D475" i="2"/>
  <c r="D473" i="2"/>
  <c r="D471" i="2"/>
  <c r="D472" i="2"/>
  <c r="D470" i="2"/>
  <c r="D466" i="2"/>
  <c r="D467" i="2"/>
  <c r="D468" i="2"/>
  <c r="D469" i="2"/>
  <c r="D464" i="2"/>
  <c r="D465" i="2"/>
  <c r="D463" i="2"/>
  <c r="D462" i="2"/>
  <c r="D461" i="2"/>
  <c r="D460" i="2"/>
  <c r="D459" i="2"/>
  <c r="D457" i="2"/>
  <c r="D458" i="2"/>
  <c r="D456" i="2"/>
  <c r="D455" i="2"/>
  <c r="D452" i="2"/>
  <c r="D453" i="2"/>
  <c r="D454" i="2"/>
  <c r="D450" i="2"/>
  <c r="D451" i="2"/>
  <c r="D449" i="2"/>
  <c r="D448" i="2"/>
  <c r="D446" i="2"/>
  <c r="D447" i="2"/>
  <c r="D445" i="2"/>
  <c r="D441" i="2"/>
  <c r="D442" i="2"/>
  <c r="D443" i="2"/>
  <c r="D444" i="2"/>
  <c r="D438" i="2"/>
  <c r="D439" i="2"/>
  <c r="D440" i="2"/>
  <c r="D436" i="2"/>
  <c r="D437" i="2"/>
  <c r="D435" i="2"/>
  <c r="D433" i="2"/>
  <c r="D434" i="2"/>
  <c r="D432" i="2"/>
  <c r="D431" i="2"/>
  <c r="D429" i="2"/>
  <c r="D430" i="2"/>
  <c r="D427" i="2"/>
  <c r="D428" i="2"/>
  <c r="D425" i="2"/>
  <c r="D426" i="2"/>
  <c r="D424" i="2"/>
  <c r="D422" i="2"/>
  <c r="D423" i="2"/>
  <c r="D421" i="2"/>
  <c r="D419" i="2"/>
  <c r="D420" i="2"/>
  <c r="D418" i="2"/>
  <c r="D417" i="2"/>
  <c r="D416" i="2"/>
  <c r="D415" i="2"/>
  <c r="D413" i="2"/>
  <c r="D414" i="2"/>
  <c r="D412" i="2"/>
  <c r="D411" i="2"/>
  <c r="D410" i="2"/>
  <c r="D409" i="2"/>
  <c r="D405" i="2"/>
  <c r="D406" i="2"/>
  <c r="D407" i="2"/>
  <c r="D408" i="2"/>
  <c r="D401" i="2"/>
  <c r="D402" i="2"/>
  <c r="D403" i="2"/>
  <c r="D404" i="2"/>
  <c r="D399" i="2"/>
  <c r="D400" i="2"/>
  <c r="D397" i="2"/>
  <c r="D398" i="2"/>
  <c r="D395" i="2"/>
  <c r="D396" i="2"/>
  <c r="D393" i="2"/>
  <c r="D394" i="2"/>
  <c r="D392" i="2"/>
  <c r="D391" i="2"/>
  <c r="D388" i="2"/>
  <c r="D389" i="2"/>
  <c r="D390" i="2"/>
  <c r="D387" i="2"/>
  <c r="D386" i="2"/>
  <c r="D384" i="2"/>
  <c r="D385" i="2"/>
  <c r="D383" i="2"/>
  <c r="D382" i="2"/>
  <c r="D378" i="2"/>
  <c r="D379" i="2"/>
  <c r="D380" i="2"/>
  <c r="D381" i="2"/>
  <c r="D377" i="2"/>
  <c r="D372" i="2"/>
  <c r="D373" i="2"/>
  <c r="D374" i="2"/>
  <c r="D375" i="2"/>
  <c r="D376" i="2"/>
  <c r="D371" i="2"/>
  <c r="D368" i="2"/>
  <c r="D369" i="2"/>
  <c r="D370" i="2"/>
  <c r="D367" i="2"/>
  <c r="D366" i="2"/>
  <c r="D364" i="2"/>
  <c r="D365" i="2"/>
  <c r="D363" i="2"/>
  <c r="D362" i="2"/>
  <c r="D361" i="2"/>
  <c r="D359" i="2"/>
  <c r="D360" i="2"/>
  <c r="D357" i="2"/>
  <c r="D358" i="2"/>
  <c r="D354" i="2"/>
  <c r="D355" i="2"/>
  <c r="D356" i="2"/>
  <c r="D353" i="2"/>
  <c r="D352" i="2"/>
  <c r="D350" i="2"/>
  <c r="D351" i="2"/>
  <c r="D343" i="2"/>
  <c r="D344" i="2"/>
  <c r="D345" i="2"/>
  <c r="D346" i="2"/>
  <c r="D347" i="2"/>
  <c r="D348" i="2"/>
  <c r="D349" i="2"/>
  <c r="D341" i="2"/>
  <c r="D342" i="2"/>
  <c r="D340" i="2"/>
  <c r="D338" i="2"/>
  <c r="D339" i="2"/>
  <c r="D337" i="2"/>
  <c r="D336" i="2"/>
  <c r="D335" i="2"/>
  <c r="D333" i="2"/>
  <c r="D334" i="2"/>
  <c r="D332" i="2"/>
  <c r="D331" i="2"/>
  <c r="D328" i="2"/>
  <c r="D329" i="2"/>
  <c r="D330" i="2"/>
  <c r="D326" i="2"/>
  <c r="D327" i="2"/>
  <c r="D324" i="2"/>
  <c r="D325" i="2"/>
  <c r="D322" i="2"/>
  <c r="D323" i="2"/>
  <c r="D321" i="2"/>
  <c r="D320" i="2"/>
  <c r="D318" i="2"/>
  <c r="D319" i="2"/>
  <c r="D315" i="2"/>
  <c r="D316" i="2"/>
  <c r="D317" i="2"/>
  <c r="D314" i="2"/>
  <c r="D313" i="2"/>
  <c r="D312" i="2"/>
  <c r="D311" i="2"/>
  <c r="D309" i="2"/>
  <c r="D310" i="2"/>
  <c r="D308" i="2"/>
  <c r="D306" i="2"/>
  <c r="D307" i="2"/>
  <c r="D305" i="2"/>
  <c r="D304" i="2"/>
  <c r="D301" i="2"/>
  <c r="D302" i="2"/>
  <c r="D303" i="2"/>
  <c r="D300" i="2"/>
  <c r="D299" i="2"/>
  <c r="D298" i="2"/>
  <c r="D297" i="2"/>
  <c r="D295" i="2"/>
  <c r="D296" i="2"/>
  <c r="D294" i="2"/>
  <c r="D292" i="2"/>
  <c r="D293" i="2"/>
  <c r="D291" i="2"/>
  <c r="D288" i="2"/>
  <c r="D289" i="2"/>
  <c r="D290" i="2"/>
  <c r="D287" i="2"/>
  <c r="D286" i="2"/>
  <c r="D285" i="2"/>
  <c r="D283" i="2"/>
  <c r="D284" i="2"/>
  <c r="D282" i="2"/>
  <c r="D281" i="2"/>
  <c r="D279" i="2"/>
  <c r="D280" i="2"/>
  <c r="D278" i="2"/>
  <c r="D274" i="2"/>
  <c r="D275" i="2"/>
  <c r="D276" i="2"/>
  <c r="D277" i="2"/>
  <c r="D273" i="2"/>
  <c r="D272" i="2"/>
  <c r="D271" i="2"/>
  <c r="D268" i="2"/>
  <c r="D269" i="2"/>
  <c r="D270" i="2"/>
  <c r="D267" i="2"/>
  <c r="D265" i="2"/>
  <c r="D266" i="2"/>
  <c r="D262" i="2"/>
  <c r="D263" i="2"/>
  <c r="D264" i="2"/>
  <c r="D259" i="2"/>
  <c r="D260" i="2"/>
  <c r="D261" i="2"/>
  <c r="D258" i="2"/>
  <c r="D255" i="2"/>
  <c r="D256" i="2"/>
  <c r="D257" i="2"/>
  <c r="D254" i="2"/>
  <c r="D253" i="2"/>
  <c r="D251" i="2"/>
  <c r="D252" i="2"/>
  <c r="D250" i="2"/>
  <c r="D246" i="2"/>
  <c r="D247" i="2"/>
  <c r="D248" i="2"/>
  <c r="D249" i="2"/>
  <c r="D245" i="2"/>
  <c r="D242" i="2"/>
  <c r="D243" i="2"/>
  <c r="D244" i="2"/>
  <c r="D241" i="2"/>
  <c r="D240" i="2"/>
  <c r="D239" i="2"/>
  <c r="D235" i="2"/>
  <c r="D236" i="2"/>
  <c r="D237" i="2"/>
  <c r="D238" i="2"/>
  <c r="D232" i="2"/>
  <c r="D233" i="2"/>
  <c r="D234" i="2"/>
  <c r="D230" i="2"/>
  <c r="D231" i="2"/>
  <c r="D229" i="2"/>
  <c r="D227" i="2"/>
  <c r="D228" i="2"/>
  <c r="D224" i="2"/>
  <c r="D225" i="2"/>
  <c r="D226" i="2"/>
  <c r="D223" i="2"/>
  <c r="D222" i="2"/>
  <c r="D220" i="2"/>
  <c r="D221" i="2"/>
  <c r="D219" i="2"/>
  <c r="D217" i="2"/>
  <c r="D218" i="2"/>
  <c r="D216" i="2"/>
  <c r="D215" i="2"/>
  <c r="D213" i="2"/>
  <c r="D214" i="2"/>
  <c r="D212" i="2"/>
  <c r="D211" i="2"/>
  <c r="D207" i="2"/>
  <c r="D208" i="2"/>
  <c r="D209" i="2"/>
  <c r="D210" i="2"/>
  <c r="D206" i="2"/>
  <c r="D205" i="2"/>
  <c r="D204" i="2"/>
  <c r="D202" i="2"/>
  <c r="D203" i="2"/>
  <c r="D201" i="2"/>
  <c r="D200" i="2"/>
  <c r="D198" i="2"/>
  <c r="D199" i="2"/>
  <c r="D196" i="2"/>
  <c r="D197" i="2"/>
  <c r="D195" i="2"/>
  <c r="D191" i="2"/>
  <c r="D192" i="2"/>
  <c r="D193" i="2"/>
  <c r="D194" i="2"/>
  <c r="D190" i="2"/>
  <c r="D188" i="2"/>
  <c r="D189" i="2"/>
  <c r="D185" i="2"/>
  <c r="D186" i="2"/>
  <c r="D187" i="2"/>
  <c r="D183" i="2"/>
  <c r="D184" i="2"/>
  <c r="D182" i="2"/>
  <c r="D180" i="2"/>
  <c r="D181" i="2"/>
  <c r="D178" i="2"/>
  <c r="D179" i="2"/>
  <c r="D172" i="2"/>
  <c r="D173" i="2"/>
  <c r="D174" i="2"/>
  <c r="D175" i="2"/>
  <c r="D176" i="2"/>
  <c r="D177" i="2"/>
  <c r="D170" i="2"/>
  <c r="D171" i="2"/>
  <c r="D168" i="2"/>
  <c r="D169" i="2"/>
  <c r="D165" i="2"/>
  <c r="D166" i="2"/>
  <c r="D167" i="2"/>
  <c r="D163" i="2"/>
  <c r="D164" i="2"/>
  <c r="D162" i="2"/>
  <c r="D156" i="2"/>
  <c r="D157" i="2"/>
  <c r="D158" i="2"/>
  <c r="D159" i="2"/>
  <c r="D160" i="2"/>
  <c r="D161" i="2"/>
  <c r="D148" i="2"/>
  <c r="D149" i="2"/>
  <c r="D150" i="2"/>
  <c r="D151" i="2"/>
  <c r="D152" i="2"/>
  <c r="D153" i="2"/>
  <c r="D154" i="2"/>
  <c r="D155" i="2"/>
  <c r="D144" i="2"/>
  <c r="D145" i="2"/>
  <c r="D146" i="2"/>
  <c r="D147" i="2"/>
  <c r="D142" i="2"/>
  <c r="D143" i="2"/>
  <c r="D138" i="2"/>
  <c r="D139" i="2"/>
  <c r="D140" i="2"/>
  <c r="D141" i="2"/>
  <c r="D135" i="2"/>
  <c r="D136" i="2"/>
  <c r="D137" i="2"/>
  <c r="D130" i="2"/>
  <c r="D131" i="2"/>
  <c r="D132" i="2"/>
  <c r="D133" i="2"/>
  <c r="D134" i="2"/>
  <c r="D127" i="2"/>
  <c r="D128" i="2"/>
  <c r="D129" i="2"/>
  <c r="D126" i="2"/>
  <c r="D124" i="2"/>
  <c r="D125" i="2"/>
  <c r="D117" i="2"/>
  <c r="D118" i="2"/>
  <c r="D119" i="2"/>
  <c r="D120" i="2"/>
  <c r="D121" i="2"/>
  <c r="D122" i="2"/>
  <c r="D123" i="2"/>
  <c r="D115" i="2"/>
  <c r="D116" i="2"/>
  <c r="D112" i="2"/>
  <c r="D113" i="2"/>
  <c r="D114" i="2"/>
  <c r="D110" i="2"/>
  <c r="D111" i="2"/>
  <c r="D107" i="2"/>
  <c r="D108" i="2"/>
  <c r="D109" i="2"/>
  <c r="D104" i="2"/>
  <c r="D105" i="2"/>
  <c r="D106" i="2"/>
  <c r="D100" i="2"/>
  <c r="D101" i="2"/>
  <c r="D102" i="2"/>
  <c r="D103" i="2"/>
  <c r="D99" i="2"/>
  <c r="D96" i="2"/>
  <c r="D97" i="2"/>
  <c r="D98" i="2"/>
  <c r="D93" i="2"/>
  <c r="D94" i="2"/>
  <c r="D95" i="2"/>
  <c r="D87" i="2"/>
  <c r="D88" i="2"/>
  <c r="D89" i="2"/>
  <c r="D90" i="2"/>
  <c r="D91" i="2"/>
  <c r="D92" i="2"/>
  <c r="D84" i="2"/>
  <c r="D85" i="2"/>
  <c r="D86" i="2"/>
  <c r="D81" i="2"/>
  <c r="D82" i="2"/>
  <c r="D83" i="2"/>
  <c r="D79" i="2"/>
  <c r="D80" i="2"/>
  <c r="D77" i="2"/>
  <c r="D78" i="2"/>
  <c r="D74" i="2"/>
  <c r="D75" i="2"/>
  <c r="D76" i="2"/>
  <c r="D72" i="2"/>
  <c r="D73" i="2"/>
  <c r="D69" i="2"/>
  <c r="D70" i="2"/>
  <c r="D71" i="2"/>
  <c r="D68" i="2"/>
  <c r="D67" i="2"/>
  <c r="D65" i="2"/>
  <c r="D66" i="2"/>
  <c r="D58" i="2"/>
  <c r="D59" i="2"/>
  <c r="D60" i="2"/>
  <c r="D61" i="2"/>
  <c r="D62" i="2"/>
  <c r="D63" i="2"/>
  <c r="D64" i="2"/>
  <c r="D57" i="2"/>
  <c r="D56" i="2"/>
  <c r="D53" i="2"/>
  <c r="D54" i="2"/>
  <c r="D55" i="2"/>
  <c r="D50" i="2"/>
  <c r="D51" i="2"/>
  <c r="D52" i="2"/>
  <c r="D47" i="2"/>
  <c r="D48" i="2"/>
  <c r="D49" i="2"/>
  <c r="D44" i="2"/>
  <c r="D45" i="2"/>
  <c r="D46" i="2"/>
  <c r="D42" i="2"/>
  <c r="D43" i="2"/>
  <c r="D40" i="2"/>
  <c r="D41" i="2"/>
  <c r="D38" i="2"/>
  <c r="D39" i="2"/>
  <c r="D34" i="2"/>
  <c r="D35" i="2"/>
  <c r="D36" i="2"/>
  <c r="D37" i="2"/>
  <c r="D32" i="2"/>
  <c r="D33" i="2"/>
  <c r="D31" i="2"/>
  <c r="D30" i="2"/>
  <c r="D28" i="2"/>
  <c r="D29" i="2"/>
  <c r="D24" i="2"/>
  <c r="D25" i="2"/>
  <c r="D26" i="2"/>
  <c r="D27" i="2"/>
  <c r="D20" i="2"/>
  <c r="D21" i="2"/>
  <c r="D22" i="2"/>
  <c r="D23" i="2"/>
  <c r="D17" i="2"/>
  <c r="D18" i="2"/>
  <c r="D19" i="2"/>
  <c r="D13" i="2"/>
  <c r="D14" i="2"/>
  <c r="D15" i="2"/>
  <c r="D16" i="2"/>
  <c r="D2" i="2"/>
  <c r="D3" i="2"/>
  <c r="D4" i="2"/>
  <c r="D5" i="2"/>
  <c r="D6" i="2"/>
  <c r="D7" i="2"/>
  <c r="D8" i="2"/>
  <c r="D9" i="2"/>
  <c r="D10" i="2"/>
  <c r="D11" i="2"/>
  <c r="D12" i="2"/>
  <c r="C2460" i="2"/>
  <c r="C2458" i="2"/>
  <c r="C2457" i="2"/>
  <c r="C2456" i="2"/>
  <c r="C2455" i="2"/>
  <c r="C2454" i="2"/>
  <c r="C2449" i="2"/>
  <c r="C2450" i="2"/>
  <c r="C2451" i="2"/>
  <c r="C2452" i="2"/>
  <c r="C2453" i="2"/>
  <c r="C2448" i="2"/>
  <c r="C2445" i="2"/>
  <c r="C2446" i="2"/>
  <c r="C2447" i="2"/>
  <c r="C2444" i="2"/>
  <c r="C2443" i="2"/>
  <c r="C2441" i="2"/>
  <c r="C2442" i="2"/>
  <c r="C2440" i="2"/>
  <c r="C2434" i="2"/>
  <c r="C2435" i="2"/>
  <c r="C2436" i="2"/>
  <c r="C2437" i="2"/>
  <c r="C2438" i="2"/>
  <c r="C2439" i="2"/>
  <c r="C2433" i="2"/>
  <c r="C2431" i="2"/>
  <c r="C2432" i="2"/>
  <c r="C2426" i="2"/>
  <c r="C2427" i="2"/>
  <c r="C2428" i="2"/>
  <c r="C2429" i="2"/>
  <c r="C2430" i="2"/>
  <c r="C2424" i="2"/>
  <c r="C2425" i="2"/>
  <c r="C2421" i="2"/>
  <c r="C2422" i="2"/>
  <c r="C2423" i="2"/>
  <c r="C2419" i="2"/>
  <c r="C2420" i="2"/>
  <c r="C2415" i="2"/>
  <c r="C2416" i="2"/>
  <c r="C2417" i="2"/>
  <c r="C2418" i="2"/>
  <c r="C2414" i="2"/>
  <c r="C2413" i="2"/>
  <c r="C2408" i="2"/>
  <c r="C2409" i="2"/>
  <c r="C2410" i="2"/>
  <c r="C2411" i="2"/>
  <c r="C2412" i="2"/>
  <c r="C2405" i="2"/>
  <c r="C2406" i="2"/>
  <c r="C2407" i="2"/>
  <c r="C2403" i="2"/>
  <c r="C2404" i="2"/>
  <c r="C2401" i="2"/>
  <c r="C2402" i="2"/>
  <c r="C2400" i="2"/>
  <c r="C2397" i="2"/>
  <c r="C2398" i="2"/>
  <c r="C2399" i="2"/>
  <c r="C2396" i="2"/>
  <c r="C2394" i="2"/>
  <c r="C2395" i="2"/>
  <c r="C2388" i="2"/>
  <c r="C2389" i="2"/>
  <c r="C2390" i="2"/>
  <c r="C2391" i="2"/>
  <c r="C2392" i="2"/>
  <c r="C2393" i="2"/>
  <c r="C2380" i="2"/>
  <c r="C2381" i="2"/>
  <c r="C2382" i="2"/>
  <c r="C2383" i="2"/>
  <c r="C2384" i="2"/>
  <c r="C2385" i="2"/>
  <c r="C2386" i="2"/>
  <c r="C2387" i="2"/>
  <c r="C2379" i="2"/>
  <c r="C2378" i="2"/>
  <c r="C2377" i="2"/>
  <c r="C2376" i="2"/>
  <c r="C2369" i="2"/>
  <c r="C2370" i="2"/>
  <c r="C2371" i="2"/>
  <c r="C2372" i="2"/>
  <c r="C2373" i="2"/>
  <c r="C2374" i="2"/>
  <c r="C2375" i="2"/>
  <c r="C2366" i="2"/>
  <c r="C2367" i="2"/>
  <c r="C2368" i="2"/>
  <c r="C2363" i="2"/>
  <c r="C2364" i="2"/>
  <c r="C2365" i="2"/>
  <c r="C2360" i="2"/>
  <c r="C2361" i="2"/>
  <c r="C2362" i="2"/>
  <c r="C2355" i="2"/>
  <c r="C2356" i="2"/>
  <c r="C2357" i="2"/>
  <c r="C2358" i="2"/>
  <c r="C2359" i="2"/>
  <c r="C2351" i="2"/>
  <c r="C2352" i="2"/>
  <c r="C2353" i="2"/>
  <c r="C2354" i="2"/>
  <c r="C2346" i="2"/>
  <c r="C2347" i="2"/>
  <c r="C2348" i="2"/>
  <c r="C2349" i="2"/>
  <c r="C2350" i="2"/>
  <c r="C2342" i="2"/>
  <c r="C2343" i="2"/>
  <c r="C2344" i="2"/>
  <c r="C2345" i="2"/>
  <c r="C2341" i="2"/>
  <c r="C2339" i="2"/>
  <c r="C2340" i="2"/>
  <c r="C2337" i="2"/>
  <c r="C2338" i="2"/>
  <c r="C2333" i="2"/>
  <c r="C2334" i="2"/>
  <c r="C2335" i="2"/>
  <c r="C2336" i="2"/>
  <c r="C2327" i="2"/>
  <c r="C2328" i="2"/>
  <c r="C2329" i="2"/>
  <c r="C2330" i="2"/>
  <c r="C2331" i="2"/>
  <c r="C2332" i="2"/>
  <c r="C2326" i="2"/>
  <c r="C2325" i="2"/>
  <c r="C2322" i="2"/>
  <c r="C2323" i="2"/>
  <c r="C2324" i="2"/>
  <c r="C2319" i="2"/>
  <c r="C2320" i="2"/>
  <c r="C2321" i="2"/>
  <c r="C2318" i="2"/>
  <c r="C2314" i="2"/>
  <c r="C2315" i="2"/>
  <c r="C2316" i="2"/>
  <c r="C2317" i="2"/>
  <c r="C2313" i="2"/>
  <c r="C2312" i="2"/>
  <c r="C2311" i="2"/>
  <c r="C2308" i="2"/>
  <c r="C2309" i="2"/>
  <c r="C2310" i="2"/>
  <c r="C2302" i="2"/>
  <c r="C2303" i="2"/>
  <c r="C2304" i="2"/>
  <c r="C2305" i="2"/>
  <c r="C2306" i="2"/>
  <c r="C2307" i="2"/>
  <c r="C2298" i="2"/>
  <c r="C2299" i="2"/>
  <c r="C2300" i="2"/>
  <c r="C2301" i="2"/>
  <c r="C2296" i="2"/>
  <c r="C2297" i="2"/>
  <c r="C2292" i="2"/>
  <c r="C2293" i="2"/>
  <c r="C2294" i="2"/>
  <c r="C2295" i="2"/>
  <c r="C2288" i="2"/>
  <c r="C2289" i="2"/>
  <c r="C2290" i="2"/>
  <c r="C2291" i="2"/>
  <c r="C2283" i="2"/>
  <c r="C2284" i="2"/>
  <c r="C2285" i="2"/>
  <c r="C2286" i="2"/>
  <c r="C2287" i="2"/>
  <c r="C2277" i="2"/>
  <c r="C2278" i="2"/>
  <c r="C2279" i="2"/>
  <c r="C2280" i="2"/>
  <c r="C2281" i="2"/>
  <c r="C2282" i="2"/>
  <c r="C2269" i="2"/>
  <c r="C2270" i="2"/>
  <c r="C2271" i="2"/>
  <c r="C2272" i="2"/>
  <c r="C2273" i="2"/>
  <c r="C2274" i="2"/>
  <c r="C2275" i="2"/>
  <c r="C2276" i="2"/>
  <c r="C2265" i="2"/>
  <c r="C2266" i="2"/>
  <c r="C2267" i="2"/>
  <c r="C2268" i="2"/>
  <c r="C2261" i="2"/>
  <c r="C2262" i="2"/>
  <c r="C2263" i="2"/>
  <c r="C2264" i="2"/>
  <c r="C2257" i="2"/>
  <c r="C2258" i="2"/>
  <c r="C2259" i="2"/>
  <c r="C2260" i="2"/>
  <c r="C2245" i="2"/>
  <c r="C2246" i="2"/>
  <c r="C2247" i="2"/>
  <c r="C2248" i="2"/>
  <c r="C2249" i="2"/>
  <c r="C2250" i="2"/>
  <c r="C2251" i="2"/>
  <c r="C2252" i="2"/>
  <c r="C2253" i="2"/>
  <c r="C2254" i="2"/>
  <c r="C2255" i="2"/>
  <c r="C2256" i="2"/>
  <c r="C2238" i="2"/>
  <c r="C2239" i="2"/>
  <c r="C2240" i="2"/>
  <c r="C2241" i="2"/>
  <c r="C2242" i="2"/>
  <c r="C2243" i="2"/>
  <c r="C2244" i="2"/>
  <c r="C2236" i="2"/>
  <c r="C2237" i="2"/>
  <c r="C2229" i="2"/>
  <c r="C2230" i="2"/>
  <c r="C2231" i="2"/>
  <c r="C2232" i="2"/>
  <c r="C2233" i="2"/>
  <c r="C2234" i="2"/>
  <c r="C2235" i="2"/>
  <c r="C2227" i="2"/>
  <c r="C2228" i="2"/>
  <c r="C2226" i="2"/>
  <c r="C2224" i="2"/>
  <c r="C2225" i="2"/>
  <c r="C2223" i="2"/>
  <c r="C2222" i="2"/>
  <c r="C2220" i="2"/>
  <c r="C2221" i="2"/>
  <c r="C2218" i="2"/>
  <c r="C2219" i="2"/>
  <c r="C2216" i="2"/>
  <c r="C2217" i="2"/>
  <c r="C2215" i="2"/>
  <c r="C2214" i="2"/>
  <c r="C2213" i="2"/>
  <c r="C2211" i="2"/>
  <c r="C2212" i="2"/>
  <c r="C2210" i="2"/>
  <c r="C2209" i="2"/>
  <c r="C2207" i="2"/>
  <c r="C2208" i="2"/>
  <c r="C2205" i="2"/>
  <c r="C2206" i="2"/>
  <c r="C2204" i="2"/>
  <c r="C2203" i="2"/>
  <c r="C2202" i="2"/>
  <c r="C2200" i="2"/>
  <c r="C2201" i="2"/>
  <c r="C2199" i="2"/>
  <c r="C2198" i="2"/>
  <c r="C2196" i="2"/>
  <c r="C2197" i="2"/>
  <c r="C2195" i="2"/>
  <c r="C2191" i="2"/>
  <c r="C2192" i="2"/>
  <c r="C2193" i="2"/>
  <c r="C2194" i="2"/>
  <c r="C2183" i="2"/>
  <c r="C2184" i="2"/>
  <c r="C2185" i="2"/>
  <c r="C2186" i="2"/>
  <c r="C2187" i="2"/>
  <c r="C2188" i="2"/>
  <c r="C2189" i="2"/>
  <c r="C2190" i="2"/>
  <c r="C2178" i="2"/>
  <c r="C2179" i="2"/>
  <c r="C2180" i="2"/>
  <c r="C2181" i="2"/>
  <c r="C2182" i="2"/>
  <c r="C2174" i="2"/>
  <c r="C2175" i="2"/>
  <c r="C2176" i="2"/>
  <c r="C2177" i="2"/>
  <c r="C2173" i="2"/>
  <c r="C2171" i="2"/>
  <c r="C2172" i="2"/>
  <c r="C2167" i="2"/>
  <c r="C2168" i="2"/>
  <c r="C2169" i="2"/>
  <c r="C2170" i="2"/>
  <c r="C2164" i="2"/>
  <c r="C2165" i="2"/>
  <c r="C2166" i="2"/>
  <c r="C2158" i="2"/>
  <c r="C2159" i="2"/>
  <c r="C2160" i="2"/>
  <c r="C2161" i="2"/>
  <c r="C2162" i="2"/>
  <c r="C2163" i="2"/>
  <c r="C2157" i="2"/>
  <c r="C2156" i="2"/>
  <c r="C2154" i="2"/>
  <c r="C2155" i="2"/>
  <c r="C2153" i="2"/>
  <c r="C2152" i="2"/>
  <c r="C2145" i="2"/>
  <c r="C2146" i="2"/>
  <c r="C2147" i="2"/>
  <c r="C2148" i="2"/>
  <c r="C2149" i="2"/>
  <c r="C2150" i="2"/>
  <c r="C2151" i="2"/>
  <c r="C2139" i="2"/>
  <c r="C2140" i="2"/>
  <c r="C2141" i="2"/>
  <c r="C2142" i="2"/>
  <c r="C2143" i="2"/>
  <c r="C2144" i="2"/>
  <c r="C2137" i="2"/>
  <c r="C2138" i="2"/>
  <c r="C2135" i="2"/>
  <c r="C2136" i="2"/>
  <c r="C2134" i="2"/>
  <c r="C2131" i="2"/>
  <c r="C2132" i="2"/>
  <c r="C2133" i="2"/>
  <c r="C2130" i="2"/>
  <c r="C2129" i="2"/>
  <c r="C2127" i="2"/>
  <c r="C2128" i="2"/>
  <c r="C2124" i="2"/>
  <c r="C2125" i="2"/>
  <c r="C2126" i="2"/>
  <c r="C2122" i="2"/>
  <c r="C2123" i="2"/>
  <c r="C2121" i="2"/>
  <c r="C2118" i="2"/>
  <c r="C2119" i="2"/>
  <c r="C2120" i="2"/>
  <c r="C2117" i="2"/>
  <c r="C2112" i="2"/>
  <c r="C2113" i="2"/>
  <c r="C2114" i="2"/>
  <c r="C2115" i="2"/>
  <c r="C2116" i="2"/>
  <c r="C2105" i="2"/>
  <c r="C2106" i="2"/>
  <c r="C2107" i="2"/>
  <c r="C2108" i="2"/>
  <c r="C2109" i="2"/>
  <c r="C2110" i="2"/>
  <c r="C2111" i="2"/>
  <c r="C2101" i="2"/>
  <c r="C2102" i="2"/>
  <c r="C2103" i="2"/>
  <c r="C2104" i="2"/>
  <c r="C2098" i="2"/>
  <c r="C2099" i="2"/>
  <c r="C2100" i="2"/>
  <c r="C2094" i="2"/>
  <c r="C2095" i="2"/>
  <c r="C2096" i="2"/>
  <c r="C2097" i="2"/>
  <c r="C2091" i="2"/>
  <c r="C2092" i="2"/>
  <c r="C2093" i="2"/>
  <c r="C2089" i="2"/>
  <c r="C2090" i="2"/>
  <c r="C2085" i="2"/>
  <c r="C2086" i="2"/>
  <c r="C2087" i="2"/>
  <c r="C2088" i="2"/>
  <c r="C2084" i="2"/>
  <c r="C2080" i="2"/>
  <c r="C2081" i="2"/>
  <c r="C2082" i="2"/>
  <c r="C2083" i="2"/>
  <c r="C2078" i="2"/>
  <c r="C2079" i="2"/>
  <c r="C2072" i="2"/>
  <c r="C2073" i="2"/>
  <c r="C2074" i="2"/>
  <c r="C2075" i="2"/>
  <c r="C2076" i="2"/>
  <c r="C2077" i="2"/>
  <c r="C2066" i="2"/>
  <c r="C2067" i="2"/>
  <c r="C2068" i="2"/>
  <c r="C2069" i="2"/>
  <c r="C2070" i="2"/>
  <c r="C2071" i="2"/>
  <c r="C2059" i="2"/>
  <c r="C2060" i="2"/>
  <c r="C2061" i="2"/>
  <c r="C2062" i="2"/>
  <c r="C2063" i="2"/>
  <c r="C2064" i="2"/>
  <c r="C2065" i="2"/>
  <c r="C2056" i="2"/>
  <c r="C2057" i="2"/>
  <c r="C2058" i="2"/>
  <c r="C2055" i="2"/>
  <c r="C2054" i="2"/>
  <c r="C2052" i="2"/>
  <c r="C2053" i="2"/>
  <c r="C2045" i="2"/>
  <c r="C2046" i="2"/>
  <c r="C2047" i="2"/>
  <c r="C2048" i="2"/>
  <c r="C2049" i="2"/>
  <c r="C2050" i="2"/>
  <c r="C2051" i="2"/>
  <c r="C2044" i="2"/>
  <c r="C2037" i="2"/>
  <c r="C2038" i="2"/>
  <c r="C2039" i="2"/>
  <c r="C2040" i="2"/>
  <c r="C2041" i="2"/>
  <c r="C2042" i="2"/>
  <c r="C2043" i="2"/>
  <c r="C2034" i="2"/>
  <c r="C2035" i="2"/>
  <c r="C2036" i="2"/>
  <c r="C2028" i="2"/>
  <c r="C2029" i="2"/>
  <c r="C2030" i="2"/>
  <c r="C2031" i="2"/>
  <c r="C2032" i="2"/>
  <c r="C2033" i="2"/>
  <c r="C2020" i="2"/>
  <c r="C2021" i="2"/>
  <c r="C2022" i="2"/>
  <c r="C2023" i="2"/>
  <c r="C2024" i="2"/>
  <c r="C2025" i="2"/>
  <c r="C2026" i="2"/>
  <c r="C2027" i="2"/>
  <c r="C2018" i="2"/>
  <c r="C2019" i="2"/>
  <c r="C2016" i="2"/>
  <c r="C2017" i="2"/>
  <c r="C2012" i="2"/>
  <c r="C2013" i="2"/>
  <c r="C2014" i="2"/>
  <c r="C2015" i="2"/>
  <c r="C2008" i="2"/>
  <c r="C2009" i="2"/>
  <c r="C2010" i="2"/>
  <c r="C2011" i="2"/>
  <c r="C2007" i="2"/>
  <c r="C2003" i="2"/>
  <c r="C2004" i="2"/>
  <c r="C2005" i="2"/>
  <c r="C2006" i="2"/>
  <c r="C1996" i="2"/>
  <c r="C1997" i="2"/>
  <c r="C1998" i="2"/>
  <c r="C1999" i="2"/>
  <c r="C2000" i="2"/>
  <c r="C2001" i="2"/>
  <c r="C2002" i="2"/>
  <c r="C1994" i="2"/>
  <c r="C1995" i="2"/>
  <c r="C1987" i="2"/>
  <c r="C1988" i="2"/>
  <c r="C1989" i="2"/>
  <c r="C1990" i="2"/>
  <c r="C1991" i="2"/>
  <c r="C1992" i="2"/>
  <c r="C1993" i="2"/>
  <c r="C1982" i="2"/>
  <c r="C1983" i="2"/>
  <c r="C1984" i="2"/>
  <c r="C1985" i="2"/>
  <c r="C1986" i="2"/>
  <c r="C1980" i="2"/>
  <c r="C1981" i="2"/>
  <c r="C1978" i="2"/>
  <c r="C1979" i="2"/>
  <c r="C1977" i="2"/>
  <c r="C1972" i="2"/>
  <c r="C1973" i="2"/>
  <c r="C1974" i="2"/>
  <c r="C1975" i="2"/>
  <c r="C1976" i="2"/>
  <c r="C1967" i="2"/>
  <c r="C1968" i="2"/>
  <c r="C1969" i="2"/>
  <c r="C1970" i="2"/>
  <c r="C1971" i="2"/>
  <c r="C1965" i="2"/>
  <c r="C1966" i="2"/>
  <c r="C1961" i="2"/>
  <c r="C1962" i="2"/>
  <c r="C1963" i="2"/>
  <c r="C1964" i="2"/>
  <c r="C1960" i="2"/>
  <c r="C1957" i="2"/>
  <c r="C1958" i="2"/>
  <c r="C1959" i="2"/>
  <c r="C1952" i="2"/>
  <c r="C1953" i="2"/>
  <c r="C1954" i="2"/>
  <c r="C1955" i="2"/>
  <c r="C1956" i="2"/>
  <c r="C1951" i="2"/>
  <c r="C1947" i="2"/>
  <c r="C1948" i="2"/>
  <c r="C1949" i="2"/>
  <c r="C1950" i="2"/>
  <c r="C1943" i="2"/>
  <c r="C1944" i="2"/>
  <c r="C1945" i="2"/>
  <c r="C1946" i="2"/>
  <c r="C1940" i="2"/>
  <c r="C1941" i="2"/>
  <c r="C1942" i="2"/>
  <c r="C1937" i="2"/>
  <c r="C1938" i="2"/>
  <c r="C1939" i="2"/>
  <c r="C1936" i="2"/>
  <c r="C1930" i="2"/>
  <c r="C1931" i="2"/>
  <c r="C1932" i="2"/>
  <c r="C1933" i="2"/>
  <c r="C1934" i="2"/>
  <c r="C1935" i="2"/>
  <c r="C1927" i="2"/>
  <c r="C1928" i="2"/>
  <c r="C1929" i="2"/>
  <c r="C1922" i="2"/>
  <c r="C1923" i="2"/>
  <c r="C1924" i="2"/>
  <c r="C1925" i="2"/>
  <c r="C1926" i="2"/>
  <c r="C1920" i="2"/>
  <c r="C1921" i="2"/>
  <c r="C1919" i="2"/>
  <c r="C1916" i="2"/>
  <c r="C1917" i="2"/>
  <c r="C1918" i="2"/>
  <c r="C1915" i="2"/>
  <c r="C1914" i="2"/>
  <c r="C1910" i="2"/>
  <c r="C1911" i="2"/>
  <c r="C1912" i="2"/>
  <c r="C1913" i="2"/>
  <c r="C1907" i="2"/>
  <c r="C1908" i="2"/>
  <c r="C1909" i="2"/>
  <c r="C1904" i="2"/>
  <c r="C1905" i="2"/>
  <c r="C1906" i="2"/>
  <c r="C1900" i="2"/>
  <c r="C1901" i="2"/>
  <c r="C1902" i="2"/>
  <c r="C1903" i="2"/>
  <c r="C1893" i="2"/>
  <c r="C1894" i="2"/>
  <c r="C1895" i="2"/>
  <c r="C1896" i="2"/>
  <c r="C1897" i="2"/>
  <c r="C1898" i="2"/>
  <c r="C1899" i="2"/>
  <c r="C1889" i="2"/>
  <c r="C1890" i="2"/>
  <c r="C1891" i="2"/>
  <c r="C1892" i="2"/>
  <c r="C1885" i="2"/>
  <c r="C1886" i="2"/>
  <c r="C1887" i="2"/>
  <c r="C1888" i="2"/>
  <c r="C1882" i="2"/>
  <c r="C1883" i="2"/>
  <c r="C1884" i="2"/>
  <c r="C1879" i="2"/>
  <c r="C1880" i="2"/>
  <c r="C1881" i="2"/>
  <c r="C1877" i="2"/>
  <c r="C1878" i="2"/>
  <c r="C1870" i="2"/>
  <c r="C1871" i="2"/>
  <c r="C1872" i="2"/>
  <c r="C1873" i="2"/>
  <c r="C1874" i="2"/>
  <c r="C1875" i="2"/>
  <c r="C1876" i="2"/>
  <c r="C1869" i="2"/>
  <c r="C1867" i="2"/>
  <c r="C1868" i="2"/>
  <c r="C1866" i="2"/>
  <c r="C1862" i="2"/>
  <c r="C1863" i="2"/>
  <c r="C1864" i="2"/>
  <c r="C1865" i="2"/>
  <c r="C1861" i="2"/>
  <c r="C1857" i="2"/>
  <c r="C1858" i="2"/>
  <c r="C1859" i="2"/>
  <c r="C1860" i="2"/>
  <c r="C1853" i="2"/>
  <c r="C1854" i="2"/>
  <c r="C1855" i="2"/>
  <c r="C1856" i="2"/>
  <c r="C1849" i="2"/>
  <c r="C1850" i="2"/>
  <c r="C1851" i="2"/>
  <c r="C1852" i="2"/>
  <c r="C1846" i="2"/>
  <c r="C1847" i="2"/>
  <c r="C1848" i="2"/>
  <c r="C1842" i="2"/>
  <c r="C1843" i="2"/>
  <c r="C1844" i="2"/>
  <c r="C1845" i="2"/>
  <c r="C1834" i="2"/>
  <c r="C1835" i="2"/>
  <c r="C1836" i="2"/>
  <c r="C1837" i="2"/>
  <c r="C1838" i="2"/>
  <c r="C1839" i="2"/>
  <c r="C1840" i="2"/>
  <c r="C1841" i="2"/>
  <c r="C1830" i="2"/>
  <c r="C1831" i="2"/>
  <c r="C1832" i="2"/>
  <c r="C1833" i="2"/>
  <c r="C1826" i="2"/>
  <c r="C1827" i="2"/>
  <c r="C1828" i="2"/>
  <c r="C1829" i="2"/>
  <c r="C1824" i="2"/>
  <c r="C1825" i="2"/>
  <c r="C1823" i="2"/>
  <c r="C1821" i="2"/>
  <c r="C1822" i="2"/>
  <c r="C1816" i="2"/>
  <c r="C1817" i="2"/>
  <c r="C1818" i="2"/>
  <c r="C1819" i="2"/>
  <c r="C1820" i="2"/>
  <c r="C1813" i="2"/>
  <c r="C1814" i="2"/>
  <c r="C1815" i="2"/>
  <c r="C1808" i="2"/>
  <c r="C1809" i="2"/>
  <c r="C1810" i="2"/>
  <c r="C1811" i="2"/>
  <c r="C1812" i="2"/>
  <c r="C1807" i="2"/>
  <c r="C1799" i="2"/>
  <c r="C1800" i="2"/>
  <c r="C1801" i="2"/>
  <c r="C1802" i="2"/>
  <c r="C1803" i="2"/>
  <c r="C1804" i="2"/>
  <c r="C1805" i="2"/>
  <c r="C1806" i="2"/>
  <c r="C1795" i="2"/>
  <c r="C1796" i="2"/>
  <c r="C1797" i="2"/>
  <c r="C1798" i="2"/>
  <c r="C1793" i="2"/>
  <c r="C1794" i="2"/>
  <c r="C1785" i="2"/>
  <c r="C1786" i="2"/>
  <c r="C1787" i="2"/>
  <c r="C1788" i="2"/>
  <c r="C1789" i="2"/>
  <c r="C1790" i="2"/>
  <c r="C1791" i="2"/>
  <c r="C1792" i="2"/>
  <c r="C1782" i="2"/>
  <c r="C1783" i="2"/>
  <c r="C1784" i="2"/>
  <c r="C1781" i="2"/>
  <c r="C1776" i="2"/>
  <c r="C1777" i="2"/>
  <c r="C1778" i="2"/>
  <c r="C1779" i="2"/>
  <c r="C1780" i="2"/>
  <c r="C1775" i="2"/>
  <c r="C1774" i="2"/>
  <c r="C1771" i="2"/>
  <c r="C1772" i="2"/>
  <c r="C1773" i="2"/>
  <c r="C1768" i="2"/>
  <c r="C1769" i="2"/>
  <c r="C1770" i="2"/>
  <c r="C1763" i="2"/>
  <c r="C1764" i="2"/>
  <c r="C1765" i="2"/>
  <c r="C1766" i="2"/>
  <c r="C1767" i="2"/>
  <c r="C1762" i="2"/>
  <c r="C1760" i="2"/>
  <c r="C1761" i="2"/>
  <c r="C1756" i="2"/>
  <c r="C1757" i="2"/>
  <c r="C1758" i="2"/>
  <c r="C1759" i="2"/>
  <c r="C1754" i="2"/>
  <c r="C1755" i="2"/>
  <c r="C1748" i="2"/>
  <c r="C1749" i="2"/>
  <c r="C1750" i="2"/>
  <c r="C1751" i="2"/>
  <c r="C1752" i="2"/>
  <c r="C1753" i="2"/>
  <c r="C1747" i="2"/>
  <c r="C1740" i="2"/>
  <c r="C1741" i="2"/>
  <c r="C1742" i="2"/>
  <c r="C1743" i="2"/>
  <c r="C1744" i="2"/>
  <c r="C1745" i="2"/>
  <c r="C1746" i="2"/>
  <c r="C1739" i="2"/>
  <c r="C1737" i="2"/>
  <c r="C1738" i="2"/>
  <c r="C1735" i="2"/>
  <c r="C1736" i="2"/>
  <c r="C1732" i="2"/>
  <c r="C1733" i="2"/>
  <c r="C1734" i="2"/>
  <c r="C1728" i="2"/>
  <c r="C1729" i="2"/>
  <c r="C1730" i="2"/>
  <c r="C1731" i="2"/>
  <c r="C1724" i="2"/>
  <c r="C1725" i="2"/>
  <c r="C1726" i="2"/>
  <c r="C1727" i="2"/>
  <c r="C1723" i="2"/>
  <c r="C1722" i="2"/>
  <c r="C1720" i="2"/>
  <c r="C1721" i="2"/>
  <c r="C1719" i="2"/>
  <c r="C1716" i="2"/>
  <c r="C1717" i="2"/>
  <c r="C1718" i="2"/>
  <c r="C1707" i="2"/>
  <c r="C1708" i="2"/>
  <c r="C1709" i="2"/>
  <c r="C1710" i="2"/>
  <c r="C1711" i="2"/>
  <c r="C1712" i="2"/>
  <c r="C1713" i="2"/>
  <c r="C1714" i="2"/>
  <c r="C1715" i="2"/>
  <c r="C1703" i="2"/>
  <c r="C1704" i="2"/>
  <c r="C1705" i="2"/>
  <c r="C1706" i="2"/>
  <c r="C1701" i="2"/>
  <c r="C1702" i="2"/>
  <c r="C1692" i="2"/>
  <c r="C1693" i="2"/>
  <c r="C1694" i="2"/>
  <c r="C1695" i="2"/>
  <c r="C1696" i="2"/>
  <c r="C1697" i="2"/>
  <c r="C1698" i="2"/>
  <c r="C1699" i="2"/>
  <c r="C1700" i="2"/>
  <c r="C1685" i="2"/>
  <c r="C1686" i="2"/>
  <c r="C1687" i="2"/>
  <c r="C1688" i="2"/>
  <c r="C1689" i="2"/>
  <c r="C1690" i="2"/>
  <c r="C1691" i="2"/>
  <c r="C1679" i="2"/>
  <c r="C1680" i="2"/>
  <c r="C1681" i="2"/>
  <c r="C1682" i="2"/>
  <c r="C1683" i="2"/>
  <c r="C1684" i="2"/>
  <c r="C1673" i="2"/>
  <c r="C1674" i="2"/>
  <c r="C1675" i="2"/>
  <c r="C1676" i="2"/>
  <c r="C1677" i="2"/>
  <c r="C1678" i="2"/>
  <c r="C1667" i="2"/>
  <c r="C1668" i="2"/>
  <c r="C1669" i="2"/>
  <c r="C1670" i="2"/>
  <c r="C1671" i="2"/>
  <c r="C1672" i="2"/>
  <c r="C1663" i="2"/>
  <c r="C1664" i="2"/>
  <c r="C1665" i="2"/>
  <c r="C1666" i="2"/>
  <c r="C1662" i="2"/>
  <c r="C1658" i="2"/>
  <c r="C1659" i="2"/>
  <c r="C1660" i="2"/>
  <c r="C1661" i="2"/>
  <c r="C1656" i="2"/>
  <c r="C1657" i="2"/>
  <c r="C1654" i="2"/>
  <c r="C1655" i="2"/>
  <c r="C1649" i="2"/>
  <c r="C1650" i="2"/>
  <c r="C1651" i="2"/>
  <c r="C1652" i="2"/>
  <c r="C1653" i="2"/>
  <c r="C1644" i="2"/>
  <c r="C1645" i="2"/>
  <c r="C1646" i="2"/>
  <c r="C1647" i="2"/>
  <c r="C1648" i="2"/>
  <c r="C1641" i="2"/>
  <c r="C1642" i="2"/>
  <c r="C1643" i="2"/>
  <c r="C1640" i="2"/>
  <c r="C1635" i="2"/>
  <c r="C1636" i="2"/>
  <c r="C1637" i="2"/>
  <c r="C1638" i="2"/>
  <c r="C1639" i="2"/>
  <c r="C1632" i="2"/>
  <c r="C1633" i="2"/>
  <c r="C1634" i="2"/>
  <c r="C1627" i="2"/>
  <c r="C1628" i="2"/>
  <c r="C1629" i="2"/>
  <c r="C1630" i="2"/>
  <c r="C1631" i="2"/>
  <c r="C1618" i="2"/>
  <c r="C1619" i="2"/>
  <c r="C1620" i="2"/>
  <c r="C1621" i="2"/>
  <c r="C1622" i="2"/>
  <c r="C1623" i="2"/>
  <c r="C1624" i="2"/>
  <c r="C1625" i="2"/>
  <c r="C1626" i="2"/>
  <c r="C1616" i="2"/>
  <c r="C1617" i="2"/>
  <c r="C1615" i="2"/>
  <c r="C1609" i="2"/>
  <c r="C1610" i="2"/>
  <c r="C1611" i="2"/>
  <c r="C1612" i="2"/>
  <c r="C1613" i="2"/>
  <c r="C1614" i="2"/>
  <c r="C1606" i="2"/>
  <c r="C1607" i="2"/>
  <c r="C1608" i="2"/>
  <c r="C1604" i="2"/>
  <c r="C1605" i="2"/>
  <c r="C1603" i="2"/>
  <c r="C1600" i="2"/>
  <c r="C1601" i="2"/>
  <c r="C1602" i="2"/>
  <c r="C1598" i="2"/>
  <c r="C1599" i="2"/>
  <c r="C1596" i="2"/>
  <c r="C1597" i="2"/>
  <c r="C1590" i="2"/>
  <c r="C1591" i="2"/>
  <c r="C1592" i="2"/>
  <c r="C1593" i="2"/>
  <c r="C1594" i="2"/>
  <c r="C1595" i="2"/>
  <c r="C1587" i="2"/>
  <c r="C1588" i="2"/>
  <c r="C1589" i="2"/>
  <c r="C1586" i="2"/>
  <c r="C1582" i="2"/>
  <c r="C1583" i="2"/>
  <c r="C1584" i="2"/>
  <c r="C1585" i="2"/>
  <c r="C1581" i="2"/>
  <c r="C1579" i="2"/>
  <c r="C1580" i="2"/>
  <c r="C1572" i="2"/>
  <c r="C1573" i="2"/>
  <c r="C1574" i="2"/>
  <c r="C1575" i="2"/>
  <c r="C1576" i="2"/>
  <c r="C1577" i="2"/>
  <c r="C1578" i="2"/>
  <c r="C1570" i="2"/>
  <c r="C1571" i="2"/>
  <c r="C1567" i="2"/>
  <c r="C1568" i="2"/>
  <c r="C1569" i="2"/>
  <c r="C1565" i="2"/>
  <c r="C1566" i="2"/>
  <c r="C1564" i="2"/>
  <c r="C1562" i="2"/>
  <c r="C1563" i="2"/>
  <c r="C1561" i="2"/>
  <c r="C1560" i="2"/>
  <c r="C1558" i="2"/>
  <c r="C1559" i="2"/>
  <c r="C1555" i="2"/>
  <c r="C1556" i="2"/>
  <c r="C1557" i="2"/>
  <c r="C1552" i="2"/>
  <c r="C1553" i="2"/>
  <c r="C1554" i="2"/>
  <c r="C1550" i="2"/>
  <c r="C1551" i="2"/>
  <c r="C1549" i="2"/>
  <c r="C1548" i="2"/>
  <c r="C1546" i="2"/>
  <c r="C1547" i="2"/>
  <c r="C1543" i="2"/>
  <c r="C1544" i="2"/>
  <c r="C1545" i="2"/>
  <c r="C1541" i="2"/>
  <c r="C1542" i="2"/>
  <c r="C1536" i="2"/>
  <c r="C1537" i="2"/>
  <c r="C1538" i="2"/>
  <c r="C1539" i="2"/>
  <c r="C1540" i="2"/>
  <c r="C1529" i="2"/>
  <c r="C1530" i="2"/>
  <c r="C1531" i="2"/>
  <c r="C1532" i="2"/>
  <c r="C1533" i="2"/>
  <c r="C1534" i="2"/>
  <c r="C1535" i="2"/>
  <c r="C1525" i="2"/>
  <c r="C1526" i="2"/>
  <c r="C1527" i="2"/>
  <c r="C1528" i="2"/>
  <c r="C1523" i="2"/>
  <c r="C1524" i="2"/>
  <c r="C1520" i="2"/>
  <c r="C1521" i="2"/>
  <c r="C1522" i="2"/>
  <c r="C1518" i="2"/>
  <c r="C1519" i="2"/>
  <c r="C1513" i="2"/>
  <c r="C1514" i="2"/>
  <c r="C1515" i="2"/>
  <c r="C1516" i="2"/>
  <c r="C1517" i="2"/>
  <c r="C1512" i="2"/>
  <c r="C1511" i="2"/>
  <c r="C1505" i="2"/>
  <c r="C1506" i="2"/>
  <c r="C1507" i="2"/>
  <c r="C1508" i="2"/>
  <c r="C1509" i="2"/>
  <c r="C1510" i="2"/>
  <c r="C1502" i="2"/>
  <c r="C1503" i="2"/>
  <c r="C1504" i="2"/>
  <c r="C1499" i="2"/>
  <c r="C1500" i="2"/>
  <c r="C1501" i="2"/>
  <c r="C1494" i="2"/>
  <c r="C1495" i="2"/>
  <c r="C1496" i="2"/>
  <c r="C1497" i="2"/>
  <c r="C1498" i="2"/>
  <c r="C1485" i="2"/>
  <c r="C1486" i="2"/>
  <c r="C1487" i="2"/>
  <c r="C1488" i="2"/>
  <c r="C1489" i="2"/>
  <c r="C1490" i="2"/>
  <c r="C1491" i="2"/>
  <c r="C1492" i="2"/>
  <c r="C1493" i="2"/>
  <c r="C1483" i="2"/>
  <c r="C1484" i="2"/>
  <c r="C1482" i="2"/>
  <c r="C1480" i="2"/>
  <c r="C1481" i="2"/>
  <c r="C1472" i="2"/>
  <c r="C1473" i="2"/>
  <c r="C1474" i="2"/>
  <c r="C1475" i="2"/>
  <c r="C1476" i="2"/>
  <c r="C1477" i="2"/>
  <c r="C1478" i="2"/>
  <c r="C1479" i="2"/>
  <c r="C1470" i="2"/>
  <c r="C1471" i="2"/>
  <c r="C1469" i="2"/>
  <c r="C1467" i="2"/>
  <c r="C1468" i="2"/>
  <c r="C1466" i="2"/>
  <c r="C1463" i="2"/>
  <c r="C1464" i="2"/>
  <c r="C1465" i="2"/>
  <c r="C1460" i="2"/>
  <c r="C1461" i="2"/>
  <c r="C1462" i="2"/>
  <c r="C1459" i="2"/>
  <c r="C1457" i="2"/>
  <c r="C1458" i="2"/>
  <c r="C1451" i="2"/>
  <c r="C1452" i="2"/>
  <c r="C1453" i="2"/>
  <c r="C1454" i="2"/>
  <c r="C1455" i="2"/>
  <c r="C1456" i="2"/>
  <c r="C1443" i="2"/>
  <c r="C1444" i="2"/>
  <c r="C1445" i="2"/>
  <c r="C1446" i="2"/>
  <c r="C1447" i="2"/>
  <c r="C1448" i="2"/>
  <c r="C1449" i="2"/>
  <c r="C1450" i="2"/>
  <c r="C1441" i="2"/>
  <c r="C1442" i="2"/>
  <c r="C1440" i="2"/>
  <c r="C1438" i="2"/>
  <c r="C1439" i="2"/>
  <c r="C1435" i="2"/>
  <c r="C1436" i="2"/>
  <c r="C1437" i="2"/>
  <c r="C1433" i="2"/>
  <c r="C1434" i="2"/>
  <c r="C1432" i="2"/>
  <c r="C1428" i="2"/>
  <c r="C1429" i="2"/>
  <c r="C1430" i="2"/>
  <c r="C1431" i="2"/>
  <c r="C1426" i="2"/>
  <c r="C1427" i="2"/>
  <c r="C1422" i="2"/>
  <c r="C1423" i="2"/>
  <c r="C1424" i="2"/>
  <c r="C1425" i="2"/>
  <c r="C1417" i="2"/>
  <c r="C1418" i="2"/>
  <c r="C1419" i="2"/>
  <c r="C1420" i="2"/>
  <c r="C1421" i="2"/>
  <c r="C1407" i="2"/>
  <c r="C1408" i="2"/>
  <c r="C1409" i="2"/>
  <c r="C1410" i="2"/>
  <c r="C1411" i="2"/>
  <c r="C1412" i="2"/>
  <c r="C1413" i="2"/>
  <c r="C1414" i="2"/>
  <c r="C1415" i="2"/>
  <c r="C1416" i="2"/>
  <c r="C1403" i="2"/>
  <c r="C1404" i="2"/>
  <c r="C1405" i="2"/>
  <c r="C1406" i="2"/>
  <c r="C1402" i="2"/>
  <c r="C1399" i="2"/>
  <c r="C1400" i="2"/>
  <c r="C1401" i="2"/>
  <c r="C1397" i="2"/>
  <c r="C1398" i="2"/>
  <c r="C1395" i="2"/>
  <c r="C1396" i="2"/>
  <c r="C1393" i="2"/>
  <c r="C1394" i="2"/>
  <c r="C1388" i="2"/>
  <c r="C1389" i="2"/>
  <c r="C1390" i="2"/>
  <c r="C1391" i="2"/>
  <c r="C1392" i="2"/>
  <c r="C1384" i="2"/>
  <c r="C1385" i="2"/>
  <c r="C1386" i="2"/>
  <c r="C1387" i="2"/>
  <c r="C1381" i="2"/>
  <c r="C1382" i="2"/>
  <c r="C1383" i="2"/>
  <c r="C1379" i="2"/>
  <c r="C1380" i="2"/>
  <c r="C1375" i="2"/>
  <c r="C1376" i="2"/>
  <c r="C1377" i="2"/>
  <c r="C1378" i="2"/>
  <c r="C1369" i="2"/>
  <c r="C1370" i="2"/>
  <c r="C1371" i="2"/>
  <c r="C1372" i="2"/>
  <c r="C1373" i="2"/>
  <c r="C1374" i="2"/>
  <c r="C1362" i="2"/>
  <c r="C1363" i="2"/>
  <c r="C1364" i="2"/>
  <c r="C1365" i="2"/>
  <c r="C1366" i="2"/>
  <c r="C1367" i="2"/>
  <c r="C1368" i="2"/>
  <c r="C1359" i="2"/>
  <c r="C1360" i="2"/>
  <c r="C1361" i="2"/>
  <c r="C1358" i="2"/>
  <c r="C1355" i="2"/>
  <c r="C1356" i="2"/>
  <c r="C1357" i="2"/>
  <c r="C1349" i="2"/>
  <c r="C1350" i="2"/>
  <c r="C1351" i="2"/>
  <c r="C1352" i="2"/>
  <c r="C1353" i="2"/>
  <c r="C1354" i="2"/>
  <c r="C1346" i="2"/>
  <c r="C1347" i="2"/>
  <c r="C1348" i="2"/>
  <c r="C1338" i="2"/>
  <c r="C1339" i="2"/>
  <c r="C1340" i="2"/>
  <c r="C1341" i="2"/>
  <c r="C1342" i="2"/>
  <c r="C1343" i="2"/>
  <c r="C1344" i="2"/>
  <c r="C1345" i="2"/>
  <c r="C1335" i="2"/>
  <c r="C1336" i="2"/>
  <c r="C1337" i="2"/>
  <c r="C1330" i="2"/>
  <c r="C1331" i="2"/>
  <c r="C1332" i="2"/>
  <c r="C1333" i="2"/>
  <c r="C1334" i="2"/>
  <c r="C1325" i="2"/>
  <c r="C1326" i="2"/>
  <c r="C1327" i="2"/>
  <c r="C1328" i="2"/>
  <c r="C1329" i="2"/>
  <c r="C1324" i="2"/>
  <c r="C1323" i="2"/>
  <c r="C1320" i="2"/>
  <c r="C1321" i="2"/>
  <c r="C1322" i="2"/>
  <c r="C1317" i="2"/>
  <c r="C1318" i="2"/>
  <c r="C1319" i="2"/>
  <c r="C1316" i="2"/>
  <c r="C1313" i="2"/>
  <c r="C1314" i="2"/>
  <c r="C1315" i="2"/>
  <c r="C1309" i="2"/>
  <c r="C1310" i="2"/>
  <c r="C1311" i="2"/>
  <c r="C1312" i="2"/>
  <c r="C1307" i="2"/>
  <c r="C1308" i="2"/>
  <c r="C1299" i="2"/>
  <c r="C1300" i="2"/>
  <c r="C1301" i="2"/>
  <c r="C1302" i="2"/>
  <c r="C1303" i="2"/>
  <c r="C1304" i="2"/>
  <c r="C1305" i="2"/>
  <c r="C1306" i="2"/>
  <c r="C1294" i="2"/>
  <c r="C1295" i="2"/>
  <c r="C1296" i="2"/>
  <c r="C1297" i="2"/>
  <c r="C1298" i="2"/>
  <c r="C1292" i="2"/>
  <c r="C1293" i="2"/>
  <c r="C1291" i="2"/>
  <c r="C1287" i="2"/>
  <c r="C1288" i="2"/>
  <c r="C1289" i="2"/>
  <c r="C1290" i="2"/>
  <c r="C1282" i="2"/>
  <c r="C1283" i="2"/>
  <c r="C1284" i="2"/>
  <c r="C1285" i="2"/>
  <c r="C1286" i="2"/>
  <c r="C1280" i="2"/>
  <c r="C1281" i="2"/>
  <c r="C1274" i="2"/>
  <c r="C1275" i="2"/>
  <c r="C1276" i="2"/>
  <c r="C1277" i="2"/>
  <c r="C1278" i="2"/>
  <c r="C1279" i="2"/>
  <c r="C1271" i="2"/>
  <c r="C1272" i="2"/>
  <c r="C1273" i="2"/>
  <c r="C1270" i="2"/>
  <c r="C1269" i="2"/>
  <c r="C1262" i="2"/>
  <c r="C1263" i="2"/>
  <c r="C1264" i="2"/>
  <c r="C1265" i="2"/>
  <c r="C1266" i="2"/>
  <c r="C1267" i="2"/>
  <c r="C1268" i="2"/>
  <c r="C1257" i="2"/>
  <c r="C1258" i="2"/>
  <c r="C1259" i="2"/>
  <c r="C1260" i="2"/>
  <c r="C1261" i="2"/>
  <c r="C1255" i="2"/>
  <c r="C1256" i="2"/>
  <c r="C1254" i="2"/>
  <c r="C1248" i="2"/>
  <c r="C1249" i="2"/>
  <c r="C1250" i="2"/>
  <c r="C1251" i="2"/>
  <c r="C1252" i="2"/>
  <c r="C1253" i="2"/>
  <c r="C1245" i="2"/>
  <c r="C1246" i="2"/>
  <c r="C1247" i="2"/>
  <c r="C1243" i="2"/>
  <c r="C1244" i="2"/>
  <c r="C1237" i="2"/>
  <c r="C1238" i="2"/>
  <c r="C1239" i="2"/>
  <c r="C1240" i="2"/>
  <c r="C1241" i="2"/>
  <c r="C1242" i="2"/>
  <c r="C1234" i="2"/>
  <c r="C1235" i="2"/>
  <c r="C1236" i="2"/>
  <c r="C1231" i="2"/>
  <c r="C1232" i="2"/>
  <c r="C1233" i="2"/>
  <c r="C1230" i="2"/>
  <c r="C1229" i="2"/>
  <c r="C1227" i="2"/>
  <c r="C1228" i="2"/>
  <c r="C1222" i="2"/>
  <c r="C1223" i="2"/>
  <c r="C1224" i="2"/>
  <c r="C1225" i="2"/>
  <c r="C1226" i="2"/>
  <c r="C1221" i="2"/>
  <c r="C1216" i="2"/>
  <c r="C1217" i="2"/>
  <c r="C1218" i="2"/>
  <c r="C1219" i="2"/>
  <c r="C1220" i="2"/>
  <c r="C1214" i="2"/>
  <c r="C1215" i="2"/>
  <c r="C1213" i="2"/>
  <c r="C1211" i="2"/>
  <c r="C1212" i="2"/>
  <c r="C1209" i="2"/>
  <c r="C1210" i="2"/>
  <c r="C1208" i="2"/>
  <c r="C1206" i="2"/>
  <c r="C1207" i="2"/>
  <c r="C1201" i="2"/>
  <c r="C1202" i="2"/>
  <c r="C1203" i="2"/>
  <c r="C1204" i="2"/>
  <c r="C1205" i="2"/>
  <c r="C1195" i="2"/>
  <c r="C1196" i="2"/>
  <c r="C1197" i="2"/>
  <c r="C1198" i="2"/>
  <c r="C1199" i="2"/>
  <c r="C1200" i="2"/>
  <c r="C1193" i="2"/>
  <c r="C1194" i="2"/>
  <c r="C1190" i="2"/>
  <c r="C1191" i="2"/>
  <c r="C1192" i="2"/>
  <c r="C1183" i="2"/>
  <c r="C1184" i="2"/>
  <c r="C1185" i="2"/>
  <c r="C1186" i="2"/>
  <c r="C1187" i="2"/>
  <c r="C1188" i="2"/>
  <c r="C1189" i="2"/>
  <c r="C1181" i="2"/>
  <c r="C1182" i="2"/>
  <c r="C1177" i="2"/>
  <c r="C1178" i="2"/>
  <c r="C1179" i="2"/>
  <c r="C1180" i="2"/>
  <c r="C1175" i="2"/>
  <c r="C1176" i="2"/>
  <c r="C1169" i="2"/>
  <c r="C1170" i="2"/>
  <c r="C1171" i="2"/>
  <c r="C1172" i="2"/>
  <c r="C1173" i="2"/>
  <c r="C1174" i="2"/>
  <c r="C1167" i="2"/>
  <c r="C1168" i="2"/>
  <c r="C1159" i="2"/>
  <c r="C1160" i="2"/>
  <c r="C1161" i="2"/>
  <c r="C1162" i="2"/>
  <c r="C1163" i="2"/>
  <c r="C1164" i="2"/>
  <c r="C1165" i="2"/>
  <c r="C1166" i="2"/>
  <c r="C1156" i="2"/>
  <c r="C1157" i="2"/>
  <c r="C1158" i="2"/>
  <c r="C1149" i="2"/>
  <c r="C1150" i="2"/>
  <c r="C1151" i="2"/>
  <c r="C1152" i="2"/>
  <c r="C1153" i="2"/>
  <c r="C1154" i="2"/>
  <c r="C1155" i="2"/>
  <c r="C1146" i="2"/>
  <c r="C1147" i="2"/>
  <c r="C1148" i="2"/>
  <c r="C1144" i="2"/>
  <c r="C1145" i="2"/>
  <c r="C1140" i="2"/>
  <c r="C1141" i="2"/>
  <c r="C1142" i="2"/>
  <c r="C1143" i="2"/>
  <c r="C1137" i="2"/>
  <c r="C1138" i="2"/>
  <c r="C1139" i="2"/>
  <c r="C1132" i="2"/>
  <c r="C1133" i="2"/>
  <c r="C1134" i="2"/>
  <c r="C1135" i="2"/>
  <c r="C1136" i="2"/>
  <c r="C1127" i="2"/>
  <c r="C1128" i="2"/>
  <c r="C1129" i="2"/>
  <c r="C1130" i="2"/>
  <c r="C1131" i="2"/>
  <c r="C1119" i="2"/>
  <c r="C1120" i="2"/>
  <c r="C1121" i="2"/>
  <c r="C1122" i="2"/>
  <c r="C1123" i="2"/>
  <c r="C1124" i="2"/>
  <c r="C1125" i="2"/>
  <c r="C1126" i="2"/>
  <c r="C1115" i="2"/>
  <c r="C1116" i="2"/>
  <c r="C1117" i="2"/>
  <c r="C1118" i="2"/>
  <c r="C1111" i="2"/>
  <c r="C1112" i="2"/>
  <c r="C1113" i="2"/>
  <c r="C1114" i="2"/>
  <c r="C1108" i="2"/>
  <c r="C1109" i="2"/>
  <c r="C1110" i="2"/>
  <c r="C1106" i="2"/>
  <c r="C1107" i="2"/>
  <c r="C1101" i="2"/>
  <c r="C1102" i="2"/>
  <c r="C1103" i="2"/>
  <c r="C1104" i="2"/>
  <c r="C1105" i="2"/>
  <c r="C1097" i="2"/>
  <c r="C1098" i="2"/>
  <c r="C1099" i="2"/>
  <c r="C1100" i="2"/>
  <c r="C1093" i="2"/>
  <c r="C1094" i="2"/>
  <c r="C1095" i="2"/>
  <c r="C1096" i="2"/>
  <c r="C1084" i="2"/>
  <c r="C1085" i="2"/>
  <c r="C1086" i="2"/>
  <c r="C1087" i="2"/>
  <c r="C1088" i="2"/>
  <c r="C1089" i="2"/>
  <c r="C1090" i="2"/>
  <c r="C1091" i="2"/>
  <c r="C1092" i="2"/>
  <c r="C1080" i="2"/>
  <c r="C1081" i="2"/>
  <c r="C1082" i="2"/>
  <c r="C1083" i="2"/>
  <c r="C1078" i="2"/>
  <c r="C1079" i="2"/>
  <c r="C1073" i="2"/>
  <c r="C1074" i="2"/>
  <c r="C1075" i="2"/>
  <c r="C1076" i="2"/>
  <c r="C1077" i="2"/>
  <c r="C1069" i="2"/>
  <c r="C1070" i="2"/>
  <c r="C1071" i="2"/>
  <c r="C1072" i="2"/>
  <c r="C1064" i="2"/>
  <c r="C1065" i="2"/>
  <c r="C1066" i="2"/>
  <c r="C1067" i="2"/>
  <c r="C1068" i="2"/>
  <c r="C1063" i="2"/>
  <c r="C1055" i="2"/>
  <c r="C1056" i="2"/>
  <c r="C1057" i="2"/>
  <c r="C1058" i="2"/>
  <c r="C1059" i="2"/>
  <c r="C1060" i="2"/>
  <c r="C1061" i="2"/>
  <c r="C1062" i="2"/>
  <c r="C1051" i="2"/>
  <c r="C1052" i="2"/>
  <c r="C1053" i="2"/>
  <c r="C1054" i="2"/>
  <c r="C1040" i="2"/>
  <c r="C1041" i="2"/>
  <c r="C1042" i="2"/>
  <c r="C1043" i="2"/>
  <c r="C1044" i="2"/>
  <c r="C1045" i="2"/>
  <c r="C1046" i="2"/>
  <c r="C1047" i="2"/>
  <c r="C1048" i="2"/>
  <c r="C1049" i="2"/>
  <c r="C1050" i="2"/>
  <c r="C1032" i="2"/>
  <c r="C1033" i="2"/>
  <c r="C1034" i="2"/>
  <c r="C1035" i="2"/>
  <c r="C1036" i="2"/>
  <c r="C1037" i="2"/>
  <c r="C1038" i="2"/>
  <c r="C1039" i="2"/>
  <c r="C1030" i="2"/>
  <c r="C1031" i="2"/>
  <c r="C1029" i="2"/>
  <c r="C1028" i="2"/>
  <c r="C1023" i="2"/>
  <c r="C1024" i="2"/>
  <c r="C1025" i="2"/>
  <c r="C1026" i="2"/>
  <c r="C1027" i="2"/>
  <c r="C1022" i="2"/>
  <c r="C1020" i="2"/>
  <c r="C1021" i="2"/>
  <c r="C1017" i="2"/>
  <c r="C1018" i="2"/>
  <c r="C1019" i="2"/>
  <c r="C1015" i="2"/>
  <c r="C1016" i="2"/>
  <c r="C1013" i="2"/>
  <c r="C1014" i="2"/>
  <c r="C1011" i="2"/>
  <c r="C1012" i="2"/>
  <c r="C1009" i="2"/>
  <c r="C1010" i="2"/>
  <c r="C1008" i="2"/>
  <c r="C1007" i="2"/>
  <c r="C1006" i="2"/>
  <c r="C1003" i="2"/>
  <c r="C1004" i="2"/>
  <c r="C1005" i="2"/>
  <c r="C1002" i="2"/>
  <c r="C1001" i="2"/>
  <c r="C999" i="2"/>
  <c r="C1000" i="2"/>
  <c r="C998" i="2"/>
  <c r="C996" i="2"/>
  <c r="C997" i="2"/>
  <c r="C991" i="2"/>
  <c r="C992" i="2"/>
  <c r="C993" i="2"/>
  <c r="C994" i="2"/>
  <c r="C995" i="2"/>
  <c r="C982" i="2"/>
  <c r="C983" i="2"/>
  <c r="C984" i="2"/>
  <c r="C985" i="2"/>
  <c r="C986" i="2"/>
  <c r="C987" i="2"/>
  <c r="C988" i="2"/>
  <c r="C989" i="2"/>
  <c r="C990" i="2"/>
  <c r="C980" i="2"/>
  <c r="C981" i="2"/>
  <c r="C979" i="2"/>
  <c r="C977" i="2"/>
  <c r="C978" i="2"/>
  <c r="C975" i="2"/>
  <c r="C976" i="2"/>
  <c r="C968" i="2"/>
  <c r="C969" i="2"/>
  <c r="C970" i="2"/>
  <c r="C971" i="2"/>
  <c r="C972" i="2"/>
  <c r="C973" i="2"/>
  <c r="C974" i="2"/>
  <c r="C965" i="2"/>
  <c r="C966" i="2"/>
  <c r="C967" i="2"/>
  <c r="C957" i="2"/>
  <c r="C958" i="2"/>
  <c r="C959" i="2"/>
  <c r="C960" i="2"/>
  <c r="C961" i="2"/>
  <c r="C962" i="2"/>
  <c r="C963" i="2"/>
  <c r="C964" i="2"/>
  <c r="C956" i="2"/>
  <c r="C955" i="2"/>
  <c r="C952" i="2"/>
  <c r="C953" i="2"/>
  <c r="C954" i="2"/>
  <c r="C950" i="2"/>
  <c r="C951" i="2"/>
  <c r="C947" i="2"/>
  <c r="C948" i="2"/>
  <c r="C949" i="2"/>
  <c r="C946" i="2"/>
  <c r="C942" i="2"/>
  <c r="C943" i="2"/>
  <c r="C944" i="2"/>
  <c r="C945" i="2"/>
  <c r="C936" i="2"/>
  <c r="C937" i="2"/>
  <c r="C938" i="2"/>
  <c r="C939" i="2"/>
  <c r="C940" i="2"/>
  <c r="C941" i="2"/>
  <c r="C932" i="2"/>
  <c r="C933" i="2"/>
  <c r="C934" i="2"/>
  <c r="C935" i="2"/>
  <c r="C926" i="2"/>
  <c r="C927" i="2"/>
  <c r="C928" i="2"/>
  <c r="C929" i="2"/>
  <c r="C930" i="2"/>
  <c r="C931" i="2"/>
  <c r="C924" i="2"/>
  <c r="C925" i="2"/>
  <c r="C923" i="2"/>
  <c r="C917" i="2"/>
  <c r="C918" i="2"/>
  <c r="C919" i="2"/>
  <c r="C920" i="2"/>
  <c r="C921" i="2"/>
  <c r="C922" i="2"/>
  <c r="C915" i="2"/>
  <c r="C916" i="2"/>
  <c r="C906" i="2"/>
  <c r="C907" i="2"/>
  <c r="C908" i="2"/>
  <c r="C909" i="2"/>
  <c r="C910" i="2"/>
  <c r="C911" i="2"/>
  <c r="C912" i="2"/>
  <c r="C913" i="2"/>
  <c r="C914" i="2"/>
  <c r="C905" i="2"/>
  <c r="C904" i="2"/>
  <c r="C901" i="2"/>
  <c r="C902" i="2"/>
  <c r="C903" i="2"/>
  <c r="C886" i="2"/>
  <c r="C887" i="2"/>
  <c r="C888" i="2"/>
  <c r="C889" i="2"/>
  <c r="C890" i="2"/>
  <c r="C891" i="2"/>
  <c r="C892" i="2"/>
  <c r="C893" i="2"/>
  <c r="C894" i="2"/>
  <c r="C895" i="2"/>
  <c r="C896" i="2"/>
  <c r="C897" i="2"/>
  <c r="C898" i="2"/>
  <c r="C899" i="2"/>
  <c r="C900" i="2"/>
  <c r="C880" i="2"/>
  <c r="C881" i="2"/>
  <c r="C882" i="2"/>
  <c r="C883" i="2"/>
  <c r="C884" i="2"/>
  <c r="C885" i="2"/>
  <c r="C875" i="2"/>
  <c r="C876" i="2"/>
  <c r="C877" i="2"/>
  <c r="C878" i="2"/>
  <c r="C879" i="2"/>
  <c r="C869" i="2"/>
  <c r="C870" i="2"/>
  <c r="C871" i="2"/>
  <c r="C872" i="2"/>
  <c r="C873" i="2"/>
  <c r="C874" i="2"/>
  <c r="C866" i="2"/>
  <c r="C867" i="2"/>
  <c r="C868" i="2"/>
  <c r="C865" i="2"/>
  <c r="C863" i="2"/>
  <c r="C864" i="2"/>
  <c r="C862" i="2"/>
  <c r="C858" i="2"/>
  <c r="C859" i="2"/>
  <c r="C860" i="2"/>
  <c r="C861" i="2"/>
  <c r="C856" i="2"/>
  <c r="C857" i="2"/>
  <c r="C855" i="2"/>
  <c r="C854" i="2"/>
  <c r="C853" i="2"/>
  <c r="C852" i="2"/>
  <c r="C849" i="2"/>
  <c r="C850" i="2"/>
  <c r="C851" i="2"/>
  <c r="C847" i="2"/>
  <c r="C848" i="2"/>
  <c r="C846" i="2"/>
  <c r="C845" i="2"/>
  <c r="C841" i="2"/>
  <c r="C842" i="2"/>
  <c r="C843" i="2"/>
  <c r="C844" i="2"/>
  <c r="C836" i="2"/>
  <c r="C837" i="2"/>
  <c r="C838" i="2"/>
  <c r="C839" i="2"/>
  <c r="C840" i="2"/>
  <c r="C832" i="2"/>
  <c r="C833" i="2"/>
  <c r="C834" i="2"/>
  <c r="C835" i="2"/>
  <c r="C826" i="2"/>
  <c r="C827" i="2"/>
  <c r="C828" i="2"/>
  <c r="C829" i="2"/>
  <c r="C830" i="2"/>
  <c r="C831" i="2"/>
  <c r="C824" i="2"/>
  <c r="C825" i="2"/>
  <c r="C820" i="2"/>
  <c r="C821" i="2"/>
  <c r="C822" i="2"/>
  <c r="C823" i="2"/>
  <c r="C818" i="2"/>
  <c r="C819" i="2"/>
  <c r="C816" i="2"/>
  <c r="C817" i="2"/>
  <c r="C808" i="2"/>
  <c r="C809" i="2"/>
  <c r="C810" i="2"/>
  <c r="C811" i="2"/>
  <c r="C812" i="2"/>
  <c r="C813" i="2"/>
  <c r="C814" i="2"/>
  <c r="C815" i="2"/>
  <c r="C806" i="2"/>
  <c r="C807" i="2"/>
  <c r="C804" i="2"/>
  <c r="C805" i="2"/>
  <c r="C803" i="2"/>
  <c r="C802" i="2"/>
  <c r="C800" i="2"/>
  <c r="C801" i="2"/>
  <c r="C797" i="2"/>
  <c r="C798" i="2"/>
  <c r="C799" i="2"/>
  <c r="C795" i="2"/>
  <c r="C796" i="2"/>
  <c r="C793" i="2"/>
  <c r="C794" i="2"/>
  <c r="C790" i="2"/>
  <c r="C791" i="2"/>
  <c r="C792" i="2"/>
  <c r="C788" i="2"/>
  <c r="C789" i="2"/>
  <c r="C786" i="2"/>
  <c r="C787" i="2"/>
  <c r="C783" i="2"/>
  <c r="C784" i="2"/>
  <c r="C785" i="2"/>
  <c r="C778" i="2"/>
  <c r="C779" i="2"/>
  <c r="C780" i="2"/>
  <c r="C781" i="2"/>
  <c r="C782" i="2"/>
  <c r="C773" i="2"/>
  <c r="C774" i="2"/>
  <c r="C775" i="2"/>
  <c r="C776" i="2"/>
  <c r="C777" i="2"/>
  <c r="C772" i="2"/>
  <c r="C761" i="2"/>
  <c r="C762" i="2"/>
  <c r="C763" i="2"/>
  <c r="C764" i="2"/>
  <c r="C765" i="2"/>
  <c r="C766" i="2"/>
  <c r="C767" i="2"/>
  <c r="C768" i="2"/>
  <c r="C769" i="2"/>
  <c r="C770" i="2"/>
  <c r="C771" i="2"/>
  <c r="C758" i="2"/>
  <c r="C759" i="2"/>
  <c r="C760" i="2"/>
  <c r="C750" i="2"/>
  <c r="C751" i="2"/>
  <c r="C752" i="2"/>
  <c r="C753" i="2"/>
  <c r="C754" i="2"/>
  <c r="C755" i="2"/>
  <c r="C756" i="2"/>
  <c r="C757" i="2"/>
  <c r="C741" i="2"/>
  <c r="C742" i="2"/>
  <c r="C743" i="2"/>
  <c r="C744" i="2"/>
  <c r="C745" i="2"/>
  <c r="C746" i="2"/>
  <c r="C747" i="2"/>
  <c r="C748" i="2"/>
  <c r="C749" i="2"/>
  <c r="C740" i="2"/>
  <c r="C734" i="2"/>
  <c r="C735" i="2"/>
  <c r="C736" i="2"/>
  <c r="C737" i="2"/>
  <c r="C738" i="2"/>
  <c r="C739" i="2"/>
  <c r="C732" i="2"/>
  <c r="C733" i="2"/>
  <c r="C731" i="2"/>
  <c r="C729" i="2"/>
  <c r="C730" i="2"/>
  <c r="C726" i="2"/>
  <c r="C727" i="2"/>
  <c r="C728" i="2"/>
  <c r="C722" i="2"/>
  <c r="C723" i="2"/>
  <c r="C724" i="2"/>
  <c r="C725" i="2"/>
  <c r="C720" i="2"/>
  <c r="C721" i="2"/>
  <c r="C718" i="2"/>
  <c r="C719" i="2"/>
  <c r="C717" i="2"/>
  <c r="C714" i="2"/>
  <c r="C715" i="2"/>
  <c r="C716" i="2"/>
  <c r="C711" i="2"/>
  <c r="C712" i="2"/>
  <c r="C713" i="2"/>
  <c r="C708" i="2"/>
  <c r="C709" i="2"/>
  <c r="C710" i="2"/>
  <c r="C707" i="2"/>
  <c r="C705" i="2"/>
  <c r="C706" i="2"/>
  <c r="C704" i="2"/>
  <c r="C701" i="2"/>
  <c r="C702" i="2"/>
  <c r="C703" i="2"/>
  <c r="C691" i="2"/>
  <c r="C692" i="2"/>
  <c r="C693" i="2"/>
  <c r="C694" i="2"/>
  <c r="C695" i="2"/>
  <c r="C696" i="2"/>
  <c r="C697" i="2"/>
  <c r="C698" i="2"/>
  <c r="C699" i="2"/>
  <c r="C700" i="2"/>
  <c r="C689" i="2"/>
  <c r="C690" i="2"/>
  <c r="C687" i="2"/>
  <c r="C688" i="2"/>
  <c r="C682" i="2"/>
  <c r="C683" i="2"/>
  <c r="C684" i="2"/>
  <c r="C685" i="2"/>
  <c r="C686" i="2"/>
  <c r="C681" i="2"/>
  <c r="C678" i="2"/>
  <c r="C679" i="2"/>
  <c r="C680" i="2"/>
  <c r="C676" i="2"/>
  <c r="C677" i="2"/>
  <c r="C673" i="2"/>
  <c r="C674" i="2"/>
  <c r="C675" i="2"/>
  <c r="C672" i="2"/>
  <c r="C657" i="2"/>
  <c r="C658" i="2"/>
  <c r="C659" i="2"/>
  <c r="C660" i="2"/>
  <c r="C661" i="2"/>
  <c r="C662" i="2"/>
  <c r="C663" i="2"/>
  <c r="C664" i="2"/>
  <c r="C665" i="2"/>
  <c r="C666" i="2"/>
  <c r="C667" i="2"/>
  <c r="C668" i="2"/>
  <c r="C669" i="2"/>
  <c r="C670" i="2"/>
  <c r="C671" i="2"/>
  <c r="C656" i="2"/>
  <c r="C653" i="2"/>
  <c r="C654" i="2"/>
  <c r="C655" i="2"/>
  <c r="C651" i="2"/>
  <c r="C652" i="2"/>
  <c r="C649" i="2"/>
  <c r="C650" i="2"/>
  <c r="C644" i="2"/>
  <c r="C645" i="2"/>
  <c r="C646" i="2"/>
  <c r="C647" i="2"/>
  <c r="C648" i="2"/>
  <c r="C643" i="2"/>
  <c r="C642" i="2"/>
  <c r="C641" i="2"/>
  <c r="C638" i="2"/>
  <c r="C639" i="2"/>
  <c r="C640" i="2"/>
  <c r="C637" i="2"/>
  <c r="C633" i="2"/>
  <c r="C634" i="2"/>
  <c r="C635" i="2"/>
  <c r="C636" i="2"/>
  <c r="C632" i="2"/>
  <c r="C628" i="2"/>
  <c r="C629" i="2"/>
  <c r="C630" i="2"/>
  <c r="C631" i="2"/>
  <c r="C627" i="2"/>
  <c r="C626" i="2"/>
  <c r="C624" i="2"/>
  <c r="C625" i="2"/>
  <c r="C620" i="2"/>
  <c r="C621" i="2"/>
  <c r="C622" i="2"/>
  <c r="C623" i="2"/>
  <c r="C619" i="2"/>
  <c r="C618" i="2"/>
  <c r="C617" i="2"/>
  <c r="C615" i="2"/>
  <c r="C616" i="2"/>
  <c r="C614" i="2"/>
  <c r="C613" i="2"/>
  <c r="C612" i="2"/>
  <c r="C611" i="2"/>
  <c r="C610" i="2"/>
  <c r="C606" i="2"/>
  <c r="C607" i="2"/>
  <c r="C608" i="2"/>
  <c r="C609" i="2"/>
  <c r="C602" i="2"/>
  <c r="C603" i="2"/>
  <c r="C604" i="2"/>
  <c r="C605" i="2"/>
  <c r="C601" i="2"/>
  <c r="C600" i="2"/>
  <c r="C598" i="2"/>
  <c r="C599" i="2"/>
  <c r="C595" i="2"/>
  <c r="C596" i="2"/>
  <c r="C597" i="2"/>
  <c r="C593" i="2"/>
  <c r="C594" i="2"/>
  <c r="C592" i="2"/>
  <c r="C591" i="2"/>
  <c r="C590" i="2"/>
  <c r="C588" i="2"/>
  <c r="C589" i="2"/>
  <c r="C586" i="2"/>
  <c r="C587" i="2"/>
  <c r="C583" i="2"/>
  <c r="C584" i="2"/>
  <c r="C585" i="2"/>
  <c r="C580" i="2"/>
  <c r="C581" i="2"/>
  <c r="C582" i="2"/>
  <c r="C578" i="2"/>
  <c r="C579" i="2"/>
  <c r="C577" i="2"/>
  <c r="C574" i="2"/>
  <c r="C575" i="2"/>
  <c r="C576" i="2"/>
  <c r="C572" i="2"/>
  <c r="C573" i="2"/>
  <c r="C571" i="2"/>
  <c r="C569" i="2"/>
  <c r="C570" i="2"/>
  <c r="C565" i="2"/>
  <c r="C566" i="2"/>
  <c r="C567" i="2"/>
  <c r="C568" i="2"/>
  <c r="C564" i="2"/>
  <c r="C561" i="2"/>
  <c r="C562" i="2"/>
  <c r="C563" i="2"/>
  <c r="C560" i="2"/>
  <c r="C559" i="2"/>
  <c r="C558" i="2"/>
  <c r="C557" i="2"/>
  <c r="C556" i="2"/>
  <c r="C554" i="2"/>
  <c r="C555" i="2"/>
  <c r="C553" i="2"/>
  <c r="C551" i="2"/>
  <c r="C552" i="2"/>
  <c r="C550" i="2"/>
  <c r="C548" i="2"/>
  <c r="C549" i="2"/>
  <c r="C546" i="2"/>
  <c r="C547" i="2"/>
  <c r="C545" i="2"/>
  <c r="C543" i="2"/>
  <c r="C544" i="2"/>
  <c r="C541" i="2"/>
  <c r="C542" i="2"/>
  <c r="C540" i="2"/>
  <c r="C539" i="2"/>
  <c r="C538" i="2"/>
  <c r="C537" i="2"/>
  <c r="C535" i="2"/>
  <c r="C536" i="2"/>
  <c r="C534" i="2"/>
  <c r="C531" i="2"/>
  <c r="C532" i="2"/>
  <c r="C533" i="2"/>
  <c r="C530" i="2"/>
  <c r="C527" i="2"/>
  <c r="C528" i="2"/>
  <c r="C529" i="2"/>
  <c r="C524" i="2"/>
  <c r="C525" i="2"/>
  <c r="C526" i="2"/>
  <c r="C522" i="2"/>
  <c r="C523" i="2"/>
  <c r="C521" i="2"/>
  <c r="C520" i="2"/>
  <c r="C519" i="2"/>
  <c r="C517" i="2"/>
  <c r="C518" i="2"/>
  <c r="C516" i="2"/>
  <c r="C514" i="2"/>
  <c r="C515" i="2"/>
  <c r="C512" i="2"/>
  <c r="C513" i="2"/>
  <c r="C511" i="2"/>
  <c r="C508" i="2"/>
  <c r="C509" i="2"/>
  <c r="C510" i="2"/>
  <c r="C505" i="2"/>
  <c r="C506" i="2"/>
  <c r="C507" i="2"/>
  <c r="C503" i="2"/>
  <c r="C504" i="2"/>
  <c r="C502" i="2"/>
  <c r="C501" i="2"/>
  <c r="C499" i="2"/>
  <c r="C500" i="2"/>
  <c r="C498" i="2"/>
  <c r="C496" i="2"/>
  <c r="C497" i="2"/>
  <c r="C495" i="2"/>
  <c r="C493" i="2"/>
  <c r="C494" i="2"/>
  <c r="C492" i="2"/>
  <c r="C491" i="2"/>
  <c r="C489" i="2"/>
  <c r="C490" i="2"/>
  <c r="C488" i="2"/>
  <c r="C487" i="2"/>
  <c r="C485" i="2"/>
  <c r="C486" i="2"/>
  <c r="C484" i="2"/>
  <c r="C483" i="2"/>
  <c r="C482" i="2"/>
  <c r="C481" i="2"/>
  <c r="C480" i="2"/>
  <c r="C479" i="2"/>
  <c r="C478" i="2"/>
  <c r="C476" i="2"/>
  <c r="C477" i="2"/>
  <c r="C474" i="2"/>
  <c r="C475" i="2"/>
  <c r="C473" i="2"/>
  <c r="C471" i="2"/>
  <c r="C472" i="2"/>
  <c r="C470" i="2"/>
  <c r="C466" i="2"/>
  <c r="C467" i="2"/>
  <c r="C468" i="2"/>
  <c r="C469" i="2"/>
  <c r="C464" i="2"/>
  <c r="C465" i="2"/>
  <c r="C463" i="2"/>
  <c r="C462" i="2"/>
  <c r="C461" i="2"/>
  <c r="C460" i="2"/>
  <c r="C459" i="2"/>
  <c r="C457" i="2"/>
  <c r="C458" i="2"/>
  <c r="C456" i="2"/>
  <c r="C455" i="2"/>
  <c r="C452" i="2"/>
  <c r="C453" i="2"/>
  <c r="C454" i="2"/>
  <c r="C450" i="2"/>
  <c r="C451" i="2"/>
  <c r="C449" i="2"/>
  <c r="C448" i="2"/>
  <c r="C446" i="2"/>
  <c r="C447" i="2"/>
  <c r="C445" i="2"/>
  <c r="C441" i="2"/>
  <c r="C442" i="2"/>
  <c r="C443" i="2"/>
  <c r="C444" i="2"/>
  <c r="C438" i="2"/>
  <c r="C439" i="2"/>
  <c r="C440" i="2"/>
  <c r="C436" i="2"/>
  <c r="C437" i="2"/>
  <c r="C435" i="2"/>
  <c r="C433" i="2"/>
  <c r="C434" i="2"/>
  <c r="C432" i="2"/>
  <c r="C431" i="2"/>
  <c r="C429" i="2"/>
  <c r="C430" i="2"/>
  <c r="C427" i="2"/>
  <c r="C428" i="2"/>
  <c r="C425" i="2"/>
  <c r="C426" i="2"/>
  <c r="C424" i="2"/>
  <c r="C422" i="2"/>
  <c r="C423" i="2"/>
  <c r="C421" i="2"/>
  <c r="C419" i="2"/>
  <c r="C420" i="2"/>
  <c r="C418" i="2"/>
  <c r="C417" i="2"/>
  <c r="C416" i="2"/>
  <c r="C415" i="2"/>
  <c r="C413" i="2"/>
  <c r="C414" i="2"/>
  <c r="C412" i="2"/>
  <c r="C411" i="2"/>
  <c r="C410" i="2"/>
  <c r="C409" i="2"/>
  <c r="C405" i="2"/>
  <c r="C406" i="2"/>
  <c r="C407" i="2"/>
  <c r="C408" i="2"/>
  <c r="C401" i="2"/>
  <c r="C402" i="2"/>
  <c r="C403" i="2"/>
  <c r="C404" i="2"/>
  <c r="C399" i="2"/>
  <c r="C400" i="2"/>
  <c r="C397" i="2"/>
  <c r="C398" i="2"/>
  <c r="C395" i="2"/>
  <c r="C396" i="2"/>
  <c r="C393" i="2"/>
  <c r="C394" i="2"/>
  <c r="C392" i="2"/>
  <c r="C391" i="2"/>
  <c r="C388" i="2"/>
  <c r="C389" i="2"/>
  <c r="C390" i="2"/>
  <c r="C387" i="2"/>
  <c r="C386" i="2"/>
  <c r="C384" i="2"/>
  <c r="C385" i="2"/>
  <c r="C383" i="2"/>
  <c r="C382" i="2"/>
  <c r="C378" i="2"/>
  <c r="C379" i="2"/>
  <c r="C380" i="2"/>
  <c r="C381" i="2"/>
  <c r="C377" i="2"/>
  <c r="C372" i="2"/>
  <c r="C373" i="2"/>
  <c r="C374" i="2"/>
  <c r="C375" i="2"/>
  <c r="C376" i="2"/>
  <c r="C371" i="2"/>
  <c r="C368" i="2"/>
  <c r="C369" i="2"/>
  <c r="C370" i="2"/>
  <c r="C367" i="2"/>
  <c r="C366" i="2"/>
  <c r="C364" i="2"/>
  <c r="C365" i="2"/>
  <c r="C363" i="2"/>
  <c r="C362" i="2"/>
  <c r="C361" i="2"/>
  <c r="C359" i="2"/>
  <c r="C360" i="2"/>
  <c r="C357" i="2"/>
  <c r="C358" i="2"/>
  <c r="C354" i="2"/>
  <c r="C355" i="2"/>
  <c r="C356" i="2"/>
  <c r="C353" i="2"/>
  <c r="C352" i="2"/>
  <c r="C350" i="2"/>
  <c r="C351" i="2"/>
  <c r="C343" i="2"/>
  <c r="C344" i="2"/>
  <c r="C345" i="2"/>
  <c r="C346" i="2"/>
  <c r="C347" i="2"/>
  <c r="C348" i="2"/>
  <c r="C349" i="2"/>
  <c r="C341" i="2"/>
  <c r="C342" i="2"/>
  <c r="C340" i="2"/>
  <c r="C338" i="2"/>
  <c r="C339" i="2"/>
  <c r="C337" i="2"/>
  <c r="C336" i="2"/>
  <c r="C335" i="2"/>
  <c r="C333" i="2"/>
  <c r="C334" i="2"/>
  <c r="C332" i="2"/>
  <c r="C331" i="2"/>
  <c r="C328" i="2"/>
  <c r="C329" i="2"/>
  <c r="C330" i="2"/>
  <c r="C326" i="2"/>
  <c r="C327" i="2"/>
  <c r="C324" i="2"/>
  <c r="C325" i="2"/>
  <c r="C322" i="2"/>
  <c r="C323" i="2"/>
  <c r="C321" i="2"/>
  <c r="C320" i="2"/>
  <c r="C318" i="2"/>
  <c r="C319" i="2"/>
  <c r="C315" i="2"/>
  <c r="C316" i="2"/>
  <c r="C317" i="2"/>
  <c r="C314" i="2"/>
  <c r="C313" i="2"/>
  <c r="C312" i="2"/>
  <c r="C311" i="2"/>
  <c r="C309" i="2"/>
  <c r="C310" i="2"/>
  <c r="C308" i="2"/>
  <c r="C306" i="2"/>
  <c r="C307" i="2"/>
  <c r="C305" i="2"/>
  <c r="C304" i="2"/>
  <c r="C301" i="2"/>
  <c r="C302" i="2"/>
  <c r="C303" i="2"/>
  <c r="C300" i="2"/>
  <c r="C299" i="2"/>
  <c r="C298" i="2"/>
  <c r="C297" i="2"/>
  <c r="C295" i="2"/>
  <c r="C296" i="2"/>
  <c r="C294" i="2"/>
  <c r="C292" i="2"/>
  <c r="C293" i="2"/>
  <c r="C291" i="2"/>
  <c r="C288" i="2"/>
  <c r="C289" i="2"/>
  <c r="C290" i="2"/>
  <c r="C287" i="2"/>
  <c r="C286" i="2"/>
  <c r="C285" i="2"/>
  <c r="C283" i="2"/>
  <c r="C284" i="2"/>
  <c r="C282" i="2"/>
  <c r="C281" i="2"/>
  <c r="C279" i="2"/>
  <c r="C280" i="2"/>
  <c r="C278" i="2"/>
  <c r="C274" i="2"/>
  <c r="C275" i="2"/>
  <c r="C276" i="2"/>
  <c r="C277" i="2"/>
  <c r="C273" i="2"/>
  <c r="C272" i="2"/>
  <c r="C271" i="2"/>
  <c r="C268" i="2"/>
  <c r="C269" i="2"/>
  <c r="C270" i="2"/>
  <c r="C267" i="2"/>
  <c r="C265" i="2"/>
  <c r="C266" i="2"/>
  <c r="C262" i="2"/>
  <c r="C263" i="2"/>
  <c r="C264" i="2"/>
  <c r="C259" i="2"/>
  <c r="C260" i="2"/>
  <c r="C261" i="2"/>
  <c r="C258" i="2"/>
  <c r="C255" i="2"/>
  <c r="C256" i="2"/>
  <c r="C257" i="2"/>
  <c r="C254" i="2"/>
  <c r="C253" i="2"/>
  <c r="C251" i="2"/>
  <c r="C252" i="2"/>
  <c r="C250" i="2"/>
  <c r="C246" i="2"/>
  <c r="C247" i="2"/>
  <c r="C248" i="2"/>
  <c r="C249" i="2"/>
  <c r="C245" i="2"/>
  <c r="C242" i="2"/>
  <c r="C243" i="2"/>
  <c r="C244" i="2"/>
  <c r="C241" i="2"/>
  <c r="C240" i="2"/>
  <c r="C239" i="2"/>
  <c r="C235" i="2"/>
  <c r="C236" i="2"/>
  <c r="C237" i="2"/>
  <c r="C238" i="2"/>
  <c r="C232" i="2"/>
  <c r="C233" i="2"/>
  <c r="C234" i="2"/>
  <c r="C230" i="2"/>
  <c r="C231" i="2"/>
  <c r="C229" i="2"/>
  <c r="C227" i="2"/>
  <c r="C228" i="2"/>
  <c r="C224" i="2"/>
  <c r="C225" i="2"/>
  <c r="C226" i="2"/>
  <c r="C223" i="2"/>
  <c r="C222" i="2"/>
  <c r="C220" i="2"/>
  <c r="C221" i="2"/>
  <c r="C219" i="2"/>
  <c r="C217" i="2"/>
  <c r="C218" i="2"/>
  <c r="C216" i="2"/>
  <c r="C215" i="2"/>
  <c r="C213" i="2"/>
  <c r="C214" i="2"/>
  <c r="C212" i="2"/>
  <c r="C211" i="2"/>
  <c r="C207" i="2"/>
  <c r="C208" i="2"/>
  <c r="C209" i="2"/>
  <c r="C210" i="2"/>
  <c r="C206" i="2"/>
  <c r="C205" i="2"/>
  <c r="C204" i="2"/>
  <c r="C202" i="2"/>
  <c r="C203" i="2"/>
  <c r="C201" i="2"/>
  <c r="C200" i="2"/>
  <c r="C198" i="2"/>
  <c r="C199" i="2"/>
  <c r="C196" i="2"/>
  <c r="C197" i="2"/>
  <c r="C195" i="2"/>
  <c r="C191" i="2"/>
  <c r="C192" i="2"/>
  <c r="C193" i="2"/>
  <c r="C194" i="2"/>
  <c r="C190" i="2"/>
  <c r="C188" i="2"/>
  <c r="C189" i="2"/>
  <c r="C185" i="2"/>
  <c r="C186" i="2"/>
  <c r="C187" i="2"/>
  <c r="C183" i="2"/>
  <c r="C184" i="2"/>
  <c r="C182" i="2"/>
  <c r="C180" i="2"/>
  <c r="C181" i="2"/>
  <c r="C178" i="2"/>
  <c r="C179" i="2"/>
  <c r="C172" i="2"/>
  <c r="C173" i="2"/>
  <c r="C174" i="2"/>
  <c r="C175" i="2"/>
  <c r="C176" i="2"/>
  <c r="C177" i="2"/>
  <c r="C170" i="2"/>
  <c r="C171" i="2"/>
  <c r="C168" i="2"/>
  <c r="C169" i="2"/>
  <c r="C165" i="2"/>
  <c r="C166" i="2"/>
  <c r="C167" i="2"/>
  <c r="C163" i="2"/>
  <c r="C164" i="2"/>
  <c r="C162" i="2"/>
  <c r="C156" i="2"/>
  <c r="C157" i="2"/>
  <c r="C158" i="2"/>
  <c r="C159" i="2"/>
  <c r="C160" i="2"/>
  <c r="C161" i="2"/>
  <c r="C148" i="2"/>
  <c r="C149" i="2"/>
  <c r="C150" i="2"/>
  <c r="C151" i="2"/>
  <c r="C152" i="2"/>
  <c r="C153" i="2"/>
  <c r="C154" i="2"/>
  <c r="C155" i="2"/>
  <c r="C144" i="2"/>
  <c r="C145" i="2"/>
  <c r="C146" i="2"/>
  <c r="C147" i="2"/>
  <c r="C142" i="2"/>
  <c r="C143" i="2"/>
  <c r="C138" i="2"/>
  <c r="C139" i="2"/>
  <c r="C140" i="2"/>
  <c r="C141" i="2"/>
  <c r="C135" i="2"/>
  <c r="C136" i="2"/>
  <c r="C137" i="2"/>
  <c r="C130" i="2"/>
  <c r="C131" i="2"/>
  <c r="C132" i="2"/>
  <c r="C133" i="2"/>
  <c r="C134" i="2"/>
  <c r="C127" i="2"/>
  <c r="C128" i="2"/>
  <c r="C129" i="2"/>
  <c r="C126" i="2"/>
  <c r="C124" i="2"/>
  <c r="C125" i="2"/>
  <c r="C117" i="2"/>
  <c r="C118" i="2"/>
  <c r="C119" i="2"/>
  <c r="C120" i="2"/>
  <c r="C121" i="2"/>
  <c r="C122" i="2"/>
  <c r="C123" i="2"/>
  <c r="C115" i="2"/>
  <c r="C116" i="2"/>
  <c r="C112" i="2"/>
  <c r="C113" i="2"/>
  <c r="C114" i="2"/>
  <c r="C110" i="2"/>
  <c r="C111" i="2"/>
  <c r="C107" i="2"/>
  <c r="C108" i="2"/>
  <c r="C109" i="2"/>
  <c r="C104" i="2"/>
  <c r="C105" i="2"/>
  <c r="C106" i="2"/>
  <c r="C100" i="2"/>
  <c r="C101" i="2"/>
  <c r="C102" i="2"/>
  <c r="C103" i="2"/>
  <c r="C99" i="2"/>
  <c r="C96" i="2"/>
  <c r="C97" i="2"/>
  <c r="C98" i="2"/>
  <c r="C93" i="2"/>
  <c r="C94" i="2"/>
  <c r="C95" i="2"/>
  <c r="C87" i="2"/>
  <c r="C88" i="2"/>
  <c r="C89" i="2"/>
  <c r="C90" i="2"/>
  <c r="C91" i="2"/>
  <c r="C92" i="2"/>
  <c r="C84" i="2"/>
  <c r="C85" i="2"/>
  <c r="C86" i="2"/>
  <c r="C81" i="2"/>
  <c r="C82" i="2"/>
  <c r="C83" i="2"/>
  <c r="C79" i="2"/>
  <c r="C80" i="2"/>
  <c r="C77" i="2"/>
  <c r="C78" i="2"/>
  <c r="C74" i="2"/>
  <c r="C75" i="2"/>
  <c r="C76" i="2"/>
  <c r="C72" i="2"/>
  <c r="C73" i="2"/>
  <c r="C69" i="2"/>
  <c r="C70" i="2"/>
  <c r="C71" i="2"/>
  <c r="C68" i="2"/>
  <c r="C67" i="2"/>
  <c r="C65" i="2"/>
  <c r="C66" i="2"/>
  <c r="C58" i="2"/>
  <c r="C59" i="2"/>
  <c r="C60" i="2"/>
  <c r="C61" i="2"/>
  <c r="C62" i="2"/>
  <c r="C63" i="2"/>
  <c r="C64" i="2"/>
  <c r="C57" i="2"/>
  <c r="C56" i="2"/>
  <c r="C53" i="2"/>
  <c r="C54" i="2"/>
  <c r="C55" i="2"/>
  <c r="C50" i="2"/>
  <c r="C51" i="2"/>
  <c r="C52" i="2"/>
  <c r="C47" i="2"/>
  <c r="C48" i="2"/>
  <c r="C49" i="2"/>
  <c r="C44" i="2"/>
  <c r="C45" i="2"/>
  <c r="C46" i="2"/>
  <c r="C42" i="2"/>
  <c r="C43" i="2"/>
  <c r="C40" i="2"/>
  <c r="C41" i="2"/>
  <c r="C38" i="2"/>
  <c r="C39" i="2"/>
  <c r="C34" i="2"/>
  <c r="C35" i="2"/>
  <c r="C36" i="2"/>
  <c r="C37" i="2"/>
  <c r="C32" i="2"/>
  <c r="C33" i="2"/>
  <c r="C31" i="2"/>
  <c r="C30" i="2"/>
  <c r="C28" i="2"/>
  <c r="C29" i="2"/>
  <c r="C24" i="2"/>
  <c r="C25" i="2"/>
  <c r="C26" i="2"/>
  <c r="C27" i="2"/>
  <c r="C20" i="2"/>
  <c r="C21" i="2"/>
  <c r="C22" i="2"/>
  <c r="C23" i="2"/>
  <c r="C17" i="2"/>
  <c r="C18" i="2"/>
  <c r="C19" i="2"/>
  <c r="C13" i="2"/>
  <c r="C14" i="2"/>
  <c r="C15" i="2"/>
  <c r="C16" i="2"/>
  <c r="C2" i="2"/>
  <c r="C3" i="2"/>
  <c r="C4" i="2"/>
  <c r="C5" i="2"/>
  <c r="C6" i="2"/>
  <c r="C7" i="2"/>
  <c r="C8" i="2"/>
  <c r="C9" i="2"/>
  <c r="C10" i="2"/>
  <c r="C11" i="2"/>
  <c r="C12" i="2"/>
  <c r="B2460" i="2"/>
  <c r="B2458" i="2"/>
  <c r="B2457" i="2"/>
  <c r="B2456" i="2"/>
  <c r="B2455" i="2"/>
  <c r="B2454" i="2"/>
  <c r="B2449" i="2"/>
  <c r="B2450" i="2"/>
  <c r="B2451" i="2"/>
  <c r="B2452" i="2"/>
  <c r="B2453" i="2"/>
  <c r="B2448" i="2"/>
  <c r="B2445" i="2"/>
  <c r="B2446" i="2"/>
  <c r="B2447" i="2"/>
  <c r="B2444" i="2"/>
  <c r="B2443" i="2"/>
  <c r="B2441" i="2"/>
  <c r="B2442" i="2"/>
  <c r="B2440" i="2"/>
  <c r="B2434" i="2"/>
  <c r="B2435" i="2"/>
  <c r="B2436" i="2"/>
  <c r="B2437" i="2"/>
  <c r="B2438" i="2"/>
  <c r="B2439" i="2"/>
  <c r="B2433" i="2"/>
  <c r="B2431" i="2"/>
  <c r="B2432" i="2"/>
  <c r="B2426" i="2"/>
  <c r="B2427" i="2"/>
  <c r="B2428" i="2"/>
  <c r="B2429" i="2"/>
  <c r="B2430" i="2"/>
  <c r="B2424" i="2"/>
  <c r="B2425" i="2"/>
  <c r="B2421" i="2"/>
  <c r="B2422" i="2"/>
  <c r="B2423" i="2"/>
  <c r="B2419" i="2"/>
  <c r="B2420" i="2"/>
  <c r="B2415" i="2"/>
  <c r="B2416" i="2"/>
  <c r="B2417" i="2"/>
  <c r="B2418" i="2"/>
  <c r="B2414" i="2"/>
  <c r="B2413" i="2"/>
  <c r="B2408" i="2"/>
  <c r="B2409" i="2"/>
  <c r="B2410" i="2"/>
  <c r="B2411" i="2"/>
  <c r="B2412" i="2"/>
  <c r="B2405" i="2"/>
  <c r="B2406" i="2"/>
  <c r="B2407" i="2"/>
  <c r="B2403" i="2"/>
  <c r="B2404" i="2"/>
  <c r="B2401" i="2"/>
  <c r="B2402" i="2"/>
  <c r="B2400" i="2"/>
  <c r="B2397" i="2"/>
  <c r="B2398" i="2"/>
  <c r="B2399" i="2"/>
  <c r="B2396" i="2"/>
  <c r="B2394" i="2"/>
  <c r="B2395" i="2"/>
  <c r="B2388" i="2"/>
  <c r="B2389" i="2"/>
  <c r="B2390" i="2"/>
  <c r="B2391" i="2"/>
  <c r="B2392" i="2"/>
  <c r="B2393" i="2"/>
  <c r="B2380" i="2"/>
  <c r="B2381" i="2"/>
  <c r="B2382" i="2"/>
  <c r="B2383" i="2"/>
  <c r="B2384" i="2"/>
  <c r="B2385" i="2"/>
  <c r="B2386" i="2"/>
  <c r="B2387" i="2"/>
  <c r="B2379" i="2"/>
  <c r="B2378" i="2"/>
  <c r="B2377" i="2"/>
  <c r="B2376" i="2"/>
  <c r="B2369" i="2"/>
  <c r="B2370" i="2"/>
  <c r="B2371" i="2"/>
  <c r="B2372" i="2"/>
  <c r="B2373" i="2"/>
  <c r="B2374" i="2"/>
  <c r="B2375" i="2"/>
  <c r="B2366" i="2"/>
  <c r="B2367" i="2"/>
  <c r="B2368" i="2"/>
  <c r="B2363" i="2"/>
  <c r="B2364" i="2"/>
  <c r="B2365" i="2"/>
  <c r="B2360" i="2"/>
  <c r="B2361" i="2"/>
  <c r="B2362" i="2"/>
  <c r="B2355" i="2"/>
  <c r="B2356" i="2"/>
  <c r="B2357" i="2"/>
  <c r="B2358" i="2"/>
  <c r="B2359" i="2"/>
  <c r="B2351" i="2"/>
  <c r="B2352" i="2"/>
  <c r="B2353" i="2"/>
  <c r="B2354" i="2"/>
  <c r="B2346" i="2"/>
  <c r="B2347" i="2"/>
  <c r="B2348" i="2"/>
  <c r="B2349" i="2"/>
  <c r="B2350" i="2"/>
  <c r="B2342" i="2"/>
  <c r="B2343" i="2"/>
  <c r="B2344" i="2"/>
  <c r="B2345" i="2"/>
  <c r="B2341" i="2"/>
  <c r="B2339" i="2"/>
  <c r="B2340" i="2"/>
  <c r="B2337" i="2"/>
  <c r="B2338" i="2"/>
  <c r="B2333" i="2"/>
  <c r="B2334" i="2"/>
  <c r="B2335" i="2"/>
  <c r="B2336" i="2"/>
  <c r="B2327" i="2"/>
  <c r="B2328" i="2"/>
  <c r="B2329" i="2"/>
  <c r="B2330" i="2"/>
  <c r="B2331" i="2"/>
  <c r="B2332" i="2"/>
  <c r="B2326" i="2"/>
  <c r="B2325" i="2"/>
  <c r="B2322" i="2"/>
  <c r="B2323" i="2"/>
  <c r="B2324" i="2"/>
  <c r="B2319" i="2"/>
  <c r="B2320" i="2"/>
  <c r="B2321" i="2"/>
  <c r="B2318" i="2"/>
  <c r="B2314" i="2"/>
  <c r="B2315" i="2"/>
  <c r="B2316" i="2"/>
  <c r="B2317" i="2"/>
  <c r="B2313" i="2"/>
  <c r="B2312" i="2"/>
  <c r="B2311" i="2"/>
  <c r="B2308" i="2"/>
  <c r="B2309" i="2"/>
  <c r="B2310" i="2"/>
  <c r="B2302" i="2"/>
  <c r="B2303" i="2"/>
  <c r="B2304" i="2"/>
  <c r="B2305" i="2"/>
  <c r="B2306" i="2"/>
  <c r="B2307" i="2"/>
  <c r="B2298" i="2"/>
  <c r="B2299" i="2"/>
  <c r="B2300" i="2"/>
  <c r="B2301" i="2"/>
  <c r="B2296" i="2"/>
  <c r="B2297" i="2"/>
  <c r="B2292" i="2"/>
  <c r="B2293" i="2"/>
  <c r="B2294" i="2"/>
  <c r="B2295" i="2"/>
  <c r="B2288" i="2"/>
  <c r="B2289" i="2"/>
  <c r="B2290" i="2"/>
  <c r="B2291" i="2"/>
  <c r="B2283" i="2"/>
  <c r="B2284" i="2"/>
  <c r="B2285" i="2"/>
  <c r="B2286" i="2"/>
  <c r="B2287" i="2"/>
  <c r="B2277" i="2"/>
  <c r="B2278" i="2"/>
  <c r="B2279" i="2"/>
  <c r="B2280" i="2"/>
  <c r="B2281" i="2"/>
  <c r="B2282" i="2"/>
  <c r="B2269" i="2"/>
  <c r="B2270" i="2"/>
  <c r="B2271" i="2"/>
  <c r="B2272" i="2"/>
  <c r="B2273" i="2"/>
  <c r="B2274" i="2"/>
  <c r="B2275" i="2"/>
  <c r="B2276" i="2"/>
  <c r="B2265" i="2"/>
  <c r="B2266" i="2"/>
  <c r="B2267" i="2"/>
  <c r="B2268" i="2"/>
  <c r="B2261" i="2"/>
  <c r="B2262" i="2"/>
  <c r="B2263" i="2"/>
  <c r="B2264" i="2"/>
  <c r="B2257" i="2"/>
  <c r="B2258" i="2"/>
  <c r="B2259" i="2"/>
  <c r="B2260" i="2"/>
  <c r="B2245" i="2"/>
  <c r="B2246" i="2"/>
  <c r="B2247" i="2"/>
  <c r="B2248" i="2"/>
  <c r="B2249" i="2"/>
  <c r="B2250" i="2"/>
  <c r="B2251" i="2"/>
  <c r="B2252" i="2"/>
  <c r="B2253" i="2"/>
  <c r="B2254" i="2"/>
  <c r="B2255" i="2"/>
  <c r="B2256" i="2"/>
  <c r="B2238" i="2"/>
  <c r="B2239" i="2"/>
  <c r="B2240" i="2"/>
  <c r="B2241" i="2"/>
  <c r="B2242" i="2"/>
  <c r="B2243" i="2"/>
  <c r="B2244" i="2"/>
  <c r="B2236" i="2"/>
  <c r="B2237" i="2"/>
  <c r="B2229" i="2"/>
  <c r="B2230" i="2"/>
  <c r="B2231" i="2"/>
  <c r="B2232" i="2"/>
  <c r="B2233" i="2"/>
  <c r="B2234" i="2"/>
  <c r="B2235" i="2"/>
  <c r="B2227" i="2"/>
  <c r="B2228" i="2"/>
  <c r="B2226" i="2"/>
  <c r="B2224" i="2"/>
  <c r="B2225" i="2"/>
  <c r="B2223" i="2"/>
  <c r="B2222" i="2"/>
  <c r="B2220" i="2"/>
  <c r="B2221" i="2"/>
  <c r="B2218" i="2"/>
  <c r="B2219" i="2"/>
  <c r="B2216" i="2"/>
  <c r="B2217" i="2"/>
  <c r="B2215" i="2"/>
  <c r="B2214" i="2"/>
  <c r="B2213" i="2"/>
  <c r="B2211" i="2"/>
  <c r="B2212" i="2"/>
  <c r="B2210" i="2"/>
  <c r="B2209" i="2"/>
  <c r="B2207" i="2"/>
  <c r="B2208" i="2"/>
  <c r="B2205" i="2"/>
  <c r="B2206" i="2"/>
  <c r="B2204" i="2"/>
  <c r="B2203" i="2"/>
  <c r="B2202" i="2"/>
  <c r="B2200" i="2"/>
  <c r="B2201" i="2"/>
  <c r="B2199" i="2"/>
  <c r="B2198" i="2"/>
  <c r="B2196" i="2"/>
  <c r="B2197" i="2"/>
  <c r="B2195" i="2"/>
  <c r="B2191" i="2"/>
  <c r="B2192" i="2"/>
  <c r="B2193" i="2"/>
  <c r="B2194" i="2"/>
  <c r="B2183" i="2"/>
  <c r="B2184" i="2"/>
  <c r="B2185" i="2"/>
  <c r="B2186" i="2"/>
  <c r="B2187" i="2"/>
  <c r="B2188" i="2"/>
  <c r="B2189" i="2"/>
  <c r="B2190" i="2"/>
  <c r="B2178" i="2"/>
  <c r="B2179" i="2"/>
  <c r="B2180" i="2"/>
  <c r="B2181" i="2"/>
  <c r="B2182" i="2"/>
  <c r="B2174" i="2"/>
  <c r="B2175" i="2"/>
  <c r="B2176" i="2"/>
  <c r="B2177" i="2"/>
  <c r="B2173" i="2"/>
  <c r="B2171" i="2"/>
  <c r="B2172" i="2"/>
  <c r="B2167" i="2"/>
  <c r="B2168" i="2"/>
  <c r="B2169" i="2"/>
  <c r="B2170" i="2"/>
  <c r="B2164" i="2"/>
  <c r="B2165" i="2"/>
  <c r="B2166" i="2"/>
  <c r="B2158" i="2"/>
  <c r="B2159" i="2"/>
  <c r="B2160" i="2"/>
  <c r="B2161" i="2"/>
  <c r="B2162" i="2"/>
  <c r="B2163" i="2"/>
  <c r="B2157" i="2"/>
  <c r="B2156" i="2"/>
  <c r="B2154" i="2"/>
  <c r="B2155" i="2"/>
  <c r="B2153" i="2"/>
  <c r="B2152" i="2"/>
  <c r="B2145" i="2"/>
  <c r="B2146" i="2"/>
  <c r="B2147" i="2"/>
  <c r="B2148" i="2"/>
  <c r="B2149" i="2"/>
  <c r="B2150" i="2"/>
  <c r="B2151" i="2"/>
  <c r="B2139" i="2"/>
  <c r="B2140" i="2"/>
  <c r="B2141" i="2"/>
  <c r="B2142" i="2"/>
  <c r="B2143" i="2"/>
  <c r="B2144" i="2"/>
  <c r="B2137" i="2"/>
  <c r="B2138" i="2"/>
  <c r="B2135" i="2"/>
  <c r="B2136" i="2"/>
  <c r="B2134" i="2"/>
  <c r="B2131" i="2"/>
  <c r="B2132" i="2"/>
  <c r="B2133" i="2"/>
  <c r="B2130" i="2"/>
  <c r="B2129" i="2"/>
  <c r="B2127" i="2"/>
  <c r="B2128" i="2"/>
  <c r="B2124" i="2"/>
  <c r="B2125" i="2"/>
  <c r="B2126" i="2"/>
  <c r="B2122" i="2"/>
  <c r="B2123" i="2"/>
  <c r="B2121" i="2"/>
  <c r="B2118" i="2"/>
  <c r="B2119" i="2"/>
  <c r="B2120" i="2"/>
  <c r="B2117" i="2"/>
  <c r="B2112" i="2"/>
  <c r="B2113" i="2"/>
  <c r="B2114" i="2"/>
  <c r="B2115" i="2"/>
  <c r="B2116" i="2"/>
  <c r="B2105" i="2"/>
  <c r="B2106" i="2"/>
  <c r="B2107" i="2"/>
  <c r="B2108" i="2"/>
  <c r="B2109" i="2"/>
  <c r="B2110" i="2"/>
  <c r="B2111" i="2"/>
  <c r="B2101" i="2"/>
  <c r="B2102" i="2"/>
  <c r="B2103" i="2"/>
  <c r="B2104" i="2"/>
  <c r="B2098" i="2"/>
  <c r="B2099" i="2"/>
  <c r="B2100" i="2"/>
  <c r="B2094" i="2"/>
  <c r="B2095" i="2"/>
  <c r="B2096" i="2"/>
  <c r="B2097" i="2"/>
  <c r="B2091" i="2"/>
  <c r="B2092" i="2"/>
  <c r="B2093" i="2"/>
  <c r="B2089" i="2"/>
  <c r="B2090" i="2"/>
  <c r="B2085" i="2"/>
  <c r="B2086" i="2"/>
  <c r="B2087" i="2"/>
  <c r="B2088" i="2"/>
  <c r="B2084" i="2"/>
  <c r="B2080" i="2"/>
  <c r="B2081" i="2"/>
  <c r="B2082" i="2"/>
  <c r="B2083" i="2"/>
  <c r="B2078" i="2"/>
  <c r="B2079" i="2"/>
  <c r="B2072" i="2"/>
  <c r="B2073" i="2"/>
  <c r="B2074" i="2"/>
  <c r="B2075" i="2"/>
  <c r="B2076" i="2"/>
  <c r="B2077" i="2"/>
  <c r="B2066" i="2"/>
  <c r="B2067" i="2"/>
  <c r="B2068" i="2"/>
  <c r="B2069" i="2"/>
  <c r="B2070" i="2"/>
  <c r="B2071" i="2"/>
  <c r="B2059" i="2"/>
  <c r="B2060" i="2"/>
  <c r="B2061" i="2"/>
  <c r="B2062" i="2"/>
  <c r="B2063" i="2"/>
  <c r="B2064" i="2"/>
  <c r="B2065" i="2"/>
  <c r="B2056" i="2"/>
  <c r="B2057" i="2"/>
  <c r="B2058" i="2"/>
  <c r="B2055" i="2"/>
  <c r="B2054" i="2"/>
  <c r="B2052" i="2"/>
  <c r="B2053" i="2"/>
  <c r="B2045" i="2"/>
  <c r="B2046" i="2"/>
  <c r="B2047" i="2"/>
  <c r="B2048" i="2"/>
  <c r="B2049" i="2"/>
  <c r="B2050" i="2"/>
  <c r="B2051" i="2"/>
  <c r="B2044" i="2"/>
  <c r="B2037" i="2"/>
  <c r="B2038" i="2"/>
  <c r="B2039" i="2"/>
  <c r="B2040" i="2"/>
  <c r="B2041" i="2"/>
  <c r="B2042" i="2"/>
  <c r="B2043" i="2"/>
  <c r="B2034" i="2"/>
  <c r="B2035" i="2"/>
  <c r="B2036" i="2"/>
  <c r="B2028" i="2"/>
  <c r="B2029" i="2"/>
  <c r="B2030" i="2"/>
  <c r="B2031" i="2"/>
  <c r="B2032" i="2"/>
  <c r="B2033" i="2"/>
  <c r="B2020" i="2"/>
  <c r="B2021" i="2"/>
  <c r="B2022" i="2"/>
  <c r="B2023" i="2"/>
  <c r="B2024" i="2"/>
  <c r="B2025" i="2"/>
  <c r="B2026" i="2"/>
  <c r="B2027" i="2"/>
  <c r="B2018" i="2"/>
  <c r="B2019" i="2"/>
  <c r="B2016" i="2"/>
  <c r="B2017" i="2"/>
  <c r="B2012" i="2"/>
  <c r="B2013" i="2"/>
  <c r="B2014" i="2"/>
  <c r="B2015" i="2"/>
  <c r="B2008" i="2"/>
  <c r="B2009" i="2"/>
  <c r="B2010" i="2"/>
  <c r="B2011" i="2"/>
  <c r="B2007" i="2"/>
  <c r="B2003" i="2"/>
  <c r="B2004" i="2"/>
  <c r="B2005" i="2"/>
  <c r="B2006" i="2"/>
  <c r="B1996" i="2"/>
  <c r="B1997" i="2"/>
  <c r="B1998" i="2"/>
  <c r="B1999" i="2"/>
  <c r="B2000" i="2"/>
  <c r="B2001" i="2"/>
  <c r="B2002" i="2"/>
  <c r="B1994" i="2"/>
  <c r="B1995" i="2"/>
  <c r="B1987" i="2"/>
  <c r="B1988" i="2"/>
  <c r="B1989" i="2"/>
  <c r="B1990" i="2"/>
  <c r="B1991" i="2"/>
  <c r="B1992" i="2"/>
  <c r="B1993" i="2"/>
  <c r="B1982" i="2"/>
  <c r="B1983" i="2"/>
  <c r="B1984" i="2"/>
  <c r="B1985" i="2"/>
  <c r="B1986" i="2"/>
  <c r="B1980" i="2"/>
  <c r="B1981" i="2"/>
  <c r="B1978" i="2"/>
  <c r="B1979" i="2"/>
  <c r="B1977" i="2"/>
  <c r="B1972" i="2"/>
  <c r="B1973" i="2"/>
  <c r="B1974" i="2"/>
  <c r="B1975" i="2"/>
  <c r="B1976" i="2"/>
  <c r="B1967" i="2"/>
  <c r="B1968" i="2"/>
  <c r="B1969" i="2"/>
  <c r="B1970" i="2"/>
  <c r="B1971" i="2"/>
  <c r="B1965" i="2"/>
  <c r="B1966" i="2"/>
  <c r="B1961" i="2"/>
  <c r="B1962" i="2"/>
  <c r="B1963" i="2"/>
  <c r="B1964" i="2"/>
  <c r="B1960" i="2"/>
  <c r="B1957" i="2"/>
  <c r="B1958" i="2"/>
  <c r="B1959" i="2"/>
  <c r="B1952" i="2"/>
  <c r="B1953" i="2"/>
  <c r="B1954" i="2"/>
  <c r="B1955" i="2"/>
  <c r="B1956" i="2"/>
  <c r="B1951" i="2"/>
  <c r="B1947" i="2"/>
  <c r="B1948" i="2"/>
  <c r="B1949" i="2"/>
  <c r="B1950" i="2"/>
  <c r="B1943" i="2"/>
  <c r="B1944" i="2"/>
  <c r="B1945" i="2"/>
  <c r="B1946" i="2"/>
  <c r="B1940" i="2"/>
  <c r="B1941" i="2"/>
  <c r="B1942" i="2"/>
  <c r="B1937" i="2"/>
  <c r="B1938" i="2"/>
  <c r="B1939" i="2"/>
  <c r="B1936" i="2"/>
  <c r="B1930" i="2"/>
  <c r="B1931" i="2"/>
  <c r="B1932" i="2"/>
  <c r="B1933" i="2"/>
  <c r="B1934" i="2"/>
  <c r="B1935" i="2"/>
  <c r="B1927" i="2"/>
  <c r="B1928" i="2"/>
  <c r="B1929" i="2"/>
  <c r="B1922" i="2"/>
  <c r="B1923" i="2"/>
  <c r="B1924" i="2"/>
  <c r="B1925" i="2"/>
  <c r="B1926" i="2"/>
  <c r="B1920" i="2"/>
  <c r="B1921" i="2"/>
  <c r="B1919" i="2"/>
  <c r="B1916" i="2"/>
  <c r="B1917" i="2"/>
  <c r="B1918" i="2"/>
  <c r="B1915" i="2"/>
  <c r="B1914" i="2"/>
  <c r="B1910" i="2"/>
  <c r="B1911" i="2"/>
  <c r="B1912" i="2"/>
  <c r="B1913" i="2"/>
  <c r="B1907" i="2"/>
  <c r="B1908" i="2"/>
  <c r="B1909" i="2"/>
  <c r="B1904" i="2"/>
  <c r="B1905" i="2"/>
  <c r="B1906" i="2"/>
  <c r="B1900" i="2"/>
  <c r="B1901" i="2"/>
  <c r="B1902" i="2"/>
  <c r="B1903" i="2"/>
  <c r="B1893" i="2"/>
  <c r="B1894" i="2"/>
  <c r="B1895" i="2"/>
  <c r="B1896" i="2"/>
  <c r="B1897" i="2"/>
  <c r="B1898" i="2"/>
  <c r="B1899" i="2"/>
  <c r="B1889" i="2"/>
  <c r="B1890" i="2"/>
  <c r="B1891" i="2"/>
  <c r="B1892" i="2"/>
  <c r="B1885" i="2"/>
  <c r="B1886" i="2"/>
  <c r="B1887" i="2"/>
  <c r="B1888" i="2"/>
  <c r="B1882" i="2"/>
  <c r="B1883" i="2"/>
  <c r="B1884" i="2"/>
  <c r="B1879" i="2"/>
  <c r="B1880" i="2"/>
  <c r="B1881" i="2"/>
  <c r="B1877" i="2"/>
  <c r="B1878" i="2"/>
  <c r="B1870" i="2"/>
  <c r="B1871" i="2"/>
  <c r="B1872" i="2"/>
  <c r="B1873" i="2"/>
  <c r="B1874" i="2"/>
  <c r="B1875" i="2"/>
  <c r="B1876" i="2"/>
  <c r="B1869" i="2"/>
  <c r="B1867" i="2"/>
  <c r="B1868" i="2"/>
  <c r="B1866" i="2"/>
  <c r="B1862" i="2"/>
  <c r="B1863" i="2"/>
  <c r="B1864" i="2"/>
  <c r="B1865" i="2"/>
  <c r="B1861" i="2"/>
  <c r="B1857" i="2"/>
  <c r="B1858" i="2"/>
  <c r="B1859" i="2"/>
  <c r="B1860" i="2"/>
  <c r="B1853" i="2"/>
  <c r="B1854" i="2"/>
  <c r="B1855" i="2"/>
  <c r="B1856" i="2"/>
  <c r="B1849" i="2"/>
  <c r="B1850" i="2"/>
  <c r="B1851" i="2"/>
  <c r="B1852" i="2"/>
  <c r="B1846" i="2"/>
  <c r="B1847" i="2"/>
  <c r="B1848" i="2"/>
  <c r="B1842" i="2"/>
  <c r="B1843" i="2"/>
  <c r="B1844" i="2"/>
  <c r="B1845" i="2"/>
  <c r="B1834" i="2"/>
  <c r="B1835" i="2"/>
  <c r="B1836" i="2"/>
  <c r="B1837" i="2"/>
  <c r="B1838" i="2"/>
  <c r="B1839" i="2"/>
  <c r="B1840" i="2"/>
  <c r="B1841" i="2"/>
  <c r="B1830" i="2"/>
  <c r="B1831" i="2"/>
  <c r="B1832" i="2"/>
  <c r="B1833" i="2"/>
  <c r="B1826" i="2"/>
  <c r="B1827" i="2"/>
  <c r="B1828" i="2"/>
  <c r="B1829" i="2"/>
  <c r="B1824" i="2"/>
  <c r="B1825" i="2"/>
  <c r="B1823" i="2"/>
  <c r="B1821" i="2"/>
  <c r="B1822" i="2"/>
  <c r="B1816" i="2"/>
  <c r="B1817" i="2"/>
  <c r="B1818" i="2"/>
  <c r="B1819" i="2"/>
  <c r="B1820" i="2"/>
  <c r="B1813" i="2"/>
  <c r="B1814" i="2"/>
  <c r="B1815" i="2"/>
  <c r="B1808" i="2"/>
  <c r="B1809" i="2"/>
  <c r="B1810" i="2"/>
  <c r="B1811" i="2"/>
  <c r="B1812" i="2"/>
  <c r="B1807" i="2"/>
  <c r="B1799" i="2"/>
  <c r="B1800" i="2"/>
  <c r="B1801" i="2"/>
  <c r="B1802" i="2"/>
  <c r="B1803" i="2"/>
  <c r="B1804" i="2"/>
  <c r="B1805" i="2"/>
  <c r="B1806" i="2"/>
  <c r="B1795" i="2"/>
  <c r="B1796" i="2"/>
  <c r="B1797" i="2"/>
  <c r="B1798" i="2"/>
  <c r="B1793" i="2"/>
  <c r="B1794" i="2"/>
  <c r="B1785" i="2"/>
  <c r="B1786" i="2"/>
  <c r="B1787" i="2"/>
  <c r="B1788" i="2"/>
  <c r="B1789" i="2"/>
  <c r="B1790" i="2"/>
  <c r="B1791" i="2"/>
  <c r="B1792" i="2"/>
  <c r="B1782" i="2"/>
  <c r="B1783" i="2"/>
  <c r="B1784" i="2"/>
  <c r="B1781" i="2"/>
  <c r="B1776" i="2"/>
  <c r="B1777" i="2"/>
  <c r="B1778" i="2"/>
  <c r="B1779" i="2"/>
  <c r="B1780" i="2"/>
  <c r="B1775" i="2"/>
  <c r="B1774" i="2"/>
  <c r="B1771" i="2"/>
  <c r="B1772" i="2"/>
  <c r="B1773" i="2"/>
  <c r="B1768" i="2"/>
  <c r="B1769" i="2"/>
  <c r="B1770" i="2"/>
  <c r="B1763" i="2"/>
  <c r="B1764" i="2"/>
  <c r="B1765" i="2"/>
  <c r="B1766" i="2"/>
  <c r="B1767" i="2"/>
  <c r="B1762" i="2"/>
  <c r="B1760" i="2"/>
  <c r="B1761" i="2"/>
  <c r="B1756" i="2"/>
  <c r="B1757" i="2"/>
  <c r="B1758" i="2"/>
  <c r="B1759" i="2"/>
  <c r="B1754" i="2"/>
  <c r="B1755" i="2"/>
  <c r="B1748" i="2"/>
  <c r="B1749" i="2"/>
  <c r="B1750" i="2"/>
  <c r="B1751" i="2"/>
  <c r="B1752" i="2"/>
  <c r="B1753" i="2"/>
  <c r="B1747" i="2"/>
  <c r="B1740" i="2"/>
  <c r="B1741" i="2"/>
  <c r="B1742" i="2"/>
  <c r="B1743" i="2"/>
  <c r="B1744" i="2"/>
  <c r="B1745" i="2"/>
  <c r="B1746" i="2"/>
  <c r="B1739" i="2"/>
  <c r="B1737" i="2"/>
  <c r="B1738" i="2"/>
  <c r="B1735" i="2"/>
  <c r="B1736" i="2"/>
  <c r="B1732" i="2"/>
  <c r="B1733" i="2"/>
  <c r="B1734" i="2"/>
  <c r="B1728" i="2"/>
  <c r="B1729" i="2"/>
  <c r="B1730" i="2"/>
  <c r="B1731" i="2"/>
  <c r="B1724" i="2"/>
  <c r="B1725" i="2"/>
  <c r="B1726" i="2"/>
  <c r="B1727" i="2"/>
  <c r="B1723" i="2"/>
  <c r="B1722" i="2"/>
  <c r="B1720" i="2"/>
  <c r="B1721" i="2"/>
  <c r="B1719" i="2"/>
  <c r="B1716" i="2"/>
  <c r="B1717" i="2"/>
  <c r="B1718" i="2"/>
  <c r="B1707" i="2"/>
  <c r="B1708" i="2"/>
  <c r="B1709" i="2"/>
  <c r="B1710" i="2"/>
  <c r="B1711" i="2"/>
  <c r="B1712" i="2"/>
  <c r="B1713" i="2"/>
  <c r="B1714" i="2"/>
  <c r="B1715" i="2"/>
  <c r="B1703" i="2"/>
  <c r="B1704" i="2"/>
  <c r="B1705" i="2"/>
  <c r="B1706" i="2"/>
  <c r="B1701" i="2"/>
  <c r="B1702" i="2"/>
  <c r="B1692" i="2"/>
  <c r="B1693" i="2"/>
  <c r="B1694" i="2"/>
  <c r="B1695" i="2"/>
  <c r="B1696" i="2"/>
  <c r="B1697" i="2"/>
  <c r="B1698" i="2"/>
  <c r="B1699" i="2"/>
  <c r="B1700" i="2"/>
  <c r="B1685" i="2"/>
  <c r="B1686" i="2"/>
  <c r="B1687" i="2"/>
  <c r="B1688" i="2"/>
  <c r="B1689" i="2"/>
  <c r="B1690" i="2"/>
  <c r="B1691" i="2"/>
  <c r="B1679" i="2"/>
  <c r="B1680" i="2"/>
  <c r="B1681" i="2"/>
  <c r="B1682" i="2"/>
  <c r="B1683" i="2"/>
  <c r="B1684" i="2"/>
  <c r="B1673" i="2"/>
  <c r="B1674" i="2"/>
  <c r="B1675" i="2"/>
  <c r="B1676" i="2"/>
  <c r="B1677" i="2"/>
  <c r="B1678" i="2"/>
  <c r="B1667" i="2"/>
  <c r="B1668" i="2"/>
  <c r="B1669" i="2"/>
  <c r="B1670" i="2"/>
  <c r="B1671" i="2"/>
  <c r="B1672" i="2"/>
  <c r="B1663" i="2"/>
  <c r="B1664" i="2"/>
  <c r="B1665" i="2"/>
  <c r="B1666" i="2"/>
  <c r="B1662" i="2"/>
  <c r="B1658" i="2"/>
  <c r="B1659" i="2"/>
  <c r="B1660" i="2"/>
  <c r="B1661" i="2"/>
  <c r="B1656" i="2"/>
  <c r="B1657" i="2"/>
  <c r="B1654" i="2"/>
  <c r="B1655" i="2"/>
  <c r="B1649" i="2"/>
  <c r="B1650" i="2"/>
  <c r="B1651" i="2"/>
  <c r="B1652" i="2"/>
  <c r="B1653" i="2"/>
  <c r="B1644" i="2"/>
  <c r="B1645" i="2"/>
  <c r="B1646" i="2"/>
  <c r="B1647" i="2"/>
  <c r="B1648" i="2"/>
  <c r="B1641" i="2"/>
  <c r="B1642" i="2"/>
  <c r="B1643" i="2"/>
  <c r="B1640" i="2"/>
  <c r="B1635" i="2"/>
  <c r="B1636" i="2"/>
  <c r="B1637" i="2"/>
  <c r="B1638" i="2"/>
  <c r="B1639" i="2"/>
  <c r="B1632" i="2"/>
  <c r="B1633" i="2"/>
  <c r="B1634" i="2"/>
  <c r="B1627" i="2"/>
  <c r="B1628" i="2"/>
  <c r="B1629" i="2"/>
  <c r="B1630" i="2"/>
  <c r="B1631" i="2"/>
  <c r="B1618" i="2"/>
  <c r="B1619" i="2"/>
  <c r="B1620" i="2"/>
  <c r="B1621" i="2"/>
  <c r="B1622" i="2"/>
  <c r="B1623" i="2"/>
  <c r="B1624" i="2"/>
  <c r="B1625" i="2"/>
  <c r="B1626" i="2"/>
  <c r="B1616" i="2"/>
  <c r="B1617" i="2"/>
  <c r="B1615" i="2"/>
  <c r="B1609" i="2"/>
  <c r="B1610" i="2"/>
  <c r="B1611" i="2"/>
  <c r="B1612" i="2"/>
  <c r="B1613" i="2"/>
  <c r="B1614" i="2"/>
  <c r="B1606" i="2"/>
  <c r="B1607" i="2"/>
  <c r="B1608" i="2"/>
  <c r="B1604" i="2"/>
  <c r="B1605" i="2"/>
  <c r="B1603" i="2"/>
  <c r="B1600" i="2"/>
  <c r="B1601" i="2"/>
  <c r="B1602" i="2"/>
  <c r="B1598" i="2"/>
  <c r="B1599" i="2"/>
  <c r="B1596" i="2"/>
  <c r="B1597" i="2"/>
  <c r="B1590" i="2"/>
  <c r="B1591" i="2"/>
  <c r="B1592" i="2"/>
  <c r="B1593" i="2"/>
  <c r="B1594" i="2"/>
  <c r="B1595" i="2"/>
  <c r="B1587" i="2"/>
  <c r="B1588" i="2"/>
  <c r="B1589" i="2"/>
  <c r="B1586" i="2"/>
  <c r="B1582" i="2"/>
  <c r="B1583" i="2"/>
  <c r="B1584" i="2"/>
  <c r="B1585" i="2"/>
  <c r="B1581" i="2"/>
  <c r="B1579" i="2"/>
  <c r="B1580" i="2"/>
  <c r="B1572" i="2"/>
  <c r="B1573" i="2"/>
  <c r="B1574" i="2"/>
  <c r="B1575" i="2"/>
  <c r="B1576" i="2"/>
  <c r="B1577" i="2"/>
  <c r="B1578" i="2"/>
  <c r="B1570" i="2"/>
  <c r="B1571" i="2"/>
  <c r="B1567" i="2"/>
  <c r="B1568" i="2"/>
  <c r="B1569" i="2"/>
  <c r="B1565" i="2"/>
  <c r="B1566" i="2"/>
  <c r="B1564" i="2"/>
  <c r="B1562" i="2"/>
  <c r="B1563" i="2"/>
  <c r="B1561" i="2"/>
  <c r="B1560" i="2"/>
  <c r="B1558" i="2"/>
  <c r="B1559" i="2"/>
  <c r="B1555" i="2"/>
  <c r="B1556" i="2"/>
  <c r="B1557" i="2"/>
  <c r="B1552" i="2"/>
  <c r="B1553" i="2"/>
  <c r="B1554" i="2"/>
  <c r="B1550" i="2"/>
  <c r="B1551" i="2"/>
  <c r="B1549" i="2"/>
  <c r="B1548" i="2"/>
  <c r="B1546" i="2"/>
  <c r="B1547" i="2"/>
  <c r="B1543" i="2"/>
  <c r="B1544" i="2"/>
  <c r="B1545" i="2"/>
  <c r="B1541" i="2"/>
  <c r="B1542" i="2"/>
  <c r="B1536" i="2"/>
  <c r="B1537" i="2"/>
  <c r="B1538" i="2"/>
  <c r="B1539" i="2"/>
  <c r="B1540" i="2"/>
  <c r="B1529" i="2"/>
  <c r="B1530" i="2"/>
  <c r="B1531" i="2"/>
  <c r="B1532" i="2"/>
  <c r="B1533" i="2"/>
  <c r="B1534" i="2"/>
  <c r="B1535" i="2"/>
  <c r="B1525" i="2"/>
  <c r="B1526" i="2"/>
  <c r="B1527" i="2"/>
  <c r="B1528" i="2"/>
  <c r="B1523" i="2"/>
  <c r="B1524" i="2"/>
  <c r="B1520" i="2"/>
  <c r="B1521" i="2"/>
  <c r="B1522" i="2"/>
  <c r="B1518" i="2"/>
  <c r="B1519" i="2"/>
  <c r="B1513" i="2"/>
  <c r="B1514" i="2"/>
  <c r="B1515" i="2"/>
  <c r="B1516" i="2"/>
  <c r="B1517" i="2"/>
  <c r="B1512" i="2"/>
  <c r="B1511" i="2"/>
  <c r="B1505" i="2"/>
  <c r="B1506" i="2"/>
  <c r="B1507" i="2"/>
  <c r="B1508" i="2"/>
  <c r="B1509" i="2"/>
  <c r="B1510" i="2"/>
  <c r="B1502" i="2"/>
  <c r="B1503" i="2"/>
  <c r="B1504" i="2"/>
  <c r="B1499" i="2"/>
  <c r="B1500" i="2"/>
  <c r="B1501" i="2"/>
  <c r="B1494" i="2"/>
  <c r="B1495" i="2"/>
  <c r="B1496" i="2"/>
  <c r="B1497" i="2"/>
  <c r="B1498" i="2"/>
  <c r="B1485" i="2"/>
  <c r="B1486" i="2"/>
  <c r="B1487" i="2"/>
  <c r="B1488" i="2"/>
  <c r="B1489" i="2"/>
  <c r="B1490" i="2"/>
  <c r="B1491" i="2"/>
  <c r="B1492" i="2"/>
  <c r="B1493" i="2"/>
  <c r="B1483" i="2"/>
  <c r="B1484" i="2"/>
  <c r="B1482" i="2"/>
  <c r="B1480" i="2"/>
  <c r="B1481" i="2"/>
  <c r="B1472" i="2"/>
  <c r="B1473" i="2"/>
  <c r="B1474" i="2"/>
  <c r="B1475" i="2"/>
  <c r="B1476" i="2"/>
  <c r="B1477" i="2"/>
  <c r="B1478" i="2"/>
  <c r="B1479" i="2"/>
  <c r="B1470" i="2"/>
  <c r="B1471" i="2"/>
  <c r="B1469" i="2"/>
  <c r="B1467" i="2"/>
  <c r="B1468" i="2"/>
  <c r="B1466" i="2"/>
  <c r="B1463" i="2"/>
  <c r="B1464" i="2"/>
  <c r="B1465" i="2"/>
  <c r="B1460" i="2"/>
  <c r="B1461" i="2"/>
  <c r="B1462" i="2"/>
  <c r="B1459" i="2"/>
  <c r="B1457" i="2"/>
  <c r="B1458" i="2"/>
  <c r="B1451" i="2"/>
  <c r="B1452" i="2"/>
  <c r="B1453" i="2"/>
  <c r="B1454" i="2"/>
  <c r="B1455" i="2"/>
  <c r="B1456" i="2"/>
  <c r="B1443" i="2"/>
  <c r="B1444" i="2"/>
  <c r="B1445" i="2"/>
  <c r="B1446" i="2"/>
  <c r="B1447" i="2"/>
  <c r="B1448" i="2"/>
  <c r="B1449" i="2"/>
  <c r="B1450" i="2"/>
  <c r="B1441" i="2"/>
  <c r="B1442" i="2"/>
  <c r="B1440" i="2"/>
  <c r="B1438" i="2"/>
  <c r="B1439" i="2"/>
  <c r="B1435" i="2"/>
  <c r="B1436" i="2"/>
  <c r="B1437" i="2"/>
  <c r="B1433" i="2"/>
  <c r="B1434" i="2"/>
  <c r="B1432" i="2"/>
  <c r="B1428" i="2"/>
  <c r="B1429" i="2"/>
  <c r="B1430" i="2"/>
  <c r="B1431" i="2"/>
  <c r="B1426" i="2"/>
  <c r="B1427" i="2"/>
  <c r="B1422" i="2"/>
  <c r="B1423" i="2"/>
  <c r="B1424" i="2"/>
  <c r="B1425" i="2"/>
  <c r="B1417" i="2"/>
  <c r="B1418" i="2"/>
  <c r="B1419" i="2"/>
  <c r="B1420" i="2"/>
  <c r="B1421" i="2"/>
  <c r="B1407" i="2"/>
  <c r="B1408" i="2"/>
  <c r="B1409" i="2"/>
  <c r="B1410" i="2"/>
  <c r="B1411" i="2"/>
  <c r="B1412" i="2"/>
  <c r="B1413" i="2"/>
  <c r="B1414" i="2"/>
  <c r="B1415" i="2"/>
  <c r="B1416" i="2"/>
  <c r="B1403" i="2"/>
  <c r="B1404" i="2"/>
  <c r="B1405" i="2"/>
  <c r="B1406" i="2"/>
  <c r="B1402" i="2"/>
  <c r="B1399" i="2"/>
  <c r="B1400" i="2"/>
  <c r="B1401" i="2"/>
  <c r="B1397" i="2"/>
  <c r="B1398" i="2"/>
  <c r="B1395" i="2"/>
  <c r="B1396" i="2"/>
  <c r="B1393" i="2"/>
  <c r="B1394" i="2"/>
  <c r="B1388" i="2"/>
  <c r="B1389" i="2"/>
  <c r="B1390" i="2"/>
  <c r="B1391" i="2"/>
  <c r="B1392" i="2"/>
  <c r="B1384" i="2"/>
  <c r="B1385" i="2"/>
  <c r="B1386" i="2"/>
  <c r="B1387" i="2"/>
  <c r="B1381" i="2"/>
  <c r="B1382" i="2"/>
  <c r="B1383" i="2"/>
  <c r="B1379" i="2"/>
  <c r="B1380" i="2"/>
  <c r="B1375" i="2"/>
  <c r="B1376" i="2"/>
  <c r="B1377" i="2"/>
  <c r="B1378" i="2"/>
  <c r="B1369" i="2"/>
  <c r="B1370" i="2"/>
  <c r="B1371" i="2"/>
  <c r="B1372" i="2"/>
  <c r="B1373" i="2"/>
  <c r="B1374" i="2"/>
  <c r="B1362" i="2"/>
  <c r="B1363" i="2"/>
  <c r="B1364" i="2"/>
  <c r="B1365" i="2"/>
  <c r="B1366" i="2"/>
  <c r="B1367" i="2"/>
  <c r="B1368" i="2"/>
  <c r="B1359" i="2"/>
  <c r="B1360" i="2"/>
  <c r="B1361" i="2"/>
  <c r="B1358" i="2"/>
  <c r="B1355" i="2"/>
  <c r="B1356" i="2"/>
  <c r="B1357" i="2"/>
  <c r="B1349" i="2"/>
  <c r="B1350" i="2"/>
  <c r="B1351" i="2"/>
  <c r="B1352" i="2"/>
  <c r="B1353" i="2"/>
  <c r="B1354" i="2"/>
  <c r="B1346" i="2"/>
  <c r="B1347" i="2"/>
  <c r="B1348" i="2"/>
  <c r="B1338" i="2"/>
  <c r="B1339" i="2"/>
  <c r="B1340" i="2"/>
  <c r="B1341" i="2"/>
  <c r="B1342" i="2"/>
  <c r="B1343" i="2"/>
  <c r="B1344" i="2"/>
  <c r="B1345" i="2"/>
  <c r="B1335" i="2"/>
  <c r="B1336" i="2"/>
  <c r="B1337" i="2"/>
  <c r="B1330" i="2"/>
  <c r="B1331" i="2"/>
  <c r="B1332" i="2"/>
  <c r="B1333" i="2"/>
  <c r="B1334" i="2"/>
  <c r="B1325" i="2"/>
  <c r="B1326" i="2"/>
  <c r="B1327" i="2"/>
  <c r="B1328" i="2"/>
  <c r="B1329" i="2"/>
  <c r="B1324" i="2"/>
  <c r="B1323" i="2"/>
  <c r="B1320" i="2"/>
  <c r="B1321" i="2"/>
  <c r="B1322" i="2"/>
  <c r="B1317" i="2"/>
  <c r="B1318" i="2"/>
  <c r="B1319" i="2"/>
  <c r="B1316" i="2"/>
  <c r="B1313" i="2"/>
  <c r="B1314" i="2"/>
  <c r="B1315" i="2"/>
  <c r="B1309" i="2"/>
  <c r="B1310" i="2"/>
  <c r="B1311" i="2"/>
  <c r="B1312" i="2"/>
  <c r="B1307" i="2"/>
  <c r="B1308" i="2"/>
  <c r="B1299" i="2"/>
  <c r="B1300" i="2"/>
  <c r="B1301" i="2"/>
  <c r="B1302" i="2"/>
  <c r="B1303" i="2"/>
  <c r="B1304" i="2"/>
  <c r="B1305" i="2"/>
  <c r="B1306" i="2"/>
  <c r="B1294" i="2"/>
  <c r="B1295" i="2"/>
  <c r="B1296" i="2"/>
  <c r="B1297" i="2"/>
  <c r="B1298" i="2"/>
  <c r="B1292" i="2"/>
  <c r="B1293" i="2"/>
  <c r="B1291" i="2"/>
  <c r="B1287" i="2"/>
  <c r="B1288" i="2"/>
  <c r="B1289" i="2"/>
  <c r="B1290" i="2"/>
  <c r="B1282" i="2"/>
  <c r="B1283" i="2"/>
  <c r="B1284" i="2"/>
  <c r="B1285" i="2"/>
  <c r="B1286" i="2"/>
  <c r="B1280" i="2"/>
  <c r="B1281" i="2"/>
  <c r="B1274" i="2"/>
  <c r="B1275" i="2"/>
  <c r="B1276" i="2"/>
  <c r="B1277" i="2"/>
  <c r="B1278" i="2"/>
  <c r="B1279" i="2"/>
  <c r="B1271" i="2"/>
  <c r="B1272" i="2"/>
  <c r="B1273" i="2"/>
  <c r="B1270" i="2"/>
  <c r="B1269" i="2"/>
  <c r="B1262" i="2"/>
  <c r="B1263" i="2"/>
  <c r="B1264" i="2"/>
  <c r="B1265" i="2"/>
  <c r="B1266" i="2"/>
  <c r="B1267" i="2"/>
  <c r="B1268" i="2"/>
  <c r="B1257" i="2"/>
  <c r="B1258" i="2"/>
  <c r="B1259" i="2"/>
  <c r="B1260" i="2"/>
  <c r="B1261" i="2"/>
  <c r="B1255" i="2"/>
  <c r="B1256" i="2"/>
  <c r="B1254" i="2"/>
  <c r="B1248" i="2"/>
  <c r="B1249" i="2"/>
  <c r="B1250" i="2"/>
  <c r="B1251" i="2"/>
  <c r="B1252" i="2"/>
  <c r="B1253" i="2"/>
  <c r="B1245" i="2"/>
  <c r="B1246" i="2"/>
  <c r="B1247" i="2"/>
  <c r="B1243" i="2"/>
  <c r="B1244" i="2"/>
  <c r="B1237" i="2"/>
  <c r="B1238" i="2"/>
  <c r="B1239" i="2"/>
  <c r="B1240" i="2"/>
  <c r="B1241" i="2"/>
  <c r="B1242" i="2"/>
  <c r="B1234" i="2"/>
  <c r="B1235" i="2"/>
  <c r="B1236" i="2"/>
  <c r="B1231" i="2"/>
  <c r="B1232" i="2"/>
  <c r="B1233" i="2"/>
  <c r="B1230" i="2"/>
  <c r="B1229" i="2"/>
  <c r="B1227" i="2"/>
  <c r="B1228" i="2"/>
  <c r="B1222" i="2"/>
  <c r="B1223" i="2"/>
  <c r="B1224" i="2"/>
  <c r="B1225" i="2"/>
  <c r="B1226" i="2"/>
  <c r="B1221" i="2"/>
  <c r="B1216" i="2"/>
  <c r="B1217" i="2"/>
  <c r="B1218" i="2"/>
  <c r="B1219" i="2"/>
  <c r="B1220" i="2"/>
  <c r="B1214" i="2"/>
  <c r="B1215" i="2"/>
  <c r="B1213" i="2"/>
  <c r="B1211" i="2"/>
  <c r="B1212" i="2"/>
  <c r="B1209" i="2"/>
  <c r="B1210" i="2"/>
  <c r="B1208" i="2"/>
  <c r="B1206" i="2"/>
  <c r="B1207" i="2"/>
  <c r="B1201" i="2"/>
  <c r="B1202" i="2"/>
  <c r="B1203" i="2"/>
  <c r="B1204" i="2"/>
  <c r="B1205" i="2"/>
  <c r="B1195" i="2"/>
  <c r="B1196" i="2"/>
  <c r="B1197" i="2"/>
  <c r="B1198" i="2"/>
  <c r="B1199" i="2"/>
  <c r="B1200" i="2"/>
  <c r="B1193" i="2"/>
  <c r="B1194" i="2"/>
  <c r="B1190" i="2"/>
  <c r="B1191" i="2"/>
  <c r="B1192" i="2"/>
  <c r="B1183" i="2"/>
  <c r="B1184" i="2"/>
  <c r="B1185" i="2"/>
  <c r="B1186" i="2"/>
  <c r="B1187" i="2"/>
  <c r="B1188" i="2"/>
  <c r="B1189" i="2"/>
  <c r="B1181" i="2"/>
  <c r="B1182" i="2"/>
  <c r="B1177" i="2"/>
  <c r="B1178" i="2"/>
  <c r="B1179" i="2"/>
  <c r="B1180" i="2"/>
  <c r="B1175" i="2"/>
  <c r="B1176" i="2"/>
  <c r="B1169" i="2"/>
  <c r="B1170" i="2"/>
  <c r="B1171" i="2"/>
  <c r="B1172" i="2"/>
  <c r="B1173" i="2"/>
  <c r="B1174" i="2"/>
  <c r="B1167" i="2"/>
  <c r="B1168" i="2"/>
  <c r="B1159" i="2"/>
  <c r="B1160" i="2"/>
  <c r="B1161" i="2"/>
  <c r="B1162" i="2"/>
  <c r="B1163" i="2"/>
  <c r="B1164" i="2"/>
  <c r="B1165" i="2"/>
  <c r="B1166" i="2"/>
  <c r="B1156" i="2"/>
  <c r="B1157" i="2"/>
  <c r="B1158" i="2"/>
  <c r="B1149" i="2"/>
  <c r="B1150" i="2"/>
  <c r="B1151" i="2"/>
  <c r="B1152" i="2"/>
  <c r="B1153" i="2"/>
  <c r="B1154" i="2"/>
  <c r="B1155" i="2"/>
  <c r="B1146" i="2"/>
  <c r="B1147" i="2"/>
  <c r="B1148" i="2"/>
  <c r="B1144" i="2"/>
  <c r="B1145" i="2"/>
  <c r="B1140" i="2"/>
  <c r="B1141" i="2"/>
  <c r="B1142" i="2"/>
  <c r="B1143" i="2"/>
  <c r="B1137" i="2"/>
  <c r="B1138" i="2"/>
  <c r="B1139" i="2"/>
  <c r="B1132" i="2"/>
  <c r="B1133" i="2"/>
  <c r="B1134" i="2"/>
  <c r="B1135" i="2"/>
  <c r="B1136" i="2"/>
  <c r="B1127" i="2"/>
  <c r="B1128" i="2"/>
  <c r="B1129" i="2"/>
  <c r="B1130" i="2"/>
  <c r="B1131" i="2"/>
  <c r="B1119" i="2"/>
  <c r="B1120" i="2"/>
  <c r="B1121" i="2"/>
  <c r="B1122" i="2"/>
  <c r="B1123" i="2"/>
  <c r="B1124" i="2"/>
  <c r="B1125" i="2"/>
  <c r="B1126" i="2"/>
  <c r="B1115" i="2"/>
  <c r="B1116" i="2"/>
  <c r="B1117" i="2"/>
  <c r="B1118" i="2"/>
  <c r="B1111" i="2"/>
  <c r="B1112" i="2"/>
  <c r="B1113" i="2"/>
  <c r="B1114" i="2"/>
  <c r="B1108" i="2"/>
  <c r="B1109" i="2"/>
  <c r="B1110" i="2"/>
  <c r="B1106" i="2"/>
  <c r="B1107" i="2"/>
  <c r="B1101" i="2"/>
  <c r="B1102" i="2"/>
  <c r="B1103" i="2"/>
  <c r="B1104" i="2"/>
  <c r="B1105" i="2"/>
  <c r="B1097" i="2"/>
  <c r="B1098" i="2"/>
  <c r="B1099" i="2"/>
  <c r="B1100" i="2"/>
  <c r="B1093" i="2"/>
  <c r="B1094" i="2"/>
  <c r="B1095" i="2"/>
  <c r="B1096" i="2"/>
  <c r="B1084" i="2"/>
  <c r="B1085" i="2"/>
  <c r="B1086" i="2"/>
  <c r="B1087" i="2"/>
  <c r="B1088" i="2"/>
  <c r="B1089" i="2"/>
  <c r="B1090" i="2"/>
  <c r="B1091" i="2"/>
  <c r="B1092" i="2"/>
  <c r="B1080" i="2"/>
  <c r="B1081" i="2"/>
  <c r="B1082" i="2"/>
  <c r="B1083" i="2"/>
  <c r="B1078" i="2"/>
  <c r="B1079" i="2"/>
  <c r="B1073" i="2"/>
  <c r="B1074" i="2"/>
  <c r="B1075" i="2"/>
  <c r="B1076" i="2"/>
  <c r="B1077" i="2"/>
  <c r="B1069" i="2"/>
  <c r="B1070" i="2"/>
  <c r="B1071" i="2"/>
  <c r="B1072" i="2"/>
  <c r="B1064" i="2"/>
  <c r="B1065" i="2"/>
  <c r="B1066" i="2"/>
  <c r="B1067" i="2"/>
  <c r="B1068" i="2"/>
  <c r="B1063" i="2"/>
  <c r="B1055" i="2"/>
  <c r="B1056" i="2"/>
  <c r="B1057" i="2"/>
  <c r="B1058" i="2"/>
  <c r="B1059" i="2"/>
  <c r="B1060" i="2"/>
  <c r="B1061" i="2"/>
  <c r="B1062" i="2"/>
  <c r="B1051" i="2"/>
  <c r="B1052" i="2"/>
  <c r="B1053" i="2"/>
  <c r="B1054" i="2"/>
  <c r="B1040" i="2"/>
  <c r="B1041" i="2"/>
  <c r="B1042" i="2"/>
  <c r="B1043" i="2"/>
  <c r="B1044" i="2"/>
  <c r="B1045" i="2"/>
  <c r="B1046" i="2"/>
  <c r="B1047" i="2"/>
  <c r="B1048" i="2"/>
  <c r="B1049" i="2"/>
  <c r="B1050" i="2"/>
  <c r="B1032" i="2"/>
  <c r="B1033" i="2"/>
  <c r="B1034" i="2"/>
  <c r="B1035" i="2"/>
  <c r="B1036" i="2"/>
  <c r="B1037" i="2"/>
  <c r="B1038" i="2"/>
  <c r="B1039" i="2"/>
  <c r="B1030" i="2"/>
  <c r="B1031" i="2"/>
  <c r="B1029" i="2"/>
  <c r="B1028" i="2"/>
  <c r="B1023" i="2"/>
  <c r="B1024" i="2"/>
  <c r="B1025" i="2"/>
  <c r="B1026" i="2"/>
  <c r="B1027" i="2"/>
  <c r="B1022" i="2"/>
  <c r="B1020" i="2"/>
  <c r="B1021" i="2"/>
  <c r="B1017" i="2"/>
  <c r="B1018" i="2"/>
  <c r="B1019" i="2"/>
  <c r="B1015" i="2"/>
  <c r="B1016" i="2"/>
  <c r="B1013" i="2"/>
  <c r="B1014" i="2"/>
  <c r="B1011" i="2"/>
  <c r="B1012" i="2"/>
  <c r="B1009" i="2"/>
  <c r="B1010" i="2"/>
  <c r="B1008" i="2"/>
  <c r="B1007" i="2"/>
  <c r="B1006" i="2"/>
  <c r="B1003" i="2"/>
  <c r="B1004" i="2"/>
  <c r="B1005" i="2"/>
  <c r="B1002" i="2"/>
  <c r="B1001" i="2"/>
  <c r="B999" i="2"/>
  <c r="B1000" i="2"/>
  <c r="B998" i="2"/>
  <c r="B996" i="2"/>
  <c r="B997" i="2"/>
  <c r="B991" i="2"/>
  <c r="B992" i="2"/>
  <c r="B993" i="2"/>
  <c r="B994" i="2"/>
  <c r="B995" i="2"/>
  <c r="B982" i="2"/>
  <c r="B983" i="2"/>
  <c r="B984" i="2"/>
  <c r="B985" i="2"/>
  <c r="B986" i="2"/>
  <c r="B987" i="2"/>
  <c r="B988" i="2"/>
  <c r="B989" i="2"/>
  <c r="B990" i="2"/>
  <c r="B980" i="2"/>
  <c r="B981" i="2"/>
  <c r="B979" i="2"/>
  <c r="B977" i="2"/>
  <c r="B978" i="2"/>
  <c r="B975" i="2"/>
  <c r="B976" i="2"/>
  <c r="B968" i="2"/>
  <c r="B969" i="2"/>
  <c r="B970" i="2"/>
  <c r="B971" i="2"/>
  <c r="B972" i="2"/>
  <c r="B973" i="2"/>
  <c r="B974" i="2"/>
  <c r="B965" i="2"/>
  <c r="B966" i="2"/>
  <c r="B967" i="2"/>
  <c r="B957" i="2"/>
  <c r="B958" i="2"/>
  <c r="B959" i="2"/>
  <c r="B960" i="2"/>
  <c r="B961" i="2"/>
  <c r="B962" i="2"/>
  <c r="B963" i="2"/>
  <c r="B964" i="2"/>
  <c r="B956" i="2"/>
  <c r="B955" i="2"/>
  <c r="B952" i="2"/>
  <c r="B953" i="2"/>
  <c r="B954" i="2"/>
  <c r="B950" i="2"/>
  <c r="B951" i="2"/>
  <c r="B947" i="2"/>
  <c r="B948" i="2"/>
  <c r="B949" i="2"/>
  <c r="B946" i="2"/>
  <c r="B942" i="2"/>
  <c r="B943" i="2"/>
  <c r="B944" i="2"/>
  <c r="B945" i="2"/>
  <c r="B936" i="2"/>
  <c r="B937" i="2"/>
  <c r="B938" i="2"/>
  <c r="B939" i="2"/>
  <c r="B940" i="2"/>
  <c r="B941" i="2"/>
  <c r="B932" i="2"/>
  <c r="B933" i="2"/>
  <c r="B934" i="2"/>
  <c r="B935" i="2"/>
  <c r="B926" i="2"/>
  <c r="B927" i="2"/>
  <c r="B928" i="2"/>
  <c r="B929" i="2"/>
  <c r="B930" i="2"/>
  <c r="B931" i="2"/>
  <c r="B924" i="2"/>
  <c r="B925" i="2"/>
  <c r="B923" i="2"/>
  <c r="B917" i="2"/>
  <c r="B918" i="2"/>
  <c r="B919" i="2"/>
  <c r="B920" i="2"/>
  <c r="B921" i="2"/>
  <c r="B922" i="2"/>
  <c r="B915" i="2"/>
  <c r="B916" i="2"/>
  <c r="B906" i="2"/>
  <c r="B907" i="2"/>
  <c r="B908" i="2"/>
  <c r="B909" i="2"/>
  <c r="B910" i="2"/>
  <c r="B911" i="2"/>
  <c r="B912" i="2"/>
  <c r="B913" i="2"/>
  <c r="B914" i="2"/>
  <c r="B905" i="2"/>
  <c r="B904" i="2"/>
  <c r="B901" i="2"/>
  <c r="B902" i="2"/>
  <c r="B903" i="2"/>
  <c r="B886" i="2"/>
  <c r="B887" i="2"/>
  <c r="B888" i="2"/>
  <c r="B889" i="2"/>
  <c r="B890" i="2"/>
  <c r="B891" i="2"/>
  <c r="B892" i="2"/>
  <c r="B893" i="2"/>
  <c r="B894" i="2"/>
  <c r="B895" i="2"/>
  <c r="B896" i="2"/>
  <c r="B897" i="2"/>
  <c r="B898" i="2"/>
  <c r="B899" i="2"/>
  <c r="B900" i="2"/>
  <c r="B880" i="2"/>
  <c r="B881" i="2"/>
  <c r="B882" i="2"/>
  <c r="B883" i="2"/>
  <c r="B884" i="2"/>
  <c r="B885" i="2"/>
  <c r="B875" i="2"/>
  <c r="B876" i="2"/>
  <c r="B877" i="2"/>
  <c r="B878" i="2"/>
  <c r="B879" i="2"/>
  <c r="B869" i="2"/>
  <c r="B870" i="2"/>
  <c r="B871" i="2"/>
  <c r="B872" i="2"/>
  <c r="B873" i="2"/>
  <c r="B874" i="2"/>
  <c r="B866" i="2"/>
  <c r="B867" i="2"/>
  <c r="B868" i="2"/>
  <c r="B865" i="2"/>
  <c r="B863" i="2"/>
  <c r="B864" i="2"/>
  <c r="B862" i="2"/>
  <c r="B858" i="2"/>
  <c r="B859" i="2"/>
  <c r="B860" i="2"/>
  <c r="B861" i="2"/>
  <c r="B856" i="2"/>
  <c r="B857" i="2"/>
  <c r="B855" i="2"/>
  <c r="B854" i="2"/>
  <c r="B853" i="2"/>
  <c r="B852" i="2"/>
  <c r="B849" i="2"/>
  <c r="B850" i="2"/>
  <c r="B851" i="2"/>
  <c r="B847" i="2"/>
  <c r="B848" i="2"/>
  <c r="B846" i="2"/>
  <c r="B845" i="2"/>
  <c r="B841" i="2"/>
  <c r="B842" i="2"/>
  <c r="B843" i="2"/>
  <c r="B844" i="2"/>
  <c r="B836" i="2"/>
  <c r="B837" i="2"/>
  <c r="B838" i="2"/>
  <c r="B839" i="2"/>
  <c r="B840" i="2"/>
  <c r="B832" i="2"/>
  <c r="B833" i="2"/>
  <c r="B834" i="2"/>
  <c r="B835" i="2"/>
  <c r="B826" i="2"/>
  <c r="B827" i="2"/>
  <c r="B828" i="2"/>
  <c r="B829" i="2"/>
  <c r="B830" i="2"/>
  <c r="B831" i="2"/>
  <c r="B824" i="2"/>
  <c r="B825" i="2"/>
  <c r="B820" i="2"/>
  <c r="B821" i="2"/>
  <c r="B822" i="2"/>
  <c r="B823" i="2"/>
  <c r="B818" i="2"/>
  <c r="B819" i="2"/>
  <c r="B816" i="2"/>
  <c r="B817" i="2"/>
  <c r="B808" i="2"/>
  <c r="B809" i="2"/>
  <c r="B810" i="2"/>
  <c r="B811" i="2"/>
  <c r="B812" i="2"/>
  <c r="B813" i="2"/>
  <c r="B814" i="2"/>
  <c r="B815" i="2"/>
  <c r="B806" i="2"/>
  <c r="B807" i="2"/>
  <c r="B804" i="2"/>
  <c r="B805" i="2"/>
  <c r="B803" i="2"/>
  <c r="B802" i="2"/>
  <c r="B800" i="2"/>
  <c r="B801" i="2"/>
  <c r="B797" i="2"/>
  <c r="B798" i="2"/>
  <c r="B799" i="2"/>
  <c r="B795" i="2"/>
  <c r="B796" i="2"/>
  <c r="B793" i="2"/>
  <c r="B794" i="2"/>
  <c r="B790" i="2"/>
  <c r="B791" i="2"/>
  <c r="B792" i="2"/>
  <c r="B788" i="2"/>
  <c r="B789" i="2"/>
  <c r="B786" i="2"/>
  <c r="B787" i="2"/>
  <c r="B783" i="2"/>
  <c r="B784" i="2"/>
  <c r="B785" i="2"/>
  <c r="B778" i="2"/>
  <c r="B779" i="2"/>
  <c r="B780" i="2"/>
  <c r="B781" i="2"/>
  <c r="B782" i="2"/>
  <c r="B773" i="2"/>
  <c r="B774" i="2"/>
  <c r="B775" i="2"/>
  <c r="B776" i="2"/>
  <c r="B777" i="2"/>
  <c r="B772" i="2"/>
  <c r="B761" i="2"/>
  <c r="B762" i="2"/>
  <c r="B763" i="2"/>
  <c r="B764" i="2"/>
  <c r="B765" i="2"/>
  <c r="B766" i="2"/>
  <c r="B767" i="2"/>
  <c r="B768" i="2"/>
  <c r="B769" i="2"/>
  <c r="B770" i="2"/>
  <c r="B771" i="2"/>
  <c r="B758" i="2"/>
  <c r="B759" i="2"/>
  <c r="B760" i="2"/>
  <c r="B750" i="2"/>
  <c r="B751" i="2"/>
  <c r="B752" i="2"/>
  <c r="B753" i="2"/>
  <c r="B754" i="2"/>
  <c r="B755" i="2"/>
  <c r="B756" i="2"/>
  <c r="B757" i="2"/>
  <c r="B741" i="2"/>
  <c r="B742" i="2"/>
  <c r="B743" i="2"/>
  <c r="B744" i="2"/>
  <c r="B745" i="2"/>
  <c r="B746" i="2"/>
  <c r="B747" i="2"/>
  <c r="B748" i="2"/>
  <c r="B749" i="2"/>
  <c r="B740" i="2"/>
  <c r="B734" i="2"/>
  <c r="B735" i="2"/>
  <c r="B736" i="2"/>
  <c r="B737" i="2"/>
  <c r="B738" i="2"/>
  <c r="B739" i="2"/>
  <c r="B732" i="2"/>
  <c r="B733" i="2"/>
  <c r="B731" i="2"/>
  <c r="B729" i="2"/>
  <c r="B730" i="2"/>
  <c r="B726" i="2"/>
  <c r="B727" i="2"/>
  <c r="B728" i="2"/>
  <c r="B722" i="2"/>
  <c r="B723" i="2"/>
  <c r="B724" i="2"/>
  <c r="B725" i="2"/>
  <c r="B720" i="2"/>
  <c r="B721" i="2"/>
  <c r="B718" i="2"/>
  <c r="B719" i="2"/>
  <c r="B717" i="2"/>
  <c r="B714" i="2"/>
  <c r="B715" i="2"/>
  <c r="B716" i="2"/>
  <c r="B711" i="2"/>
  <c r="B712" i="2"/>
  <c r="B713" i="2"/>
  <c r="B708" i="2"/>
  <c r="B709" i="2"/>
  <c r="B710" i="2"/>
  <c r="B707" i="2"/>
  <c r="B705" i="2"/>
  <c r="B706" i="2"/>
  <c r="B704" i="2"/>
  <c r="B701" i="2"/>
  <c r="B702" i="2"/>
  <c r="B703" i="2"/>
  <c r="B691" i="2"/>
  <c r="B692" i="2"/>
  <c r="B693" i="2"/>
  <c r="B694" i="2"/>
  <c r="B695" i="2"/>
  <c r="B696" i="2"/>
  <c r="B697" i="2"/>
  <c r="B698" i="2"/>
  <c r="B699" i="2"/>
  <c r="B700" i="2"/>
  <c r="B689" i="2"/>
  <c r="B690" i="2"/>
  <c r="B687" i="2"/>
  <c r="B688" i="2"/>
  <c r="B682" i="2"/>
  <c r="B683" i="2"/>
  <c r="B684" i="2"/>
  <c r="B685" i="2"/>
  <c r="B686" i="2"/>
  <c r="B681" i="2"/>
  <c r="B678" i="2"/>
  <c r="B679" i="2"/>
  <c r="B680" i="2"/>
  <c r="B676" i="2"/>
  <c r="B677" i="2"/>
  <c r="B673" i="2"/>
  <c r="B674" i="2"/>
  <c r="B675" i="2"/>
  <c r="B672" i="2"/>
  <c r="B657" i="2"/>
  <c r="B658" i="2"/>
  <c r="B659" i="2"/>
  <c r="B660" i="2"/>
  <c r="B661" i="2"/>
  <c r="B662" i="2"/>
  <c r="B663" i="2"/>
  <c r="B664" i="2"/>
  <c r="B665" i="2"/>
  <c r="B666" i="2"/>
  <c r="B667" i="2"/>
  <c r="B668" i="2"/>
  <c r="B669" i="2"/>
  <c r="B670" i="2"/>
  <c r="B671" i="2"/>
  <c r="B656" i="2"/>
  <c r="B653" i="2"/>
  <c r="B654" i="2"/>
  <c r="B655" i="2"/>
  <c r="B651" i="2"/>
  <c r="B652" i="2"/>
  <c r="B649" i="2"/>
  <c r="B650" i="2"/>
  <c r="B644" i="2"/>
  <c r="B645" i="2"/>
  <c r="B646" i="2"/>
  <c r="B647" i="2"/>
  <c r="B648" i="2"/>
  <c r="B643" i="2"/>
  <c r="B642" i="2"/>
  <c r="B641" i="2"/>
  <c r="B638" i="2"/>
  <c r="B639" i="2"/>
  <c r="B640" i="2"/>
  <c r="B637" i="2"/>
  <c r="B633" i="2"/>
  <c r="B634" i="2"/>
  <c r="B635" i="2"/>
  <c r="B636" i="2"/>
  <c r="B632" i="2"/>
  <c r="B628" i="2"/>
  <c r="B629" i="2"/>
  <c r="B630" i="2"/>
  <c r="B631" i="2"/>
  <c r="B627" i="2"/>
  <c r="B626" i="2"/>
  <c r="B624" i="2"/>
  <c r="B625" i="2"/>
  <c r="B620" i="2"/>
  <c r="B621" i="2"/>
  <c r="B622" i="2"/>
  <c r="B623" i="2"/>
  <c r="B619" i="2"/>
  <c r="B618" i="2"/>
  <c r="B617" i="2"/>
  <c r="B615" i="2"/>
  <c r="B616" i="2"/>
  <c r="B614" i="2"/>
  <c r="B613" i="2"/>
  <c r="B612" i="2"/>
  <c r="B611" i="2"/>
  <c r="B610" i="2"/>
  <c r="B606" i="2"/>
  <c r="B607" i="2"/>
  <c r="B608" i="2"/>
  <c r="B609" i="2"/>
  <c r="B602" i="2"/>
  <c r="B603" i="2"/>
  <c r="B604" i="2"/>
  <c r="B605" i="2"/>
  <c r="B601" i="2"/>
  <c r="B600" i="2"/>
  <c r="B598" i="2"/>
  <c r="B599" i="2"/>
  <c r="B595" i="2"/>
  <c r="B596" i="2"/>
  <c r="B597" i="2"/>
  <c r="B593" i="2"/>
  <c r="B594" i="2"/>
  <c r="B592" i="2"/>
  <c r="B591" i="2"/>
  <c r="B590" i="2"/>
  <c r="B588" i="2"/>
  <c r="B589" i="2"/>
  <c r="B586" i="2"/>
  <c r="B587" i="2"/>
  <c r="B583" i="2"/>
  <c r="B584" i="2"/>
  <c r="B585" i="2"/>
  <c r="B580" i="2"/>
  <c r="B581" i="2"/>
  <c r="B582" i="2"/>
  <c r="B578" i="2"/>
  <c r="B579" i="2"/>
  <c r="B577" i="2"/>
  <c r="B574" i="2"/>
  <c r="B575" i="2"/>
  <c r="B576" i="2"/>
  <c r="B572" i="2"/>
  <c r="B573" i="2"/>
  <c r="B571" i="2"/>
  <c r="B569" i="2"/>
  <c r="B570" i="2"/>
  <c r="B565" i="2"/>
  <c r="B566" i="2"/>
  <c r="B567" i="2"/>
  <c r="B568" i="2"/>
  <c r="B564" i="2"/>
  <c r="B561" i="2"/>
  <c r="B562" i="2"/>
  <c r="B563" i="2"/>
  <c r="B560" i="2"/>
  <c r="B559" i="2"/>
  <c r="B558" i="2"/>
  <c r="B557" i="2"/>
  <c r="B556" i="2"/>
  <c r="B554" i="2"/>
  <c r="B555" i="2"/>
  <c r="B553" i="2"/>
  <c r="B551" i="2"/>
  <c r="B552" i="2"/>
  <c r="B550" i="2"/>
  <c r="B548" i="2"/>
  <c r="B549" i="2"/>
  <c r="B546" i="2"/>
  <c r="B547" i="2"/>
  <c r="B545" i="2"/>
  <c r="B543" i="2"/>
  <c r="B544" i="2"/>
  <c r="B541" i="2"/>
  <c r="B542" i="2"/>
  <c r="B540" i="2"/>
  <c r="B539" i="2"/>
  <c r="B538" i="2"/>
  <c r="B537" i="2"/>
  <c r="B535" i="2"/>
  <c r="B536" i="2"/>
  <c r="B534" i="2"/>
  <c r="B531" i="2"/>
  <c r="B532" i="2"/>
  <c r="B533" i="2"/>
  <c r="B530" i="2"/>
  <c r="B527" i="2"/>
  <c r="B528" i="2"/>
  <c r="B529" i="2"/>
  <c r="B524" i="2"/>
  <c r="B525" i="2"/>
  <c r="B526" i="2"/>
  <c r="B522" i="2"/>
  <c r="B523" i="2"/>
  <c r="B521" i="2"/>
  <c r="B520" i="2"/>
  <c r="B519" i="2"/>
  <c r="B517" i="2"/>
  <c r="B518" i="2"/>
  <c r="B516" i="2"/>
  <c r="B514" i="2"/>
  <c r="B515" i="2"/>
  <c r="B512" i="2"/>
  <c r="B513" i="2"/>
  <c r="B511" i="2"/>
  <c r="B508" i="2"/>
  <c r="B509" i="2"/>
  <c r="B510" i="2"/>
  <c r="B505" i="2"/>
  <c r="B506" i="2"/>
  <c r="B507" i="2"/>
  <c r="B503" i="2"/>
  <c r="B504" i="2"/>
  <c r="B502" i="2"/>
  <c r="B501" i="2"/>
  <c r="B499" i="2"/>
  <c r="B500" i="2"/>
  <c r="B498" i="2"/>
  <c r="B496" i="2"/>
  <c r="B497" i="2"/>
  <c r="B495" i="2"/>
  <c r="B493" i="2"/>
  <c r="B494" i="2"/>
  <c r="B492" i="2"/>
  <c r="B491" i="2"/>
  <c r="B489" i="2"/>
  <c r="B490" i="2"/>
  <c r="B488" i="2"/>
  <c r="B487" i="2"/>
  <c r="B485" i="2"/>
  <c r="B486" i="2"/>
  <c r="B484" i="2"/>
  <c r="B483" i="2"/>
  <c r="B482" i="2"/>
  <c r="B481" i="2"/>
  <c r="B480" i="2"/>
  <c r="B479" i="2"/>
  <c r="B478" i="2"/>
  <c r="B476" i="2"/>
  <c r="B477" i="2"/>
  <c r="B474" i="2"/>
  <c r="B475" i="2"/>
  <c r="B473" i="2"/>
  <c r="B471" i="2"/>
  <c r="B472" i="2"/>
  <c r="B470" i="2"/>
  <c r="B466" i="2"/>
  <c r="B467" i="2"/>
  <c r="B468" i="2"/>
  <c r="B469" i="2"/>
  <c r="B464" i="2"/>
  <c r="B465" i="2"/>
  <c r="B463" i="2"/>
  <c r="B462" i="2"/>
  <c r="B461" i="2"/>
  <c r="B460" i="2"/>
  <c r="B459" i="2"/>
  <c r="B457" i="2"/>
  <c r="B458" i="2"/>
  <c r="B456" i="2"/>
  <c r="B455" i="2"/>
  <c r="B452" i="2"/>
  <c r="B453" i="2"/>
  <c r="B454" i="2"/>
  <c r="B450" i="2"/>
  <c r="B451" i="2"/>
  <c r="B449" i="2"/>
  <c r="B448" i="2"/>
  <c r="B446" i="2"/>
  <c r="B447" i="2"/>
  <c r="B445" i="2"/>
  <c r="B441" i="2"/>
  <c r="B442" i="2"/>
  <c r="B443" i="2"/>
  <c r="B444" i="2"/>
  <c r="B438" i="2"/>
  <c r="B439" i="2"/>
  <c r="B440" i="2"/>
  <c r="B436" i="2"/>
  <c r="B437" i="2"/>
  <c r="B435" i="2"/>
  <c r="B433" i="2"/>
  <c r="B434" i="2"/>
  <c r="B432" i="2"/>
  <c r="B431" i="2"/>
  <c r="B429" i="2"/>
  <c r="B430" i="2"/>
  <c r="B427" i="2"/>
  <c r="B428" i="2"/>
  <c r="B425" i="2"/>
  <c r="B426" i="2"/>
  <c r="B424" i="2"/>
  <c r="B422" i="2"/>
  <c r="B423" i="2"/>
  <c r="B421" i="2"/>
  <c r="B419" i="2"/>
  <c r="B420" i="2"/>
  <c r="B418" i="2"/>
  <c r="B417" i="2"/>
  <c r="B416" i="2"/>
  <c r="B415" i="2"/>
  <c r="B413" i="2"/>
  <c r="B414" i="2"/>
  <c r="B412" i="2"/>
  <c r="B411" i="2"/>
  <c r="B410" i="2"/>
  <c r="B409" i="2"/>
  <c r="B405" i="2"/>
  <c r="B406" i="2"/>
  <c r="B407" i="2"/>
  <c r="B408" i="2"/>
  <c r="B401" i="2"/>
  <c r="B402" i="2"/>
  <c r="B403" i="2"/>
  <c r="B404" i="2"/>
  <c r="B399" i="2"/>
  <c r="B400" i="2"/>
  <c r="B397" i="2"/>
  <c r="B398" i="2"/>
  <c r="B395" i="2"/>
  <c r="B396" i="2"/>
  <c r="B393" i="2"/>
  <c r="B394" i="2"/>
  <c r="B392" i="2"/>
  <c r="B391" i="2"/>
  <c r="B388" i="2"/>
  <c r="B389" i="2"/>
  <c r="B390" i="2"/>
  <c r="B387" i="2"/>
  <c r="B386" i="2"/>
  <c r="B384" i="2"/>
  <c r="B385" i="2"/>
  <c r="B383" i="2"/>
  <c r="B382" i="2"/>
  <c r="B378" i="2"/>
  <c r="B379" i="2"/>
  <c r="B380" i="2"/>
  <c r="B381" i="2"/>
  <c r="B377" i="2"/>
  <c r="B372" i="2"/>
  <c r="B373" i="2"/>
  <c r="B374" i="2"/>
  <c r="B375" i="2"/>
  <c r="B376" i="2"/>
  <c r="B371" i="2"/>
  <c r="B368" i="2"/>
  <c r="B369" i="2"/>
  <c r="B370" i="2"/>
  <c r="B367" i="2"/>
  <c r="B366" i="2"/>
  <c r="B364" i="2"/>
  <c r="B365" i="2"/>
  <c r="B363" i="2"/>
  <c r="B362" i="2"/>
  <c r="B361" i="2"/>
  <c r="B359" i="2"/>
  <c r="B360" i="2"/>
  <c r="B357" i="2"/>
  <c r="B358" i="2"/>
  <c r="B354" i="2"/>
  <c r="B355" i="2"/>
  <c r="B356" i="2"/>
  <c r="B353" i="2"/>
  <c r="B352" i="2"/>
  <c r="B350" i="2"/>
  <c r="B351" i="2"/>
  <c r="B343" i="2"/>
  <c r="B344" i="2"/>
  <c r="B345" i="2"/>
  <c r="B346" i="2"/>
  <c r="B347" i="2"/>
  <c r="B348" i="2"/>
  <c r="B349" i="2"/>
  <c r="B341" i="2"/>
  <c r="B342" i="2"/>
  <c r="B340" i="2"/>
  <c r="B338" i="2"/>
  <c r="B339" i="2"/>
  <c r="B337" i="2"/>
  <c r="B336" i="2"/>
  <c r="B335" i="2"/>
  <c r="B333" i="2"/>
  <c r="B334" i="2"/>
  <c r="B332" i="2"/>
  <c r="B331" i="2"/>
  <c r="B328" i="2"/>
  <c r="B329" i="2"/>
  <c r="B330" i="2"/>
  <c r="B326" i="2"/>
  <c r="B327" i="2"/>
  <c r="B324" i="2"/>
  <c r="B325" i="2"/>
  <c r="B322" i="2"/>
  <c r="B323" i="2"/>
  <c r="B321" i="2"/>
  <c r="B320" i="2"/>
  <c r="B318" i="2"/>
  <c r="B319" i="2"/>
  <c r="B315" i="2"/>
  <c r="B316" i="2"/>
  <c r="B317" i="2"/>
  <c r="B314" i="2"/>
  <c r="B313" i="2"/>
  <c r="B312" i="2"/>
  <c r="B311" i="2"/>
  <c r="B309" i="2"/>
  <c r="B310" i="2"/>
  <c r="B308" i="2"/>
  <c r="B306" i="2"/>
  <c r="B307" i="2"/>
  <c r="B305" i="2"/>
  <c r="B304" i="2"/>
  <c r="B301" i="2"/>
  <c r="B302" i="2"/>
  <c r="B303" i="2"/>
  <c r="B300" i="2"/>
  <c r="B299" i="2"/>
  <c r="B298" i="2"/>
  <c r="B297" i="2"/>
  <c r="B295" i="2"/>
  <c r="B296" i="2"/>
  <c r="B294" i="2"/>
  <c r="B292" i="2"/>
  <c r="B293" i="2"/>
  <c r="B291" i="2"/>
  <c r="B288" i="2"/>
  <c r="B289" i="2"/>
  <c r="B290" i="2"/>
  <c r="B287" i="2"/>
  <c r="B286" i="2"/>
  <c r="B285" i="2"/>
  <c r="B283" i="2"/>
  <c r="B284" i="2"/>
  <c r="B282" i="2"/>
  <c r="B281" i="2"/>
  <c r="B279" i="2"/>
  <c r="B280" i="2"/>
  <c r="B278" i="2"/>
  <c r="B274" i="2"/>
  <c r="B275" i="2"/>
  <c r="B276" i="2"/>
  <c r="B277" i="2"/>
  <c r="B273" i="2"/>
  <c r="B272" i="2"/>
  <c r="B271" i="2"/>
  <c r="B268" i="2"/>
  <c r="B269" i="2"/>
  <c r="B270" i="2"/>
  <c r="B267" i="2"/>
  <c r="B265" i="2"/>
  <c r="B266" i="2"/>
  <c r="B262" i="2"/>
  <c r="B263" i="2"/>
  <c r="B264" i="2"/>
  <c r="B259" i="2"/>
  <c r="B260" i="2"/>
  <c r="B261" i="2"/>
  <c r="B258" i="2"/>
  <c r="B255" i="2"/>
  <c r="B256" i="2"/>
  <c r="B257" i="2"/>
  <c r="B254" i="2"/>
  <c r="B253" i="2"/>
  <c r="B251" i="2"/>
  <c r="B252" i="2"/>
  <c r="B250" i="2"/>
  <c r="B246" i="2"/>
  <c r="B247" i="2"/>
  <c r="B248" i="2"/>
  <c r="B249" i="2"/>
  <c r="B245" i="2"/>
  <c r="B242" i="2"/>
  <c r="B243" i="2"/>
  <c r="B244" i="2"/>
  <c r="B241" i="2"/>
  <c r="B240" i="2"/>
  <c r="B239" i="2"/>
  <c r="B235" i="2"/>
  <c r="B236" i="2"/>
  <c r="B237" i="2"/>
  <c r="B238" i="2"/>
  <c r="B232" i="2"/>
  <c r="B233" i="2"/>
  <c r="B234" i="2"/>
  <c r="B230" i="2"/>
  <c r="B231" i="2"/>
  <c r="B229" i="2"/>
  <c r="B227" i="2"/>
  <c r="B228" i="2"/>
  <c r="B224" i="2"/>
  <c r="B225" i="2"/>
  <c r="B226" i="2"/>
  <c r="B223" i="2"/>
  <c r="B222" i="2"/>
  <c r="B220" i="2"/>
  <c r="B221" i="2"/>
  <c r="B219" i="2"/>
  <c r="B217" i="2"/>
  <c r="B218" i="2"/>
  <c r="B216" i="2"/>
  <c r="B215" i="2"/>
  <c r="B213" i="2"/>
  <c r="B214" i="2"/>
  <c r="B212" i="2"/>
  <c r="B211" i="2"/>
  <c r="B207" i="2"/>
  <c r="B208" i="2"/>
  <c r="B209" i="2"/>
  <c r="B210" i="2"/>
  <c r="B206" i="2"/>
  <c r="B205" i="2"/>
  <c r="B204" i="2"/>
  <c r="B202" i="2"/>
  <c r="B203" i="2"/>
  <c r="B201" i="2"/>
  <c r="B200" i="2"/>
  <c r="B198" i="2"/>
  <c r="B199" i="2"/>
  <c r="B196" i="2"/>
  <c r="B197" i="2"/>
  <c r="B195" i="2"/>
  <c r="B191" i="2"/>
  <c r="B192" i="2"/>
  <c r="B193" i="2"/>
  <c r="B194" i="2"/>
  <c r="B190" i="2"/>
  <c r="B188" i="2"/>
  <c r="B189" i="2"/>
  <c r="B185" i="2"/>
  <c r="B186" i="2"/>
  <c r="B187" i="2"/>
  <c r="B183" i="2"/>
  <c r="B184" i="2"/>
  <c r="B182" i="2"/>
  <c r="B180" i="2"/>
  <c r="B181" i="2"/>
  <c r="B178" i="2"/>
  <c r="B179" i="2"/>
  <c r="B172" i="2"/>
  <c r="B173" i="2"/>
  <c r="B174" i="2"/>
  <c r="B175" i="2"/>
  <c r="B176" i="2"/>
  <c r="B177" i="2"/>
  <c r="B170" i="2"/>
  <c r="B171" i="2"/>
  <c r="B168" i="2"/>
  <c r="B169" i="2"/>
  <c r="B165" i="2"/>
  <c r="B166" i="2"/>
  <c r="B167" i="2"/>
  <c r="B163" i="2"/>
  <c r="B164" i="2"/>
  <c r="B162" i="2"/>
  <c r="B156" i="2"/>
  <c r="B157" i="2"/>
  <c r="B158" i="2"/>
  <c r="B159" i="2"/>
  <c r="B160" i="2"/>
  <c r="B161" i="2"/>
  <c r="B148" i="2"/>
  <c r="B149" i="2"/>
  <c r="B150" i="2"/>
  <c r="B151" i="2"/>
  <c r="B152" i="2"/>
  <c r="B153" i="2"/>
  <c r="B154" i="2"/>
  <c r="B155" i="2"/>
  <c r="B144" i="2"/>
  <c r="B145" i="2"/>
  <c r="B146" i="2"/>
  <c r="B147" i="2"/>
  <c r="B142" i="2"/>
  <c r="B143" i="2"/>
  <c r="B138" i="2"/>
  <c r="B139" i="2"/>
  <c r="B140" i="2"/>
  <c r="B141" i="2"/>
  <c r="B135" i="2"/>
  <c r="B136" i="2"/>
  <c r="B137" i="2"/>
  <c r="B130" i="2"/>
  <c r="B131" i="2"/>
  <c r="B132" i="2"/>
  <c r="B133" i="2"/>
  <c r="B134" i="2"/>
  <c r="B127" i="2"/>
  <c r="B128" i="2"/>
  <c r="B129" i="2"/>
  <c r="B126" i="2"/>
  <c r="B124" i="2"/>
  <c r="B125" i="2"/>
  <c r="B117" i="2"/>
  <c r="B118" i="2"/>
  <c r="B119" i="2"/>
  <c r="B120" i="2"/>
  <c r="B121" i="2"/>
  <c r="B122" i="2"/>
  <c r="B123" i="2"/>
  <c r="B115" i="2"/>
  <c r="B116" i="2"/>
  <c r="B112" i="2"/>
  <c r="B113" i="2"/>
  <c r="B114" i="2"/>
  <c r="B110" i="2"/>
  <c r="B111" i="2"/>
  <c r="B107" i="2"/>
  <c r="B108" i="2"/>
  <c r="B109" i="2"/>
  <c r="B104" i="2"/>
  <c r="B105" i="2"/>
  <c r="B106" i="2"/>
  <c r="B100" i="2"/>
  <c r="B101" i="2"/>
  <c r="B102" i="2"/>
  <c r="B103" i="2"/>
  <c r="B99" i="2"/>
  <c r="B96" i="2"/>
  <c r="B97" i="2"/>
  <c r="B98" i="2"/>
  <c r="B93" i="2"/>
  <c r="B94" i="2"/>
  <c r="B95" i="2"/>
  <c r="B87" i="2"/>
  <c r="B88" i="2"/>
  <c r="B89" i="2"/>
  <c r="B90" i="2"/>
  <c r="B91" i="2"/>
  <c r="B92" i="2"/>
  <c r="B84" i="2"/>
  <c r="B85" i="2"/>
  <c r="B86" i="2"/>
  <c r="B81" i="2"/>
  <c r="B82" i="2"/>
  <c r="B83" i="2"/>
  <c r="B79" i="2"/>
  <c r="B80" i="2"/>
  <c r="B77" i="2"/>
  <c r="B78" i="2"/>
  <c r="B74" i="2"/>
  <c r="B75" i="2"/>
  <c r="B76" i="2"/>
  <c r="B72" i="2"/>
  <c r="B73" i="2"/>
  <c r="B69" i="2"/>
  <c r="B70" i="2"/>
  <c r="B71" i="2"/>
  <c r="B68" i="2"/>
  <c r="B67" i="2"/>
  <c r="B65" i="2"/>
  <c r="B66" i="2"/>
  <c r="B58" i="2"/>
  <c r="B59" i="2"/>
  <c r="B60" i="2"/>
  <c r="B61" i="2"/>
  <c r="B62" i="2"/>
  <c r="B63" i="2"/>
  <c r="B64" i="2"/>
  <c r="B57" i="2"/>
  <c r="B56" i="2"/>
  <c r="B53" i="2"/>
  <c r="B54" i="2"/>
  <c r="B55" i="2"/>
  <c r="B50" i="2"/>
  <c r="B51" i="2"/>
  <c r="B52" i="2"/>
  <c r="B47" i="2"/>
  <c r="B48" i="2"/>
  <c r="B49" i="2"/>
  <c r="B44" i="2"/>
  <c r="B45" i="2"/>
  <c r="B46" i="2"/>
  <c r="B42" i="2"/>
  <c r="B43" i="2"/>
  <c r="B40" i="2"/>
  <c r="B41" i="2"/>
  <c r="B38" i="2"/>
  <c r="B39" i="2"/>
  <c r="B34" i="2"/>
  <c r="B35" i="2"/>
  <c r="B36" i="2"/>
  <c r="B37" i="2"/>
  <c r="B32" i="2"/>
  <c r="B33" i="2"/>
  <c r="B31" i="2"/>
  <c r="B30" i="2"/>
  <c r="B28" i="2"/>
  <c r="B29" i="2"/>
  <c r="B24" i="2"/>
  <c r="B25" i="2"/>
  <c r="B26" i="2"/>
  <c r="B27" i="2"/>
  <c r="B20" i="2"/>
  <c r="B21" i="2"/>
  <c r="B22" i="2"/>
  <c r="B23" i="2"/>
  <c r="B17" i="2"/>
  <c r="B18" i="2"/>
  <c r="B19" i="2"/>
  <c r="B13" i="2"/>
  <c r="B14" i="2"/>
  <c r="B15" i="2"/>
  <c r="B16" i="2"/>
  <c r="B2" i="2"/>
  <c r="B3" i="2"/>
  <c r="B4" i="2"/>
  <c r="B5" i="2"/>
  <c r="B6" i="2"/>
  <c r="B7" i="2"/>
  <c r="B8" i="2"/>
  <c r="B9" i="2"/>
  <c r="B10" i="2"/>
  <c r="B11" i="2"/>
  <c r="B12" i="2"/>
  <c r="B2459" i="2"/>
  <c r="D2459" i="2"/>
  <c r="C2459" i="2"/>
</calcChain>
</file>

<file path=xl/sharedStrings.xml><?xml version="1.0" encoding="utf-8"?>
<sst xmlns="http://schemas.openxmlformats.org/spreadsheetml/2006/main" count="26011" uniqueCount="2204">
  <si>
    <t>Cash</t>
  </si>
  <si>
    <t>Transportation</t>
  </si>
  <si>
    <t>Train</t>
  </si>
  <si>
    <t>2 Place 5 to Place 0</t>
  </si>
  <si>
    <t>Expense</t>
  </si>
  <si>
    <t>INR</t>
  </si>
  <si>
    <t>Food</t>
  </si>
  <si>
    <t>snacks</t>
  </si>
  <si>
    <t>Idli medu Vada mix 2 plates</t>
  </si>
  <si>
    <t>Saving Bank account 1</t>
  </si>
  <si>
    <t>subscription</t>
  </si>
  <si>
    <t>Netflix</t>
  </si>
  <si>
    <t>1 month subscription</t>
  </si>
  <si>
    <t>Mobile Service Provider</t>
  </si>
  <si>
    <t>Data booster pack</t>
  </si>
  <si>
    <t>Festivals</t>
  </si>
  <si>
    <t>Ganesh Pujan</t>
  </si>
  <si>
    <t>Ganesh idol</t>
  </si>
  <si>
    <t>Credit Card</t>
  </si>
  <si>
    <t>Tata Sky</t>
  </si>
  <si>
    <t>Permanent Residence - Tata Play recharge</t>
  </si>
  <si>
    <t>auto</t>
  </si>
  <si>
    <t>Place 2 station to Permanent Residence</t>
  </si>
  <si>
    <t>2 Place 0 to Place 3</t>
  </si>
  <si>
    <t>Other</t>
  </si>
  <si>
    <t>HBR 2 Months subscription</t>
  </si>
  <si>
    <t>Grocery</t>
  </si>
  <si>
    <t>1kg atta</t>
  </si>
  <si>
    <t>Small Cap fund 2</t>
  </si>
  <si>
    <t>Transfer-Out</t>
  </si>
  <si>
    <t>Small cap fund 1</t>
  </si>
  <si>
    <t>Lunch</t>
  </si>
  <si>
    <t>Home Food Delivery</t>
  </si>
  <si>
    <t>From Family</t>
  </si>
  <si>
    <t>Income</t>
  </si>
  <si>
    <t>Milk</t>
  </si>
  <si>
    <t>Half lit  milk</t>
  </si>
  <si>
    <t>Family</t>
  </si>
  <si>
    <t>Pocket money</t>
  </si>
  <si>
    <t>Equity Mutual Fund E</t>
  </si>
  <si>
    <t>Amul butter</t>
  </si>
  <si>
    <t>Apparel</t>
  </si>
  <si>
    <t>Laundry</t>
  </si>
  <si>
    <t>11 clothes ironing</t>
  </si>
  <si>
    <t>Chinese Bhel</t>
  </si>
  <si>
    <t>Shev Puri</t>
  </si>
  <si>
    <t>2 kachori</t>
  </si>
  <si>
    <t>breakfast</t>
  </si>
  <si>
    <t>Bread</t>
  </si>
  <si>
    <t>Public Provident Fund</t>
  </si>
  <si>
    <t>Equity Mutual Fund B</t>
  </si>
  <si>
    <t>Gift</t>
  </si>
  <si>
    <t>farewell contribution</t>
  </si>
  <si>
    <t>Dinner</t>
  </si>
  <si>
    <t>Domino's Pizza</t>
  </si>
  <si>
    <t>Salary</t>
  </si>
  <si>
    <t xml:space="preserve">From workplace </t>
  </si>
  <si>
    <t>Sweets</t>
  </si>
  <si>
    <t>Warna Srikhand pav kg</t>
  </si>
  <si>
    <t>Household</t>
  </si>
  <si>
    <t>Kirana</t>
  </si>
  <si>
    <t>Supermart</t>
  </si>
  <si>
    <t>Baking soda</t>
  </si>
  <si>
    <t>Ice cream</t>
  </si>
  <si>
    <t>chocobar</t>
  </si>
  <si>
    <t>Dividend earned on Shares</t>
  </si>
  <si>
    <t>Astral Stocks</t>
  </si>
  <si>
    <t>Reliance Stocks</t>
  </si>
  <si>
    <t>curd</t>
  </si>
  <si>
    <t>Dahi 2 packets</t>
  </si>
  <si>
    <t>2 plates poha</t>
  </si>
  <si>
    <t>Biscuits</t>
  </si>
  <si>
    <t>Khari packet</t>
  </si>
  <si>
    <t>Interest</t>
  </si>
  <si>
    <t>interest paid</t>
  </si>
  <si>
    <t>13 clothes ironing</t>
  </si>
  <si>
    <t>Rajgira ladu</t>
  </si>
  <si>
    <t>Navratri</t>
  </si>
  <si>
    <t>Ganpati+ navratri vargani</t>
  </si>
  <si>
    <t>train</t>
  </si>
  <si>
    <t>2 Place 2 to Place 3 : Sevagram express 3AC</t>
  </si>
  <si>
    <t>2 Place 3 to Place 2 : Amritsar express 3AC</t>
  </si>
  <si>
    <t>Catering Service</t>
  </si>
  <si>
    <t>Life Insurance</t>
  </si>
  <si>
    <t>Tea</t>
  </si>
  <si>
    <t>cutting chai</t>
  </si>
  <si>
    <t>Pidilite Stocks</t>
  </si>
  <si>
    <t>Warna Srikhand half kg</t>
  </si>
  <si>
    <t>flour mill</t>
  </si>
  <si>
    <t>M D sure 4kg atta</t>
  </si>
  <si>
    <t>ITC Stocks</t>
  </si>
  <si>
    <t>Dahi</t>
  </si>
  <si>
    <t>Toothpaste Patanjali</t>
  </si>
  <si>
    <t>8 clothes ironing</t>
  </si>
  <si>
    <t>Vanila family pack</t>
  </si>
  <si>
    <t>Appliances</t>
  </si>
  <si>
    <t>5 litres can Distilled water</t>
  </si>
  <si>
    <t>home decor</t>
  </si>
  <si>
    <t>Brass Puja plate and diva</t>
  </si>
  <si>
    <t>Half kg Lahsoon</t>
  </si>
  <si>
    <t>Vanila cup</t>
  </si>
  <si>
    <t>8 kachori</t>
  </si>
  <si>
    <t>Beauty</t>
  </si>
  <si>
    <t>grooming</t>
  </si>
  <si>
    <t>hair cut</t>
  </si>
  <si>
    <t>Health</t>
  </si>
  <si>
    <t>eyewear Glasses payment remaining</t>
  </si>
  <si>
    <t>Clothing</t>
  </si>
  <si>
    <t>For Family</t>
  </si>
  <si>
    <t>Place 0 to Place 4 return</t>
  </si>
  <si>
    <t>Current Residence to Place 0</t>
  </si>
  <si>
    <t>clothes</t>
  </si>
  <si>
    <t>Bows</t>
  </si>
  <si>
    <t>Redington Stocks</t>
  </si>
  <si>
    <t>eyewear Glasses advance</t>
  </si>
  <si>
    <t>Money transfer</t>
  </si>
  <si>
    <t>Home</t>
  </si>
  <si>
    <t>maid</t>
  </si>
  <si>
    <t>July salary</t>
  </si>
  <si>
    <t>chocolate</t>
  </si>
  <si>
    <t>10 melody</t>
  </si>
  <si>
    <t>Medicine</t>
  </si>
  <si>
    <t>Glucose D(50) + flora bc (40)+cyra 20(10)</t>
  </si>
  <si>
    <t>1 plates poha</t>
  </si>
  <si>
    <t>Eating out</t>
  </si>
  <si>
    <t>Paneer pizza</t>
  </si>
  <si>
    <t>Decathlon Place A to Place A station</t>
  </si>
  <si>
    <t>2 Place 0 to Place A returns</t>
  </si>
  <si>
    <t>Medu vada 3 plate</t>
  </si>
  <si>
    <t>Debit Card</t>
  </si>
  <si>
    <t>Culture</t>
  </si>
  <si>
    <t>Movie</t>
  </si>
  <si>
    <t xml:space="preserve">2 INOX </t>
  </si>
  <si>
    <t>vegetables</t>
  </si>
  <si>
    <t>Demat account charges</t>
  </si>
  <si>
    <t>Toast packet</t>
  </si>
  <si>
    <t>Tax refund</t>
  </si>
  <si>
    <t>Current Residence - Tata Play recharge</t>
  </si>
  <si>
    <t>4 plates poha</t>
  </si>
  <si>
    <t>fruits</t>
  </si>
  <si>
    <t>Khajur pav kg</t>
  </si>
  <si>
    <t>2 Bhajipav + 2 vadapav</t>
  </si>
  <si>
    <t>Potato</t>
  </si>
  <si>
    <t>potato 1kg</t>
  </si>
  <si>
    <t>Onions</t>
  </si>
  <si>
    <t>onion 1 kg</t>
  </si>
  <si>
    <t>Taxi</t>
  </si>
  <si>
    <t>Ola cab - eye institute to Current Residence CHS</t>
  </si>
  <si>
    <t>Cataract Medicine</t>
  </si>
  <si>
    <t>Dahi 4 packets</t>
  </si>
  <si>
    <t>12 clothes ironing</t>
  </si>
  <si>
    <t>Hardware</t>
  </si>
  <si>
    <t>Sony WI-C100 earphones wireless</t>
  </si>
  <si>
    <t>7 kachori</t>
  </si>
  <si>
    <t>4 kachori</t>
  </si>
  <si>
    <t>CA  - income tax filing</t>
  </si>
  <si>
    <t>Eggs</t>
  </si>
  <si>
    <t>6 eggs</t>
  </si>
  <si>
    <t>2 bread packets</t>
  </si>
  <si>
    <t>Tata Steel Stocks</t>
  </si>
  <si>
    <t>Petrol</t>
  </si>
  <si>
    <t>3.4 Lit Petrol</t>
  </si>
  <si>
    <t>Shev bhaji sev pav kg</t>
  </si>
  <si>
    <t>3 cutting chai</t>
  </si>
  <si>
    <t>eye drop</t>
  </si>
  <si>
    <t>Hospital</t>
  </si>
  <si>
    <t>Hospital consultation</t>
  </si>
  <si>
    <t>Ola cab - Current Residence CHS to eye institute</t>
  </si>
  <si>
    <t>To and Fro Cab Fare Contribution</t>
  </si>
  <si>
    <t>Place 4 to Place 0</t>
  </si>
  <si>
    <t>At restaurant</t>
  </si>
  <si>
    <t>Mahanagar Gas</t>
  </si>
  <si>
    <t>Park Inn Goa</t>
  </si>
  <si>
    <t>Terminal 1 to Terminal 2</t>
  </si>
  <si>
    <t>Place 0 to Place P</t>
  </si>
  <si>
    <t>Doctor Fees</t>
  </si>
  <si>
    <t>Shaving</t>
  </si>
  <si>
    <t>Lab Tests</t>
  </si>
  <si>
    <t>2 Thyroid (1000) + cholesterol (220) + uric acid (220)</t>
  </si>
  <si>
    <t>Infosys Stocks</t>
  </si>
  <si>
    <t>Place 1 bridge to Current Residence 2 seats</t>
  </si>
  <si>
    <t>Bus</t>
  </si>
  <si>
    <t>2 Place 6 Stand to MS</t>
  </si>
  <si>
    <t>Face towels + shampoo</t>
  </si>
  <si>
    <t>2 Place 1 to  mall</t>
  </si>
  <si>
    <t>Current Residence to Place 1 bus stop highway</t>
  </si>
  <si>
    <t xml:space="preserve">2 PVR </t>
  </si>
  <si>
    <t>Travels</t>
  </si>
  <si>
    <t>2 Place 2 to Place 1 - Shree Sharma Travels</t>
  </si>
  <si>
    <t>Vadapav</t>
  </si>
  <si>
    <t>undergarments pair of Jockey</t>
  </si>
  <si>
    <t>clothes ironing</t>
  </si>
  <si>
    <t xml:space="preserve">milk 1lit </t>
  </si>
  <si>
    <t>Aqugurad PRV</t>
  </si>
  <si>
    <t>Asian paints Stocks</t>
  </si>
  <si>
    <t>HUL Stocks</t>
  </si>
  <si>
    <t>Tulsi plant+ pot</t>
  </si>
  <si>
    <t>Kitchen</t>
  </si>
  <si>
    <t>Math tap repair</t>
  </si>
  <si>
    <t>3 bulbs 3 pencil cells</t>
  </si>
  <si>
    <t>Bhaji + vadapav + kachori+ tea</t>
  </si>
  <si>
    <t>Vadala road to Nehru Planetarium</t>
  </si>
  <si>
    <t>Footwear</t>
  </si>
  <si>
    <t>Mast &amp; Harbour Slides</t>
  </si>
  <si>
    <t>Tourism</t>
  </si>
  <si>
    <t>Entry Fees</t>
  </si>
  <si>
    <t>Planetarium</t>
  </si>
  <si>
    <t>2 cups</t>
  </si>
  <si>
    <t>gadgets</t>
  </si>
  <si>
    <t>Mobile cover real mi note pro</t>
  </si>
  <si>
    <t>Shopping at Alfa</t>
  </si>
  <si>
    <t>Mouse pad</t>
  </si>
  <si>
    <t>Accessories</t>
  </si>
  <si>
    <t>Purse</t>
  </si>
  <si>
    <t>Rainy season chappal</t>
  </si>
  <si>
    <t>Place P station to Alfa market</t>
  </si>
  <si>
    <t>2 Place 0 to Place P return</t>
  </si>
  <si>
    <t>2 Current Residence to Place 0</t>
  </si>
  <si>
    <t>Share Market Trading</t>
  </si>
  <si>
    <t>Refund</t>
  </si>
  <si>
    <t>2 Place 0 to Current Residence</t>
  </si>
  <si>
    <t>Aqugurad water purifier</t>
  </si>
  <si>
    <t>Umbrella handle repair</t>
  </si>
  <si>
    <t>2 cutting chai</t>
  </si>
  <si>
    <t>Bhaji + vadapav</t>
  </si>
  <si>
    <t>Smart point</t>
  </si>
  <si>
    <t>Suppliemnts</t>
  </si>
  <si>
    <t>2 Vadapav 2 samosa pav</t>
  </si>
  <si>
    <t>Annual recharge</t>
  </si>
  <si>
    <t>Share Market</t>
  </si>
  <si>
    <t>2CC Place 2 to DDR Spl Train</t>
  </si>
  <si>
    <t>12 eggs</t>
  </si>
  <si>
    <t>Self-development</t>
  </si>
  <si>
    <t>Marathon</t>
  </si>
  <si>
    <t>Sofa covers</t>
  </si>
  <si>
    <t>HDFC Stocks</t>
  </si>
  <si>
    <t>Saving Bank account 2</t>
  </si>
  <si>
    <t>Soap + dahya pav kg</t>
  </si>
  <si>
    <t>Permanent Residence to Motor Driving school</t>
  </si>
  <si>
    <t>2 All out refill</t>
  </si>
  <si>
    <t>misc</t>
  </si>
  <si>
    <t>Soap, shampoo, razor</t>
  </si>
  <si>
    <t>Cookies &amp; cream family pack</t>
  </si>
  <si>
    <t>within city</t>
  </si>
  <si>
    <t>LG Washing Machine</t>
  </si>
  <si>
    <t>Permanent Residence to GH road</t>
  </si>
  <si>
    <t>Amazon pay cashback</t>
  </si>
  <si>
    <t>Digilock room charges</t>
  </si>
  <si>
    <t>Potato chips</t>
  </si>
  <si>
    <t>2 dozens mango + 1kg litchi</t>
  </si>
  <si>
    <t>Education</t>
  </si>
  <si>
    <t>Stationary</t>
  </si>
  <si>
    <t>Gel pen Refills</t>
  </si>
  <si>
    <t>scrap</t>
  </si>
  <si>
    <t>1 packet</t>
  </si>
  <si>
    <t>2 Faluda</t>
  </si>
  <si>
    <t>NEFT from Big Share Services</t>
  </si>
  <si>
    <t>Newspaper</t>
  </si>
  <si>
    <t>Mata + TOI + ET</t>
  </si>
  <si>
    <t>Kaju katli half kg</t>
  </si>
  <si>
    <t>Toiletries</t>
  </si>
  <si>
    <t>Handwash container2 + window cleaner</t>
  </si>
  <si>
    <t>Bike</t>
  </si>
  <si>
    <t>Mall parking</t>
  </si>
  <si>
    <t>Mango 1.5 kg</t>
  </si>
  <si>
    <t>ITone eye drops</t>
  </si>
  <si>
    <t>Refresh Tears Drop</t>
  </si>
  <si>
    <t>6 kachori</t>
  </si>
  <si>
    <t>To Family</t>
  </si>
  <si>
    <t>beverage</t>
  </si>
  <si>
    <t>2 sugarcane juice</t>
  </si>
  <si>
    <t>Noodles packet</t>
  </si>
  <si>
    <t>Idli pith 1kg</t>
  </si>
  <si>
    <t>Naturals</t>
  </si>
  <si>
    <t>Sugaran Kitchen</t>
  </si>
  <si>
    <t>3 Pens</t>
  </si>
  <si>
    <t>Cockroach injection</t>
  </si>
  <si>
    <t>pav Bhaji</t>
  </si>
  <si>
    <t>Vessels for sugar, coffee and tea</t>
  </si>
  <si>
    <t>makeup</t>
  </si>
  <si>
    <t>Body mist</t>
  </si>
  <si>
    <t>Station Parking</t>
  </si>
  <si>
    <t>Pizza base packet 2</t>
  </si>
  <si>
    <t>Family Thyroid Test + CBC</t>
  </si>
  <si>
    <t>Pattice</t>
  </si>
  <si>
    <t>Ginger</t>
  </si>
  <si>
    <t>Pav kg chana dal</t>
  </si>
  <si>
    <t>Window cleaner</t>
  </si>
  <si>
    <t>Pav kg Lahsoon</t>
  </si>
  <si>
    <t>onion 2 kg</t>
  </si>
  <si>
    <t>ATM charge</t>
  </si>
  <si>
    <t>2 chocobar</t>
  </si>
  <si>
    <t>Place 0 to Sion returns</t>
  </si>
  <si>
    <t>1 Panipuri</t>
  </si>
  <si>
    <t>Ginger + green chilli</t>
  </si>
  <si>
    <t>Marico Stocks</t>
  </si>
  <si>
    <t>Popcorn family pack</t>
  </si>
  <si>
    <t>2 tea</t>
  </si>
  <si>
    <t>2 Frankie</t>
  </si>
  <si>
    <t>French crossiant</t>
  </si>
  <si>
    <t>IKEA tea 3</t>
  </si>
  <si>
    <t>Books</t>
  </si>
  <si>
    <t>Finding next Job</t>
  </si>
  <si>
    <t>1 kg Bajari</t>
  </si>
  <si>
    <t>Half kg tomato</t>
  </si>
  <si>
    <t>Pickle</t>
  </si>
  <si>
    <t>2 Fried rice</t>
  </si>
  <si>
    <t>Chicken lollypop 8 pcs</t>
  </si>
  <si>
    <t>Dabeli</t>
  </si>
  <si>
    <t>Trouser</t>
  </si>
  <si>
    <t>Belt + bow</t>
  </si>
  <si>
    <t>Papad packet</t>
  </si>
  <si>
    <t>Mayonnaise + cheese cubes</t>
  </si>
  <si>
    <t>Unused funds</t>
  </si>
  <si>
    <t>2 Place 3 to Place 2 : Sevagram express 3AC</t>
  </si>
  <si>
    <t>Mosquito Racket</t>
  </si>
  <si>
    <t>All out refill</t>
  </si>
  <si>
    <t xml:space="preserve">1 lit </t>
  </si>
  <si>
    <t>Flatbread 12 pcs</t>
  </si>
  <si>
    <t>Petty cash</t>
  </si>
  <si>
    <t>Holi</t>
  </si>
  <si>
    <t>Holi Tip to cleaner</t>
  </si>
  <si>
    <t>2 Vadapav</t>
  </si>
  <si>
    <t>Thyroid Tablets</t>
  </si>
  <si>
    <t>5 Meftal spas</t>
  </si>
  <si>
    <t>Xerox</t>
  </si>
  <si>
    <t>Documents</t>
  </si>
  <si>
    <t>Courier</t>
  </si>
  <si>
    <t>Aadhar PUC card delivery</t>
  </si>
  <si>
    <t>M D sure 3kg atta</t>
  </si>
  <si>
    <t>blanket sewing</t>
  </si>
  <si>
    <t>Half lit Varna milk</t>
  </si>
  <si>
    <t>5 chapati</t>
  </si>
  <si>
    <t>Mirror repair</t>
  </si>
  <si>
    <t>First servicing</t>
  </si>
  <si>
    <t>chaas</t>
  </si>
  <si>
    <t>Limca</t>
  </si>
  <si>
    <t>Kitchen fan + installation+ repair</t>
  </si>
  <si>
    <t>hair cut+shaving</t>
  </si>
  <si>
    <t>BBQ</t>
  </si>
  <si>
    <t>banana chips</t>
  </si>
  <si>
    <t>Half kg tomato + methi 1 judi</t>
  </si>
  <si>
    <t>1 chicken shawarma</t>
  </si>
  <si>
    <t>Amul cheese</t>
  </si>
  <si>
    <t>3 packets</t>
  </si>
  <si>
    <t>Place 0 to Place 3 returns</t>
  </si>
  <si>
    <t>2 PVR Place 6</t>
  </si>
  <si>
    <t>Raw chicken half kg</t>
  </si>
  <si>
    <t>Place 2 to Place 1 - Shree Sharma Travels</t>
  </si>
  <si>
    <t>Gpay Reward</t>
  </si>
  <si>
    <t>8 bananas</t>
  </si>
  <si>
    <t>Parking sticker</t>
  </si>
  <si>
    <t>Matchbox packet 10pcs</t>
  </si>
  <si>
    <t>Two Wheeler Bikedelux third installment</t>
  </si>
  <si>
    <t>Place 0 to Current Residence</t>
  </si>
  <si>
    <t>Pyjama (999)+ carry bag (10)</t>
  </si>
  <si>
    <t>2 kg Bajari</t>
  </si>
  <si>
    <t>Cough-sills 4 pcs + sinarest 3 pcs</t>
  </si>
  <si>
    <t>crack-jack 1 packi</t>
  </si>
  <si>
    <t>Flatbread 6 pcs</t>
  </si>
  <si>
    <t>Cakes</t>
  </si>
  <si>
    <t>Two Wheeler Bikedelux second installment</t>
  </si>
  <si>
    <t>Fresh veggie pizza</t>
  </si>
  <si>
    <t>Bhagar 1kg 130 + idli pith 1kg 35</t>
  </si>
  <si>
    <t>Social Life</t>
  </si>
  <si>
    <t>Leisure</t>
  </si>
  <si>
    <t>Chitale Srikhand</t>
  </si>
  <si>
    <t>onion 1 kg + half kg potato</t>
  </si>
  <si>
    <t>Uber auto: Place 4 Station to Current Residence society</t>
  </si>
  <si>
    <t>Place 0 to Santacruz return</t>
  </si>
  <si>
    <t>Vibrating electronic message tool</t>
  </si>
  <si>
    <t>station to Decathlon</t>
  </si>
  <si>
    <t>Decathlon to station</t>
  </si>
  <si>
    <t>Head band</t>
  </si>
  <si>
    <t>Pali hill to Bandra station</t>
  </si>
  <si>
    <t>mumbai University Kalina to Santacruz station</t>
  </si>
  <si>
    <t>Family Thyroid Test</t>
  </si>
  <si>
    <t>Equity Mutual Fund A</t>
  </si>
  <si>
    <t>2 packets</t>
  </si>
  <si>
    <t>Gift from inlaws</t>
  </si>
  <si>
    <t>M D sure 2kg atta</t>
  </si>
  <si>
    <t>Harpik 1L</t>
  </si>
  <si>
    <t>Equity Mutual Fund C</t>
  </si>
  <si>
    <t>Maturity amount</t>
  </si>
  <si>
    <t>Nandadip oil bottle</t>
  </si>
  <si>
    <t>Updation</t>
  </si>
  <si>
    <t>Aadhar Address Change</t>
  </si>
  <si>
    <t>SIP Redemption</t>
  </si>
  <si>
    <t>Equity Mutual Fund D</t>
  </si>
  <si>
    <t>Wok express + Domino's</t>
  </si>
  <si>
    <t>Two Wheeler Bikedelux booking amount</t>
  </si>
  <si>
    <t>Amazon Prime</t>
  </si>
  <si>
    <t>Amazon pay cashback 1017 + Rs.482</t>
  </si>
  <si>
    <t>Raspberry dolly</t>
  </si>
  <si>
    <t>Logitech mouse</t>
  </si>
  <si>
    <t>Flatbread 24 pcs</t>
  </si>
  <si>
    <t>Dudhi 20 + mirchi 5</t>
  </si>
  <si>
    <t>For utensils</t>
  </si>
  <si>
    <t>3 pavwada</t>
  </si>
  <si>
    <t>Tata salt 28+ 6 eggs 42</t>
  </si>
  <si>
    <t>Fixed Deposit</t>
  </si>
  <si>
    <t>ET Prime (1+1) till 24 Dec,2024</t>
  </si>
  <si>
    <t>Birthday gift</t>
  </si>
  <si>
    <t>Gupta bhel</t>
  </si>
  <si>
    <t>Toothbrush (buy 2 get 1)</t>
  </si>
  <si>
    <t>Surti kolam 2kg (54rsx2)+Monaco biscuits</t>
  </si>
  <si>
    <t>Edtech Course</t>
  </si>
  <si>
    <t>Renewal</t>
  </si>
  <si>
    <t>Chicken Frankie</t>
  </si>
  <si>
    <t>Fund Withdrawal</t>
  </si>
  <si>
    <t>Place 0 to WS return</t>
  </si>
  <si>
    <t>undergarment single</t>
  </si>
  <si>
    <t>Dmart</t>
  </si>
  <si>
    <t>college to inorbit</t>
  </si>
  <si>
    <t>Nosebud</t>
  </si>
  <si>
    <t>Paneer + 1 kg onion</t>
  </si>
  <si>
    <t>Double chicken shwarma</t>
  </si>
  <si>
    <t>Equity Mutual Fund F</t>
  </si>
  <si>
    <t>Home Food Delivery - roti 17*4+ paneer chatpata 190+ veg crispy 150</t>
  </si>
  <si>
    <t>Recurring Deposit</t>
  </si>
  <si>
    <t>Premature closure of RD3 &amp; RD4</t>
  </si>
  <si>
    <t>Home Food Delivery - Chicken lollypop 8 pcs 190 + chicken manchow soup 100</t>
  </si>
  <si>
    <t>2 kg soil</t>
  </si>
  <si>
    <t>Catering Service ( 5 methi paranthe)</t>
  </si>
  <si>
    <t>Glasses remaining</t>
  </si>
  <si>
    <t>Family's Glasses</t>
  </si>
  <si>
    <t>Change</t>
  </si>
  <si>
    <t>Sweet bread cake pav kg</t>
  </si>
  <si>
    <t>Toast+ biscuits</t>
  </si>
  <si>
    <t>Glasses advance</t>
  </si>
  <si>
    <t>Place 6 station to  mall</t>
  </si>
  <si>
    <t>1 Place 0 to Place 6</t>
  </si>
  <si>
    <t>Sandals Hush puppies</t>
  </si>
  <si>
    <t>eye institute to Place 6 station</t>
  </si>
  <si>
    <t>Place 6 station to eye institute</t>
  </si>
  <si>
    <t>Routine checkup - eye institute, Place 6</t>
  </si>
  <si>
    <t>1 Place 0 to Place 6 return</t>
  </si>
  <si>
    <t>clothes ironing : Rs 6 per item</t>
  </si>
  <si>
    <t>Flatbread 8 pcs</t>
  </si>
  <si>
    <t>Dahi + remaining balance</t>
  </si>
  <si>
    <t>3 kg Bajari</t>
  </si>
  <si>
    <t>2 Place 0 to Place 6 return</t>
  </si>
  <si>
    <t>Khobra + shengdana+ vim bar</t>
  </si>
  <si>
    <t xml:space="preserve">1.5 lit milk </t>
  </si>
  <si>
    <t>Agarbatti 55 + dahi 25</t>
  </si>
  <si>
    <t>4 kg Gehu</t>
  </si>
  <si>
    <t>Toast 55 + Kisan Jam 85 + all out 75</t>
  </si>
  <si>
    <t>Photo paper print</t>
  </si>
  <si>
    <t>brown bread</t>
  </si>
  <si>
    <t>Amul butter 52 + Good Day biscuits 43</t>
  </si>
  <si>
    <t>Pani Puri packet + Bundi + chivda</t>
  </si>
  <si>
    <t>milk 1lit varna</t>
  </si>
  <si>
    <t>Maggie + lizol</t>
  </si>
  <si>
    <t>USB cord</t>
  </si>
  <si>
    <t>Screwdriver 2</t>
  </si>
  <si>
    <t>Place 4 station to Place P return</t>
  </si>
  <si>
    <t>Place 0 to Place P return</t>
  </si>
  <si>
    <t>Colgate max fresh small</t>
  </si>
  <si>
    <t>Acne Star cream</t>
  </si>
  <si>
    <t>Bhendi bhaji</t>
  </si>
  <si>
    <t>1 kg apple</t>
  </si>
  <si>
    <t>2 pavwada</t>
  </si>
  <si>
    <t>Dambar goli 2 packets ( Naphthalene balls)</t>
  </si>
  <si>
    <t>Mobile Service Provider freedom pack</t>
  </si>
  <si>
    <t>Hotstar</t>
  </si>
  <si>
    <t>subscription 1yr</t>
  </si>
  <si>
    <t>Permanent Residence to bus stand</t>
  </si>
  <si>
    <t>Diwali</t>
  </si>
  <si>
    <t>Offering</t>
  </si>
  <si>
    <t>Shampoo sachets</t>
  </si>
  <si>
    <t>Slippers</t>
  </si>
  <si>
    <t>Aakash kandil</t>
  </si>
  <si>
    <t>Dettol liquid handwash refill</t>
  </si>
  <si>
    <t>ipad cover + case</t>
  </si>
  <si>
    <t>Onion half kg 13 + milkybar 10 + Colgate maxfresh 10</t>
  </si>
  <si>
    <t>Rangoli + stamp</t>
  </si>
  <si>
    <t>Lumpsum</t>
  </si>
  <si>
    <t>Place 2 to Place 3 sevagram</t>
  </si>
  <si>
    <t>Stock market</t>
  </si>
  <si>
    <t>Wifi Internet Service</t>
  </si>
  <si>
    <t>1 Year Plan (40mbps + UL+ 3 Months Free)</t>
  </si>
  <si>
    <t>For Friend</t>
  </si>
  <si>
    <t>Fab India</t>
  </si>
  <si>
    <t>account opening fee</t>
  </si>
  <si>
    <t>Boroline + band aid</t>
  </si>
  <si>
    <t>3 months subscription Mobile</t>
  </si>
  <si>
    <t>Candid dusting powder</t>
  </si>
  <si>
    <t>Cooktop installation+ base</t>
  </si>
  <si>
    <t>3 tablet Nor tz</t>
  </si>
  <si>
    <t>2 Place 1 to Place 2 - Novelty tour and travels</t>
  </si>
  <si>
    <t>half kg chiku</t>
  </si>
  <si>
    <t>Apple 2 kg (110) + Banana 1kg (80)</t>
  </si>
  <si>
    <t>Half kg pedhe</t>
  </si>
  <si>
    <t>Chicken masala gravy</t>
  </si>
  <si>
    <t>Umbrella cover repair</t>
  </si>
  <si>
    <t>Place 0 to dadar return</t>
  </si>
  <si>
    <t>Surgical gloves pair</t>
  </si>
  <si>
    <t>CSR</t>
  </si>
  <si>
    <t>Nariyal</t>
  </si>
  <si>
    <t>2 Place 2 to Place 1 - Novelty tour and travels</t>
  </si>
  <si>
    <t>2 tea parcel</t>
  </si>
  <si>
    <t>Local pass to Family</t>
  </si>
  <si>
    <t>Idli 4 pcs + kachori 4 pcs</t>
  </si>
  <si>
    <t>V-wash</t>
  </si>
  <si>
    <t>Pant chain repair</t>
  </si>
  <si>
    <t>Sweet bread cake 90 + veg puff 2</t>
  </si>
  <si>
    <t>Print outs+ Xerox</t>
  </si>
  <si>
    <t>4 cups (2 Vanilla 2 tutifruity)</t>
  </si>
  <si>
    <t>clock cell</t>
  </si>
  <si>
    <t>Sms charges + GST</t>
  </si>
  <si>
    <t>Odonil</t>
  </si>
  <si>
    <t>Honey small bottle</t>
  </si>
  <si>
    <t>Janeyu</t>
  </si>
  <si>
    <t>Ola cab - Domestic airport T1 to Current Residence</t>
  </si>
  <si>
    <t>Trip</t>
  </si>
  <si>
    <t>Misc expense</t>
  </si>
  <si>
    <t>2 chips packets</t>
  </si>
  <si>
    <t>Vicks inhaler</t>
  </si>
  <si>
    <t>market to resort</t>
  </si>
  <si>
    <t>Parle G chota pack</t>
  </si>
  <si>
    <t>FD matured</t>
  </si>
  <si>
    <t>strepsils 13 pills</t>
  </si>
  <si>
    <t>Auto : Mahal to hotel</t>
  </si>
  <si>
    <t>roof top lounge  (200 french fries + 100 masala tea)+15 GST + 10 Tip</t>
  </si>
  <si>
    <t>2 Bedsheets (1500 each)</t>
  </si>
  <si>
    <t>Jaipuri handprinted Maharani Saree (1850 Two pcs + 1500 1 pc)</t>
  </si>
  <si>
    <t>180 Chicken Sandwich + 120 vada pav &amp; Samosa</t>
  </si>
  <si>
    <t>Ola cab - Current Residence to Domestic airport T1</t>
  </si>
  <si>
    <t>Mahanagar Gas connection installation</t>
  </si>
  <si>
    <t>Selfie stick Bluetooth tripod</t>
  </si>
  <si>
    <t>1.5 kg onions</t>
  </si>
  <si>
    <t>Lens cleaner</t>
  </si>
  <si>
    <t>15 fevistick + 12 xerox2 &amp; print2</t>
  </si>
  <si>
    <t>Baskin Robbins</t>
  </si>
  <si>
    <t>280 chicken dum biryani+ 200 paneer tikka laziz + GST</t>
  </si>
  <si>
    <t>BKC to kurla station</t>
  </si>
  <si>
    <t>Ola cab - siddhivinayak to BKC</t>
  </si>
  <si>
    <t>Dadar West to siddhivinayak</t>
  </si>
  <si>
    <t>2 Place 0 to dadar return</t>
  </si>
  <si>
    <t>Mobile cover moto G5 plus</t>
  </si>
  <si>
    <t>Furniture</t>
  </si>
  <si>
    <t>Foldable wardrobe</t>
  </si>
  <si>
    <t>2 locks for bags</t>
  </si>
  <si>
    <t>Dettol sanitizer</t>
  </si>
  <si>
    <t>Sugar 1kg Rs.55 + shengdana Rs.33</t>
  </si>
  <si>
    <t>2 Bhaji pav + 1 vadapav</t>
  </si>
  <si>
    <t>Wifi Router TP link</t>
  </si>
  <si>
    <t>Steam machine</t>
  </si>
  <si>
    <t>Biscuits+ onions</t>
  </si>
  <si>
    <t>Rakshabandhan ovalini</t>
  </si>
  <si>
    <t>2 CD to Place 1: shivshahi</t>
  </si>
  <si>
    <t>2 Place 1 to VN</t>
  </si>
  <si>
    <t>Dahi (42) + Vanilla essance (34)</t>
  </si>
  <si>
    <t>Move jel</t>
  </si>
  <si>
    <t>Tours and Travel</t>
  </si>
  <si>
    <t>Vicks VapoRub</t>
  </si>
  <si>
    <t>krack Jack biscuits</t>
  </si>
  <si>
    <t>Purse on occasion of Rakshabandhan</t>
  </si>
  <si>
    <t>Family's dresses</t>
  </si>
  <si>
    <t>Cinarest</t>
  </si>
  <si>
    <t>Medical tests - Family</t>
  </si>
  <si>
    <t>Family Mobile Service Provider recharge</t>
  </si>
  <si>
    <t>Maggie 1 pck</t>
  </si>
  <si>
    <t>Myntra - tshirt+ denim shorts</t>
  </si>
  <si>
    <t>4 paracetamol tablets</t>
  </si>
  <si>
    <t>Catering Service:Chicken masala (90)+2 chapati (10)</t>
  </si>
  <si>
    <t>ola auto - Current Residence to McD</t>
  </si>
  <si>
    <t>4 eggs</t>
  </si>
  <si>
    <t>2 Neeta travels : Place A to pune</t>
  </si>
  <si>
    <t>Laptop repair</t>
  </si>
  <si>
    <t>Laptop repair ( 128gb SSD rs 2200+ 500gb HDD Rs.1800 + Msoffice+ windows)</t>
  </si>
  <si>
    <t>Chicken roll kasha</t>
  </si>
  <si>
    <t>ola auto - Current Residence to hospital Place 6</t>
  </si>
  <si>
    <t>Non veg overloaded pizza</t>
  </si>
  <si>
    <t>Chicken lollypop 4 pcs</t>
  </si>
  <si>
    <t>Distilled water refill Inverter (Rs.100 given by Family)</t>
  </si>
  <si>
    <t>RD2 matured</t>
  </si>
  <si>
    <t>RD1 matured</t>
  </si>
  <si>
    <t>Garlic bread + periperi masala fries</t>
  </si>
  <si>
    <t>For tata sky installation (100 rs given by Family )</t>
  </si>
  <si>
    <t>Tata sky STB (1299)+ 1 month recharge (226)+ extra wire 45meters(540)</t>
  </si>
  <si>
    <t>Puri packet of 50 pcs</t>
  </si>
  <si>
    <t>Thumbs up 250ml</t>
  </si>
  <si>
    <t>Water</t>
  </si>
  <si>
    <t>5 litres can</t>
  </si>
  <si>
    <t>Gehu 3 kg Rs21 + bajari 1kg Rs 7 + dal 1.5 kg Rs15</t>
  </si>
  <si>
    <t>Pakad</t>
  </si>
  <si>
    <t>Umbrella</t>
  </si>
  <si>
    <t>Hari oil depo coupon</t>
  </si>
  <si>
    <t>onion 2.5 kg</t>
  </si>
  <si>
    <t>9 clothes ironing</t>
  </si>
  <si>
    <t>Lemon tea</t>
  </si>
  <si>
    <t>1 dal makhani rice(200)+ 1 chicken tikka rice(220)+chocolate pastry (120)</t>
  </si>
  <si>
    <t>2 Place 0 to TB returns</t>
  </si>
  <si>
    <t>reward Gpay</t>
  </si>
  <si>
    <t>Black Ball pen</t>
  </si>
  <si>
    <t>sugarcane juice</t>
  </si>
  <si>
    <t>2 Place 3m to Mumbai vidyapeeth</t>
  </si>
  <si>
    <t>2 Place 0 to Place 3 returns</t>
  </si>
  <si>
    <t>Pizza base packet - Patil dairy</t>
  </si>
  <si>
    <t>Paneer mutter Rs.90+ 5 chapati Rs.25</t>
  </si>
  <si>
    <t>2 Kg Onion 30/kg + 1 kg Potato 30/kg + Parle Biscuit Rs 10</t>
  </si>
  <si>
    <t>veg fried rice 1 full</t>
  </si>
  <si>
    <t>Catering Service (1 bhaji 30 + 3 chapti 15)</t>
  </si>
  <si>
    <t>Dalich peeth pav kg</t>
  </si>
  <si>
    <t>Devi Temple</t>
  </si>
  <si>
    <t>7 mava kulfie</t>
  </si>
  <si>
    <t>Forrest essential perfume</t>
  </si>
  <si>
    <t>Place 2 station to hospital 2 seat</t>
  </si>
  <si>
    <t>2 Place 0 to tilaknagar single side</t>
  </si>
  <si>
    <t>5rs mirchi + crack-jack</t>
  </si>
  <si>
    <t>House Cleaning + washing utensils</t>
  </si>
  <si>
    <t>New RD opened for 3 years</t>
  </si>
  <si>
    <t>New FD opened for 3 years</t>
  </si>
  <si>
    <t>Cough-sills 4 pcs</t>
  </si>
  <si>
    <t>Shengdane pav kg</t>
  </si>
  <si>
    <t>Credit Card fee</t>
  </si>
  <si>
    <t>Forrest essential after shave</t>
  </si>
  <si>
    <t>Taco Bell veg combo</t>
  </si>
  <si>
    <t>2 Place 0 to WS returns</t>
  </si>
  <si>
    <t>Cupcake mould</t>
  </si>
  <si>
    <t>Amul malai paneer pav kg</t>
  </si>
  <si>
    <t>H to kala circle</t>
  </si>
  <si>
    <t>Kala circle to H</t>
  </si>
  <si>
    <t>Jeff kellar's winning attitude</t>
  </si>
  <si>
    <t>Print outs 3 + Xerox 16 + envelope 10</t>
  </si>
  <si>
    <t>Covaxin booster dose</t>
  </si>
  <si>
    <t>2 Kushinagar express (LTT to Place 2)</t>
  </si>
  <si>
    <t>TOI</t>
  </si>
  <si>
    <t>2 tickets - Cinepolis 4DX 3D</t>
  </si>
  <si>
    <t>6 pcs</t>
  </si>
  <si>
    <t>Sanjori mould</t>
  </si>
  <si>
    <t>Print out</t>
  </si>
  <si>
    <t>2 Veg puff</t>
  </si>
  <si>
    <t>Chicken Biryani 120+ dal rice 60</t>
  </si>
  <si>
    <t>2 Cadbury dairy milk</t>
  </si>
  <si>
    <t>3 Sinarest</t>
  </si>
  <si>
    <t>Sofy antibacterial</t>
  </si>
  <si>
    <t>Pav kg Simla mirch 20 + Hari mirch 5</t>
  </si>
  <si>
    <t>Slice + Pepsi</t>
  </si>
  <si>
    <t>2 veg Frankie</t>
  </si>
  <si>
    <t>Crockery</t>
  </si>
  <si>
    <t>Half kg potato + half kg banana</t>
  </si>
  <si>
    <t>Mango 1 kg</t>
  </si>
  <si>
    <t>Medu vada 1 plate + dal vada 1</t>
  </si>
  <si>
    <t>Pav kg tomato</t>
  </si>
  <si>
    <t>Ragda Puri</t>
  </si>
  <si>
    <t>Place 0 to Vikhroli single</t>
  </si>
  <si>
    <t>Cable TV</t>
  </si>
  <si>
    <t>Samosa pav @ kurla</t>
  </si>
  <si>
    <t>Place 0 to Vikhroli return</t>
  </si>
  <si>
    <t>Rasna orange</t>
  </si>
  <si>
    <t>White board pen 25 + duster 50</t>
  </si>
  <si>
    <t>3 pin Holder</t>
  </si>
  <si>
    <t>Coke 750ml</t>
  </si>
  <si>
    <t>2 Place 0 to Place 4 return</t>
  </si>
  <si>
    <t>3 kg ( 2kg bajari Rs 7 each + 1kg gahu &amp; maka mix Rs.10)</t>
  </si>
  <si>
    <t>Monthly recharge</t>
  </si>
  <si>
    <t>pav bhaji + 5 pav extra</t>
  </si>
  <si>
    <t>Bhai poli</t>
  </si>
  <si>
    <t>Poha</t>
  </si>
  <si>
    <t>Full egg fried rice 100 + Manchurian dry 100</t>
  </si>
  <si>
    <t>Razor Blade</t>
  </si>
  <si>
    <t>Non veg combo meal</t>
  </si>
  <si>
    <t>March 210 + April 170</t>
  </si>
  <si>
    <t>Veg cheese grill sandwich</t>
  </si>
  <si>
    <t>Poha 25+ tea 10</t>
  </si>
  <si>
    <t>Shev bhaji sev</t>
  </si>
  <si>
    <t>4 chapati</t>
  </si>
  <si>
    <t>Medu vada 1 plate</t>
  </si>
  <si>
    <t>Full egg fried rice 100 + chicken lollypop 4 pcs 130</t>
  </si>
  <si>
    <t>Body hair removal cream</t>
  </si>
  <si>
    <t>2 envelope</t>
  </si>
  <si>
    <t>Sweet bread cake 85 + veg puff 2</t>
  </si>
  <si>
    <t>Dudhi 30 + 3 chapati</t>
  </si>
  <si>
    <t>Tea + 2 kachori</t>
  </si>
  <si>
    <t>Cornetto butterscotch</t>
  </si>
  <si>
    <t>Chana masala 30 + 3 chapati</t>
  </si>
  <si>
    <t>Egg fry + chicken lollypop</t>
  </si>
  <si>
    <t>Aloo mutter sabji</t>
  </si>
  <si>
    <t>Chicken manchow soup</t>
  </si>
  <si>
    <t>No daily limit plan ( 25 GB 30 days)</t>
  </si>
  <si>
    <t>Double omlet pav + tea</t>
  </si>
  <si>
    <t>Veg puff</t>
  </si>
  <si>
    <t>Paneer masala + hara bhara kabab 6 pcs</t>
  </si>
  <si>
    <t>Bhendi masala 30 + 3 chapati</t>
  </si>
  <si>
    <t>40 Place 0 to Place 3 return+ 20 single</t>
  </si>
  <si>
    <t>Place 0 to Place 6 return</t>
  </si>
  <si>
    <t>Gas stove elica 3 burner</t>
  </si>
  <si>
    <t>Decathlon shoes</t>
  </si>
  <si>
    <t>Place 3 to Place 2 sevagram</t>
  </si>
  <si>
    <t>Q-dee strip</t>
  </si>
  <si>
    <t>Puma Troy mu running shoes</t>
  </si>
  <si>
    <t>2 Place 0 to WS single</t>
  </si>
  <si>
    <t>Shorts for Family</t>
  </si>
  <si>
    <t>H&amp;M Tshirt for Family</t>
  </si>
  <si>
    <t>To savings account</t>
  </si>
  <si>
    <t>M D sure 1kg atta</t>
  </si>
  <si>
    <t>6 bananas</t>
  </si>
  <si>
    <t>2 Pani Puri+ 1 samosa chat</t>
  </si>
  <si>
    <t>Chota bread</t>
  </si>
  <si>
    <t>Cup of butterscotch (20) + chocobar (10)</t>
  </si>
  <si>
    <t>Place 6 station to college</t>
  </si>
  <si>
    <t>Family's Wristwatch repair</t>
  </si>
  <si>
    <t>Ladyfinger pav kg</t>
  </si>
  <si>
    <t>milk 1 lit (64) + paneer (75) + bread (30) + 6 eggs (36)</t>
  </si>
  <si>
    <t>The X restaurant, Place 1</t>
  </si>
  <si>
    <t>H&amp;M clothes</t>
  </si>
  <si>
    <t>8 pcs meduvada + 4 pcs dal vada + sambar + chatni</t>
  </si>
  <si>
    <t>Place 6 to Place 2 - 3Tier AC cancellation charges</t>
  </si>
  <si>
    <t>chocobar (25)+ chocolate cup (20)</t>
  </si>
  <si>
    <t>egg roll</t>
  </si>
  <si>
    <t>Half kg potato</t>
  </si>
  <si>
    <t>Sambar masala (32)+ 2 milkybar</t>
  </si>
  <si>
    <t>siddhivinayak to shiv sena bhavan</t>
  </si>
  <si>
    <t>( pav bhaji + 2 extra pav + sabudana khichdi + kothimbir vada + masala bhat + piyush )</t>
  </si>
  <si>
    <t>Place 4 station to Place 4 plaza</t>
  </si>
  <si>
    <t>Laptop repair (servicing+ 2gb ram upgrade + fan replacement + antivirus)</t>
  </si>
  <si>
    <t>Soda water</t>
  </si>
  <si>
    <t>Smart</t>
  </si>
  <si>
    <t>milk 1 lit</t>
  </si>
  <si>
    <t>Tablet</t>
  </si>
  <si>
    <t>Jel</t>
  </si>
  <si>
    <t>Place 2 to Place 1</t>
  </si>
  <si>
    <t>3 sugarcane juice</t>
  </si>
  <si>
    <t>Fifa 21 pc</t>
  </si>
  <si>
    <t>Mattress advance</t>
  </si>
  <si>
    <t>2 Place 6 to Place 7</t>
  </si>
  <si>
    <t>Place 6 to Place 2</t>
  </si>
  <si>
    <t>2 Spike guard</t>
  </si>
  <si>
    <t>2 samosa (32) + 25 Pani Puri</t>
  </si>
  <si>
    <t>Grapes + apple + guava</t>
  </si>
  <si>
    <t>6 months ( 30mb UL plan + 1 month free)</t>
  </si>
  <si>
    <t>drainage powder</t>
  </si>
  <si>
    <t>2 toast+ 2 parle g + Marie gold</t>
  </si>
  <si>
    <t>2 softy</t>
  </si>
  <si>
    <t>2 bath stool</t>
  </si>
  <si>
    <t>Wall hanging clipboard</t>
  </si>
  <si>
    <t>ceiling fans repair</t>
  </si>
  <si>
    <t>pav bhaji pav(90) + 4 pav extra(40)</t>
  </si>
  <si>
    <t>2 Batman tickets</t>
  </si>
  <si>
    <t>bhel + shev puri</t>
  </si>
  <si>
    <t>1.5 lit milk + 3 cold drink + 1 khari + 1 bread</t>
  </si>
  <si>
    <t>2 Place 2 to Place 1</t>
  </si>
  <si>
    <t>3 plate kachori</t>
  </si>
  <si>
    <t>2 orange juices</t>
  </si>
  <si>
    <t>2 Schwan chutteny + 2 cheese cube + amul butter</t>
  </si>
  <si>
    <t>naturals</t>
  </si>
  <si>
    <t>1 kg apple + grapes 0.5 kg</t>
  </si>
  <si>
    <t>vanilla ice cream cups 2</t>
  </si>
  <si>
    <t>2 plate medu vada + 2 pcs dal vada</t>
  </si>
  <si>
    <t>footwear repair</t>
  </si>
  <si>
    <t>plastic kharata + brush</t>
  </si>
  <si>
    <t>Place 0 to sec 21</t>
  </si>
  <si>
    <t>sugarcane juice 2</t>
  </si>
  <si>
    <t>Place 0 to Place 6 return 2</t>
  </si>
  <si>
    <t>milk 1 lit + butter milk + srikhand pav kg</t>
  </si>
  <si>
    <t>measuring tape</t>
  </si>
  <si>
    <t>sabudana + rajgira ladu</t>
  </si>
  <si>
    <t>2 Place 3m to vadala rd</t>
  </si>
  <si>
    <t>BEST 138 - Marine drive to Place 3m</t>
  </si>
  <si>
    <t>fine</t>
  </si>
  <si>
    <t>2 Santacruz to churchgate</t>
  </si>
  <si>
    <t>share auto - mumbai University Kalina to Santacruz station</t>
  </si>
  <si>
    <t>2 Santacruz return</t>
  </si>
  <si>
    <t>Santacruz to Kalina University</t>
  </si>
  <si>
    <t>2 TB return</t>
  </si>
  <si>
    <t>6 chapati(8 rs) + half rice</t>
  </si>
  <si>
    <t>3 Wall clock cell</t>
  </si>
  <si>
    <t>milk 1lit  + amul butter milk</t>
  </si>
  <si>
    <t>Place 0 to WS returns</t>
  </si>
  <si>
    <t>dustbin + basin sink cover</t>
  </si>
  <si>
    <t>2 Jumbo king burger</t>
  </si>
  <si>
    <t>exide inverter battery 150amp</t>
  </si>
  <si>
    <t>tube and inverter fitting</t>
  </si>
  <si>
    <t>hp cylinder</t>
  </si>
  <si>
    <t>veg paneer tikka 4 roti</t>
  </si>
  <si>
    <t>veg triple Schwan fried rice</t>
  </si>
  <si>
    <t>milk 1 lit + butter milk</t>
  </si>
  <si>
    <t>3 tea yevle amrutullya</t>
  </si>
  <si>
    <t>2 vanilla + 2 butterscotch</t>
  </si>
  <si>
    <t>stamp pad</t>
  </si>
  <si>
    <t>pav vada</t>
  </si>
  <si>
    <t>laminated colour print out</t>
  </si>
  <si>
    <t>Mobile Service Provider recharge wfh</t>
  </si>
  <si>
    <t>laptop repair (format 350 + quick heal pro 500)</t>
  </si>
  <si>
    <t xml:space="preserve"> courier</t>
  </si>
  <si>
    <t>single pav vada</t>
  </si>
  <si>
    <t>Handbag to Family</t>
  </si>
  <si>
    <t>jira + toast pav kilo</t>
  </si>
  <si>
    <t>N to M</t>
  </si>
  <si>
    <t>5 pouch of shreejal</t>
  </si>
  <si>
    <t>samosa + sabudana vada</t>
  </si>
  <si>
    <t>half liter buffalo</t>
  </si>
  <si>
    <t>meftal spas</t>
  </si>
  <si>
    <t>parath + chicken biryani</t>
  </si>
  <si>
    <t>shreejal 1</t>
  </si>
  <si>
    <t>parle top biscuits</t>
  </si>
  <si>
    <t>chicken roll</t>
  </si>
  <si>
    <t>3 parathe ( 80 mix veg + 70 methi + 100 paneer aloo)</t>
  </si>
  <si>
    <t>cheese chilli toast sandwich 1</t>
  </si>
  <si>
    <t>2 Shegaon kachori (nasik)</t>
  </si>
  <si>
    <t>2 tickets Place 2 to N</t>
  </si>
  <si>
    <t>Mobile Service Provider recharge</t>
  </si>
  <si>
    <t>2 Bombay vada pav</t>
  </si>
  <si>
    <t>medicine</t>
  </si>
  <si>
    <t>syrup</t>
  </si>
  <si>
    <t>GHroad to Permanent Residence</t>
  </si>
  <si>
    <t>chair pair</t>
  </si>
  <si>
    <t>adhar pvc card order</t>
  </si>
  <si>
    <t>chole + shev</t>
  </si>
  <si>
    <t>fruits and vegetables + kirana</t>
  </si>
  <si>
    <t>3 chips packets + bread</t>
  </si>
  <si>
    <t>adulsa ( tonic for cough )</t>
  </si>
  <si>
    <t>1 kg apple + bananas</t>
  </si>
  <si>
    <t>Himalaya soap(30) + Sofie (59) + kitkat (10)</t>
  </si>
  <si>
    <t>Place 2 bus stand to Permanent Residence</t>
  </si>
  <si>
    <t>woffel</t>
  </si>
  <si>
    <t>Current Residence to hotel on highway</t>
  </si>
  <si>
    <t>Place 1 to Place 2 - Novelty tour and travels</t>
  </si>
  <si>
    <t>veg paneer tikka 3 roti</t>
  </si>
  <si>
    <t xml:space="preserve">milk 0.5 lit </t>
  </si>
  <si>
    <t>moscuito racket</t>
  </si>
  <si>
    <t>4 Shegaon kachori</t>
  </si>
  <si>
    <t>inverter battery check</t>
  </si>
  <si>
    <t>biscuits+icecream</t>
  </si>
  <si>
    <t>fruits and vegetables</t>
  </si>
  <si>
    <t>Pastry 2</t>
  </si>
  <si>
    <t>yevle amrutullya</t>
  </si>
  <si>
    <t>2 uttapam</t>
  </si>
  <si>
    <t>farm house pizza</t>
  </si>
  <si>
    <t>Imax 3D</t>
  </si>
  <si>
    <t>belan</t>
  </si>
  <si>
    <t>1 veg noodles + 1 chicken soup + 1 egg fried rice</t>
  </si>
  <si>
    <t>antibiotics</t>
  </si>
  <si>
    <t>Channi + viper+ ghasni</t>
  </si>
  <si>
    <t>pizza meal</t>
  </si>
  <si>
    <t>milk + butter + biscuits/toast</t>
  </si>
  <si>
    <t>1 chicken shawarma + 1 chicken lollipop - 1 veg cheese burger</t>
  </si>
  <si>
    <t>strepsils 1 strip</t>
  </si>
  <si>
    <t>veg fried rice</t>
  </si>
  <si>
    <t>EMI 1</t>
  </si>
  <si>
    <t>edible oil</t>
  </si>
  <si>
    <t>xerox</t>
  </si>
  <si>
    <t>1 sher bajri 1 kg dadar 1 kg makka</t>
  </si>
  <si>
    <t>LTT to Place 2 (Patna Exp) cancellation</t>
  </si>
  <si>
    <t>Nokia 215 mobile for Aai</t>
  </si>
  <si>
    <t>Monaco biscuits</t>
  </si>
  <si>
    <t>specs</t>
  </si>
  <si>
    <t>Place 5 to Place 1 sevagram</t>
  </si>
  <si>
    <t>sweater</t>
  </si>
  <si>
    <t>LTT to Place 2 cancellation</t>
  </si>
  <si>
    <t>Place 2 to Place 1 - Novelty tour and travels</t>
  </si>
  <si>
    <t>2 dabeli</t>
  </si>
  <si>
    <t>sensitive toothbrush</t>
  </si>
  <si>
    <t>chips 1 Kurkure (19) 1 lays (10)</t>
  </si>
  <si>
    <t>1 kg mosambi 1 kg apple</t>
  </si>
  <si>
    <t>Bonus</t>
  </si>
  <si>
    <t>kalnirnay calender</t>
  </si>
  <si>
    <t>oralB toothbrush with cap</t>
  </si>
  <si>
    <t>jeevan drop</t>
  </si>
  <si>
    <t>eye drop maxmoist</t>
  </si>
  <si>
    <t>Investment</t>
  </si>
  <si>
    <t>Mutual fund</t>
  </si>
  <si>
    <t>cheese cubes(2)</t>
  </si>
  <si>
    <t>OTT Platform 1 subscription</t>
  </si>
  <si>
    <t>tonic</t>
  </si>
  <si>
    <t>gilke</t>
  </si>
  <si>
    <t>kadhipatta + 2 lemon</t>
  </si>
  <si>
    <t>kandyachi paat</t>
  </si>
  <si>
    <t>tomato</t>
  </si>
  <si>
    <t>val + methi + lady finger</t>
  </si>
  <si>
    <t>carrets + brinjal + flower</t>
  </si>
  <si>
    <t>3 chips packets</t>
  </si>
  <si>
    <t>pav bhaji pav 3 packets (8pcs each)</t>
  </si>
  <si>
    <t>Colgate max fresh medium</t>
  </si>
  <si>
    <t>2 milkybar</t>
  </si>
  <si>
    <t>leggings</t>
  </si>
  <si>
    <t>mobile recharge sim 2</t>
  </si>
  <si>
    <t>Himalaya shampoo</t>
  </si>
  <si>
    <t>Metz 32 inch TV</t>
  </si>
  <si>
    <t>mava 1 large</t>
  </si>
  <si>
    <t>strepsils</t>
  </si>
  <si>
    <t>Locality V to Permanent Residence</t>
  </si>
  <si>
    <t>poppins</t>
  </si>
  <si>
    <t>3 parathe , 1 Hara bhara kabab, 1 rabdi malai, 1 masala papad, 1 pepsi</t>
  </si>
  <si>
    <t>two water bottles</t>
  </si>
  <si>
    <t>Sayaji baug express (50/adult)</t>
  </si>
  <si>
    <t xml:space="preserve">ola auto - BRC </t>
  </si>
  <si>
    <t>Place T to brc</t>
  </si>
  <si>
    <t>share jeep - Place T top to base (50/person)</t>
  </si>
  <si>
    <t>lemon juice ( 20/person)</t>
  </si>
  <si>
    <t>Puja saman (150 for 5 Nariyal, 400 for 1kg sweets and 190 for rest)</t>
  </si>
  <si>
    <t>ropeway</t>
  </si>
  <si>
    <t>ropeway Place T to and fro (169/person)</t>
  </si>
  <si>
    <t>share jeep - Place T base to top (50/person)</t>
  </si>
  <si>
    <t>share auto - Place H to Place T base (20/person)</t>
  </si>
  <si>
    <t>bus - brc to Place H ( 27/person)</t>
  </si>
  <si>
    <t>lemons</t>
  </si>
  <si>
    <t>flowers</t>
  </si>
  <si>
    <t>apple + mosambi 1kg each</t>
  </si>
  <si>
    <t>Veer Travels - BRC to Place 2 ( 2 Adults)</t>
  </si>
  <si>
    <t>Kabra Travels - Place 2 to BRC (2 Adults)</t>
  </si>
  <si>
    <t>mouth fresh</t>
  </si>
  <si>
    <t>Bombay vada pav</t>
  </si>
  <si>
    <t>Permanent Residence to Bandhu prem</t>
  </si>
  <si>
    <t>RD</t>
  </si>
  <si>
    <t>LIC</t>
  </si>
  <si>
    <t>gulal</t>
  </si>
  <si>
    <t>ice cream</t>
  </si>
  <si>
    <t>Permanent Residence to hospital</t>
  </si>
  <si>
    <t>firecracker</t>
  </si>
  <si>
    <t>butter + frozen vatana+ 9 pan</t>
  </si>
  <si>
    <t>cake + Happy Birthday letters</t>
  </si>
  <si>
    <t>Diwali gift</t>
  </si>
  <si>
    <t>Grooming</t>
  </si>
  <si>
    <t>Saloon</t>
  </si>
  <si>
    <t>cutting + shaving</t>
  </si>
  <si>
    <t>mosambi 1kg</t>
  </si>
  <si>
    <t>Mi band 5 ( Bhaiduj gift)</t>
  </si>
  <si>
    <t>syrup+tablet+ mortein refill</t>
  </si>
  <si>
    <t>Permanent Residence to pathology</t>
  </si>
  <si>
    <t>gift</t>
  </si>
  <si>
    <t>Undated Planner - June shop</t>
  </si>
  <si>
    <t>mehndi</t>
  </si>
  <si>
    <t>popcorn+mehndi+mosambi+orange+all out refill</t>
  </si>
  <si>
    <t>Khari</t>
  </si>
  <si>
    <t>butter + paneer + pav+batate+tamate</t>
  </si>
  <si>
    <t>sugar + biscuits</t>
  </si>
  <si>
    <t>scratch guard ipad</t>
  </si>
  <si>
    <t>coconut</t>
  </si>
  <si>
    <t>apple half kg+ mixer repair+flowers</t>
  </si>
  <si>
    <t>Permanent Residence to hospital to n fro</t>
  </si>
  <si>
    <t>mosambi 1kg+ gavar pav kilo+lemon 3 + kothimbir</t>
  </si>
  <si>
    <t>razor</t>
  </si>
  <si>
    <t>vargini</t>
  </si>
  <si>
    <t>chocobar+milk+chips</t>
  </si>
  <si>
    <t>baggit purse</t>
  </si>
  <si>
    <t>brownie</t>
  </si>
  <si>
    <t>riverdine date</t>
  </si>
  <si>
    <t>bread</t>
  </si>
  <si>
    <t>badishop</t>
  </si>
  <si>
    <t>meghdoot to plaza</t>
  </si>
  <si>
    <t>1lit buffalo milk</t>
  </si>
  <si>
    <t>cold coffee</t>
  </si>
  <si>
    <t>1 dozen</t>
  </si>
  <si>
    <t>Place 2 to mum</t>
  </si>
  <si>
    <t>boric powder</t>
  </si>
  <si>
    <t>lizol</t>
  </si>
  <si>
    <t>Rakshabandhan</t>
  </si>
  <si>
    <t xml:space="preserve">rakshabandhan ovalni </t>
  </si>
  <si>
    <t>earphones</t>
  </si>
  <si>
    <t>pens</t>
  </si>
  <si>
    <t>exam fee</t>
  </si>
  <si>
    <t>PET Psychology</t>
  </si>
  <si>
    <t>ipad cover</t>
  </si>
  <si>
    <t>frame for specs</t>
  </si>
  <si>
    <t>Mobile Service Provider recharge 365 days</t>
  </si>
  <si>
    <t>citrizen + crocine</t>
  </si>
  <si>
    <t>Mutual fund C</t>
  </si>
  <si>
    <t>Mutual fund B</t>
  </si>
  <si>
    <t>Mutual fund A</t>
  </si>
  <si>
    <t>pan card application</t>
  </si>
  <si>
    <t>Chalisgaon to Baroda return</t>
  </si>
  <si>
    <t>Amazon prime subscription</t>
  </si>
  <si>
    <t>Mobile Service Provider sim card porting</t>
  </si>
  <si>
    <t>icecream</t>
  </si>
  <si>
    <t>grocery</t>
  </si>
  <si>
    <t>Family exam form</t>
  </si>
  <si>
    <t>biscuits + medicine</t>
  </si>
  <si>
    <t>1 Jar</t>
  </si>
  <si>
    <t>Permanent Residence to LB road</t>
  </si>
  <si>
    <t>sanitary napkins+chocolates+Maggie+khajoor</t>
  </si>
  <si>
    <t>Permanent Residence to nearby hospital</t>
  </si>
  <si>
    <t>agarbatti + icecream pack</t>
  </si>
  <si>
    <t>Aadhar mobile number and email id updated</t>
  </si>
  <si>
    <t>dettol handwash + khari + toast + goodday</t>
  </si>
  <si>
    <t>Kindle unlimited</t>
  </si>
  <si>
    <t>kindle unlimited</t>
  </si>
  <si>
    <t>sensodyne toothbrush</t>
  </si>
  <si>
    <t>OTT Platform</t>
  </si>
  <si>
    <t>subscription 1 yr</t>
  </si>
  <si>
    <t>rasna orange</t>
  </si>
  <si>
    <t>LB road to Permanent Residence</t>
  </si>
  <si>
    <t>owalni</t>
  </si>
  <si>
    <t>hit spray(99)+biscuits+mask</t>
  </si>
  <si>
    <t>sambhar masala</t>
  </si>
  <si>
    <t>print out</t>
  </si>
  <si>
    <t>Ganesh murthi</t>
  </si>
  <si>
    <t>cheese cubes(2)+ neutralite butter</t>
  </si>
  <si>
    <t>watch repair</t>
  </si>
  <si>
    <t>School supplies</t>
  </si>
  <si>
    <t>Gel pens</t>
  </si>
  <si>
    <t>biscuits</t>
  </si>
  <si>
    <t xml:space="preserve"> pedhe</t>
  </si>
  <si>
    <t>Audible</t>
  </si>
  <si>
    <t>audible subscription</t>
  </si>
  <si>
    <t>5star (2)+munch(2)</t>
  </si>
  <si>
    <t>bread (10)+Cadbury(10)+ cheese + myvaneese+pav bhaji masala</t>
  </si>
  <si>
    <t>hand gloves 4 pairs</t>
  </si>
  <si>
    <t>wedding gift</t>
  </si>
  <si>
    <t>slippers</t>
  </si>
  <si>
    <t>chalk for ants</t>
  </si>
  <si>
    <t>laptop table</t>
  </si>
  <si>
    <t>cake</t>
  </si>
  <si>
    <t>grandparents to Permanent Residence</t>
  </si>
  <si>
    <t>Everest pav bhaji masala</t>
  </si>
  <si>
    <t>Amul butter 100gm(4 pcs)</t>
  </si>
  <si>
    <t>cake + balloon (150)+caps(50+40)</t>
  </si>
  <si>
    <t>cake advance</t>
  </si>
  <si>
    <t>Makeup</t>
  </si>
  <si>
    <t>hair cut+shaving+dye+facial</t>
  </si>
  <si>
    <t>sliper</t>
  </si>
  <si>
    <t>dustbin bags</t>
  </si>
  <si>
    <t>secret Santa - diary</t>
  </si>
  <si>
    <t>hand sanitizer</t>
  </si>
  <si>
    <t>station to Permanent Residence</t>
  </si>
  <si>
    <t>reliance mutual fund</t>
  </si>
  <si>
    <t>Cadbury 2 + chips 2</t>
  </si>
  <si>
    <t>petrol</t>
  </si>
  <si>
    <t>ICICI prudential</t>
  </si>
  <si>
    <t>Kolhapuri chappal</t>
  </si>
  <si>
    <t>roadstar black fishermen sandals</t>
  </si>
  <si>
    <t>to Family</t>
  </si>
  <si>
    <t>flowers (.5kg)+sweets (.25gm+10/-)+vegetables (1.5kg)</t>
  </si>
  <si>
    <t xml:space="preserve"> mutual fund</t>
  </si>
  <si>
    <t>Permanent Residence to nearby  hospital</t>
  </si>
  <si>
    <t>water bottle + khari sing</t>
  </si>
  <si>
    <t>b45 to Pandya bridge</t>
  </si>
  <si>
    <t>sweats</t>
  </si>
  <si>
    <t>face mask</t>
  </si>
  <si>
    <t>golden circle to b45</t>
  </si>
  <si>
    <t>Permanent Residence to kacheri</t>
  </si>
  <si>
    <t>redbus - brc to Place 2</t>
  </si>
  <si>
    <t>Place 2 to brc travels</t>
  </si>
  <si>
    <t>Sapat Parivar Tea half kg</t>
  </si>
  <si>
    <t>plumber</t>
  </si>
  <si>
    <t>mandir to hospital</t>
  </si>
  <si>
    <t>hanger clips</t>
  </si>
  <si>
    <t>toll+petrol</t>
  </si>
  <si>
    <t>belt + socs</t>
  </si>
  <si>
    <t>Ola - Place 1 to Place 5 to and fro</t>
  </si>
  <si>
    <t>kindle + gift wrap</t>
  </si>
  <si>
    <t>phone cover</t>
  </si>
  <si>
    <t>Mobile Service Provider sim card</t>
  </si>
  <si>
    <t>6 pairs of use and throw gloves</t>
  </si>
  <si>
    <t>2 n95 masks</t>
  </si>
  <si>
    <t>shoe polish</t>
  </si>
  <si>
    <t>Mobile Service Provider fi router</t>
  </si>
  <si>
    <t>chicken lollypop + biryani</t>
  </si>
  <si>
    <t>return deposit</t>
  </si>
  <si>
    <t>Screw driver kit</t>
  </si>
  <si>
    <t>all out refill</t>
  </si>
  <si>
    <t>mixer Philips 7756</t>
  </si>
  <si>
    <t>internet renewal (3 months pack)</t>
  </si>
  <si>
    <t>Rent</t>
  </si>
  <si>
    <t>splitwise settlement</t>
  </si>
  <si>
    <t>Amazon prime</t>
  </si>
  <si>
    <t>Tambola</t>
  </si>
  <si>
    <t>Cook</t>
  </si>
  <si>
    <t>electricity bill</t>
  </si>
  <si>
    <t>BR to mumbai</t>
  </si>
  <si>
    <t>bananas 1 kg</t>
  </si>
  <si>
    <t>milk half shakti</t>
  </si>
  <si>
    <t>N95 mask</t>
  </si>
  <si>
    <t>onions</t>
  </si>
  <si>
    <t>sensodyne rapid fire</t>
  </si>
  <si>
    <t>hand sanitizer + surgical gloves</t>
  </si>
  <si>
    <t>gobi</t>
  </si>
  <si>
    <t>Limcee+</t>
  </si>
  <si>
    <t>methi + palak</t>
  </si>
  <si>
    <t>April -May 10k contribution</t>
  </si>
  <si>
    <t>dahi</t>
  </si>
  <si>
    <t>milk half gold</t>
  </si>
  <si>
    <t>stationary (drawing book + black sketch pen)</t>
  </si>
  <si>
    <t>eggs + bread</t>
  </si>
  <si>
    <t>srikhand</t>
  </si>
  <si>
    <t>snacks + veggie</t>
  </si>
  <si>
    <t>hair oil</t>
  </si>
  <si>
    <t>covid19 donation to PM fund</t>
  </si>
  <si>
    <t>cleaning drainage</t>
  </si>
  <si>
    <t>garbage disposal</t>
  </si>
  <si>
    <t>toothbrush + biscuits</t>
  </si>
  <si>
    <t>kala hit</t>
  </si>
  <si>
    <t>water (jar /tanker)</t>
  </si>
  <si>
    <t>refilling</t>
  </si>
  <si>
    <t>dry cleaning</t>
  </si>
  <si>
    <t>dentist check-up</t>
  </si>
  <si>
    <t>cooker ring</t>
  </si>
  <si>
    <t>samosa+tea+veg cheese grill sandwich</t>
  </si>
  <si>
    <t>dal fry and chapati</t>
  </si>
  <si>
    <t>aloo paratha</t>
  </si>
  <si>
    <t>laptop repair</t>
  </si>
  <si>
    <t>altering</t>
  </si>
  <si>
    <t>shakti + bread</t>
  </si>
  <si>
    <t>cycle air pumping</t>
  </si>
  <si>
    <t>ironing</t>
  </si>
  <si>
    <t>to office</t>
  </si>
  <si>
    <t>root canal due</t>
  </si>
  <si>
    <t>train - ddr to brc cancellation charges</t>
  </si>
  <si>
    <t>train - brc to ddr cancellation charges</t>
  </si>
  <si>
    <t>Place 0 to Bandra</t>
  </si>
  <si>
    <t>Bandra to Bandra terminus</t>
  </si>
  <si>
    <t>B45 to brc</t>
  </si>
  <si>
    <t>orange juice</t>
  </si>
  <si>
    <t>mosambi juice</t>
  </si>
  <si>
    <t>water jar</t>
  </si>
  <si>
    <t>painkillers</t>
  </si>
  <si>
    <t>root canal advance</t>
  </si>
  <si>
    <t>canteen lunch</t>
  </si>
  <si>
    <t>bananas</t>
  </si>
  <si>
    <t>chicken manchow soup</t>
  </si>
  <si>
    <t>29/02/2015 17:30:58</t>
  </si>
  <si>
    <t>29/02/2015 11:33:42</t>
  </si>
  <si>
    <t>chicken thali</t>
  </si>
  <si>
    <t>office to vasna road</t>
  </si>
  <si>
    <t>eggs</t>
  </si>
  <si>
    <t>vegetable</t>
  </si>
  <si>
    <t>ola auto - BRC to b45</t>
  </si>
  <si>
    <t>to and fro Mum to BRC</t>
  </si>
  <si>
    <t>koflet</t>
  </si>
  <si>
    <t>dinner</t>
  </si>
  <si>
    <t>kaju katli 250gm</t>
  </si>
  <si>
    <t>local - Place 0 to Place 5 return</t>
  </si>
  <si>
    <t>mixer repair</t>
  </si>
  <si>
    <t>Internet renewal</t>
  </si>
  <si>
    <t>pani puri</t>
  </si>
  <si>
    <t>local - vadala road to Place 0</t>
  </si>
  <si>
    <t>taxi - dadar to vadala road</t>
  </si>
  <si>
    <t>tea</t>
  </si>
  <si>
    <t>chana chat + tea</t>
  </si>
  <si>
    <t>Kurkure</t>
  </si>
  <si>
    <t>paneer 150 gm</t>
  </si>
  <si>
    <t>bread pakoda + tea</t>
  </si>
  <si>
    <t>tea + kachuri</t>
  </si>
  <si>
    <t>paneer</t>
  </si>
  <si>
    <t>farsan + khari sing</t>
  </si>
  <si>
    <t>train - brc to mmct</t>
  </si>
  <si>
    <t>egg fried rice</t>
  </si>
  <si>
    <t>deo and amul milk</t>
  </si>
  <si>
    <t>tea + biscuits</t>
  </si>
  <si>
    <t>bhel</t>
  </si>
  <si>
    <t>shoe repair</t>
  </si>
  <si>
    <t>chana chat + kachori</t>
  </si>
  <si>
    <t>garbage collector</t>
  </si>
  <si>
    <t>Permanent Residence money transfer</t>
  </si>
  <si>
    <t>5 eggs</t>
  </si>
  <si>
    <t>undergarments</t>
  </si>
  <si>
    <t>bhindi</t>
  </si>
  <si>
    <t>auto - Genda circle to b45</t>
  </si>
  <si>
    <t>dinner treat</t>
  </si>
  <si>
    <t>good day biscuits</t>
  </si>
  <si>
    <t>samosa</t>
  </si>
  <si>
    <t>chana chat</t>
  </si>
  <si>
    <t>paav</t>
  </si>
  <si>
    <t>broom</t>
  </si>
  <si>
    <t>samosa + 2 tea</t>
  </si>
  <si>
    <t>train - bdts to brc</t>
  </si>
  <si>
    <t>shev</t>
  </si>
  <si>
    <t>auto - GTR to hospital</t>
  </si>
  <si>
    <t>auto - Alk to GTR</t>
  </si>
  <si>
    <t>auto -  to race course</t>
  </si>
  <si>
    <t>Ratri Bazar</t>
  </si>
  <si>
    <t>auto - Amit nagar to b45</t>
  </si>
  <si>
    <t>3 bananas</t>
  </si>
  <si>
    <t>Lunch - chicken fried rice + chicken soup</t>
  </si>
  <si>
    <t>travels - Mumbai to brc</t>
  </si>
  <si>
    <t>bus - Chinchwad to kala</t>
  </si>
  <si>
    <t>ola auto - to Chinchwad transport bus stop</t>
  </si>
  <si>
    <t>shaving</t>
  </si>
  <si>
    <t>ola auto - wakad to GG skies</t>
  </si>
  <si>
    <t>auto -hospital to bridge</t>
  </si>
  <si>
    <t>travels - brc to pune</t>
  </si>
  <si>
    <t>sprout chat</t>
  </si>
  <si>
    <t>participation fee - corporate cricket league</t>
  </si>
  <si>
    <t>tea+ bourbon</t>
  </si>
  <si>
    <t>sprout chat+tea+guava drink</t>
  </si>
  <si>
    <t>rent</t>
  </si>
  <si>
    <t>cook</t>
  </si>
  <si>
    <t>rice</t>
  </si>
  <si>
    <t>cricket expenses</t>
  </si>
  <si>
    <t>milk half gold + 2 packs bourbon biscuits</t>
  </si>
  <si>
    <t>bendys chicken biryani</t>
  </si>
  <si>
    <t>share jeep - Place T top to base</t>
  </si>
  <si>
    <t>share jeep - Place T to brc</t>
  </si>
  <si>
    <t xml:space="preserve"> monument</t>
  </si>
  <si>
    <t>Temple Prasad</t>
  </si>
  <si>
    <t>ropeway Place T to and fro</t>
  </si>
  <si>
    <t>share jeep - Place T base to top</t>
  </si>
  <si>
    <t>share auto - Place H to Place T base</t>
  </si>
  <si>
    <t>bus - brc to Place H</t>
  </si>
  <si>
    <t>share auto - hospital to brc station</t>
  </si>
  <si>
    <t>DATE</t>
  </si>
  <si>
    <t>MODE</t>
  </si>
  <si>
    <t>CATEGORY</t>
  </si>
  <si>
    <t>SUBCATEGORY</t>
  </si>
  <si>
    <t>NOTE</t>
  </si>
  <si>
    <t>AMOUNT</t>
  </si>
  <si>
    <t>INCOME/EXPENSE</t>
  </si>
  <si>
    <t>CURRENCY</t>
  </si>
  <si>
    <t>TIME</t>
  </si>
  <si>
    <t>DAY</t>
  </si>
  <si>
    <t>MONTH</t>
  </si>
  <si>
    <t>YEAR</t>
  </si>
  <si>
    <t>Saving Bank Account 1</t>
  </si>
  <si>
    <t>Saving Bank Account 2</t>
  </si>
  <si>
    <t>Subscription</t>
  </si>
  <si>
    <t>Small Cap Fund 2</t>
  </si>
  <si>
    <t>Small Cap Fund 1</t>
  </si>
  <si>
    <t>Dividend Earned On Shares</t>
  </si>
  <si>
    <t>Money Transfer</t>
  </si>
  <si>
    <t>Maid</t>
  </si>
  <si>
    <t>Tax Refund</t>
  </si>
  <si>
    <t>Self-Development</t>
  </si>
  <si>
    <t>Amazon Pay Cashback</t>
  </si>
  <si>
    <t>Scrap</t>
  </si>
  <si>
    <t>Petty Cash</t>
  </si>
  <si>
    <t>Maturity Amount</t>
  </si>
  <si>
    <t>Garbage Disposal</t>
  </si>
  <si>
    <t>Water (Jar /Tanker)</t>
  </si>
  <si>
    <t>Snacks</t>
  </si>
  <si>
    <t>Auto</t>
  </si>
  <si>
    <t/>
  </si>
  <si>
    <t>Pocket Money</t>
  </si>
  <si>
    <t>Breakfast</t>
  </si>
  <si>
    <t>Ice Cream</t>
  </si>
  <si>
    <t>Curd</t>
  </si>
  <si>
    <t>Rajgira Ladu</t>
  </si>
  <si>
    <t>Flour Mill</t>
  </si>
  <si>
    <t>Home Decor</t>
  </si>
  <si>
    <t>Clothes</t>
  </si>
  <si>
    <t>Chocolate</t>
  </si>
  <si>
    <t>Eating Out</t>
  </si>
  <si>
    <t>Vegetables</t>
  </si>
  <si>
    <t>Fruits</t>
  </si>
  <si>
    <t>Gadgets</t>
  </si>
  <si>
    <t>Misc</t>
  </si>
  <si>
    <t>Beverage</t>
  </si>
  <si>
    <t>Cable Tv</t>
  </si>
  <si>
    <t>Mutual Fund</t>
  </si>
  <si>
    <t>Ropeway</t>
  </si>
  <si>
    <t>Rd</t>
  </si>
  <si>
    <t>Lic</t>
  </si>
  <si>
    <t>Exam Fee</t>
  </si>
  <si>
    <t>Kindle Unlimited</t>
  </si>
  <si>
    <t>Ott Platform</t>
  </si>
  <si>
    <t>School Supplies</t>
  </si>
  <si>
    <t>2 Place 5 To Place 0</t>
  </si>
  <si>
    <t>Idli Medu Vada Mix 2 Plates</t>
  </si>
  <si>
    <t>1 Month Subscription</t>
  </si>
  <si>
    <t>Data Booster Pack</t>
  </si>
  <si>
    <t>Ganesh Idol</t>
  </si>
  <si>
    <t>Permanent Residence - Tata Play Recharge</t>
  </si>
  <si>
    <t>Place 2 Station To Permanent Residence</t>
  </si>
  <si>
    <t>2 Place 0 To Place 3</t>
  </si>
  <si>
    <t>Hbr 2 Months Subscription</t>
  </si>
  <si>
    <t>1Kg Atta</t>
  </si>
  <si>
    <t>Half Lit  Milk</t>
  </si>
  <si>
    <t>Amul Butter</t>
  </si>
  <si>
    <t>11 Clothes Ironing</t>
  </si>
  <si>
    <t>2 Kachori</t>
  </si>
  <si>
    <t>Farewell Contribution</t>
  </si>
  <si>
    <t>Domino'S Pizza</t>
  </si>
  <si>
    <t xml:space="preserve">From Workplace </t>
  </si>
  <si>
    <t>Warna Srikhand Pav Kg</t>
  </si>
  <si>
    <t>Baking Soda</t>
  </si>
  <si>
    <t>Chocobar</t>
  </si>
  <si>
    <t>Dahi 2 Packets</t>
  </si>
  <si>
    <t>2 Plates Poha</t>
  </si>
  <si>
    <t>Khari Packet</t>
  </si>
  <si>
    <t>Interest Paid</t>
  </si>
  <si>
    <t>13 Clothes Ironing</t>
  </si>
  <si>
    <t>Ganpati+ Navratri Vargani</t>
  </si>
  <si>
    <t>2 Place 2 To Place 3 : Sevagram Express 3Ac</t>
  </si>
  <si>
    <t>2 Place 3 To Place 2 : Amritsar Express 3Ac</t>
  </si>
  <si>
    <t>Cutting Chai</t>
  </si>
  <si>
    <t>Warna Srikhand Half Kg</t>
  </si>
  <si>
    <t>M D Sure 4Kg Atta</t>
  </si>
  <si>
    <t>Itc Stocks</t>
  </si>
  <si>
    <t>8 Clothes Ironing</t>
  </si>
  <si>
    <t>Vanila Family Pack</t>
  </si>
  <si>
    <t>5 Litres Can Distilled Water</t>
  </si>
  <si>
    <t>Brass Puja Plate And Diva</t>
  </si>
  <si>
    <t>Half Kg Lahsoon</t>
  </si>
  <si>
    <t>Vanila Cup</t>
  </si>
  <si>
    <t>8 Kachori</t>
  </si>
  <si>
    <t>Hair Cut</t>
  </si>
  <si>
    <t>Eyewear Glasses Payment Remaining</t>
  </si>
  <si>
    <t>Place 0 To Place 4 Return</t>
  </si>
  <si>
    <t>Current Residence To Place 0</t>
  </si>
  <si>
    <t>Eyewear Glasses Advance</t>
  </si>
  <si>
    <t>July Salary</t>
  </si>
  <si>
    <t>10 Melody</t>
  </si>
  <si>
    <t>Glucose D(50) + Flora Bc (40)+Cyra 20(10)</t>
  </si>
  <si>
    <t>1 Plates Poha</t>
  </si>
  <si>
    <t>Paneer Pizza</t>
  </si>
  <si>
    <t>Decathlon Place A To Place A Station</t>
  </si>
  <si>
    <t>2 Place 0 To Place A Returns</t>
  </si>
  <si>
    <t>Medu Vada 3 Plate</t>
  </si>
  <si>
    <t xml:space="preserve">2 Inox </t>
  </si>
  <si>
    <t>Demat Account Charges</t>
  </si>
  <si>
    <t>Toast Packet</t>
  </si>
  <si>
    <t>Current Residence - Tata Play Recharge</t>
  </si>
  <si>
    <t>4 Plates Poha</t>
  </si>
  <si>
    <t>Khajur Pav Kg</t>
  </si>
  <si>
    <t>2 Bhajipav + 2 Vadapav</t>
  </si>
  <si>
    <t>Potato 1Kg</t>
  </si>
  <si>
    <t>Onion 1 Kg</t>
  </si>
  <si>
    <t>Ola Cab - Eye Institute To Current Residence Chs</t>
  </si>
  <si>
    <t>Dahi 4 Packets</t>
  </si>
  <si>
    <t>12 Clothes Ironing</t>
  </si>
  <si>
    <t>Sony Wi-C100 Earphones Wireless</t>
  </si>
  <si>
    <t>7 Kachori</t>
  </si>
  <si>
    <t>4 Kachori</t>
  </si>
  <si>
    <t>Ca  - Income Tax Filing</t>
  </si>
  <si>
    <t>6 Eggs</t>
  </si>
  <si>
    <t>2 Bread Packets</t>
  </si>
  <si>
    <t>Shev Bhaji Sev Pav Kg</t>
  </si>
  <si>
    <t>3 Cutting Chai</t>
  </si>
  <si>
    <t>Eye Drop</t>
  </si>
  <si>
    <t>Hospital Consultation</t>
  </si>
  <si>
    <t>Ola Cab - Current Residence Chs To Eye Institute</t>
  </si>
  <si>
    <t>To And Fro Cab Fare Contribution</t>
  </si>
  <si>
    <t>Place 4 To Place 0</t>
  </si>
  <si>
    <t>At Restaurant</t>
  </si>
  <si>
    <t>Terminal 1 To Terminal 2</t>
  </si>
  <si>
    <t>Place 0 To Place P</t>
  </si>
  <si>
    <t>2 Thyroid (1000) + Cholesterol (220) + Uric Acid (220)</t>
  </si>
  <si>
    <t>Place 1 Bridge To Current Residence 2 Seats</t>
  </si>
  <si>
    <t>2 Place 6 Stand To Ms</t>
  </si>
  <si>
    <t>Face Towels + Shampoo</t>
  </si>
  <si>
    <t>2 Place 1 To  Mall</t>
  </si>
  <si>
    <t>Current Residence To Place 1 Bus Stop Highway</t>
  </si>
  <si>
    <t xml:space="preserve">2 Pvr </t>
  </si>
  <si>
    <t>2 Place 2 To Place 1 - Shree Sharma Travels</t>
  </si>
  <si>
    <t>Undergarments Pair Of Jockey</t>
  </si>
  <si>
    <t>Clothes Ironing</t>
  </si>
  <si>
    <t xml:space="preserve">Milk 1Lit </t>
  </si>
  <si>
    <t>Aqugurad Prv</t>
  </si>
  <si>
    <t>Asian Paints Stocks</t>
  </si>
  <si>
    <t>Hul Stocks</t>
  </si>
  <si>
    <t>Tulsi Plant+ Pot</t>
  </si>
  <si>
    <t>Math Tap Repair</t>
  </si>
  <si>
    <t>3 Bulbs 3 Pencil Cells</t>
  </si>
  <si>
    <t>Bhaji + Vadapav + Kachori+ Tea</t>
  </si>
  <si>
    <t>Vadala Road To Nehru Planetarium</t>
  </si>
  <si>
    <t>2 Cups</t>
  </si>
  <si>
    <t>Mobile Cover Real Mi Note Pro</t>
  </si>
  <si>
    <t>Shopping At Alfa</t>
  </si>
  <si>
    <t>Mouse Pad</t>
  </si>
  <si>
    <t>Rainy Season Chappal</t>
  </si>
  <si>
    <t>Place P Station To Alfa Market</t>
  </si>
  <si>
    <t>2 Place 0 To Place P Return</t>
  </si>
  <si>
    <t>2 Current Residence To Place 0</t>
  </si>
  <si>
    <t>2 Place 0 To Current Residence</t>
  </si>
  <si>
    <t>Aqugurad Water Purifier</t>
  </si>
  <si>
    <t>Umbrella Handle Repair</t>
  </si>
  <si>
    <t>2 Cutting Chai</t>
  </si>
  <si>
    <t>Bhaji + Vadapav</t>
  </si>
  <si>
    <t>Smart Point</t>
  </si>
  <si>
    <t>2 Vadapav 2 Samosa Pav</t>
  </si>
  <si>
    <t>Annual Recharge</t>
  </si>
  <si>
    <t>2Cc Place 2 To Ddr Spl Train</t>
  </si>
  <si>
    <t>12 Eggs</t>
  </si>
  <si>
    <t>Sofa Covers</t>
  </si>
  <si>
    <t>Hdfc Stocks</t>
  </si>
  <si>
    <t>Soap + Dahya Pav Kg</t>
  </si>
  <si>
    <t>Permanent Residence To Motor Driving School</t>
  </si>
  <si>
    <t>2 All Out Refill</t>
  </si>
  <si>
    <t>Soap, Shampoo, Razor</t>
  </si>
  <si>
    <t>Cookies &amp; Cream Family Pack</t>
  </si>
  <si>
    <t>Within City</t>
  </si>
  <si>
    <t>Lg Washing Machine</t>
  </si>
  <si>
    <t>Permanent Residence To Gh Road</t>
  </si>
  <si>
    <t>Digilock Room Charges</t>
  </si>
  <si>
    <t>Potato Chips</t>
  </si>
  <si>
    <t>2 Dozens Mango + 1Kg Litchi</t>
  </si>
  <si>
    <t>Gel Pen Refills</t>
  </si>
  <si>
    <t>1 Packet</t>
  </si>
  <si>
    <t>Neft From Big Share Services</t>
  </si>
  <si>
    <t>Mata + Toi + Et</t>
  </si>
  <si>
    <t>Kaju Katli Half Kg</t>
  </si>
  <si>
    <t>Handwash Container2 + Window Cleaner</t>
  </si>
  <si>
    <t>Mall Parking</t>
  </si>
  <si>
    <t>Mango 1.5 Kg</t>
  </si>
  <si>
    <t>Itone Eye Drops</t>
  </si>
  <si>
    <t>6 Kachori</t>
  </si>
  <si>
    <t>2 Sugarcane Juice</t>
  </si>
  <si>
    <t>Noodles Packet</t>
  </si>
  <si>
    <t>Idli Pith 1Kg</t>
  </si>
  <si>
    <t>Cockroach Injection</t>
  </si>
  <si>
    <t>Pav Bhaji</t>
  </si>
  <si>
    <t>Vessels For Sugar, Coffee And Tea</t>
  </si>
  <si>
    <t>Body Mist</t>
  </si>
  <si>
    <t>Pizza Base Packet 2</t>
  </si>
  <si>
    <t>Family Thyroid Test + Cbc</t>
  </si>
  <si>
    <t>Pav Kg Chana Dal</t>
  </si>
  <si>
    <t>Window Cleaner</t>
  </si>
  <si>
    <t>Pav Kg Lahsoon</t>
  </si>
  <si>
    <t>Onion 2 Kg</t>
  </si>
  <si>
    <t>Atm Charge</t>
  </si>
  <si>
    <t>2 Chocobar</t>
  </si>
  <si>
    <t>Place 0 To Sion Returns</t>
  </si>
  <si>
    <t>Ginger + Green Chilli</t>
  </si>
  <si>
    <t>Popcorn Family Pack</t>
  </si>
  <si>
    <t>2 Tea</t>
  </si>
  <si>
    <t>French Crossiant</t>
  </si>
  <si>
    <t>Ikea Tea 3</t>
  </si>
  <si>
    <t>Finding Next Job</t>
  </si>
  <si>
    <t>1 Kg Bajari</t>
  </si>
  <si>
    <t>Half Kg Tomato</t>
  </si>
  <si>
    <t>2 Fried Rice</t>
  </si>
  <si>
    <t>Chicken Lollypop 8 Pcs</t>
  </si>
  <si>
    <t>Belt + Bow</t>
  </si>
  <si>
    <t>Papad Packet</t>
  </si>
  <si>
    <t>Mayonnaise + Cheese Cubes</t>
  </si>
  <si>
    <t>Unused Funds</t>
  </si>
  <si>
    <t>2 Place 3 To Place 2 : Sevagram Express 3Ac</t>
  </si>
  <si>
    <t>All Out Refill</t>
  </si>
  <si>
    <t xml:space="preserve">1 Lit </t>
  </si>
  <si>
    <t>Flatbread 12 Pcs</t>
  </si>
  <si>
    <t>Holi Tip To Cleaner</t>
  </si>
  <si>
    <t>5 Meftal Spas</t>
  </si>
  <si>
    <t>Aadhar Puc Card Delivery</t>
  </si>
  <si>
    <t>M D Sure 3Kg Atta</t>
  </si>
  <si>
    <t>Blanket Sewing</t>
  </si>
  <si>
    <t>Half Lit Varna Milk</t>
  </si>
  <si>
    <t>5 Chapati</t>
  </si>
  <si>
    <t>Mirror Repair</t>
  </si>
  <si>
    <t>First Servicing</t>
  </si>
  <si>
    <t>Chaas</t>
  </si>
  <si>
    <t>Kitchen Fan + Installation+ Repair</t>
  </si>
  <si>
    <t>Hair Cut+Shaving</t>
  </si>
  <si>
    <t>Bbq</t>
  </si>
  <si>
    <t>Banana Chips</t>
  </si>
  <si>
    <t>Half Kg Tomato + Methi 1 Judi</t>
  </si>
  <si>
    <t>1 Chicken Shawarma</t>
  </si>
  <si>
    <t>Amul Cheese</t>
  </si>
  <si>
    <t>3 Packets</t>
  </si>
  <si>
    <t>Place 0 To Place 3 Returns</t>
  </si>
  <si>
    <t>2 Pvr Place 6</t>
  </si>
  <si>
    <t>Raw Chicken Half Kg</t>
  </si>
  <si>
    <t>Place 2 To Place 1 - Shree Sharma Travels</t>
  </si>
  <si>
    <t>8 Bananas</t>
  </si>
  <si>
    <t>Parking Sticker</t>
  </si>
  <si>
    <t>Matchbox Packet 10Pcs</t>
  </si>
  <si>
    <t>Two Wheeler Bikedelux Third Installment</t>
  </si>
  <si>
    <t>Place 0 To Current Residence</t>
  </si>
  <si>
    <t>Pyjama (999)+ Carry Bag (10)</t>
  </si>
  <si>
    <t>2 Kg Bajari</t>
  </si>
  <si>
    <t>Cough-Sills 4 Pcs + Sinarest 3 Pcs</t>
  </si>
  <si>
    <t>Crack-Jack 1 Packi</t>
  </si>
  <si>
    <t>Flatbread 6 Pcs</t>
  </si>
  <si>
    <t>Two Wheeler Bikedelux Second Installment</t>
  </si>
  <si>
    <t>Fresh Veggie Pizza</t>
  </si>
  <si>
    <t>Bhagar 1Kg 130 + Idli Pith 1Kg 35</t>
  </si>
  <si>
    <t>Onion 1 Kg + Half Kg Potato</t>
  </si>
  <si>
    <t>Uber Auto: Place 4 Station To Current Residence Society</t>
  </si>
  <si>
    <t>Place 0 To Santacruz Return</t>
  </si>
  <si>
    <t>Vibrating Electronic Message Tool</t>
  </si>
  <si>
    <t>Station To Decathlon</t>
  </si>
  <si>
    <t>Decathlon To Station</t>
  </si>
  <si>
    <t>Head Band</t>
  </si>
  <si>
    <t>Pali Hill To Bandra Station</t>
  </si>
  <si>
    <t>Mumbai University Kalina To Santacruz Station</t>
  </si>
  <si>
    <t>2 Packets</t>
  </si>
  <si>
    <t>Gift From Inlaws</t>
  </si>
  <si>
    <t>M D Sure 2Kg Atta</t>
  </si>
  <si>
    <t>Nandadip Oil Bottle</t>
  </si>
  <si>
    <t>Sip Redemption</t>
  </si>
  <si>
    <t>Wok Express + Domino'S</t>
  </si>
  <si>
    <t>Two Wheeler Bikedelux Booking Amount</t>
  </si>
  <si>
    <t>Amazon Pay Cashback 1017 + Rs.482</t>
  </si>
  <si>
    <t>Raspberry Dolly</t>
  </si>
  <si>
    <t>Logitech Mouse</t>
  </si>
  <si>
    <t>Flatbread 24 Pcs</t>
  </si>
  <si>
    <t>Dudhi 20 + Mirchi 5</t>
  </si>
  <si>
    <t>For Utensils</t>
  </si>
  <si>
    <t>3 Pavwada</t>
  </si>
  <si>
    <t>Tata Salt 28+ 6 Eggs 42</t>
  </si>
  <si>
    <t>Et Prime (1+1) Till 24 Dec,2024</t>
  </si>
  <si>
    <t>Birthday Gift</t>
  </si>
  <si>
    <t>Gupta Bhel</t>
  </si>
  <si>
    <t>Toothbrush (Buy 2 Get 1)</t>
  </si>
  <si>
    <t>Surti Kolam 2Kg (54Rsx2)+Monaco Biscuits</t>
  </si>
  <si>
    <t>Place 0 To Ws Return</t>
  </si>
  <si>
    <t>Undergarment Single</t>
  </si>
  <si>
    <t>College To Inorbit</t>
  </si>
  <si>
    <t>Paneer + 1 Kg Onion</t>
  </si>
  <si>
    <t>Double Chicken Shwarma</t>
  </si>
  <si>
    <t>Home Food Delivery - Roti 17*4+ Paneer Chatpata 190+ Veg Crispy 150</t>
  </si>
  <si>
    <t>Premature Closure Of Rd3 &amp; Rd4</t>
  </si>
  <si>
    <t>Home Food Delivery - Chicken Lollypop 8 Pcs 190 + Chicken Manchow Soup 100</t>
  </si>
  <si>
    <t>2 Kg Soil</t>
  </si>
  <si>
    <t>Catering Service ( 5 Methi Paranthe)</t>
  </si>
  <si>
    <t>Glasses Remaining</t>
  </si>
  <si>
    <t>Family'S Glasses</t>
  </si>
  <si>
    <t>Sweet Bread Cake Pav Kg</t>
  </si>
  <si>
    <t>Toast+ Biscuits</t>
  </si>
  <si>
    <t>Glasses Advance</t>
  </si>
  <si>
    <t>Place 6 Station To  Mall</t>
  </si>
  <si>
    <t>1 Place 0 To Place 6</t>
  </si>
  <si>
    <t>Sandals Hush Puppies</t>
  </si>
  <si>
    <t>Eye Institute To Place 6 Station</t>
  </si>
  <si>
    <t>Place 6 Station To Eye Institute</t>
  </si>
  <si>
    <t>Routine Checkup - Eye Institute, Place 6</t>
  </si>
  <si>
    <t>1 Place 0 To Place 6 Return</t>
  </si>
  <si>
    <t>Clothes Ironing : Rs 6 Per Item</t>
  </si>
  <si>
    <t>Flatbread 8 Pcs</t>
  </si>
  <si>
    <t>Dahi + Remaining Balance</t>
  </si>
  <si>
    <t>3 Kg Bajari</t>
  </si>
  <si>
    <t>2 Place 0 To Place 6 Return</t>
  </si>
  <si>
    <t>Khobra + Shengdana+ Vim Bar</t>
  </si>
  <si>
    <t xml:space="preserve">1.5 Lit Milk </t>
  </si>
  <si>
    <t>Agarbatti 55 + Dahi 25</t>
  </si>
  <si>
    <t>4 Kg Gehu</t>
  </si>
  <si>
    <t>Toast 55 + Kisan Jam 85 + All Out 75</t>
  </si>
  <si>
    <t>Photo Paper Print</t>
  </si>
  <si>
    <t>Brown Bread</t>
  </si>
  <si>
    <t>Amul Butter 52 + Good Day Biscuits 43</t>
  </si>
  <si>
    <t>Pani Puri Packet + Bundi + Chivda</t>
  </si>
  <si>
    <t>Milk 1Lit Varna</t>
  </si>
  <si>
    <t>Maggie + Lizol</t>
  </si>
  <si>
    <t>Usb Cord</t>
  </si>
  <si>
    <t>Place 4 Station To Place P Return</t>
  </si>
  <si>
    <t>Place 0 To Place P Return</t>
  </si>
  <si>
    <t>Colgate Max Fresh Small</t>
  </si>
  <si>
    <t>Acne Star Cream</t>
  </si>
  <si>
    <t>Bhendi Bhaji</t>
  </si>
  <si>
    <t>1 Kg Apple</t>
  </si>
  <si>
    <t>2 Pavwada</t>
  </si>
  <si>
    <t>Dambar Goli 2 Packets ( Naphthalene Balls)</t>
  </si>
  <si>
    <t>Mobile Service Provider Freedom Pack</t>
  </si>
  <si>
    <t>Subscription 1Yr</t>
  </si>
  <si>
    <t>Permanent Residence To Bus Stand</t>
  </si>
  <si>
    <t>Shampoo Sachets</t>
  </si>
  <si>
    <t>Aakash Kandil</t>
  </si>
  <si>
    <t>Dettol Liquid Handwash Refill</t>
  </si>
  <si>
    <t>Ipad Cover + Case</t>
  </si>
  <si>
    <t>Onion Half Kg 13 + Milkybar 10 + Colgate Maxfresh 10</t>
  </si>
  <si>
    <t>Rangoli + Stamp</t>
  </si>
  <si>
    <t>Place 2 To Place 3 Sevagram</t>
  </si>
  <si>
    <t>Stock Market</t>
  </si>
  <si>
    <t>1 Year Plan (40Mbps + Ul+ 3 Months Free)</t>
  </si>
  <si>
    <t>Account Opening Fee</t>
  </si>
  <si>
    <t>Boroline + Band Aid</t>
  </si>
  <si>
    <t>3 Months Subscription Mobile</t>
  </si>
  <si>
    <t>Candid Dusting Powder</t>
  </si>
  <si>
    <t>Cooktop Installation+ Base</t>
  </si>
  <si>
    <t>3 Tablet Nor Tz</t>
  </si>
  <si>
    <t>2 Place 1 To Place 2 - Novelty Tour And Travels</t>
  </si>
  <si>
    <t>Half Kg Chiku</t>
  </si>
  <si>
    <t>Apple 2 Kg (110) + Banana 1Kg (80)</t>
  </si>
  <si>
    <t>2</t>
  </si>
  <si>
    <t>Half Kg Pedhe</t>
  </si>
  <si>
    <t>Chicken Masala Gravy</t>
  </si>
  <si>
    <t>Umbrella Cover Repair</t>
  </si>
  <si>
    <t>Place 0 To Dadar Return</t>
  </si>
  <si>
    <t>Surgical Gloves Pair</t>
  </si>
  <si>
    <t>Csr</t>
  </si>
  <si>
    <t>2 Place 2 To Place 1 - Novelty Tour And Travels</t>
  </si>
  <si>
    <t>2 Tea Parcel</t>
  </si>
  <si>
    <t>Local Pass To Family</t>
  </si>
  <si>
    <t>Idli 4 Pcs + Kachori 4 Pcs</t>
  </si>
  <si>
    <t>V-Wash</t>
  </si>
  <si>
    <t>Pant Chain Repair</t>
  </si>
  <si>
    <t>Sweet Bread Cake 90 + Veg Puff 2</t>
  </si>
  <si>
    <t>Print Outs+ Xerox</t>
  </si>
  <si>
    <t>4 Cups (2 Vanilla 2 Tutifruity)</t>
  </si>
  <si>
    <t>Clock Cell</t>
  </si>
  <si>
    <t>Sms Charges + Gst</t>
  </si>
  <si>
    <t>Honey Small Bottle</t>
  </si>
  <si>
    <t>Ola Cab - Domestic Airport T1 To Current Residence</t>
  </si>
  <si>
    <t>Misc Expense</t>
  </si>
  <si>
    <t>2 Chips Packets</t>
  </si>
  <si>
    <t>Vicks Inhaler</t>
  </si>
  <si>
    <t>Market To Resort</t>
  </si>
  <si>
    <t>Parle G Chota Pack</t>
  </si>
  <si>
    <t>Fd Matured</t>
  </si>
  <si>
    <t>Strepsils 13 Pills</t>
  </si>
  <si>
    <t>Auto : Mahal To Hotel</t>
  </si>
  <si>
    <t>Roof Top Lounge  (200 French Fries + 100 Masala Tea)+15 Gst + 10 Tip</t>
  </si>
  <si>
    <t>2 Bedsheets (1500 Each)</t>
  </si>
  <si>
    <t>Jaipuri Handprinted Maharani Saree (1850 Two Pcs + 1500 1 Pc)</t>
  </si>
  <si>
    <t>180 Chicken Sandwich + 120 Vada Pav &amp; Samosa</t>
  </si>
  <si>
    <t>Ola Cab - Current Residence To Domestic Airport T1</t>
  </si>
  <si>
    <t>Mahanagar Gas Connection Installation</t>
  </si>
  <si>
    <t>Selfie Stick Bluetooth Tripod</t>
  </si>
  <si>
    <t>1.5 Kg Onions</t>
  </si>
  <si>
    <t>Lens Cleaner</t>
  </si>
  <si>
    <t>15 Fevistick + 12 Xerox2 &amp; Print2</t>
  </si>
  <si>
    <t>280 Chicken Dum Biryani+ 200 Paneer Tikka Laziz + Gst</t>
  </si>
  <si>
    <t>Bkc To Kurla Station</t>
  </si>
  <si>
    <t>Ola Cab - Siddhivinayak To Bkc</t>
  </si>
  <si>
    <t>Dadar West To Siddhivinayak</t>
  </si>
  <si>
    <t>2 Place 0 To Dadar Return</t>
  </si>
  <si>
    <t>Mobile Cover Moto G5 Plus</t>
  </si>
  <si>
    <t>Foldable Wardrobe</t>
  </si>
  <si>
    <t>2 Locks For Bags</t>
  </si>
  <si>
    <t>Dettol Sanitizer</t>
  </si>
  <si>
    <t>Sugar 1Kg Rs.55 + Shengdana Rs.33</t>
  </si>
  <si>
    <t>2 Bhaji Pav + 1 Vadapav</t>
  </si>
  <si>
    <t>Wifi Router Tp Link</t>
  </si>
  <si>
    <t>Steam Machine</t>
  </si>
  <si>
    <t>Biscuits+ Onions</t>
  </si>
  <si>
    <t>Rakshabandhan Ovalini</t>
  </si>
  <si>
    <t>2 Cd To Place 1: Shivshahi</t>
  </si>
  <si>
    <t>2 Place 1 To Vn</t>
  </si>
  <si>
    <t>Dahi (42) + Vanilla Essance (34)</t>
  </si>
  <si>
    <t>Move Jel</t>
  </si>
  <si>
    <t>Tours And Travel</t>
  </si>
  <si>
    <t>Vicks Vaporub</t>
  </si>
  <si>
    <t>Krack Jack Biscuits</t>
  </si>
  <si>
    <t>Purse On Occasion Of Rakshabandhan</t>
  </si>
  <si>
    <t>Family'S Dresses</t>
  </si>
  <si>
    <t>Medical Tests - Family</t>
  </si>
  <si>
    <t>Family Mobile Service Provider Recharge</t>
  </si>
  <si>
    <t>Maggie 1 Pck</t>
  </si>
  <si>
    <t>Myntra - Tshirt+ Denim Shorts</t>
  </si>
  <si>
    <t>4 Paracetamol Tablets</t>
  </si>
  <si>
    <t>Catering Service:Chicken Masala (90)+2 Chapati (10)</t>
  </si>
  <si>
    <t>Ola Auto - Current Residence To Mcd</t>
  </si>
  <si>
    <t>4 Eggs</t>
  </si>
  <si>
    <t>2 Neeta Travels : Place A To Pune</t>
  </si>
  <si>
    <t>Laptop Repair</t>
  </si>
  <si>
    <t>Laptop Repair ( 128Gb Ssd Rs 2200+ 500Gb Hdd Rs.1800 + Msoffice+ Windows)</t>
  </si>
  <si>
    <t>Chicken Roll Kasha</t>
  </si>
  <si>
    <t>Ola Auto - Current Residence To Hospital Place 6</t>
  </si>
  <si>
    <t>Non Veg Overloaded Pizza</t>
  </si>
  <si>
    <t>Chicken Lollypop 4 Pcs</t>
  </si>
  <si>
    <t>Distilled Water Refill Inverter (Rs.100 Given By Family)</t>
  </si>
  <si>
    <t>Rd2 Matured</t>
  </si>
  <si>
    <t>Rd1 Matured</t>
  </si>
  <si>
    <t>Garlic Bread + Periperi Masala Fries</t>
  </si>
  <si>
    <t>For Tata Sky Installation (100 Rs Given By Family )</t>
  </si>
  <si>
    <t>Tata Sky Stb (1299)+ 1 Month Recharge (226)+ Extra Wire 45Meters(540)</t>
  </si>
  <si>
    <t>Puri Packet Of 50 Pcs</t>
  </si>
  <si>
    <t>Thumbs Up 250Ml</t>
  </si>
  <si>
    <t>5 Litres Can</t>
  </si>
  <si>
    <t>Gehu 3 Kg Rs21 + Bajari 1Kg Rs 7 + Dal 1.5 Kg Rs15</t>
  </si>
  <si>
    <t>Hari Oil Depo Coupon</t>
  </si>
  <si>
    <t>Onion 2.5 Kg</t>
  </si>
  <si>
    <t>9 Clothes Ironing</t>
  </si>
  <si>
    <t>Lemon Tea</t>
  </si>
  <si>
    <t>1 Dal Makhani Rice(200)+ 1 Chicken Tikka Rice(220)+Chocolate Pastry (120)</t>
  </si>
  <si>
    <t>2 Place 0 To Tb Returns</t>
  </si>
  <si>
    <t>Reward Gpay</t>
  </si>
  <si>
    <t>Black Ball Pen</t>
  </si>
  <si>
    <t>Sugarcane Juice</t>
  </si>
  <si>
    <t>2 Place 3M To Mumbai Vidyapeeth</t>
  </si>
  <si>
    <t>2 Place 0 To Place 3 Returns</t>
  </si>
  <si>
    <t>Pizza Base Packet - Patil Dairy</t>
  </si>
  <si>
    <t>Paneer Mutter Rs.90+ 5 Chapati Rs.25</t>
  </si>
  <si>
    <t>2 Kg Onion 30/Kg + 1 Kg Potato 30/Kg + Parle Biscuit Rs 10</t>
  </si>
  <si>
    <t>Veg Fried Rice 1 Full</t>
  </si>
  <si>
    <t>Catering Service (1 Bhaji 30 + 3 Chapti 15)</t>
  </si>
  <si>
    <t>Dalich Peeth Pav Kg</t>
  </si>
  <si>
    <t>7 Mava Kulfie</t>
  </si>
  <si>
    <t>Forrest Essential Perfume</t>
  </si>
  <si>
    <t>Place 2 Station To Hospital 2 Seat</t>
  </si>
  <si>
    <t>2 Place 0 To Tilaknagar Single Side</t>
  </si>
  <si>
    <t>5Rs Mirchi + Crack-Jack</t>
  </si>
  <si>
    <t>House Cleaning + Washing Utensils</t>
  </si>
  <si>
    <t>New Rd Opened For 3 Years</t>
  </si>
  <si>
    <t>New Fd Opened For 3 Years</t>
  </si>
  <si>
    <t>Cough-Sills 4 Pcs</t>
  </si>
  <si>
    <t>Shengdane Pav Kg</t>
  </si>
  <si>
    <t>Credit Card Fee</t>
  </si>
  <si>
    <t>Forrest Essential After Shave</t>
  </si>
  <si>
    <t>Taco Bell Veg Combo</t>
  </si>
  <si>
    <t>2 Place 0 To Ws Returns</t>
  </si>
  <si>
    <t>Cupcake Mould</t>
  </si>
  <si>
    <t>Amul Malai Paneer Pav Kg</t>
  </si>
  <si>
    <t>H To Kala Circle</t>
  </si>
  <si>
    <t>Kala Circle To H</t>
  </si>
  <si>
    <t>Jeff Kellar'S Winning Attitude</t>
  </si>
  <si>
    <t>Print Outs 3 + Xerox 16 + Envelope 10</t>
  </si>
  <si>
    <t>Covaxin Booster Dose</t>
  </si>
  <si>
    <t>2 Kushinagar Express (Ltt To Place 2)</t>
  </si>
  <si>
    <t>Toi</t>
  </si>
  <si>
    <t>2 Tickets - Cinepolis 4Dx 3D</t>
  </si>
  <si>
    <t>6 Pcs</t>
  </si>
  <si>
    <t>Sanjori Mould</t>
  </si>
  <si>
    <t>Print Out</t>
  </si>
  <si>
    <t>2 Veg Puff</t>
  </si>
  <si>
    <t>Chicken Biryani 120+ Dal Rice 60</t>
  </si>
  <si>
    <t>2 Cadbury Dairy Milk</t>
  </si>
  <si>
    <t>Sofy Antibacterial</t>
  </si>
  <si>
    <t>Pav Kg Simla Mirch 20 + Hari Mirch 5</t>
  </si>
  <si>
    <t>2 Veg Frankie</t>
  </si>
  <si>
    <t>Half Kg Potato + Half Kg Banana</t>
  </si>
  <si>
    <t>Mango 1 Kg</t>
  </si>
  <si>
    <t>Medu Vada 1 Plate + Dal Vada 1</t>
  </si>
  <si>
    <t>Pav Kg Tomato</t>
  </si>
  <si>
    <t>Place 0 To Vikhroli Single</t>
  </si>
  <si>
    <t>Samosa Pav @ Kurla</t>
  </si>
  <si>
    <t>Place 0 To Vikhroli Return</t>
  </si>
  <si>
    <t>Rasna Orange</t>
  </si>
  <si>
    <t>White Board Pen 25 + Duster 50</t>
  </si>
  <si>
    <t>3 Pin Holder</t>
  </si>
  <si>
    <t>Coke 750Ml</t>
  </si>
  <si>
    <t>2 Place 0 To Place 4 Return</t>
  </si>
  <si>
    <t>3 Kg ( 2Kg Bajari Rs 7 Each + 1Kg Gahu &amp; Maka Mix Rs.10)</t>
  </si>
  <si>
    <t>Monthly Recharge</t>
  </si>
  <si>
    <t>Pav Bhaji + 5 Pav Extra</t>
  </si>
  <si>
    <t>Bhai Poli</t>
  </si>
  <si>
    <t>Full Egg Fried Rice 100 + Manchurian Dry 100</t>
  </si>
  <si>
    <t>Non Veg Combo Meal</t>
  </si>
  <si>
    <t>Veg Cheese Grill Sandwich</t>
  </si>
  <si>
    <t>Poha 25+ Tea 10</t>
  </si>
  <si>
    <t>Shev Bhaji Sev</t>
  </si>
  <si>
    <t>4 Chapati</t>
  </si>
  <si>
    <t>Medu Vada 1 Plate</t>
  </si>
  <si>
    <t>Full Egg Fried Rice 100 + Chicken Lollypop 4 Pcs 130</t>
  </si>
  <si>
    <t>Body Hair Removal Cream</t>
  </si>
  <si>
    <t>2 Envelope</t>
  </si>
  <si>
    <t>Sweet Bread Cake 85 + Veg Puff 2</t>
  </si>
  <si>
    <t>Dudhi 30 + 3 Chapati</t>
  </si>
  <si>
    <t>Tea + 2 Kachori</t>
  </si>
  <si>
    <t>Cornetto Butterscotch</t>
  </si>
  <si>
    <t>Chana Masala 30 + 3 Chapati</t>
  </si>
  <si>
    <t>Egg Fry + Chicken Lollypop</t>
  </si>
  <si>
    <t>Aloo Mutter Sabji</t>
  </si>
  <si>
    <t>Chicken Manchow Soup</t>
  </si>
  <si>
    <t>No Daily Limit Plan ( 25 Gb 30 Days)</t>
  </si>
  <si>
    <t>Double Omlet Pav + Tea</t>
  </si>
  <si>
    <t>Veg Puff</t>
  </si>
  <si>
    <t>Paneer Masala + Hara Bhara Kabab 6 Pcs</t>
  </si>
  <si>
    <t>Bhendi Masala 30 + 3 Chapati</t>
  </si>
  <si>
    <t>40 Place 0 To Place 3 Return+ 20 Single</t>
  </si>
  <si>
    <t>Place 0 To Place 6 Return</t>
  </si>
  <si>
    <t>Gas Stove Elica 3 Burner</t>
  </si>
  <si>
    <t>Decathlon Shoes</t>
  </si>
  <si>
    <t>Place 3 To Place 2 Sevagram</t>
  </si>
  <si>
    <t>Q-Dee Strip</t>
  </si>
  <si>
    <t>Puma Troy Mu Running Shoes</t>
  </si>
  <si>
    <t>2 Place 0 To Ws Single</t>
  </si>
  <si>
    <t>Shorts For Family</t>
  </si>
  <si>
    <t>H&amp;M Tshirt For Family</t>
  </si>
  <si>
    <t>To Savings Account</t>
  </si>
  <si>
    <t>M D Sure 1Kg Atta</t>
  </si>
  <si>
    <t>6 Bananas</t>
  </si>
  <si>
    <t>2 Pani Puri+ 1 Samosa Chat</t>
  </si>
  <si>
    <t>Chota Bread</t>
  </si>
  <si>
    <t>Cup Of Butterscotch (20) + Chocobar (10)</t>
  </si>
  <si>
    <t>Place 6 Station To College</t>
  </si>
  <si>
    <t>Family'S Wristwatch Repair</t>
  </si>
  <si>
    <t>Ladyfinger Pav Kg</t>
  </si>
  <si>
    <t>Milk 1 Lit (64) + Paneer (75) + Bread (30) + 6 Eggs (36)</t>
  </si>
  <si>
    <t>The X Restaurant, Place 1</t>
  </si>
  <si>
    <t>H&amp;M Clothes</t>
  </si>
  <si>
    <t>8 Pcs Meduvada + 4 Pcs Dal Vada + Sambar + Chatni</t>
  </si>
  <si>
    <t>Place 6 To Place 2 - 3Tier Ac Cancellation Charges</t>
  </si>
  <si>
    <t>Chocobar (25)+ Chocolate Cup (20)</t>
  </si>
  <si>
    <t>Egg Roll</t>
  </si>
  <si>
    <t>Half Kg Potato</t>
  </si>
  <si>
    <t>Sambar Masala (32)+ 2 Milkybar</t>
  </si>
  <si>
    <t>Siddhivinayak To Shiv Sena Bhavan</t>
  </si>
  <si>
    <t>( Pav Bhaji + 2 Extra Pav + Sabudana Khichdi + Kothimbir Vada + Masala Bhat + Piyush )</t>
  </si>
  <si>
    <t>Place 4 Station To Place 4 Plaza</t>
  </si>
  <si>
    <t>Laptop Repair (Servicing+ 2Gb Ram Upgrade + Fan Replacement + Antivirus)</t>
  </si>
  <si>
    <t>Soda Water</t>
  </si>
  <si>
    <t>Milk 1 Lit</t>
  </si>
  <si>
    <t>Place 2 To Place 1</t>
  </si>
  <si>
    <t>3 Sugarcane Juice</t>
  </si>
  <si>
    <t>Fifa 21 Pc</t>
  </si>
  <si>
    <t>Mattress Advance</t>
  </si>
  <si>
    <t>2 Place 6 To Place 7</t>
  </si>
  <si>
    <t>Place 6 To Place 2</t>
  </si>
  <si>
    <t>2 Spike Guard</t>
  </si>
  <si>
    <t>2 Samosa (32) + 25 Pani Puri</t>
  </si>
  <si>
    <t>Grapes + Apple + Guava</t>
  </si>
  <si>
    <t>6 Months ( 30Mb Ul Plan + 1 Month Free)</t>
  </si>
  <si>
    <t>Drainage Powder</t>
  </si>
  <si>
    <t>2 Toast+ 2 Parle G + Marie Gold</t>
  </si>
  <si>
    <t>2 Softy</t>
  </si>
  <si>
    <t>2 Bath Stool</t>
  </si>
  <si>
    <t>Wall Hanging Clipboard</t>
  </si>
  <si>
    <t>Ceiling Fans Repair</t>
  </si>
  <si>
    <t>Pav Bhaji Pav(90) + 4 Pav Extra(40)</t>
  </si>
  <si>
    <t>2 Batman Tickets</t>
  </si>
  <si>
    <t>Bhel + Shev Puri</t>
  </si>
  <si>
    <t>1.5 Lit Milk + 3 Cold Drink + 1 Khari + 1 Bread</t>
  </si>
  <si>
    <t>2 Place 2 To Place 1</t>
  </si>
  <si>
    <t>3 Plate Kachori</t>
  </si>
  <si>
    <t>2 Orange Juices</t>
  </si>
  <si>
    <t>2 Schwan Chutteny + 2 Cheese Cube + Amul Butter</t>
  </si>
  <si>
    <t>1 Kg Apple + Grapes 0.5 Kg</t>
  </si>
  <si>
    <t>Vanilla Ice Cream Cups 2</t>
  </si>
  <si>
    <t>2 Plate Medu Vada + 2 Pcs Dal Vada</t>
  </si>
  <si>
    <t>Footwear Repair</t>
  </si>
  <si>
    <t>Plastic Kharata + Brush</t>
  </si>
  <si>
    <t>Place 0 To Sec 21</t>
  </si>
  <si>
    <t>Sugarcane Juice 2</t>
  </si>
  <si>
    <t>Place 0 To Place 6 Return 2</t>
  </si>
  <si>
    <t>Milk 1 Lit + Butter Milk + Srikhand Pav Kg</t>
  </si>
  <si>
    <t>Measuring Tape</t>
  </si>
  <si>
    <t>Sabudana + Rajgira Ladu</t>
  </si>
  <si>
    <t>2 Place 3M To Vadala Rd</t>
  </si>
  <si>
    <t>Best 138 - Marine Drive To Place 3M</t>
  </si>
  <si>
    <t>Fine</t>
  </si>
  <si>
    <t>2 Santacruz To Churchgate</t>
  </si>
  <si>
    <t>Share Auto - Mumbai University Kalina To Santacruz Station</t>
  </si>
  <si>
    <t>2 Santacruz Return</t>
  </si>
  <si>
    <t>Santacruz To Kalina University</t>
  </si>
  <si>
    <t>2 Tb Return</t>
  </si>
  <si>
    <t>6 Chapati(8 Rs) + Half Rice</t>
  </si>
  <si>
    <t>3 Wall Clock Cell</t>
  </si>
  <si>
    <t>Milk 1Lit  + Amul Butter Milk</t>
  </si>
  <si>
    <t>Place 0 To Ws Returns</t>
  </si>
  <si>
    <t>Dustbin + Basin Sink Cover</t>
  </si>
  <si>
    <t>2 Jumbo King Burger</t>
  </si>
  <si>
    <t>Exide Inverter Battery 150Amp</t>
  </si>
  <si>
    <t>Tube And Inverter Fitting</t>
  </si>
  <si>
    <t>Hp Cylinder</t>
  </si>
  <si>
    <t>Veg Paneer Tikka 4 Roti</t>
  </si>
  <si>
    <t>Veg Triple Schwan Fried Rice</t>
  </si>
  <si>
    <t>Milk 1 Lit + Butter Milk</t>
  </si>
  <si>
    <t>3 Tea Yevle Amrutullya</t>
  </si>
  <si>
    <t>2 Vanilla + 2 Butterscotch</t>
  </si>
  <si>
    <t>Stamp Pad</t>
  </si>
  <si>
    <t>Pav Vada</t>
  </si>
  <si>
    <t>Laminated Colour Print Out</t>
  </si>
  <si>
    <t>Mobile Service Provider Recharge Wfh</t>
  </si>
  <si>
    <t>Laptop Repair (Format 350 + Quick Heal Pro 500)</t>
  </si>
  <si>
    <t xml:space="preserve"> Courier</t>
  </si>
  <si>
    <t>Single Pav Vada</t>
  </si>
  <si>
    <t>Handbag To Family</t>
  </si>
  <si>
    <t>Jira + Toast Pav Kilo</t>
  </si>
  <si>
    <t>N To M</t>
  </si>
  <si>
    <t>5 Pouch Of Shreejal</t>
  </si>
  <si>
    <t>Samosa + Sabudana Vada</t>
  </si>
  <si>
    <t>Half Liter Buffalo</t>
  </si>
  <si>
    <t>Meftal Spas</t>
  </si>
  <si>
    <t>Parath + Chicken Biryani</t>
  </si>
  <si>
    <t>Shreejal 1</t>
  </si>
  <si>
    <t>Parle Top Biscuits</t>
  </si>
  <si>
    <t>Chicken Roll</t>
  </si>
  <si>
    <t>3 Parathe ( 80 Mix Veg + 70 Methi + 100 Paneer Aloo)</t>
  </si>
  <si>
    <t>Cheese Chilli Toast Sandwich 1</t>
  </si>
  <si>
    <t>2 Shegaon Kachori (Nasik)</t>
  </si>
  <si>
    <t>2 Tickets Place 2 To N</t>
  </si>
  <si>
    <t>Mobile Service Provider Recharge</t>
  </si>
  <si>
    <t>2 Bombay Vada Pav</t>
  </si>
  <si>
    <t>Syrup</t>
  </si>
  <si>
    <t>Ghroad To Permanent Residence</t>
  </si>
  <si>
    <t>Chair Pair</t>
  </si>
  <si>
    <t>Adhar Pvc Card Order</t>
  </si>
  <si>
    <t>Chole + Shev</t>
  </si>
  <si>
    <t>Fruits And Vegetables + Kirana</t>
  </si>
  <si>
    <t>3 Chips Packets + Bread</t>
  </si>
  <si>
    <t>Adulsa ( Tonic For Cough )</t>
  </si>
  <si>
    <t>1 Kg Apple + Bananas</t>
  </si>
  <si>
    <t>Himalaya Soap(30) + Sofie (59) + Kitkat (10)</t>
  </si>
  <si>
    <t>Place 2 Bus Stand To Permanent Residence</t>
  </si>
  <si>
    <t>Woffel</t>
  </si>
  <si>
    <t>Current Residence To Hotel On Highway</t>
  </si>
  <si>
    <t>Place 1 To Place 2 - Novelty Tour And Travels</t>
  </si>
  <si>
    <t>Veg Paneer Tikka 3 Roti</t>
  </si>
  <si>
    <t xml:space="preserve">Milk 0.5 Lit </t>
  </si>
  <si>
    <t>Moscuito Racket</t>
  </si>
  <si>
    <t>4 Shegaon Kachori</t>
  </si>
  <si>
    <t>Inverter Battery Check</t>
  </si>
  <si>
    <t>Biscuits+Icecream</t>
  </si>
  <si>
    <t>Fruits And Vegetables</t>
  </si>
  <si>
    <t>Yevle Amrutullya</t>
  </si>
  <si>
    <t>2 Uttapam</t>
  </si>
  <si>
    <t>Farm House Pizza</t>
  </si>
  <si>
    <t>Belan</t>
  </si>
  <si>
    <t>1 Veg Noodles + 1 Chicken Soup + 1 Egg Fried Rice</t>
  </si>
  <si>
    <t>Antibiotics</t>
  </si>
  <si>
    <t>Channi + Viper+ Ghasni</t>
  </si>
  <si>
    <t>Pizza Meal</t>
  </si>
  <si>
    <t>Milk + Butter + Biscuits/Toast</t>
  </si>
  <si>
    <t>1 Chicken Shawarma + 1 Chicken Lollipop - 1 Veg Cheese Burger</t>
  </si>
  <si>
    <t>Strepsils 1 Strip</t>
  </si>
  <si>
    <t>Veg Fried Rice</t>
  </si>
  <si>
    <t>Emi 1</t>
  </si>
  <si>
    <t>Edible Oil</t>
  </si>
  <si>
    <t>1 Sher Bajri 1 Kg Dadar 1 Kg Makka</t>
  </si>
  <si>
    <t>Ltt To Place 2 (Patna Exp) Cancellation</t>
  </si>
  <si>
    <t>Nokia 215 Mobile For Aai</t>
  </si>
  <si>
    <t>Monaco Biscuits</t>
  </si>
  <si>
    <t>Specs</t>
  </si>
  <si>
    <t>Place 5 To Place 1 Sevagram</t>
  </si>
  <si>
    <t>Sweater</t>
  </si>
  <si>
    <t>Ltt To Place 2 Cancellation</t>
  </si>
  <si>
    <t>Place 2 To Place 1 - Novelty Tour And Travels</t>
  </si>
  <si>
    <t>2 Dabeli</t>
  </si>
  <si>
    <t>Sensitive Toothbrush</t>
  </si>
  <si>
    <t>Chips 1 Kurkure (19) 1 Lays (10)</t>
  </si>
  <si>
    <t>1 Kg Mosambi 1 Kg Apple</t>
  </si>
  <si>
    <t>Kalnirnay Calender</t>
  </si>
  <si>
    <t>Oralb Toothbrush With Cap</t>
  </si>
  <si>
    <t>Jeevan Drop</t>
  </si>
  <si>
    <t>Eye Drop Maxmoist</t>
  </si>
  <si>
    <t>Cheese Cubes(2)</t>
  </si>
  <si>
    <t>Ott Platform 1 Subscription</t>
  </si>
  <si>
    <t>Tonic</t>
  </si>
  <si>
    <t>Gilke</t>
  </si>
  <si>
    <t>Kadhipatta + 2 Lemon</t>
  </si>
  <si>
    <t>Kandyachi Paat</t>
  </si>
  <si>
    <t>Tomato</t>
  </si>
  <si>
    <t>Val + Methi + Lady Finger</t>
  </si>
  <si>
    <t>Carrets + Brinjal + Flower</t>
  </si>
  <si>
    <t>3 Chips Packets</t>
  </si>
  <si>
    <t>Pav Bhaji Pav 3 Packets (8Pcs Each)</t>
  </si>
  <si>
    <t>Colgate Max Fresh Medium</t>
  </si>
  <si>
    <t>2 Milkybar</t>
  </si>
  <si>
    <t>Leggings</t>
  </si>
  <si>
    <t>Mobile Recharge Sim 2</t>
  </si>
  <si>
    <t>Himalaya Shampoo</t>
  </si>
  <si>
    <t>Metz 32 Inch Tv</t>
  </si>
  <si>
    <t>Mava 1 Large</t>
  </si>
  <si>
    <t>Strepsils</t>
  </si>
  <si>
    <t>Locality V To Permanent Residence</t>
  </si>
  <si>
    <t>Poppins</t>
  </si>
  <si>
    <t>3 Parathe , 1 Hara Bhara Kabab, 1 Rabdi Malai, 1 Masala Papad, 1 Pepsi</t>
  </si>
  <si>
    <t>Two Water Bottles</t>
  </si>
  <si>
    <t>Sayaji Baug Express (50/Adult)</t>
  </si>
  <si>
    <t xml:space="preserve">Ola Auto - Brc </t>
  </si>
  <si>
    <t>Place T To Brc</t>
  </si>
  <si>
    <t>Share Jeep - Place T Top To Base (50/Person)</t>
  </si>
  <si>
    <t>Lemon Juice ( 20/Person)</t>
  </si>
  <si>
    <t>Puja Saman (150 For 5 Nariyal, 400 For 1Kg Sweets And 190 For Rest)</t>
  </si>
  <si>
    <t>Ropeway Place T To And Fro (169/Person)</t>
  </si>
  <si>
    <t>Share Jeep - Place T Base To Top (50/Person)</t>
  </si>
  <si>
    <t>Share Auto - Place H To Place T Base (20/Person)</t>
  </si>
  <si>
    <t>Bus - Brc To Place H ( 27/Person)</t>
  </si>
  <si>
    <t>Lemons</t>
  </si>
  <si>
    <t>Flowers</t>
  </si>
  <si>
    <t>Apple + Mosambi 1Kg Each</t>
  </si>
  <si>
    <t>Veer Travels - Brc To Place 2 ( 2 Adults)</t>
  </si>
  <si>
    <t>Kabra Travels - Place 2 To Brc (2 Adults)</t>
  </si>
  <si>
    <t>Mouth Fresh</t>
  </si>
  <si>
    <t>Bombay Vada Pav</t>
  </si>
  <si>
    <t>Permanent Residence To Bandhu Prem</t>
  </si>
  <si>
    <t>Gulal</t>
  </si>
  <si>
    <t>Permanent Residence To Hospital</t>
  </si>
  <si>
    <t>Firecracker</t>
  </si>
  <si>
    <t>Butter + Frozen Vatana+ 9 Pan</t>
  </si>
  <si>
    <t>Cake + Happy Birthday Letters</t>
  </si>
  <si>
    <t>Diwali Gift</t>
  </si>
  <si>
    <t>Cutting + Shaving</t>
  </si>
  <si>
    <t>Mosambi 1Kg</t>
  </si>
  <si>
    <t>Mi Band 5 ( Bhaiduj Gift)</t>
  </si>
  <si>
    <t>Syrup+Tablet+ Mortein Refill</t>
  </si>
  <si>
    <t>Permanent Residence To Pathology</t>
  </si>
  <si>
    <t>Undated Planner - June Shop</t>
  </si>
  <si>
    <t>Mehndi</t>
  </si>
  <si>
    <t>Popcorn+Mehndi+Mosambi+Orange+All Out Refill</t>
  </si>
  <si>
    <t>Butter + Paneer + Pav+Batate+Tamate</t>
  </si>
  <si>
    <t>Sugar + Biscuits</t>
  </si>
  <si>
    <t>Scratch Guard Ipad</t>
  </si>
  <si>
    <t>Coconut</t>
  </si>
  <si>
    <t>Apple Half Kg+ Mixer Repair+Flowers</t>
  </si>
  <si>
    <t>Permanent Residence To Hospital To N Fro</t>
  </si>
  <si>
    <t>Mosambi 1Kg+ Gavar Pav Kilo+Lemon 3 + Kothimbir</t>
  </si>
  <si>
    <t>Razor</t>
  </si>
  <si>
    <t>Vargini</t>
  </si>
  <si>
    <t>Chocobar+Milk+Chips</t>
  </si>
  <si>
    <t>Baggit Purse</t>
  </si>
  <si>
    <t>Brownie</t>
  </si>
  <si>
    <t>Riverdine Date</t>
  </si>
  <si>
    <t>Badishop</t>
  </si>
  <si>
    <t>Meghdoot To Plaza</t>
  </si>
  <si>
    <t>1Lit Buffalo Milk</t>
  </si>
  <si>
    <t>Cold Coffee</t>
  </si>
  <si>
    <t>1 Dozen</t>
  </si>
  <si>
    <t>Place 2 To Mum</t>
  </si>
  <si>
    <t>Boric Powder</t>
  </si>
  <si>
    <t>Lizol</t>
  </si>
  <si>
    <t xml:space="preserve">Rakshabandhan Ovalni </t>
  </si>
  <si>
    <t>Earphones</t>
  </si>
  <si>
    <t>Pens</t>
  </si>
  <si>
    <t>Pet Psychology</t>
  </si>
  <si>
    <t>Ipad Cover</t>
  </si>
  <si>
    <t>Frame For Specs</t>
  </si>
  <si>
    <t>Mobile Service Provider Recharge 365 Days</t>
  </si>
  <si>
    <t>Citrizen + Crocine</t>
  </si>
  <si>
    <t>Mutual Fund C</t>
  </si>
  <si>
    <t>Mutual Fund B</t>
  </si>
  <si>
    <t>Mutual Fund A</t>
  </si>
  <si>
    <t>Pan Card Application</t>
  </si>
  <si>
    <t>Chalisgaon To Baroda Return</t>
  </si>
  <si>
    <t>Amazon Prime Subscription</t>
  </si>
  <si>
    <t>Mobile Service Provider Sim Card Porting</t>
  </si>
  <si>
    <t>Icecream</t>
  </si>
  <si>
    <t>Family Exam Form</t>
  </si>
  <si>
    <t>Biscuits + Medicine</t>
  </si>
  <si>
    <t>Permanent Residence To Lb Road</t>
  </si>
  <si>
    <t>Sanitary Napkins+Chocolates+Maggie+Khajoor</t>
  </si>
  <si>
    <t>Permanent Residence To Nearby Hospital</t>
  </si>
  <si>
    <t>Agarbatti + Icecream Pack</t>
  </si>
  <si>
    <t>Aadhar Mobile Number And Email Id Updated</t>
  </si>
  <si>
    <t>Dettol Handwash + Khari + Toast + Goodday</t>
  </si>
  <si>
    <t>Sensodyne Toothbrush</t>
  </si>
  <si>
    <t>Subscription 1 Yr</t>
  </si>
  <si>
    <t>Lb Road To Permanent Residence</t>
  </si>
  <si>
    <t>Owalni</t>
  </si>
  <si>
    <t>Hit Spray(99)+Biscuits+Mask</t>
  </si>
  <si>
    <t>Sambhar Masala</t>
  </si>
  <si>
    <t>Ganesh Murthi</t>
  </si>
  <si>
    <t>Cheese Cubes(2)+ Neutralite Butter</t>
  </si>
  <si>
    <t>Watch Repair</t>
  </si>
  <si>
    <t>Gel Pens</t>
  </si>
  <si>
    <t xml:space="preserve"> Pedhe</t>
  </si>
  <si>
    <t>Audible Subscription</t>
  </si>
  <si>
    <t>5Star (2)+Munch(2)</t>
  </si>
  <si>
    <t>Bread (10)+Cadbury(10)+ Cheese + Myvaneese+Pav Bhaji Masala</t>
  </si>
  <si>
    <t>Hand Gloves 4 Pairs</t>
  </si>
  <si>
    <t>Wedding Gift</t>
  </si>
  <si>
    <t>Chalk For Ants</t>
  </si>
  <si>
    <t>Laptop Table</t>
  </si>
  <si>
    <t>Cake</t>
  </si>
  <si>
    <t>Grandparents To Permanent Residence</t>
  </si>
  <si>
    <t>Everest Pav Bhaji Masala</t>
  </si>
  <si>
    <t>Amul Butter 100Gm(4 Pcs)</t>
  </si>
  <si>
    <t>Cake + Balloon (150)+Caps(50+40)</t>
  </si>
  <si>
    <t>Cake Advance</t>
  </si>
  <si>
    <t>Hair Cut+Shaving+Dye+Facial</t>
  </si>
  <si>
    <t>Sliper</t>
  </si>
  <si>
    <t>Dustbin Bags</t>
  </si>
  <si>
    <t>Secret Santa - Diary</t>
  </si>
  <si>
    <t>Hand Sanitizer</t>
  </si>
  <si>
    <t>Station To Permanent Residence</t>
  </si>
  <si>
    <t>Reliance Mutual Fund</t>
  </si>
  <si>
    <t>Cadbury 2 + Chips 2</t>
  </si>
  <si>
    <t>Icici Prudential</t>
  </si>
  <si>
    <t>Kolhapuri Chappal</t>
  </si>
  <si>
    <t>Roadstar Black Fishermen Sandals</t>
  </si>
  <si>
    <t>Flowers (.5Kg)+Sweets (.25Gm+10/-)+Vegetables (1.5Kg)</t>
  </si>
  <si>
    <t xml:space="preserve"> Mutual Fund</t>
  </si>
  <si>
    <t>Permanent Residence To Nearby  Hospital</t>
  </si>
  <si>
    <t>Water Bottle + Khari Sing</t>
  </si>
  <si>
    <t>B45 To Pandya Bridge</t>
  </si>
  <si>
    <t>Sweats</t>
  </si>
  <si>
    <t>Face Mask</t>
  </si>
  <si>
    <t>Golden Circle To B45</t>
  </si>
  <si>
    <t>Permanent Residence To Kacheri</t>
  </si>
  <si>
    <t>Redbus - Brc To Place 2</t>
  </si>
  <si>
    <t>Place 2 To Brc Travels</t>
  </si>
  <si>
    <t>Sapat Parivar Tea Half Kg</t>
  </si>
  <si>
    <t>Plumber</t>
  </si>
  <si>
    <t>Mandir To Hospital</t>
  </si>
  <si>
    <t>Hanger Clips</t>
  </si>
  <si>
    <t>Toll+Petrol</t>
  </si>
  <si>
    <t>Belt + Socs</t>
  </si>
  <si>
    <t>Ola - Place 1 To Place 5 To And Fro</t>
  </si>
  <si>
    <t>Kindle + Gift Wrap</t>
  </si>
  <si>
    <t>Phone Cover</t>
  </si>
  <si>
    <t>Mobile Service Provider Sim Card</t>
  </si>
  <si>
    <t>6 Pairs Of Use And Throw Gloves</t>
  </si>
  <si>
    <t>2 N95 Masks</t>
  </si>
  <si>
    <t>Shoe Polish</t>
  </si>
  <si>
    <t>Mobile Service Provider Fi Router</t>
  </si>
  <si>
    <t>Chicken Lollypop + Biryani</t>
  </si>
  <si>
    <t>Return Deposit</t>
  </si>
  <si>
    <t>Screw Driver Kit</t>
  </si>
  <si>
    <t>Mixer Philips 7756</t>
  </si>
  <si>
    <t>Internet Renewal (3 Months Pack)</t>
  </si>
  <si>
    <t>Splitwise Settlement</t>
  </si>
  <si>
    <t>Electricity Bill</t>
  </si>
  <si>
    <t>Br To Mumbai</t>
  </si>
  <si>
    <t>Bananas 1 Kg</t>
  </si>
  <si>
    <t>Milk Half Shakti</t>
  </si>
  <si>
    <t>N95 Mask</t>
  </si>
  <si>
    <t>Sensodyne Rapid Fire</t>
  </si>
  <si>
    <t>Hand Sanitizer + Surgical Gloves</t>
  </si>
  <si>
    <t>Gobi</t>
  </si>
  <si>
    <t>Methi + Palak</t>
  </si>
  <si>
    <t>April -May 10K Contribution</t>
  </si>
  <si>
    <t>Milk Half Gold</t>
  </si>
  <si>
    <t>Stationary (Drawing Book + Black Sketch Pen)</t>
  </si>
  <si>
    <t>Eggs + Bread</t>
  </si>
  <si>
    <t>Srikhand</t>
  </si>
  <si>
    <t>Snacks + Veggie</t>
  </si>
  <si>
    <t>Hair Oil</t>
  </si>
  <si>
    <t>Covid19 Donation To Pm Fund</t>
  </si>
  <si>
    <t>Cleaning Drainage</t>
  </si>
  <si>
    <t>Toothbrush + Biscuits</t>
  </si>
  <si>
    <t>Kala Hit</t>
  </si>
  <si>
    <t>Refilling</t>
  </si>
  <si>
    <t>Dry Cleaning</t>
  </si>
  <si>
    <t>Dentist Check-Up</t>
  </si>
  <si>
    <t>Cooker Ring</t>
  </si>
  <si>
    <t>Samosa+Tea+Veg Cheese Grill Sandwich</t>
  </si>
  <si>
    <t>Dal Fry And Chapati</t>
  </si>
  <si>
    <t>Aloo Paratha</t>
  </si>
  <si>
    <t>Altering</t>
  </si>
  <si>
    <t>Shakti + Bread</t>
  </si>
  <si>
    <t>Cycle Air Pumping</t>
  </si>
  <si>
    <t>Ironing</t>
  </si>
  <si>
    <t>To Office</t>
  </si>
  <si>
    <t>Root Canal Due</t>
  </si>
  <si>
    <t>Train - Ddr To Brc Cancellation Charges</t>
  </si>
  <si>
    <t>Train - Brc To Ddr Cancellation Charges</t>
  </si>
  <si>
    <t>Place 0 To Bandra</t>
  </si>
  <si>
    <t>Bandra To Bandra Terminus</t>
  </si>
  <si>
    <t>B45 To Brc</t>
  </si>
  <si>
    <t>Orange Juice</t>
  </si>
  <si>
    <t>Mosambi Juice</t>
  </si>
  <si>
    <t>Water Jar</t>
  </si>
  <si>
    <t>Painkillers</t>
  </si>
  <si>
    <t>Root Canal Advance</t>
  </si>
  <si>
    <t>Canteen Lunch</t>
  </si>
  <si>
    <t>Bananas</t>
  </si>
  <si>
    <t>Chicken Thali</t>
  </si>
  <si>
    <t>Office To Vasna Road</t>
  </si>
  <si>
    <t>Vegetable</t>
  </si>
  <si>
    <t>Ola Auto - Brc To B45</t>
  </si>
  <si>
    <t>To And Fro Mum To Brc</t>
  </si>
  <si>
    <t>Koflet</t>
  </si>
  <si>
    <t>Kaju Katli 250Gm</t>
  </si>
  <si>
    <t>Local - Place 0 To Place 5 Return</t>
  </si>
  <si>
    <t>Mixer Repair</t>
  </si>
  <si>
    <t>Internet Renewal</t>
  </si>
  <si>
    <t>Pani Puri</t>
  </si>
  <si>
    <t>Local - Vadala Road To Place 0</t>
  </si>
  <si>
    <t>Taxi - Dadar To Vadala Road</t>
  </si>
  <si>
    <t>Chana Chat + Tea</t>
  </si>
  <si>
    <t>Paneer 150 Gm</t>
  </si>
  <si>
    <t>Bread Pakoda + Tea</t>
  </si>
  <si>
    <t>Tea + Kachuri</t>
  </si>
  <si>
    <t>Paneer</t>
  </si>
  <si>
    <t>Farsan + Khari Sing</t>
  </si>
  <si>
    <t>Train - Brc To Mmct</t>
  </si>
  <si>
    <t>Egg Fried Rice</t>
  </si>
  <si>
    <t>Deo And Amul Milk</t>
  </si>
  <si>
    <t>Tea + Biscuits</t>
  </si>
  <si>
    <t>Bhel</t>
  </si>
  <si>
    <t>Shoe Repair</t>
  </si>
  <si>
    <t>Chana Chat + Kachori</t>
  </si>
  <si>
    <t>Garbage Collector</t>
  </si>
  <si>
    <t>Permanent Residence Money Transfer</t>
  </si>
  <si>
    <t>5 Eggs</t>
  </si>
  <si>
    <t>Undergarments</t>
  </si>
  <si>
    <t>Bhindi</t>
  </si>
  <si>
    <t>Auto - Genda Circle To B45</t>
  </si>
  <si>
    <t>Dinner Treat</t>
  </si>
  <si>
    <t>Good Day Biscuits</t>
  </si>
  <si>
    <t>Samosa</t>
  </si>
  <si>
    <t>Chana Chat</t>
  </si>
  <si>
    <t>Paav</t>
  </si>
  <si>
    <t>Broom</t>
  </si>
  <si>
    <t>Samosa + 2 Tea</t>
  </si>
  <si>
    <t>Train - Bdts To Brc</t>
  </si>
  <si>
    <t>Shev</t>
  </si>
  <si>
    <t>Auto - Gtr To Hospital</t>
  </si>
  <si>
    <t>Auto - Alk To Gtr</t>
  </si>
  <si>
    <t>Auto -  To Race Course</t>
  </si>
  <si>
    <t>Auto - Amit Nagar To B45</t>
  </si>
  <si>
    <t>3 Bananas</t>
  </si>
  <si>
    <t>Lunch - Chicken Fried Rice + Chicken Soup</t>
  </si>
  <si>
    <t>Travels - Mumbai To Brc</t>
  </si>
  <si>
    <t>Bus - Chinchwad To Kala</t>
  </si>
  <si>
    <t>Ola Auto - To Chinchwad Transport Bus Stop</t>
  </si>
  <si>
    <t>Ola Auto - Wakad To Gg Skies</t>
  </si>
  <si>
    <t>Auto -Hospital To Bridge</t>
  </si>
  <si>
    <t>Travels - Brc To Pune</t>
  </si>
  <si>
    <t>Sprout Chat</t>
  </si>
  <si>
    <t>Participation Fee - Corporate Cricket League</t>
  </si>
  <si>
    <t>Tea+ Bourbon</t>
  </si>
  <si>
    <t>Sprout Chat+Tea+Guava Drink</t>
  </si>
  <si>
    <t>Rice</t>
  </si>
  <si>
    <t>Cricket Expenses</t>
  </si>
  <si>
    <t>Milk Half Gold + 2 Packs Bourbon Biscuits</t>
  </si>
  <si>
    <t>Bendys Chicken Biryani</t>
  </si>
  <si>
    <t>Share Jeep - Place T Top To Base</t>
  </si>
  <si>
    <t>Share Jeep - Place T To Brc</t>
  </si>
  <si>
    <t xml:space="preserve"> Monument</t>
  </si>
  <si>
    <t>Ropeway Place T To And Fro</t>
  </si>
  <si>
    <t>Share Jeep - Place T Base To Top</t>
  </si>
  <si>
    <t>Share Auto - Place H To Place T Base</t>
  </si>
  <si>
    <t>Bus - Brc To Place H</t>
  </si>
  <si>
    <t>Share Auto - Hospital To Brc Station</t>
  </si>
  <si>
    <t>TYPE</t>
  </si>
  <si>
    <t>Total</t>
  </si>
  <si>
    <t>Min</t>
  </si>
  <si>
    <t>Max</t>
  </si>
  <si>
    <t>Row Labels</t>
  </si>
  <si>
    <t>Grand Total</t>
  </si>
  <si>
    <t>Sum of AMOUNT</t>
  </si>
  <si>
    <t>2015</t>
  </si>
  <si>
    <t>2016</t>
  </si>
  <si>
    <t>2017</t>
  </si>
  <si>
    <t>2018</t>
  </si>
  <si>
    <t>Column Labels</t>
  </si>
  <si>
    <t>January</t>
  </si>
  <si>
    <t>February</t>
  </si>
  <si>
    <t>March</t>
  </si>
  <si>
    <t>April</t>
  </si>
  <si>
    <t>May</t>
  </si>
  <si>
    <t>June</t>
  </si>
  <si>
    <t>July</t>
  </si>
  <si>
    <t>August</t>
  </si>
  <si>
    <t>September</t>
  </si>
  <si>
    <t>October</t>
  </si>
  <si>
    <t>November</t>
  </si>
  <si>
    <t>December</t>
  </si>
  <si>
    <t>Months</t>
  </si>
  <si>
    <t>Sparklines</t>
  </si>
  <si>
    <t>Count of MODE</t>
  </si>
  <si>
    <r>
      <rPr>
        <i/>
        <sz val="18"/>
        <color theme="0"/>
        <rFont val="Arno Pro Smbd"/>
        <family val="1"/>
      </rPr>
      <t xml:space="preserve">DAILY HOUSEHOLD TRANSACTIONS </t>
    </r>
    <r>
      <rPr>
        <i/>
        <sz val="12"/>
        <color theme="0"/>
        <rFont val="Arno Pro Smbd"/>
        <family val="1"/>
      </rPr>
      <t>(PAST 4 YEARS)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</si>
</sst>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4009]\ #,##0"/>
    <numFmt numFmtId="165" formatCode="[$-14009]d\ mmmm\ yyyy;@"/>
    <numFmt numFmtId="166" formatCode="[$-24009]m/d/yyyy;@"/>
    <numFmt numFmtId="167" formatCode="[$-24009]mm/dd/yyyy;@"/>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8"/>
      <color theme="0"/>
      <name val="Arno Pro Smbd"/>
      <family val="1"/>
    </font>
    <font>
      <i/>
      <sz val="12"/>
      <color theme="0"/>
      <name val="Arno Pro Smbd"/>
      <family val="1"/>
    </font>
    <font>
      <i/>
      <sz val="20"/>
      <color theme="0"/>
      <name val="Arno Pro Smbd"/>
      <family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22" fontId="0" fillId="0" borderId="0" xfId="0" applyNumberFormat="1"/>
    <xf numFmtId="14" fontId="0" fillId="0" borderId="0" xfId="0" applyNumberFormat="1"/>
    <xf numFmtId="164" fontId="0" fillId="0" borderId="0" xfId="0" applyNumberFormat="1"/>
    <xf numFmtId="165" fontId="0" fillId="0" borderId="0" xfId="0" applyNumberFormat="1"/>
    <xf numFmtId="166" fontId="0" fillId="0" borderId="0" xfId="0" applyNumberFormat="1"/>
    <xf numFmtId="167" fontId="0" fillId="0" borderId="0" xfId="0" applyNumberFormat="1"/>
    <xf numFmtId="2"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xf numFmtId="0" fontId="17" fillId="13" borderId="0" xfId="22" applyAlignment="1">
      <alignment horizontal="right" vertical="center"/>
    </xf>
    <xf numFmtId="0" fontId="20" fillId="13" borderId="0" xfId="22" applyFont="1" applyAlignment="1">
      <alignment horizontal="righ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9">
    <dxf>
      <numFmt numFmtId="164" formatCode="[$₹-4009]\ #,##0"/>
    </dxf>
    <dxf>
      <numFmt numFmtId="14" formatCode="0.00%"/>
    </dxf>
    <dxf>
      <numFmt numFmtId="0" formatCode="General"/>
    </dxf>
    <dxf>
      <numFmt numFmtId="164" formatCode="[$₹-4009]\ #,##0"/>
    </dxf>
    <dxf>
      <numFmt numFmtId="164" formatCode="[$₹-4009]\ #,##0"/>
    </dxf>
    <dxf>
      <numFmt numFmtId="164" formatCode="[$₹-4009]\ #,##0"/>
    </dxf>
    <dxf>
      <numFmt numFmtId="164" formatCode="[$₹-4009]\ #,##0"/>
    </dxf>
    <dxf>
      <numFmt numFmtId="164" formatCode="[$₹-4009]\ #,##0"/>
    </dxf>
    <dxf>
      <numFmt numFmtId="14" formatCode="0.00%"/>
    </dxf>
    <dxf>
      <numFmt numFmtId="164" formatCode="[$₹-4009]\ #,##0"/>
    </dxf>
    <dxf>
      <numFmt numFmtId="164" formatCode="[$₹-4009]\ #,##0"/>
    </dxf>
    <dxf>
      <numFmt numFmtId="164" formatCode="[$₹-4009]\ #,##0"/>
    </dxf>
    <dxf>
      <numFmt numFmtId="2" formatCode="0.00"/>
    </dxf>
    <dxf>
      <numFmt numFmtId="27" formatCode="dd/mm/yyyy\ h:mm"/>
    </dxf>
    <dxf>
      <numFmt numFmtId="27" formatCode="dd/mm/yyyy\ h:mm"/>
    </dxf>
    <dxf>
      <numFmt numFmtId="167" formatCode="[$-24009]mm/dd/yyyy;@"/>
    </dxf>
    <dxf>
      <fill>
        <patternFill>
          <bgColor rgb="FFFF0000"/>
        </patternFill>
      </fill>
    </dxf>
    <dxf>
      <fill>
        <patternFill>
          <bgColor rgb="FF03AD03"/>
        </patternFill>
      </fill>
    </dxf>
    <dxf>
      <fill>
        <patternFill>
          <bgColor rgb="FF00B0F0"/>
        </patternFill>
      </fill>
    </dxf>
  </dxfs>
  <tableStyles count="0" defaultTableStyle="TableStyleMedium2" defaultPivotStyle="PivotStyleLight16"/>
  <colors>
    <mruColors>
      <color rgb="FF03AD0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11/relationships/timelineCache" Target="timelineCaches/timeline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[Daily Household Transactions.xlsx]Sheet2!Transaction per Year</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Transactions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Sheet2!$F$2:$F$3</c:f>
              <c:strCache>
                <c:ptCount val="1"/>
                <c:pt idx="0">
                  <c:v>Expense</c:v>
                </c:pt>
              </c:strCache>
            </c:strRef>
          </c:tx>
          <c:spPr>
            <a:solidFill>
              <a:schemeClr val="accent1"/>
            </a:solidFill>
            <a:ln>
              <a:noFill/>
            </a:ln>
            <a:effectLst/>
            <a:sp3d/>
          </c:spPr>
          <c:invertIfNegative val="0"/>
          <c:cat>
            <c:strRef>
              <c:f>Sheet2!$E$4:$E$8</c:f>
              <c:strCache>
                <c:ptCount val="4"/>
                <c:pt idx="0">
                  <c:v>2015</c:v>
                </c:pt>
                <c:pt idx="1">
                  <c:v>2016</c:v>
                </c:pt>
                <c:pt idx="2">
                  <c:v>2017</c:v>
                </c:pt>
                <c:pt idx="3">
                  <c:v>2018</c:v>
                </c:pt>
              </c:strCache>
            </c:strRef>
          </c:cat>
          <c:val>
            <c:numRef>
              <c:f>Sheet2!$F$4:$F$8</c:f>
              <c:numCache>
                <c:formatCode>[$₹-4009]\ #,##0</c:formatCode>
                <c:ptCount val="4"/>
                <c:pt idx="0">
                  <c:v>422048.4</c:v>
                </c:pt>
                <c:pt idx="1">
                  <c:v>470084.2</c:v>
                </c:pt>
                <c:pt idx="2">
                  <c:v>652597.67000000004</c:v>
                </c:pt>
                <c:pt idx="3">
                  <c:v>412634.25999999995</c:v>
                </c:pt>
              </c:numCache>
            </c:numRef>
          </c:val>
          <c:extLst>
            <c:ext xmlns:c16="http://schemas.microsoft.com/office/drawing/2014/chart" uri="{C3380CC4-5D6E-409C-BE32-E72D297353CC}">
              <c16:uniqueId val="{00000000-F59F-45FD-AF08-FE9489FC06C2}"/>
            </c:ext>
          </c:extLst>
        </c:ser>
        <c:ser>
          <c:idx val="1"/>
          <c:order val="1"/>
          <c:tx>
            <c:strRef>
              <c:f>Sheet2!$G$2:$G$3</c:f>
              <c:strCache>
                <c:ptCount val="1"/>
                <c:pt idx="0">
                  <c:v>Income</c:v>
                </c:pt>
              </c:strCache>
            </c:strRef>
          </c:tx>
          <c:spPr>
            <a:solidFill>
              <a:schemeClr val="accent2"/>
            </a:solidFill>
            <a:ln>
              <a:noFill/>
            </a:ln>
            <a:effectLst/>
            <a:sp3d/>
          </c:spPr>
          <c:invertIfNegative val="0"/>
          <c:cat>
            <c:strRef>
              <c:f>Sheet2!$E$4:$E$8</c:f>
              <c:strCache>
                <c:ptCount val="4"/>
                <c:pt idx="0">
                  <c:v>2015</c:v>
                </c:pt>
                <c:pt idx="1">
                  <c:v>2016</c:v>
                </c:pt>
                <c:pt idx="2">
                  <c:v>2017</c:v>
                </c:pt>
                <c:pt idx="3">
                  <c:v>2018</c:v>
                </c:pt>
              </c:strCache>
            </c:strRef>
          </c:cat>
          <c:val>
            <c:numRef>
              <c:f>Sheet2!$G$4:$G$8</c:f>
              <c:numCache>
                <c:formatCode>[$₹-4009]\ #,##0</c:formatCode>
                <c:ptCount val="4"/>
                <c:pt idx="0">
                  <c:v>546548</c:v>
                </c:pt>
                <c:pt idx="1">
                  <c:v>716496.45</c:v>
                </c:pt>
                <c:pt idx="2">
                  <c:v>946411</c:v>
                </c:pt>
                <c:pt idx="3">
                  <c:v>783135.9</c:v>
                </c:pt>
              </c:numCache>
            </c:numRef>
          </c:val>
          <c:extLst>
            <c:ext xmlns:c16="http://schemas.microsoft.com/office/drawing/2014/chart" uri="{C3380CC4-5D6E-409C-BE32-E72D297353CC}">
              <c16:uniqueId val="{00000001-F59F-45FD-AF08-FE9489FC06C2}"/>
            </c:ext>
          </c:extLst>
        </c:ser>
        <c:ser>
          <c:idx val="2"/>
          <c:order val="2"/>
          <c:tx>
            <c:strRef>
              <c:f>Sheet2!$H$2:$H$3</c:f>
              <c:strCache>
                <c:ptCount val="1"/>
                <c:pt idx="0">
                  <c:v>Transfer-Out</c:v>
                </c:pt>
              </c:strCache>
            </c:strRef>
          </c:tx>
          <c:spPr>
            <a:solidFill>
              <a:schemeClr val="accent3"/>
            </a:solidFill>
            <a:ln>
              <a:noFill/>
            </a:ln>
            <a:effectLst/>
            <a:sp3d/>
          </c:spPr>
          <c:invertIfNegative val="0"/>
          <c:cat>
            <c:strRef>
              <c:f>Sheet2!$E$4:$E$8</c:f>
              <c:strCache>
                <c:ptCount val="4"/>
                <c:pt idx="0">
                  <c:v>2015</c:v>
                </c:pt>
                <c:pt idx="1">
                  <c:v>2016</c:v>
                </c:pt>
                <c:pt idx="2">
                  <c:v>2017</c:v>
                </c:pt>
                <c:pt idx="3">
                  <c:v>2018</c:v>
                </c:pt>
              </c:strCache>
            </c:strRef>
          </c:cat>
          <c:val>
            <c:numRef>
              <c:f>Sheet2!$H$4:$H$8</c:f>
              <c:numCache>
                <c:formatCode>[$₹-4009]\ #,##0</c:formatCode>
                <c:ptCount val="4"/>
                <c:pt idx="2">
                  <c:v>1375801.29</c:v>
                </c:pt>
                <c:pt idx="3">
                  <c:v>394979.61000000004</c:v>
                </c:pt>
              </c:numCache>
            </c:numRef>
          </c:val>
          <c:extLst>
            <c:ext xmlns:c16="http://schemas.microsoft.com/office/drawing/2014/chart" uri="{C3380CC4-5D6E-409C-BE32-E72D297353CC}">
              <c16:uniqueId val="{00000002-F59F-45FD-AF08-FE9489FC06C2}"/>
            </c:ext>
          </c:extLst>
        </c:ser>
        <c:dLbls>
          <c:showLegendKey val="0"/>
          <c:showVal val="0"/>
          <c:showCatName val="0"/>
          <c:showSerName val="0"/>
          <c:showPercent val="0"/>
          <c:showBubbleSize val="0"/>
        </c:dLbls>
        <c:gapWidth val="150"/>
        <c:shape val="box"/>
        <c:axId val="1175062751"/>
        <c:axId val="1174913119"/>
        <c:axId val="0"/>
      </c:bar3DChart>
      <c:catAx>
        <c:axId val="11750627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174913119"/>
        <c:crosses val="autoZero"/>
        <c:auto val="1"/>
        <c:lblAlgn val="ctr"/>
        <c:lblOffset val="100"/>
        <c:noMultiLvlLbl val="0"/>
      </c:catAx>
      <c:valAx>
        <c:axId val="1174913119"/>
        <c:scaling>
          <c:orientation val="minMax"/>
        </c:scaling>
        <c:delete val="0"/>
        <c:axPos val="l"/>
        <c:majorGridlines>
          <c:spPr>
            <a:ln w="9525" cap="flat" cmpd="sng" algn="ctr">
              <a:solidFill>
                <a:schemeClr val="tx1">
                  <a:lumMod val="15000"/>
                  <a:lumOff val="85000"/>
                </a:schemeClr>
              </a:solidFill>
              <a:round/>
            </a:ln>
            <a:effectLst/>
          </c:spPr>
        </c:majorGridlines>
        <c:numFmt formatCode="[$₹-40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175062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[Daily Household Transactions.xlsx]Sheet2!Transaction Type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Transactions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Sheet2!$B$2</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7906-4345-8C5D-D0A851CA2898}"/>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7906-4345-8C5D-D0A851CA2898}"/>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7906-4345-8C5D-D0A851CA2898}"/>
              </c:ext>
            </c:extLst>
          </c:dPt>
          <c:cat>
            <c:strRef>
              <c:f>Sheet2!$A$3:$A$6</c:f>
              <c:strCache>
                <c:ptCount val="3"/>
                <c:pt idx="0">
                  <c:v>Expense</c:v>
                </c:pt>
                <c:pt idx="1">
                  <c:v>Income</c:v>
                </c:pt>
                <c:pt idx="2">
                  <c:v>Transfer-Out</c:v>
                </c:pt>
              </c:strCache>
            </c:strRef>
          </c:cat>
          <c:val>
            <c:numRef>
              <c:f>Sheet2!$B$3:$B$6</c:f>
              <c:numCache>
                <c:formatCode>[$₹-4009]\ #,##0</c:formatCode>
                <c:ptCount val="3"/>
                <c:pt idx="0">
                  <c:v>1957364.5300000005</c:v>
                </c:pt>
                <c:pt idx="1">
                  <c:v>2992591.35</c:v>
                </c:pt>
                <c:pt idx="2">
                  <c:v>1770780.9</c:v>
                </c:pt>
              </c:numCache>
            </c:numRef>
          </c:val>
          <c:extLst>
            <c:ext xmlns:c16="http://schemas.microsoft.com/office/drawing/2014/chart" uri="{C3380CC4-5D6E-409C-BE32-E72D297353CC}">
              <c16:uniqueId val="{00000000-D8CB-4F46-B0B8-2F7553CCDC4B}"/>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Savings</a:t>
            </a:r>
            <a:r>
              <a:rPr lang="en-US" baseline="0"/>
              <a:t> Accounts Transactions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3"/>
              <c:pt idx="0">
                <c:v>Expense</c:v>
              </c:pt>
              <c:pt idx="1">
                <c:v>Income</c:v>
              </c:pt>
              <c:pt idx="2">
                <c:v>Transfer-Out</c:v>
              </c:pt>
            </c:strLit>
          </c:cat>
          <c:val>
            <c:numLit>
              <c:formatCode>General</c:formatCode>
              <c:ptCount val="3"/>
              <c:pt idx="0">
                <c:v>1957364.5300000005</c:v>
              </c:pt>
              <c:pt idx="1">
                <c:v>2992591.35</c:v>
              </c:pt>
              <c:pt idx="2">
                <c:v>1770780.9</c:v>
              </c:pt>
            </c:numLit>
          </c:val>
          <c:extLst>
            <c:ext xmlns:c16="http://schemas.microsoft.com/office/drawing/2014/chart" uri="{C3380CC4-5D6E-409C-BE32-E72D297353CC}">
              <c16:uniqueId val="{00000000-36B4-405E-A122-C69C92BB040A}"/>
            </c:ext>
          </c:extLst>
        </c:ser>
        <c:dLbls>
          <c:showLegendKey val="0"/>
          <c:showVal val="0"/>
          <c:showCatName val="0"/>
          <c:showSerName val="0"/>
          <c:showPercent val="0"/>
          <c:showBubbleSize val="0"/>
        </c:dLbls>
        <c:gapWidth val="219"/>
        <c:overlap val="-27"/>
        <c:axId val="1220915967"/>
        <c:axId val="1174911455"/>
      </c:barChart>
      <c:catAx>
        <c:axId val="1220915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174911455"/>
        <c:crosses val="autoZero"/>
        <c:auto val="1"/>
        <c:lblAlgn val="ctr"/>
        <c:lblOffset val="100"/>
        <c:noMultiLvlLbl val="0"/>
      </c:catAx>
      <c:valAx>
        <c:axId val="11749114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22091596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Sheet2!$X$27</c:f>
              <c:strCache>
                <c:ptCount val="1"/>
                <c:pt idx="0">
                  <c:v>2015</c:v>
                </c:pt>
              </c:strCache>
            </c:strRef>
          </c:tx>
          <c:spPr>
            <a:solidFill>
              <a:schemeClr val="accent1"/>
            </a:solidFill>
            <a:ln>
              <a:noFill/>
            </a:ln>
            <a:effectLst/>
            <a:sp3d/>
          </c:spPr>
          <c:invertIfNegative val="0"/>
          <c:cat>
            <c:strRef>
              <c:f>Sheet2!$W$28:$W$39</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Sheet2!$X$28:$X$39</c:f>
              <c:numCache>
                <c:formatCode>[$₹-4009]\ #,##0</c:formatCode>
                <c:ptCount val="12"/>
                <c:pt idx="0">
                  <c:v>33870</c:v>
                </c:pt>
                <c:pt idx="1">
                  <c:v>24282</c:v>
                </c:pt>
                <c:pt idx="2">
                  <c:v>103437.4</c:v>
                </c:pt>
                <c:pt idx="3">
                  <c:v>73528</c:v>
                </c:pt>
                <c:pt idx="4">
                  <c:v>110977</c:v>
                </c:pt>
                <c:pt idx="5">
                  <c:v>67426</c:v>
                </c:pt>
                <c:pt idx="6">
                  <c:v>79594</c:v>
                </c:pt>
                <c:pt idx="7">
                  <c:v>93146</c:v>
                </c:pt>
                <c:pt idx="8">
                  <c:v>73183</c:v>
                </c:pt>
                <c:pt idx="9">
                  <c:v>82023</c:v>
                </c:pt>
                <c:pt idx="10">
                  <c:v>77765</c:v>
                </c:pt>
                <c:pt idx="11">
                  <c:v>149365</c:v>
                </c:pt>
              </c:numCache>
            </c:numRef>
          </c:val>
          <c:extLst>
            <c:ext xmlns:c16="http://schemas.microsoft.com/office/drawing/2014/chart" uri="{C3380CC4-5D6E-409C-BE32-E72D297353CC}">
              <c16:uniqueId val="{00000000-6EA3-4270-A443-2C60A83F1B30}"/>
            </c:ext>
          </c:extLst>
        </c:ser>
        <c:ser>
          <c:idx val="1"/>
          <c:order val="1"/>
          <c:tx>
            <c:strRef>
              <c:f>Sheet2!$Y$27</c:f>
              <c:strCache>
                <c:ptCount val="1"/>
                <c:pt idx="0">
                  <c:v>2016</c:v>
                </c:pt>
              </c:strCache>
            </c:strRef>
          </c:tx>
          <c:spPr>
            <a:solidFill>
              <a:schemeClr val="accent2"/>
            </a:solidFill>
            <a:ln>
              <a:noFill/>
            </a:ln>
            <a:effectLst/>
            <a:sp3d/>
          </c:spPr>
          <c:invertIfNegative val="0"/>
          <c:cat>
            <c:strRef>
              <c:f>Sheet2!$W$28:$W$39</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Sheet2!$Y$28:$Y$39</c:f>
              <c:numCache>
                <c:formatCode>[$₹-4009]\ #,##0</c:formatCode>
                <c:ptCount val="12"/>
                <c:pt idx="0">
                  <c:v>133241</c:v>
                </c:pt>
                <c:pt idx="1">
                  <c:v>76827</c:v>
                </c:pt>
                <c:pt idx="2">
                  <c:v>87437</c:v>
                </c:pt>
                <c:pt idx="3">
                  <c:v>80022.45</c:v>
                </c:pt>
                <c:pt idx="4">
                  <c:v>89865</c:v>
                </c:pt>
                <c:pt idx="5">
                  <c:v>84297.9</c:v>
                </c:pt>
                <c:pt idx="6">
                  <c:v>88018</c:v>
                </c:pt>
                <c:pt idx="7">
                  <c:v>110396</c:v>
                </c:pt>
                <c:pt idx="8">
                  <c:v>87913.5</c:v>
                </c:pt>
                <c:pt idx="9">
                  <c:v>88785.2</c:v>
                </c:pt>
                <c:pt idx="10">
                  <c:v>128271</c:v>
                </c:pt>
                <c:pt idx="11">
                  <c:v>131506.6</c:v>
                </c:pt>
              </c:numCache>
            </c:numRef>
          </c:val>
          <c:extLst>
            <c:ext xmlns:c16="http://schemas.microsoft.com/office/drawing/2014/chart" uri="{C3380CC4-5D6E-409C-BE32-E72D297353CC}">
              <c16:uniqueId val="{00000001-6EA3-4270-A443-2C60A83F1B30}"/>
            </c:ext>
          </c:extLst>
        </c:ser>
        <c:ser>
          <c:idx val="2"/>
          <c:order val="2"/>
          <c:tx>
            <c:strRef>
              <c:f>Sheet2!$Z$27</c:f>
              <c:strCache>
                <c:ptCount val="1"/>
                <c:pt idx="0">
                  <c:v>2017</c:v>
                </c:pt>
              </c:strCache>
            </c:strRef>
          </c:tx>
          <c:spPr>
            <a:solidFill>
              <a:schemeClr val="accent3"/>
            </a:solidFill>
            <a:ln>
              <a:noFill/>
            </a:ln>
            <a:effectLst/>
            <a:sp3d/>
          </c:spPr>
          <c:invertIfNegative val="0"/>
          <c:cat>
            <c:strRef>
              <c:f>Sheet2!$W$28:$W$39</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Sheet2!$Z$28:$Z$39</c:f>
              <c:numCache>
                <c:formatCode>[$₹-4009]\ #,##0</c:formatCode>
                <c:ptCount val="12"/>
                <c:pt idx="0">
                  <c:v>195898.41999999998</c:v>
                </c:pt>
                <c:pt idx="1">
                  <c:v>126250.35</c:v>
                </c:pt>
                <c:pt idx="2">
                  <c:v>108188.08</c:v>
                </c:pt>
                <c:pt idx="3">
                  <c:v>95791.38</c:v>
                </c:pt>
                <c:pt idx="4">
                  <c:v>126853.1</c:v>
                </c:pt>
                <c:pt idx="5">
                  <c:v>306220.55</c:v>
                </c:pt>
                <c:pt idx="6">
                  <c:v>511590</c:v>
                </c:pt>
                <c:pt idx="7">
                  <c:v>251819.7</c:v>
                </c:pt>
                <c:pt idx="8">
                  <c:v>110792</c:v>
                </c:pt>
                <c:pt idx="9">
                  <c:v>227532.09</c:v>
                </c:pt>
                <c:pt idx="10">
                  <c:v>236639.33</c:v>
                </c:pt>
                <c:pt idx="11">
                  <c:v>677234.96</c:v>
                </c:pt>
              </c:numCache>
            </c:numRef>
          </c:val>
          <c:extLst>
            <c:ext xmlns:c16="http://schemas.microsoft.com/office/drawing/2014/chart" uri="{C3380CC4-5D6E-409C-BE32-E72D297353CC}">
              <c16:uniqueId val="{00000002-6EA3-4270-A443-2C60A83F1B30}"/>
            </c:ext>
          </c:extLst>
        </c:ser>
        <c:ser>
          <c:idx val="3"/>
          <c:order val="3"/>
          <c:tx>
            <c:strRef>
              <c:f>Sheet2!$AA$27</c:f>
              <c:strCache>
                <c:ptCount val="1"/>
                <c:pt idx="0">
                  <c:v>2018</c:v>
                </c:pt>
              </c:strCache>
            </c:strRef>
          </c:tx>
          <c:spPr>
            <a:solidFill>
              <a:schemeClr val="accent4"/>
            </a:solidFill>
            <a:ln>
              <a:noFill/>
            </a:ln>
            <a:effectLst/>
            <a:sp3d/>
          </c:spPr>
          <c:invertIfNegative val="0"/>
          <c:cat>
            <c:strRef>
              <c:f>Sheet2!$W$28:$W$39</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Sheet2!$AA$28:$AA$39</c:f>
              <c:numCache>
                <c:formatCode>[$₹-4009]\ #,##0</c:formatCode>
                <c:ptCount val="12"/>
                <c:pt idx="0">
                  <c:v>529116.04</c:v>
                </c:pt>
                <c:pt idx="1">
                  <c:v>182660</c:v>
                </c:pt>
                <c:pt idx="2">
                  <c:v>115783.13</c:v>
                </c:pt>
                <c:pt idx="3">
                  <c:v>139663.72999999998</c:v>
                </c:pt>
                <c:pt idx="4">
                  <c:v>146451</c:v>
                </c:pt>
                <c:pt idx="5">
                  <c:v>143261.60999999999</c:v>
                </c:pt>
                <c:pt idx="6">
                  <c:v>170505.86</c:v>
                </c:pt>
                <c:pt idx="7">
                  <c:v>129584.4</c:v>
                </c:pt>
                <c:pt idx="8">
                  <c:v>33724</c:v>
                </c:pt>
              </c:numCache>
            </c:numRef>
          </c:val>
          <c:extLst>
            <c:ext xmlns:c16="http://schemas.microsoft.com/office/drawing/2014/chart" uri="{C3380CC4-5D6E-409C-BE32-E72D297353CC}">
              <c16:uniqueId val="{00000003-6EA3-4270-A443-2C60A83F1B30}"/>
            </c:ext>
          </c:extLst>
        </c:ser>
        <c:dLbls>
          <c:showLegendKey val="0"/>
          <c:showVal val="0"/>
          <c:showCatName val="0"/>
          <c:showSerName val="0"/>
          <c:showPercent val="0"/>
          <c:showBubbleSize val="0"/>
        </c:dLbls>
        <c:gapWidth val="150"/>
        <c:shape val="box"/>
        <c:axId val="1908838559"/>
        <c:axId val="1666730591"/>
        <c:axId val="0"/>
      </c:bar3DChart>
      <c:catAx>
        <c:axId val="1908838559"/>
        <c:scaling>
          <c:orientation val="maxMin"/>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666730591"/>
        <c:crosses val="autoZero"/>
        <c:auto val="1"/>
        <c:lblAlgn val="ctr"/>
        <c:lblOffset val="100"/>
        <c:noMultiLvlLbl val="0"/>
      </c:catAx>
      <c:valAx>
        <c:axId val="1666730591"/>
        <c:scaling>
          <c:orientation val="minMax"/>
        </c:scaling>
        <c:delete val="0"/>
        <c:axPos val="t"/>
        <c:majorGridlines>
          <c:spPr>
            <a:ln w="9525" cap="flat" cmpd="sng" algn="ctr">
              <a:solidFill>
                <a:schemeClr val="tx1">
                  <a:lumMod val="15000"/>
                  <a:lumOff val="85000"/>
                </a:schemeClr>
              </a:solidFill>
              <a:round/>
            </a:ln>
            <a:effectLst/>
          </c:spPr>
        </c:majorGridlines>
        <c:numFmt formatCode="[$₹-40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908838559"/>
        <c:crosses val="autoZero"/>
        <c:crossBetween val="between"/>
        <c:dispUnits>
          <c:builtInUnit val="hundred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Sheet2!$X$27</c:f>
              <c:strCache>
                <c:ptCount val="1"/>
                <c:pt idx="0">
                  <c:v>2015</c:v>
                </c:pt>
              </c:strCache>
            </c:strRef>
          </c:tx>
          <c:spPr>
            <a:solidFill>
              <a:schemeClr val="accent1"/>
            </a:solidFill>
            <a:ln>
              <a:noFill/>
            </a:ln>
            <a:effectLst/>
            <a:sp3d/>
          </c:spPr>
          <c:invertIfNegative val="0"/>
          <c:cat>
            <c:strRef>
              <c:f>Sheet2!$W$28:$W$39</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Sheet2!$X$28:$X$39</c:f>
              <c:numCache>
                <c:formatCode>[$₹-4009]\ #,##0</c:formatCode>
                <c:ptCount val="12"/>
                <c:pt idx="0">
                  <c:v>33870</c:v>
                </c:pt>
                <c:pt idx="1">
                  <c:v>24282</c:v>
                </c:pt>
                <c:pt idx="2">
                  <c:v>103437.4</c:v>
                </c:pt>
                <c:pt idx="3">
                  <c:v>73528</c:v>
                </c:pt>
                <c:pt idx="4">
                  <c:v>110977</c:v>
                </c:pt>
                <c:pt idx="5">
                  <c:v>67426</c:v>
                </c:pt>
                <c:pt idx="6">
                  <c:v>79594</c:v>
                </c:pt>
                <c:pt idx="7">
                  <c:v>93146</c:v>
                </c:pt>
                <c:pt idx="8">
                  <c:v>73183</c:v>
                </c:pt>
                <c:pt idx="9">
                  <c:v>82023</c:v>
                </c:pt>
                <c:pt idx="10">
                  <c:v>77765</c:v>
                </c:pt>
                <c:pt idx="11">
                  <c:v>149365</c:v>
                </c:pt>
              </c:numCache>
            </c:numRef>
          </c:val>
          <c:extLst>
            <c:ext xmlns:c16="http://schemas.microsoft.com/office/drawing/2014/chart" uri="{C3380CC4-5D6E-409C-BE32-E72D297353CC}">
              <c16:uniqueId val="{00000000-16C1-43DB-94AE-A9AE3758B937}"/>
            </c:ext>
          </c:extLst>
        </c:ser>
        <c:ser>
          <c:idx val="1"/>
          <c:order val="1"/>
          <c:tx>
            <c:strRef>
              <c:f>Sheet2!$Y$27</c:f>
              <c:strCache>
                <c:ptCount val="1"/>
                <c:pt idx="0">
                  <c:v>2016</c:v>
                </c:pt>
              </c:strCache>
            </c:strRef>
          </c:tx>
          <c:spPr>
            <a:solidFill>
              <a:schemeClr val="accent2"/>
            </a:solidFill>
            <a:ln>
              <a:noFill/>
            </a:ln>
            <a:effectLst/>
            <a:sp3d/>
          </c:spPr>
          <c:invertIfNegative val="0"/>
          <c:cat>
            <c:strRef>
              <c:f>Sheet2!$W$28:$W$39</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Sheet2!$Y$28:$Y$39</c:f>
              <c:numCache>
                <c:formatCode>[$₹-4009]\ #,##0</c:formatCode>
                <c:ptCount val="12"/>
                <c:pt idx="0">
                  <c:v>133241</c:v>
                </c:pt>
                <c:pt idx="1">
                  <c:v>76827</c:v>
                </c:pt>
                <c:pt idx="2">
                  <c:v>87437</c:v>
                </c:pt>
                <c:pt idx="3">
                  <c:v>80022.45</c:v>
                </c:pt>
                <c:pt idx="4">
                  <c:v>89865</c:v>
                </c:pt>
                <c:pt idx="5">
                  <c:v>84297.9</c:v>
                </c:pt>
                <c:pt idx="6">
                  <c:v>88018</c:v>
                </c:pt>
                <c:pt idx="7">
                  <c:v>110396</c:v>
                </c:pt>
                <c:pt idx="8">
                  <c:v>87913.5</c:v>
                </c:pt>
                <c:pt idx="9">
                  <c:v>88785.2</c:v>
                </c:pt>
                <c:pt idx="10">
                  <c:v>128271</c:v>
                </c:pt>
                <c:pt idx="11">
                  <c:v>131506.6</c:v>
                </c:pt>
              </c:numCache>
            </c:numRef>
          </c:val>
          <c:extLst>
            <c:ext xmlns:c16="http://schemas.microsoft.com/office/drawing/2014/chart" uri="{C3380CC4-5D6E-409C-BE32-E72D297353CC}">
              <c16:uniqueId val="{00000001-16C1-43DB-94AE-A9AE3758B937}"/>
            </c:ext>
          </c:extLst>
        </c:ser>
        <c:ser>
          <c:idx val="2"/>
          <c:order val="2"/>
          <c:tx>
            <c:strRef>
              <c:f>Sheet2!$Z$27</c:f>
              <c:strCache>
                <c:ptCount val="1"/>
                <c:pt idx="0">
                  <c:v>2017</c:v>
                </c:pt>
              </c:strCache>
            </c:strRef>
          </c:tx>
          <c:spPr>
            <a:solidFill>
              <a:srgbClr val="03AD03"/>
            </a:solidFill>
            <a:ln>
              <a:noFill/>
            </a:ln>
            <a:effectLst/>
            <a:sp3d/>
          </c:spPr>
          <c:invertIfNegative val="0"/>
          <c:cat>
            <c:strRef>
              <c:f>Sheet2!$W$28:$W$39</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Sheet2!$Z$28:$Z$39</c:f>
              <c:numCache>
                <c:formatCode>[$₹-4009]\ #,##0</c:formatCode>
                <c:ptCount val="12"/>
                <c:pt idx="0">
                  <c:v>195898.41999999998</c:v>
                </c:pt>
                <c:pt idx="1">
                  <c:v>126250.35</c:v>
                </c:pt>
                <c:pt idx="2">
                  <c:v>108188.08</c:v>
                </c:pt>
                <c:pt idx="3">
                  <c:v>95791.38</c:v>
                </c:pt>
                <c:pt idx="4">
                  <c:v>126853.1</c:v>
                </c:pt>
                <c:pt idx="5">
                  <c:v>306220.55</c:v>
                </c:pt>
                <c:pt idx="6">
                  <c:v>511590</c:v>
                </c:pt>
                <c:pt idx="7">
                  <c:v>251819.7</c:v>
                </c:pt>
                <c:pt idx="8">
                  <c:v>110792</c:v>
                </c:pt>
                <c:pt idx="9">
                  <c:v>227532.09</c:v>
                </c:pt>
                <c:pt idx="10">
                  <c:v>236639.33</c:v>
                </c:pt>
                <c:pt idx="11">
                  <c:v>677234.96</c:v>
                </c:pt>
              </c:numCache>
            </c:numRef>
          </c:val>
          <c:extLst>
            <c:ext xmlns:c16="http://schemas.microsoft.com/office/drawing/2014/chart" uri="{C3380CC4-5D6E-409C-BE32-E72D297353CC}">
              <c16:uniqueId val="{00000002-16C1-43DB-94AE-A9AE3758B937}"/>
            </c:ext>
          </c:extLst>
        </c:ser>
        <c:ser>
          <c:idx val="3"/>
          <c:order val="3"/>
          <c:tx>
            <c:strRef>
              <c:f>Sheet2!$AA$27</c:f>
              <c:strCache>
                <c:ptCount val="1"/>
                <c:pt idx="0">
                  <c:v>2018</c:v>
                </c:pt>
              </c:strCache>
            </c:strRef>
          </c:tx>
          <c:spPr>
            <a:solidFill>
              <a:schemeClr val="accent4"/>
            </a:solidFill>
            <a:ln>
              <a:noFill/>
            </a:ln>
            <a:effectLst/>
            <a:sp3d/>
          </c:spPr>
          <c:invertIfNegative val="0"/>
          <c:cat>
            <c:strRef>
              <c:f>Sheet2!$W$28:$W$39</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Sheet2!$AA$28:$AA$39</c:f>
              <c:numCache>
                <c:formatCode>[$₹-4009]\ #,##0</c:formatCode>
                <c:ptCount val="12"/>
                <c:pt idx="0">
                  <c:v>529116.04</c:v>
                </c:pt>
                <c:pt idx="1">
                  <c:v>182660</c:v>
                </c:pt>
                <c:pt idx="2">
                  <c:v>115783.13</c:v>
                </c:pt>
                <c:pt idx="3">
                  <c:v>139663.72999999998</c:v>
                </c:pt>
                <c:pt idx="4">
                  <c:v>146451</c:v>
                </c:pt>
                <c:pt idx="5">
                  <c:v>143261.60999999999</c:v>
                </c:pt>
                <c:pt idx="6">
                  <c:v>170505.86</c:v>
                </c:pt>
                <c:pt idx="7">
                  <c:v>129584.4</c:v>
                </c:pt>
                <c:pt idx="8">
                  <c:v>33724</c:v>
                </c:pt>
              </c:numCache>
            </c:numRef>
          </c:val>
          <c:extLst>
            <c:ext xmlns:c16="http://schemas.microsoft.com/office/drawing/2014/chart" uri="{C3380CC4-5D6E-409C-BE32-E72D297353CC}">
              <c16:uniqueId val="{00000003-16C1-43DB-94AE-A9AE3758B937}"/>
            </c:ext>
          </c:extLst>
        </c:ser>
        <c:dLbls>
          <c:showLegendKey val="0"/>
          <c:showVal val="0"/>
          <c:showCatName val="0"/>
          <c:showSerName val="0"/>
          <c:showPercent val="0"/>
          <c:showBubbleSize val="0"/>
        </c:dLbls>
        <c:gapWidth val="150"/>
        <c:shape val="box"/>
        <c:axId val="1908838559"/>
        <c:axId val="1666730591"/>
        <c:axId val="0"/>
      </c:bar3DChart>
      <c:catAx>
        <c:axId val="1908838559"/>
        <c:scaling>
          <c:orientation val="maxMin"/>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NG"/>
          </a:p>
        </c:txPr>
        <c:crossAx val="1666730591"/>
        <c:crosses val="autoZero"/>
        <c:auto val="1"/>
        <c:lblAlgn val="ctr"/>
        <c:lblOffset val="100"/>
        <c:noMultiLvlLbl val="0"/>
      </c:catAx>
      <c:valAx>
        <c:axId val="1666730591"/>
        <c:scaling>
          <c:orientation val="minMax"/>
        </c:scaling>
        <c:delete val="0"/>
        <c:axPos val="t"/>
        <c:numFmt formatCode="[$₹-40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NG"/>
          </a:p>
        </c:txPr>
        <c:crossAx val="1908838559"/>
        <c:crosses val="autoZero"/>
        <c:crossBetween val="between"/>
        <c:dispUnits>
          <c:builtInUnit val="hundredThousands"/>
          <c:dispUnitsLbl>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NG"/>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[Daily Household Transactions.xlsx]Sheet2!Transaction per Year</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1">
                <a:solidFill>
                  <a:schemeClr val="tx1">
                    <a:lumMod val="85000"/>
                    <a:lumOff val="15000"/>
                  </a:schemeClr>
                </a:solidFill>
                <a:latin typeface="Arno Pro Smbd" panose="02020702050506020403" pitchFamily="18" charset="0"/>
              </a:rPr>
              <a:t>Transactions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
        <c:idx val="6"/>
        <c:spPr>
          <a:solidFill>
            <a:schemeClr val="accent1"/>
          </a:solidFill>
          <a:ln>
            <a:noFill/>
          </a:ln>
          <a:effectLst/>
          <a:sp3d/>
        </c:spPr>
        <c:marker>
          <c:symbol val="none"/>
        </c:marker>
      </c:pivotFmt>
      <c:pivotFmt>
        <c:idx val="7"/>
        <c:spPr>
          <a:solidFill>
            <a:schemeClr val="accent1"/>
          </a:solidFill>
          <a:ln>
            <a:noFill/>
          </a:ln>
          <a:effectLst/>
          <a:sp3d/>
        </c:spPr>
        <c:marker>
          <c:symbol val="none"/>
        </c:marker>
      </c:pivotFmt>
      <c:pivotFmt>
        <c:idx val="8"/>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Sheet2!$F$2:$F$3</c:f>
              <c:strCache>
                <c:ptCount val="1"/>
                <c:pt idx="0">
                  <c:v>Expense</c:v>
                </c:pt>
              </c:strCache>
            </c:strRef>
          </c:tx>
          <c:spPr>
            <a:solidFill>
              <a:schemeClr val="accent1"/>
            </a:solidFill>
            <a:ln>
              <a:noFill/>
            </a:ln>
            <a:effectLst/>
            <a:sp3d/>
          </c:spPr>
          <c:invertIfNegative val="0"/>
          <c:cat>
            <c:strRef>
              <c:f>Sheet2!$E$4:$E$8</c:f>
              <c:strCache>
                <c:ptCount val="4"/>
                <c:pt idx="0">
                  <c:v>2015</c:v>
                </c:pt>
                <c:pt idx="1">
                  <c:v>2016</c:v>
                </c:pt>
                <c:pt idx="2">
                  <c:v>2017</c:v>
                </c:pt>
                <c:pt idx="3">
                  <c:v>2018</c:v>
                </c:pt>
              </c:strCache>
            </c:strRef>
          </c:cat>
          <c:val>
            <c:numRef>
              <c:f>Sheet2!$F$4:$F$8</c:f>
              <c:numCache>
                <c:formatCode>[$₹-4009]\ #,##0</c:formatCode>
                <c:ptCount val="4"/>
                <c:pt idx="0">
                  <c:v>422048.4</c:v>
                </c:pt>
                <c:pt idx="1">
                  <c:v>470084.2</c:v>
                </c:pt>
                <c:pt idx="2">
                  <c:v>652597.67000000004</c:v>
                </c:pt>
                <c:pt idx="3">
                  <c:v>412634.25999999995</c:v>
                </c:pt>
              </c:numCache>
            </c:numRef>
          </c:val>
          <c:extLst>
            <c:ext xmlns:c16="http://schemas.microsoft.com/office/drawing/2014/chart" uri="{C3380CC4-5D6E-409C-BE32-E72D297353CC}">
              <c16:uniqueId val="{00000000-1ACE-4DA9-B59E-39078EB0DB09}"/>
            </c:ext>
          </c:extLst>
        </c:ser>
        <c:ser>
          <c:idx val="1"/>
          <c:order val="1"/>
          <c:tx>
            <c:strRef>
              <c:f>Sheet2!$G$2:$G$3</c:f>
              <c:strCache>
                <c:ptCount val="1"/>
                <c:pt idx="0">
                  <c:v>Income</c:v>
                </c:pt>
              </c:strCache>
            </c:strRef>
          </c:tx>
          <c:spPr>
            <a:solidFill>
              <a:schemeClr val="accent2"/>
            </a:solidFill>
            <a:ln>
              <a:noFill/>
            </a:ln>
            <a:effectLst/>
            <a:sp3d/>
          </c:spPr>
          <c:invertIfNegative val="0"/>
          <c:cat>
            <c:strRef>
              <c:f>Sheet2!$E$4:$E$8</c:f>
              <c:strCache>
                <c:ptCount val="4"/>
                <c:pt idx="0">
                  <c:v>2015</c:v>
                </c:pt>
                <c:pt idx="1">
                  <c:v>2016</c:v>
                </c:pt>
                <c:pt idx="2">
                  <c:v>2017</c:v>
                </c:pt>
                <c:pt idx="3">
                  <c:v>2018</c:v>
                </c:pt>
              </c:strCache>
            </c:strRef>
          </c:cat>
          <c:val>
            <c:numRef>
              <c:f>Sheet2!$G$4:$G$8</c:f>
              <c:numCache>
                <c:formatCode>[$₹-4009]\ #,##0</c:formatCode>
                <c:ptCount val="4"/>
                <c:pt idx="0">
                  <c:v>546548</c:v>
                </c:pt>
                <c:pt idx="1">
                  <c:v>716496.45</c:v>
                </c:pt>
                <c:pt idx="2">
                  <c:v>946411</c:v>
                </c:pt>
                <c:pt idx="3">
                  <c:v>783135.9</c:v>
                </c:pt>
              </c:numCache>
            </c:numRef>
          </c:val>
          <c:extLst>
            <c:ext xmlns:c16="http://schemas.microsoft.com/office/drawing/2014/chart" uri="{C3380CC4-5D6E-409C-BE32-E72D297353CC}">
              <c16:uniqueId val="{00000001-1ACE-4DA9-B59E-39078EB0DB09}"/>
            </c:ext>
          </c:extLst>
        </c:ser>
        <c:ser>
          <c:idx val="2"/>
          <c:order val="2"/>
          <c:tx>
            <c:strRef>
              <c:f>Sheet2!$H$2:$H$3</c:f>
              <c:strCache>
                <c:ptCount val="1"/>
                <c:pt idx="0">
                  <c:v>Transfer-Out</c:v>
                </c:pt>
              </c:strCache>
            </c:strRef>
          </c:tx>
          <c:spPr>
            <a:solidFill>
              <a:schemeClr val="accent3"/>
            </a:solidFill>
            <a:ln>
              <a:noFill/>
            </a:ln>
            <a:effectLst/>
            <a:sp3d/>
          </c:spPr>
          <c:invertIfNegative val="0"/>
          <c:cat>
            <c:strRef>
              <c:f>Sheet2!$E$4:$E$8</c:f>
              <c:strCache>
                <c:ptCount val="4"/>
                <c:pt idx="0">
                  <c:v>2015</c:v>
                </c:pt>
                <c:pt idx="1">
                  <c:v>2016</c:v>
                </c:pt>
                <c:pt idx="2">
                  <c:v>2017</c:v>
                </c:pt>
                <c:pt idx="3">
                  <c:v>2018</c:v>
                </c:pt>
              </c:strCache>
            </c:strRef>
          </c:cat>
          <c:val>
            <c:numRef>
              <c:f>Sheet2!$H$4:$H$8</c:f>
              <c:numCache>
                <c:formatCode>[$₹-4009]\ #,##0</c:formatCode>
                <c:ptCount val="4"/>
                <c:pt idx="2">
                  <c:v>1375801.29</c:v>
                </c:pt>
                <c:pt idx="3">
                  <c:v>394979.61000000004</c:v>
                </c:pt>
              </c:numCache>
            </c:numRef>
          </c:val>
          <c:extLst>
            <c:ext xmlns:c16="http://schemas.microsoft.com/office/drawing/2014/chart" uri="{C3380CC4-5D6E-409C-BE32-E72D297353CC}">
              <c16:uniqueId val="{00000002-1ACE-4DA9-B59E-39078EB0DB09}"/>
            </c:ext>
          </c:extLst>
        </c:ser>
        <c:dLbls>
          <c:showLegendKey val="0"/>
          <c:showVal val="0"/>
          <c:showCatName val="0"/>
          <c:showSerName val="0"/>
          <c:showPercent val="0"/>
          <c:showBubbleSize val="0"/>
        </c:dLbls>
        <c:gapWidth val="150"/>
        <c:shape val="box"/>
        <c:axId val="1175062751"/>
        <c:axId val="1174913119"/>
        <c:axId val="0"/>
      </c:bar3DChart>
      <c:catAx>
        <c:axId val="11750627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NG"/>
          </a:p>
        </c:txPr>
        <c:crossAx val="1174913119"/>
        <c:crosses val="autoZero"/>
        <c:auto val="1"/>
        <c:lblAlgn val="ctr"/>
        <c:lblOffset val="100"/>
        <c:noMultiLvlLbl val="0"/>
      </c:catAx>
      <c:valAx>
        <c:axId val="1174913119"/>
        <c:scaling>
          <c:orientation val="minMax"/>
        </c:scaling>
        <c:delete val="0"/>
        <c:axPos val="l"/>
        <c:majorGridlines>
          <c:spPr>
            <a:ln w="9525" cap="flat" cmpd="sng" algn="ctr">
              <a:solidFill>
                <a:schemeClr val="tx1">
                  <a:lumMod val="15000"/>
                  <a:lumOff val="85000"/>
                </a:schemeClr>
              </a:solidFill>
              <a:round/>
            </a:ln>
            <a:effectLst/>
          </c:spPr>
        </c:majorGridlines>
        <c:numFmt formatCode="[$₹-40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NG"/>
          </a:p>
        </c:txPr>
        <c:crossAx val="1175062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65000"/>
      </a:schemeClr>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[Daily Household Transactions.xlsx]Sheet2!Transaction Type</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b="1" i="1">
                <a:solidFill>
                  <a:schemeClr val="tx1">
                    <a:lumMod val="85000"/>
                    <a:lumOff val="15000"/>
                  </a:schemeClr>
                </a:solidFill>
                <a:latin typeface="Arno Pro Smbd" panose="02020702050506020403" pitchFamily="18" charset="0"/>
              </a:rPr>
              <a:t>Total Transactions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NG"/>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NG"/>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a:sp3d/>
        </c:spPr>
      </c:pivotFmt>
      <c:pivotFmt>
        <c:idx val="10"/>
        <c:spPr>
          <a:solidFill>
            <a:schemeClr val="accent2"/>
          </a:solidFill>
          <a:ln>
            <a:noFill/>
          </a:ln>
          <a:effectLst>
            <a:outerShdw blurRad="254000" sx="102000" sy="102000" algn="ctr" rotWithShape="0">
              <a:prstClr val="black">
                <a:alpha val="20000"/>
              </a:prstClr>
            </a:outerShdw>
          </a:effectLst>
          <a:sp3d/>
        </c:spPr>
      </c:pivotFmt>
      <c:pivotFmt>
        <c:idx val="11"/>
        <c:spPr>
          <a:solidFill>
            <a:schemeClr val="accent3"/>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Sheet2!$B$2</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C84B-426A-A946-6423C4E46205}"/>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C84B-426A-A946-6423C4E46205}"/>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C84B-426A-A946-6423C4E46205}"/>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NG"/>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Sheet2!$A$3:$A$6</c:f>
              <c:strCache>
                <c:ptCount val="3"/>
                <c:pt idx="0">
                  <c:v>Expense</c:v>
                </c:pt>
                <c:pt idx="1">
                  <c:v>Income</c:v>
                </c:pt>
                <c:pt idx="2">
                  <c:v>Transfer-Out</c:v>
                </c:pt>
              </c:strCache>
            </c:strRef>
          </c:cat>
          <c:val>
            <c:numRef>
              <c:f>Sheet2!$B$3:$B$6</c:f>
              <c:numCache>
                <c:formatCode>[$₹-4009]\ #,##0</c:formatCode>
                <c:ptCount val="3"/>
                <c:pt idx="0">
                  <c:v>1957364.5300000005</c:v>
                </c:pt>
                <c:pt idx="1">
                  <c:v>2992591.35</c:v>
                </c:pt>
                <c:pt idx="2">
                  <c:v>1770780.9</c:v>
                </c:pt>
              </c:numCache>
            </c:numRef>
          </c:val>
          <c:extLst>
            <c:ext xmlns:c16="http://schemas.microsoft.com/office/drawing/2014/chart" uri="{C3380CC4-5D6E-409C-BE32-E72D297353CC}">
              <c16:uniqueId val="{00000006-C84B-426A-A946-6423C4E46205}"/>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65000"/>
      </a:schemeClr>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b="1" i="1">
                <a:solidFill>
                  <a:schemeClr val="tx1">
                    <a:lumMod val="85000"/>
                    <a:lumOff val="15000"/>
                  </a:schemeClr>
                </a:solidFill>
                <a:latin typeface="Arno Pro Smbd" panose="02020702050506020403" pitchFamily="18" charset="0"/>
              </a:rPr>
              <a:t>Savings Accounts Transactions</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NG"/>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v>Total</c:v>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numFmt formatCode="[$₹-4009]\ #,##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Lit>
              <c:ptCount val="3"/>
              <c:pt idx="0">
                <c:v>Expense</c:v>
              </c:pt>
              <c:pt idx="1">
                <c:v>Income</c:v>
              </c:pt>
              <c:pt idx="2">
                <c:v>Transfer-Out</c:v>
              </c:pt>
            </c:strLit>
          </c:cat>
          <c:val>
            <c:numLit>
              <c:formatCode>General</c:formatCode>
              <c:ptCount val="3"/>
              <c:pt idx="0">
                <c:v>1957364.5300000005</c:v>
              </c:pt>
              <c:pt idx="1">
                <c:v>2992591.35</c:v>
              </c:pt>
              <c:pt idx="2">
                <c:v>1770780.9</c:v>
              </c:pt>
            </c:numLit>
          </c:val>
          <c:extLst>
            <c:ext xmlns:c16="http://schemas.microsoft.com/office/drawing/2014/chart" uri="{C3380CC4-5D6E-409C-BE32-E72D297353CC}">
              <c16:uniqueId val="{00000000-8983-4ACF-A40F-DDB79CF0E8C5}"/>
            </c:ext>
          </c:extLst>
        </c:ser>
        <c:dLbls>
          <c:dLblPos val="inEnd"/>
          <c:showLegendKey val="0"/>
          <c:showVal val="1"/>
          <c:showCatName val="0"/>
          <c:showSerName val="0"/>
          <c:showPercent val="0"/>
          <c:showBubbleSize val="0"/>
        </c:dLbls>
        <c:gapWidth val="41"/>
        <c:axId val="1220915967"/>
        <c:axId val="1174911455"/>
      </c:barChart>
      <c:catAx>
        <c:axId val="122091596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effectLst/>
                <a:latin typeface="+mn-lt"/>
                <a:ea typeface="+mn-ea"/>
                <a:cs typeface="+mn-cs"/>
              </a:defRPr>
            </a:pPr>
            <a:endParaRPr lang="en-NG"/>
          </a:p>
        </c:txPr>
        <c:crossAx val="1174911455"/>
        <c:crosses val="autoZero"/>
        <c:auto val="1"/>
        <c:lblAlgn val="ctr"/>
        <c:lblOffset val="100"/>
        <c:noMultiLvlLbl val="0"/>
      </c:catAx>
      <c:valAx>
        <c:axId val="1174911455"/>
        <c:scaling>
          <c:orientation val="minMax"/>
        </c:scaling>
        <c:delete val="1"/>
        <c:axPos val="l"/>
        <c:numFmt formatCode="General" sourceLinked="1"/>
        <c:majorTickMark val="none"/>
        <c:minorTickMark val="none"/>
        <c:tickLblPos val="nextTo"/>
        <c:crossAx val="1220915967"/>
        <c:crosses val="autoZero"/>
        <c:crossBetween val="between"/>
      </c:valAx>
      <c:spPr>
        <a:noFill/>
        <a:ln>
          <a:noFill/>
        </a:ln>
        <a:effectLst/>
      </c:spPr>
    </c:plotArea>
    <c:plotVisOnly val="1"/>
    <c:dispBlanksAs val="gap"/>
    <c:showDLblsOverMax val="0"/>
  </c:chart>
  <c:spPr>
    <a:solidFill>
      <a:schemeClr val="bg1">
        <a:lumMod val="65000"/>
      </a:schemeClr>
    </a:solidFill>
    <a:ln w="9525" cap="flat" cmpd="sng" algn="ctr">
      <a:noFill/>
      <a:round/>
    </a:ln>
    <a:effectLst/>
  </c:spPr>
  <c:txPr>
    <a:bodyPr/>
    <a:lstStyle/>
    <a:p>
      <a:pPr>
        <a:defRPr/>
      </a:pPr>
      <a:endParaRPr lang="en-NG"/>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iagrams/colors1.xml><?xml version="1.0" encoding="utf-8"?>
<dgm:colorsDef xmlns:dgm="http://schemas.openxmlformats.org/drawingml/2006/diagram" xmlns:a="http://schemas.openxmlformats.org/drawingml/2006/main" uniqueId="urn:microsoft.com/office/officeart/2005/8/colors/accent2_2">
  <dgm:title val=""/>
  <dgm:desc val=""/>
  <dgm:catLst>
    <dgm:cat type="accent2" pri="11200"/>
  </dgm:catLst>
  <dgm:styleLbl name="node0">
    <dgm:fillClrLst meth="repeat">
      <a:schemeClr val="accent2"/>
    </dgm:fillClrLst>
    <dgm:linClrLst meth="repeat">
      <a:schemeClr val="lt1"/>
    </dgm:linClrLst>
    <dgm:effectClrLst/>
    <dgm:txLinClrLst/>
    <dgm:txFillClrLst/>
    <dgm:txEffectClrLst/>
  </dgm:styleLbl>
  <dgm:styleLbl name="node1">
    <dgm:fillClrLst meth="repeat">
      <a:schemeClr val="accent2"/>
    </dgm:fillClrLst>
    <dgm:linClrLst meth="repeat">
      <a:schemeClr val="lt1"/>
    </dgm:linClrLst>
    <dgm:effectClrLst/>
    <dgm:txLinClrLst/>
    <dgm:txFillClrLst/>
    <dgm:txEffectClrLst/>
  </dgm:styleLbl>
  <dgm:styleLbl name="alignNode1">
    <dgm:fillClrLst meth="repeat">
      <a:schemeClr val="accent2"/>
    </dgm:fillClrLst>
    <dgm:linClrLst meth="repeat">
      <a:schemeClr val="accent2"/>
    </dgm:linClrLst>
    <dgm:effectClrLst/>
    <dgm:txLinClrLst/>
    <dgm:txFillClrLst/>
    <dgm:txEffectClrLst/>
  </dgm:styleLbl>
  <dgm:styleLbl name="lnNode1">
    <dgm:fillClrLst meth="repeat">
      <a:schemeClr val="accent2"/>
    </dgm:fillClrLst>
    <dgm:linClrLst meth="repeat">
      <a:schemeClr val="lt1"/>
    </dgm:linClrLst>
    <dgm:effectClrLst/>
    <dgm:txLinClrLst/>
    <dgm:txFillClrLst/>
    <dgm:txEffectClrLst/>
  </dgm:styleLbl>
  <dgm:styleLbl name="vennNode1">
    <dgm:fillClrLst meth="repeat">
      <a:schemeClr val="accent2">
        <a:alpha val="50000"/>
      </a:schemeClr>
    </dgm:fillClrLst>
    <dgm:linClrLst meth="repeat">
      <a:schemeClr val="lt1"/>
    </dgm:linClrLst>
    <dgm:effectClrLst/>
    <dgm:txLinClrLst/>
    <dgm:txFillClrLst/>
    <dgm:txEffectClrLst/>
  </dgm:styleLbl>
  <dgm:styleLbl name="node2">
    <dgm:fillClrLst meth="repeat">
      <a:schemeClr val="accent2"/>
    </dgm:fillClrLst>
    <dgm:linClrLst meth="repeat">
      <a:schemeClr val="lt1"/>
    </dgm:linClrLst>
    <dgm:effectClrLst/>
    <dgm:txLinClrLst/>
    <dgm:txFillClrLst/>
    <dgm:txEffectClrLst/>
  </dgm:styleLbl>
  <dgm:styleLbl name="node3">
    <dgm:fillClrLst meth="repeat">
      <a:schemeClr val="accent2"/>
    </dgm:fillClrLst>
    <dgm:linClrLst meth="repeat">
      <a:schemeClr val="lt1"/>
    </dgm:linClrLst>
    <dgm:effectClrLst/>
    <dgm:txLinClrLst/>
    <dgm:txFillClrLst/>
    <dgm:txEffectClrLst/>
  </dgm:styleLbl>
  <dgm:styleLbl name="node4">
    <dgm:fillClrLst meth="repeat">
      <a:schemeClr val="accent2"/>
    </dgm:fillClrLst>
    <dgm:linClrLst meth="repeat">
      <a:schemeClr val="lt1"/>
    </dgm:linClrLst>
    <dgm:effectClrLst/>
    <dgm:txLinClrLst/>
    <dgm:txFillClrLst/>
    <dgm:txEffectClrLst/>
  </dgm:styleLbl>
  <dgm:styleLbl name="fgImgPlace1">
    <dgm:fillClrLst meth="repeat">
      <a:schemeClr val="accent2">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2">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2">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tint val="60000"/>
      </a:schemeClr>
    </dgm:fillClrLst>
    <dgm:linClrLst meth="repeat">
      <a:schemeClr val="accent2">
        <a:tint val="60000"/>
      </a:schemeClr>
    </dgm:linClrLst>
    <dgm:effectClrLst/>
    <dgm:txLinClrLst/>
    <dgm:txFillClrLst/>
    <dgm:txEffectClrLst/>
  </dgm:styleLbl>
  <dgm:styleLbl name="fgSibTrans2D1">
    <dgm:fillClrLst meth="repeat">
      <a:schemeClr val="accent2">
        <a:tint val="60000"/>
      </a:schemeClr>
    </dgm:fillClrLst>
    <dgm:linClrLst meth="repeat">
      <a:schemeClr val="accent2">
        <a:tint val="60000"/>
      </a:schemeClr>
    </dgm:linClrLst>
    <dgm:effectClrLst/>
    <dgm:txLinClrLst/>
    <dgm:txFillClrLst/>
    <dgm:txEffectClrLst/>
  </dgm:styleLbl>
  <dgm:styleLbl name="bgSibTrans2D1">
    <dgm:fillClrLst meth="repeat">
      <a:schemeClr val="accent2">
        <a:tint val="60000"/>
      </a:schemeClr>
    </dgm:fillClrLst>
    <dgm:linClrLst meth="repeat">
      <a:schemeClr val="accent2">
        <a:tint val="60000"/>
      </a:schemeClr>
    </dgm:linClrLst>
    <dgm:effectClrLst/>
    <dgm:txLinClrLst/>
    <dgm:txFillClrLst/>
    <dgm:txEffectClrLst/>
  </dgm:styleLbl>
  <dgm:styleLbl name="sibTrans1D1">
    <dgm:fillClrLst meth="repeat">
      <a:schemeClr val="accent2"/>
    </dgm:fillClrLst>
    <dgm:linClrLst meth="repeat">
      <a:schemeClr val="accent2"/>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2"/>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meth="repeat">
      <a:schemeClr val="accent2"/>
    </dgm:fillClrLst>
    <dgm:linClrLst meth="repeat">
      <a:schemeClr val="lt1"/>
    </dgm:linClrLst>
    <dgm:effectClrLst/>
    <dgm:txLinClrLst/>
    <dgm:txFillClrLst/>
    <dgm:txEffectClrLst/>
  </dgm:styleLbl>
  <dgm:styleLbl name="asst3">
    <dgm:fillClrLst meth="repeat">
      <a:schemeClr val="accent2"/>
    </dgm:fillClrLst>
    <dgm:linClrLst meth="repeat">
      <a:schemeClr val="lt1"/>
    </dgm:linClrLst>
    <dgm:effectClrLst/>
    <dgm:txLinClrLst/>
    <dgm:txFillClrLst/>
    <dgm:txEffectClrLst/>
  </dgm:styleLbl>
  <dgm:styleLbl name="asst4">
    <dgm:fillClrLst meth="repeat">
      <a:schemeClr val="accent2"/>
    </dgm:fillClrLst>
    <dgm:linClrLst meth="repeat">
      <a:schemeClr val="lt1"/>
    </dgm:linClrLst>
    <dgm:effectClrLst/>
    <dgm:txLinClrLst/>
    <dgm:txFillClrLst/>
    <dgm:txEffectClrLst/>
  </dgm:styleLbl>
  <dgm:styleLbl name="parChTrans2D1">
    <dgm:fillClrLst meth="repeat">
      <a:schemeClr val="accent2">
        <a:tint val="60000"/>
      </a:schemeClr>
    </dgm:fillClrLst>
    <dgm:linClrLst meth="repeat">
      <a:schemeClr val="accent2">
        <a:tint val="60000"/>
      </a:schemeClr>
    </dgm:linClrLst>
    <dgm:effectClrLst/>
    <dgm:txLinClrLst/>
    <dgm:txFillClrLst meth="repeat">
      <a:schemeClr val="lt1"/>
    </dgm:txFillClrLst>
    <dgm:txEffectClrLst/>
  </dgm:styleLbl>
  <dgm:styleLbl name="parChTrans2D2">
    <dgm:fillClrLst meth="repeat">
      <a:schemeClr val="accent2"/>
    </dgm:fillClrLst>
    <dgm:linClrLst meth="repeat">
      <a:schemeClr val="accent2"/>
    </dgm:linClrLst>
    <dgm:effectClrLst/>
    <dgm:txLinClrLst/>
    <dgm:txFillClrLst meth="repeat">
      <a:schemeClr val="lt1"/>
    </dgm:txFillClrLst>
    <dgm:txEffectClrLst/>
  </dgm:styleLbl>
  <dgm:styleLbl name="parChTrans2D3">
    <dgm:fillClrLst meth="repeat">
      <a:schemeClr val="accent2"/>
    </dgm:fillClrLst>
    <dgm:linClrLst meth="repeat">
      <a:schemeClr val="accent2"/>
    </dgm:linClrLst>
    <dgm:effectClrLst/>
    <dgm:txLinClrLst/>
    <dgm:txFillClrLst meth="repeat">
      <a:schemeClr val="lt1"/>
    </dgm:txFillClrLst>
    <dgm:txEffectClrLst/>
  </dgm:styleLbl>
  <dgm:styleLbl name="parChTrans2D4">
    <dgm:fillClrLst meth="repeat">
      <a:schemeClr val="accent2"/>
    </dgm:fillClrLst>
    <dgm:linClrLst meth="repeat">
      <a:schemeClr val="accent2"/>
    </dgm:linClrLst>
    <dgm:effectClrLst/>
    <dgm:txLinClrLst/>
    <dgm:txFillClrLst meth="repeat">
      <a:schemeClr val="lt1"/>
    </dgm:txFillClrLst>
    <dgm:txEffectClrLst/>
  </dgm:styleLbl>
  <dgm:styleLbl name="parChTrans1D1">
    <dgm:fillClrLst meth="repeat">
      <a:schemeClr val="accent2"/>
    </dgm:fillClrLst>
    <dgm:linClrLst meth="repeat">
      <a:schemeClr val="accent2">
        <a:shade val="60000"/>
      </a:schemeClr>
    </dgm:linClrLst>
    <dgm:effectClrLst/>
    <dgm:txLinClrLst/>
    <dgm:txFillClrLst meth="repeat">
      <a:schemeClr val="tx1"/>
    </dgm:txFillClrLst>
    <dgm:txEffectClrLst/>
  </dgm:styleLbl>
  <dgm:styleLbl name="parChTrans1D2">
    <dgm:fillClrLst meth="repeat">
      <a:schemeClr val="accent2"/>
    </dgm:fillClrLst>
    <dgm:linClrLst meth="repeat">
      <a:schemeClr val="accent2">
        <a:shade val="60000"/>
      </a:schemeClr>
    </dgm:linClrLst>
    <dgm:effectClrLst/>
    <dgm:txLinClrLst/>
    <dgm:txFillClrLst meth="repeat">
      <a:schemeClr val="tx1"/>
    </dgm:txFillClrLst>
    <dgm:txEffectClrLst/>
  </dgm:styleLbl>
  <dgm:styleLbl name="parChTrans1D3">
    <dgm:fillClrLst meth="repeat">
      <a:schemeClr val="accent2"/>
    </dgm:fillClrLst>
    <dgm:linClrLst meth="repeat">
      <a:schemeClr val="accent2">
        <a:shade val="80000"/>
      </a:schemeClr>
    </dgm:linClrLst>
    <dgm:effectClrLst/>
    <dgm:txLinClrLst/>
    <dgm:txFillClrLst meth="repeat">
      <a:schemeClr val="tx1"/>
    </dgm:txFillClrLst>
    <dgm:txEffectClrLst/>
  </dgm:styleLbl>
  <dgm:styleLbl name="parChTrans1D4">
    <dgm:fillClrLst meth="repeat">
      <a:schemeClr val="accent2"/>
    </dgm:fillClrLst>
    <dgm:linClrLst meth="repeat">
      <a:schemeClr val="accent2">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dgm:linClrLst>
    <dgm:effectClrLst/>
    <dgm:txLinClrLst/>
    <dgm:txFillClrLst meth="repeat">
      <a:schemeClr val="dk1"/>
    </dgm:txFillClrLst>
    <dgm:txEffectClrLst/>
  </dgm:styleLbl>
  <dgm:styleLbl name="solidFgAcc1">
    <dgm:fillClrLst meth="repeat">
      <a:schemeClr val="lt1"/>
    </dgm:fillClrLst>
    <dgm:linClrLst meth="repeat">
      <a:schemeClr val="accent2"/>
    </dgm:linClrLst>
    <dgm:effectClrLst/>
    <dgm:txLinClrLst/>
    <dgm:txFillClrLst meth="repeat">
      <a:schemeClr val="dk1"/>
    </dgm:txFillClrLst>
    <dgm:txEffectClrLst/>
  </dgm:styleLbl>
  <dgm:styleLbl name="solidAlignAcc1">
    <dgm:fillClrLst meth="repeat">
      <a:schemeClr val="lt1"/>
    </dgm:fillClrLst>
    <dgm:linClrLst meth="repeat">
      <a:schemeClr val="accent2"/>
    </dgm:linClrLst>
    <dgm:effectClrLst/>
    <dgm:txLinClrLst/>
    <dgm:txFillClrLst meth="repeat">
      <a:schemeClr val="dk1"/>
    </dgm:txFillClrLst>
    <dgm:txEffectClrLst/>
  </dgm:styleLbl>
  <dgm:styleLbl name="solidBgAcc1">
    <dgm:fillClrLst meth="repeat">
      <a:schemeClr val="lt1"/>
    </dgm:fillClrLst>
    <dgm:linClrLst meth="repeat">
      <a:schemeClr val="accent2"/>
    </dgm:linClrLst>
    <dgm:effectClrLst/>
    <dgm:txLinClrLst/>
    <dgm:txFillClrLst meth="repeat">
      <a:schemeClr val="dk1"/>
    </dgm:txFillClrLst>
    <dgm:txEffectClrLst/>
  </dgm:styleLbl>
  <dgm:styleLbl name="fgAccFollowNode1">
    <dgm:fillClrLst meth="repeat">
      <a:schemeClr val="accent2">
        <a:alpha val="90000"/>
        <a:tint val="40000"/>
      </a:schemeClr>
    </dgm:fillClrLst>
    <dgm:linClrLst meth="repeat">
      <a:schemeClr val="accent2">
        <a:alpha val="90000"/>
        <a:tint val="40000"/>
      </a:schemeClr>
    </dgm:linClrLst>
    <dgm:effectClrLst/>
    <dgm:txLinClrLst/>
    <dgm:txFillClrLst meth="repeat">
      <a:schemeClr val="dk1"/>
    </dgm:txFillClrLst>
    <dgm:txEffectClrLst/>
  </dgm:styleLbl>
  <dgm:styleLbl name="alignAccFollowNode1">
    <dgm:fillClrLst meth="repeat">
      <a:schemeClr val="accent2">
        <a:alpha val="90000"/>
        <a:tint val="40000"/>
      </a:schemeClr>
    </dgm:fillClrLst>
    <dgm:linClrLst meth="repeat">
      <a:schemeClr val="accent2">
        <a:alpha val="90000"/>
        <a:tint val="40000"/>
      </a:schemeClr>
    </dgm:linClrLst>
    <dgm:effectClrLst/>
    <dgm:txLinClrLst/>
    <dgm:txFillClrLst meth="repeat">
      <a:schemeClr val="dk1"/>
    </dgm:txFillClrLst>
    <dgm:txEffectClrLst/>
  </dgm:styleLbl>
  <dgm:styleLbl name="bgAccFollowNode1">
    <dgm:fillClrLst meth="repeat">
      <a:schemeClr val="accent2">
        <a:alpha val="90000"/>
        <a:tint val="40000"/>
      </a:schemeClr>
    </dgm:fillClrLst>
    <dgm:linClrLst meth="repeat">
      <a:schemeClr val="accent2">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2"/>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2"/>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2"/>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2"/>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accent2"/>
    </dgm:linClrLst>
    <dgm:effectClrLst/>
    <dgm:txLinClrLst/>
    <dgm:txFillClrLst meth="repeat">
      <a:schemeClr val="dk1"/>
    </dgm:txFillClrLst>
    <dgm:txEffectClrLst/>
  </dgm:styleLbl>
  <dgm:styleLbl name="dkBgShp">
    <dgm:fillClrLst meth="repeat">
      <a:schemeClr val="accent2">
        <a:shade val="80000"/>
      </a:schemeClr>
    </dgm:fillClrLst>
    <dgm:linClrLst meth="repeat">
      <a:schemeClr val="accent2"/>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accent2_2">
  <dgm:title val=""/>
  <dgm:desc val=""/>
  <dgm:catLst>
    <dgm:cat type="accent2" pri="11200"/>
  </dgm:catLst>
  <dgm:styleLbl name="node0">
    <dgm:fillClrLst meth="repeat">
      <a:schemeClr val="accent2"/>
    </dgm:fillClrLst>
    <dgm:linClrLst meth="repeat">
      <a:schemeClr val="lt1"/>
    </dgm:linClrLst>
    <dgm:effectClrLst/>
    <dgm:txLinClrLst/>
    <dgm:txFillClrLst/>
    <dgm:txEffectClrLst/>
  </dgm:styleLbl>
  <dgm:styleLbl name="node1">
    <dgm:fillClrLst meth="repeat">
      <a:schemeClr val="accent2"/>
    </dgm:fillClrLst>
    <dgm:linClrLst meth="repeat">
      <a:schemeClr val="lt1"/>
    </dgm:linClrLst>
    <dgm:effectClrLst/>
    <dgm:txLinClrLst/>
    <dgm:txFillClrLst/>
    <dgm:txEffectClrLst/>
  </dgm:styleLbl>
  <dgm:styleLbl name="alignNode1">
    <dgm:fillClrLst meth="repeat">
      <a:schemeClr val="accent2"/>
    </dgm:fillClrLst>
    <dgm:linClrLst meth="repeat">
      <a:schemeClr val="accent2"/>
    </dgm:linClrLst>
    <dgm:effectClrLst/>
    <dgm:txLinClrLst/>
    <dgm:txFillClrLst/>
    <dgm:txEffectClrLst/>
  </dgm:styleLbl>
  <dgm:styleLbl name="lnNode1">
    <dgm:fillClrLst meth="repeat">
      <a:schemeClr val="accent2"/>
    </dgm:fillClrLst>
    <dgm:linClrLst meth="repeat">
      <a:schemeClr val="lt1"/>
    </dgm:linClrLst>
    <dgm:effectClrLst/>
    <dgm:txLinClrLst/>
    <dgm:txFillClrLst/>
    <dgm:txEffectClrLst/>
  </dgm:styleLbl>
  <dgm:styleLbl name="vennNode1">
    <dgm:fillClrLst meth="repeat">
      <a:schemeClr val="accent2">
        <a:alpha val="50000"/>
      </a:schemeClr>
    </dgm:fillClrLst>
    <dgm:linClrLst meth="repeat">
      <a:schemeClr val="lt1"/>
    </dgm:linClrLst>
    <dgm:effectClrLst/>
    <dgm:txLinClrLst/>
    <dgm:txFillClrLst/>
    <dgm:txEffectClrLst/>
  </dgm:styleLbl>
  <dgm:styleLbl name="node2">
    <dgm:fillClrLst meth="repeat">
      <a:schemeClr val="accent2"/>
    </dgm:fillClrLst>
    <dgm:linClrLst meth="repeat">
      <a:schemeClr val="lt1"/>
    </dgm:linClrLst>
    <dgm:effectClrLst/>
    <dgm:txLinClrLst/>
    <dgm:txFillClrLst/>
    <dgm:txEffectClrLst/>
  </dgm:styleLbl>
  <dgm:styleLbl name="node3">
    <dgm:fillClrLst meth="repeat">
      <a:schemeClr val="accent2"/>
    </dgm:fillClrLst>
    <dgm:linClrLst meth="repeat">
      <a:schemeClr val="lt1"/>
    </dgm:linClrLst>
    <dgm:effectClrLst/>
    <dgm:txLinClrLst/>
    <dgm:txFillClrLst/>
    <dgm:txEffectClrLst/>
  </dgm:styleLbl>
  <dgm:styleLbl name="node4">
    <dgm:fillClrLst meth="repeat">
      <a:schemeClr val="accent2"/>
    </dgm:fillClrLst>
    <dgm:linClrLst meth="repeat">
      <a:schemeClr val="lt1"/>
    </dgm:linClrLst>
    <dgm:effectClrLst/>
    <dgm:txLinClrLst/>
    <dgm:txFillClrLst/>
    <dgm:txEffectClrLst/>
  </dgm:styleLbl>
  <dgm:styleLbl name="fgImgPlace1">
    <dgm:fillClrLst meth="repeat">
      <a:schemeClr val="accent2">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2">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2">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tint val="60000"/>
      </a:schemeClr>
    </dgm:fillClrLst>
    <dgm:linClrLst meth="repeat">
      <a:schemeClr val="accent2">
        <a:tint val="60000"/>
      </a:schemeClr>
    </dgm:linClrLst>
    <dgm:effectClrLst/>
    <dgm:txLinClrLst/>
    <dgm:txFillClrLst/>
    <dgm:txEffectClrLst/>
  </dgm:styleLbl>
  <dgm:styleLbl name="fgSibTrans2D1">
    <dgm:fillClrLst meth="repeat">
      <a:schemeClr val="accent2">
        <a:tint val="60000"/>
      </a:schemeClr>
    </dgm:fillClrLst>
    <dgm:linClrLst meth="repeat">
      <a:schemeClr val="accent2">
        <a:tint val="60000"/>
      </a:schemeClr>
    </dgm:linClrLst>
    <dgm:effectClrLst/>
    <dgm:txLinClrLst/>
    <dgm:txFillClrLst/>
    <dgm:txEffectClrLst/>
  </dgm:styleLbl>
  <dgm:styleLbl name="bgSibTrans2D1">
    <dgm:fillClrLst meth="repeat">
      <a:schemeClr val="accent2">
        <a:tint val="60000"/>
      </a:schemeClr>
    </dgm:fillClrLst>
    <dgm:linClrLst meth="repeat">
      <a:schemeClr val="accent2">
        <a:tint val="60000"/>
      </a:schemeClr>
    </dgm:linClrLst>
    <dgm:effectClrLst/>
    <dgm:txLinClrLst/>
    <dgm:txFillClrLst/>
    <dgm:txEffectClrLst/>
  </dgm:styleLbl>
  <dgm:styleLbl name="sibTrans1D1">
    <dgm:fillClrLst meth="repeat">
      <a:schemeClr val="accent2"/>
    </dgm:fillClrLst>
    <dgm:linClrLst meth="repeat">
      <a:schemeClr val="accent2"/>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2"/>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meth="repeat">
      <a:schemeClr val="accent2"/>
    </dgm:fillClrLst>
    <dgm:linClrLst meth="repeat">
      <a:schemeClr val="lt1"/>
    </dgm:linClrLst>
    <dgm:effectClrLst/>
    <dgm:txLinClrLst/>
    <dgm:txFillClrLst/>
    <dgm:txEffectClrLst/>
  </dgm:styleLbl>
  <dgm:styleLbl name="asst3">
    <dgm:fillClrLst meth="repeat">
      <a:schemeClr val="accent2"/>
    </dgm:fillClrLst>
    <dgm:linClrLst meth="repeat">
      <a:schemeClr val="lt1"/>
    </dgm:linClrLst>
    <dgm:effectClrLst/>
    <dgm:txLinClrLst/>
    <dgm:txFillClrLst/>
    <dgm:txEffectClrLst/>
  </dgm:styleLbl>
  <dgm:styleLbl name="asst4">
    <dgm:fillClrLst meth="repeat">
      <a:schemeClr val="accent2"/>
    </dgm:fillClrLst>
    <dgm:linClrLst meth="repeat">
      <a:schemeClr val="lt1"/>
    </dgm:linClrLst>
    <dgm:effectClrLst/>
    <dgm:txLinClrLst/>
    <dgm:txFillClrLst/>
    <dgm:txEffectClrLst/>
  </dgm:styleLbl>
  <dgm:styleLbl name="parChTrans2D1">
    <dgm:fillClrLst meth="repeat">
      <a:schemeClr val="accent2">
        <a:tint val="60000"/>
      </a:schemeClr>
    </dgm:fillClrLst>
    <dgm:linClrLst meth="repeat">
      <a:schemeClr val="accent2">
        <a:tint val="60000"/>
      </a:schemeClr>
    </dgm:linClrLst>
    <dgm:effectClrLst/>
    <dgm:txLinClrLst/>
    <dgm:txFillClrLst meth="repeat">
      <a:schemeClr val="lt1"/>
    </dgm:txFillClrLst>
    <dgm:txEffectClrLst/>
  </dgm:styleLbl>
  <dgm:styleLbl name="parChTrans2D2">
    <dgm:fillClrLst meth="repeat">
      <a:schemeClr val="accent2"/>
    </dgm:fillClrLst>
    <dgm:linClrLst meth="repeat">
      <a:schemeClr val="accent2"/>
    </dgm:linClrLst>
    <dgm:effectClrLst/>
    <dgm:txLinClrLst/>
    <dgm:txFillClrLst meth="repeat">
      <a:schemeClr val="lt1"/>
    </dgm:txFillClrLst>
    <dgm:txEffectClrLst/>
  </dgm:styleLbl>
  <dgm:styleLbl name="parChTrans2D3">
    <dgm:fillClrLst meth="repeat">
      <a:schemeClr val="accent2"/>
    </dgm:fillClrLst>
    <dgm:linClrLst meth="repeat">
      <a:schemeClr val="accent2"/>
    </dgm:linClrLst>
    <dgm:effectClrLst/>
    <dgm:txLinClrLst/>
    <dgm:txFillClrLst meth="repeat">
      <a:schemeClr val="lt1"/>
    </dgm:txFillClrLst>
    <dgm:txEffectClrLst/>
  </dgm:styleLbl>
  <dgm:styleLbl name="parChTrans2D4">
    <dgm:fillClrLst meth="repeat">
      <a:schemeClr val="accent2"/>
    </dgm:fillClrLst>
    <dgm:linClrLst meth="repeat">
      <a:schemeClr val="accent2"/>
    </dgm:linClrLst>
    <dgm:effectClrLst/>
    <dgm:txLinClrLst/>
    <dgm:txFillClrLst meth="repeat">
      <a:schemeClr val="lt1"/>
    </dgm:txFillClrLst>
    <dgm:txEffectClrLst/>
  </dgm:styleLbl>
  <dgm:styleLbl name="parChTrans1D1">
    <dgm:fillClrLst meth="repeat">
      <a:schemeClr val="accent2"/>
    </dgm:fillClrLst>
    <dgm:linClrLst meth="repeat">
      <a:schemeClr val="accent2">
        <a:shade val="60000"/>
      </a:schemeClr>
    </dgm:linClrLst>
    <dgm:effectClrLst/>
    <dgm:txLinClrLst/>
    <dgm:txFillClrLst meth="repeat">
      <a:schemeClr val="tx1"/>
    </dgm:txFillClrLst>
    <dgm:txEffectClrLst/>
  </dgm:styleLbl>
  <dgm:styleLbl name="parChTrans1D2">
    <dgm:fillClrLst meth="repeat">
      <a:schemeClr val="accent2"/>
    </dgm:fillClrLst>
    <dgm:linClrLst meth="repeat">
      <a:schemeClr val="accent2">
        <a:shade val="60000"/>
      </a:schemeClr>
    </dgm:linClrLst>
    <dgm:effectClrLst/>
    <dgm:txLinClrLst/>
    <dgm:txFillClrLst meth="repeat">
      <a:schemeClr val="tx1"/>
    </dgm:txFillClrLst>
    <dgm:txEffectClrLst/>
  </dgm:styleLbl>
  <dgm:styleLbl name="parChTrans1D3">
    <dgm:fillClrLst meth="repeat">
      <a:schemeClr val="accent2"/>
    </dgm:fillClrLst>
    <dgm:linClrLst meth="repeat">
      <a:schemeClr val="accent2">
        <a:shade val="80000"/>
      </a:schemeClr>
    </dgm:linClrLst>
    <dgm:effectClrLst/>
    <dgm:txLinClrLst/>
    <dgm:txFillClrLst meth="repeat">
      <a:schemeClr val="tx1"/>
    </dgm:txFillClrLst>
    <dgm:txEffectClrLst/>
  </dgm:styleLbl>
  <dgm:styleLbl name="parChTrans1D4">
    <dgm:fillClrLst meth="repeat">
      <a:schemeClr val="accent2"/>
    </dgm:fillClrLst>
    <dgm:linClrLst meth="repeat">
      <a:schemeClr val="accent2">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dgm:linClrLst>
    <dgm:effectClrLst/>
    <dgm:txLinClrLst/>
    <dgm:txFillClrLst meth="repeat">
      <a:schemeClr val="dk1"/>
    </dgm:txFillClrLst>
    <dgm:txEffectClrLst/>
  </dgm:styleLbl>
  <dgm:styleLbl name="solidFgAcc1">
    <dgm:fillClrLst meth="repeat">
      <a:schemeClr val="lt1"/>
    </dgm:fillClrLst>
    <dgm:linClrLst meth="repeat">
      <a:schemeClr val="accent2"/>
    </dgm:linClrLst>
    <dgm:effectClrLst/>
    <dgm:txLinClrLst/>
    <dgm:txFillClrLst meth="repeat">
      <a:schemeClr val="dk1"/>
    </dgm:txFillClrLst>
    <dgm:txEffectClrLst/>
  </dgm:styleLbl>
  <dgm:styleLbl name="solidAlignAcc1">
    <dgm:fillClrLst meth="repeat">
      <a:schemeClr val="lt1"/>
    </dgm:fillClrLst>
    <dgm:linClrLst meth="repeat">
      <a:schemeClr val="accent2"/>
    </dgm:linClrLst>
    <dgm:effectClrLst/>
    <dgm:txLinClrLst/>
    <dgm:txFillClrLst meth="repeat">
      <a:schemeClr val="dk1"/>
    </dgm:txFillClrLst>
    <dgm:txEffectClrLst/>
  </dgm:styleLbl>
  <dgm:styleLbl name="solidBgAcc1">
    <dgm:fillClrLst meth="repeat">
      <a:schemeClr val="lt1"/>
    </dgm:fillClrLst>
    <dgm:linClrLst meth="repeat">
      <a:schemeClr val="accent2"/>
    </dgm:linClrLst>
    <dgm:effectClrLst/>
    <dgm:txLinClrLst/>
    <dgm:txFillClrLst meth="repeat">
      <a:schemeClr val="dk1"/>
    </dgm:txFillClrLst>
    <dgm:txEffectClrLst/>
  </dgm:styleLbl>
  <dgm:styleLbl name="fgAccFollowNode1">
    <dgm:fillClrLst meth="repeat">
      <a:schemeClr val="accent2">
        <a:alpha val="90000"/>
        <a:tint val="40000"/>
      </a:schemeClr>
    </dgm:fillClrLst>
    <dgm:linClrLst meth="repeat">
      <a:schemeClr val="accent2">
        <a:alpha val="90000"/>
        <a:tint val="40000"/>
      </a:schemeClr>
    </dgm:linClrLst>
    <dgm:effectClrLst/>
    <dgm:txLinClrLst/>
    <dgm:txFillClrLst meth="repeat">
      <a:schemeClr val="dk1"/>
    </dgm:txFillClrLst>
    <dgm:txEffectClrLst/>
  </dgm:styleLbl>
  <dgm:styleLbl name="alignAccFollowNode1">
    <dgm:fillClrLst meth="repeat">
      <a:schemeClr val="accent2">
        <a:alpha val="90000"/>
        <a:tint val="40000"/>
      </a:schemeClr>
    </dgm:fillClrLst>
    <dgm:linClrLst meth="repeat">
      <a:schemeClr val="accent2">
        <a:alpha val="90000"/>
        <a:tint val="40000"/>
      </a:schemeClr>
    </dgm:linClrLst>
    <dgm:effectClrLst/>
    <dgm:txLinClrLst/>
    <dgm:txFillClrLst meth="repeat">
      <a:schemeClr val="dk1"/>
    </dgm:txFillClrLst>
    <dgm:txEffectClrLst/>
  </dgm:styleLbl>
  <dgm:styleLbl name="bgAccFollowNode1">
    <dgm:fillClrLst meth="repeat">
      <a:schemeClr val="accent2">
        <a:alpha val="90000"/>
        <a:tint val="40000"/>
      </a:schemeClr>
    </dgm:fillClrLst>
    <dgm:linClrLst meth="repeat">
      <a:schemeClr val="accent2">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2"/>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2"/>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2"/>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2"/>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accent2"/>
    </dgm:linClrLst>
    <dgm:effectClrLst/>
    <dgm:txLinClrLst/>
    <dgm:txFillClrLst meth="repeat">
      <a:schemeClr val="dk1"/>
    </dgm:txFillClrLst>
    <dgm:txEffectClrLst/>
  </dgm:styleLbl>
  <dgm:styleLbl name="dkBgShp">
    <dgm:fillClrLst meth="repeat">
      <a:schemeClr val="accent2">
        <a:shade val="80000"/>
      </a:schemeClr>
    </dgm:fillClrLst>
    <dgm:linClrLst meth="repeat">
      <a:schemeClr val="accent2"/>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33995861-7B21-44A6-AD5C-03C318E7D368}" type="doc">
      <dgm:prSet loTypeId="urn:microsoft.com/office/officeart/2008/layout/RadialCluster" loCatId="cycle" qsTypeId="urn:microsoft.com/office/officeart/2005/8/quickstyle/3d3" qsCatId="3D" csTypeId="urn:microsoft.com/office/officeart/2005/8/colors/accent2_2" csCatId="accent2" phldr="1"/>
      <dgm:spPr/>
      <dgm:t>
        <a:bodyPr/>
        <a:lstStyle/>
        <a:p>
          <a:endParaRPr lang="en-NG"/>
        </a:p>
      </dgm:t>
    </dgm:pt>
    <dgm:pt modelId="{41270FA4-541F-49C0-AF3F-266F32080CC4}">
      <dgm:prSet phldrT="[Text]"/>
      <dgm:spPr/>
      <dgm:t>
        <a:bodyPr/>
        <a:lstStyle/>
        <a:p>
          <a:r>
            <a:rPr lang="en-US"/>
            <a:t>Total Transactions</a:t>
          </a:r>
        </a:p>
        <a:p>
          <a:r>
            <a:rPr lang="en-NG" b="1" i="0" u="none" strike="noStrike">
              <a:effectLst/>
              <a:latin typeface="Calibri" panose="020F0502020204030204" pitchFamily="34" charset="0"/>
            </a:rPr>
            <a:t>₹ 6,720,737</a:t>
          </a:r>
          <a:endParaRPr lang="en-NG" b="1"/>
        </a:p>
      </dgm:t>
    </dgm:pt>
    <dgm:pt modelId="{6BB6227C-8DAA-41D6-A917-7ED0FADFCFB0}" type="parTrans" cxnId="{C1E11464-774E-4000-B02D-CF859DCFFC71}">
      <dgm:prSet/>
      <dgm:spPr/>
      <dgm:t>
        <a:bodyPr/>
        <a:lstStyle/>
        <a:p>
          <a:endParaRPr lang="en-NG"/>
        </a:p>
      </dgm:t>
    </dgm:pt>
    <dgm:pt modelId="{CB700566-11D7-402B-B89B-648201314904}" type="sibTrans" cxnId="{C1E11464-774E-4000-B02D-CF859DCFFC71}">
      <dgm:prSet/>
      <dgm:spPr/>
      <dgm:t>
        <a:bodyPr/>
        <a:lstStyle/>
        <a:p>
          <a:endParaRPr lang="en-NG"/>
        </a:p>
      </dgm:t>
    </dgm:pt>
    <dgm:pt modelId="{57F420BC-05C8-44A2-9E81-DFB9A0EDE6DE}">
      <dgm:prSet phldrT="[Text]" custT="1"/>
      <dgm:spPr/>
      <dgm:t>
        <a:bodyPr/>
        <a:lstStyle/>
        <a:p>
          <a:r>
            <a:rPr lang="en-GB" sz="1200">
              <a:solidFill>
                <a:srgbClr val="03AD03"/>
              </a:solidFill>
              <a:effectLst/>
              <a:latin typeface="Segoe UI Emoji" panose="020B0502040204020203" pitchFamily="34" charset="0"/>
              <a:ea typeface="Calibri" panose="020F0502020204030204" pitchFamily="34" charset="0"/>
              <a:cs typeface="Segoe UI Emoji" panose="020B0502040204020203" pitchFamily="34" charset="0"/>
            </a:rPr>
            <a:t>⚫</a:t>
          </a:r>
          <a:r>
            <a:rPr lang="en-GB" sz="1300">
              <a:effectLst/>
              <a:latin typeface="Calibri" panose="020F0502020204030204" pitchFamily="34" charset="0"/>
              <a:ea typeface="Calibri" panose="020F0502020204030204" pitchFamily="34" charset="0"/>
              <a:cs typeface="Times New Roman" panose="02020603050405020304" pitchFamily="18" charset="0"/>
            </a:rPr>
            <a:t> </a:t>
          </a:r>
          <a:r>
            <a:rPr lang="en-US" sz="1300"/>
            <a:t>Total Income</a:t>
          </a:r>
        </a:p>
        <a:p>
          <a:r>
            <a:rPr lang="en-NG" sz="1300" b="1" i="0" u="none"/>
            <a:t>₹2,992,591</a:t>
          </a:r>
          <a:endParaRPr lang="en-NG" sz="1300" b="1"/>
        </a:p>
      </dgm:t>
    </dgm:pt>
    <dgm:pt modelId="{E495BDD3-CD23-4D9E-80FB-44ED7E06A918}" type="parTrans" cxnId="{67336BBF-9BA3-4ACD-9575-ED072DF4AEA0}">
      <dgm:prSet/>
      <dgm:spPr/>
      <dgm:t>
        <a:bodyPr/>
        <a:lstStyle/>
        <a:p>
          <a:endParaRPr lang="en-NG"/>
        </a:p>
      </dgm:t>
    </dgm:pt>
    <dgm:pt modelId="{9906EA74-3AAD-4BAD-8C03-E2CC61AC3A17}" type="sibTrans" cxnId="{67336BBF-9BA3-4ACD-9575-ED072DF4AEA0}">
      <dgm:prSet/>
      <dgm:spPr/>
      <dgm:t>
        <a:bodyPr/>
        <a:lstStyle/>
        <a:p>
          <a:endParaRPr lang="en-NG"/>
        </a:p>
      </dgm:t>
    </dgm:pt>
    <dgm:pt modelId="{1DE07539-AEF4-443B-9D0C-B9F3EF9765EA}">
      <dgm:prSet phldrT="[Text]"/>
      <dgm:spPr/>
      <dgm:t>
        <a:bodyPr/>
        <a:lstStyle/>
        <a:p>
          <a:r>
            <a:rPr lang="en-US"/>
            <a:t>Total Transfered Out              </a:t>
          </a:r>
          <a:r>
            <a:rPr lang="en-NG" b="1" i="0" u="none"/>
            <a:t>₹1,770,781</a:t>
          </a:r>
          <a:endParaRPr lang="en-NG" b="1"/>
        </a:p>
      </dgm:t>
    </dgm:pt>
    <dgm:pt modelId="{5291C46D-FA97-443B-AF5B-A409B3010272}" type="parTrans" cxnId="{9B4AA2B7-4338-470A-900B-82BDB9C03136}">
      <dgm:prSet/>
      <dgm:spPr/>
      <dgm:t>
        <a:bodyPr/>
        <a:lstStyle/>
        <a:p>
          <a:endParaRPr lang="en-NG"/>
        </a:p>
      </dgm:t>
    </dgm:pt>
    <dgm:pt modelId="{903B4B49-87C2-4ED8-98E8-EBFB6F157F1D}" type="sibTrans" cxnId="{9B4AA2B7-4338-470A-900B-82BDB9C03136}">
      <dgm:prSet/>
      <dgm:spPr/>
      <dgm:t>
        <a:bodyPr/>
        <a:lstStyle/>
        <a:p>
          <a:endParaRPr lang="en-NG"/>
        </a:p>
      </dgm:t>
    </dgm:pt>
    <dgm:pt modelId="{6AE0C7CA-19C4-432D-AE5F-589F01317B0F}">
      <dgm:prSet phldrT="[Text]"/>
      <dgm:spPr/>
      <dgm:t>
        <a:bodyPr/>
        <a:lstStyle/>
        <a:p>
          <a:r>
            <a:rPr lang="en-GB">
              <a:solidFill>
                <a:srgbClr val="FF0000"/>
              </a:solidFill>
              <a:effectLst/>
              <a:latin typeface="Segoe UI Emoji" panose="020B0502040204020203" pitchFamily="34" charset="0"/>
              <a:ea typeface="Calibri" panose="020F0502020204030204" pitchFamily="34" charset="0"/>
              <a:cs typeface="Segoe UI Emoji" panose="020B0502040204020203" pitchFamily="34" charset="0"/>
            </a:rPr>
            <a:t>⚫</a:t>
          </a:r>
          <a:r>
            <a:rPr lang="en-GB">
              <a:effectLst/>
              <a:latin typeface="Calibri" panose="020F0502020204030204" pitchFamily="34" charset="0"/>
              <a:ea typeface="Calibri" panose="020F0502020204030204" pitchFamily="34" charset="0"/>
              <a:cs typeface="Times New Roman" panose="02020603050405020304" pitchFamily="18" charset="0"/>
            </a:rPr>
            <a:t> </a:t>
          </a:r>
          <a:r>
            <a:rPr lang="en-US"/>
            <a:t>Total Expense</a:t>
          </a:r>
        </a:p>
        <a:p>
          <a:r>
            <a:rPr lang="en-US"/>
            <a:t>   </a:t>
          </a:r>
          <a:r>
            <a:rPr lang="en-NG" b="1" i="0" u="none"/>
            <a:t>₹1,957,365</a:t>
          </a:r>
          <a:endParaRPr lang="en-NG" b="1"/>
        </a:p>
      </dgm:t>
    </dgm:pt>
    <dgm:pt modelId="{D90AA7E0-7912-4325-B856-BE24EFD42AE9}" type="parTrans" cxnId="{B4E64196-0F69-4D16-BE2B-F711FFB8AB43}">
      <dgm:prSet/>
      <dgm:spPr/>
      <dgm:t>
        <a:bodyPr/>
        <a:lstStyle/>
        <a:p>
          <a:endParaRPr lang="en-NG"/>
        </a:p>
      </dgm:t>
    </dgm:pt>
    <dgm:pt modelId="{F8DC1A81-5BF5-44BB-8EC3-EA88B76E8EAA}" type="sibTrans" cxnId="{B4E64196-0F69-4D16-BE2B-F711FFB8AB43}">
      <dgm:prSet/>
      <dgm:spPr/>
      <dgm:t>
        <a:bodyPr/>
        <a:lstStyle/>
        <a:p>
          <a:endParaRPr lang="en-NG"/>
        </a:p>
      </dgm:t>
    </dgm:pt>
    <dgm:pt modelId="{7022B703-5CB2-4E68-B5D2-4D976F3E2E25}">
      <dgm:prSet/>
      <dgm:spPr/>
    </dgm:pt>
    <dgm:pt modelId="{26A00B74-89EE-46ED-8602-F5FECAE3A186}" type="parTrans" cxnId="{3D16A28D-B575-476B-8C20-C306827FB4E5}">
      <dgm:prSet/>
      <dgm:spPr/>
      <dgm:t>
        <a:bodyPr/>
        <a:lstStyle/>
        <a:p>
          <a:endParaRPr lang="en-NG"/>
        </a:p>
      </dgm:t>
    </dgm:pt>
    <dgm:pt modelId="{1F628137-ECB4-437C-86B4-4B6FEC8B913F}" type="sibTrans" cxnId="{3D16A28D-B575-476B-8C20-C306827FB4E5}">
      <dgm:prSet/>
      <dgm:spPr/>
      <dgm:t>
        <a:bodyPr/>
        <a:lstStyle/>
        <a:p>
          <a:endParaRPr lang="en-NG"/>
        </a:p>
      </dgm:t>
    </dgm:pt>
    <dgm:pt modelId="{7E69402E-2142-472D-9CE9-107B04D66AF1}" type="pres">
      <dgm:prSet presAssocID="{33995861-7B21-44A6-AD5C-03C318E7D368}" presName="Name0" presStyleCnt="0">
        <dgm:presLayoutVars>
          <dgm:chMax val="1"/>
          <dgm:chPref val="1"/>
          <dgm:dir/>
          <dgm:animOne val="branch"/>
          <dgm:animLvl val="lvl"/>
        </dgm:presLayoutVars>
      </dgm:prSet>
      <dgm:spPr/>
    </dgm:pt>
    <dgm:pt modelId="{95A0A8AC-0AF8-469E-BEDE-69D0612B58C9}" type="pres">
      <dgm:prSet presAssocID="{41270FA4-541F-49C0-AF3F-266F32080CC4}" presName="singleCycle" presStyleCnt="0"/>
      <dgm:spPr/>
    </dgm:pt>
    <dgm:pt modelId="{EBCC7147-0C5D-48CD-B1A9-040C9FCA599C}" type="pres">
      <dgm:prSet presAssocID="{41270FA4-541F-49C0-AF3F-266F32080CC4}" presName="singleCenter" presStyleLbl="node1" presStyleIdx="0" presStyleCnt="4" custScaleX="155093" custScaleY="154092">
        <dgm:presLayoutVars>
          <dgm:chMax val="7"/>
          <dgm:chPref val="7"/>
        </dgm:presLayoutVars>
      </dgm:prSet>
      <dgm:spPr/>
    </dgm:pt>
    <dgm:pt modelId="{3EDED91A-9523-4B1D-A87F-D119D575EDA6}" type="pres">
      <dgm:prSet presAssocID="{E495BDD3-CD23-4D9E-80FB-44ED7E06A918}" presName="Name56" presStyleLbl="parChTrans1D2" presStyleIdx="0" presStyleCnt="3"/>
      <dgm:spPr/>
    </dgm:pt>
    <dgm:pt modelId="{5AFF9E2A-5B8D-4907-9252-BDADF37FF6B3}" type="pres">
      <dgm:prSet presAssocID="{57F420BC-05C8-44A2-9E81-DFB9A0EDE6DE}" presName="text0" presStyleLbl="node1" presStyleIdx="1" presStyleCnt="4" custScaleX="172748" custScaleY="167337" custRadScaleRad="118166" custRadScaleInc="-3654">
        <dgm:presLayoutVars>
          <dgm:bulletEnabled val="1"/>
        </dgm:presLayoutVars>
      </dgm:prSet>
      <dgm:spPr/>
    </dgm:pt>
    <dgm:pt modelId="{2830BE89-A67C-4ACD-B910-9922111313C4}" type="pres">
      <dgm:prSet presAssocID="{5291C46D-FA97-443B-AF5B-A409B3010272}" presName="Name56" presStyleLbl="parChTrans1D2" presStyleIdx="1" presStyleCnt="3"/>
      <dgm:spPr/>
    </dgm:pt>
    <dgm:pt modelId="{8B159F24-DEB2-4C05-BEAE-C94E092CBD72}" type="pres">
      <dgm:prSet presAssocID="{1DE07539-AEF4-443B-9D0C-B9F3EF9765EA}" presName="text0" presStyleLbl="node1" presStyleIdx="2" presStyleCnt="4" custScaleX="175265" custScaleY="172752" custRadScaleRad="143473" custRadScaleInc="4787">
        <dgm:presLayoutVars>
          <dgm:bulletEnabled val="1"/>
        </dgm:presLayoutVars>
      </dgm:prSet>
      <dgm:spPr/>
    </dgm:pt>
    <dgm:pt modelId="{FC526169-5DDC-479D-8E50-5567BF4BBAF7}" type="pres">
      <dgm:prSet presAssocID="{D90AA7E0-7912-4325-B856-BE24EFD42AE9}" presName="Name56" presStyleLbl="parChTrans1D2" presStyleIdx="2" presStyleCnt="3"/>
      <dgm:spPr/>
    </dgm:pt>
    <dgm:pt modelId="{E48154C4-EC0E-4FE5-BA02-59DAB1FE5FE6}" type="pres">
      <dgm:prSet presAssocID="{6AE0C7CA-19C4-432D-AE5F-589F01317B0F}" presName="text0" presStyleLbl="node1" presStyleIdx="3" presStyleCnt="4" custScaleX="185571" custScaleY="163015" custRadScaleRad="152977" custRadScaleInc="89">
        <dgm:presLayoutVars>
          <dgm:bulletEnabled val="1"/>
        </dgm:presLayoutVars>
      </dgm:prSet>
      <dgm:spPr/>
    </dgm:pt>
  </dgm:ptLst>
  <dgm:cxnLst>
    <dgm:cxn modelId="{18A4BE5E-FBC6-4F57-B965-834524C758E3}" type="presOf" srcId="{5291C46D-FA97-443B-AF5B-A409B3010272}" destId="{2830BE89-A67C-4ACD-B910-9922111313C4}" srcOrd="0" destOrd="0" presId="urn:microsoft.com/office/officeart/2008/layout/RadialCluster"/>
    <dgm:cxn modelId="{C1E11464-774E-4000-B02D-CF859DCFFC71}" srcId="{33995861-7B21-44A6-AD5C-03C318E7D368}" destId="{41270FA4-541F-49C0-AF3F-266F32080CC4}" srcOrd="0" destOrd="0" parTransId="{6BB6227C-8DAA-41D6-A917-7ED0FADFCFB0}" sibTransId="{CB700566-11D7-402B-B89B-648201314904}"/>
    <dgm:cxn modelId="{02AB8952-47D5-4326-B0E8-BFFE8A4F1FFC}" type="presOf" srcId="{D90AA7E0-7912-4325-B856-BE24EFD42AE9}" destId="{FC526169-5DDC-479D-8E50-5567BF4BBAF7}" srcOrd="0" destOrd="0" presId="urn:microsoft.com/office/officeart/2008/layout/RadialCluster"/>
    <dgm:cxn modelId="{3D16A28D-B575-476B-8C20-C306827FB4E5}" srcId="{33995861-7B21-44A6-AD5C-03C318E7D368}" destId="{7022B703-5CB2-4E68-B5D2-4D976F3E2E25}" srcOrd="1" destOrd="0" parTransId="{26A00B74-89EE-46ED-8602-F5FECAE3A186}" sibTransId="{1F628137-ECB4-437C-86B4-4B6FEC8B913F}"/>
    <dgm:cxn modelId="{CF8A498F-0B53-4849-A74B-746A613730EB}" type="presOf" srcId="{1DE07539-AEF4-443B-9D0C-B9F3EF9765EA}" destId="{8B159F24-DEB2-4C05-BEAE-C94E092CBD72}" srcOrd="0" destOrd="0" presId="urn:microsoft.com/office/officeart/2008/layout/RadialCluster"/>
    <dgm:cxn modelId="{6A047094-6DFA-4712-8657-FCE2A6578552}" type="presOf" srcId="{33995861-7B21-44A6-AD5C-03C318E7D368}" destId="{7E69402E-2142-472D-9CE9-107B04D66AF1}" srcOrd="0" destOrd="0" presId="urn:microsoft.com/office/officeart/2008/layout/RadialCluster"/>
    <dgm:cxn modelId="{B4E64196-0F69-4D16-BE2B-F711FFB8AB43}" srcId="{41270FA4-541F-49C0-AF3F-266F32080CC4}" destId="{6AE0C7CA-19C4-432D-AE5F-589F01317B0F}" srcOrd="2" destOrd="0" parTransId="{D90AA7E0-7912-4325-B856-BE24EFD42AE9}" sibTransId="{F8DC1A81-5BF5-44BB-8EC3-EA88B76E8EAA}"/>
    <dgm:cxn modelId="{A666AE9F-E463-472F-8902-A4AA8815BFC4}" type="presOf" srcId="{E495BDD3-CD23-4D9E-80FB-44ED7E06A918}" destId="{3EDED91A-9523-4B1D-A87F-D119D575EDA6}" srcOrd="0" destOrd="0" presId="urn:microsoft.com/office/officeart/2008/layout/RadialCluster"/>
    <dgm:cxn modelId="{BE26A7AE-445A-4E36-820E-6FA53FAB75C4}" type="presOf" srcId="{6AE0C7CA-19C4-432D-AE5F-589F01317B0F}" destId="{E48154C4-EC0E-4FE5-BA02-59DAB1FE5FE6}" srcOrd="0" destOrd="0" presId="urn:microsoft.com/office/officeart/2008/layout/RadialCluster"/>
    <dgm:cxn modelId="{9B4AA2B7-4338-470A-900B-82BDB9C03136}" srcId="{41270FA4-541F-49C0-AF3F-266F32080CC4}" destId="{1DE07539-AEF4-443B-9D0C-B9F3EF9765EA}" srcOrd="1" destOrd="0" parTransId="{5291C46D-FA97-443B-AF5B-A409B3010272}" sibTransId="{903B4B49-87C2-4ED8-98E8-EBFB6F157F1D}"/>
    <dgm:cxn modelId="{67336BBF-9BA3-4ACD-9575-ED072DF4AEA0}" srcId="{41270FA4-541F-49C0-AF3F-266F32080CC4}" destId="{57F420BC-05C8-44A2-9E81-DFB9A0EDE6DE}" srcOrd="0" destOrd="0" parTransId="{E495BDD3-CD23-4D9E-80FB-44ED7E06A918}" sibTransId="{9906EA74-3AAD-4BAD-8C03-E2CC61AC3A17}"/>
    <dgm:cxn modelId="{E50429CB-636A-4D00-A575-EE2455DEE0EB}" type="presOf" srcId="{41270FA4-541F-49C0-AF3F-266F32080CC4}" destId="{EBCC7147-0C5D-48CD-B1A9-040C9FCA599C}" srcOrd="0" destOrd="0" presId="urn:microsoft.com/office/officeart/2008/layout/RadialCluster"/>
    <dgm:cxn modelId="{3EA6ABD8-329E-4D6B-9BA0-843383C0DF21}" type="presOf" srcId="{57F420BC-05C8-44A2-9E81-DFB9A0EDE6DE}" destId="{5AFF9E2A-5B8D-4907-9252-BDADF37FF6B3}" srcOrd="0" destOrd="0" presId="urn:microsoft.com/office/officeart/2008/layout/RadialCluster"/>
    <dgm:cxn modelId="{BB0D2057-7904-481F-B04A-E2A72C497FD8}" type="presParOf" srcId="{7E69402E-2142-472D-9CE9-107B04D66AF1}" destId="{95A0A8AC-0AF8-469E-BEDE-69D0612B58C9}" srcOrd="0" destOrd="0" presId="urn:microsoft.com/office/officeart/2008/layout/RadialCluster"/>
    <dgm:cxn modelId="{905F4C31-2F42-497C-BF27-1E67F6E93430}" type="presParOf" srcId="{95A0A8AC-0AF8-469E-BEDE-69D0612B58C9}" destId="{EBCC7147-0C5D-48CD-B1A9-040C9FCA599C}" srcOrd="0" destOrd="0" presId="urn:microsoft.com/office/officeart/2008/layout/RadialCluster"/>
    <dgm:cxn modelId="{4FA0710F-A363-443A-B3EB-DD8F0CBDC8F0}" type="presParOf" srcId="{95A0A8AC-0AF8-469E-BEDE-69D0612B58C9}" destId="{3EDED91A-9523-4B1D-A87F-D119D575EDA6}" srcOrd="1" destOrd="0" presId="urn:microsoft.com/office/officeart/2008/layout/RadialCluster"/>
    <dgm:cxn modelId="{FA354EFF-06E5-4464-9D71-1A2B48B7DB35}" type="presParOf" srcId="{95A0A8AC-0AF8-469E-BEDE-69D0612B58C9}" destId="{5AFF9E2A-5B8D-4907-9252-BDADF37FF6B3}" srcOrd="2" destOrd="0" presId="urn:microsoft.com/office/officeart/2008/layout/RadialCluster"/>
    <dgm:cxn modelId="{0A10DF70-CBAD-46A9-85A1-52AD72AD8742}" type="presParOf" srcId="{95A0A8AC-0AF8-469E-BEDE-69D0612B58C9}" destId="{2830BE89-A67C-4ACD-B910-9922111313C4}" srcOrd="3" destOrd="0" presId="urn:microsoft.com/office/officeart/2008/layout/RadialCluster"/>
    <dgm:cxn modelId="{967C47FE-EB70-4B3F-A5C4-DB36BFE4694A}" type="presParOf" srcId="{95A0A8AC-0AF8-469E-BEDE-69D0612B58C9}" destId="{8B159F24-DEB2-4C05-BEAE-C94E092CBD72}" srcOrd="4" destOrd="0" presId="urn:microsoft.com/office/officeart/2008/layout/RadialCluster"/>
    <dgm:cxn modelId="{5D434366-9DE6-4238-9802-9C88CF49F89B}" type="presParOf" srcId="{95A0A8AC-0AF8-469E-BEDE-69D0612B58C9}" destId="{FC526169-5DDC-479D-8E50-5567BF4BBAF7}" srcOrd="5" destOrd="0" presId="urn:microsoft.com/office/officeart/2008/layout/RadialCluster"/>
    <dgm:cxn modelId="{CE2A57CF-C280-412E-B774-33AD58198599}" type="presParOf" srcId="{95A0A8AC-0AF8-469E-BEDE-69D0612B58C9}" destId="{E48154C4-EC0E-4FE5-BA02-59DAB1FE5FE6}" srcOrd="6" destOrd="0" presId="urn:microsoft.com/office/officeart/2008/layout/RadialCluster"/>
  </dgm:cxnLst>
  <dgm:bg/>
  <dgm:whole/>
  <dgm:extLst>
    <a:ext uri="http://schemas.microsoft.com/office/drawing/2008/diagram">
      <dsp:dataModelExt xmlns:dsp="http://schemas.microsoft.com/office/drawing/2008/diagram" relId="rId7"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B1ACFEC6-B838-4937-A476-8F928DF8716A}" type="doc">
      <dgm:prSet loTypeId="urn:microsoft.com/office/officeart/2005/8/layout/vList3" loCatId="list" qsTypeId="urn:microsoft.com/office/officeart/2005/8/quickstyle/3d3" qsCatId="3D" csTypeId="urn:microsoft.com/office/officeart/2005/8/colors/accent2_2" csCatId="accent2" phldr="1"/>
      <dgm:spPr/>
    </dgm:pt>
    <dgm:pt modelId="{AC2682AB-2D67-4A23-B8A4-A84BACF012F7}">
      <dgm:prSet phldrT="[Text]" custT="1"/>
      <dgm:spPr/>
      <dgm:t>
        <a:bodyPr/>
        <a:lstStyle/>
        <a:p>
          <a:r>
            <a:rPr lang="en-US" sz="1100" b="1"/>
            <a:t>Money Transfer		</a:t>
          </a:r>
          <a:r>
            <a:rPr lang="en-NG" sz="1100" b="1" i="0" u="none"/>
            <a:t>30.99%</a:t>
          </a:r>
          <a:endParaRPr lang="en-NG" sz="1100" b="1"/>
        </a:p>
      </dgm:t>
    </dgm:pt>
    <dgm:pt modelId="{7881247D-36EB-4A52-8358-D317215B6283}" type="parTrans" cxnId="{F23CF7D3-D416-4EB5-905D-AF6E0CAEFC97}">
      <dgm:prSet/>
      <dgm:spPr/>
      <dgm:t>
        <a:bodyPr/>
        <a:lstStyle/>
        <a:p>
          <a:endParaRPr lang="en-NG"/>
        </a:p>
      </dgm:t>
    </dgm:pt>
    <dgm:pt modelId="{084CEFB8-4DAB-4F3D-B11C-3F9F36821183}" type="sibTrans" cxnId="{F23CF7D3-D416-4EB5-905D-AF6E0CAEFC97}">
      <dgm:prSet/>
      <dgm:spPr/>
      <dgm:t>
        <a:bodyPr/>
        <a:lstStyle/>
        <a:p>
          <a:endParaRPr lang="en-NG"/>
        </a:p>
      </dgm:t>
    </dgm:pt>
    <dgm:pt modelId="{868ACAB4-68D6-49FC-88CA-7FFA7855B58A}">
      <dgm:prSet phldrT="[Text]" custT="1"/>
      <dgm:spPr/>
      <dgm:t>
        <a:bodyPr/>
        <a:lstStyle/>
        <a:p>
          <a:r>
            <a:rPr lang="en-US" sz="1100" b="1"/>
            <a:t>Investment		</a:t>
          </a:r>
          <a:r>
            <a:rPr lang="en-NG" sz="1100" b="1" i="0" u="none"/>
            <a:t>13.89%</a:t>
          </a:r>
          <a:endParaRPr lang="en-NG" sz="1100" b="1"/>
        </a:p>
      </dgm:t>
    </dgm:pt>
    <dgm:pt modelId="{A8923440-347D-460C-A99C-5CB627607440}" type="parTrans" cxnId="{4A90AAAF-10D0-4D63-8337-7402DCA457C0}">
      <dgm:prSet/>
      <dgm:spPr/>
      <dgm:t>
        <a:bodyPr/>
        <a:lstStyle/>
        <a:p>
          <a:endParaRPr lang="en-NG"/>
        </a:p>
      </dgm:t>
    </dgm:pt>
    <dgm:pt modelId="{9C40451A-315B-47EF-AC22-B445A788EF4B}" type="sibTrans" cxnId="{4A90AAAF-10D0-4D63-8337-7402DCA457C0}">
      <dgm:prSet/>
      <dgm:spPr/>
      <dgm:t>
        <a:bodyPr/>
        <a:lstStyle/>
        <a:p>
          <a:endParaRPr lang="en-NG"/>
        </a:p>
      </dgm:t>
    </dgm:pt>
    <dgm:pt modelId="{E0829132-0250-44D4-A064-C350313DA345}">
      <dgm:prSet phldrT="[Text]" custT="1"/>
      <dgm:spPr/>
      <dgm:t>
        <a:bodyPr/>
        <a:lstStyle/>
        <a:p>
          <a:r>
            <a:rPr lang="en-US" sz="1100" b="1"/>
            <a:t>Transportation		</a:t>
          </a:r>
          <a:r>
            <a:rPr lang="en-NG" sz="1100" b="1" i="0" u="none"/>
            <a:t>8.64%</a:t>
          </a:r>
          <a:endParaRPr lang="en-NG" sz="1100" b="1"/>
        </a:p>
      </dgm:t>
    </dgm:pt>
    <dgm:pt modelId="{7D36E6C5-12E9-44F8-BDBA-5455605AF781}" type="parTrans" cxnId="{7DB5A584-C13D-4471-BB8B-2C789DC30182}">
      <dgm:prSet/>
      <dgm:spPr/>
      <dgm:t>
        <a:bodyPr/>
        <a:lstStyle/>
        <a:p>
          <a:endParaRPr lang="en-NG"/>
        </a:p>
      </dgm:t>
    </dgm:pt>
    <dgm:pt modelId="{F51043AD-E456-43B9-9BA4-268EE728F958}" type="sibTrans" cxnId="{7DB5A584-C13D-4471-BB8B-2C789DC30182}">
      <dgm:prSet/>
      <dgm:spPr/>
      <dgm:t>
        <a:bodyPr/>
        <a:lstStyle/>
        <a:p>
          <a:endParaRPr lang="en-NG"/>
        </a:p>
      </dgm:t>
    </dgm:pt>
    <dgm:pt modelId="{E6D4A052-6A41-4BDC-9F08-AF2914AB8B71}" type="pres">
      <dgm:prSet presAssocID="{B1ACFEC6-B838-4937-A476-8F928DF8716A}" presName="linearFlow" presStyleCnt="0">
        <dgm:presLayoutVars>
          <dgm:dir/>
          <dgm:resizeHandles val="exact"/>
        </dgm:presLayoutVars>
      </dgm:prSet>
      <dgm:spPr/>
    </dgm:pt>
    <dgm:pt modelId="{B6389CF9-4765-45EE-AB8E-CA2AB6BBFCEE}" type="pres">
      <dgm:prSet presAssocID="{AC2682AB-2D67-4A23-B8A4-A84BACF012F7}" presName="composite" presStyleCnt="0"/>
      <dgm:spPr/>
    </dgm:pt>
    <dgm:pt modelId="{050338BC-A14A-4B7C-A857-0DD29936C7CD}" type="pres">
      <dgm:prSet presAssocID="{AC2682AB-2D67-4A23-B8A4-A84BACF012F7}" presName="imgShp" presStyleLbl="fgImgPlace1" presStyleIdx="0" presStyleCnt="3"/>
      <dgm:spPr/>
    </dgm:pt>
    <dgm:pt modelId="{453DF7BD-E1C5-422A-9D8F-FF97FF27286D}" type="pres">
      <dgm:prSet presAssocID="{AC2682AB-2D67-4A23-B8A4-A84BACF012F7}" presName="txShp" presStyleLbl="node1" presStyleIdx="0" presStyleCnt="3">
        <dgm:presLayoutVars>
          <dgm:bulletEnabled val="1"/>
        </dgm:presLayoutVars>
      </dgm:prSet>
      <dgm:spPr/>
    </dgm:pt>
    <dgm:pt modelId="{BB62D164-EDDB-43EE-A03B-410E7820443C}" type="pres">
      <dgm:prSet presAssocID="{084CEFB8-4DAB-4F3D-B11C-3F9F36821183}" presName="spacing" presStyleCnt="0"/>
      <dgm:spPr/>
    </dgm:pt>
    <dgm:pt modelId="{C7D47808-1E93-4F28-ABA2-F813E0FEC79B}" type="pres">
      <dgm:prSet presAssocID="{868ACAB4-68D6-49FC-88CA-7FFA7855B58A}" presName="composite" presStyleCnt="0"/>
      <dgm:spPr/>
    </dgm:pt>
    <dgm:pt modelId="{A256B647-D6B8-4990-99B1-50BBA8CF8074}" type="pres">
      <dgm:prSet presAssocID="{868ACAB4-68D6-49FC-88CA-7FFA7855B58A}" presName="imgShp" presStyleLbl="fgImgPlace1" presStyleIdx="1" presStyleCnt="3"/>
      <dgm:spPr/>
    </dgm:pt>
    <dgm:pt modelId="{A2577A52-0409-4F8C-8EB6-C40D1A62CC46}" type="pres">
      <dgm:prSet presAssocID="{868ACAB4-68D6-49FC-88CA-7FFA7855B58A}" presName="txShp" presStyleLbl="node1" presStyleIdx="1" presStyleCnt="3">
        <dgm:presLayoutVars>
          <dgm:bulletEnabled val="1"/>
        </dgm:presLayoutVars>
      </dgm:prSet>
      <dgm:spPr/>
    </dgm:pt>
    <dgm:pt modelId="{1C1E3F02-A85E-4B8B-AD44-8F3FD289837C}" type="pres">
      <dgm:prSet presAssocID="{9C40451A-315B-47EF-AC22-B445A788EF4B}" presName="spacing" presStyleCnt="0"/>
      <dgm:spPr/>
    </dgm:pt>
    <dgm:pt modelId="{FACC7F23-CC5C-40AC-9B42-8DA447433611}" type="pres">
      <dgm:prSet presAssocID="{E0829132-0250-44D4-A064-C350313DA345}" presName="composite" presStyleCnt="0"/>
      <dgm:spPr/>
    </dgm:pt>
    <dgm:pt modelId="{0F2F570B-1859-4EE7-9ED6-B72ADCD22A75}" type="pres">
      <dgm:prSet presAssocID="{E0829132-0250-44D4-A064-C350313DA345}" presName="imgShp" presStyleLbl="fgImgPlace1" presStyleIdx="2" presStyleCnt="3"/>
      <dgm:spPr/>
    </dgm:pt>
    <dgm:pt modelId="{D892CDE5-4048-4B32-BACB-08C82505E29C}" type="pres">
      <dgm:prSet presAssocID="{E0829132-0250-44D4-A064-C350313DA345}" presName="txShp" presStyleLbl="node1" presStyleIdx="2" presStyleCnt="3">
        <dgm:presLayoutVars>
          <dgm:bulletEnabled val="1"/>
        </dgm:presLayoutVars>
      </dgm:prSet>
      <dgm:spPr/>
    </dgm:pt>
  </dgm:ptLst>
  <dgm:cxnLst>
    <dgm:cxn modelId="{1BCD100E-7C86-4295-891E-5D5DCFC1CD97}" type="presOf" srcId="{868ACAB4-68D6-49FC-88CA-7FFA7855B58A}" destId="{A2577A52-0409-4F8C-8EB6-C40D1A62CC46}" srcOrd="0" destOrd="0" presId="urn:microsoft.com/office/officeart/2005/8/layout/vList3"/>
    <dgm:cxn modelId="{651EEB69-20A9-4386-8E32-A7DDF1C32630}" type="presOf" srcId="{E0829132-0250-44D4-A064-C350313DA345}" destId="{D892CDE5-4048-4B32-BACB-08C82505E29C}" srcOrd="0" destOrd="0" presId="urn:microsoft.com/office/officeart/2005/8/layout/vList3"/>
    <dgm:cxn modelId="{7DB5A584-C13D-4471-BB8B-2C789DC30182}" srcId="{B1ACFEC6-B838-4937-A476-8F928DF8716A}" destId="{E0829132-0250-44D4-A064-C350313DA345}" srcOrd="2" destOrd="0" parTransId="{7D36E6C5-12E9-44F8-BDBA-5455605AF781}" sibTransId="{F51043AD-E456-43B9-9BA4-268EE728F958}"/>
    <dgm:cxn modelId="{4A90AAAF-10D0-4D63-8337-7402DCA457C0}" srcId="{B1ACFEC6-B838-4937-A476-8F928DF8716A}" destId="{868ACAB4-68D6-49FC-88CA-7FFA7855B58A}" srcOrd="1" destOrd="0" parTransId="{A8923440-347D-460C-A99C-5CB627607440}" sibTransId="{9C40451A-315B-47EF-AC22-B445A788EF4B}"/>
    <dgm:cxn modelId="{250085C1-E34E-406D-B6A5-B0CE9D583431}" type="presOf" srcId="{AC2682AB-2D67-4A23-B8A4-A84BACF012F7}" destId="{453DF7BD-E1C5-422A-9D8F-FF97FF27286D}" srcOrd="0" destOrd="0" presId="urn:microsoft.com/office/officeart/2005/8/layout/vList3"/>
    <dgm:cxn modelId="{4E2A79CE-F123-4A85-A4B8-7C968556EE30}" type="presOf" srcId="{B1ACFEC6-B838-4937-A476-8F928DF8716A}" destId="{E6D4A052-6A41-4BDC-9F08-AF2914AB8B71}" srcOrd="0" destOrd="0" presId="urn:microsoft.com/office/officeart/2005/8/layout/vList3"/>
    <dgm:cxn modelId="{F23CF7D3-D416-4EB5-905D-AF6E0CAEFC97}" srcId="{B1ACFEC6-B838-4937-A476-8F928DF8716A}" destId="{AC2682AB-2D67-4A23-B8A4-A84BACF012F7}" srcOrd="0" destOrd="0" parTransId="{7881247D-36EB-4A52-8358-D317215B6283}" sibTransId="{084CEFB8-4DAB-4F3D-B11C-3F9F36821183}"/>
    <dgm:cxn modelId="{6F667B1A-FE95-4060-88D7-CE74DE505889}" type="presParOf" srcId="{E6D4A052-6A41-4BDC-9F08-AF2914AB8B71}" destId="{B6389CF9-4765-45EE-AB8E-CA2AB6BBFCEE}" srcOrd="0" destOrd="0" presId="urn:microsoft.com/office/officeart/2005/8/layout/vList3"/>
    <dgm:cxn modelId="{EFB35197-A3F5-4EA1-96ED-D8E926C02FE2}" type="presParOf" srcId="{B6389CF9-4765-45EE-AB8E-CA2AB6BBFCEE}" destId="{050338BC-A14A-4B7C-A857-0DD29936C7CD}" srcOrd="0" destOrd="0" presId="urn:microsoft.com/office/officeart/2005/8/layout/vList3"/>
    <dgm:cxn modelId="{DCD568F8-E6B1-439E-9265-07A3C8472E53}" type="presParOf" srcId="{B6389CF9-4765-45EE-AB8E-CA2AB6BBFCEE}" destId="{453DF7BD-E1C5-422A-9D8F-FF97FF27286D}" srcOrd="1" destOrd="0" presId="urn:microsoft.com/office/officeart/2005/8/layout/vList3"/>
    <dgm:cxn modelId="{84D0D55E-DA75-4882-9C1C-76877B09A2B5}" type="presParOf" srcId="{E6D4A052-6A41-4BDC-9F08-AF2914AB8B71}" destId="{BB62D164-EDDB-43EE-A03B-410E7820443C}" srcOrd="1" destOrd="0" presId="urn:microsoft.com/office/officeart/2005/8/layout/vList3"/>
    <dgm:cxn modelId="{4C8E1A86-A0B4-4AE3-AE91-149CFC69713B}" type="presParOf" srcId="{E6D4A052-6A41-4BDC-9F08-AF2914AB8B71}" destId="{C7D47808-1E93-4F28-ABA2-F813E0FEC79B}" srcOrd="2" destOrd="0" presId="urn:microsoft.com/office/officeart/2005/8/layout/vList3"/>
    <dgm:cxn modelId="{D5FBFA20-C779-43A6-89AB-A165F3494002}" type="presParOf" srcId="{C7D47808-1E93-4F28-ABA2-F813E0FEC79B}" destId="{A256B647-D6B8-4990-99B1-50BBA8CF8074}" srcOrd="0" destOrd="0" presId="urn:microsoft.com/office/officeart/2005/8/layout/vList3"/>
    <dgm:cxn modelId="{1FA4F76A-AD54-4318-A4C3-2CE8EBE90056}" type="presParOf" srcId="{C7D47808-1E93-4F28-ABA2-F813E0FEC79B}" destId="{A2577A52-0409-4F8C-8EB6-C40D1A62CC46}" srcOrd="1" destOrd="0" presId="urn:microsoft.com/office/officeart/2005/8/layout/vList3"/>
    <dgm:cxn modelId="{CF089A10-ADB3-4256-8A75-7BCF237F3B5D}" type="presParOf" srcId="{E6D4A052-6A41-4BDC-9F08-AF2914AB8B71}" destId="{1C1E3F02-A85E-4B8B-AD44-8F3FD289837C}" srcOrd="3" destOrd="0" presId="urn:microsoft.com/office/officeart/2005/8/layout/vList3"/>
    <dgm:cxn modelId="{0B2227B9-6456-4F60-A101-A25D26D36A3D}" type="presParOf" srcId="{E6D4A052-6A41-4BDC-9F08-AF2914AB8B71}" destId="{FACC7F23-CC5C-40AC-9B42-8DA447433611}" srcOrd="4" destOrd="0" presId="urn:microsoft.com/office/officeart/2005/8/layout/vList3"/>
    <dgm:cxn modelId="{2D8051C1-4E71-4A1A-BC14-760A57720D7D}" type="presParOf" srcId="{FACC7F23-CC5C-40AC-9B42-8DA447433611}" destId="{0F2F570B-1859-4EE7-9ED6-B72ADCD22A75}" srcOrd="0" destOrd="0" presId="urn:microsoft.com/office/officeart/2005/8/layout/vList3"/>
    <dgm:cxn modelId="{770FDD43-AA95-4D0C-B82E-996B5E38E0E8}" type="presParOf" srcId="{FACC7F23-CC5C-40AC-9B42-8DA447433611}" destId="{D892CDE5-4048-4B32-BACB-08C82505E29C}" srcOrd="1" destOrd="0" presId="urn:microsoft.com/office/officeart/2005/8/layout/vList3"/>
  </dgm:cxnLst>
  <dgm:bg/>
  <dgm:whole/>
  <dgm:extLst>
    <a:ext uri="http://schemas.microsoft.com/office/drawing/2008/diagram">
      <dsp:dataModelExt xmlns:dsp="http://schemas.microsoft.com/office/drawing/2008/diagram" relId="rId12"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EBCC7147-0C5D-48CD-B1A9-040C9FCA599C}">
      <dsp:nvSpPr>
        <dsp:cNvPr id="0" name=""/>
        <dsp:cNvSpPr/>
      </dsp:nvSpPr>
      <dsp:spPr>
        <a:xfrm>
          <a:off x="1495161" y="1037727"/>
          <a:ext cx="1266030" cy="1257859"/>
        </a:xfrm>
        <a:prstGeom prst="roundRect">
          <a:avLst/>
        </a:prstGeom>
        <a:solidFill>
          <a:schemeClr val="accent2">
            <a:hueOff val="0"/>
            <a:satOff val="0"/>
            <a:lumOff val="0"/>
            <a:alphaOff val="0"/>
          </a:schemeClr>
        </a:solidFill>
        <a:ln>
          <a:noFill/>
        </a:ln>
        <a:effectLst/>
        <a:scene3d>
          <a:camera prst="orthographicFront">
            <a:rot lat="0" lon="0" rev="0"/>
          </a:camera>
          <a:lightRig rig="contrasting" dir="t">
            <a:rot lat="0" lon="0" rev="1200000"/>
          </a:lightRig>
        </a:scene3d>
        <a:sp3d contourW="19050" prstMaterial="metal">
          <a:bevelT w="88900" h="203200"/>
          <a:bevelB w="165100" h="254000"/>
        </a:sp3d>
      </dsp:spPr>
      <dsp:style>
        <a:lnRef idx="0">
          <a:scrgbClr r="0" g="0" b="0"/>
        </a:lnRef>
        <a:fillRef idx="1">
          <a:scrgbClr r="0" g="0" b="0"/>
        </a:fillRef>
        <a:effectRef idx="2">
          <a:scrgbClr r="0" g="0" b="0"/>
        </a:effectRef>
        <a:fontRef idx="minor">
          <a:schemeClr val="lt1"/>
        </a:fontRef>
      </dsp:style>
      <dsp:txBody>
        <a:bodyPr spcFirstLastPara="0" vert="horz" wrap="square" lIns="38100" tIns="38100" rIns="38100" bIns="38100" numCol="1" spcCol="1270" anchor="ctr" anchorCtr="0">
          <a:noAutofit/>
        </a:bodyPr>
        <a:lstStyle/>
        <a:p>
          <a:pPr marL="0" lvl="0" indent="0" algn="ctr" defTabSz="666750">
            <a:lnSpc>
              <a:spcPct val="90000"/>
            </a:lnSpc>
            <a:spcBef>
              <a:spcPct val="0"/>
            </a:spcBef>
            <a:spcAft>
              <a:spcPct val="35000"/>
            </a:spcAft>
            <a:buNone/>
          </a:pPr>
          <a:r>
            <a:rPr lang="en-US" sz="1500" kern="1200"/>
            <a:t>Total Transactions</a:t>
          </a:r>
        </a:p>
        <a:p>
          <a:pPr marL="0" lvl="0" indent="0" algn="ctr" defTabSz="666750">
            <a:lnSpc>
              <a:spcPct val="90000"/>
            </a:lnSpc>
            <a:spcBef>
              <a:spcPct val="0"/>
            </a:spcBef>
            <a:spcAft>
              <a:spcPct val="35000"/>
            </a:spcAft>
            <a:buNone/>
          </a:pPr>
          <a:r>
            <a:rPr lang="en-NG" sz="1500" b="1" i="0" u="none" strike="noStrike" kern="1200">
              <a:effectLst/>
              <a:latin typeface="Calibri" panose="020F0502020204030204" pitchFamily="34" charset="0"/>
            </a:rPr>
            <a:t>₹ 6,720,737</a:t>
          </a:r>
          <a:endParaRPr lang="en-NG" sz="1500" b="1" kern="1200"/>
        </a:p>
      </dsp:txBody>
      <dsp:txXfrm>
        <a:off x="1556565" y="1099131"/>
        <a:ext cx="1143222" cy="1135051"/>
      </dsp:txXfrm>
    </dsp:sp>
    <dsp:sp modelId="{3EDED91A-9523-4B1D-A87F-D119D575EDA6}">
      <dsp:nvSpPr>
        <dsp:cNvPr id="0" name=""/>
        <dsp:cNvSpPr/>
      </dsp:nvSpPr>
      <dsp:spPr>
        <a:xfrm rot="16044703">
          <a:off x="2012028" y="953885"/>
          <a:ext cx="167855" cy="0"/>
        </a:xfrm>
        <a:custGeom>
          <a:avLst/>
          <a:gdLst/>
          <a:ahLst/>
          <a:cxnLst/>
          <a:rect l="0" t="0" r="0" b="0"/>
          <a:pathLst>
            <a:path>
              <a:moveTo>
                <a:pt x="0" y="0"/>
              </a:moveTo>
              <a:lnTo>
                <a:pt x="167855" y="0"/>
              </a:lnTo>
            </a:path>
          </a:pathLst>
        </a:custGeom>
        <a:noFill/>
        <a:ln w="12700" cap="flat" cmpd="sng" algn="ctr">
          <a:solidFill>
            <a:schemeClr val="accent2">
              <a:shade val="60000"/>
              <a:hueOff val="0"/>
              <a:satOff val="0"/>
              <a:lumOff val="0"/>
              <a:alphaOff val="0"/>
            </a:schemeClr>
          </a:solidFill>
          <a:prstDash val="solid"/>
          <a:miter lim="800000"/>
        </a:ln>
        <a:effectLst/>
        <a:scene3d>
          <a:camera prst="orthographicFront">
            <a:rot lat="0" lon="0" rev="0"/>
          </a:camera>
          <a:lightRig rig="contrasting" dir="t">
            <a:rot lat="0" lon="0" rev="1200000"/>
          </a:lightRig>
        </a:scene3d>
        <a:sp3d z="-110000"/>
      </dsp:spPr>
      <dsp:style>
        <a:lnRef idx="2">
          <a:scrgbClr r="0" g="0" b="0"/>
        </a:lnRef>
        <a:fillRef idx="0">
          <a:scrgbClr r="0" g="0" b="0"/>
        </a:fillRef>
        <a:effectRef idx="0">
          <a:scrgbClr r="0" g="0" b="0"/>
        </a:effectRef>
        <a:fontRef idx="minor"/>
      </dsp:style>
    </dsp:sp>
    <dsp:sp modelId="{5AFF9E2A-5B8D-4907-9252-BDADF37FF6B3}">
      <dsp:nvSpPr>
        <dsp:cNvPr id="0" name=""/>
        <dsp:cNvSpPr/>
      </dsp:nvSpPr>
      <dsp:spPr>
        <a:xfrm>
          <a:off x="1599080" y="-45162"/>
          <a:ext cx="944799" cy="915205"/>
        </a:xfrm>
        <a:prstGeom prst="roundRect">
          <a:avLst/>
        </a:prstGeom>
        <a:solidFill>
          <a:schemeClr val="accent2">
            <a:hueOff val="0"/>
            <a:satOff val="0"/>
            <a:lumOff val="0"/>
            <a:alphaOff val="0"/>
          </a:schemeClr>
        </a:solidFill>
        <a:ln>
          <a:noFill/>
        </a:ln>
        <a:effectLst/>
        <a:scene3d>
          <a:camera prst="orthographicFront">
            <a:rot lat="0" lon="0" rev="0"/>
          </a:camera>
          <a:lightRig rig="contrasting" dir="t">
            <a:rot lat="0" lon="0" rev="1200000"/>
          </a:lightRig>
        </a:scene3d>
        <a:sp3d contourW="19050" prstMaterial="metal">
          <a:bevelT w="88900" h="203200"/>
          <a:bevelB w="165100" h="254000"/>
        </a:sp3d>
      </dsp:spPr>
      <dsp:style>
        <a:lnRef idx="0">
          <a:scrgbClr r="0" g="0" b="0"/>
        </a:lnRef>
        <a:fillRef idx="1">
          <a:scrgbClr r="0" g="0" b="0"/>
        </a:fillRef>
        <a:effectRef idx="2">
          <a:scrgbClr r="0" g="0" b="0"/>
        </a:effectRef>
        <a:fontRef idx="minor">
          <a:schemeClr val="lt1"/>
        </a:fontRef>
      </dsp:style>
      <dsp:txBody>
        <a:bodyPr spcFirstLastPara="0" vert="horz" wrap="square" lIns="30480" tIns="30480" rIns="30480" bIns="30480" numCol="1" spcCol="1270" anchor="ctr" anchorCtr="0">
          <a:noAutofit/>
        </a:bodyPr>
        <a:lstStyle/>
        <a:p>
          <a:pPr marL="0" lvl="0" indent="0" algn="ctr" defTabSz="533400">
            <a:lnSpc>
              <a:spcPct val="90000"/>
            </a:lnSpc>
            <a:spcBef>
              <a:spcPct val="0"/>
            </a:spcBef>
            <a:spcAft>
              <a:spcPct val="35000"/>
            </a:spcAft>
            <a:buNone/>
          </a:pPr>
          <a:r>
            <a:rPr lang="en-GB" sz="1200" kern="1200">
              <a:solidFill>
                <a:srgbClr val="03AD03"/>
              </a:solidFill>
              <a:effectLst/>
              <a:latin typeface="Segoe UI Emoji" panose="020B0502040204020203" pitchFamily="34" charset="0"/>
              <a:ea typeface="Calibri" panose="020F0502020204030204" pitchFamily="34" charset="0"/>
              <a:cs typeface="Segoe UI Emoji" panose="020B0502040204020203" pitchFamily="34" charset="0"/>
            </a:rPr>
            <a:t>⚫</a:t>
          </a:r>
          <a:r>
            <a:rPr lang="en-GB" sz="1300" kern="1200">
              <a:effectLst/>
              <a:latin typeface="Calibri" panose="020F0502020204030204" pitchFamily="34" charset="0"/>
              <a:ea typeface="Calibri" panose="020F0502020204030204" pitchFamily="34" charset="0"/>
              <a:cs typeface="Times New Roman" panose="02020603050405020304" pitchFamily="18" charset="0"/>
            </a:rPr>
            <a:t> </a:t>
          </a:r>
          <a:r>
            <a:rPr lang="en-US" sz="1300" kern="1200"/>
            <a:t>Total Income</a:t>
          </a:r>
        </a:p>
        <a:p>
          <a:pPr marL="0" lvl="0" indent="0" algn="ctr" defTabSz="533400">
            <a:lnSpc>
              <a:spcPct val="90000"/>
            </a:lnSpc>
            <a:spcBef>
              <a:spcPct val="0"/>
            </a:spcBef>
            <a:spcAft>
              <a:spcPct val="35000"/>
            </a:spcAft>
            <a:buNone/>
          </a:pPr>
          <a:r>
            <a:rPr lang="en-NG" sz="1300" b="1" i="0" u="none" kern="1200"/>
            <a:t>₹2,992,591</a:t>
          </a:r>
          <a:endParaRPr lang="en-NG" sz="1300" b="1" kern="1200"/>
        </a:p>
      </dsp:txBody>
      <dsp:txXfrm>
        <a:off x="1643757" y="-485"/>
        <a:ext cx="855445" cy="825851"/>
      </dsp:txXfrm>
    </dsp:sp>
    <dsp:sp modelId="{2830BE89-A67C-4ACD-B910-9922111313C4}">
      <dsp:nvSpPr>
        <dsp:cNvPr id="0" name=""/>
        <dsp:cNvSpPr/>
      </dsp:nvSpPr>
      <dsp:spPr>
        <a:xfrm rot="1352119">
          <a:off x="2744698" y="2012106"/>
          <a:ext cx="432029" cy="0"/>
        </a:xfrm>
        <a:custGeom>
          <a:avLst/>
          <a:gdLst/>
          <a:ahLst/>
          <a:cxnLst/>
          <a:rect l="0" t="0" r="0" b="0"/>
          <a:pathLst>
            <a:path>
              <a:moveTo>
                <a:pt x="0" y="0"/>
              </a:moveTo>
              <a:lnTo>
                <a:pt x="432029" y="0"/>
              </a:lnTo>
            </a:path>
          </a:pathLst>
        </a:custGeom>
        <a:noFill/>
        <a:ln w="12700" cap="flat" cmpd="sng" algn="ctr">
          <a:solidFill>
            <a:schemeClr val="accent2">
              <a:shade val="60000"/>
              <a:hueOff val="0"/>
              <a:satOff val="0"/>
              <a:lumOff val="0"/>
              <a:alphaOff val="0"/>
            </a:schemeClr>
          </a:solidFill>
          <a:prstDash val="solid"/>
          <a:miter lim="800000"/>
        </a:ln>
        <a:effectLst/>
        <a:scene3d>
          <a:camera prst="orthographicFront">
            <a:rot lat="0" lon="0" rev="0"/>
          </a:camera>
          <a:lightRig rig="contrasting" dir="t">
            <a:rot lat="0" lon="0" rev="1200000"/>
          </a:lightRig>
        </a:scene3d>
        <a:sp3d z="-110000"/>
      </dsp:spPr>
      <dsp:style>
        <a:lnRef idx="2">
          <a:scrgbClr r="0" g="0" b="0"/>
        </a:lnRef>
        <a:fillRef idx="0">
          <a:scrgbClr r="0" g="0" b="0"/>
        </a:fillRef>
        <a:effectRef idx="0">
          <a:scrgbClr r="0" g="0" b="0"/>
        </a:effectRef>
        <a:fontRef idx="minor"/>
      </dsp:style>
    </dsp:sp>
    <dsp:sp modelId="{8B159F24-DEB2-4C05-BEAE-C94E092CBD72}">
      <dsp:nvSpPr>
        <dsp:cNvPr id="0" name=""/>
        <dsp:cNvSpPr/>
      </dsp:nvSpPr>
      <dsp:spPr>
        <a:xfrm>
          <a:off x="3160233" y="1821355"/>
          <a:ext cx="958566" cy="944821"/>
        </a:xfrm>
        <a:prstGeom prst="roundRect">
          <a:avLst/>
        </a:prstGeom>
        <a:solidFill>
          <a:schemeClr val="accent2">
            <a:hueOff val="0"/>
            <a:satOff val="0"/>
            <a:lumOff val="0"/>
            <a:alphaOff val="0"/>
          </a:schemeClr>
        </a:solidFill>
        <a:ln>
          <a:noFill/>
        </a:ln>
        <a:effectLst/>
        <a:scene3d>
          <a:camera prst="orthographicFront">
            <a:rot lat="0" lon="0" rev="0"/>
          </a:camera>
          <a:lightRig rig="contrasting" dir="t">
            <a:rot lat="0" lon="0" rev="1200000"/>
          </a:lightRig>
        </a:scene3d>
        <a:sp3d contourW="19050" prstMaterial="metal">
          <a:bevelT w="88900" h="203200"/>
          <a:bevelB w="165100" h="254000"/>
        </a:sp3d>
      </dsp:spPr>
      <dsp:style>
        <a:lnRef idx="0">
          <a:scrgbClr r="0" g="0" b="0"/>
        </a:lnRef>
        <a:fillRef idx="1">
          <a:scrgbClr r="0" g="0" b="0"/>
        </a:fillRef>
        <a:effectRef idx="2">
          <a:scrgbClr r="0" g="0" b="0"/>
        </a:effectRef>
        <a:fontRef idx="minor">
          <a:schemeClr val="lt1"/>
        </a:fontRef>
      </dsp:style>
      <dsp:txBody>
        <a:bodyPr spcFirstLastPara="0" vert="horz" wrap="square" lIns="30480" tIns="30480" rIns="30480" bIns="30480" numCol="1" spcCol="1270" anchor="ctr" anchorCtr="0">
          <a:noAutofit/>
        </a:bodyPr>
        <a:lstStyle/>
        <a:p>
          <a:pPr marL="0" lvl="0" indent="0" algn="ctr" defTabSz="533400">
            <a:lnSpc>
              <a:spcPct val="90000"/>
            </a:lnSpc>
            <a:spcBef>
              <a:spcPct val="0"/>
            </a:spcBef>
            <a:spcAft>
              <a:spcPct val="35000"/>
            </a:spcAft>
            <a:buNone/>
          </a:pPr>
          <a:r>
            <a:rPr lang="en-US" sz="1200" kern="1200"/>
            <a:t>Total Transfered Out              </a:t>
          </a:r>
          <a:r>
            <a:rPr lang="en-NG" sz="1200" b="1" i="0" u="none" kern="1200"/>
            <a:t>₹1,770,781</a:t>
          </a:r>
          <a:endParaRPr lang="en-NG" sz="1200" b="1" kern="1200"/>
        </a:p>
      </dsp:txBody>
      <dsp:txXfrm>
        <a:off x="3206355" y="1867477"/>
        <a:ext cx="866322" cy="852577"/>
      </dsp:txXfrm>
    </dsp:sp>
    <dsp:sp modelId="{FC526169-5DDC-479D-8E50-5567BF4BBAF7}">
      <dsp:nvSpPr>
        <dsp:cNvPr id="0" name=""/>
        <dsp:cNvSpPr/>
      </dsp:nvSpPr>
      <dsp:spPr>
        <a:xfrm rot="9530810">
          <a:off x="997583" y="2004501"/>
          <a:ext cx="514925" cy="0"/>
        </a:xfrm>
        <a:custGeom>
          <a:avLst/>
          <a:gdLst/>
          <a:ahLst/>
          <a:cxnLst/>
          <a:rect l="0" t="0" r="0" b="0"/>
          <a:pathLst>
            <a:path>
              <a:moveTo>
                <a:pt x="0" y="0"/>
              </a:moveTo>
              <a:lnTo>
                <a:pt x="514925" y="0"/>
              </a:lnTo>
            </a:path>
          </a:pathLst>
        </a:custGeom>
        <a:noFill/>
        <a:ln w="12700" cap="flat" cmpd="sng" algn="ctr">
          <a:solidFill>
            <a:schemeClr val="accent2">
              <a:shade val="60000"/>
              <a:hueOff val="0"/>
              <a:satOff val="0"/>
              <a:lumOff val="0"/>
              <a:alphaOff val="0"/>
            </a:schemeClr>
          </a:solidFill>
          <a:prstDash val="solid"/>
          <a:miter lim="800000"/>
        </a:ln>
        <a:effectLst/>
        <a:scene3d>
          <a:camera prst="orthographicFront">
            <a:rot lat="0" lon="0" rev="0"/>
          </a:camera>
          <a:lightRig rig="contrasting" dir="t">
            <a:rot lat="0" lon="0" rev="1200000"/>
          </a:lightRig>
        </a:scene3d>
        <a:sp3d z="-110000"/>
      </dsp:spPr>
      <dsp:style>
        <a:lnRef idx="2">
          <a:scrgbClr r="0" g="0" b="0"/>
        </a:lnRef>
        <a:fillRef idx="0">
          <a:scrgbClr r="0" g="0" b="0"/>
        </a:fillRef>
        <a:effectRef idx="0">
          <a:scrgbClr r="0" g="0" b="0"/>
        </a:effectRef>
        <a:fontRef idx="minor"/>
      </dsp:style>
    </dsp:sp>
    <dsp:sp modelId="{E48154C4-EC0E-4FE5-BA02-59DAB1FE5FE6}">
      <dsp:nvSpPr>
        <dsp:cNvPr id="0" name=""/>
        <dsp:cNvSpPr/>
      </dsp:nvSpPr>
      <dsp:spPr>
        <a:xfrm>
          <a:off x="0" y="1847982"/>
          <a:ext cx="1014931" cy="891567"/>
        </a:xfrm>
        <a:prstGeom prst="roundRect">
          <a:avLst/>
        </a:prstGeom>
        <a:solidFill>
          <a:schemeClr val="accent2">
            <a:hueOff val="0"/>
            <a:satOff val="0"/>
            <a:lumOff val="0"/>
            <a:alphaOff val="0"/>
          </a:schemeClr>
        </a:solidFill>
        <a:ln>
          <a:noFill/>
        </a:ln>
        <a:effectLst/>
        <a:scene3d>
          <a:camera prst="orthographicFront">
            <a:rot lat="0" lon="0" rev="0"/>
          </a:camera>
          <a:lightRig rig="contrasting" dir="t">
            <a:rot lat="0" lon="0" rev="1200000"/>
          </a:lightRig>
        </a:scene3d>
        <a:sp3d contourW="19050" prstMaterial="metal">
          <a:bevelT w="88900" h="203200"/>
          <a:bevelB w="165100" h="254000"/>
        </a:sp3d>
      </dsp:spPr>
      <dsp:style>
        <a:lnRef idx="0">
          <a:scrgbClr r="0" g="0" b="0"/>
        </a:lnRef>
        <a:fillRef idx="1">
          <a:scrgbClr r="0" g="0" b="0"/>
        </a:fillRef>
        <a:effectRef idx="2">
          <a:scrgbClr r="0" g="0" b="0"/>
        </a:effectRef>
        <a:fontRef idx="minor">
          <a:schemeClr val="lt1"/>
        </a:fontRef>
      </dsp:style>
      <dsp:txBody>
        <a:bodyPr spcFirstLastPara="0" vert="horz" wrap="square" lIns="27940" tIns="27940" rIns="27940" bIns="27940" numCol="1" spcCol="1270" anchor="ctr" anchorCtr="0">
          <a:noAutofit/>
        </a:bodyPr>
        <a:lstStyle/>
        <a:p>
          <a:pPr marL="0" lvl="0" indent="0" algn="ctr" defTabSz="488950">
            <a:lnSpc>
              <a:spcPct val="90000"/>
            </a:lnSpc>
            <a:spcBef>
              <a:spcPct val="0"/>
            </a:spcBef>
            <a:spcAft>
              <a:spcPct val="35000"/>
            </a:spcAft>
            <a:buNone/>
          </a:pPr>
          <a:r>
            <a:rPr lang="en-GB" sz="1100" kern="1200">
              <a:solidFill>
                <a:srgbClr val="FF0000"/>
              </a:solidFill>
              <a:effectLst/>
              <a:latin typeface="Segoe UI Emoji" panose="020B0502040204020203" pitchFamily="34" charset="0"/>
              <a:ea typeface="Calibri" panose="020F0502020204030204" pitchFamily="34" charset="0"/>
              <a:cs typeface="Segoe UI Emoji" panose="020B0502040204020203" pitchFamily="34" charset="0"/>
            </a:rPr>
            <a:t>⚫</a:t>
          </a:r>
          <a:r>
            <a:rPr lang="en-GB" sz="1100" kern="1200">
              <a:effectLst/>
              <a:latin typeface="Calibri" panose="020F0502020204030204" pitchFamily="34" charset="0"/>
              <a:ea typeface="Calibri" panose="020F0502020204030204" pitchFamily="34" charset="0"/>
              <a:cs typeface="Times New Roman" panose="02020603050405020304" pitchFamily="18" charset="0"/>
            </a:rPr>
            <a:t> </a:t>
          </a:r>
          <a:r>
            <a:rPr lang="en-US" sz="1100" kern="1200"/>
            <a:t>Total Expense</a:t>
          </a:r>
        </a:p>
        <a:p>
          <a:pPr marL="0" lvl="0" indent="0" algn="ctr" defTabSz="488950">
            <a:lnSpc>
              <a:spcPct val="90000"/>
            </a:lnSpc>
            <a:spcBef>
              <a:spcPct val="0"/>
            </a:spcBef>
            <a:spcAft>
              <a:spcPct val="35000"/>
            </a:spcAft>
            <a:buNone/>
          </a:pPr>
          <a:r>
            <a:rPr lang="en-US" sz="1100" kern="1200"/>
            <a:t>   </a:t>
          </a:r>
          <a:r>
            <a:rPr lang="en-NG" sz="1100" b="1" i="0" u="none" kern="1200"/>
            <a:t>₹1,957,365</a:t>
          </a:r>
          <a:endParaRPr lang="en-NG" sz="1100" b="1" kern="1200"/>
        </a:p>
      </dsp:txBody>
      <dsp:txXfrm>
        <a:off x="43523" y="1891505"/>
        <a:ext cx="927885" cy="804521"/>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453DF7BD-E1C5-422A-9D8F-FF97FF27286D}">
      <dsp:nvSpPr>
        <dsp:cNvPr id="0" name=""/>
        <dsp:cNvSpPr/>
      </dsp:nvSpPr>
      <dsp:spPr>
        <a:xfrm rot="10800000">
          <a:off x="751359" y="895"/>
          <a:ext cx="2441728" cy="545351"/>
        </a:xfrm>
        <a:prstGeom prst="homePlate">
          <a:avLst/>
        </a:prstGeom>
        <a:solidFill>
          <a:schemeClr val="accent2">
            <a:hueOff val="0"/>
            <a:satOff val="0"/>
            <a:lumOff val="0"/>
            <a:alphaOff val="0"/>
          </a:schemeClr>
        </a:solidFill>
        <a:ln>
          <a:noFill/>
        </a:ln>
        <a:effectLst/>
        <a:scene3d>
          <a:camera prst="orthographicFront">
            <a:rot lat="0" lon="0" rev="0"/>
          </a:camera>
          <a:lightRig rig="contrasting" dir="t">
            <a:rot lat="0" lon="0" rev="1200000"/>
          </a:lightRig>
        </a:scene3d>
        <a:sp3d contourW="19050" prstMaterial="metal">
          <a:bevelT w="88900" h="203200"/>
          <a:bevelB w="165100" h="254000"/>
        </a:sp3d>
      </dsp:spPr>
      <dsp:style>
        <a:lnRef idx="0">
          <a:scrgbClr r="0" g="0" b="0"/>
        </a:lnRef>
        <a:fillRef idx="1">
          <a:scrgbClr r="0" g="0" b="0"/>
        </a:fillRef>
        <a:effectRef idx="2">
          <a:scrgbClr r="0" g="0" b="0"/>
        </a:effectRef>
        <a:fontRef idx="minor">
          <a:schemeClr val="lt1"/>
        </a:fontRef>
      </dsp:style>
      <dsp:txBody>
        <a:bodyPr spcFirstLastPara="0" vert="horz" wrap="square" lIns="240485" tIns="41910" rIns="78232" bIns="41910" numCol="1" spcCol="1270" anchor="ctr" anchorCtr="0">
          <a:noAutofit/>
        </a:bodyPr>
        <a:lstStyle/>
        <a:p>
          <a:pPr marL="0" lvl="0" indent="0" algn="ctr" defTabSz="488950">
            <a:lnSpc>
              <a:spcPct val="90000"/>
            </a:lnSpc>
            <a:spcBef>
              <a:spcPct val="0"/>
            </a:spcBef>
            <a:spcAft>
              <a:spcPct val="35000"/>
            </a:spcAft>
            <a:buNone/>
          </a:pPr>
          <a:r>
            <a:rPr lang="en-US" sz="1100" b="1" kern="1200"/>
            <a:t>Money Transfer		</a:t>
          </a:r>
          <a:r>
            <a:rPr lang="en-NG" sz="1100" b="1" i="0" u="none" kern="1200"/>
            <a:t>30.99%</a:t>
          </a:r>
          <a:endParaRPr lang="en-NG" sz="1100" b="1" kern="1200"/>
        </a:p>
      </dsp:txBody>
      <dsp:txXfrm rot="10800000">
        <a:off x="887697" y="895"/>
        <a:ext cx="2305390" cy="545351"/>
      </dsp:txXfrm>
    </dsp:sp>
    <dsp:sp modelId="{050338BC-A14A-4B7C-A857-0DD29936C7CD}">
      <dsp:nvSpPr>
        <dsp:cNvPr id="0" name=""/>
        <dsp:cNvSpPr/>
      </dsp:nvSpPr>
      <dsp:spPr>
        <a:xfrm>
          <a:off x="478683" y="895"/>
          <a:ext cx="545351" cy="545351"/>
        </a:xfrm>
        <a:prstGeom prst="ellipse">
          <a:avLst/>
        </a:prstGeom>
        <a:solidFill>
          <a:schemeClr val="accent2">
            <a:tint val="50000"/>
            <a:hueOff val="0"/>
            <a:satOff val="0"/>
            <a:lumOff val="0"/>
            <a:alphaOff val="0"/>
          </a:schemeClr>
        </a:solidFill>
        <a:ln>
          <a:noFill/>
        </a:ln>
        <a:effectLst/>
        <a:scene3d>
          <a:camera prst="orthographicFront">
            <a:rot lat="0" lon="0" rev="0"/>
          </a:camera>
          <a:lightRig rig="contrasting" dir="t">
            <a:rot lat="0" lon="0" rev="1200000"/>
          </a:lightRig>
        </a:scene3d>
        <a:sp3d z="300000" contourW="19050" prstMaterial="metal">
          <a:bevelT w="88900" h="203200"/>
          <a:bevelB w="165100" h="254000"/>
        </a:sp3d>
      </dsp:spPr>
      <dsp:style>
        <a:lnRef idx="0">
          <a:scrgbClr r="0" g="0" b="0"/>
        </a:lnRef>
        <a:fillRef idx="1">
          <a:scrgbClr r="0" g="0" b="0"/>
        </a:fillRef>
        <a:effectRef idx="1">
          <a:scrgbClr r="0" g="0" b="0"/>
        </a:effectRef>
        <a:fontRef idx="minor"/>
      </dsp:style>
    </dsp:sp>
    <dsp:sp modelId="{A2577A52-0409-4F8C-8EB6-C40D1A62CC46}">
      <dsp:nvSpPr>
        <dsp:cNvPr id="0" name=""/>
        <dsp:cNvSpPr/>
      </dsp:nvSpPr>
      <dsp:spPr>
        <a:xfrm rot="10800000">
          <a:off x="751359" y="709038"/>
          <a:ext cx="2441728" cy="545351"/>
        </a:xfrm>
        <a:prstGeom prst="homePlate">
          <a:avLst/>
        </a:prstGeom>
        <a:solidFill>
          <a:schemeClr val="accent2">
            <a:hueOff val="0"/>
            <a:satOff val="0"/>
            <a:lumOff val="0"/>
            <a:alphaOff val="0"/>
          </a:schemeClr>
        </a:solidFill>
        <a:ln>
          <a:noFill/>
        </a:ln>
        <a:effectLst/>
        <a:scene3d>
          <a:camera prst="orthographicFront">
            <a:rot lat="0" lon="0" rev="0"/>
          </a:camera>
          <a:lightRig rig="contrasting" dir="t">
            <a:rot lat="0" lon="0" rev="1200000"/>
          </a:lightRig>
        </a:scene3d>
        <a:sp3d contourW="19050" prstMaterial="metal">
          <a:bevelT w="88900" h="203200"/>
          <a:bevelB w="165100" h="254000"/>
        </a:sp3d>
      </dsp:spPr>
      <dsp:style>
        <a:lnRef idx="0">
          <a:scrgbClr r="0" g="0" b="0"/>
        </a:lnRef>
        <a:fillRef idx="1">
          <a:scrgbClr r="0" g="0" b="0"/>
        </a:fillRef>
        <a:effectRef idx="2">
          <a:scrgbClr r="0" g="0" b="0"/>
        </a:effectRef>
        <a:fontRef idx="minor">
          <a:schemeClr val="lt1"/>
        </a:fontRef>
      </dsp:style>
      <dsp:txBody>
        <a:bodyPr spcFirstLastPara="0" vert="horz" wrap="square" lIns="240485" tIns="41910" rIns="78232" bIns="41910" numCol="1" spcCol="1270" anchor="ctr" anchorCtr="0">
          <a:noAutofit/>
        </a:bodyPr>
        <a:lstStyle/>
        <a:p>
          <a:pPr marL="0" lvl="0" indent="0" algn="ctr" defTabSz="488950">
            <a:lnSpc>
              <a:spcPct val="90000"/>
            </a:lnSpc>
            <a:spcBef>
              <a:spcPct val="0"/>
            </a:spcBef>
            <a:spcAft>
              <a:spcPct val="35000"/>
            </a:spcAft>
            <a:buNone/>
          </a:pPr>
          <a:r>
            <a:rPr lang="en-US" sz="1100" b="1" kern="1200"/>
            <a:t>Investment		</a:t>
          </a:r>
          <a:r>
            <a:rPr lang="en-NG" sz="1100" b="1" i="0" u="none" kern="1200"/>
            <a:t>13.89%</a:t>
          </a:r>
          <a:endParaRPr lang="en-NG" sz="1100" b="1" kern="1200"/>
        </a:p>
      </dsp:txBody>
      <dsp:txXfrm rot="10800000">
        <a:off x="887697" y="709038"/>
        <a:ext cx="2305390" cy="545351"/>
      </dsp:txXfrm>
    </dsp:sp>
    <dsp:sp modelId="{A256B647-D6B8-4990-99B1-50BBA8CF8074}">
      <dsp:nvSpPr>
        <dsp:cNvPr id="0" name=""/>
        <dsp:cNvSpPr/>
      </dsp:nvSpPr>
      <dsp:spPr>
        <a:xfrm>
          <a:off x="478683" y="709038"/>
          <a:ext cx="545351" cy="545351"/>
        </a:xfrm>
        <a:prstGeom prst="ellipse">
          <a:avLst/>
        </a:prstGeom>
        <a:solidFill>
          <a:schemeClr val="accent2">
            <a:tint val="50000"/>
            <a:hueOff val="0"/>
            <a:satOff val="0"/>
            <a:lumOff val="0"/>
            <a:alphaOff val="0"/>
          </a:schemeClr>
        </a:solidFill>
        <a:ln>
          <a:noFill/>
        </a:ln>
        <a:effectLst/>
        <a:scene3d>
          <a:camera prst="orthographicFront">
            <a:rot lat="0" lon="0" rev="0"/>
          </a:camera>
          <a:lightRig rig="contrasting" dir="t">
            <a:rot lat="0" lon="0" rev="1200000"/>
          </a:lightRig>
        </a:scene3d>
        <a:sp3d z="300000" contourW="19050" prstMaterial="metal">
          <a:bevelT w="88900" h="203200"/>
          <a:bevelB w="165100" h="254000"/>
        </a:sp3d>
      </dsp:spPr>
      <dsp:style>
        <a:lnRef idx="0">
          <a:scrgbClr r="0" g="0" b="0"/>
        </a:lnRef>
        <a:fillRef idx="1">
          <a:scrgbClr r="0" g="0" b="0"/>
        </a:fillRef>
        <a:effectRef idx="1">
          <a:scrgbClr r="0" g="0" b="0"/>
        </a:effectRef>
        <a:fontRef idx="minor"/>
      </dsp:style>
    </dsp:sp>
    <dsp:sp modelId="{D892CDE5-4048-4B32-BACB-08C82505E29C}">
      <dsp:nvSpPr>
        <dsp:cNvPr id="0" name=""/>
        <dsp:cNvSpPr/>
      </dsp:nvSpPr>
      <dsp:spPr>
        <a:xfrm rot="10800000">
          <a:off x="751359" y="1417181"/>
          <a:ext cx="2441728" cy="545351"/>
        </a:xfrm>
        <a:prstGeom prst="homePlate">
          <a:avLst/>
        </a:prstGeom>
        <a:solidFill>
          <a:schemeClr val="accent2">
            <a:hueOff val="0"/>
            <a:satOff val="0"/>
            <a:lumOff val="0"/>
            <a:alphaOff val="0"/>
          </a:schemeClr>
        </a:solidFill>
        <a:ln>
          <a:noFill/>
        </a:ln>
        <a:effectLst/>
        <a:scene3d>
          <a:camera prst="orthographicFront">
            <a:rot lat="0" lon="0" rev="0"/>
          </a:camera>
          <a:lightRig rig="contrasting" dir="t">
            <a:rot lat="0" lon="0" rev="1200000"/>
          </a:lightRig>
        </a:scene3d>
        <a:sp3d contourW="19050" prstMaterial="metal">
          <a:bevelT w="88900" h="203200"/>
          <a:bevelB w="165100" h="254000"/>
        </a:sp3d>
      </dsp:spPr>
      <dsp:style>
        <a:lnRef idx="0">
          <a:scrgbClr r="0" g="0" b="0"/>
        </a:lnRef>
        <a:fillRef idx="1">
          <a:scrgbClr r="0" g="0" b="0"/>
        </a:fillRef>
        <a:effectRef idx="2">
          <a:scrgbClr r="0" g="0" b="0"/>
        </a:effectRef>
        <a:fontRef idx="minor">
          <a:schemeClr val="lt1"/>
        </a:fontRef>
      </dsp:style>
      <dsp:txBody>
        <a:bodyPr spcFirstLastPara="0" vert="horz" wrap="square" lIns="240485" tIns="41910" rIns="78232" bIns="41910" numCol="1" spcCol="1270" anchor="ctr" anchorCtr="0">
          <a:noAutofit/>
        </a:bodyPr>
        <a:lstStyle/>
        <a:p>
          <a:pPr marL="0" lvl="0" indent="0" algn="ctr" defTabSz="488950">
            <a:lnSpc>
              <a:spcPct val="90000"/>
            </a:lnSpc>
            <a:spcBef>
              <a:spcPct val="0"/>
            </a:spcBef>
            <a:spcAft>
              <a:spcPct val="35000"/>
            </a:spcAft>
            <a:buNone/>
          </a:pPr>
          <a:r>
            <a:rPr lang="en-US" sz="1100" b="1" kern="1200"/>
            <a:t>Transportation		</a:t>
          </a:r>
          <a:r>
            <a:rPr lang="en-NG" sz="1100" b="1" i="0" u="none" kern="1200"/>
            <a:t>8.64%</a:t>
          </a:r>
          <a:endParaRPr lang="en-NG" sz="1100" b="1" kern="1200"/>
        </a:p>
      </dsp:txBody>
      <dsp:txXfrm rot="10800000">
        <a:off x="887697" y="1417181"/>
        <a:ext cx="2305390" cy="545351"/>
      </dsp:txXfrm>
    </dsp:sp>
    <dsp:sp modelId="{0F2F570B-1859-4EE7-9ED6-B72ADCD22A75}">
      <dsp:nvSpPr>
        <dsp:cNvPr id="0" name=""/>
        <dsp:cNvSpPr/>
      </dsp:nvSpPr>
      <dsp:spPr>
        <a:xfrm>
          <a:off x="478683" y="1417181"/>
          <a:ext cx="545351" cy="545351"/>
        </a:xfrm>
        <a:prstGeom prst="ellipse">
          <a:avLst/>
        </a:prstGeom>
        <a:solidFill>
          <a:schemeClr val="accent2">
            <a:tint val="50000"/>
            <a:hueOff val="0"/>
            <a:satOff val="0"/>
            <a:lumOff val="0"/>
            <a:alphaOff val="0"/>
          </a:schemeClr>
        </a:solidFill>
        <a:ln>
          <a:noFill/>
        </a:ln>
        <a:effectLst/>
        <a:scene3d>
          <a:camera prst="orthographicFront">
            <a:rot lat="0" lon="0" rev="0"/>
          </a:camera>
          <a:lightRig rig="contrasting" dir="t">
            <a:rot lat="0" lon="0" rev="1200000"/>
          </a:lightRig>
        </a:scene3d>
        <a:sp3d z="300000" contourW="19050" prstMaterial="metal">
          <a:bevelT w="88900" h="203200"/>
          <a:bevelB w="165100" h="254000"/>
        </a:sp3d>
      </dsp:spPr>
      <dsp:style>
        <a:lnRef idx="0">
          <a:scrgbClr r="0" g="0" b="0"/>
        </a:lnRef>
        <a:fillRef idx="1">
          <a:scrgbClr r="0" g="0" b="0"/>
        </a:fillRef>
        <a:effectRef idx="1">
          <a:scrgbClr r="0" g="0" b="0"/>
        </a:effectRef>
        <a:fontRef idx="minor"/>
      </dsp:style>
    </dsp:sp>
  </dsp:spTree>
</dsp:drawing>
</file>

<file path=xl/diagrams/layout1.xml><?xml version="1.0" encoding="utf-8"?>
<dgm:layoutDef xmlns:dgm="http://schemas.openxmlformats.org/drawingml/2006/diagram" xmlns:a="http://schemas.openxmlformats.org/drawingml/2006/main" uniqueId="urn:microsoft.com/office/officeart/2008/layout/RadialCluster">
  <dgm:title val=""/>
  <dgm:desc val=""/>
  <dgm:catLst>
    <dgm:cat type="relationship" pri="19500"/>
    <dgm:cat type="cycle" pri="15000"/>
  </dgm:catLst>
  <dgm:sampData>
    <dgm:dataModel>
      <dgm:ptLst>
        <dgm:pt modelId="0" type="doc"/>
        <dgm:pt modelId="1">
          <dgm:prSet phldr="1"/>
        </dgm:pt>
        <dgm:pt modelId="11">
          <dgm:prSet phldr="1"/>
        </dgm:pt>
        <dgm:pt modelId="12">
          <dgm:prSet phldr="1"/>
        </dgm:pt>
        <dgm:pt modelId="13">
          <dgm:prSet phldr="1"/>
        </dgm:pt>
      </dgm:ptLst>
      <dgm:cxnLst>
        <dgm:cxn modelId="2" srcId="0" destId="1" srcOrd="0" destOrd="0"/>
        <dgm:cxn modelId="3" srcId="1" destId="11" srcOrd="0" destOrd="0"/>
        <dgm:cxn modelId="4" srcId="1" destId="12" srcOrd="1" destOrd="0"/>
        <dgm:cxn modelId="5" srcId="1" destId="13" srcOrd="2" destOrd="0"/>
      </dgm:cxnLst>
      <dgm:bg/>
      <dgm:whole/>
    </dgm:dataModel>
  </dgm:sampData>
  <dgm:styleData useDef="1">
    <dgm:dataModel>
      <dgm:ptLst/>
      <dgm:bg/>
      <dgm:whole/>
    </dgm:dataModel>
  </dgm:styleData>
  <dgm:clrData useDef="1">
    <dgm:dataModel>
      <dgm:ptLst/>
      <dgm:bg/>
      <dgm:whole/>
    </dgm:dataModel>
  </dgm:clrData>
  <dgm:layoutNode name="Name0">
    <dgm:varLst>
      <dgm:chMax val="1"/>
      <dgm:chPref val="1"/>
      <dgm:dir/>
      <dgm:animOne val="branch"/>
      <dgm:animLvl val="lvl"/>
    </dgm:varLst>
    <dgm:alg type="composite">
      <dgm:param type="ar" val="1.00"/>
    </dgm:alg>
    <dgm:shape xmlns:r="http://schemas.openxmlformats.org/officeDocument/2006/relationships" r:blip="">
      <dgm:adjLst/>
    </dgm:shape>
    <dgm:choose name="Name1">
      <dgm:if name="Name2" func="var" arg="dir" op="equ" val="norm">
        <dgm:choose name="Name3">
          <dgm:if name="Name4" axis="ch ch" ptType="node node" cnt="1 0" func="cnt" op="equ" val="1">
            <dgm:constrLst>
              <dgm:constr type="l" for="ch" forName="textCenter"/>
              <dgm:constr type="ctrY" for="ch" forName="textCenter" refType="h" fact="0.5"/>
              <dgm:constr type="w" for="ch" forName="textCenter" refType="w" fact="0.32"/>
              <dgm:constr type="h" for="ch" forName="textCenter" refType="w" refFor="ch" refForName="textCenter"/>
              <dgm:constr type="r" for="ch" forName="cycle_1" refType="w"/>
              <dgm:constr type="ctrY" for="ch" forName="cycle_1" refType="h" fact="0.5"/>
              <dgm:constr type="w" for="ch" forName="cycle_1" refType="w" fact="0.56"/>
              <dgm:constr type="h" for="ch" forName="cycle_1" refType="h"/>
              <dgm:constr type="primFontSz" for="ch" forName="textCenter" val="65"/>
              <dgm:constr type="primFontSz" for="des" forName="childCenter1" val="65"/>
              <dgm:constr type="primFontSz" for="des" forName="text1" op="equ" val="65"/>
              <dgm:constr type="userS" for="des" ptType="node" refType="w" refFor="ch" refForName="textCenter" fact="0.67"/>
            </dgm:constrLst>
          </dgm:if>
          <dgm:if name="Name5" axis="ch ch" ptType="node node" cnt="1 0" func="cnt" op="equ" val="2">
            <dgm:constrLst>
              <dgm:constr type="ctrX" for="ch" forName="textCenter" refType="w" fact="0.5"/>
              <dgm:constr type="ctrY" for="ch" forName="textCenter" refType="h" fact="0.5"/>
              <dgm:constr type="w" for="ch" forName="textCenter" refType="w" fact="0.25"/>
              <dgm:constr type="h" for="ch" forName="textCenter" refType="w" refFor="ch" refForName="textCenter"/>
              <dgm:constr type="ctrX" for="ch" forName="cycle_1" refType="w" fact="0.5"/>
              <dgm:constr type="t" for="ch" forName="cycle_1"/>
              <dgm:constr type="w" for="ch" forName="cycle_1" refType="w"/>
              <dgm:constr type="h" for="ch" forName="cycle_1" refType="h" fact="0.34"/>
              <dgm:constr type="ctrX" for="ch" forName="cycle_2" refType="w" fact="0.5"/>
              <dgm:constr type="b" for="ch" forName="cycle_2" refType="h"/>
              <dgm:constr type="w" for="ch" forName="cycle_2" refType="w"/>
              <dgm:constr type="h" for="ch" forName="cycle_2" refType="h" fact="0.34"/>
              <dgm:constr type="primFontSz" for="ch" forName="textCenter" val="65"/>
              <dgm:constr type="primFontSz" for="des" forName="childCenter1" val="65"/>
              <dgm:constr type="primFontSz" for="des" forName="text1" op="equ" val="65"/>
              <dgm:constr type="primFontSz" for="des" forName="childCenter2" refType="primFontSz" refFor="des" refForName="childCenter1" op="equ"/>
              <dgm:constr type="primFontSz" for="des" forName="text2" refType="primFontSz" refFor="des" refForName="text1" op="equ"/>
              <dgm:constr type="userS" for="des" ptType="node" refType="w" refFor="ch" refForName="textCenter" fact="0.67"/>
            </dgm:constrLst>
          </dgm:if>
          <dgm:if name="Name6" axis="ch ch" ptType="node node" cnt="1 0" func="cnt" op="equ" val="3">
            <dgm:choose name="Name7">
              <dgm:if name="Name8" axis="ch ch ch" ptType="node node node" st="1 2 0" cnt="1 1 0" func="cnt" op="equ" val="1">
                <dgm:choose name="Name9">
                  <dgm:if name="Name10" axis="ch ch ch" ptType="node node node" st="1 3 0" cnt="1 1 0" func="cnt" op="equ" val="1">
                    <dgm:constrLst>
                      <dgm:constr type="ctrX" for="ch" forName="textCenter" refType="w" fact="0.5"/>
                      <dgm:constr type="t" for="ch" forName="textCenter" refType="h" fact="0.436"/>
                      <dgm:constr type="w" for="ch" forName="textCenter" refType="w" fact="0.21"/>
                      <dgm:constr type="h" for="ch" forName="textCenter" refType="w" refFor="ch" refForName="textCenter"/>
                      <dgm:constr type="ctrX" for="ch" forName="cycle_1" refType="w" fact="0.5"/>
                      <dgm:constr type="t" for="ch" forName="cycle_1"/>
                      <dgm:constr type="w" for="ch" forName="cycle_1" refType="w" fact="0.61"/>
                      <dgm:constr type="h" for="ch" forName="cycle_1" refType="h" fact="0.36"/>
                      <dgm:constr type="diam" for="ch" forName="cycle_1" refType="w" fact="0.5"/>
                      <dgm:constr type="r" for="ch" forName="cycle_2" refType="w"/>
                      <dgm:constr type="b" for="ch" forName="cycle_2" refType="h" fact="0.85"/>
                      <dgm:constr type="w" for="ch" forName="cycle_2" refType="w" fact="0.46"/>
                      <dgm:constr type="h" for="ch" forName="cycle_2" refType="h" fact="0.54"/>
                      <dgm:constr type="diam" for="ch" forName="cycle_2" refType="w" fact="0.5"/>
                      <dgm:constr type="l" for="ch" forName="cycle_3"/>
                      <dgm:constr type="b" for="ch" forName="cycle_3" refType="h" fact="0.85"/>
                      <dgm:constr type="w" for="ch" forName="cycle_3" refType="w" fact="0.46"/>
                      <dgm:constr type="h" for="ch" forName="cycle_3" refType="h" fact="0.54"/>
                      <dgm:constr type="diam" for="ch" forName="cycle_3" refType="w" fact="0.5"/>
                      <dgm:constr type="primFontSz" for="ch" forName="textCenter" val="65"/>
                      <dgm:constr type="primFontSz" for="des" forName="childCenter1" val="65"/>
                      <dgm:constr type="primFontSz" for="des" forName="text1" op="equ" val="65"/>
                      <dgm:constr type="primFontSz" for="des" forName="childCenter2" refType="primFontSz" refFor="des" refForName="childCenter1" op="equ"/>
                      <dgm:constr type="primFontSz" for="des" forName="text2" refType="primFontSz" refFor="des" refForName="text1" op="equ"/>
                      <dgm:constr type="primFontSz" for="des" forName="childCenter3" refType="primFontSz" refFor="des" refForName="childCenter1" op="equ"/>
                      <dgm:constr type="primFontSz" for="des" forName="text3" refType="primFontSz" refFor="des" refForName="text1" op="equ"/>
                      <dgm:constr type="userS" for="des" ptType="node" refType="w" refFor="ch" refForName="textCenter" fact="0.67"/>
                    </dgm:constrLst>
                  </dgm:if>
                  <dgm:else name="Name11">
                    <dgm:constrLst>
                      <dgm:constr type="ctrX" for="ch" forName="textCenter" refType="w" fact="0.5"/>
                      <dgm:constr type="t" for="ch" forName="textCenter" refType="h" fact="0.436"/>
                      <dgm:constr type="w" for="ch" forName="textCenter" refType="w" fact="0.21"/>
                      <dgm:constr type="h" for="ch" forName="textCenter" refType="w" refFor="ch" refForName="textCenter"/>
                      <dgm:constr type="ctrX" for="ch" forName="cycle_1" refType="w" fact="0.5"/>
                      <dgm:constr type="t" for="ch" forName="cycle_1"/>
                      <dgm:constr type="w" for="ch" forName="cycle_1" refType="w" fact="0.61"/>
                      <dgm:constr type="h" for="ch" forName="cycle_1" refType="h" fact="0.36"/>
                      <dgm:constr type="diam" for="ch" forName="cycle_1" refType="w" fact="0.5"/>
                      <dgm:constr type="r" for="ch" forName="cycle_2" refType="w"/>
                      <dgm:constr type="b" for="ch" forName="cycle_2" refType="h" fact="0.85"/>
                      <dgm:constr type="w" for="ch" forName="cycle_2" refType="w" fact="0.46"/>
                      <dgm:constr type="h" for="ch" forName="cycle_2" refType="h" fact="0.54"/>
                      <dgm:constr type="diam" for="ch" forName="cycle_2" refType="w" fact="0.5"/>
                      <dgm:constr type="l" for="ch" forName="cycle_3"/>
                      <dgm:constr type="b" for="ch" forName="cycle_3" refType="h"/>
                      <dgm:constr type="w" for="ch" forName="cycle_3" refType="w" fact="0.46"/>
                      <dgm:constr type="h" for="ch" forName="cycle_3" refType="h" fact="0.54"/>
                      <dgm:constr type="diam" for="ch" forName="cycle_3" refType="w" fact="0.5"/>
                      <dgm:constr type="primFontSz" for="ch" forName="textCenter" val="65"/>
                      <dgm:constr type="primFontSz" for="des" forName="childCenter1" val="65"/>
                      <dgm:constr type="primFontSz" for="des" forName="text1" op="equ" val="65"/>
                      <dgm:constr type="primFontSz" for="des" forName="childCenter2" refType="primFontSz" refFor="des" refForName="childCenter1" op="equ"/>
                      <dgm:constr type="primFontSz" for="des" forName="text2" refType="primFontSz" refFor="des" refForName="text1" op="equ"/>
                      <dgm:constr type="primFontSz" for="des" forName="childCenter3" refType="primFontSz" refFor="des" refForName="childCenter1" op="equ"/>
                      <dgm:constr type="primFontSz" for="des" forName="text3" refType="primFontSz" refFor="des" refForName="text1" op="equ"/>
                      <dgm:constr type="userS" for="des" ptType="node" refType="w" refFor="ch" refForName="textCenter" fact="0.67"/>
                    </dgm:constrLst>
                  </dgm:else>
                </dgm:choose>
              </dgm:if>
              <dgm:else name="Name12">
                <dgm:choose name="Name13">
                  <dgm:if name="Name14" axis="ch ch ch" ptType="node node node" st="1 3 0" cnt="1 1 0" func="cnt" op="equ" val="1">
                    <dgm:constrLst>
                      <dgm:constr type="ctrX" for="ch" forName="textCenter" refType="w" fact="0.5"/>
                      <dgm:constr type="t" for="ch" forName="textCenter" refType="h" fact="0.436"/>
                      <dgm:constr type="w" for="ch" forName="textCenter" refType="w" fact="0.21"/>
                      <dgm:constr type="h" for="ch" forName="textCenter" refType="w" refFor="ch" refForName="textCenter"/>
                      <dgm:constr type="ctrX" for="ch" forName="cycle_1" refType="w" fact="0.5"/>
                      <dgm:constr type="t" for="ch" forName="cycle_1"/>
                      <dgm:constr type="w" for="ch" forName="cycle_1" refType="w" fact="0.61"/>
                      <dgm:constr type="h" for="ch" forName="cycle_1" refType="h" fact="0.36"/>
                      <dgm:constr type="diam" for="ch" forName="cycle_1" refType="w" fact="0.5"/>
                      <dgm:constr type="r" for="ch" forName="cycle_2" refType="w"/>
                      <dgm:constr type="b" for="ch" forName="cycle_2" refType="h"/>
                      <dgm:constr type="w" for="ch" forName="cycle_2" refType="w" fact="0.46"/>
                      <dgm:constr type="h" for="ch" forName="cycle_2" refType="h" fact="0.54"/>
                      <dgm:constr type="diam" for="ch" forName="cycle_2" refType="w" fact="0.5"/>
                      <dgm:constr type="l" for="ch" forName="cycle_3"/>
                      <dgm:constr type="b" for="ch" forName="cycle_3" refType="h" fact="0.85"/>
                      <dgm:constr type="w" for="ch" forName="cycle_3" refType="w" fact="0.46"/>
                      <dgm:constr type="h" for="ch" forName="cycle_3" refType="h" fact="0.54"/>
                      <dgm:constr type="diam" for="ch" forName="cycle_3" refType="w" fact="0.5"/>
                      <dgm:constr type="primFontSz" for="ch" forName="textCenter" val="65"/>
                      <dgm:constr type="primFontSz" for="des" forName="childCenter1" val="65"/>
                      <dgm:constr type="primFontSz" for="des" forName="text1" op="equ" val="65"/>
                      <dgm:constr type="primFontSz" for="des" forName="childCenter2" refType="primFontSz" refFor="des" refForName="childCenter1" op="equ"/>
                      <dgm:constr type="primFontSz" for="des" forName="text2" refType="primFontSz" refFor="des" refForName="text1" op="equ"/>
                      <dgm:constr type="primFontSz" for="des" forName="childCenter3" refType="primFontSz" refFor="des" refForName="childCenter1" op="equ"/>
                      <dgm:constr type="primFontSz" for="des" forName="text3" refType="primFontSz" refFor="des" refForName="text1" op="equ"/>
                      <dgm:constr type="userS" for="des" ptType="node" refType="w" refFor="ch" refForName="textCenter" fact="0.67"/>
                    </dgm:constrLst>
                  </dgm:if>
                  <dgm:else name="Name15">
                    <dgm:constrLst>
                      <dgm:constr type="ctrX" for="ch" forName="textCenter" refType="w" fact="0.5"/>
                      <dgm:constr type="t" for="ch" forName="textCenter" refType="h" fact="0.436"/>
                      <dgm:constr type="w" for="ch" forName="textCenter" refType="w" fact="0.21"/>
                      <dgm:constr type="h" for="ch" forName="textCenter" refType="w" refFor="ch" refForName="textCenter"/>
                      <dgm:constr type="ctrX" for="ch" forName="cycle_1" refType="w" fact="0.5"/>
                      <dgm:constr type="t" for="ch" forName="cycle_1"/>
                      <dgm:constr type="w" for="ch" forName="cycle_1" refType="w" fact="0.61"/>
                      <dgm:constr type="h" for="ch" forName="cycle_1" refType="h" fact="0.36"/>
                      <dgm:constr type="diam" for="ch" forName="cycle_1" refType="w" fact="0.5"/>
                      <dgm:constr type="r" for="ch" forName="cycle_2" refType="w"/>
                      <dgm:constr type="b" for="ch" forName="cycle_2" refType="h"/>
                      <dgm:constr type="w" for="ch" forName="cycle_2" refType="w" fact="0.46"/>
                      <dgm:constr type="h" for="ch" forName="cycle_2" refType="h" fact="0.54"/>
                      <dgm:constr type="diam" for="ch" forName="cycle_2" refType="w" fact="0.5"/>
                      <dgm:constr type="l" for="ch" forName="cycle_3"/>
                      <dgm:constr type="b" for="ch" forName="cycle_3" refType="h"/>
                      <dgm:constr type="w" for="ch" forName="cycle_3" refType="w" fact="0.46"/>
                      <dgm:constr type="h" for="ch" forName="cycle_3" refType="h" fact="0.54"/>
                      <dgm:constr type="diam" for="ch" forName="cycle_3" refType="w" fact="0.5"/>
                      <dgm:constr type="primFontSz" for="ch" forName="textCenter" val="65"/>
                      <dgm:constr type="primFontSz" for="des" forName="childCenter1" val="65"/>
                      <dgm:constr type="primFontSz" for="des" forName="text1" op="equ" val="65"/>
                      <dgm:constr type="primFontSz" for="des" forName="childCenter2" refType="primFontSz" refFor="des" refForName="childCenter1" op="equ"/>
                      <dgm:constr type="primFontSz" for="des" forName="text2" refType="primFontSz" refFor="des" refForName="text1" op="equ"/>
                      <dgm:constr type="primFontSz" for="des" forName="childCenter3" refType="primFontSz" refFor="des" refForName="childCenter1" op="equ"/>
                      <dgm:constr type="primFontSz" for="des" forName="text3" refType="primFontSz" refFor="des" refForName="text1" op="equ"/>
                      <dgm:constr type="userS" for="des" ptType="node" refType="w" refFor="ch" refForName="textCenter" fact="0.67"/>
                    </dgm:constrLst>
                  </dgm:else>
                </dgm:choose>
              </dgm:else>
            </dgm:choose>
          </dgm:if>
          <dgm:if name="Name16" axis="ch ch" ptType="node node" cnt="1 0" func="cnt" op="equ" val="4">
            <dgm:constrLst>
              <dgm:constr type="ctrX" for="ch" forName="textCenter" refType="w" fact="0.5"/>
              <dgm:constr type="ctrY" for="ch" forName="textCenter" refType="h" fact="0.5"/>
              <dgm:constr type="w" for="ch" forName="textCenter" refType="w" fact="0.2"/>
              <dgm:constr type="h" for="ch" forName="textCenter" refType="w" refFor="ch" refForName="textCenter"/>
              <dgm:constr type="ctrX" for="ch" forName="cycle_1" refType="w" fact="0.5"/>
              <dgm:constr type="t" for="ch" forName="cycle_1"/>
              <dgm:constr type="w" for="ch" forName="cycle_1" refType="w" fact="0.5"/>
              <dgm:constr type="h" for="ch" forName="cycle_1" refType="h" fact="0.33"/>
              <dgm:constr type="r" for="ch" forName="cycle_2" refType="w"/>
              <dgm:constr type="ctrY" for="ch" forName="cycle_2" refType="h" fact="0.5"/>
              <dgm:constr type="w" for="ch" forName="cycle_2" refType="w" fact="0.33"/>
              <dgm:constr type="h" for="ch" forName="cycle_2" refType="h" fact="0.5"/>
              <dgm:constr type="ctrX" for="ch" forName="cycle_3" refType="w" fact="0.5"/>
              <dgm:constr type="b" for="ch" forName="cycle_3" refType="h"/>
              <dgm:constr type="w" for="ch" forName="cycle_3" refType="w" fact="0.5"/>
              <dgm:constr type="h" for="ch" forName="cycle_3" refType="h" fact="0.33"/>
              <dgm:constr type="l" for="ch" forName="cycle_4"/>
              <dgm:constr type="ctrY" for="ch" forName="cycle_4" refType="h" fact="0.5"/>
              <dgm:constr type="w" for="ch" forName="cycle_4" refType="w" fact="0.33"/>
              <dgm:constr type="h" for="ch" forName="cycle_4" refType="h" fact="0.5"/>
              <dgm:constr type="primFontSz" for="ch" forName="textCenter" val="65"/>
              <dgm:constr type="primFontSz" for="des" forName="childCenter1" val="65"/>
              <dgm:constr type="primFontSz" for="des" forName="text1" op="equ" val="65"/>
              <dgm:constr type="primFontSz" for="des" forName="childCenter2" refType="primFontSz" refFor="des" refForName="childCenter1" op="equ"/>
              <dgm:constr type="primFontSz" for="des" forName="text2" refType="primFontSz" refFor="des" refForName="text1" op="equ"/>
              <dgm:constr type="primFontSz" for="des" forName="childCenter3" refType="primFontSz" refFor="des" refForName="childCenter1" op="equ"/>
              <dgm:constr type="primFontSz" for="des" forName="text3" refType="primFontSz" refFor="des" refForName="text1" op="equ"/>
              <dgm:constr type="primFontSz" for="des" forName="childCenter4" refType="primFontSz" refFor="des" refForName="childCenter1" op="equ"/>
              <dgm:constr type="primFontSz" for="des" forName="text4" refType="primFontSz" refFor="des" refForName="text1" op="equ"/>
              <dgm:constr type="userS" for="des" ptType="node" refType="w" refFor="ch" refForName="textCenter" fact="0.67"/>
            </dgm:constrLst>
          </dgm:if>
          <dgm:if name="Name17" axis="ch ch" ptType="node node" cnt="1 0" func="cnt" op="equ" val="5">
            <dgm:constrLst>
              <dgm:constr type="ctrX" for="ch" forName="textCenter" refType="w" fact="0.5"/>
              <dgm:constr type="t" for="ch" forName="textCenter" refType="h" fact="0.42"/>
              <dgm:constr type="w" for="ch" forName="textCenter" refType="w" fact="0.2"/>
              <dgm:constr type="h" for="ch" forName="textCenter" refType="w" refFor="ch" refForName="textCenter"/>
              <dgm:constr type="ctrX" for="ch" forName="cycle_1" refType="w" fact="0.5"/>
              <dgm:constr type="t" for="ch" forName="cycle_1"/>
              <dgm:constr type="w" for="ch" forName="cycle_1" refType="w" fact="0.33"/>
              <dgm:constr type="h" for="ch" forName="cycle_1" refType="w" refFor="ch" refForName="cycle_1"/>
              <dgm:constr type="r" for="ch" forName="cycle_2" refType="w"/>
              <dgm:constr type="t" for="ch" forName="cycle_2" refType="h" fact="0.24"/>
              <dgm:constr type="w" for="ch" forName="cycle_2" refType="w" fact="0.33"/>
              <dgm:constr type="h" for="ch" forName="cycle_2" refType="w" refFor="ch" refForName="cycle_2"/>
              <dgm:constr type="r" for="ch" forName="cycle_3" refType="w" fact="0.89"/>
              <dgm:constr type="b" for="ch" forName="cycle_3" refType="h"/>
              <dgm:constr type="w" for="ch" forName="cycle_3" refType="w" fact="0.33"/>
              <dgm:constr type="h" for="ch" forName="cycle_3" refType="w" refFor="ch" refForName="cycle_3"/>
              <dgm:constr type="l" for="ch" forName="cycle_4" refType="w" fact="0.11"/>
              <dgm:constr type="b" for="ch" forName="cycle_4" refType="h"/>
              <dgm:constr type="w" for="ch" forName="cycle_4" refType="w" fact="0.33"/>
              <dgm:constr type="h" for="ch" forName="cycle_4" refType="w" refFor="ch" refForName="cycle_4"/>
              <dgm:constr type="l" for="ch" forName="cycle_5"/>
              <dgm:constr type="t" for="ch" forName="cycle_5" refType="h" fact="0.24"/>
              <dgm:constr type="w" for="ch" forName="cycle_5" refType="w" fact="0.33"/>
              <dgm:constr type="h" for="ch" forName="cycle_5" refType="w" refFor="ch" refForName="cycle_5"/>
              <dgm:constr type="primFontSz" for="ch" forName="textCenter" val="65"/>
              <dgm:constr type="primFontSz" for="des" forName="childCenter1" val="65"/>
              <dgm:constr type="primFontSz" for="des" forName="text1" op="equ" val="65"/>
              <dgm:constr type="primFontSz" for="des" forName="childCenter2" refType="primFontSz" refFor="des" refForName="childCenter1" op="equ"/>
              <dgm:constr type="primFontSz" for="des" forName="text2" refType="primFontSz" refFor="des" refForName="text1" op="equ"/>
              <dgm:constr type="primFontSz" for="des" forName="childCenter3" refType="primFontSz" refFor="des" refForName="childCenter1" op="equ"/>
              <dgm:constr type="primFontSz" for="des" forName="text3" refType="primFontSz" refFor="des" refForName="text1" op="equ"/>
              <dgm:constr type="primFontSz" for="des" forName="childCenter4" refType="primFontSz" refFor="des" refForName="childCenter1" op="equ"/>
              <dgm:constr type="primFontSz" for="des" forName="text4" refType="primFontSz" refFor="des" refForName="text1" op="equ"/>
              <dgm:constr type="primFontSz" for="des" forName="childCenter5" refType="primFontSz" refFor="des" refForName="childCenter1" op="equ"/>
              <dgm:constr type="primFontSz" for="des" forName="text5" refType="primFontSz" refFor="des" refForName="text1" op="equ"/>
              <dgm:constr type="userS" for="des" ptType="node" refType="w" refFor="ch" refForName="textCenter" fact="0.67"/>
            </dgm:constrLst>
          </dgm:if>
          <dgm:if name="Name18" axis="ch ch" ptType="node node" cnt="1 0" func="cnt" op="equ" val="6">
            <dgm:constrLst>
              <dgm:constr type="ctrX" for="ch" forName="textCenter" refType="w" fact="0.5"/>
              <dgm:constr type="ctrY" for="ch" forName="textCenter" refType="h" fact="0.5"/>
              <dgm:constr type="w" for="ch" forName="textCenter" refType="w" fact="0.2"/>
              <dgm:constr type="h" for="ch" forName="textCenter" refType="w" refFor="ch" refForName="textCenter"/>
              <dgm:constr type="ctrX" for="ch" forName="cycle_1" refType="w" fact="0.5"/>
              <dgm:constr type="t" for="ch" forName="cycle_1"/>
              <dgm:constr type="w" for="ch" forName="cycle_1" refType="w" fact="0.33"/>
              <dgm:constr type="h" for="ch" forName="cycle_1" refType="w" refFor="ch" refForName="cycle_1"/>
              <dgm:constr type="r" for="ch" forName="cycle_2" refType="w"/>
              <dgm:constr type="t" for="ch" forName="cycle_2" refType="h" fact="0.17"/>
              <dgm:constr type="w" for="ch" forName="cycle_2" refType="w" fact="0.33"/>
              <dgm:constr type="h" for="ch" forName="cycle_2" refType="w" refFor="ch" refForName="cycle_2"/>
              <dgm:constr type="r" for="ch" forName="cycle_3" refType="w"/>
              <dgm:constr type="b" for="ch" forName="cycle_3" refType="h" fact="0.83"/>
              <dgm:constr type="w" for="ch" forName="cycle_3" refType="w" fact="0.33"/>
              <dgm:constr type="h" for="ch" forName="cycle_3" refType="w" refFor="ch" refForName="cycle_3"/>
              <dgm:constr type="ctrX" for="ch" forName="cycle_4" refType="w" fact="0.5"/>
              <dgm:constr type="b" for="ch" forName="cycle_4" refType="h"/>
              <dgm:constr type="w" for="ch" forName="cycle_4" refType="w" fact="0.33"/>
              <dgm:constr type="h" for="ch" forName="cycle_4" refType="w" refFor="ch" refForName="cycle_4"/>
              <dgm:constr type="l" for="ch" forName="cycle_5"/>
              <dgm:constr type="b" for="ch" forName="cycle_5" refType="h" fact="0.83"/>
              <dgm:constr type="w" for="ch" forName="cycle_5" refType="w" fact="0.33"/>
              <dgm:constr type="h" for="ch" forName="cycle_5" refType="w" refFor="ch" refForName="cycle_5"/>
              <dgm:constr type="l" for="ch" forName="cycle_6"/>
              <dgm:constr type="t" for="ch" forName="cycle_6" refType="h" fact="0.17"/>
              <dgm:constr type="w" for="ch" forName="cycle_6" refType="w" fact="0.33"/>
              <dgm:constr type="h" for="ch" forName="cycle_6" refType="w" refFor="ch" refForName="cycle_6"/>
              <dgm:constr type="primFontSz" for="ch" forName="textCenter" val="65"/>
              <dgm:constr type="primFontSz" for="des" forName="childCenter1" val="65"/>
              <dgm:constr type="primFontSz" for="des" forName="text1" op="equ" val="65"/>
              <dgm:constr type="primFontSz" for="des" forName="childCenter2" refType="primFontSz" refFor="des" refForName="childCenter1" op="equ"/>
              <dgm:constr type="primFontSz" for="des" forName="text2" refType="primFontSz" refFor="des" refForName="text1" op="equ"/>
              <dgm:constr type="primFontSz" for="des" forName="childCenter3" refType="primFontSz" refFor="des" refForName="childCenter1" op="equ"/>
              <dgm:constr type="primFontSz" for="des" forName="text3" refType="primFontSz" refFor="des" refForName="text1" op="equ"/>
              <dgm:constr type="primFontSz" for="des" forName="childCenter4" refType="primFontSz" refFor="des" refForName="childCenter1" op="equ"/>
              <dgm:constr type="primFontSz" for="des" forName="text4" refType="primFontSz" refFor="des" refForName="text1" op="equ"/>
              <dgm:constr type="primFontSz" for="des" forName="childCenter5" refType="primFontSz" refFor="des" refForName="childCenter1" op="equ"/>
              <dgm:constr type="primFontSz" for="des" forName="text5" refType="primFontSz" refFor="des" refForName="text1" op="equ"/>
              <dgm:constr type="primFontSz" for="des" forName="childCenter6" refType="primFontSz" refFor="des" refForName="childCenter1" op="equ"/>
              <dgm:constr type="primFontSz" for="des" forName="text6" refType="primFontSz" refFor="des" refForName="text1" op="equ"/>
              <dgm:constr type="userS" for="des" ptType="node" refType="w" refFor="ch" refForName="textCenter" fact="0.67"/>
            </dgm:constrLst>
          </dgm:if>
          <dgm:else name="Name19">
            <dgm:constrLst>
              <dgm:constr type="ctrX" for="ch" forName="textCenter" refType="w" fact="0.5"/>
              <dgm:constr type="t" for="ch" forName="textCenter" refType="h" fact="0.444"/>
              <dgm:constr type="w" for="ch" forName="textCenter" refType="w" fact="0.167"/>
              <dgm:constr type="h" for="ch" forName="textCenter" refType="w" refFor="ch" refForName="textCenter"/>
              <dgm:constr type="ctrX" for="ch" forName="cycle_1" refType="w" fact="0.5"/>
              <dgm:constr type="t" for="ch" forName="cycle_1"/>
              <dgm:constr type="w" for="ch" forName="cycle_1" refType="w" fact="0.263"/>
              <dgm:constr type="h" for="ch" forName="cycle_1" refType="w" refFor="ch" refForName="cycle_1"/>
              <dgm:constr type="r" for="ch" forName="cycle_2" refType="w" fact="0.938"/>
              <dgm:constr type="t" for="ch" forName="cycle_2" refType="h" fact="0.141"/>
              <dgm:constr type="w" for="ch" forName="cycle_2" refType="w" fact="0.263"/>
              <dgm:constr type="h" for="ch" forName="cycle_2" refType="w" refFor="ch" refForName="cycle_2"/>
              <dgm:constr type="r" for="ch" forName="cycle_3" refType="w"/>
              <dgm:constr type="b" for="ch" forName="cycle_3" refType="h" fact="0.74"/>
              <dgm:constr type="w" for="ch" forName="cycle_3" refType="w" fact="0.263"/>
              <dgm:constr type="h" for="ch" forName="cycle_3" refType="w" refFor="ch" refForName="cycle_3"/>
              <dgm:constr type="r" for="ch" forName="cycle_4" refType="w" fact="0.8"/>
              <dgm:constr type="b" for="ch" forName="cycle_4" refType="h"/>
              <dgm:constr type="w" for="ch" forName="cycle_4" refType="w" fact="0.263"/>
              <dgm:constr type="h" for="ch" forName="cycle_4" refType="w" refFor="ch" refForName="cycle_4"/>
              <dgm:constr type="l" for="ch" forName="cycle_5" refType="w" fact="0.2"/>
              <dgm:constr type="b" for="ch" forName="cycle_5" refType="h"/>
              <dgm:constr type="w" for="ch" forName="cycle_5" refType="w" fact="0.263"/>
              <dgm:constr type="h" for="ch" forName="cycle_5" refType="w" refFor="ch" refForName="cycle_5"/>
              <dgm:constr type="l" for="ch" forName="cycle_6"/>
              <dgm:constr type="b" for="ch" forName="cycle_6" refType="h" fact="0.74"/>
              <dgm:constr type="w" for="ch" forName="cycle_6" refType="w" fact="0.263"/>
              <dgm:constr type="h" for="ch" forName="cycle_6" refType="w" refFor="ch" refForName="cycle_6"/>
              <dgm:constr type="l" for="ch" forName="cycle_7" refType="w" fact="0.062"/>
              <dgm:constr type="t" for="ch" forName="cycle_7" refType="h" fact="0.141"/>
              <dgm:constr type="w" for="ch" forName="cycle_7" refType="w" fact="0.263"/>
              <dgm:constr type="h" for="ch" forName="cycle_7" refType="w" refFor="ch" refForName="cycle_7"/>
              <dgm:constr type="primFontSz" for="ch" forName="textCenter" val="65"/>
              <dgm:constr type="primFontSz" for="des" forName="childCenter1" val="65"/>
              <dgm:constr type="primFontSz" for="des" forName="text1" op="equ" val="65"/>
              <dgm:constr type="primFontSz" for="des" forName="childCenter2" refType="primFontSz" refFor="des" refForName="childCenter1" op="equ"/>
              <dgm:constr type="primFontSz" for="des" forName="text2" refType="primFontSz" refFor="des" refForName="text1" op="equ"/>
              <dgm:constr type="primFontSz" for="des" forName="childCenter3" refType="primFontSz" refFor="des" refForName="childCenter1" op="equ"/>
              <dgm:constr type="primFontSz" for="des" forName="text3" refType="primFontSz" refFor="des" refForName="text1" op="equ"/>
              <dgm:constr type="primFontSz" for="des" forName="childCenter4" refType="primFontSz" refFor="des" refForName="childCenter1" op="equ"/>
              <dgm:constr type="primFontSz" for="des" forName="text4" refType="primFontSz" refFor="des" refForName="text1" op="equ"/>
              <dgm:constr type="primFontSz" for="des" forName="childCenter5" refType="primFontSz" refFor="des" refForName="childCenter1" op="equ"/>
              <dgm:constr type="primFontSz" for="des" forName="text5" refType="primFontSz" refFor="des" refForName="text1" op="equ"/>
              <dgm:constr type="primFontSz" for="des" forName="childCenter6" refType="primFontSz" refFor="des" refForName="childCenter1" op="equ"/>
              <dgm:constr type="primFontSz" for="des" forName="text6" refType="primFontSz" refFor="des" refForName="text1" op="equ"/>
              <dgm:constr type="primFontSz" for="des" forName="childCenter7" refType="primFontSz" refFor="des" refForName="childCenter1" op="equ"/>
              <dgm:constr type="primFontSz" for="des" forName="text7" refType="primFontSz" refFor="des" refForName="text1" op="equ"/>
              <dgm:constr type="userS" for="des" ptType="node" refType="w" refFor="ch" refForName="textCenter" fact="0.67"/>
            </dgm:constrLst>
          </dgm:else>
        </dgm:choose>
      </dgm:if>
      <dgm:else name="Name20">
        <dgm:choose name="Name21">
          <dgm:if name="Name22" axis="ch ch" ptType="node node" func="cnt" op="equ" val="1">
            <dgm:constrLst>
              <dgm:constr type="r" for="ch" forName="textCenter" refType="w"/>
              <dgm:constr type="ctrY" for="ch" forName="textCenter" refType="h" fact="0.5"/>
              <dgm:constr type="w" for="ch" forName="textCenter" refType="w" fact="0.32"/>
              <dgm:constr type="h" for="ch" forName="textCenter" refType="w" refFor="ch" refForName="textCenter"/>
              <dgm:constr type="l" for="ch" forName="cycle_1"/>
              <dgm:constr type="ctrY" for="ch" forName="cycle_1" refType="h" fact="0.5"/>
              <dgm:constr type="w" for="ch" forName="cycle_1" refType="w" fact="0.56"/>
              <dgm:constr type="h" for="ch" forName="cycle_1" refType="h"/>
              <dgm:constr type="primFontSz" for="ch" forName="textCenter" val="65"/>
              <dgm:constr type="primFontSz" for="des" forName="childCenter1" val="65"/>
              <dgm:constr type="primFontSz" for="des" forName="text1" op="equ" val="65"/>
              <dgm:constr type="userS" for="des" ptType="node" refType="w" refFor="ch" refForName="textCenter" fact="0.67"/>
            </dgm:constrLst>
          </dgm:if>
          <dgm:if name="Name23" axis="ch ch" ptType="node node" func="cnt" op="equ" val="2">
            <dgm:constrLst>
              <dgm:constr type="ctrX" for="ch" forName="textCenter" refType="w" fact="0.5"/>
              <dgm:constr type="ctrY" for="ch" forName="textCenter" refType="h" fact="0.5"/>
              <dgm:constr type="w" for="ch" forName="textCenter" refType="w" fact="0.25"/>
              <dgm:constr type="h" for="ch" forName="textCenter" refType="w" refFor="ch" refForName="textCenter"/>
              <dgm:constr type="ctrX" for="ch" forName="cycle_1" refType="w" fact="0.5"/>
              <dgm:constr type="t" for="ch" forName="cycle_1"/>
              <dgm:constr type="w" for="ch" forName="cycle_1" refType="w"/>
              <dgm:constr type="h" for="ch" forName="cycle_1" refType="h" fact="0.34"/>
              <dgm:constr type="ctrX" for="ch" forName="cycle_2" refType="w" fact="0.5"/>
              <dgm:constr type="b" for="ch" forName="cycle_2" refType="h"/>
              <dgm:constr type="w" for="ch" forName="cycle_2" refType="w"/>
              <dgm:constr type="h" for="ch" forName="cycle_2" refType="h" fact="0.34"/>
              <dgm:constr type="primFontSz" for="ch" forName="textCenter" val="65"/>
              <dgm:constr type="primFontSz" for="des" forName="childCenter1" val="65"/>
              <dgm:constr type="primFontSz" for="des" forName="text1" op="equ" val="65"/>
              <dgm:constr type="primFontSz" for="des" forName="childCenter2" refType="primFontSz" refFor="des" refForName="childCenter1" op="equ"/>
              <dgm:constr type="primFontSz" for="des" forName="text2" refType="primFontSz" refFor="des" refForName="text1" op="equ"/>
              <dgm:constr type="userS" for="des" ptType="node" refType="w" refFor="ch" refForName="textCenter" fact="0.67"/>
            </dgm:constrLst>
          </dgm:if>
          <dgm:if name="Name24" axis="ch ch" ptType="node node" func="cnt" op="equ" val="3">
            <dgm:choose name="Name25">
              <dgm:if name="Name26" axis="ch ch ch" ptType="node node node" st="1 2 0" cnt="1 1 0" func="cnt" op="equ" val="1">
                <dgm:choose name="Name27">
                  <dgm:if name="Name28" axis="ch ch ch" ptType="node node node" st="1 3 0" cnt="1 1 0" func="cnt" op="equ" val="1">
                    <dgm:constrLst>
                      <dgm:constr type="ctrX" for="ch" forName="textCenter" refType="w" fact="0.5"/>
                      <dgm:constr type="t" for="ch" forName="textCenter" refType="h" fact="0.436"/>
                      <dgm:constr type="w" for="ch" forName="textCenter" refType="w" fact="0.21"/>
                      <dgm:constr type="h" for="ch" forName="textCenter" refType="w" refFor="ch" refForName="textCenter"/>
                      <dgm:constr type="ctrX" for="ch" forName="cycle_1" refType="w" fact="0.5"/>
                      <dgm:constr type="t" for="ch" forName="cycle_1"/>
                      <dgm:constr type="w" for="ch" forName="cycle_1" refType="w" fact="0.61"/>
                      <dgm:constr type="h" for="ch" forName="cycle_1" refType="h" fact="0.36"/>
                      <dgm:constr type="diam" for="ch" forName="cycle_1" refType="w" fact="0.5"/>
                      <dgm:constr type="l" for="ch" forName="cycle_2"/>
                      <dgm:constr type="b" for="ch" forName="cycle_2" refType="h" fact="0.85"/>
                      <dgm:constr type="w" for="ch" forName="cycle_2" refType="w" fact="0.46"/>
                      <dgm:constr type="h" for="ch" forName="cycle_2" refType="h" fact="0.54"/>
                      <dgm:constr type="diam" for="ch" forName="cycle_2" refType="w" fact="0.5"/>
                      <dgm:constr type="r" for="ch" forName="cycle_3" refType="w"/>
                      <dgm:constr type="b" for="ch" forName="cycle_3" refType="h" fact="0.85"/>
                      <dgm:constr type="w" for="ch" forName="cycle_3" refType="w" fact="0.46"/>
                      <dgm:constr type="h" for="ch" forName="cycle_3" refType="h" fact="0.54"/>
                      <dgm:constr type="diam" for="ch" forName="cycle_3" refType="w" fact="0.5"/>
                      <dgm:constr type="primFontSz" for="ch" forName="textCenter" val="65"/>
                      <dgm:constr type="primFontSz" for="des" forName="childCenter1" val="65"/>
                      <dgm:constr type="primFontSz" for="des" forName="text1" op="equ" val="65"/>
                      <dgm:constr type="primFontSz" for="des" forName="childCenter2" refType="primFontSz" refFor="des" refForName="childCenter1" op="equ"/>
                      <dgm:constr type="primFontSz" for="des" forName="text2" refType="primFontSz" refFor="des" refForName="text1" op="equ"/>
                      <dgm:constr type="primFontSz" for="des" forName="childCenter3" refType="primFontSz" refFor="des" refForName="childCenter1" op="equ"/>
                      <dgm:constr type="primFontSz" for="des" forName="text3" refType="primFontSz" refFor="des" refForName="text1" op="equ"/>
                      <dgm:constr type="userS" for="des" ptType="node" refType="w" refFor="ch" refForName="textCenter" fact="0.67"/>
                    </dgm:constrLst>
                  </dgm:if>
                  <dgm:else name="Name29">
                    <dgm:constrLst>
                      <dgm:constr type="ctrX" for="ch" forName="textCenter" refType="w" fact="0.5"/>
                      <dgm:constr type="t" for="ch" forName="textCenter" refType="h" fact="0.436"/>
                      <dgm:constr type="w" for="ch" forName="textCenter" refType="w" fact="0.21"/>
                      <dgm:constr type="h" for="ch" forName="textCenter" refType="w" refFor="ch" refForName="textCenter"/>
                      <dgm:constr type="ctrX" for="ch" forName="cycle_1" refType="w" fact="0.5"/>
                      <dgm:constr type="t" for="ch" forName="cycle_1"/>
                      <dgm:constr type="w" for="ch" forName="cycle_1" refType="w" fact="0.61"/>
                      <dgm:constr type="h" for="ch" forName="cycle_1" refType="h" fact="0.36"/>
                      <dgm:constr type="diam" for="ch" forName="cycle_1" refType="w" fact="0.5"/>
                      <dgm:constr type="l" for="ch" forName="cycle_2"/>
                      <dgm:constr type="b" for="ch" forName="cycle_2" refType="h" fact="0.85"/>
                      <dgm:constr type="w" for="ch" forName="cycle_2" refType="w" fact="0.46"/>
                      <dgm:constr type="h" for="ch" forName="cycle_2" refType="h" fact="0.54"/>
                      <dgm:constr type="diam" for="ch" forName="cycle_2" refType="w" fact="0.5"/>
                      <dgm:constr type="r" for="ch" forName="cycle_3" refType="w"/>
                      <dgm:constr type="b" for="ch" forName="cycle_3" refType="h"/>
                      <dgm:constr type="w" for="ch" forName="cycle_3" refType="w" fact="0.46"/>
                      <dgm:constr type="h" for="ch" forName="cycle_3" refType="h" fact="0.54"/>
                      <dgm:constr type="diam" for="ch" forName="cycle_3" refType="w" fact="0.5"/>
                      <dgm:constr type="primFontSz" for="ch" forName="textCenter" val="65"/>
                      <dgm:constr type="primFontSz" for="des" forName="childCenter1" val="65"/>
                      <dgm:constr type="primFontSz" for="des" forName="text1" op="equ" val="65"/>
                      <dgm:constr type="primFontSz" for="des" forName="childCenter2" refType="primFontSz" refFor="des" refForName="childCenter1" op="equ"/>
                      <dgm:constr type="primFontSz" for="des" forName="text2" refType="primFontSz" refFor="des" refForName="text1" op="equ"/>
                      <dgm:constr type="primFontSz" for="des" forName="childCenter3" refType="primFontSz" refFor="des" refForName="childCenter1" op="equ"/>
                      <dgm:constr type="primFontSz" for="des" forName="text3" refType="primFontSz" refFor="des" refForName="text1" op="equ"/>
                      <dgm:constr type="userS" for="des" ptType="node" refType="w" refFor="ch" refForName="textCenter" fact="0.67"/>
                    </dgm:constrLst>
                  </dgm:else>
                </dgm:choose>
              </dgm:if>
              <dgm:else name="Name30">
                <dgm:choose name="Name31">
                  <dgm:if name="Name32" axis="ch ch ch" ptType="node node node" st="1 3 0" cnt="1 1 0" func="cnt" op="equ" val="1">
                    <dgm:constrLst>
                      <dgm:constr type="ctrX" for="ch" forName="textCenter" refType="w" fact="0.5"/>
                      <dgm:constr type="t" for="ch" forName="textCenter" refType="h" fact="0.436"/>
                      <dgm:constr type="w" for="ch" forName="textCenter" refType="w" fact="0.21"/>
                      <dgm:constr type="h" for="ch" forName="textCenter" refType="w" refFor="ch" refForName="textCenter"/>
                      <dgm:constr type="ctrX" for="ch" forName="cycle_1" refType="w" fact="0.5"/>
                      <dgm:constr type="t" for="ch" forName="cycle_1"/>
                      <dgm:constr type="w" for="ch" forName="cycle_1" refType="w" fact="0.61"/>
                      <dgm:constr type="h" for="ch" forName="cycle_1" refType="h" fact="0.36"/>
                      <dgm:constr type="diam" for="ch" forName="cycle_1" refType="w" fact="0.5"/>
                      <dgm:constr type="l" for="ch" forName="cycle_2"/>
                      <dgm:constr type="b" for="ch" forName="cycle_2" refType="h"/>
                      <dgm:constr type="w" for="ch" forName="cycle_2" refType="w" fact="0.46"/>
                      <dgm:constr type="h" for="ch" forName="cycle_2" refType="h" fact="0.54"/>
                      <dgm:constr type="diam" for="ch" forName="cycle_2" refType="w" fact="0.5"/>
                      <dgm:constr type="r" for="ch" forName="cycle_3" refType="w"/>
                      <dgm:constr type="b" for="ch" forName="cycle_3" refType="h" fact="0.85"/>
                      <dgm:constr type="w" for="ch" forName="cycle_3" refType="w" fact="0.46"/>
                      <dgm:constr type="h" for="ch" forName="cycle_3" refType="h" fact="0.54"/>
                      <dgm:constr type="diam" for="ch" forName="cycle_3" refType="w" fact="0.5"/>
                      <dgm:constr type="primFontSz" for="ch" forName="textCenter" val="65"/>
                      <dgm:constr type="primFontSz" for="des" forName="childCenter1" val="65"/>
                      <dgm:constr type="primFontSz" for="des" forName="text1" op="equ" val="65"/>
                      <dgm:constr type="primFontSz" for="des" forName="childCenter2" refType="primFontSz" refFor="des" refForName="childCenter1" op="equ"/>
                      <dgm:constr type="primFontSz" for="des" forName="text2" refType="primFontSz" refFor="des" refForName="text1" op="equ"/>
                      <dgm:constr type="primFontSz" for="des" forName="childCenter3" refType="primFontSz" refFor="des" refForName="childCenter1" op="equ"/>
                      <dgm:constr type="primFontSz" for="des" forName="text3" refType="primFontSz" refFor="des" refForName="text1" op="equ"/>
                      <dgm:constr type="userS" for="des" ptType="node" refType="w" refFor="ch" refForName="textCenter" fact="0.67"/>
                    </dgm:constrLst>
                  </dgm:if>
                  <dgm:else name="Name33">
                    <dgm:constrLst>
                      <dgm:constr type="ctrX" for="ch" forName="textCenter" refType="w" fact="0.5"/>
                      <dgm:constr type="t" for="ch" forName="textCenter" refType="h" fact="0.436"/>
                      <dgm:constr type="w" for="ch" forName="textCenter" refType="w" fact="0.21"/>
                      <dgm:constr type="h" for="ch" forName="textCenter" refType="w" refFor="ch" refForName="textCenter"/>
                      <dgm:constr type="ctrX" for="ch" forName="cycle_1" refType="w" fact="0.5"/>
                      <dgm:constr type="t" for="ch" forName="cycle_1"/>
                      <dgm:constr type="w" for="ch" forName="cycle_1" refType="w" fact="0.61"/>
                      <dgm:constr type="h" for="ch" forName="cycle_1" refType="h" fact="0.36"/>
                      <dgm:constr type="diam" for="ch" forName="cycle_1" refType="w" fact="0.5"/>
                      <dgm:constr type="l" for="ch" forName="cycle_2"/>
                      <dgm:constr type="b" for="ch" forName="cycle_2" refType="h"/>
                      <dgm:constr type="w" for="ch" forName="cycle_2" refType="w" fact="0.46"/>
                      <dgm:constr type="h" for="ch" forName="cycle_2" refType="h" fact="0.54"/>
                      <dgm:constr type="diam" for="ch" forName="cycle_2" refType="w" fact="0.5"/>
                      <dgm:constr type="r" for="ch" forName="cycle_3" refType="w"/>
                      <dgm:constr type="b" for="ch" forName="cycle_3" refType="h"/>
                      <dgm:constr type="w" for="ch" forName="cycle_3" refType="w" fact="0.46"/>
                      <dgm:constr type="h" for="ch" forName="cycle_3" refType="h" fact="0.54"/>
                      <dgm:constr type="diam" for="ch" forName="cycle_3" refType="w" fact="0.5"/>
                      <dgm:constr type="primFontSz" for="ch" forName="textCenter" val="65"/>
                      <dgm:constr type="primFontSz" for="des" forName="childCenter1" val="65"/>
                      <dgm:constr type="primFontSz" for="des" forName="text1" op="equ" val="65"/>
                      <dgm:constr type="primFontSz" for="des" forName="childCenter2" refType="primFontSz" refFor="des" refForName="childCenter1" op="equ"/>
                      <dgm:constr type="primFontSz" for="des" forName="text2" refType="primFontSz" refFor="des" refForName="text1" op="equ"/>
                      <dgm:constr type="primFontSz" for="des" forName="childCenter3" refType="primFontSz" refFor="des" refForName="childCenter1" op="equ"/>
                      <dgm:constr type="primFontSz" for="des" forName="text3" refType="primFontSz" refFor="des" refForName="text1" op="equ"/>
                      <dgm:constr type="userS" for="des" ptType="node" refType="w" refFor="ch" refForName="textCenter" fact="0.67"/>
                    </dgm:constrLst>
                  </dgm:else>
                </dgm:choose>
              </dgm:else>
            </dgm:choose>
          </dgm:if>
          <dgm:if name="Name34" axis="ch ch" ptType="node node" func="cnt" op="equ" val="4">
            <dgm:constrLst>
              <dgm:constr type="ctrX" for="ch" forName="textCenter" refType="w" fact="0.5"/>
              <dgm:constr type="ctrY" for="ch" forName="textCenter" refType="h" fact="0.5"/>
              <dgm:constr type="w" for="ch" forName="textCenter" refType="w" fact="0.2"/>
              <dgm:constr type="h" for="ch" forName="textCenter" refType="w" refFor="ch" refForName="textCenter"/>
              <dgm:constr type="ctrX" for="ch" forName="cycle_1" refType="w" fact="0.5"/>
              <dgm:constr type="t" for="ch" forName="cycle_1"/>
              <dgm:constr type="w" for="ch" forName="cycle_1" refType="w" fact="0.5"/>
              <dgm:constr type="h" for="ch" forName="cycle_1" refType="h" fact="0.33"/>
              <dgm:constr type="l" for="ch" forName="cycle_2"/>
              <dgm:constr type="ctrY" for="ch" forName="cycle_2" refType="h" fact="0.5"/>
              <dgm:constr type="w" for="ch" forName="cycle_2" refType="w" fact="0.33"/>
              <dgm:constr type="h" for="ch" forName="cycle_2" refType="h" fact="0.5"/>
              <dgm:constr type="ctrX" for="ch" forName="cycle_3" refType="w" fact="0.5"/>
              <dgm:constr type="b" for="ch" forName="cycle_3" refType="h"/>
              <dgm:constr type="w" for="ch" forName="cycle_3" refType="w" fact="0.5"/>
              <dgm:constr type="h" for="ch" forName="cycle_3" refType="h" fact="0.33"/>
              <dgm:constr type="r" for="ch" forName="cycle_4" refType="w"/>
              <dgm:constr type="ctrY" for="ch" forName="cycle_4" refType="h" fact="0.5"/>
              <dgm:constr type="w" for="ch" forName="cycle_4" refType="w" fact="0.33"/>
              <dgm:constr type="h" for="ch" forName="cycle_4" refType="h" fact="0.5"/>
              <dgm:constr type="primFontSz" for="ch" forName="textCenter" val="65"/>
              <dgm:constr type="primFontSz" for="des" forName="childCenter1" val="65"/>
              <dgm:constr type="primFontSz" for="des" forName="text1" op="equ" val="65"/>
              <dgm:constr type="primFontSz" for="des" forName="childCenter2" refType="primFontSz" refFor="des" refForName="childCenter1" op="equ"/>
              <dgm:constr type="primFontSz" for="des" forName="text2" refType="primFontSz" refFor="des" refForName="text1" op="equ"/>
              <dgm:constr type="primFontSz" for="des" forName="childCenter3" refType="primFontSz" refFor="des" refForName="childCenter1" op="equ"/>
              <dgm:constr type="primFontSz" for="des" forName="text3" refType="primFontSz" refFor="des" refForName="text1" op="equ"/>
              <dgm:constr type="primFontSz" for="des" forName="childCenter4" refType="primFontSz" refFor="des" refForName="childCenter1" op="equ"/>
              <dgm:constr type="primFontSz" for="des" forName="text4" refType="primFontSz" refFor="des" refForName="text1" op="equ"/>
              <dgm:constr type="userS" for="des" ptType="node" refType="w" refFor="ch" refForName="textCenter" fact="0.67"/>
            </dgm:constrLst>
          </dgm:if>
          <dgm:if name="Name35" axis="ch ch" ptType="node node" func="cnt" op="equ" val="5">
            <dgm:constrLst>
              <dgm:constr type="ctrX" for="ch" forName="textCenter" refType="w" fact="0.5"/>
              <dgm:constr type="t" for="ch" forName="textCenter" refType="h" fact="0.42"/>
              <dgm:constr type="w" for="ch" forName="textCenter" refType="w" fact="0.2"/>
              <dgm:constr type="h" for="ch" forName="textCenter" refType="w" refFor="ch" refForName="textCenter"/>
              <dgm:constr type="ctrX" for="ch" forName="cycle_1" refType="w" fact="0.5"/>
              <dgm:constr type="t" for="ch" forName="cycle_1"/>
              <dgm:constr type="w" for="ch" forName="cycle_1" refType="w" fact="0.33"/>
              <dgm:constr type="h" for="ch" forName="cycle_1" refType="w" refFor="ch" refForName="cycle_1"/>
              <dgm:constr type="l" for="ch" forName="cycle_2"/>
              <dgm:constr type="t" for="ch" forName="cycle_2" refType="h" fact="0.24"/>
              <dgm:constr type="w" for="ch" forName="cycle_2" refType="w" fact="0.33"/>
              <dgm:constr type="h" for="ch" forName="cycle_2" refType="w" refFor="ch" refForName="cycle_2"/>
              <dgm:constr type="l" for="ch" forName="cycle_3" refType="w" fact="0.11"/>
              <dgm:constr type="b" for="ch" forName="cycle_3" refType="h"/>
              <dgm:constr type="w" for="ch" forName="cycle_3" refType="w" fact="0.33"/>
              <dgm:constr type="h" for="ch" forName="cycle_3" refType="w" refFor="ch" refForName="cycle_3"/>
              <dgm:constr type="r" for="ch" forName="cycle_4" refType="w" fact="0.89"/>
              <dgm:constr type="b" for="ch" forName="cycle_4" refType="h"/>
              <dgm:constr type="w" for="ch" forName="cycle_4" refType="w" fact="0.33"/>
              <dgm:constr type="h" for="ch" forName="cycle_4" refType="w" refFor="ch" refForName="cycle_4"/>
              <dgm:constr type="r" for="ch" forName="cycle_5" refType="w"/>
              <dgm:constr type="t" for="ch" forName="cycle_5" refType="h" fact="0.24"/>
              <dgm:constr type="w" for="ch" forName="cycle_5" refType="w" fact="0.33"/>
              <dgm:constr type="h" for="ch" forName="cycle_5" refType="w" refFor="ch" refForName="cycle_5"/>
              <dgm:constr type="primFontSz" for="ch" forName="textCenter" val="65"/>
              <dgm:constr type="primFontSz" for="des" forName="childCenter1" val="65"/>
              <dgm:constr type="primFontSz" for="des" forName="text1" op="equ" val="65"/>
              <dgm:constr type="primFontSz" for="des" forName="childCenter2" refType="primFontSz" refFor="des" refForName="childCenter1" op="equ"/>
              <dgm:constr type="primFontSz" for="des" forName="text2" refType="primFontSz" refFor="des" refForName="text1" op="equ"/>
              <dgm:constr type="primFontSz" for="des" forName="childCenter3" refType="primFontSz" refFor="des" refForName="childCenter1" op="equ"/>
              <dgm:constr type="primFontSz" for="des" forName="text3" refType="primFontSz" refFor="des" refForName="text1" op="equ"/>
              <dgm:constr type="primFontSz" for="des" forName="childCenter4" refType="primFontSz" refFor="des" refForName="childCenter1" op="equ"/>
              <dgm:constr type="primFontSz" for="des" forName="text4" refType="primFontSz" refFor="des" refForName="text1" op="equ"/>
              <dgm:constr type="primFontSz" for="des" forName="childCenter5" refType="primFontSz" refFor="des" refForName="childCenter1" op="equ"/>
              <dgm:constr type="primFontSz" for="des" forName="text5" refType="primFontSz" refFor="des" refForName="text1" op="equ"/>
              <dgm:constr type="userS" for="des" ptType="node" refType="w" refFor="ch" refForName="textCenter" fact="0.67"/>
            </dgm:constrLst>
          </dgm:if>
          <dgm:if name="Name36" axis="ch ch" ptType="node node" func="cnt" op="equ" val="6">
            <dgm:constrLst>
              <dgm:constr type="ctrX" for="ch" forName="textCenter" refType="w" fact="0.5"/>
              <dgm:constr type="ctrY" for="ch" forName="textCenter" refType="h" fact="0.5"/>
              <dgm:constr type="w" for="ch" forName="textCenter" refType="w" fact="0.2"/>
              <dgm:constr type="h" for="ch" forName="textCenter" refType="w" refFor="ch" refForName="textCenter"/>
              <dgm:constr type="ctrX" for="ch" forName="cycle_1" refType="w" fact="0.5"/>
              <dgm:constr type="t" for="ch" forName="cycle_1"/>
              <dgm:constr type="w" for="ch" forName="cycle_1" refType="w" fact="0.33"/>
              <dgm:constr type="h" for="ch" forName="cycle_1" refType="w" refFor="ch" refForName="cycle_1"/>
              <dgm:constr type="l" for="ch" forName="cycle_2"/>
              <dgm:constr type="t" for="ch" forName="cycle_2" refType="h" fact="0.17"/>
              <dgm:constr type="w" for="ch" forName="cycle_2" refType="w" fact="0.33"/>
              <dgm:constr type="h" for="ch" forName="cycle_2" refType="w" refFor="ch" refForName="cycle_2"/>
              <dgm:constr type="l" for="ch" forName="cycle_3"/>
              <dgm:constr type="b" for="ch" forName="cycle_3" refType="h" fact="0.83"/>
              <dgm:constr type="w" for="ch" forName="cycle_3" refType="w" fact="0.33"/>
              <dgm:constr type="h" for="ch" forName="cycle_3" refType="w" refFor="ch" refForName="cycle_3"/>
              <dgm:constr type="ctrX" for="ch" forName="cycle_4" refType="w" fact="0.5"/>
              <dgm:constr type="b" for="ch" forName="cycle_4" refType="h"/>
              <dgm:constr type="w" for="ch" forName="cycle_4" refType="w" fact="0.33"/>
              <dgm:constr type="h" for="ch" forName="cycle_4" refType="w" refFor="ch" refForName="cycle_4"/>
              <dgm:constr type="r" for="ch" forName="cycle_5" refType="w"/>
              <dgm:constr type="b" for="ch" forName="cycle_5" refType="h" fact="0.83"/>
              <dgm:constr type="w" for="ch" forName="cycle_5" refType="w" fact="0.33"/>
              <dgm:constr type="h" for="ch" forName="cycle_5" refType="w" refFor="ch" refForName="cycle_5"/>
              <dgm:constr type="r" for="ch" forName="cycle_6" refType="w"/>
              <dgm:constr type="t" for="ch" forName="cycle_6" refType="h" fact="0.17"/>
              <dgm:constr type="w" for="ch" forName="cycle_6" refType="w" fact="0.33"/>
              <dgm:constr type="h" for="ch" forName="cycle_6" refType="w" refFor="ch" refForName="cycle_6"/>
              <dgm:constr type="primFontSz" for="ch" forName="textCenter" val="65"/>
              <dgm:constr type="primFontSz" for="des" forName="childCenter1" val="65"/>
              <dgm:constr type="primFontSz" for="des" forName="text1" op="equ" val="65"/>
              <dgm:constr type="primFontSz" for="des" forName="childCenter2" refType="primFontSz" refFor="des" refForName="childCenter1" op="equ"/>
              <dgm:constr type="primFontSz" for="des" forName="text2" refType="primFontSz" refFor="des" refForName="text1" op="equ"/>
              <dgm:constr type="primFontSz" for="des" forName="childCenter3" refType="primFontSz" refFor="des" refForName="childCenter1" op="equ"/>
              <dgm:constr type="primFontSz" for="des" forName="text3" refType="primFontSz" refFor="des" refForName="text1" op="equ"/>
              <dgm:constr type="primFontSz" for="des" forName="childCenter4" refType="primFontSz" refFor="des" refForName="childCenter1" op="equ"/>
              <dgm:constr type="primFontSz" for="des" forName="text4" refType="primFontSz" refFor="des" refForName="text1" op="equ"/>
              <dgm:constr type="primFontSz" for="des" forName="childCenter5" refType="primFontSz" refFor="des" refForName="childCenter1" op="equ"/>
              <dgm:constr type="primFontSz" for="des" forName="text5" refType="primFontSz" refFor="des" refForName="text1" op="equ"/>
              <dgm:constr type="primFontSz" for="des" forName="childCenter6" refType="primFontSz" refFor="des" refForName="childCenter1" op="equ"/>
              <dgm:constr type="primFontSz" for="des" forName="text6" refType="primFontSz" refFor="des" refForName="text1" op="equ"/>
              <dgm:constr type="userS" for="des" ptType="node" refType="w" refFor="ch" refForName="textCenter" fact="0.67"/>
            </dgm:constrLst>
          </dgm:if>
          <dgm:else name="Name37">
            <dgm:constrLst>
              <dgm:constr type="ctrX" for="ch" forName="textCenter" refType="w" fact="0.5"/>
              <dgm:constr type="t" for="ch" forName="textCenter" refType="h" fact="0.444"/>
              <dgm:constr type="w" for="ch" forName="textCenter" refType="w" fact="0.167"/>
              <dgm:constr type="h" for="ch" forName="textCenter" refType="w" refFor="ch" refForName="textCenter"/>
              <dgm:constr type="ctrX" for="ch" forName="cycle_1" refType="w" fact="0.5"/>
              <dgm:constr type="t" for="ch" forName="cycle_1"/>
              <dgm:constr type="w" for="ch" forName="cycle_1" refType="w" fact="0.263"/>
              <dgm:constr type="h" for="ch" forName="cycle_1" refType="w" refFor="ch" refForName="cycle_1"/>
              <dgm:constr type="l" for="ch" forName="cycle_2" refType="w" fact="0.062"/>
              <dgm:constr type="t" for="ch" forName="cycle_2" refType="h" fact="0.141"/>
              <dgm:constr type="w" for="ch" forName="cycle_2" refType="w" fact="0.263"/>
              <dgm:constr type="h" for="ch" forName="cycle_2" refType="w" refFor="ch" refForName="cycle_2"/>
              <dgm:constr type="l" for="ch" forName="cycle_3"/>
              <dgm:constr type="b" for="ch" forName="cycle_3" refType="h" fact="0.74"/>
              <dgm:constr type="w" for="ch" forName="cycle_3" refType="w" fact="0.263"/>
              <dgm:constr type="h" for="ch" forName="cycle_3" refType="w" refFor="ch" refForName="cycle_3"/>
              <dgm:constr type="l" for="ch" forName="cycle_4" refType="w" fact="0.2"/>
              <dgm:constr type="b" for="ch" forName="cycle_4" refType="h"/>
              <dgm:constr type="w" for="ch" forName="cycle_4" refType="w" fact="0.263"/>
              <dgm:constr type="h" for="ch" forName="cycle_4" refType="w" refFor="ch" refForName="cycle_4"/>
              <dgm:constr type="r" for="ch" forName="cycle_5" refType="w" fact="0.8"/>
              <dgm:constr type="b" for="ch" forName="cycle_5" refType="h"/>
              <dgm:constr type="w" for="ch" forName="cycle_5" refType="w" fact="0.263"/>
              <dgm:constr type="h" for="ch" forName="cycle_5" refType="w" refFor="ch" refForName="cycle_5"/>
              <dgm:constr type="r" for="ch" forName="cycle_6" refType="w"/>
              <dgm:constr type="b" for="ch" forName="cycle_6" refType="h" fact="0.74"/>
              <dgm:constr type="w" for="ch" forName="cycle_6" refType="w" fact="0.263"/>
              <dgm:constr type="h" for="ch" forName="cycle_6" refType="w" refFor="ch" refForName="cycle_6"/>
              <dgm:constr type="r" for="ch" forName="cycle_7" refType="w" fact="0.938"/>
              <dgm:constr type="t" for="ch" forName="cycle_7" refType="h" fact="0.141"/>
              <dgm:constr type="w" for="ch" forName="cycle_7" refType="w" fact="0.263"/>
              <dgm:constr type="h" for="ch" forName="cycle_7" refType="w" refFor="ch" refForName="cycle_7"/>
              <dgm:constr type="primFontSz" for="ch" forName="textCenter" val="65"/>
              <dgm:constr type="primFontSz" for="des" forName="childCenter1" val="65"/>
              <dgm:constr type="primFontSz" for="des" forName="text1" op="equ" val="65"/>
              <dgm:constr type="primFontSz" for="des" forName="childCenter2" refType="primFontSz" refFor="des" refForName="childCenter1" op="equ"/>
              <dgm:constr type="primFontSz" for="des" forName="text2" refType="primFontSz" refFor="des" refForName="text1" op="equ"/>
              <dgm:constr type="primFontSz" for="des" forName="childCenter3" refType="primFontSz" refFor="des" refForName="childCenter1" op="equ"/>
              <dgm:constr type="primFontSz" for="des" forName="text3" refType="primFontSz" refFor="des" refForName="text1" op="equ"/>
              <dgm:constr type="primFontSz" for="des" forName="childCenter4" refType="primFontSz" refFor="des" refForName="childCenter1" op="equ"/>
              <dgm:constr type="primFontSz" for="des" forName="text4" refType="primFontSz" refFor="des" refForName="text1" op="equ"/>
              <dgm:constr type="primFontSz" for="des" forName="childCenter5" refType="primFontSz" refFor="des" refForName="childCenter1" op="equ"/>
              <dgm:constr type="primFontSz" for="des" forName="text5" refType="primFontSz" refFor="des" refForName="text1" op="equ"/>
              <dgm:constr type="primFontSz" for="des" forName="childCenter6" refType="primFontSz" refFor="des" refForName="childCenter1" op="equ"/>
              <dgm:constr type="primFontSz" for="des" forName="text6" refType="primFontSz" refFor="des" refForName="text1" op="equ"/>
              <dgm:constr type="primFontSz" for="des" forName="childCenter7" refType="primFontSz" refFor="des" refForName="childCenter1" op="equ"/>
              <dgm:constr type="primFontSz" for="des" forName="text7" refType="primFontSz" refFor="des" refForName="text1" op="equ"/>
              <dgm:constr type="userS" for="des" ptType="node" refType="w" refFor="ch" refForName="textCenter" fact="0.67"/>
            </dgm:constrLst>
          </dgm:else>
        </dgm:choose>
      </dgm:else>
    </dgm:choose>
    <dgm:forEach name="Name38" axis="ch" ptType="node" cnt="1">
      <dgm:choose name="Name39">
        <dgm:if name="Name40" axis="des" func="maxDepth" op="lte" val="1">
          <dgm:layoutNode name="singleCycle">
            <dgm:choose name="Name41">
              <dgm:if name="Name42" axis="ch" ptType="node" func="cnt" op="equ" val="1">
                <dgm:choose name="Name43">
                  <dgm:if name="Name44" func="var" arg="dir" op="equ" val="norm">
                    <dgm:alg type="cycle">
                      <dgm:param type="stAng" val="90"/>
                      <dgm:param type="ctrShpMap" val="fNode"/>
                    </dgm:alg>
                  </dgm:if>
                  <dgm:else name="Name45">
                    <dgm:alg type="cycle">
                      <dgm:param type="stAng" val="-90"/>
                      <dgm:param type="spanAng" val="-360"/>
                      <dgm:param type="ctrShpMap" val="fNode"/>
                    </dgm:alg>
                  </dgm:else>
                </dgm:choose>
              </dgm:if>
              <dgm:else name="Name46">
                <dgm:choose name="Name47">
                  <dgm:if name="Name48" func="var" arg="dir" op="equ" val="norm">
                    <dgm:alg type="cycle">
                      <dgm:param type="ctrShpMap" val="fNode"/>
                    </dgm:alg>
                  </dgm:if>
                  <dgm:else name="Name49">
                    <dgm:alg type="cycle">
                      <dgm:param type="spanAng" val="-360"/>
                      <dgm:param type="ctrShpMap" val="fNode"/>
                    </dgm:alg>
                  </dgm:else>
                </dgm:choose>
              </dgm:else>
            </dgm:choose>
            <dgm:shape xmlns:r="http://schemas.openxmlformats.org/officeDocument/2006/relationships" r:blip="">
              <dgm:adjLst/>
            </dgm:shape>
            <dgm:presOf/>
            <dgm:choose name="Name50">
              <dgm:if name="Name51" axis="ch" ptType="node" func="cnt" op="equ" val="0">
                <dgm:constrLst>
                  <dgm:constr type="w" for="ch" forName="singleCenter" refType="w"/>
                  <dgm:constr type="h" for="ch" forName="singleCenter" refType="w" refFor="ch" refForName="singleCenter"/>
                </dgm:constrLst>
              </dgm:if>
              <dgm:if name="Name52" axis="ch" ptType="node" func="cnt" op="equ" val="1">
                <dgm:constrLst>
                  <dgm:constr type="w" for="ch" forName="singleCenter" refType="w" fact="0.5"/>
                  <dgm:constr type="h" for="ch" forName="singleCenter" refType="w" refFor="ch" refForName="singleCenter"/>
                  <dgm:constr type="userS" for="ch" ptType="node" refType="w" refFor="ch" refForName="singleCenter" fact="0.67"/>
                </dgm:constrLst>
              </dgm:if>
              <dgm:else name="Name53">
                <dgm:constrLst>
                  <dgm:constr type="w" for="ch" forName="singleCenter" refType="w" fact="0.3"/>
                  <dgm:constr type="h" for="ch" forName="singleCenter" refType="w" refFor="ch" refForName="singleCenter"/>
                  <dgm:constr type="userS" for="ch" ptType="node" refType="w" refFor="ch" refForName="singleCenter" fact="0.67"/>
                </dgm:constrLst>
              </dgm:else>
            </dgm:choose>
            <dgm:layoutNode name="singleCenter" styleLbl="node1">
              <dgm:varLst>
                <dgm:chMax val="7"/>
                <dgm:chPref val="7"/>
              </dgm:varLst>
              <dgm:alg type="tx"/>
              <dgm:shape xmlns:r="http://schemas.openxmlformats.org/officeDocument/2006/relationships" type="roundRect" r:blip="">
                <dgm:adjLst/>
              </dgm:shape>
              <dgm:presOf axis="self" ptType="node"/>
              <dgm:constrLst>
                <dgm:constr type="tMarg" refType="primFontSz" fact="0.2"/>
                <dgm:constr type="bMarg" refType="primFontSz" fact="0.2"/>
                <dgm:constr type="lMarg" refType="primFontSz" fact="0.2"/>
                <dgm:constr type="rMarg" refType="primFontSz" fact="0.2"/>
              </dgm:constrLst>
              <dgm:ruleLst>
                <dgm:rule type="primFontSz" val="5" fact="NaN" max="NaN"/>
              </dgm:ruleLst>
            </dgm:layoutNode>
            <dgm:forEach name="Name54" axis="ch" cnt="21">
              <dgm:forEach name="Name55" axis="self" ptType="parTrans">
                <dgm:layoutNode name="Name56">
                  <dgm:alg type="conn">
                    <dgm:param type="dim" val="1D"/>
                    <dgm:param type="begPts" val="auto"/>
                    <dgm:param type="endPts" val="auto"/>
                    <dgm:param type="begSty" val="noArr"/>
                    <dgm:param type="endSty" val="noArr"/>
                  </dgm:alg>
                  <dgm:shape xmlns:r="http://schemas.openxmlformats.org/officeDocument/2006/relationships" type="conn" r:blip="">
                    <dgm:adjLst/>
                  </dgm:shape>
                  <dgm:presOf axis="self"/>
                  <dgm:constrLst>
                    <dgm:constr type="begPad"/>
                    <dgm:constr type="endPad"/>
                  </dgm:constrLst>
                </dgm:layoutNode>
              </dgm:forEach>
              <dgm:forEach name="Name57" axis="self" ptType="node">
                <dgm:layoutNode name="text0" styleLbl="node1">
                  <dgm:varLst>
                    <dgm:bulletEnabled val="1"/>
                  </dgm:varLst>
                  <dgm:alg type="tx"/>
                  <dgm:shape xmlns:r="http://schemas.openxmlformats.org/officeDocument/2006/relationships" type="roundRect" r:blip="">
                    <dgm:adjLst/>
                  </dgm:shape>
                  <dgm:presOf axis="desOrSelf" ptType="node"/>
                  <dgm:constrLst>
                    <dgm:constr type="userS"/>
                    <dgm:constr type="w" refType="userS"/>
                    <dgm:constr type="h" refType="w"/>
                    <dgm:constr type="tMarg" refType="primFontSz" fact="0.2"/>
                    <dgm:constr type="bMarg" refType="primFontSz" fact="0.2"/>
                    <dgm:constr type="lMarg" refType="primFontSz" fact="0.2"/>
                    <dgm:constr type="rMarg" refType="primFontSz" fact="0.2"/>
                  </dgm:constrLst>
                  <dgm:ruleLst>
                    <dgm:rule type="primFontSz" val="5" fact="NaN" max="NaN"/>
                  </dgm:ruleLst>
                </dgm:layoutNode>
              </dgm:forEach>
            </dgm:forEach>
          </dgm:layoutNode>
        </dgm:if>
        <dgm:else name="Name58">
          <dgm:layoutNode name="textCenter" styleLbl="node1">
            <dgm:alg type="tx"/>
            <dgm:shape xmlns:r="http://schemas.openxmlformats.org/officeDocument/2006/relationships" type="roundRect" r:blip="">
              <dgm:adjLst/>
            </dgm:shape>
            <dgm:presOf axis="self" ptType="node"/>
            <dgm:constrLst>
              <dgm:constr type="tMarg" refType="primFontSz" fact="0.2"/>
              <dgm:constr type="bMarg" refType="primFontSz" fact="0.2"/>
              <dgm:constr type="lMarg" refType="primFontSz" fact="0.2"/>
              <dgm:constr type="rMarg" refType="primFontSz" fact="0.2"/>
            </dgm:constrLst>
            <dgm:ruleLst>
              <dgm:rule type="primFontSz" val="5" fact="NaN" max="NaN"/>
            </dgm:ruleLst>
          </dgm:layoutNode>
          <dgm:choose name="Name59">
            <dgm:if name="Name60" axis="ch" ptType="node" func="cnt" op="gte" val="1">
              <dgm:layoutNode name="cycle_1">
                <dgm:choose name="Name61">
                  <dgm:if name="Name62" func="var" arg="dir" op="equ" val="norm">
                    <dgm:choose name="Name63">
                      <dgm:if name="Name64" axis="ch" ptType="node" func="cnt" op="equ" val="1">
                        <dgm:choose name="Name65">
                          <dgm:if name="Name66" axis="ch ch" ptType="node node" st="1 1" cnt="1 0" func="cnt" op="equ" val="1">
                            <dgm:alg type="cycle">
                              <dgm:param type="ctrShpMap" val="fNode"/>
                              <dgm:param type="stAng" val="90"/>
                            </dgm:alg>
                          </dgm:if>
                          <dgm:if name="Name67" axis="ch ch" ptType="node node" st="1 1" cnt="1 0" func="cnt" op="equ" val="2">
                            <dgm:alg type="cycle">
                              <dgm:param type="ctrShpMap" val="fNode"/>
                              <dgm:param type="stAng" val="45"/>
                              <dgm:param type="spanAng" val="90"/>
                            </dgm:alg>
                          </dgm:if>
                          <dgm:else name="Name68">
                            <dgm:alg type="cycle">
                              <dgm:param type="ctrShpMap" val="fNode"/>
                              <dgm:param type="stAng" val="0"/>
                              <dgm:param type="spanAng" val="180"/>
                            </dgm:alg>
                          </dgm:else>
                        </dgm:choose>
                      </dgm:if>
                      <dgm:if name="Name69" axis="ch" ptType="node" func="cnt" op="equ" val="2">
                        <dgm:choose name="Name70">
                          <dgm:if name="Name71" axis="ch ch" ptType="node node" st="1 1" cnt="1 0" func="cnt" op="equ" val="1">
                            <dgm:alg type="cycle">
                              <dgm:param type="ctrShpMap" val="fNode"/>
                              <dgm:param type="stAng" val="0"/>
                            </dgm:alg>
                          </dgm:if>
                          <dgm:if name="Name72" axis="ch ch" ptType="node node" st="1 1" cnt="1 0" func="cnt" op="equ" val="2">
                            <dgm:alg type="cycle">
                              <dgm:param type="ctrShpMap" val="fNode"/>
                              <dgm:param type="stAng" val="315"/>
                              <dgm:param type="spanAng" val="90"/>
                            </dgm:alg>
                          </dgm:if>
                          <dgm:else name="Name73">
                            <dgm:alg type="cycle">
                              <dgm:param type="ctrShpMap" val="fNode"/>
                              <dgm:param type="stAng" val="270"/>
                              <dgm:param type="spanAng" val="180"/>
                            </dgm:alg>
                          </dgm:else>
                        </dgm:choose>
                      </dgm:if>
                      <dgm:if name="Name74" axis="ch" ptType="node" func="cnt" op="equ" val="3">
                        <dgm:choose name="Name75">
                          <dgm:if name="Name76" axis="ch ch" ptType="node node" st="1 1" cnt="1 0" func="cnt" op="equ" val="1">
                            <dgm:alg type="cycle">
                              <dgm:param type="ctrShpMap" val="fNode"/>
                              <dgm:param type="stAng" val="0"/>
                            </dgm:alg>
                          </dgm:if>
                          <dgm:if name="Name77" axis="ch ch" ptType="node node" st="1 1" cnt="1 0" func="cnt" op="equ" val="2">
                            <dgm:alg type="cycle">
                              <dgm:param type="ctrShpMap" val="fNode"/>
                              <dgm:param type="stAng" val="315"/>
                              <dgm:param type="spanAng" val="90"/>
                            </dgm:alg>
                          </dgm:if>
                          <dgm:else name="Name78">
                            <dgm:alg type="cycle">
                              <dgm:param type="ctrShpMap" val="fNode"/>
                              <dgm:param type="stAng" val="270"/>
                              <dgm:param type="spanAng" val="180"/>
                            </dgm:alg>
                          </dgm:else>
                        </dgm:choose>
                      </dgm:if>
                      <dgm:if name="Name79" axis="ch" ptType="node" func="cnt" op="equ" val="4">
                        <dgm:choose name="Name80">
                          <dgm:if name="Name81" axis="ch ch" ptType="node node" st="1 1" cnt="1 0" func="cnt" op="equ" val="1">
                            <dgm:alg type="cycle">
                              <dgm:param type="ctrShpMap" val="fNode"/>
                              <dgm:param type="stAng" val="0"/>
                            </dgm:alg>
                          </dgm:if>
                          <dgm:if name="Name82" axis="ch ch" ptType="node node" st="1 1" cnt="1 0" func="cnt" op="equ" val="2">
                            <dgm:alg type="cycle">
                              <dgm:param type="ctrShpMap" val="fNode"/>
                              <dgm:param type="stAng" val="315"/>
                              <dgm:param type="spanAng" val="90"/>
                            </dgm:alg>
                          </dgm:if>
                          <dgm:else name="Name83">
                            <dgm:alg type="cycle">
                              <dgm:param type="ctrShpMap" val="fNode"/>
                              <dgm:param type="stAng" val="292.5"/>
                              <dgm:param type="spanAng" val="135"/>
                            </dgm:alg>
                          </dgm:else>
                        </dgm:choose>
                      </dgm:if>
                      <dgm:if name="Name84" axis="ch" ptType="node" func="cnt" op="equ" val="5">
                        <dgm:choose name="Name85">
                          <dgm:if name="Name86" axis="ch ch" ptType="node node" st="1 1" cnt="1 0" func="cnt" op="equ" val="1">
                            <dgm:alg type="cycle">
                              <dgm:param type="ctrShpMap" val="fNode"/>
                              <dgm:param type="stAng" val="0"/>
                            </dgm:alg>
                          </dgm:if>
                          <dgm:if name="Name87" axis="ch ch" ptType="node node" st="1 1" cnt="1 0" func="cnt" op="equ" val="2">
                            <dgm:alg type="cycle">
                              <dgm:param type="ctrShpMap" val="fNode"/>
                              <dgm:param type="stAng" val="315"/>
                              <dgm:param type="spanAng" val="90"/>
                            </dgm:alg>
                          </dgm:if>
                          <dgm:else name="Name88">
                            <dgm:alg type="cycle">
                              <dgm:param type="ctrShpMap" val="fNode"/>
                              <dgm:param type="stAng" val="0"/>
                              <dgm:param type="spanAng" val="360"/>
                            </dgm:alg>
                          </dgm:else>
                        </dgm:choose>
                      </dgm:if>
                      <dgm:if name="Name89" axis="ch" ptType="node" func="cnt" op="equ" val="6">
                        <dgm:choose name="Name90">
                          <dgm:if name="Name91" axis="ch ch" ptType="node node" st="1 1" cnt="1 0" func="cnt" op="equ" val="1">
                            <dgm:alg type="cycle">
                              <dgm:param type="ctrShpMap" val="fNode"/>
                              <dgm:param type="stAng" val="0"/>
                            </dgm:alg>
                          </dgm:if>
                          <dgm:if name="Name92" axis="ch ch" ptType="node node" st="1 1" cnt="1 0" func="cnt" op="equ" val="2">
                            <dgm:alg type="cycle">
                              <dgm:param type="ctrShpMap" val="fNode"/>
                              <dgm:param type="stAng" val="315"/>
                              <dgm:param type="spanAng" val="90"/>
                            </dgm:alg>
                          </dgm:if>
                          <dgm:else name="Name93">
                            <dgm:alg type="cycle">
                              <dgm:param type="ctrShpMap" val="fNode"/>
                              <dgm:param type="stAng" val="0"/>
                              <dgm:param type="spanAng" val="360"/>
                            </dgm:alg>
                          </dgm:else>
                        </dgm:choose>
                      </dgm:if>
                      <dgm:if name="Name94" axis="ch" ptType="node" func="cnt" op="gte" val="7">
                        <dgm:choose name="Name95">
                          <dgm:if name="Name96" axis="ch ch" ptType="node node" st="1 1" cnt="1 0" func="cnt" op="equ" val="1">
                            <dgm:alg type="cycle">
                              <dgm:param type="ctrShpMap" val="fNode"/>
                              <dgm:param type="stAng" val="0"/>
                            </dgm:alg>
                          </dgm:if>
                          <dgm:if name="Name97" axis="ch ch" ptType="node node" st="1 1" cnt="1 0" func="cnt" op="equ" val="2">
                            <dgm:alg type="cycle">
                              <dgm:param type="ctrShpMap" val="fNode"/>
                              <dgm:param type="stAng" val="315"/>
                              <dgm:param type="spanAng" val="90"/>
                            </dgm:alg>
                          </dgm:if>
                          <dgm:else name="Name98">
                            <dgm:alg type="cycle">
                              <dgm:param type="ctrShpMap" val="fNode"/>
                              <dgm:param type="stAng" val="0"/>
                              <dgm:param type="spanAng" val="360"/>
                            </dgm:alg>
                          </dgm:else>
                        </dgm:choose>
                      </dgm:if>
                      <dgm:else name="Name99"/>
                    </dgm:choose>
                  </dgm:if>
                  <dgm:else name="Name100">
                    <dgm:choose name="Name101">
                      <dgm:if name="Name102" axis="ch" ptType="node" func="cnt" op="equ" val="1">
                        <dgm:choose name="Name103">
                          <dgm:if name="Name104" axis="ch ch" ptType="node node" st="1 1" cnt="1 0" func="cnt" op="equ" val="1">
                            <dgm:alg type="cycle">
                              <dgm:param type="ctrShpMap" val="fNode"/>
                              <dgm:param type="stAng" val="270"/>
                            </dgm:alg>
                          </dgm:if>
                          <dgm:if name="Name105" axis="ch ch" ptType="node node" st="1 1" cnt="1 0" func="cnt" op="equ" val="2">
                            <dgm:alg type="cycle">
                              <dgm:param type="ctrShpMap" val="fNode"/>
                              <dgm:param type="stAng" val="315"/>
                              <dgm:param type="spanAng" val="-90"/>
                            </dgm:alg>
                          </dgm:if>
                          <dgm:else name="Name106">
                            <dgm:alg type="cycle">
                              <dgm:param type="ctrShpMap" val="fNode"/>
                              <dgm:param type="stAng" val="0"/>
                              <dgm:param type="spanAng" val="-180"/>
                            </dgm:alg>
                          </dgm:else>
                        </dgm:choose>
                      </dgm:if>
                      <dgm:if name="Name107" axis="ch" ptType="node" func="cnt" op="equ" val="2">
                        <dgm:choose name="Name108">
                          <dgm:if name="Name109" axis="ch ch" ptType="node node" st="1 1" cnt="1 0" func="cnt" op="equ" val="1">
                            <dgm:alg type="cycle">
                              <dgm:param type="ctrShpMap" val="fNode"/>
                              <dgm:param type="stAng" val="0"/>
                            </dgm:alg>
                          </dgm:if>
                          <dgm:if name="Name110" axis="ch ch" ptType="node node" st="1 1" cnt="1 0" func="cnt" op="equ" val="2">
                            <dgm:alg type="cycle">
                              <dgm:param type="ctrShpMap" val="fNode"/>
                              <dgm:param type="stAng" val="45"/>
                              <dgm:param type="spanAng" val="-90"/>
                            </dgm:alg>
                          </dgm:if>
                          <dgm:else name="Name111">
                            <dgm:alg type="cycle">
                              <dgm:param type="ctrShpMap" val="fNode"/>
                              <dgm:param type="stAng" val="90"/>
                              <dgm:param type="spanAng" val="-180"/>
                            </dgm:alg>
                          </dgm:else>
                        </dgm:choose>
                      </dgm:if>
                      <dgm:if name="Name112" axis="ch" ptType="node" func="cnt" op="equ" val="3">
                        <dgm:choose name="Name113">
                          <dgm:if name="Name114" axis="ch ch" ptType="node node" st="1 1" cnt="1 0" func="cnt" op="equ" val="1">
                            <dgm:alg type="cycle">
                              <dgm:param type="ctrShpMap" val="fNode"/>
                              <dgm:param type="stAng" val="0"/>
                            </dgm:alg>
                          </dgm:if>
                          <dgm:if name="Name115" axis="ch ch" ptType="node node" st="1 1" cnt="1 0" func="cnt" op="equ" val="2">
                            <dgm:alg type="cycle">
                              <dgm:param type="ctrShpMap" val="fNode"/>
                              <dgm:param type="stAng" val="45"/>
                              <dgm:param type="spanAng" val="-90"/>
                            </dgm:alg>
                          </dgm:if>
                          <dgm:else name="Name116">
                            <dgm:alg type="cycle">
                              <dgm:param type="ctrShpMap" val="fNode"/>
                              <dgm:param type="stAng" val="90"/>
                              <dgm:param type="spanAng" val="-180"/>
                            </dgm:alg>
                          </dgm:else>
                        </dgm:choose>
                      </dgm:if>
                      <dgm:if name="Name117" axis="ch" ptType="node" func="cnt" op="equ" val="4">
                        <dgm:choose name="Name118">
                          <dgm:if name="Name119" axis="ch ch" ptType="node node" st="1 1" cnt="1 0" func="cnt" op="equ" val="1">
                            <dgm:alg type="cycle">
                              <dgm:param type="ctrShpMap" val="fNode"/>
                              <dgm:param type="stAng" val="0"/>
                            </dgm:alg>
                          </dgm:if>
                          <dgm:if name="Name120" axis="ch ch" ptType="node node" st="1 1" cnt="1 0" func="cnt" op="equ" val="2">
                            <dgm:alg type="cycle">
                              <dgm:param type="ctrShpMap" val="fNode"/>
                              <dgm:param type="stAng" val="45"/>
                              <dgm:param type="spanAng" val="-90"/>
                            </dgm:alg>
                          </dgm:if>
                          <dgm:else name="Name121">
                            <dgm:alg type="cycle">
                              <dgm:param type="ctrShpMap" val="fNode"/>
                              <dgm:param type="stAng" val="67.5"/>
                              <dgm:param type="spanAng" val="-135"/>
                            </dgm:alg>
                          </dgm:else>
                        </dgm:choose>
                      </dgm:if>
                      <dgm:if name="Name122" axis="ch" ptType="node" func="cnt" op="equ" val="5">
                        <dgm:choose name="Name123">
                          <dgm:if name="Name124" axis="ch ch" ptType="node node" st="1 1" cnt="1 0" func="cnt" op="equ" val="1">
                            <dgm:alg type="cycle">
                              <dgm:param type="ctrShpMap" val="fNode"/>
                              <dgm:param type="stAng" val="0"/>
                            </dgm:alg>
                          </dgm:if>
                          <dgm:if name="Name125" axis="ch ch" ptType="node node" st="1 1" cnt="1 0" func="cnt" op="equ" val="2">
                            <dgm:alg type="cycle">
                              <dgm:param type="ctrShpMap" val="fNode"/>
                              <dgm:param type="stAng" val="45"/>
                              <dgm:param type="spanAng" val="-90"/>
                            </dgm:alg>
                          </dgm:if>
                          <dgm:else name="Name126">
                            <dgm:alg type="cycle">
                              <dgm:param type="ctrShpMap" val="fNode"/>
                              <dgm:param type="stAng" val="0"/>
                              <dgm:param type="spanAng" val="-360"/>
                            </dgm:alg>
                          </dgm:else>
                        </dgm:choose>
                      </dgm:if>
                      <dgm:if name="Name127" axis="ch" ptType="node" func="cnt" op="equ" val="6">
                        <dgm:choose name="Name128">
                          <dgm:if name="Name129" axis="ch ch" ptType="node node" st="1 1" cnt="1 0" func="cnt" op="equ" val="1">
                            <dgm:alg type="cycle">
                              <dgm:param type="ctrShpMap" val="fNode"/>
                              <dgm:param type="stAng" val="0"/>
                            </dgm:alg>
                          </dgm:if>
                          <dgm:if name="Name130" axis="ch ch" ptType="node node" st="1 1" cnt="1 0" func="cnt" op="equ" val="2">
                            <dgm:alg type="cycle">
                              <dgm:param type="ctrShpMap" val="fNode"/>
                              <dgm:param type="stAng" val="45"/>
                              <dgm:param type="spanAng" val="-90"/>
                            </dgm:alg>
                          </dgm:if>
                          <dgm:else name="Name131">
                            <dgm:alg type="cycle">
                              <dgm:param type="ctrShpMap" val="fNode"/>
                              <dgm:param type="stAng" val="0"/>
                              <dgm:param type="spanAng" val="-360"/>
                            </dgm:alg>
                          </dgm:else>
                        </dgm:choose>
                      </dgm:if>
                      <dgm:if name="Name132" axis="ch" ptType="node" func="cnt" op="gte" val="7">
                        <dgm:choose name="Name133">
                          <dgm:if name="Name134" axis="ch ch" ptType="node node" st="1 1" cnt="1 0" func="cnt" op="equ" val="1">
                            <dgm:alg type="cycle">
                              <dgm:param type="ctrShpMap" val="fNode"/>
                              <dgm:param type="stAng" val="0"/>
                            </dgm:alg>
                          </dgm:if>
                          <dgm:if name="Name135" axis="ch ch" ptType="node node" st="1 1" cnt="1 0" func="cnt" op="equ" val="2">
                            <dgm:alg type="cycle">
                              <dgm:param type="ctrShpMap" val="fNode"/>
                              <dgm:param type="stAng" val="45"/>
                              <dgm:param type="spanAng" val="-90"/>
                            </dgm:alg>
                          </dgm:if>
                          <dgm:else name="Name136">
                            <dgm:alg type="cycle">
                              <dgm:param type="ctrShpMap" val="fNode"/>
                              <dgm:param type="stAng" val="0"/>
                              <dgm:param type="spanAng" val="-360"/>
                            </dgm:alg>
                          </dgm:else>
                        </dgm:choose>
                      </dgm:if>
                      <dgm:else name="Name137"/>
                    </dgm:choose>
                  </dgm:else>
                </dgm:choose>
                <dgm:shape xmlns:r="http://schemas.openxmlformats.org/officeDocument/2006/relationships" r:blip="">
                  <dgm:adjLst/>
                </dgm:shape>
                <dgm:presOf/>
                <dgm:constrLst>
                  <dgm:constr type="sp" refType="w" fact="0.1"/>
                  <dgm:constr type="sibSp" refType="w" fact="0.1"/>
                </dgm:constrLst>
                <dgm:forEach name="Name138" axis="ch" ptType="node" cnt="1">
                  <dgm:layoutNode name="childCenter1" styleLbl="node1">
                    <dgm:alg type="tx"/>
                    <dgm:shape xmlns:r="http://schemas.openxmlformats.org/officeDocument/2006/relationships" type="roundRect" r:blip="">
                      <dgm:adjLst/>
                    </dgm:shape>
                    <dgm:presOf axis="self" ptType="node"/>
                    <dgm:constrLst>
                      <dgm:constr type="userS"/>
                      <dgm:constr type="w" refType="userS"/>
                      <dgm:constr type="h" refType="w"/>
                      <dgm:constr type="tMarg" refType="primFontSz" fact="0.2"/>
                      <dgm:constr type="bMarg" refType="primFontSz" fact="0.2"/>
                      <dgm:constr type="lMarg" refType="primFontSz" fact="0.2"/>
                      <dgm:constr type="rMarg" refType="primFontSz" fact="0.2"/>
                    </dgm:constrLst>
                    <dgm:ruleLst>
                      <dgm:rule type="primFontSz" val="5" fact="NaN" max="NaN"/>
                    </dgm:ruleLst>
                  </dgm:layoutNode>
                  <dgm:forEach name="Name139" axis="ch">
                    <dgm:forEach name="Name140" axis="self" ptType="parTrans">
                      <dgm:layoutNode name="Name141">
                        <dgm:alg type="conn">
                          <dgm:param type="dim" val="1D"/>
                          <dgm:param type="begPts" val="auto"/>
                          <dgm:param type="endPts" val="auto"/>
                          <dgm:param type="begSty" val="noArr"/>
                          <dgm:param type="endSty" val="noArr"/>
                        </dgm:alg>
                        <dgm:shape xmlns:r="http://schemas.openxmlformats.org/officeDocument/2006/relationships" type="conn" r:blip="">
                          <dgm:adjLst/>
                        </dgm:shape>
                        <dgm:presOf axis="self"/>
                        <dgm:constrLst>
                          <dgm:constr type="begPad"/>
                          <dgm:constr type="endPad"/>
                        </dgm:constrLst>
                      </dgm:layoutNode>
                    </dgm:forEach>
                    <dgm:forEach name="Name142" axis="self" ptType="node">
                      <dgm:layoutNode name="text1" styleLbl="node1">
                        <dgm:varLst>
                          <dgm:bulletEnabled val="1"/>
                        </dgm:varLst>
                        <dgm:alg type="tx"/>
                        <dgm:shape xmlns:r="http://schemas.openxmlformats.org/officeDocument/2006/relationships" type="roundRect" r:blip="">
                          <dgm:adjLst/>
                        </dgm:shape>
                        <dgm:presOf axis="desOrSelf" ptType="node"/>
                        <dgm:constrLst>
                          <dgm:constr type="userS"/>
                          <dgm:constr type="w" refType="userS"/>
                          <dgm:constr type="h" refType="w"/>
                          <dgm:constr type="tMarg" refType="primFontSz" fact="0.2"/>
                          <dgm:constr type="bMarg" refType="primFontSz" fact="0.2"/>
                          <dgm:constr type="lMarg" refType="primFontSz" fact="0.2"/>
                          <dgm:constr type="rMarg" refType="primFontSz" fact="0.2"/>
                        </dgm:constrLst>
                        <dgm:ruleLst>
                          <dgm:rule type="primFontSz" val="5" fact="NaN" max="NaN"/>
                        </dgm:ruleLst>
                      </dgm:layoutNode>
                    </dgm:forEach>
                  </dgm:forEach>
                </dgm:forEach>
              </dgm:layoutNode>
              <dgm:forEach name="Name143" axis="ch" ptType="parTrans" cnt="1">
                <dgm:layoutNode name="Name144">
                  <dgm:alg type="conn">
                    <dgm:param type="dim" val="1D"/>
                    <dgm:param type="begPts" val="auto"/>
                    <dgm:param type="endPts" val="auto"/>
                    <dgm:param type="endSty" val="noArr"/>
                    <dgm:param type="srcNode" val="textCenter"/>
                    <dgm:param type="dstNode" val="childCenter1"/>
                  </dgm:alg>
                  <dgm:shape xmlns:r="http://schemas.openxmlformats.org/officeDocument/2006/relationships" type="conn" r:blip="" zOrderOff="-999">
                    <dgm:adjLst/>
                  </dgm:shape>
                  <dgm:presOf axis="self"/>
                  <dgm:constrLst>
                    <dgm:constr type="h"/>
                    <dgm:constr type="begPad"/>
                    <dgm:constr type="endPad"/>
                  </dgm:constrLst>
                </dgm:layoutNode>
              </dgm:forEach>
            </dgm:if>
            <dgm:else name="Name145"/>
          </dgm:choose>
          <dgm:choose name="Name146">
            <dgm:if name="Name147" axis="ch" ptType="node" func="cnt" op="gte" val="2">
              <dgm:layoutNode name="cycle_2">
                <dgm:choose name="Name148">
                  <dgm:if name="Name149" func="var" arg="dir" op="equ" val="norm">
                    <dgm:choose name="Name150">
                      <dgm:if name="Name151" axis="ch" ptType="node" func="cnt" op="equ" val="2">
                        <dgm:choose name="Name152">
                          <dgm:if name="Name153" axis="ch ch" ptType="node node" st="2 1" cnt="1 0" func="cnt" op="equ" val="1">
                            <dgm:alg type="cycle">
                              <dgm:param type="ctrShpMap" val="fNode"/>
                              <dgm:param type="stAng" val="180"/>
                            </dgm:alg>
                          </dgm:if>
                          <dgm:if name="Name154" axis="ch ch" ptType="node node" st="2 1" cnt="1 0" func="cnt" op="equ" val="2">
                            <dgm:alg type="cycle">
                              <dgm:param type="ctrShpMap" val="fNode"/>
                              <dgm:param type="stAng" val="135"/>
                              <dgm:param type="spanAng" val="90"/>
                            </dgm:alg>
                          </dgm:if>
                          <dgm:else name="Name155">
                            <dgm:alg type="cycle">
                              <dgm:param type="ctrShpMap" val="fNode"/>
                              <dgm:param type="stAng" val="90"/>
                              <dgm:param type="spanAng" val="180"/>
                            </dgm:alg>
                          </dgm:else>
                        </dgm:choose>
                      </dgm:if>
                      <dgm:if name="Name156" axis="ch" ptType="node" func="cnt" op="equ" val="3">
                        <dgm:choose name="Name157">
                          <dgm:if name="Name158" axis="ch ch" ptType="node node" st="2 1" cnt="1 0" func="cnt" op="equ" val="1">
                            <dgm:alg type="cycle">
                              <dgm:param type="ctrShpMap" val="fNode"/>
                              <dgm:param type="stAng" val="120"/>
                              <dgm:param type="horzAlign" val="r"/>
                              <dgm:param type="vertAlign" val="b"/>
                            </dgm:alg>
                          </dgm:if>
                          <dgm:if name="Name159" axis="ch ch" ptType="node node" st="2 1" cnt="1 0" func="cnt" op="equ" val="2">
                            <dgm:alg type="cycle">
                              <dgm:param type="ctrShpMap" val="fNode"/>
                              <dgm:param type="stAng" val="75"/>
                              <dgm:param type="spanAng" val="90"/>
                              <dgm:param type="horzAlign" val="r"/>
                              <dgm:param type="vertAlign" val="b"/>
                            </dgm:alg>
                          </dgm:if>
                          <dgm:else name="Name160">
                            <dgm:alg type="cycle">
                              <dgm:param type="ctrShpMap" val="fNode"/>
                              <dgm:param type="stAng" val="30"/>
                              <dgm:param type="spanAng" val="180"/>
                            </dgm:alg>
                          </dgm:else>
                        </dgm:choose>
                      </dgm:if>
                      <dgm:if name="Name161" axis="ch" ptType="node" func="cnt" op="equ" val="4">
                        <dgm:choose name="Name162">
                          <dgm:if name="Name163" axis="ch ch" ptType="node node" st="2 1" cnt="1 0" func="cnt" op="equ" val="1">
                            <dgm:alg type="cycle">
                              <dgm:param type="ctrShpMap" val="fNode"/>
                              <dgm:param type="stAng" val="90"/>
                            </dgm:alg>
                          </dgm:if>
                          <dgm:if name="Name164" axis="ch ch" ptType="node node" st="2 1" cnt="1 0" func="cnt" op="equ" val="2">
                            <dgm:alg type="cycle">
                              <dgm:param type="ctrShpMap" val="fNode"/>
                              <dgm:param type="stAng" val="45"/>
                              <dgm:param type="spanAng" val="90"/>
                            </dgm:alg>
                          </dgm:if>
                          <dgm:else name="Name165">
                            <dgm:alg type="cycle">
                              <dgm:param type="ctrShpMap" val="fNode"/>
                              <dgm:param type="stAng" val="22.5"/>
                              <dgm:param type="spanAng" val="135"/>
                            </dgm:alg>
                          </dgm:else>
                        </dgm:choose>
                      </dgm:if>
                      <dgm:if name="Name166" axis="ch" ptType="node" func="cnt" op="equ" val="5">
                        <dgm:choose name="Name167">
                          <dgm:if name="Name168" axis="ch ch" ptType="node node" st="2 1" cnt="1 0" func="cnt" op="equ" val="1">
                            <dgm:alg type="cycle">
                              <dgm:param type="ctrShpMap" val="fNode"/>
                              <dgm:param type="stAng" val="72"/>
                            </dgm:alg>
                          </dgm:if>
                          <dgm:if name="Name169" axis="ch ch" ptType="node node" st="2 1" cnt="1 0" func="cnt" op="equ" val="2">
                            <dgm:alg type="cycle">
                              <dgm:param type="ctrShpMap" val="fNode"/>
                              <dgm:param type="stAng" val="27"/>
                              <dgm:param type="spanAng" val="90"/>
                            </dgm:alg>
                          </dgm:if>
                          <dgm:else name="Name170">
                            <dgm:alg type="cycle">
                              <dgm:param type="ctrShpMap" val="fNode"/>
                              <dgm:param type="stAng" val="0"/>
                              <dgm:param type="spanAng" val="360"/>
                            </dgm:alg>
                          </dgm:else>
                        </dgm:choose>
                      </dgm:if>
                      <dgm:if name="Name171" axis="ch" ptType="node" func="cnt" op="equ" val="6">
                        <dgm:choose name="Name172">
                          <dgm:if name="Name173" axis="ch ch" ptType="node node" st="2 1" cnt="1 0" func="cnt" op="equ" val="1">
                            <dgm:alg type="cycle">
                              <dgm:param type="ctrShpMap" val="fNode"/>
                              <dgm:param type="stAng" val="60"/>
                            </dgm:alg>
                          </dgm:if>
                          <dgm:if name="Name174" axis="ch ch" ptType="node node" st="2 1" cnt="1 0" func="cnt" op="equ" val="2">
                            <dgm:alg type="cycle">
                              <dgm:param type="ctrShpMap" val="fNode"/>
                              <dgm:param type="stAng" val="15"/>
                              <dgm:param type="spanAng" val="90"/>
                            </dgm:alg>
                          </dgm:if>
                          <dgm:else name="Name175">
                            <dgm:alg type="cycle">
                              <dgm:param type="ctrShpMap" val="fNode"/>
                              <dgm:param type="stAng" val="0"/>
                              <dgm:param type="spanAng" val="360"/>
                            </dgm:alg>
                          </dgm:else>
                        </dgm:choose>
                      </dgm:if>
                      <dgm:if name="Name176" axis="ch" ptType="node" func="cnt" op="gte" val="7">
                        <dgm:choose name="Name177">
                          <dgm:if name="Name178" axis="ch ch" ptType="node node" st="2 1" cnt="1 0" func="cnt" op="equ" val="1">
                            <dgm:alg type="cycle">
                              <dgm:param type="ctrShpMap" val="fNode"/>
                              <dgm:param type="stAng" val="51"/>
                            </dgm:alg>
                          </dgm:if>
                          <dgm:if name="Name179" axis="ch ch" ptType="node node" st="2 1" cnt="1 0" func="cnt" op="equ" val="2">
                            <dgm:alg type="cycle">
                              <dgm:param type="ctrShpMap" val="fNode"/>
                              <dgm:param type="stAng" val="6"/>
                              <dgm:param type="spanAng" val="90"/>
                            </dgm:alg>
                          </dgm:if>
                          <dgm:else name="Name180">
                            <dgm:alg type="cycle">
                              <dgm:param type="ctrShpMap" val="fNode"/>
                              <dgm:param type="stAng" val="0"/>
                              <dgm:param type="spanAng" val="360"/>
                            </dgm:alg>
                          </dgm:else>
                        </dgm:choose>
                      </dgm:if>
                      <dgm:else name="Name181"/>
                    </dgm:choose>
                  </dgm:if>
                  <dgm:else name="Name182">
                    <dgm:choose name="Name183">
                      <dgm:if name="Name184" axis="ch" ptType="node" func="cnt" op="equ" val="2">
                        <dgm:choose name="Name185">
                          <dgm:if name="Name186" axis="ch ch" ptType="node node" st="2 1" cnt="1 0" func="cnt" op="equ" val="1">
                            <dgm:alg type="cycle">
                              <dgm:param type="ctrShpMap" val="fNode"/>
                              <dgm:param type="stAng" val="180"/>
                            </dgm:alg>
                          </dgm:if>
                          <dgm:if name="Name187" axis="ch ch" ptType="node node" st="2 1" cnt="1 0" func="cnt" op="equ" val="2">
                            <dgm:alg type="cycle">
                              <dgm:param type="ctrShpMap" val="fNode"/>
                              <dgm:param type="stAng" val="225"/>
                              <dgm:param type="spanAng" val="-90"/>
                            </dgm:alg>
                          </dgm:if>
                          <dgm:else name="Name188">
                            <dgm:alg type="cycle">
                              <dgm:param type="ctrShpMap" val="fNode"/>
                              <dgm:param type="stAng" val="270"/>
                              <dgm:param type="spanAng" val="-180"/>
                            </dgm:alg>
                          </dgm:else>
                        </dgm:choose>
                      </dgm:if>
                      <dgm:if name="Name189" axis="ch" ptType="node" func="cnt" op="equ" val="3">
                        <dgm:choose name="Name190">
                          <dgm:if name="Name191" axis="ch ch" ptType="node node" st="2 1" cnt="1 0" func="cnt" op="equ" val="1">
                            <dgm:alg type="cycle">
                              <dgm:param type="ctrShpMap" val="fNode"/>
                              <dgm:param type="stAng" val="240"/>
                              <dgm:param type="horzAlign" val="l"/>
                              <dgm:param type="vertAlign" val="b"/>
                            </dgm:alg>
                          </dgm:if>
                          <dgm:if name="Name192" axis="ch ch" ptType="node node" st="2 1" cnt="1 0" func="cnt" op="equ" val="2">
                            <dgm:alg type="cycle">
                              <dgm:param type="ctrShpMap" val="fNode"/>
                              <dgm:param type="stAng" val="285"/>
                              <dgm:param type="spanAng" val="-90"/>
                              <dgm:param type="horzAlign" val="l"/>
                              <dgm:param type="vertAlign" val="b"/>
                            </dgm:alg>
                          </dgm:if>
                          <dgm:else name="Name193">
                            <dgm:alg type="cycle">
                              <dgm:param type="ctrShpMap" val="fNode"/>
                              <dgm:param type="stAng" val="330"/>
                              <dgm:param type="spanAng" val="-180"/>
                            </dgm:alg>
                          </dgm:else>
                        </dgm:choose>
                      </dgm:if>
                      <dgm:if name="Name194" axis="ch" ptType="node" func="cnt" op="equ" val="4">
                        <dgm:choose name="Name195">
                          <dgm:if name="Name196" axis="ch ch" ptType="node node" st="2 1" cnt="1 0" func="cnt" op="equ" val="1">
                            <dgm:alg type="cycle">
                              <dgm:param type="ctrShpMap" val="fNode"/>
                              <dgm:param type="stAng" val="270"/>
                            </dgm:alg>
                          </dgm:if>
                          <dgm:if name="Name197" axis="ch ch" ptType="node node" st="2 1" cnt="1 0" func="cnt" op="equ" val="2">
                            <dgm:alg type="cycle">
                              <dgm:param type="ctrShpMap" val="fNode"/>
                              <dgm:param type="stAng" val="315"/>
                              <dgm:param type="spanAng" val="-90"/>
                            </dgm:alg>
                          </dgm:if>
                          <dgm:else name="Name198">
                            <dgm:alg type="cycle">
                              <dgm:param type="ctrShpMap" val="fNode"/>
                              <dgm:param type="stAng" val="337.5"/>
                              <dgm:param type="spanAng" val="-135"/>
                            </dgm:alg>
                          </dgm:else>
                        </dgm:choose>
                      </dgm:if>
                      <dgm:if name="Name199" axis="ch" ptType="node" func="cnt" op="equ" val="5">
                        <dgm:choose name="Name200">
                          <dgm:if name="Name201" axis="ch ch" ptType="node node" st="2 1" cnt="1 0" func="cnt" op="equ" val="1">
                            <dgm:alg type="cycle">
                              <dgm:param type="ctrShpMap" val="fNode"/>
                              <dgm:param type="stAng" val="288"/>
                            </dgm:alg>
                          </dgm:if>
                          <dgm:if name="Name202" axis="ch ch" ptType="node node" st="2 1" cnt="1 0" func="cnt" op="equ" val="2">
                            <dgm:alg type="cycle">
                              <dgm:param type="ctrShpMap" val="fNode"/>
                              <dgm:param type="stAng" val="333"/>
                              <dgm:param type="spanAng" val="-90"/>
                            </dgm:alg>
                          </dgm:if>
                          <dgm:else name="Name203">
                            <dgm:alg type="cycle">
                              <dgm:param type="ctrShpMap" val="fNode"/>
                              <dgm:param type="stAng" val="0"/>
                              <dgm:param type="spanAng" val="-360"/>
                            </dgm:alg>
                          </dgm:else>
                        </dgm:choose>
                      </dgm:if>
                      <dgm:if name="Name204" axis="ch" ptType="node" func="cnt" op="equ" val="6">
                        <dgm:choose name="Name205">
                          <dgm:if name="Name206" axis="ch ch" ptType="node node" st="2 1" cnt="1 0" func="cnt" op="equ" val="1">
                            <dgm:alg type="cycle">
                              <dgm:param type="ctrShpMap" val="fNode"/>
                              <dgm:param type="stAng" val="300"/>
                            </dgm:alg>
                          </dgm:if>
                          <dgm:if name="Name207" axis="ch ch" ptType="node node" st="2 1" cnt="1 0" func="cnt" op="equ" val="2">
                            <dgm:alg type="cycle">
                              <dgm:param type="ctrShpMap" val="fNode"/>
                              <dgm:param type="stAng" val="345"/>
                              <dgm:param type="spanAng" val="-90"/>
                            </dgm:alg>
                          </dgm:if>
                          <dgm:else name="Name208">
                            <dgm:alg type="cycle">
                              <dgm:param type="ctrShpMap" val="fNode"/>
                              <dgm:param type="stAng" val="0"/>
                              <dgm:param type="spanAng" val="-360"/>
                            </dgm:alg>
                          </dgm:else>
                        </dgm:choose>
                      </dgm:if>
                      <dgm:if name="Name209" axis="ch" ptType="node" func="cnt" op="gte" val="7">
                        <dgm:choose name="Name210">
                          <dgm:if name="Name211" axis="ch ch" ptType="node node" st="2 1" cnt="1 0" func="cnt" op="equ" val="1">
                            <dgm:alg type="cycle">
                              <dgm:param type="ctrShpMap" val="fNode"/>
                              <dgm:param type="stAng" val="308"/>
                            </dgm:alg>
                          </dgm:if>
                          <dgm:if name="Name212" axis="ch ch" ptType="node node" st="2 1" cnt="1 0" func="cnt" op="equ" val="2">
                            <dgm:alg type="cycle">
                              <dgm:param type="ctrShpMap" val="fNode"/>
                              <dgm:param type="stAng" val="353"/>
                              <dgm:param type="spanAng" val="-90"/>
                            </dgm:alg>
                          </dgm:if>
                          <dgm:else name="Name213">
                            <dgm:alg type="cycle">
                              <dgm:param type="ctrShpMap" val="fNode"/>
                              <dgm:param type="stAng" val="0"/>
                              <dgm:param type="spanAng" val="-360"/>
                            </dgm:alg>
                          </dgm:else>
                        </dgm:choose>
                      </dgm:if>
                      <dgm:else name="Name214"/>
                    </dgm:choose>
                  </dgm:else>
                </dgm:choose>
                <dgm:shape xmlns:r="http://schemas.openxmlformats.org/officeDocument/2006/relationships" r:blip="">
                  <dgm:adjLst/>
                </dgm:shape>
                <dgm:presOf/>
                <dgm:constrLst>
                  <dgm:constr type="sp" refType="w" fact="0.1"/>
                  <dgm:constr type="sibSp" refType="w" fact="0.1"/>
                </dgm:constrLst>
                <dgm:forEach name="Name215" axis="ch" ptType="node" st="2" cnt="1">
                  <dgm:layoutNode name="childCenter2" styleLbl="node1">
                    <dgm:alg type="tx"/>
                    <dgm:shape xmlns:r="http://schemas.openxmlformats.org/officeDocument/2006/relationships" type="roundRect" r:blip="">
                      <dgm:adjLst/>
                    </dgm:shape>
                    <dgm:presOf axis="self" ptType="node"/>
                    <dgm:constrLst>
                      <dgm:constr type="userS"/>
                      <dgm:constr type="w" refType="userS"/>
                      <dgm:constr type="h" refType="w"/>
                      <dgm:constr type="tMarg" refType="primFontSz" fact="0.2"/>
                      <dgm:constr type="bMarg" refType="primFontSz" fact="0.2"/>
                      <dgm:constr type="lMarg" refType="primFontSz" fact="0.2"/>
                      <dgm:constr type="rMarg" refType="primFontSz" fact="0.2"/>
                    </dgm:constrLst>
                    <dgm:ruleLst>
                      <dgm:rule type="primFontSz" val="5" fact="NaN" max="NaN"/>
                    </dgm:ruleLst>
                  </dgm:layoutNode>
                  <dgm:forEach name="Name216" axis="ch">
                    <dgm:forEach name="Name217" axis="self" ptType="parTrans">
                      <dgm:layoutNode name="Name218">
                        <dgm:alg type="conn">
                          <dgm:param type="dim" val="1D"/>
                          <dgm:param type="begPts" val="auto"/>
                          <dgm:param type="endPts" val="auto"/>
                          <dgm:param type="begSty" val="noArr"/>
                          <dgm:param type="endSty" val="noArr"/>
                        </dgm:alg>
                        <dgm:shape xmlns:r="http://schemas.openxmlformats.org/officeDocument/2006/relationships" type="conn" r:blip="">
                          <dgm:adjLst/>
                        </dgm:shape>
                        <dgm:presOf axis="self"/>
                        <dgm:constrLst>
                          <dgm:constr type="begPad"/>
                          <dgm:constr type="endPad"/>
                        </dgm:constrLst>
                      </dgm:layoutNode>
                    </dgm:forEach>
                    <dgm:forEach name="Name219" axis="self" ptType="node">
                      <dgm:layoutNode name="text2" styleLbl="node1">
                        <dgm:varLst>
                          <dgm:bulletEnabled val="1"/>
                        </dgm:varLst>
                        <dgm:alg type="tx"/>
                        <dgm:shape xmlns:r="http://schemas.openxmlformats.org/officeDocument/2006/relationships" type="roundRect" r:blip="">
                          <dgm:adjLst/>
                        </dgm:shape>
                        <dgm:presOf axis="desOrSelf" ptType="node"/>
                        <dgm:constrLst>
                          <dgm:constr type="userS"/>
                          <dgm:constr type="w" refType="userS"/>
                          <dgm:constr type="h" refType="w"/>
                          <dgm:constr type="tMarg" refType="primFontSz" fact="0.2"/>
                          <dgm:constr type="bMarg" refType="primFontSz" fact="0.2"/>
                          <dgm:constr type="lMarg" refType="primFontSz" fact="0.2"/>
                          <dgm:constr type="rMarg" refType="primFontSz" fact="0.2"/>
                        </dgm:constrLst>
                        <dgm:ruleLst>
                          <dgm:rule type="primFontSz" val="5" fact="NaN" max="NaN"/>
                        </dgm:ruleLst>
                      </dgm:layoutNode>
                    </dgm:forEach>
                  </dgm:forEach>
                </dgm:forEach>
              </dgm:layoutNode>
              <dgm:forEach name="Name220" axis="ch" ptType="parTrans" st="2" cnt="1">
                <dgm:layoutNode name="Name221">
                  <dgm:alg type="conn">
                    <dgm:param type="dim" val="1D"/>
                    <dgm:param type="begPts" val="auto"/>
                    <dgm:param type="endPts" val="auto"/>
                    <dgm:param type="endSty" val="noArr"/>
                    <dgm:param type="srcNode" val="textCenter"/>
                    <dgm:param type="dstNode" val="childCenter2"/>
                  </dgm:alg>
                  <dgm:shape xmlns:r="http://schemas.openxmlformats.org/officeDocument/2006/relationships" type="conn" r:blip="" zOrderOff="-999">
                    <dgm:adjLst/>
                  </dgm:shape>
                  <dgm:presOf axis="self"/>
                  <dgm:constrLst>
                    <dgm:constr type="h"/>
                    <dgm:constr type="begPad"/>
                    <dgm:constr type="endPad"/>
                  </dgm:constrLst>
                </dgm:layoutNode>
              </dgm:forEach>
            </dgm:if>
            <dgm:else name="Name222"/>
          </dgm:choose>
          <dgm:choose name="Name223">
            <dgm:if name="Name224" axis="ch" ptType="node" func="cnt" op="gte" val="3">
              <dgm:layoutNode name="cycle_3">
                <dgm:choose name="Name225">
                  <dgm:if name="Name226" func="var" arg="dir" op="equ" val="norm">
                    <dgm:choose name="Name227">
                      <dgm:if name="Name228" axis="ch" ptType="node" func="cnt" op="equ" val="3">
                        <dgm:choose name="Name229">
                          <dgm:if name="Name230" axis="ch ch" ptType="node node" st="3 1" cnt="1 0" func="cnt" op="equ" val="1">
                            <dgm:alg type="cycle">
                              <dgm:param type="ctrShpMap" val="fNode"/>
                              <dgm:param type="stAng" val="240"/>
                              <dgm:param type="horzAlign" val="l"/>
                              <dgm:param type="vertAlign" val="b"/>
                            </dgm:alg>
                          </dgm:if>
                          <dgm:if name="Name231" axis="ch ch" ptType="node node" st="3 1" cnt="1 0" func="cnt" op="equ" val="2">
                            <dgm:alg type="cycle">
                              <dgm:param type="ctrShpMap" val="fNode"/>
                              <dgm:param type="stAng" val="195"/>
                              <dgm:param type="spanAng" val="90"/>
                              <dgm:param type="horzAlign" val="l"/>
                              <dgm:param type="vertAlign" val="b"/>
                            </dgm:alg>
                          </dgm:if>
                          <dgm:else name="Name232">
                            <dgm:alg type="cycle">
                              <dgm:param type="ctrShpMap" val="fNode"/>
                              <dgm:param type="stAng" val="150"/>
                              <dgm:param type="spanAng" val="180"/>
                            </dgm:alg>
                          </dgm:else>
                        </dgm:choose>
                      </dgm:if>
                      <dgm:if name="Name233" axis="ch" ptType="node" func="cnt" op="equ" val="4">
                        <dgm:choose name="Name234">
                          <dgm:if name="Name235" axis="ch ch" ptType="node node" st="3 1" cnt="1 0" func="cnt" op="equ" val="1">
                            <dgm:alg type="cycle">
                              <dgm:param type="ctrShpMap" val="fNode"/>
                              <dgm:param type="stAng" val="180"/>
                            </dgm:alg>
                          </dgm:if>
                          <dgm:if name="Name236" axis="ch ch" ptType="node node" st="3 1" cnt="1 0" func="cnt" op="equ" val="2">
                            <dgm:alg type="cycle">
                              <dgm:param type="ctrShpMap" val="fNode"/>
                              <dgm:param type="stAng" val="135"/>
                              <dgm:param type="spanAng" val="90"/>
                            </dgm:alg>
                          </dgm:if>
                          <dgm:else name="Name237">
                            <dgm:alg type="cycle">
                              <dgm:param type="ctrShpMap" val="fNode"/>
                              <dgm:param type="stAng" val="112.5"/>
                              <dgm:param type="spanAng" val="135"/>
                            </dgm:alg>
                          </dgm:else>
                        </dgm:choose>
                      </dgm:if>
                      <dgm:if name="Name238" axis="ch" ptType="node" func="cnt" op="equ" val="5">
                        <dgm:choose name="Name239">
                          <dgm:if name="Name240" axis="ch ch" ptType="node node" st="3 1" cnt="1 0" func="cnt" op="equ" val="1">
                            <dgm:alg type="cycle">
                              <dgm:param type="ctrShpMap" val="fNode"/>
                              <dgm:param type="stAng" val="144"/>
                            </dgm:alg>
                          </dgm:if>
                          <dgm:if name="Name241" axis="ch ch" ptType="node node" st="3 1" cnt="1 0" func="cnt" op="equ" val="2">
                            <dgm:alg type="cycle">
                              <dgm:param type="ctrShpMap" val="fNode"/>
                              <dgm:param type="stAng" val="99"/>
                              <dgm:param type="spanAng" val="90"/>
                            </dgm:alg>
                          </dgm:if>
                          <dgm:else name="Name242">
                            <dgm:alg type="cycle">
                              <dgm:param type="ctrShpMap" val="fNode"/>
                              <dgm:param type="stAng" val="0"/>
                              <dgm:param type="spanAng" val="360"/>
                            </dgm:alg>
                          </dgm:else>
                        </dgm:choose>
                      </dgm:if>
                      <dgm:if name="Name243" axis="ch" ptType="node" func="cnt" op="equ" val="6">
                        <dgm:choose name="Name244">
                          <dgm:if name="Name245" axis="ch ch" ptType="node node" st="3 1" cnt="1 0" func="cnt" op="equ" val="1">
                            <dgm:alg type="cycle">
                              <dgm:param type="ctrShpMap" val="fNode"/>
                              <dgm:param type="stAng" val="120"/>
                            </dgm:alg>
                          </dgm:if>
                          <dgm:if name="Name246" axis="ch ch" ptType="node node" st="3 1" cnt="1 0" func="cnt" op="equ" val="2">
                            <dgm:alg type="cycle">
                              <dgm:param type="ctrShpMap" val="fNode"/>
                              <dgm:param type="stAng" val="75"/>
                              <dgm:param type="spanAng" val="90"/>
                            </dgm:alg>
                          </dgm:if>
                          <dgm:else name="Name247">
                            <dgm:alg type="cycle">
                              <dgm:param type="ctrShpMap" val="fNode"/>
                              <dgm:param type="stAng" val="0"/>
                              <dgm:param type="spanAng" val="360"/>
                            </dgm:alg>
                          </dgm:else>
                        </dgm:choose>
                      </dgm:if>
                      <dgm:if name="Name248" axis="ch" ptType="node" func="cnt" op="gte" val="7">
                        <dgm:choose name="Name249">
                          <dgm:if name="Name250" axis="ch ch" ptType="node node" st="3 1" cnt="1 0" func="cnt" op="equ" val="1">
                            <dgm:alg type="cycle">
                              <dgm:param type="ctrShpMap" val="fNode"/>
                              <dgm:param type="stAng" val="102"/>
                            </dgm:alg>
                          </dgm:if>
                          <dgm:if name="Name251" axis="ch ch" ptType="node node" st="3 1" cnt="1 0" func="cnt" op="equ" val="2">
                            <dgm:alg type="cycle">
                              <dgm:param type="ctrShpMap" val="fNode"/>
                              <dgm:param type="stAng" val="57"/>
                              <dgm:param type="spanAng" val="90"/>
                            </dgm:alg>
                          </dgm:if>
                          <dgm:else name="Name252">
                            <dgm:alg type="cycle">
                              <dgm:param type="ctrShpMap" val="fNode"/>
                              <dgm:param type="stAng" val="0"/>
                              <dgm:param type="spanAng" val="360"/>
                            </dgm:alg>
                          </dgm:else>
                        </dgm:choose>
                      </dgm:if>
                      <dgm:else name="Name253"/>
                    </dgm:choose>
                  </dgm:if>
                  <dgm:else name="Name254">
                    <dgm:choose name="Name255">
                      <dgm:if name="Name256" axis="ch" ptType="node" func="cnt" op="equ" val="3">
                        <dgm:choose name="Name257">
                          <dgm:if name="Name258" axis="ch ch" ptType="node node" st="3 1" cnt="1 0" func="cnt" op="equ" val="1">
                            <dgm:alg type="cycle">
                              <dgm:param type="ctrShpMap" val="fNode"/>
                              <dgm:param type="stAng" val="120"/>
                              <dgm:param type="horzAlign" val="r"/>
                              <dgm:param type="vertAlign" val="b"/>
                            </dgm:alg>
                          </dgm:if>
                          <dgm:if name="Name259" axis="ch ch" ptType="node node" st="3 1" cnt="1 0" func="cnt" op="equ" val="2">
                            <dgm:alg type="cycle">
                              <dgm:param type="ctrShpMap" val="fNode"/>
                              <dgm:param type="stAng" val="165"/>
                              <dgm:param type="spanAng" val="-90"/>
                              <dgm:param type="horzAlign" val="r"/>
                              <dgm:param type="vertAlign" val="b"/>
                            </dgm:alg>
                          </dgm:if>
                          <dgm:else name="Name260">
                            <dgm:alg type="cycle">
                              <dgm:param type="ctrShpMap" val="fNode"/>
                              <dgm:param type="stAng" val="210"/>
                              <dgm:param type="spanAng" val="-180"/>
                            </dgm:alg>
                          </dgm:else>
                        </dgm:choose>
                      </dgm:if>
                      <dgm:if name="Name261" axis="ch" ptType="node" func="cnt" op="equ" val="4">
                        <dgm:choose name="Name262">
                          <dgm:if name="Name263" axis="ch ch" ptType="node node" st="3 1" cnt="1 0" func="cnt" op="equ" val="1">
                            <dgm:alg type="cycle">
                              <dgm:param type="ctrShpMap" val="fNode"/>
                              <dgm:param type="stAng" val="180"/>
                            </dgm:alg>
                          </dgm:if>
                          <dgm:if name="Name264" axis="ch ch" ptType="node node" st="3 1" cnt="1 0" func="cnt" op="equ" val="2">
                            <dgm:alg type="cycle">
                              <dgm:param type="ctrShpMap" val="fNode"/>
                              <dgm:param type="stAng" val="225"/>
                              <dgm:param type="spanAng" val="-90"/>
                            </dgm:alg>
                          </dgm:if>
                          <dgm:else name="Name265">
                            <dgm:alg type="cycle">
                              <dgm:param type="ctrShpMap" val="fNode"/>
                              <dgm:param type="stAng" val="247.5"/>
                              <dgm:param type="spanAng" val="-135"/>
                            </dgm:alg>
                          </dgm:else>
                        </dgm:choose>
                      </dgm:if>
                      <dgm:if name="Name266" axis="ch" ptType="node" func="cnt" op="equ" val="5">
                        <dgm:choose name="Name267">
                          <dgm:if name="Name268" axis="ch ch" ptType="node node" st="3 1" cnt="1 0" func="cnt" op="equ" val="1">
                            <dgm:alg type="cycle">
                              <dgm:param type="ctrShpMap" val="fNode"/>
                              <dgm:param type="stAng" val="216"/>
                            </dgm:alg>
                          </dgm:if>
                          <dgm:if name="Name269" axis="ch ch" ptType="node node" st="3 1" cnt="1 0" func="cnt" op="equ" val="2">
                            <dgm:alg type="cycle">
                              <dgm:param type="ctrShpMap" val="fNode"/>
                              <dgm:param type="stAng" val="261"/>
                              <dgm:param type="spanAng" val="-90"/>
                            </dgm:alg>
                          </dgm:if>
                          <dgm:else name="Name270">
                            <dgm:alg type="cycle">
                              <dgm:param type="ctrShpMap" val="fNode"/>
                              <dgm:param type="stAng" val="0"/>
                              <dgm:param type="spanAng" val="-360"/>
                            </dgm:alg>
                          </dgm:else>
                        </dgm:choose>
                      </dgm:if>
                      <dgm:if name="Name271" axis="ch" ptType="node" func="cnt" op="equ" val="6">
                        <dgm:choose name="Name272">
                          <dgm:if name="Name273" axis="ch ch" ptType="node node" st="3 1" cnt="1 0" func="cnt" op="equ" val="1">
                            <dgm:alg type="cycle">
                              <dgm:param type="ctrShpMap" val="fNode"/>
                              <dgm:param type="stAng" val="240"/>
                            </dgm:alg>
                          </dgm:if>
                          <dgm:if name="Name274" axis="ch ch" ptType="node node" st="3 1" cnt="1 0" func="cnt" op="equ" val="2">
                            <dgm:alg type="cycle">
                              <dgm:param type="ctrShpMap" val="fNode"/>
                              <dgm:param type="stAng" val="285"/>
                              <dgm:param type="spanAng" val="-90"/>
                            </dgm:alg>
                          </dgm:if>
                          <dgm:else name="Name275">
                            <dgm:alg type="cycle">
                              <dgm:param type="ctrShpMap" val="fNode"/>
                              <dgm:param type="stAng" val="0"/>
                              <dgm:param type="spanAng" val="-360"/>
                            </dgm:alg>
                          </dgm:else>
                        </dgm:choose>
                      </dgm:if>
                      <dgm:if name="Name276" axis="ch" ptType="node" func="cnt" op="gte" val="7">
                        <dgm:choose name="Name277">
                          <dgm:if name="Name278" axis="ch ch" ptType="node node" st="3 1" cnt="1 0" func="cnt" op="equ" val="1">
                            <dgm:alg type="cycle">
                              <dgm:param type="ctrShpMap" val="fNode"/>
                              <dgm:param type="stAng" val="257"/>
                            </dgm:alg>
                          </dgm:if>
                          <dgm:if name="Name279" axis="ch ch" ptType="node node" st="3 1" cnt="1 0" func="cnt" op="equ" val="2">
                            <dgm:alg type="cycle">
                              <dgm:param type="ctrShpMap" val="fNode"/>
                              <dgm:param type="stAng" val="302"/>
                              <dgm:param type="spanAng" val="-90"/>
                            </dgm:alg>
                          </dgm:if>
                          <dgm:else name="Name280">
                            <dgm:alg type="cycle">
                              <dgm:param type="ctrShpMap" val="fNode"/>
                              <dgm:param type="stAng" val="0"/>
                              <dgm:param type="spanAng" val="-360"/>
                            </dgm:alg>
                          </dgm:else>
                        </dgm:choose>
                      </dgm:if>
                      <dgm:else name="Name281"/>
                    </dgm:choose>
                  </dgm:else>
                </dgm:choose>
                <dgm:shape xmlns:r="http://schemas.openxmlformats.org/officeDocument/2006/relationships" r:blip="">
                  <dgm:adjLst/>
                </dgm:shape>
                <dgm:presOf/>
                <dgm:constrLst>
                  <dgm:constr type="sp" refType="w" fact="0.1"/>
                  <dgm:constr type="sibSp" refType="w" fact="0.1"/>
                </dgm:constrLst>
                <dgm:forEach name="Name282" axis="ch" ptType="node" st="3" cnt="1">
                  <dgm:layoutNode name="childCenter3" styleLbl="node1">
                    <dgm:alg type="tx"/>
                    <dgm:shape xmlns:r="http://schemas.openxmlformats.org/officeDocument/2006/relationships" type="roundRect" r:blip="">
                      <dgm:adjLst/>
                    </dgm:shape>
                    <dgm:presOf axis="self" ptType="node"/>
                    <dgm:constrLst>
                      <dgm:constr type="userS"/>
                      <dgm:constr type="w" refType="userS"/>
                      <dgm:constr type="h" refType="w"/>
                      <dgm:constr type="tMarg" refType="primFontSz" fact="0.2"/>
                      <dgm:constr type="bMarg" refType="primFontSz" fact="0.2"/>
                      <dgm:constr type="lMarg" refType="primFontSz" fact="0.2"/>
                      <dgm:constr type="rMarg" refType="primFontSz" fact="0.2"/>
                    </dgm:constrLst>
                    <dgm:ruleLst>
                      <dgm:rule type="primFontSz" val="5" fact="NaN" max="NaN"/>
                    </dgm:ruleLst>
                  </dgm:layoutNode>
                  <dgm:forEach name="Name283" axis="ch">
                    <dgm:forEach name="Name284" axis="self" ptType="parTrans">
                      <dgm:layoutNode name="Name285">
                        <dgm:alg type="conn">
                          <dgm:param type="dim" val="1D"/>
                          <dgm:param type="begPts" val="auto"/>
                          <dgm:param type="endPts" val="auto"/>
                          <dgm:param type="begSty" val="noArr"/>
                          <dgm:param type="endSty" val="noArr"/>
                        </dgm:alg>
                        <dgm:shape xmlns:r="http://schemas.openxmlformats.org/officeDocument/2006/relationships" type="conn" r:blip="">
                          <dgm:adjLst/>
                        </dgm:shape>
                        <dgm:presOf axis="self"/>
                        <dgm:constrLst>
                          <dgm:constr type="begPad"/>
                          <dgm:constr type="endPad"/>
                        </dgm:constrLst>
                      </dgm:layoutNode>
                    </dgm:forEach>
                    <dgm:forEach name="Name286" axis="self" ptType="node">
                      <dgm:layoutNode name="text3" styleLbl="node1">
                        <dgm:varLst>
                          <dgm:bulletEnabled val="1"/>
                        </dgm:varLst>
                        <dgm:alg type="tx"/>
                        <dgm:shape xmlns:r="http://schemas.openxmlformats.org/officeDocument/2006/relationships" type="roundRect" r:blip="">
                          <dgm:adjLst/>
                        </dgm:shape>
                        <dgm:presOf axis="desOrSelf" ptType="node"/>
                        <dgm:constrLst>
                          <dgm:constr type="userS"/>
                          <dgm:constr type="w" refType="userS"/>
                          <dgm:constr type="h" refType="w"/>
                          <dgm:constr type="tMarg" refType="primFontSz" fact="0.2"/>
                          <dgm:constr type="bMarg" refType="primFontSz" fact="0.2"/>
                          <dgm:constr type="lMarg" refType="primFontSz" fact="0.2"/>
                          <dgm:constr type="rMarg" refType="primFontSz" fact="0.2"/>
                        </dgm:constrLst>
                        <dgm:ruleLst>
                          <dgm:rule type="primFontSz" val="5" fact="NaN" max="NaN"/>
                        </dgm:ruleLst>
                      </dgm:layoutNode>
                    </dgm:forEach>
                  </dgm:forEach>
                </dgm:forEach>
              </dgm:layoutNode>
              <dgm:forEach name="Name287" axis="ch" ptType="parTrans" st="3" cnt="1">
                <dgm:layoutNode name="Name288">
                  <dgm:alg type="conn">
                    <dgm:param type="dim" val="1D"/>
                    <dgm:param type="begPts" val="auto"/>
                    <dgm:param type="endPts" val="auto"/>
                    <dgm:param type="endSty" val="noArr"/>
                    <dgm:param type="srcNode" val="textCenter"/>
                    <dgm:param type="dstNode" val="childCenter3"/>
                  </dgm:alg>
                  <dgm:shape xmlns:r="http://schemas.openxmlformats.org/officeDocument/2006/relationships" type="conn" r:blip="" zOrderOff="-999">
                    <dgm:adjLst/>
                  </dgm:shape>
                  <dgm:presOf axis="self"/>
                  <dgm:constrLst>
                    <dgm:constr type="h"/>
                    <dgm:constr type="begPad"/>
                    <dgm:constr type="endPad"/>
                  </dgm:constrLst>
                </dgm:layoutNode>
              </dgm:forEach>
            </dgm:if>
            <dgm:else name="Name289"/>
          </dgm:choose>
          <dgm:choose name="Name290">
            <dgm:if name="Name291" axis="ch" ptType="node" func="cnt" op="gte" val="4">
              <dgm:layoutNode name="cycle_4">
                <dgm:choose name="Name292">
                  <dgm:if name="Name293" func="var" arg="dir" op="equ" val="norm">
                    <dgm:choose name="Name294">
                      <dgm:if name="Name295" axis="ch" ptType="node" func="cnt" op="equ" val="4">
                        <dgm:choose name="Name296">
                          <dgm:if name="Name297" axis="ch ch" ptType="node node" st="4 1" cnt="1 0" func="cnt" op="equ" val="1">
                            <dgm:alg type="cycle">
                              <dgm:param type="ctrShpMap" val="fNode"/>
                              <dgm:param type="stAng" val="270"/>
                            </dgm:alg>
                          </dgm:if>
                          <dgm:if name="Name298" axis="ch ch" ptType="node node" st="4 1" cnt="1 0" func="cnt" op="equ" val="2">
                            <dgm:alg type="cycle">
                              <dgm:param type="ctrShpMap" val="fNode"/>
                              <dgm:param type="stAng" val="225"/>
                              <dgm:param type="spanAng" val="90"/>
                            </dgm:alg>
                          </dgm:if>
                          <dgm:else name="Name299">
                            <dgm:alg type="cycle">
                              <dgm:param type="ctrShpMap" val="fNode"/>
                              <dgm:param type="stAng" val="202.5"/>
                              <dgm:param type="spanAng" val="135"/>
                            </dgm:alg>
                          </dgm:else>
                        </dgm:choose>
                      </dgm:if>
                      <dgm:if name="Name300" axis="ch" ptType="node" func="cnt" op="equ" val="5">
                        <dgm:choose name="Name301">
                          <dgm:if name="Name302" axis="ch ch" ptType="node node" st="4 1" cnt="1 0" func="cnt" op="equ" val="1">
                            <dgm:alg type="cycle">
                              <dgm:param type="ctrShpMap" val="fNode"/>
                              <dgm:param type="stAng" val="216"/>
                            </dgm:alg>
                          </dgm:if>
                          <dgm:if name="Name303" axis="ch ch" ptType="node node" st="4 1" cnt="1 0" func="cnt" op="equ" val="2">
                            <dgm:alg type="cycle">
                              <dgm:param type="ctrShpMap" val="fNode"/>
                              <dgm:param type="stAng" val="171"/>
                              <dgm:param type="spanAng" val="90"/>
                            </dgm:alg>
                          </dgm:if>
                          <dgm:else name="Name304">
                            <dgm:alg type="cycle">
                              <dgm:param type="ctrShpMap" val="fNode"/>
                              <dgm:param type="stAng" val="0"/>
                              <dgm:param type="spanAng" val="360"/>
                            </dgm:alg>
                          </dgm:else>
                        </dgm:choose>
                      </dgm:if>
                      <dgm:if name="Name305" axis="ch" ptType="node" func="cnt" op="equ" val="6">
                        <dgm:choose name="Name306">
                          <dgm:if name="Name307" axis="ch ch" ptType="node node" st="4 1" cnt="1 0" func="cnt" op="equ" val="1">
                            <dgm:alg type="cycle">
                              <dgm:param type="ctrShpMap" val="fNode"/>
                              <dgm:param type="stAng" val="180"/>
                            </dgm:alg>
                          </dgm:if>
                          <dgm:if name="Name308" axis="ch ch" ptType="node node" st="4 1" cnt="1 0" func="cnt" op="equ" val="2">
                            <dgm:alg type="cycle">
                              <dgm:param type="ctrShpMap" val="fNode"/>
                              <dgm:param type="stAng" val="135"/>
                              <dgm:param type="spanAng" val="90"/>
                            </dgm:alg>
                          </dgm:if>
                          <dgm:else name="Name309">
                            <dgm:alg type="cycle">
                              <dgm:param type="ctrShpMap" val="fNode"/>
                              <dgm:param type="stAng" val="0"/>
                              <dgm:param type="spanAng" val="360"/>
                            </dgm:alg>
                          </dgm:else>
                        </dgm:choose>
                      </dgm:if>
                      <dgm:if name="Name310" axis="ch" ptType="node" func="cnt" op="gte" val="7">
                        <dgm:choose name="Name311">
                          <dgm:if name="Name312" axis="ch ch" ptType="node node" st="4 1" cnt="1 0" func="cnt" op="equ" val="1">
                            <dgm:alg type="cycle">
                              <dgm:param type="ctrShpMap" val="fNode"/>
                              <dgm:param type="stAng" val="154"/>
                            </dgm:alg>
                          </dgm:if>
                          <dgm:if name="Name313" axis="ch ch" ptType="node node" st="4 1" cnt="1 0" func="cnt" op="equ" val="2">
                            <dgm:alg type="cycle">
                              <dgm:param type="ctrShpMap" val="fNode"/>
                              <dgm:param type="stAng" val="109"/>
                              <dgm:param type="spanAng" val="90"/>
                            </dgm:alg>
                          </dgm:if>
                          <dgm:else name="Name314">
                            <dgm:alg type="cycle">
                              <dgm:param type="ctrShpMap" val="fNode"/>
                              <dgm:param type="stAng" val="0"/>
                              <dgm:param type="spanAng" val="360"/>
                            </dgm:alg>
                          </dgm:else>
                        </dgm:choose>
                      </dgm:if>
                      <dgm:else name="Name315"/>
                    </dgm:choose>
                  </dgm:if>
                  <dgm:else name="Name316">
                    <dgm:choose name="Name317">
                      <dgm:if name="Name318" axis="ch" ptType="node" func="cnt" op="equ" val="4">
                        <dgm:choose name="Name319">
                          <dgm:if name="Name320" axis="ch ch" ptType="node node" st="4 1" cnt="1 0" func="cnt" op="equ" val="1">
                            <dgm:alg type="cycle">
                              <dgm:param type="ctrShpMap" val="fNode"/>
                              <dgm:param type="stAng" val="90"/>
                            </dgm:alg>
                          </dgm:if>
                          <dgm:if name="Name321" axis="ch ch" ptType="node node" st="4 1" cnt="1 0" func="cnt" op="equ" val="2">
                            <dgm:alg type="cycle">
                              <dgm:param type="ctrShpMap" val="fNode"/>
                              <dgm:param type="stAng" val="135"/>
                              <dgm:param type="spanAng" val="-90"/>
                            </dgm:alg>
                          </dgm:if>
                          <dgm:else name="Name322">
                            <dgm:alg type="cycle">
                              <dgm:param type="ctrShpMap" val="fNode"/>
                              <dgm:param type="stAng" val="157.5"/>
                              <dgm:param type="spanAng" val="-135"/>
                            </dgm:alg>
                          </dgm:else>
                        </dgm:choose>
                      </dgm:if>
                      <dgm:if name="Name323" axis="ch" ptType="node" func="cnt" op="equ" val="5">
                        <dgm:choose name="Name324">
                          <dgm:if name="Name325" axis="ch ch" ptType="node node" st="4 1" cnt="1 0" func="cnt" op="equ" val="1">
                            <dgm:alg type="cycle">
                              <dgm:param type="ctrShpMap" val="fNode"/>
                              <dgm:param type="stAng" val="144"/>
                            </dgm:alg>
                          </dgm:if>
                          <dgm:if name="Name326" axis="ch ch" ptType="node node" st="4 1" cnt="1 0" func="cnt" op="equ" val="2">
                            <dgm:alg type="cycle">
                              <dgm:param type="ctrShpMap" val="fNode"/>
                              <dgm:param type="stAng" val="189"/>
                              <dgm:param type="spanAng" val="-90"/>
                            </dgm:alg>
                          </dgm:if>
                          <dgm:else name="Name327">
                            <dgm:alg type="cycle">
                              <dgm:param type="ctrShpMap" val="fNode"/>
                              <dgm:param type="stAng" val="0"/>
                              <dgm:param type="spanAng" val="-360"/>
                            </dgm:alg>
                          </dgm:else>
                        </dgm:choose>
                      </dgm:if>
                      <dgm:if name="Name328" axis="ch" ptType="node" func="cnt" op="equ" val="6">
                        <dgm:choose name="Name329">
                          <dgm:if name="Name330" axis="ch ch" ptType="node node" st="4 1" cnt="1 0" func="cnt" op="equ" val="1">
                            <dgm:alg type="cycle">
                              <dgm:param type="ctrShpMap" val="fNode"/>
                              <dgm:param type="stAng" val="180"/>
                            </dgm:alg>
                          </dgm:if>
                          <dgm:if name="Name331" axis="ch ch" ptType="node node" st="4 1" cnt="1 0" func="cnt" op="equ" val="2">
                            <dgm:alg type="cycle">
                              <dgm:param type="ctrShpMap" val="fNode"/>
                              <dgm:param type="stAng" val="225"/>
                              <dgm:param type="spanAng" val="-90"/>
                            </dgm:alg>
                          </dgm:if>
                          <dgm:else name="Name332">
                            <dgm:alg type="cycle">
                              <dgm:param type="ctrShpMap" val="fNode"/>
                              <dgm:param type="stAng" val="0"/>
                              <dgm:param type="spanAng" val="-360"/>
                            </dgm:alg>
                          </dgm:else>
                        </dgm:choose>
                      </dgm:if>
                      <dgm:if name="Name333" axis="ch" ptType="node" func="cnt" op="gte" val="7">
                        <dgm:choose name="Name334">
                          <dgm:if name="Name335" axis="ch ch" ptType="node node" st="4 1" cnt="1 0" func="cnt" op="equ" val="1">
                            <dgm:alg type="cycle">
                              <dgm:param type="ctrShpMap" val="fNode"/>
                              <dgm:param type="stAng" val="205"/>
                            </dgm:alg>
                          </dgm:if>
                          <dgm:if name="Name336" axis="ch ch" ptType="node node" st="4 1" cnt="1 0" func="cnt" op="equ" val="2">
                            <dgm:alg type="cycle">
                              <dgm:param type="ctrShpMap" val="fNode"/>
                              <dgm:param type="stAng" val="250"/>
                              <dgm:param type="spanAng" val="-90"/>
                            </dgm:alg>
                          </dgm:if>
                          <dgm:else name="Name337">
                            <dgm:alg type="cycle">
                              <dgm:param type="ctrShpMap" val="fNode"/>
                              <dgm:param type="stAng" val="0"/>
                              <dgm:param type="spanAng" val="-360"/>
                            </dgm:alg>
                          </dgm:else>
                        </dgm:choose>
                      </dgm:if>
                      <dgm:else name="Name338"/>
                    </dgm:choose>
                  </dgm:else>
                </dgm:choose>
                <dgm:shape xmlns:r="http://schemas.openxmlformats.org/officeDocument/2006/relationships" r:blip="">
                  <dgm:adjLst/>
                </dgm:shape>
                <dgm:presOf/>
                <dgm:constrLst>
                  <dgm:constr type="sp" refType="w" fact="0.1"/>
                  <dgm:constr type="sibSp" refType="w" fact="0.1"/>
                </dgm:constrLst>
                <dgm:forEach name="Name339" axis="ch" ptType="node" st="4" cnt="1">
                  <dgm:layoutNode name="childCenter4" styleLbl="node1">
                    <dgm:alg type="tx"/>
                    <dgm:shape xmlns:r="http://schemas.openxmlformats.org/officeDocument/2006/relationships" type="roundRect" r:blip="">
                      <dgm:adjLst/>
                    </dgm:shape>
                    <dgm:presOf axis="self" ptType="node"/>
                    <dgm:constrLst>
                      <dgm:constr type="userS"/>
                      <dgm:constr type="w" refType="userS"/>
                      <dgm:constr type="h" refType="w"/>
                      <dgm:constr type="tMarg" refType="primFontSz" fact="0.2"/>
                      <dgm:constr type="bMarg" refType="primFontSz" fact="0.2"/>
                      <dgm:constr type="lMarg" refType="primFontSz" fact="0.2"/>
                      <dgm:constr type="rMarg" refType="primFontSz" fact="0.2"/>
                    </dgm:constrLst>
                    <dgm:ruleLst>
                      <dgm:rule type="primFontSz" val="5" fact="NaN" max="NaN"/>
                    </dgm:ruleLst>
                  </dgm:layoutNode>
                  <dgm:forEach name="Name340" axis="ch">
                    <dgm:forEach name="Name341" axis="self" ptType="parTrans">
                      <dgm:layoutNode name="Name342">
                        <dgm:alg type="conn">
                          <dgm:param type="dim" val="1D"/>
                          <dgm:param type="begPts" val="auto"/>
                          <dgm:param type="endPts" val="auto"/>
                          <dgm:param type="begSty" val="noArr"/>
                          <dgm:param type="endSty" val="noArr"/>
                        </dgm:alg>
                        <dgm:shape xmlns:r="http://schemas.openxmlformats.org/officeDocument/2006/relationships" type="conn" r:blip="">
                          <dgm:adjLst/>
                        </dgm:shape>
                        <dgm:presOf axis="self"/>
                        <dgm:constrLst>
                          <dgm:constr type="begPad"/>
                          <dgm:constr type="endPad"/>
                        </dgm:constrLst>
                      </dgm:layoutNode>
                    </dgm:forEach>
                    <dgm:forEach name="Name343" axis="self" ptType="node">
                      <dgm:layoutNode name="text4" styleLbl="node1">
                        <dgm:varLst>
                          <dgm:bulletEnabled val="1"/>
                        </dgm:varLst>
                        <dgm:alg type="tx"/>
                        <dgm:shape xmlns:r="http://schemas.openxmlformats.org/officeDocument/2006/relationships" type="roundRect" r:blip="">
                          <dgm:adjLst/>
                        </dgm:shape>
                        <dgm:presOf axis="desOrSelf" ptType="node"/>
                        <dgm:constrLst>
                          <dgm:constr type="userS"/>
                          <dgm:constr type="w" refType="userS"/>
                          <dgm:constr type="h" refType="w"/>
                          <dgm:constr type="tMarg" refType="primFontSz" fact="0.2"/>
                          <dgm:constr type="bMarg" refType="primFontSz" fact="0.2"/>
                          <dgm:constr type="lMarg" refType="primFontSz" fact="0.2"/>
                          <dgm:constr type="rMarg" refType="primFontSz" fact="0.2"/>
                        </dgm:constrLst>
                        <dgm:ruleLst>
                          <dgm:rule type="primFontSz" val="5" fact="NaN" max="NaN"/>
                        </dgm:ruleLst>
                      </dgm:layoutNode>
                    </dgm:forEach>
                  </dgm:forEach>
                </dgm:forEach>
              </dgm:layoutNode>
              <dgm:forEach name="Name344" axis="ch" ptType="parTrans" st="4" cnt="1">
                <dgm:layoutNode name="Name345">
                  <dgm:alg type="conn">
                    <dgm:param type="dim" val="1D"/>
                    <dgm:param type="begPts" val="auto"/>
                    <dgm:param type="endPts" val="auto"/>
                    <dgm:param type="endSty" val="noArr"/>
                    <dgm:param type="srcNode" val="textCenter"/>
                    <dgm:param type="dstNode" val="childCenter4"/>
                  </dgm:alg>
                  <dgm:shape xmlns:r="http://schemas.openxmlformats.org/officeDocument/2006/relationships" type="conn" r:blip="" zOrderOff="-999">
                    <dgm:adjLst/>
                  </dgm:shape>
                  <dgm:presOf axis="self"/>
                  <dgm:constrLst>
                    <dgm:constr type="h"/>
                    <dgm:constr type="begPad"/>
                    <dgm:constr type="endPad"/>
                  </dgm:constrLst>
                </dgm:layoutNode>
              </dgm:forEach>
            </dgm:if>
            <dgm:else name="Name346"/>
          </dgm:choose>
          <dgm:choose name="Name347">
            <dgm:if name="Name348" axis="ch" ptType="node" func="cnt" op="gte" val="5">
              <dgm:layoutNode name="cycle_5">
                <dgm:choose name="Name349">
                  <dgm:if name="Name350" func="var" arg="dir" op="equ" val="norm">
                    <dgm:choose name="Name351">
                      <dgm:if name="Name352" axis="ch" ptType="node" func="cnt" op="equ" val="5">
                        <dgm:choose name="Name353">
                          <dgm:if name="Name354" axis="ch ch" ptType="node node" st="5 1" cnt="1 0" func="cnt" op="equ" val="1">
                            <dgm:alg type="cycle">
                              <dgm:param type="ctrShpMap" val="fNode"/>
                              <dgm:param type="stAng" val="288"/>
                            </dgm:alg>
                          </dgm:if>
                          <dgm:if name="Name355" axis="ch ch" ptType="node node" st="5 1" cnt="1 0" func="cnt" op="equ" val="2">
                            <dgm:alg type="cycle">
                              <dgm:param type="ctrShpMap" val="fNode"/>
                              <dgm:param type="stAng" val="243"/>
                              <dgm:param type="spanAng" val="90"/>
                            </dgm:alg>
                          </dgm:if>
                          <dgm:else name="Name356">
                            <dgm:alg type="cycle">
                              <dgm:param type="ctrShpMap" val="fNode"/>
                              <dgm:param type="stAng" val="0"/>
                              <dgm:param type="spanAng" val="360"/>
                            </dgm:alg>
                          </dgm:else>
                        </dgm:choose>
                      </dgm:if>
                      <dgm:if name="Name357" axis="ch" ptType="node" func="cnt" op="equ" val="6">
                        <dgm:choose name="Name358">
                          <dgm:if name="Name359" axis="ch ch" ptType="node node" st="5 1" cnt="1 0" func="cnt" op="equ" val="1">
                            <dgm:alg type="cycle">
                              <dgm:param type="ctrShpMap" val="fNode"/>
                              <dgm:param type="stAng" val="240"/>
                            </dgm:alg>
                          </dgm:if>
                          <dgm:if name="Name360" axis="ch ch" ptType="node node" st="5 1" cnt="1 0" func="cnt" op="equ" val="2">
                            <dgm:alg type="cycle">
                              <dgm:param type="ctrShpMap" val="fNode"/>
                              <dgm:param type="stAng" val="195"/>
                              <dgm:param type="spanAng" val="90"/>
                            </dgm:alg>
                          </dgm:if>
                          <dgm:else name="Name361">
                            <dgm:alg type="cycle">
                              <dgm:param type="ctrShpMap" val="fNode"/>
                              <dgm:param type="stAng" val="0"/>
                              <dgm:param type="spanAng" val="360"/>
                            </dgm:alg>
                          </dgm:else>
                        </dgm:choose>
                      </dgm:if>
                      <dgm:if name="Name362" axis="ch" ptType="node" func="cnt" op="gte" val="7">
                        <dgm:choose name="Name363">
                          <dgm:if name="Name364" axis="ch ch" ptType="node node" st="5 1" cnt="1 0" func="cnt" op="equ" val="1">
                            <dgm:alg type="cycle">
                              <dgm:param type="ctrShpMap" val="fNode"/>
                              <dgm:param type="stAng" val="205"/>
                            </dgm:alg>
                          </dgm:if>
                          <dgm:if name="Name365" axis="ch ch" ptType="node node" st="5 1" cnt="1 0" func="cnt" op="equ" val="2">
                            <dgm:alg type="cycle">
                              <dgm:param type="ctrShpMap" val="fNode"/>
                              <dgm:param type="stAng" val="160"/>
                              <dgm:param type="spanAng" val="90"/>
                            </dgm:alg>
                          </dgm:if>
                          <dgm:else name="Name366">
                            <dgm:alg type="cycle">
                              <dgm:param type="ctrShpMap" val="fNode"/>
                              <dgm:param type="stAng" val="0"/>
                              <dgm:param type="spanAng" val="360"/>
                            </dgm:alg>
                          </dgm:else>
                        </dgm:choose>
                      </dgm:if>
                      <dgm:else name="Name367"/>
                    </dgm:choose>
                  </dgm:if>
                  <dgm:else name="Name368">
                    <dgm:choose name="Name369">
                      <dgm:if name="Name370" axis="ch" ptType="node" func="cnt" op="equ" val="5">
                        <dgm:choose name="Name371">
                          <dgm:if name="Name372" axis="ch ch" ptType="node node" st="5 1" cnt="1 0" func="cnt" op="equ" val="1">
                            <dgm:alg type="cycle">
                              <dgm:param type="ctrShpMap" val="fNode"/>
                              <dgm:param type="stAng" val="72"/>
                            </dgm:alg>
                          </dgm:if>
                          <dgm:if name="Name373" axis="ch ch" ptType="node node" st="5 1" cnt="1 0" func="cnt" op="equ" val="2">
                            <dgm:alg type="cycle">
                              <dgm:param type="ctrShpMap" val="fNode"/>
                              <dgm:param type="stAng" val="117"/>
                              <dgm:param type="spanAng" val="-90"/>
                            </dgm:alg>
                          </dgm:if>
                          <dgm:else name="Name374">
                            <dgm:alg type="cycle">
                              <dgm:param type="ctrShpMap" val="fNode"/>
                              <dgm:param type="stAng" val="0"/>
                              <dgm:param type="spanAng" val="-360"/>
                            </dgm:alg>
                          </dgm:else>
                        </dgm:choose>
                      </dgm:if>
                      <dgm:if name="Name375" axis="ch" ptType="node" func="cnt" op="equ" val="6">
                        <dgm:choose name="Name376">
                          <dgm:if name="Name377" axis="ch ch" ptType="node node" st="5 1" cnt="1 0" func="cnt" op="equ" val="1">
                            <dgm:alg type="cycle">
                              <dgm:param type="ctrShpMap" val="fNode"/>
                              <dgm:param type="stAng" val="120"/>
                            </dgm:alg>
                          </dgm:if>
                          <dgm:if name="Name378" axis="ch ch" ptType="node node" st="5 1" cnt="1 0" func="cnt" op="equ" val="2">
                            <dgm:alg type="cycle">
                              <dgm:param type="ctrShpMap" val="fNode"/>
                              <dgm:param type="stAng" val="165"/>
                              <dgm:param type="spanAng" val="-90"/>
                            </dgm:alg>
                          </dgm:if>
                          <dgm:else name="Name379">
                            <dgm:alg type="cycle">
                              <dgm:param type="ctrShpMap" val="fNode"/>
                              <dgm:param type="stAng" val="0"/>
                              <dgm:param type="spanAng" val="-360"/>
                            </dgm:alg>
                          </dgm:else>
                        </dgm:choose>
                      </dgm:if>
                      <dgm:if name="Name380" axis="ch" ptType="node" func="cnt" op="gte" val="7">
                        <dgm:choose name="Name381">
                          <dgm:if name="Name382" axis="ch ch" ptType="node node" st="5 1" cnt="1 0" func="cnt" op="equ" val="1">
                            <dgm:alg type="cycle">
                              <dgm:param type="ctrShpMap" val="fNode"/>
                              <dgm:param type="stAng" val="154"/>
                            </dgm:alg>
                          </dgm:if>
                          <dgm:if name="Name383" axis="ch ch" ptType="node node" st="5 1" cnt="1 0" func="cnt" op="equ" val="2">
                            <dgm:alg type="cycle">
                              <dgm:param type="ctrShpMap" val="fNode"/>
                              <dgm:param type="stAng" val="199"/>
                              <dgm:param type="spanAng" val="-90"/>
                            </dgm:alg>
                          </dgm:if>
                          <dgm:else name="Name384">
                            <dgm:alg type="cycle">
                              <dgm:param type="ctrShpMap" val="fNode"/>
                              <dgm:param type="stAng" val="0"/>
                              <dgm:param type="spanAng" val="-360"/>
                            </dgm:alg>
                          </dgm:else>
                        </dgm:choose>
                      </dgm:if>
                      <dgm:else name="Name385"/>
                    </dgm:choose>
                  </dgm:else>
                </dgm:choose>
                <dgm:shape xmlns:r="http://schemas.openxmlformats.org/officeDocument/2006/relationships" r:blip="">
                  <dgm:adjLst/>
                </dgm:shape>
                <dgm:presOf/>
                <dgm:constrLst>
                  <dgm:constr type="sp" refType="w" fact="0.1"/>
                  <dgm:constr type="sibSp" refType="w" fact="0.1"/>
                </dgm:constrLst>
                <dgm:forEach name="Name386" axis="ch" ptType="node" st="5" cnt="1">
                  <dgm:layoutNode name="childCenter5" styleLbl="node1">
                    <dgm:alg type="tx"/>
                    <dgm:shape xmlns:r="http://schemas.openxmlformats.org/officeDocument/2006/relationships" type="roundRect" r:blip="">
                      <dgm:adjLst/>
                    </dgm:shape>
                    <dgm:presOf axis="self" ptType="node"/>
                    <dgm:constrLst>
                      <dgm:constr type="userS"/>
                      <dgm:constr type="w" refType="userS"/>
                      <dgm:constr type="h" refType="w"/>
                      <dgm:constr type="tMarg" refType="primFontSz" fact="0.2"/>
                      <dgm:constr type="bMarg" refType="primFontSz" fact="0.2"/>
                      <dgm:constr type="lMarg" refType="primFontSz" fact="0.2"/>
                      <dgm:constr type="rMarg" refType="primFontSz" fact="0.2"/>
                    </dgm:constrLst>
                    <dgm:ruleLst>
                      <dgm:rule type="primFontSz" val="5" fact="NaN" max="NaN"/>
                    </dgm:ruleLst>
                  </dgm:layoutNode>
                  <dgm:forEach name="Name387" axis="ch">
                    <dgm:forEach name="Name388" axis="self" ptType="parTrans">
                      <dgm:layoutNode name="Name389">
                        <dgm:alg type="conn">
                          <dgm:param type="dim" val="1D"/>
                          <dgm:param type="begPts" val="auto"/>
                          <dgm:param type="endPts" val="auto"/>
                          <dgm:param type="begSty" val="noArr"/>
                          <dgm:param type="endSty" val="noArr"/>
                        </dgm:alg>
                        <dgm:shape xmlns:r="http://schemas.openxmlformats.org/officeDocument/2006/relationships" type="conn" r:blip="">
                          <dgm:adjLst/>
                        </dgm:shape>
                        <dgm:presOf axis="self"/>
                        <dgm:constrLst>
                          <dgm:constr type="begPad"/>
                          <dgm:constr type="endPad"/>
                        </dgm:constrLst>
                      </dgm:layoutNode>
                    </dgm:forEach>
                    <dgm:forEach name="Name390" axis="self" ptType="node">
                      <dgm:layoutNode name="text5" styleLbl="node1">
                        <dgm:varLst>
                          <dgm:bulletEnabled val="1"/>
                        </dgm:varLst>
                        <dgm:alg type="tx"/>
                        <dgm:shape xmlns:r="http://schemas.openxmlformats.org/officeDocument/2006/relationships" type="roundRect" r:blip="">
                          <dgm:adjLst/>
                        </dgm:shape>
                        <dgm:presOf axis="desOrSelf" ptType="node"/>
                        <dgm:constrLst>
                          <dgm:constr type="userS"/>
                          <dgm:constr type="w" refType="userS"/>
                          <dgm:constr type="h" refType="w"/>
                          <dgm:constr type="tMarg" refType="primFontSz" fact="0.2"/>
                          <dgm:constr type="bMarg" refType="primFontSz" fact="0.2"/>
                          <dgm:constr type="lMarg" refType="primFontSz" fact="0.2"/>
                          <dgm:constr type="rMarg" refType="primFontSz" fact="0.2"/>
                        </dgm:constrLst>
                        <dgm:ruleLst>
                          <dgm:rule type="primFontSz" val="5" fact="NaN" max="NaN"/>
                        </dgm:ruleLst>
                      </dgm:layoutNode>
                    </dgm:forEach>
                  </dgm:forEach>
                </dgm:forEach>
              </dgm:layoutNode>
              <dgm:forEach name="Name391" axis="ch" ptType="parTrans" st="5" cnt="1">
                <dgm:layoutNode name="Name392">
                  <dgm:alg type="conn">
                    <dgm:param type="dim" val="1D"/>
                    <dgm:param type="begPts" val="auto"/>
                    <dgm:param type="endPts" val="auto"/>
                    <dgm:param type="endSty" val="noArr"/>
                    <dgm:param type="srcNode" val="textCenter"/>
                    <dgm:param type="dstNode" val="childCenter5"/>
                  </dgm:alg>
                  <dgm:shape xmlns:r="http://schemas.openxmlformats.org/officeDocument/2006/relationships" type="conn" r:blip="" zOrderOff="-999">
                    <dgm:adjLst/>
                  </dgm:shape>
                  <dgm:presOf axis="self"/>
                  <dgm:constrLst>
                    <dgm:constr type="h"/>
                    <dgm:constr type="begPad"/>
                    <dgm:constr type="endPad"/>
                  </dgm:constrLst>
                </dgm:layoutNode>
              </dgm:forEach>
            </dgm:if>
            <dgm:else name="Name393"/>
          </dgm:choose>
          <dgm:choose name="Name394">
            <dgm:if name="Name395" axis="ch" ptType="node" func="cnt" op="gte" val="6">
              <dgm:layoutNode name="cycle_6">
                <dgm:choose name="Name396">
                  <dgm:if name="Name397" func="var" arg="dir" op="equ" val="norm">
                    <dgm:choose name="Name398">
                      <dgm:if name="Name399" axis="ch" ptType="node" func="cnt" op="equ" val="6">
                        <dgm:choose name="Name400">
                          <dgm:if name="Name401" axis="ch ch" ptType="node node" st="6 1" cnt="1 0" func="cnt" op="equ" val="1">
                            <dgm:alg type="cycle">
                              <dgm:param type="ctrShpMap" val="fNode"/>
                              <dgm:param type="stAng" val="300"/>
                            </dgm:alg>
                          </dgm:if>
                          <dgm:if name="Name402" axis="ch ch" ptType="node node" st="6 1" cnt="1 0" func="cnt" op="equ" val="2">
                            <dgm:alg type="cycle">
                              <dgm:param type="ctrShpMap" val="fNode"/>
                              <dgm:param type="stAng" val="255"/>
                              <dgm:param type="spanAng" val="90"/>
                            </dgm:alg>
                          </dgm:if>
                          <dgm:else name="Name403">
                            <dgm:alg type="cycle">
                              <dgm:param type="ctrShpMap" val="fNode"/>
                              <dgm:param type="stAng" val="0"/>
                              <dgm:param type="spanAng" val="360"/>
                            </dgm:alg>
                          </dgm:else>
                        </dgm:choose>
                      </dgm:if>
                      <dgm:if name="Name404" axis="ch" ptType="node" func="cnt" op="gte" val="7">
                        <dgm:choose name="Name405">
                          <dgm:if name="Name406" axis="ch ch" ptType="node node" st="6 1" cnt="1 0" func="cnt" op="equ" val="1">
                            <dgm:alg type="cycle">
                              <dgm:param type="ctrShpMap" val="fNode"/>
                              <dgm:param type="stAng" val="257"/>
                            </dgm:alg>
                          </dgm:if>
                          <dgm:if name="Name407" axis="ch ch" ptType="node node" st="6 1" cnt="1 0" func="cnt" op="equ" val="2">
                            <dgm:alg type="cycle">
                              <dgm:param type="ctrShpMap" val="fNode"/>
                              <dgm:param type="stAng" val="212"/>
                              <dgm:param type="spanAng" val="90"/>
                            </dgm:alg>
                          </dgm:if>
                          <dgm:else name="Name408">
                            <dgm:alg type="cycle">
                              <dgm:param type="ctrShpMap" val="fNode"/>
                              <dgm:param type="stAng" val="0"/>
                              <dgm:param type="spanAng" val="360"/>
                            </dgm:alg>
                          </dgm:else>
                        </dgm:choose>
                      </dgm:if>
                      <dgm:else name="Name409"/>
                    </dgm:choose>
                  </dgm:if>
                  <dgm:else name="Name410">
                    <dgm:choose name="Name411">
                      <dgm:if name="Name412" axis="ch" ptType="node" func="cnt" op="equ" val="6">
                        <dgm:choose name="Name413">
                          <dgm:if name="Name414" axis="ch ch" ptType="node node" st="6 1" cnt="1 0" func="cnt" op="equ" val="1">
                            <dgm:alg type="cycle">
                              <dgm:param type="ctrShpMap" val="fNode"/>
                              <dgm:param type="stAng" val="60"/>
                            </dgm:alg>
                          </dgm:if>
                          <dgm:if name="Name415" axis="ch ch" ptType="node node" st="6 1" cnt="1 0" func="cnt" op="equ" val="2">
                            <dgm:alg type="cycle">
                              <dgm:param type="ctrShpMap" val="fNode"/>
                              <dgm:param type="stAng" val="105"/>
                              <dgm:param type="spanAng" val="-90"/>
                            </dgm:alg>
                          </dgm:if>
                          <dgm:else name="Name416">
                            <dgm:alg type="cycle">
                              <dgm:param type="ctrShpMap" val="fNode"/>
                              <dgm:param type="stAng" val="0"/>
                              <dgm:param type="spanAng" val="-360"/>
                            </dgm:alg>
                          </dgm:else>
                        </dgm:choose>
                      </dgm:if>
                      <dgm:if name="Name417" axis="ch" ptType="node" func="cnt" op="gte" val="7">
                        <dgm:choose name="Name418">
                          <dgm:if name="Name419" axis="ch ch" ptType="node node" st="6 1" cnt="1 0" func="cnt" op="equ" val="1">
                            <dgm:alg type="cycle">
                              <dgm:param type="ctrShpMap" val="fNode"/>
                              <dgm:param type="stAng" val="102"/>
                            </dgm:alg>
                          </dgm:if>
                          <dgm:if name="Name420" axis="ch ch" ptType="node node" st="6 1" cnt="1 0" func="cnt" op="equ" val="2">
                            <dgm:alg type="cycle">
                              <dgm:param type="ctrShpMap" val="fNode"/>
                              <dgm:param type="stAng" val="147"/>
                              <dgm:param type="spanAng" val="-90"/>
                            </dgm:alg>
                          </dgm:if>
                          <dgm:else name="Name421">
                            <dgm:alg type="cycle">
                              <dgm:param type="ctrShpMap" val="fNode"/>
                              <dgm:param type="stAng" val="0"/>
                              <dgm:param type="spanAng" val="-360"/>
                            </dgm:alg>
                          </dgm:else>
                        </dgm:choose>
                      </dgm:if>
                      <dgm:else name="Name422"/>
                    </dgm:choose>
                  </dgm:else>
                </dgm:choose>
                <dgm:shape xmlns:r="http://schemas.openxmlformats.org/officeDocument/2006/relationships" r:blip="">
                  <dgm:adjLst/>
                </dgm:shape>
                <dgm:presOf/>
                <dgm:constrLst>
                  <dgm:constr type="sp" refType="w" fact="0.1"/>
                  <dgm:constr type="sibSp" refType="w" fact="0.1"/>
                </dgm:constrLst>
                <dgm:forEach name="Name423" axis="ch" ptType="node" st="6" cnt="1">
                  <dgm:layoutNode name="childCenter6" styleLbl="node1">
                    <dgm:alg type="tx"/>
                    <dgm:shape xmlns:r="http://schemas.openxmlformats.org/officeDocument/2006/relationships" type="roundRect" r:blip="">
                      <dgm:adjLst/>
                    </dgm:shape>
                    <dgm:presOf axis="self" ptType="node"/>
                    <dgm:constrLst>
                      <dgm:constr type="userS"/>
                      <dgm:constr type="w" refType="userS"/>
                      <dgm:constr type="h" refType="w"/>
                      <dgm:constr type="tMarg" refType="primFontSz" fact="0.2"/>
                      <dgm:constr type="bMarg" refType="primFontSz" fact="0.2"/>
                      <dgm:constr type="lMarg" refType="primFontSz" fact="0.2"/>
                      <dgm:constr type="rMarg" refType="primFontSz" fact="0.2"/>
                    </dgm:constrLst>
                    <dgm:ruleLst>
                      <dgm:rule type="primFontSz" val="5" fact="NaN" max="NaN"/>
                    </dgm:ruleLst>
                  </dgm:layoutNode>
                  <dgm:forEach name="Name424" axis="ch">
                    <dgm:forEach name="Name425" axis="self" ptType="parTrans">
                      <dgm:layoutNode name="Name426">
                        <dgm:alg type="conn">
                          <dgm:param type="dim" val="1D"/>
                          <dgm:param type="begPts" val="auto"/>
                          <dgm:param type="endPts" val="auto"/>
                          <dgm:param type="begSty" val="noArr"/>
                          <dgm:param type="endSty" val="noArr"/>
                        </dgm:alg>
                        <dgm:shape xmlns:r="http://schemas.openxmlformats.org/officeDocument/2006/relationships" type="conn" r:blip="">
                          <dgm:adjLst/>
                        </dgm:shape>
                        <dgm:presOf axis="self"/>
                        <dgm:constrLst>
                          <dgm:constr type="begPad"/>
                          <dgm:constr type="endPad"/>
                        </dgm:constrLst>
                      </dgm:layoutNode>
                    </dgm:forEach>
                    <dgm:forEach name="Name427" axis="self" ptType="node">
                      <dgm:layoutNode name="text6" styleLbl="node1">
                        <dgm:varLst>
                          <dgm:bulletEnabled val="1"/>
                        </dgm:varLst>
                        <dgm:alg type="tx"/>
                        <dgm:shape xmlns:r="http://schemas.openxmlformats.org/officeDocument/2006/relationships" type="roundRect" r:blip="">
                          <dgm:adjLst/>
                        </dgm:shape>
                        <dgm:presOf axis="desOrSelf" ptType="node"/>
                        <dgm:constrLst>
                          <dgm:constr type="userS"/>
                          <dgm:constr type="w" refType="userS"/>
                          <dgm:constr type="h" refType="w"/>
                          <dgm:constr type="tMarg" refType="primFontSz" fact="0.2"/>
                          <dgm:constr type="bMarg" refType="primFontSz" fact="0.2"/>
                          <dgm:constr type="lMarg" refType="primFontSz" fact="0.2"/>
                          <dgm:constr type="rMarg" refType="primFontSz" fact="0.2"/>
                        </dgm:constrLst>
                        <dgm:ruleLst>
                          <dgm:rule type="primFontSz" val="5" fact="NaN" max="NaN"/>
                        </dgm:ruleLst>
                      </dgm:layoutNode>
                    </dgm:forEach>
                  </dgm:forEach>
                </dgm:forEach>
              </dgm:layoutNode>
              <dgm:forEach name="Name428" axis="ch" ptType="parTrans" st="6" cnt="1">
                <dgm:layoutNode name="Name429">
                  <dgm:alg type="conn">
                    <dgm:param type="dim" val="1D"/>
                    <dgm:param type="begPts" val="auto"/>
                    <dgm:param type="endPts" val="auto"/>
                    <dgm:param type="endSty" val="noArr"/>
                    <dgm:param type="srcNode" val="textCenter"/>
                    <dgm:param type="dstNode" val="childCenter6"/>
                  </dgm:alg>
                  <dgm:shape xmlns:r="http://schemas.openxmlformats.org/officeDocument/2006/relationships" type="conn" r:blip="" zOrderOff="-999">
                    <dgm:adjLst/>
                  </dgm:shape>
                  <dgm:presOf axis="self"/>
                  <dgm:constrLst>
                    <dgm:constr type="h"/>
                    <dgm:constr type="begPad"/>
                    <dgm:constr type="endPad"/>
                  </dgm:constrLst>
                </dgm:layoutNode>
              </dgm:forEach>
            </dgm:if>
            <dgm:else name="Name430"/>
          </dgm:choose>
          <dgm:choose name="Name431">
            <dgm:if name="Name432" axis="ch" ptType="node" func="cnt" op="gte" val="7">
              <dgm:layoutNode name="cycle_7">
                <dgm:choose name="Name433">
                  <dgm:if name="Name434" func="var" arg="dir" op="equ" val="norm">
                    <dgm:choose name="Name435">
                      <dgm:if name="Name436" axis="ch" ptType="node" func="cnt" op="gte" val="7">
                        <dgm:choose name="Name437">
                          <dgm:if name="Name438" axis="ch ch" ptType="node node" st="7 1" cnt="1 0" func="cnt" op="equ" val="1">
                            <dgm:alg type="cycle">
                              <dgm:param type="ctrShpMap" val="fNode"/>
                              <dgm:param type="stAng" val="308"/>
                            </dgm:alg>
                          </dgm:if>
                          <dgm:if name="Name439" axis="ch ch" ptType="node node" st="7 1" cnt="1 0" func="cnt" op="equ" val="2">
                            <dgm:alg type="cycle">
                              <dgm:param type="ctrShpMap" val="fNode"/>
                              <dgm:param type="stAng" val="263"/>
                              <dgm:param type="spanAng" val="90"/>
                            </dgm:alg>
                          </dgm:if>
                          <dgm:else name="Name440">
                            <dgm:alg type="cycle">
                              <dgm:param type="ctrShpMap" val="fNode"/>
                              <dgm:param type="stAng" val="0"/>
                              <dgm:param type="spanAng" val="360"/>
                            </dgm:alg>
                          </dgm:else>
                        </dgm:choose>
                      </dgm:if>
                      <dgm:else name="Name441"/>
                    </dgm:choose>
                  </dgm:if>
                  <dgm:else name="Name442">
                    <dgm:choose name="Name443">
                      <dgm:if name="Name444" axis="ch" ptType="node" func="cnt" op="gte" val="7">
                        <dgm:choose name="Name445">
                          <dgm:if name="Name446" axis="ch ch" ptType="node node" st="7 1" cnt="1 0" func="cnt" op="equ" val="1">
                            <dgm:alg type="cycle">
                              <dgm:param type="ctrShpMap" val="fNode"/>
                              <dgm:param type="stAng" val="51"/>
                            </dgm:alg>
                          </dgm:if>
                          <dgm:if name="Name447" axis="ch ch" ptType="node node" st="7 1" cnt="1 0" func="cnt" op="equ" val="2">
                            <dgm:alg type="cycle">
                              <dgm:param type="ctrShpMap" val="fNode"/>
                              <dgm:param type="stAng" val="96"/>
                              <dgm:param type="spanAng" val="-90"/>
                            </dgm:alg>
                          </dgm:if>
                          <dgm:else name="Name448">
                            <dgm:alg type="cycle">
                              <dgm:param type="ctrShpMap" val="fNode"/>
                              <dgm:param type="stAng" val="0"/>
                              <dgm:param type="spanAng" val="-360"/>
                            </dgm:alg>
                          </dgm:else>
                        </dgm:choose>
                      </dgm:if>
                      <dgm:else name="Name449"/>
                    </dgm:choose>
                  </dgm:else>
                </dgm:choose>
                <dgm:shape xmlns:r="http://schemas.openxmlformats.org/officeDocument/2006/relationships" r:blip="">
                  <dgm:adjLst/>
                </dgm:shape>
                <dgm:presOf/>
                <dgm:constrLst>
                  <dgm:constr type="sp" refType="w" fact="0.1"/>
                  <dgm:constr type="sibSp" refType="w" fact="0.1"/>
                </dgm:constrLst>
                <dgm:forEach name="Name450" axis="ch" ptType="node" st="7" cnt="1">
                  <dgm:layoutNode name="childCenter7" styleLbl="node1">
                    <dgm:alg type="tx"/>
                    <dgm:shape xmlns:r="http://schemas.openxmlformats.org/officeDocument/2006/relationships" type="roundRect" r:blip="">
                      <dgm:adjLst/>
                    </dgm:shape>
                    <dgm:presOf axis="self" ptType="node"/>
                    <dgm:constrLst>
                      <dgm:constr type="userS"/>
                      <dgm:constr type="w" refType="userS"/>
                      <dgm:constr type="h" refType="w"/>
                      <dgm:constr type="tMarg" refType="primFontSz" fact="0.2"/>
                      <dgm:constr type="bMarg" refType="primFontSz" fact="0.2"/>
                      <dgm:constr type="lMarg" refType="primFontSz" fact="0.2"/>
                      <dgm:constr type="rMarg" refType="primFontSz" fact="0.2"/>
                    </dgm:constrLst>
                    <dgm:ruleLst>
                      <dgm:rule type="primFontSz" val="5" fact="NaN" max="NaN"/>
                    </dgm:ruleLst>
                  </dgm:layoutNode>
                  <dgm:forEach name="Name451" axis="ch">
                    <dgm:forEach name="Name452" axis="self" ptType="parTrans">
                      <dgm:layoutNode name="Name453">
                        <dgm:alg type="conn">
                          <dgm:param type="dim" val="1D"/>
                          <dgm:param type="begPts" val="auto"/>
                          <dgm:param type="endPts" val="auto"/>
                          <dgm:param type="begSty" val="noArr"/>
                          <dgm:param type="endSty" val="noArr"/>
                        </dgm:alg>
                        <dgm:shape xmlns:r="http://schemas.openxmlformats.org/officeDocument/2006/relationships" type="conn" r:blip="">
                          <dgm:adjLst/>
                        </dgm:shape>
                        <dgm:presOf axis="self"/>
                        <dgm:constrLst>
                          <dgm:constr type="begPad"/>
                          <dgm:constr type="endPad"/>
                        </dgm:constrLst>
                      </dgm:layoutNode>
                    </dgm:forEach>
                    <dgm:forEach name="Name454" axis="self" ptType="node">
                      <dgm:layoutNode name="text7" styleLbl="node1">
                        <dgm:varLst>
                          <dgm:bulletEnabled val="1"/>
                        </dgm:varLst>
                        <dgm:alg type="tx"/>
                        <dgm:shape xmlns:r="http://schemas.openxmlformats.org/officeDocument/2006/relationships" type="roundRect" r:blip="">
                          <dgm:adjLst/>
                        </dgm:shape>
                        <dgm:presOf axis="desOrSelf" ptType="node"/>
                        <dgm:constrLst>
                          <dgm:constr type="userS"/>
                          <dgm:constr type="w" refType="userS"/>
                          <dgm:constr type="h" refType="w"/>
                          <dgm:constr type="tMarg" refType="primFontSz" fact="0.2"/>
                          <dgm:constr type="bMarg" refType="primFontSz" fact="0.2"/>
                          <dgm:constr type="lMarg" refType="primFontSz" fact="0.2"/>
                          <dgm:constr type="rMarg" refType="primFontSz" fact="0.2"/>
                        </dgm:constrLst>
                        <dgm:ruleLst>
                          <dgm:rule type="primFontSz" val="5" fact="NaN" max="NaN"/>
                        </dgm:ruleLst>
                      </dgm:layoutNode>
                    </dgm:forEach>
                  </dgm:forEach>
                </dgm:forEach>
              </dgm:layoutNode>
              <dgm:forEach name="Name455" axis="ch" ptType="parTrans" st="7" cnt="1">
                <dgm:layoutNode name="Name456">
                  <dgm:alg type="conn">
                    <dgm:param type="dim" val="1D"/>
                    <dgm:param type="begPts" val="auto"/>
                    <dgm:param type="endPts" val="auto"/>
                    <dgm:param type="endSty" val="noArr"/>
                    <dgm:param type="srcNode" val="textCenter"/>
                    <dgm:param type="dstNode" val="childCenter7"/>
                  </dgm:alg>
                  <dgm:shape xmlns:r="http://schemas.openxmlformats.org/officeDocument/2006/relationships" type="conn" r:blip="" zOrderOff="-999">
                    <dgm:adjLst/>
                  </dgm:shape>
                  <dgm:presOf axis="self"/>
                  <dgm:constrLst>
                    <dgm:constr type="h"/>
                    <dgm:constr type="begPad"/>
                    <dgm:constr type="endPad"/>
                  </dgm:constrLst>
                </dgm:layoutNode>
              </dgm:forEach>
            </dgm:if>
            <dgm:else name="Name457"/>
          </dgm:choose>
        </dgm:else>
      </dgm:choose>
    </dgm:forEach>
  </dgm:layoutNode>
</dgm:layoutDef>
</file>

<file path=xl/diagrams/layout2.xml><?xml version="1.0" encoding="utf-8"?>
<dgm:layoutDef xmlns:dgm="http://schemas.openxmlformats.org/drawingml/2006/diagram" xmlns:a="http://schemas.openxmlformats.org/drawingml/2006/main" uniqueId="urn:microsoft.com/office/officeart/2005/8/layout/vList3">
  <dgm:title val=""/>
  <dgm:desc val=""/>
  <dgm:catLst>
    <dgm:cat type="list" pri="14000"/>
    <dgm:cat type="convert" pri="3000"/>
    <dgm:cat type="picture" pri="27000"/>
    <dgm:cat type="pictureconvert" pri="27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linearFlow">
    <dgm:varLst>
      <dgm:dir/>
      <dgm:resizeHandles val="exact"/>
    </dgm:varLst>
    <dgm:alg type="lin">
      <dgm:param type="linDir" val="fromT"/>
      <dgm:param type="vertAlign" val="mid"/>
      <dgm:param type="horzAlign" val="ctr"/>
    </dgm:alg>
    <dgm:shape xmlns:r="http://schemas.openxmlformats.org/officeDocument/2006/relationships" r:blip="">
      <dgm:adjLst/>
    </dgm:shape>
    <dgm:presOf/>
    <dgm:constrLst>
      <dgm:constr type="w" for="ch" forName="composite" refType="w"/>
      <dgm:constr type="h" for="ch" forName="composite" refType="h"/>
      <dgm:constr type="h" for="ch" forName="spacing" refType="h" refFor="ch" refForName="composite" fact="0.25"/>
      <dgm:constr type="h" for="ch" forName="spacing" refType="w" op="lte" fact="0.1"/>
      <dgm:constr type="primFontSz" for="des" ptType="node" op="equ" val="65"/>
    </dgm:constrLst>
    <dgm:ruleLst/>
    <dgm:forEach name="Name0" axis="ch" ptType="node">
      <dgm:layoutNode name="composite">
        <dgm:alg type="composite"/>
        <dgm:shape xmlns:r="http://schemas.openxmlformats.org/officeDocument/2006/relationships" r:blip="">
          <dgm:adjLst/>
        </dgm:shape>
        <dgm:presOf/>
        <dgm:choose name="Name1">
          <dgm:if name="Name2" func="var" arg="dir" op="equ" val="norm">
            <dgm:constrLst>
              <dgm:constr type="w" for="ch" forName="imgShp" refType="w" fact="0.335"/>
              <dgm:constr type="h" for="ch" forName="imgShp" refType="w" refFor="ch" refForName="imgShp" op="equ"/>
              <dgm:constr type="h" for="ch" forName="imgShp" refType="h" op="lte"/>
              <dgm:constr type="ctrY" for="ch" forName="imgShp" refType="h" fact="0.5"/>
              <dgm:constr type="l" for="ch" forName="imgShp"/>
              <dgm:constr type="w" for="ch" forName="txShp" refType="w" op="equ" fact="0.665"/>
              <dgm:constr type="h" for="ch" forName="txShp" refType="h" refFor="ch" refForName="imgShp" op="equ"/>
              <dgm:constr type="ctrY" for="ch" forName="txShp" refType="h" fact="0.5"/>
              <dgm:constr type="l" for="ch" forName="txShp" refType="w" refFor="ch" refForName="imgShp" fact="0.5"/>
              <dgm:constr type="lMarg" for="ch" forName="txShp" refType="w" refFor="ch" refForName="imgShp" fact="1.25"/>
            </dgm:constrLst>
          </dgm:if>
          <dgm:else name="Name3">
            <dgm:constrLst>
              <dgm:constr type="w" for="ch" forName="imgShp" refType="w" fact="0.335"/>
              <dgm:constr type="h" for="ch" forName="imgShp" refType="w" refFor="ch" refForName="imgShp" op="equ"/>
              <dgm:constr type="h" for="ch" forName="imgShp" refType="h" op="lte"/>
              <dgm:constr type="ctrY" for="ch" forName="imgShp" refType="h" fact="0.5"/>
              <dgm:constr type="r" for="ch" forName="imgShp" refType="w"/>
              <dgm:constr type="w" for="ch" forName="txShp" refType="w" op="equ" fact="0.665"/>
              <dgm:constr type="h" for="ch" forName="txShp" refType="h" refFor="ch" refForName="imgShp" op="equ"/>
              <dgm:constr type="ctrY" for="ch" forName="txShp" refType="h" fact="0.5"/>
              <dgm:constr type="r" for="ch" forName="txShp" refType="ctrX" refFor="ch" refForName="imgShp"/>
              <dgm:constr type="rMarg" for="ch" forName="txShp" refType="w" refFor="ch" refForName="imgShp" fact="1.25"/>
            </dgm:constrLst>
          </dgm:else>
        </dgm:choose>
        <dgm:ruleLst/>
        <dgm:layoutNode name="imgShp" styleLbl="fgImgPlace1">
          <dgm:alg type="sp"/>
          <dgm:shape xmlns:r="http://schemas.openxmlformats.org/officeDocument/2006/relationships" type="ellipse" r:blip="" blipPhldr="1">
            <dgm:adjLst/>
          </dgm:shape>
          <dgm:presOf/>
          <dgm:constrLst/>
          <dgm:ruleLst/>
        </dgm:layoutNode>
        <dgm:layoutNode name="txShp">
          <dgm:varLst>
            <dgm:bulletEnabled val="1"/>
          </dgm:varLst>
          <dgm:alg type="tx"/>
          <dgm:choose name="Name4">
            <dgm:if name="Name5" func="var" arg="dir" op="equ" val="norm">
              <dgm:shape xmlns:r="http://schemas.openxmlformats.org/officeDocument/2006/relationships" rot="180" type="homePlate" r:blip="" zOrderOff="-1">
                <dgm:adjLst/>
              </dgm:shape>
            </dgm:if>
            <dgm:else name="Name6">
              <dgm:shape xmlns:r="http://schemas.openxmlformats.org/officeDocument/2006/relationships" type="homePlate" r:blip="" zOrderOff="-1">
                <dgm:adjLst/>
              </dgm:shape>
            </dgm:else>
          </dgm:choose>
          <dgm:presOf axis="desOrSelf" ptType="node"/>
          <dgm:constrLst>
            <dgm:constr type="tMarg" refType="primFontSz" fact="0.3"/>
            <dgm:constr type="bMarg" refType="primFontSz" fact="0.3"/>
          </dgm:constrLst>
          <dgm:ruleLst>
            <dgm:rule type="primFontSz" val="5" fact="NaN" max="NaN"/>
          </dgm:ruleLst>
        </dgm:layoutNode>
      </dgm:layoutNode>
      <dgm:forEach name="Name7" axis="followSib" ptType="sibTrans" cnt="1">
        <dgm:layoutNode name="spacing">
          <dgm:alg type="sp"/>
          <dgm:shape xmlns:r="http://schemas.openxmlformats.org/officeDocument/2006/relationships" r:blip="">
            <dgm:adjLst/>
          </dgm:shape>
          <dgm:presOf axis="self"/>
          <dgm:constrLst/>
          <dgm:ruleLst/>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3d3">
  <dgm:title val=""/>
  <dgm:desc val=""/>
  <dgm:catLst>
    <dgm:cat type="3D" pri="11300"/>
  </dgm:catLst>
  <dgm:scene3d>
    <a:camera prst="orthographicFront"/>
    <a:lightRig rig="threePt" dir="t"/>
  </dgm:scene3d>
  <dgm:styleLbl name="node0">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1">
        <a:scrgbClr r="0" g="0" b="0"/>
      </a:effectRef>
      <a:fontRef idx="minor">
        <a:schemeClr val="lt1"/>
      </a:fontRef>
    </dgm:style>
  </dgm:styleLbl>
  <dgm:styleLbl name="lnNode1">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1">
        <a:scrgbClr r="0" g="0" b="0"/>
      </a:effectRef>
      <a:fontRef idx="minor">
        <a:schemeClr val="lt1"/>
      </a:fontRef>
    </dgm:style>
  </dgm:styleLbl>
  <dgm:styleLbl name="vennNode1">
    <dgm:scene3d>
      <a:camera prst="orthographicFront">
        <a:rot lat="0" lon="0" rev="0"/>
      </a:camera>
      <a:lightRig rig="contrasting" dir="t">
        <a:rot lat="0" lon="0" rev="1200000"/>
      </a:lightRig>
    </dgm:scene3d>
    <dgm:sp3d contourW="12700" prstMaterial="clear">
      <a:bevelT w="177800" h="254000"/>
      <a:bevelB w="152400"/>
    </dgm:sp3d>
    <dgm:txPr/>
    <dgm:style>
      <a:lnRef idx="0">
        <a:scrgbClr r="0" g="0" b="0"/>
      </a:lnRef>
      <a:fillRef idx="1">
        <a:scrgbClr r="0" g="0" b="0"/>
      </a:fillRef>
      <a:effectRef idx="0">
        <a:scrgbClr r="0" g="0" b="0"/>
      </a:effectRef>
      <a:fontRef idx="minor">
        <a:schemeClr val="tx1"/>
      </a:fontRef>
    </dgm:style>
  </dgm:styleLbl>
  <dgm:styleLbl name="alignNode1">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2">
        <a:scrgbClr r="0" g="0" b="0"/>
      </a:effectRef>
      <a:fontRef idx="minor">
        <a:schemeClr val="lt1"/>
      </a:fontRef>
    </dgm:style>
  </dgm:styleLbl>
  <dgm:styleLbl name="node1">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2">
        <a:scrgbClr r="0" g="0" b="0"/>
      </a:effectRef>
      <a:fontRef idx="minor">
        <a:schemeClr val="lt1"/>
      </a:fontRef>
    </dgm:style>
  </dgm:styleLbl>
  <dgm:styleLbl name="node2">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1">
        <a:scrgbClr r="0" g="0" b="0"/>
      </a:effectRef>
      <a:fontRef idx="minor">
        <a:schemeClr val="lt1"/>
      </a:fontRef>
    </dgm:style>
  </dgm:styleLbl>
  <dgm:styleLbl name="node3">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1">
        <a:scrgbClr r="0" g="0" b="0"/>
      </a:effectRef>
      <a:fontRef idx="minor">
        <a:schemeClr val="lt1"/>
      </a:fontRef>
    </dgm:style>
  </dgm:styleLbl>
  <dgm:styleLbl name="node4">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1">
        <a:scrgbClr r="0" g="0" b="0"/>
      </a:effectRef>
      <a:fontRef idx="minor">
        <a:schemeClr val="lt1"/>
      </a:fontRef>
    </dgm:style>
  </dgm:styleLbl>
  <dgm:styleLbl name="fgImgPlace1">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1">
        <a:scrgbClr r="0" g="0" b="0"/>
      </a:effectRef>
      <a:fontRef idx="minor"/>
    </dgm:style>
  </dgm:styleLbl>
  <dgm:styleLbl name="alignImgPlace1">
    <dgm:scene3d>
      <a:camera prst="orthographicFront">
        <a:rot lat="0" lon="0" rev="0"/>
      </a:camera>
      <a:lightRig rig="contrasting" dir="t">
        <a:rot lat="0" lon="0" rev="1200000"/>
      </a:lightRig>
    </dgm:scene3d>
    <dgm:sp3d contourW="12700" prstMaterial="flat">
      <a:bevelT w="177800" h="254000"/>
      <a:bevelB w="152400"/>
    </dgm:sp3d>
    <dgm:txPr/>
    <dgm:style>
      <a:lnRef idx="0">
        <a:scrgbClr r="0" g="0" b="0"/>
      </a:lnRef>
      <a:fillRef idx="1">
        <a:scrgbClr r="0" g="0" b="0"/>
      </a:fillRef>
      <a:effectRef idx="1">
        <a:scrgbClr r="0" g="0" b="0"/>
      </a:effectRef>
      <a:fontRef idx="minor"/>
    </dgm:style>
  </dgm:styleLbl>
  <dgm:styleLbl name="bgImgPlace1">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1">
        <a:scrgbClr r="0" g="0" b="0"/>
      </a:effectRef>
      <a:fontRef idx="minor"/>
    </dgm:style>
  </dgm:styleLbl>
  <dgm:styleLbl name="sibTrans2D1">
    <dgm:scene3d>
      <a:camera prst="orthographicFront">
        <a:rot lat="0" lon="0" rev="0"/>
      </a:camera>
      <a:lightRig rig="contrasting" dir="t">
        <a:rot lat="0" lon="0" rev="1200000"/>
      </a:lightRig>
    </dgm:scene3d>
    <dgm:sp3d z="-182000" contourW="19050" prstMaterial="metal">
      <a:bevelT w="88900" h="203200"/>
      <a:bevelB w="165100" h="254000"/>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bgSibTrans2D1">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sibTrans1D1">
    <dgm:scene3d>
      <a:camera prst="orthographicFront">
        <a:rot lat="0" lon="0" rev="0"/>
      </a:camera>
      <a:lightRig rig="contrasting" dir="t">
        <a:rot lat="0" lon="0" rev="1200000"/>
      </a:lightRig>
    </dgm:scene3d>
    <dgm:sp3d z="-110000"/>
    <dgm:txPr/>
    <dgm:style>
      <a:lnRef idx="1">
        <a:scrgbClr r="0" g="0" b="0"/>
      </a:lnRef>
      <a:fillRef idx="0">
        <a:scrgbClr r="0" g="0" b="0"/>
      </a:fillRef>
      <a:effectRef idx="0">
        <a:scrgbClr r="0" g="0" b="0"/>
      </a:effectRef>
      <a:fontRef idx="minor"/>
    </dgm:style>
  </dgm:styleLbl>
  <dgm:styleLbl name="callout">
    <dgm:scene3d>
      <a:camera prst="orthographicFront">
        <a:rot lat="0" lon="0" rev="0"/>
      </a:camera>
      <a:lightRig rig="contrasting" dir="t">
        <a:rot lat="0" lon="0" rev="1200000"/>
      </a:lightRig>
    </dgm:scene3d>
    <dgm:sp3d z="10000"/>
    <dgm:txPr/>
    <dgm:style>
      <a:lnRef idx="2">
        <a:scrgbClr r="0" g="0" b="0"/>
      </a:lnRef>
      <a:fillRef idx="1">
        <a:scrgbClr r="0" g="0" b="0"/>
      </a:fillRef>
      <a:effectRef idx="0">
        <a:scrgbClr r="0" g="0" b="0"/>
      </a:effectRef>
      <a:fontRef idx="minor"/>
    </dgm:style>
  </dgm:styleLbl>
  <dgm:styleLbl name="asst0">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1">
        <a:scrgbClr r="0" g="0" b="0"/>
      </a:effectRef>
      <a:fontRef idx="minor">
        <a:schemeClr val="lt1"/>
      </a:fontRef>
    </dgm:style>
  </dgm:styleLbl>
  <dgm:styleLbl name="asst1">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1">
        <a:scrgbClr r="0" g="0" b="0"/>
      </a:effectRef>
      <a:fontRef idx="minor">
        <a:schemeClr val="lt1"/>
      </a:fontRef>
    </dgm:style>
  </dgm:styleLbl>
  <dgm:styleLbl name="asst2">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1">
        <a:scrgbClr r="0" g="0" b="0"/>
      </a:effectRef>
      <a:fontRef idx="minor">
        <a:schemeClr val="lt1"/>
      </a:fontRef>
    </dgm:style>
  </dgm:styleLbl>
  <dgm:styleLbl name="asst3">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1">
        <a:scrgbClr r="0" g="0" b="0"/>
      </a:effectRef>
      <a:fontRef idx="minor">
        <a:schemeClr val="lt1"/>
      </a:fontRef>
    </dgm:style>
  </dgm:styleLbl>
  <dgm:styleLbl name="asst4">
    <dgm:scene3d>
      <a:camera prst="orthographicFront"/>
      <a:lightRig rig="threePt" dir="t"/>
    </dgm:scene3d>
    <dgm:sp3d contourW="19050" prstMaterial="metal">
      <a:bevelT w="88900" h="203200"/>
      <a:bevelB w="165100" h="254000"/>
    </dgm:sp3d>
    <dgm:txPr/>
    <dgm:style>
      <a:lnRef idx="0">
        <a:scrgbClr r="0" g="0" b="0"/>
      </a:lnRef>
      <a:fillRef idx="1">
        <a:scrgbClr r="0" g="0" b="0"/>
      </a:fillRef>
      <a:effectRef idx="1">
        <a:scrgbClr r="0" g="0" b="0"/>
      </a:effectRef>
      <a:fontRef idx="minor">
        <a:schemeClr val="lt1"/>
      </a:fontRef>
    </dgm:style>
  </dgm:styleLbl>
  <dgm:styleLbl name="parChTrans2D1">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parChTrans2D2">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parChTrans2D3">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parChTrans2D4">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parChTrans1D1">
    <dgm:scene3d>
      <a:camera prst="orthographicFront">
        <a:rot lat="0" lon="0" rev="0"/>
      </a:camera>
      <a:lightRig rig="contrasting" dir="t">
        <a:rot lat="0" lon="0" rev="1200000"/>
      </a:lightRig>
    </dgm:scene3d>
    <dgm:sp3d z="-110000"/>
    <dgm:txPr/>
    <dgm:style>
      <a:lnRef idx="2">
        <a:scrgbClr r="0" g="0" b="0"/>
      </a:lnRef>
      <a:fillRef idx="0">
        <a:scrgbClr r="0" g="0" b="0"/>
      </a:fillRef>
      <a:effectRef idx="0">
        <a:scrgbClr r="0" g="0" b="0"/>
      </a:effectRef>
      <a:fontRef idx="minor"/>
    </dgm:style>
  </dgm:styleLbl>
  <dgm:styleLbl name="parChTrans1D2">
    <dgm:scene3d>
      <a:camera prst="orthographicFront">
        <a:rot lat="0" lon="0" rev="0"/>
      </a:camera>
      <a:lightRig rig="contrasting" dir="t">
        <a:rot lat="0" lon="0" rev="1200000"/>
      </a:lightRig>
    </dgm:scene3d>
    <dgm:sp3d z="-110000"/>
    <dgm:txPr/>
    <dgm:style>
      <a:lnRef idx="2">
        <a:scrgbClr r="0" g="0" b="0"/>
      </a:lnRef>
      <a:fillRef idx="0">
        <a:scrgbClr r="0" g="0" b="0"/>
      </a:fillRef>
      <a:effectRef idx="0">
        <a:scrgbClr r="0" g="0" b="0"/>
      </a:effectRef>
      <a:fontRef idx="minor"/>
    </dgm:style>
  </dgm:styleLbl>
  <dgm:styleLbl name="parChTrans1D3">
    <dgm:scene3d>
      <a:camera prst="orthographicFront">
        <a:rot lat="0" lon="0" rev="0"/>
      </a:camera>
      <a:lightRig rig="contrasting" dir="t">
        <a:rot lat="0" lon="0" rev="1200000"/>
      </a:lightRig>
    </dgm:scene3d>
    <dgm:sp3d z="-110000"/>
    <dgm:txPr/>
    <dgm:style>
      <a:lnRef idx="2">
        <a:scrgbClr r="0" g="0" b="0"/>
      </a:lnRef>
      <a:fillRef idx="0">
        <a:scrgbClr r="0" g="0" b="0"/>
      </a:fillRef>
      <a:effectRef idx="0">
        <a:scrgbClr r="0" g="0" b="0"/>
      </a:effectRef>
      <a:fontRef idx="minor"/>
    </dgm:style>
  </dgm:styleLbl>
  <dgm:styleLbl name="parChTrans1D4">
    <dgm:scene3d>
      <a:camera prst="orthographicFront">
        <a:rot lat="0" lon="0" rev="0"/>
      </a:camera>
      <a:lightRig rig="contrasting" dir="t">
        <a:rot lat="0" lon="0" rev="1200000"/>
      </a:lightRig>
    </dgm:scene3d>
    <dgm:sp3d z="-110000"/>
    <dgm:txPr/>
    <dgm:style>
      <a:lnRef idx="2">
        <a:scrgbClr r="0" g="0" b="0"/>
      </a:lnRef>
      <a:fillRef idx="0">
        <a:scrgbClr r="0" g="0" b="0"/>
      </a:fillRef>
      <a:effectRef idx="0">
        <a:scrgbClr r="0" g="0" b="0"/>
      </a:effectRef>
      <a:fontRef idx="minor"/>
    </dgm:style>
  </dgm:styleLbl>
  <dgm:styleLbl name="fgAcc1">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conFgAcc1">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alignAcc1">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trAlignAcc1">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1">
        <a:scrgbClr r="0" g="0" b="0"/>
      </a:effectRef>
      <a:fontRef idx="minor"/>
    </dgm:style>
  </dgm:styleLbl>
  <dgm:styleLbl name="bgAcc1">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solidFgAcc1">
    <dgm:scene3d>
      <a:camera prst="orthographicFront">
        <a:rot lat="0" lon="0" rev="0"/>
      </a:camera>
      <a:lightRig rig="contrasting" dir="t">
        <a:rot lat="0" lon="0" rev="1200000"/>
      </a:lightRig>
    </dgm:scene3d>
    <dgm:sp3d z="300000" contourW="12700" prstMaterial="flat">
      <a:bevelT w="177800" h="254000"/>
      <a:bevelB w="152400"/>
    </dgm:sp3d>
    <dgm:txPr/>
    <dgm:style>
      <a:lnRef idx="0">
        <a:scrgbClr r="0" g="0" b="0"/>
      </a:lnRef>
      <a:fillRef idx="1">
        <a:scrgbClr r="0" g="0" b="0"/>
      </a:fillRef>
      <a:effectRef idx="0">
        <a:scrgbClr r="0" g="0" b="0"/>
      </a:effectRef>
      <a:fontRef idx="minor"/>
    </dgm:style>
  </dgm:styleLbl>
  <dgm:styleLbl name="solidAlignAcc1">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solidBgAcc1">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fgAccFollowNode1">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alignAccFollowNode1">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bgAccFollowNode1">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fgAcc0">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fgAcc2">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fgAcc3">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fgAcc4">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bgShp">
    <dgm:scene3d>
      <a:camera prst="orthographicFront">
        <a:rot lat="0" lon="0" rev="0"/>
      </a:camera>
      <a:lightRig rig="contrasting" dir="t">
        <a:rot lat="0" lon="0" rev="1200000"/>
      </a:lightRig>
    </dgm:scene3d>
    <dgm:sp3d z="-300000" prstMaterial="plastic"/>
    <dgm:txPr/>
    <dgm:style>
      <a:lnRef idx="1">
        <a:scrgbClr r="0" g="0" b="0"/>
      </a:lnRef>
      <a:fillRef idx="1">
        <a:scrgbClr r="0" g="0" b="0"/>
      </a:fillRef>
      <a:effectRef idx="0">
        <a:scrgbClr r="0" g="0" b="0"/>
      </a:effectRef>
      <a:fontRef idx="minor"/>
    </dgm:style>
  </dgm:styleLbl>
  <dgm:styleLbl name="dkBgShp">
    <dgm:scene3d>
      <a:camera prst="orthographicFront">
        <a:rot lat="0" lon="0" rev="0"/>
      </a:camera>
      <a:lightRig rig="contrasting" dir="t">
        <a:rot lat="0" lon="0" rev="1200000"/>
      </a:lightRig>
    </dgm:scene3d>
    <dgm:sp3d contourW="12700" prstMaterial="flat">
      <a:bevelT w="100800" h="154000"/>
      <a:bevelB w="152400"/>
    </dgm:sp3d>
    <dgm:txPr/>
    <dgm:style>
      <a:lnRef idx="0">
        <a:scrgbClr r="0" g="0" b="0"/>
      </a:lnRef>
      <a:fillRef idx="1">
        <a:scrgbClr r="0" g="0" b="0"/>
      </a:fillRef>
      <a:effectRef idx="0">
        <a:scrgbClr r="0" g="0" b="0"/>
      </a:effectRef>
      <a:fontRef idx="minor"/>
    </dgm:style>
  </dgm:styleLbl>
  <dgm:styleLbl name="trBgShp">
    <dgm:scene3d>
      <a:camera prst="orthographicFront">
        <a:rot lat="0" lon="0" rev="0"/>
      </a:camera>
      <a:lightRig rig="contrasting" dir="t">
        <a:rot lat="0" lon="0" rev="1200000"/>
      </a:lightRig>
    </dgm:scene3d>
    <dgm:sp3d z="-152400" prstMaterial="matte"/>
    <dgm:txPr/>
    <dgm:style>
      <a:lnRef idx="1">
        <a:scrgbClr r="0" g="0" b="0"/>
      </a:lnRef>
      <a:fillRef idx="1">
        <a:scrgbClr r="0" g="0" b="0"/>
      </a:fillRef>
      <a:effectRef idx="0">
        <a:scrgbClr r="0" g="0" b="0"/>
      </a:effectRef>
      <a:fontRef idx="minor"/>
    </dgm:style>
  </dgm:styleLbl>
  <dgm:styleLbl name="fgShp">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1">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3d3">
  <dgm:title val=""/>
  <dgm:desc val=""/>
  <dgm:catLst>
    <dgm:cat type="3D" pri="11300"/>
  </dgm:catLst>
  <dgm:scene3d>
    <a:camera prst="orthographicFront"/>
    <a:lightRig rig="threePt" dir="t"/>
  </dgm:scene3d>
  <dgm:styleLbl name="node0">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1">
        <a:scrgbClr r="0" g="0" b="0"/>
      </a:effectRef>
      <a:fontRef idx="minor">
        <a:schemeClr val="lt1"/>
      </a:fontRef>
    </dgm:style>
  </dgm:styleLbl>
  <dgm:styleLbl name="lnNode1">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1">
        <a:scrgbClr r="0" g="0" b="0"/>
      </a:effectRef>
      <a:fontRef idx="minor">
        <a:schemeClr val="lt1"/>
      </a:fontRef>
    </dgm:style>
  </dgm:styleLbl>
  <dgm:styleLbl name="vennNode1">
    <dgm:scene3d>
      <a:camera prst="orthographicFront">
        <a:rot lat="0" lon="0" rev="0"/>
      </a:camera>
      <a:lightRig rig="contrasting" dir="t">
        <a:rot lat="0" lon="0" rev="1200000"/>
      </a:lightRig>
    </dgm:scene3d>
    <dgm:sp3d contourW="12700" prstMaterial="clear">
      <a:bevelT w="177800" h="254000"/>
      <a:bevelB w="152400"/>
    </dgm:sp3d>
    <dgm:txPr/>
    <dgm:style>
      <a:lnRef idx="0">
        <a:scrgbClr r="0" g="0" b="0"/>
      </a:lnRef>
      <a:fillRef idx="1">
        <a:scrgbClr r="0" g="0" b="0"/>
      </a:fillRef>
      <a:effectRef idx="0">
        <a:scrgbClr r="0" g="0" b="0"/>
      </a:effectRef>
      <a:fontRef idx="minor">
        <a:schemeClr val="tx1"/>
      </a:fontRef>
    </dgm:style>
  </dgm:styleLbl>
  <dgm:styleLbl name="alignNode1">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2">
        <a:scrgbClr r="0" g="0" b="0"/>
      </a:effectRef>
      <a:fontRef idx="minor">
        <a:schemeClr val="lt1"/>
      </a:fontRef>
    </dgm:style>
  </dgm:styleLbl>
  <dgm:styleLbl name="node1">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2">
        <a:scrgbClr r="0" g="0" b="0"/>
      </a:effectRef>
      <a:fontRef idx="minor">
        <a:schemeClr val="lt1"/>
      </a:fontRef>
    </dgm:style>
  </dgm:styleLbl>
  <dgm:styleLbl name="node2">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1">
        <a:scrgbClr r="0" g="0" b="0"/>
      </a:effectRef>
      <a:fontRef idx="minor">
        <a:schemeClr val="lt1"/>
      </a:fontRef>
    </dgm:style>
  </dgm:styleLbl>
  <dgm:styleLbl name="node3">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1">
        <a:scrgbClr r="0" g="0" b="0"/>
      </a:effectRef>
      <a:fontRef idx="minor">
        <a:schemeClr val="lt1"/>
      </a:fontRef>
    </dgm:style>
  </dgm:styleLbl>
  <dgm:styleLbl name="node4">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1">
        <a:scrgbClr r="0" g="0" b="0"/>
      </a:effectRef>
      <a:fontRef idx="minor">
        <a:schemeClr val="lt1"/>
      </a:fontRef>
    </dgm:style>
  </dgm:styleLbl>
  <dgm:styleLbl name="fgImgPlace1">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1">
        <a:scrgbClr r="0" g="0" b="0"/>
      </a:effectRef>
      <a:fontRef idx="minor"/>
    </dgm:style>
  </dgm:styleLbl>
  <dgm:styleLbl name="alignImgPlace1">
    <dgm:scene3d>
      <a:camera prst="orthographicFront">
        <a:rot lat="0" lon="0" rev="0"/>
      </a:camera>
      <a:lightRig rig="contrasting" dir="t">
        <a:rot lat="0" lon="0" rev="1200000"/>
      </a:lightRig>
    </dgm:scene3d>
    <dgm:sp3d contourW="12700" prstMaterial="flat">
      <a:bevelT w="177800" h="254000"/>
      <a:bevelB w="152400"/>
    </dgm:sp3d>
    <dgm:txPr/>
    <dgm:style>
      <a:lnRef idx="0">
        <a:scrgbClr r="0" g="0" b="0"/>
      </a:lnRef>
      <a:fillRef idx="1">
        <a:scrgbClr r="0" g="0" b="0"/>
      </a:fillRef>
      <a:effectRef idx="1">
        <a:scrgbClr r="0" g="0" b="0"/>
      </a:effectRef>
      <a:fontRef idx="minor"/>
    </dgm:style>
  </dgm:styleLbl>
  <dgm:styleLbl name="bgImgPlace1">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1">
        <a:scrgbClr r="0" g="0" b="0"/>
      </a:effectRef>
      <a:fontRef idx="minor"/>
    </dgm:style>
  </dgm:styleLbl>
  <dgm:styleLbl name="sibTrans2D1">
    <dgm:scene3d>
      <a:camera prst="orthographicFront">
        <a:rot lat="0" lon="0" rev="0"/>
      </a:camera>
      <a:lightRig rig="contrasting" dir="t">
        <a:rot lat="0" lon="0" rev="1200000"/>
      </a:lightRig>
    </dgm:scene3d>
    <dgm:sp3d z="-182000" contourW="19050" prstMaterial="metal">
      <a:bevelT w="88900" h="203200"/>
      <a:bevelB w="165100" h="254000"/>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bgSibTrans2D1">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sibTrans1D1">
    <dgm:scene3d>
      <a:camera prst="orthographicFront">
        <a:rot lat="0" lon="0" rev="0"/>
      </a:camera>
      <a:lightRig rig="contrasting" dir="t">
        <a:rot lat="0" lon="0" rev="1200000"/>
      </a:lightRig>
    </dgm:scene3d>
    <dgm:sp3d z="-110000"/>
    <dgm:txPr/>
    <dgm:style>
      <a:lnRef idx="1">
        <a:scrgbClr r="0" g="0" b="0"/>
      </a:lnRef>
      <a:fillRef idx="0">
        <a:scrgbClr r="0" g="0" b="0"/>
      </a:fillRef>
      <a:effectRef idx="0">
        <a:scrgbClr r="0" g="0" b="0"/>
      </a:effectRef>
      <a:fontRef idx="minor"/>
    </dgm:style>
  </dgm:styleLbl>
  <dgm:styleLbl name="callout">
    <dgm:scene3d>
      <a:camera prst="orthographicFront">
        <a:rot lat="0" lon="0" rev="0"/>
      </a:camera>
      <a:lightRig rig="contrasting" dir="t">
        <a:rot lat="0" lon="0" rev="1200000"/>
      </a:lightRig>
    </dgm:scene3d>
    <dgm:sp3d z="10000"/>
    <dgm:txPr/>
    <dgm:style>
      <a:lnRef idx="2">
        <a:scrgbClr r="0" g="0" b="0"/>
      </a:lnRef>
      <a:fillRef idx="1">
        <a:scrgbClr r="0" g="0" b="0"/>
      </a:fillRef>
      <a:effectRef idx="0">
        <a:scrgbClr r="0" g="0" b="0"/>
      </a:effectRef>
      <a:fontRef idx="minor"/>
    </dgm:style>
  </dgm:styleLbl>
  <dgm:styleLbl name="asst0">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1">
        <a:scrgbClr r="0" g="0" b="0"/>
      </a:effectRef>
      <a:fontRef idx="minor">
        <a:schemeClr val="lt1"/>
      </a:fontRef>
    </dgm:style>
  </dgm:styleLbl>
  <dgm:styleLbl name="asst1">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1">
        <a:scrgbClr r="0" g="0" b="0"/>
      </a:effectRef>
      <a:fontRef idx="minor">
        <a:schemeClr val="lt1"/>
      </a:fontRef>
    </dgm:style>
  </dgm:styleLbl>
  <dgm:styleLbl name="asst2">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1">
        <a:scrgbClr r="0" g="0" b="0"/>
      </a:effectRef>
      <a:fontRef idx="minor">
        <a:schemeClr val="lt1"/>
      </a:fontRef>
    </dgm:style>
  </dgm:styleLbl>
  <dgm:styleLbl name="asst3">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1">
        <a:scrgbClr r="0" g="0" b="0"/>
      </a:effectRef>
      <a:fontRef idx="minor">
        <a:schemeClr val="lt1"/>
      </a:fontRef>
    </dgm:style>
  </dgm:styleLbl>
  <dgm:styleLbl name="asst4">
    <dgm:scene3d>
      <a:camera prst="orthographicFront"/>
      <a:lightRig rig="threePt" dir="t"/>
    </dgm:scene3d>
    <dgm:sp3d contourW="19050" prstMaterial="metal">
      <a:bevelT w="88900" h="203200"/>
      <a:bevelB w="165100" h="254000"/>
    </dgm:sp3d>
    <dgm:txPr/>
    <dgm:style>
      <a:lnRef idx="0">
        <a:scrgbClr r="0" g="0" b="0"/>
      </a:lnRef>
      <a:fillRef idx="1">
        <a:scrgbClr r="0" g="0" b="0"/>
      </a:fillRef>
      <a:effectRef idx="1">
        <a:scrgbClr r="0" g="0" b="0"/>
      </a:effectRef>
      <a:fontRef idx="minor">
        <a:schemeClr val="lt1"/>
      </a:fontRef>
    </dgm:style>
  </dgm:styleLbl>
  <dgm:styleLbl name="parChTrans2D1">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parChTrans2D2">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parChTrans2D3">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parChTrans2D4">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parChTrans1D1">
    <dgm:scene3d>
      <a:camera prst="orthographicFront">
        <a:rot lat="0" lon="0" rev="0"/>
      </a:camera>
      <a:lightRig rig="contrasting" dir="t">
        <a:rot lat="0" lon="0" rev="1200000"/>
      </a:lightRig>
    </dgm:scene3d>
    <dgm:sp3d z="-110000"/>
    <dgm:txPr/>
    <dgm:style>
      <a:lnRef idx="2">
        <a:scrgbClr r="0" g="0" b="0"/>
      </a:lnRef>
      <a:fillRef idx="0">
        <a:scrgbClr r="0" g="0" b="0"/>
      </a:fillRef>
      <a:effectRef idx="0">
        <a:scrgbClr r="0" g="0" b="0"/>
      </a:effectRef>
      <a:fontRef idx="minor"/>
    </dgm:style>
  </dgm:styleLbl>
  <dgm:styleLbl name="parChTrans1D2">
    <dgm:scene3d>
      <a:camera prst="orthographicFront">
        <a:rot lat="0" lon="0" rev="0"/>
      </a:camera>
      <a:lightRig rig="contrasting" dir="t">
        <a:rot lat="0" lon="0" rev="1200000"/>
      </a:lightRig>
    </dgm:scene3d>
    <dgm:sp3d z="-110000"/>
    <dgm:txPr/>
    <dgm:style>
      <a:lnRef idx="2">
        <a:scrgbClr r="0" g="0" b="0"/>
      </a:lnRef>
      <a:fillRef idx="0">
        <a:scrgbClr r="0" g="0" b="0"/>
      </a:fillRef>
      <a:effectRef idx="0">
        <a:scrgbClr r="0" g="0" b="0"/>
      </a:effectRef>
      <a:fontRef idx="minor"/>
    </dgm:style>
  </dgm:styleLbl>
  <dgm:styleLbl name="parChTrans1D3">
    <dgm:scene3d>
      <a:camera prst="orthographicFront">
        <a:rot lat="0" lon="0" rev="0"/>
      </a:camera>
      <a:lightRig rig="contrasting" dir="t">
        <a:rot lat="0" lon="0" rev="1200000"/>
      </a:lightRig>
    </dgm:scene3d>
    <dgm:sp3d z="-110000"/>
    <dgm:txPr/>
    <dgm:style>
      <a:lnRef idx="2">
        <a:scrgbClr r="0" g="0" b="0"/>
      </a:lnRef>
      <a:fillRef idx="0">
        <a:scrgbClr r="0" g="0" b="0"/>
      </a:fillRef>
      <a:effectRef idx="0">
        <a:scrgbClr r="0" g="0" b="0"/>
      </a:effectRef>
      <a:fontRef idx="minor"/>
    </dgm:style>
  </dgm:styleLbl>
  <dgm:styleLbl name="parChTrans1D4">
    <dgm:scene3d>
      <a:camera prst="orthographicFront">
        <a:rot lat="0" lon="0" rev="0"/>
      </a:camera>
      <a:lightRig rig="contrasting" dir="t">
        <a:rot lat="0" lon="0" rev="1200000"/>
      </a:lightRig>
    </dgm:scene3d>
    <dgm:sp3d z="-110000"/>
    <dgm:txPr/>
    <dgm:style>
      <a:lnRef idx="2">
        <a:scrgbClr r="0" g="0" b="0"/>
      </a:lnRef>
      <a:fillRef idx="0">
        <a:scrgbClr r="0" g="0" b="0"/>
      </a:fillRef>
      <a:effectRef idx="0">
        <a:scrgbClr r="0" g="0" b="0"/>
      </a:effectRef>
      <a:fontRef idx="minor"/>
    </dgm:style>
  </dgm:styleLbl>
  <dgm:styleLbl name="fgAcc1">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conFgAcc1">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alignAcc1">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trAlignAcc1">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1">
        <a:scrgbClr r="0" g="0" b="0"/>
      </a:effectRef>
      <a:fontRef idx="minor"/>
    </dgm:style>
  </dgm:styleLbl>
  <dgm:styleLbl name="bgAcc1">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solidFgAcc1">
    <dgm:scene3d>
      <a:camera prst="orthographicFront">
        <a:rot lat="0" lon="0" rev="0"/>
      </a:camera>
      <a:lightRig rig="contrasting" dir="t">
        <a:rot lat="0" lon="0" rev="1200000"/>
      </a:lightRig>
    </dgm:scene3d>
    <dgm:sp3d z="300000" contourW="12700" prstMaterial="flat">
      <a:bevelT w="177800" h="254000"/>
      <a:bevelB w="152400"/>
    </dgm:sp3d>
    <dgm:txPr/>
    <dgm:style>
      <a:lnRef idx="0">
        <a:scrgbClr r="0" g="0" b="0"/>
      </a:lnRef>
      <a:fillRef idx="1">
        <a:scrgbClr r="0" g="0" b="0"/>
      </a:fillRef>
      <a:effectRef idx="0">
        <a:scrgbClr r="0" g="0" b="0"/>
      </a:effectRef>
      <a:fontRef idx="minor"/>
    </dgm:style>
  </dgm:styleLbl>
  <dgm:styleLbl name="solidAlignAcc1">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solidBgAcc1">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fgAccFollowNode1">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alignAccFollowNode1">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bgAccFollowNode1">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fgAcc0">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fgAcc2">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fgAcc3">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fgAcc4">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bgShp">
    <dgm:scene3d>
      <a:camera prst="orthographicFront">
        <a:rot lat="0" lon="0" rev="0"/>
      </a:camera>
      <a:lightRig rig="contrasting" dir="t">
        <a:rot lat="0" lon="0" rev="1200000"/>
      </a:lightRig>
    </dgm:scene3d>
    <dgm:sp3d z="-300000" prstMaterial="plastic"/>
    <dgm:txPr/>
    <dgm:style>
      <a:lnRef idx="1">
        <a:scrgbClr r="0" g="0" b="0"/>
      </a:lnRef>
      <a:fillRef idx="1">
        <a:scrgbClr r="0" g="0" b="0"/>
      </a:fillRef>
      <a:effectRef idx="0">
        <a:scrgbClr r="0" g="0" b="0"/>
      </a:effectRef>
      <a:fontRef idx="minor"/>
    </dgm:style>
  </dgm:styleLbl>
  <dgm:styleLbl name="dkBgShp">
    <dgm:scene3d>
      <a:camera prst="orthographicFront">
        <a:rot lat="0" lon="0" rev="0"/>
      </a:camera>
      <a:lightRig rig="contrasting" dir="t">
        <a:rot lat="0" lon="0" rev="1200000"/>
      </a:lightRig>
    </dgm:scene3d>
    <dgm:sp3d contourW="12700" prstMaterial="flat">
      <a:bevelT w="100800" h="154000"/>
      <a:bevelB w="152400"/>
    </dgm:sp3d>
    <dgm:txPr/>
    <dgm:style>
      <a:lnRef idx="0">
        <a:scrgbClr r="0" g="0" b="0"/>
      </a:lnRef>
      <a:fillRef idx="1">
        <a:scrgbClr r="0" g="0" b="0"/>
      </a:fillRef>
      <a:effectRef idx="0">
        <a:scrgbClr r="0" g="0" b="0"/>
      </a:effectRef>
      <a:fontRef idx="minor"/>
    </dgm:style>
  </dgm:styleLbl>
  <dgm:styleLbl name="trBgShp">
    <dgm:scene3d>
      <a:camera prst="orthographicFront">
        <a:rot lat="0" lon="0" rev="0"/>
      </a:camera>
      <a:lightRig rig="contrasting" dir="t">
        <a:rot lat="0" lon="0" rev="1200000"/>
      </a:lightRig>
    </dgm:scene3d>
    <dgm:sp3d z="-152400" prstMaterial="matte"/>
    <dgm:txPr/>
    <dgm:style>
      <a:lnRef idx="1">
        <a:scrgbClr r="0" g="0" b="0"/>
      </a:lnRef>
      <a:fillRef idx="1">
        <a:scrgbClr r="0" g="0" b="0"/>
      </a:fillRef>
      <a:effectRef idx="0">
        <a:scrgbClr r="0" g="0" b="0"/>
      </a:effectRef>
      <a:fontRef idx="minor"/>
    </dgm:style>
  </dgm:styleLbl>
  <dgm:styleLbl name="fgShp">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1">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diagramData" Target="../diagrams/data2.xml"/><Relationship Id="rId13" Type="http://schemas.openxmlformats.org/officeDocument/2006/relationships/image" Target="../media/image2.png"/><Relationship Id="rId18" Type="http://schemas.openxmlformats.org/officeDocument/2006/relationships/image" Target="../media/image7.svg"/><Relationship Id="rId3" Type="http://schemas.openxmlformats.org/officeDocument/2006/relationships/diagramData" Target="../diagrams/data1.xml"/><Relationship Id="rId21" Type="http://schemas.openxmlformats.org/officeDocument/2006/relationships/chart" Target="../charts/chart5.xml"/><Relationship Id="rId7" Type="http://schemas.microsoft.com/office/2007/relationships/diagramDrawing" Target="../diagrams/drawing1.xml"/><Relationship Id="rId12" Type="http://schemas.microsoft.com/office/2007/relationships/diagramDrawing" Target="../diagrams/drawing2.xml"/><Relationship Id="rId17" Type="http://schemas.openxmlformats.org/officeDocument/2006/relationships/image" Target="../media/image6.png"/><Relationship Id="rId2" Type="http://schemas.openxmlformats.org/officeDocument/2006/relationships/image" Target="../media/image1.png"/><Relationship Id="rId16" Type="http://schemas.openxmlformats.org/officeDocument/2006/relationships/image" Target="../media/image5.svg"/><Relationship Id="rId20" Type="http://schemas.openxmlformats.org/officeDocument/2006/relationships/image" Target="../media/image9.svg"/><Relationship Id="rId1" Type="http://schemas.microsoft.com/office/2017/06/relationships/model3d" Target="../media/model3d1.glb"/><Relationship Id="rId6" Type="http://schemas.openxmlformats.org/officeDocument/2006/relationships/diagramColors" Target="../diagrams/colors1.xml"/><Relationship Id="rId11" Type="http://schemas.openxmlformats.org/officeDocument/2006/relationships/diagramColors" Target="../diagrams/colors2.xml"/><Relationship Id="rId24" Type="http://schemas.openxmlformats.org/officeDocument/2006/relationships/chart" Target="../charts/chart8.xml"/><Relationship Id="rId5" Type="http://schemas.openxmlformats.org/officeDocument/2006/relationships/diagramQuickStyle" Target="../diagrams/quickStyle1.xml"/><Relationship Id="rId15" Type="http://schemas.openxmlformats.org/officeDocument/2006/relationships/image" Target="../media/image4.png"/><Relationship Id="rId23" Type="http://schemas.openxmlformats.org/officeDocument/2006/relationships/chart" Target="../charts/chart7.xml"/><Relationship Id="rId10" Type="http://schemas.openxmlformats.org/officeDocument/2006/relationships/diagramQuickStyle" Target="../diagrams/quickStyle2.xml"/><Relationship Id="rId19" Type="http://schemas.openxmlformats.org/officeDocument/2006/relationships/image" Target="../media/image8.png"/><Relationship Id="rId4" Type="http://schemas.openxmlformats.org/officeDocument/2006/relationships/diagramLayout" Target="../diagrams/layout1.xml"/><Relationship Id="rId9" Type="http://schemas.openxmlformats.org/officeDocument/2006/relationships/diagramLayout" Target="../diagrams/layout2.xml"/><Relationship Id="rId14" Type="http://schemas.openxmlformats.org/officeDocument/2006/relationships/image" Target="../media/image3.svg"/><Relationship Id="rId22"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10</xdr:col>
      <xdr:colOff>74612</xdr:colOff>
      <xdr:row>0</xdr:row>
      <xdr:rowOff>134937</xdr:rowOff>
    </xdr:from>
    <xdr:to>
      <xdr:col>17</xdr:col>
      <xdr:colOff>376237</xdr:colOff>
      <xdr:row>15</xdr:row>
      <xdr:rowOff>20637</xdr:rowOff>
    </xdr:to>
    <xdr:graphicFrame macro="">
      <xdr:nvGraphicFramePr>
        <xdr:cNvPr id="2" name="Chart 1">
          <a:extLst>
            <a:ext uri="{FF2B5EF4-FFF2-40B4-BE49-F238E27FC236}">
              <a16:creationId xmlns:a16="http://schemas.microsoft.com/office/drawing/2014/main" id="{14FDBF87-C3B8-4EA3-9E0B-90DD7B4823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139700</xdr:colOff>
      <xdr:row>16</xdr:row>
      <xdr:rowOff>12700</xdr:rowOff>
    </xdr:from>
    <xdr:to>
      <xdr:col>17</xdr:col>
      <xdr:colOff>444500</xdr:colOff>
      <xdr:row>33</xdr:row>
      <xdr:rowOff>88900</xdr:rowOff>
    </xdr:to>
    <xdr:graphicFrame macro="">
      <xdr:nvGraphicFramePr>
        <xdr:cNvPr id="3" name="Chart 2">
          <a:extLst>
            <a:ext uri="{FF2B5EF4-FFF2-40B4-BE49-F238E27FC236}">
              <a16:creationId xmlns:a16="http://schemas.microsoft.com/office/drawing/2014/main" id="{8477E71B-C5B3-46DD-80FB-1500F9D723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571500</xdr:colOff>
      <xdr:row>35</xdr:row>
      <xdr:rowOff>228600</xdr:rowOff>
    </xdr:from>
    <xdr:to>
      <xdr:col>21</xdr:col>
      <xdr:colOff>266700</xdr:colOff>
      <xdr:row>42</xdr:row>
      <xdr:rowOff>304800</xdr:rowOff>
    </xdr:to>
    <xdr:graphicFrame macro="">
      <xdr:nvGraphicFramePr>
        <xdr:cNvPr id="5" name="Chart 4">
          <a:extLst>
            <a:ext uri="{FF2B5EF4-FFF2-40B4-BE49-F238E27FC236}">
              <a16:creationId xmlns:a16="http://schemas.microsoft.com/office/drawing/2014/main" id="{996FE165-FC41-4B58-AC2D-2D23FA76FA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313532</xdr:colOff>
      <xdr:row>42</xdr:row>
      <xdr:rowOff>265509</xdr:rowOff>
    </xdr:from>
    <xdr:to>
      <xdr:col>26</xdr:col>
      <xdr:colOff>43657</xdr:colOff>
      <xdr:row>58</xdr:row>
      <xdr:rowOff>89297</xdr:rowOff>
    </xdr:to>
    <xdr:graphicFrame macro="">
      <xdr:nvGraphicFramePr>
        <xdr:cNvPr id="6" name="Chart 5">
          <a:extLst>
            <a:ext uri="{FF2B5EF4-FFF2-40B4-BE49-F238E27FC236}">
              <a16:creationId xmlns:a16="http://schemas.microsoft.com/office/drawing/2014/main" id="{69AC5479-0CC3-4B51-BB88-A859C35894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5</xdr:row>
      <xdr:rowOff>38100</xdr:rowOff>
    </xdr:from>
    <xdr:to>
      <xdr:col>17</xdr:col>
      <xdr:colOff>9525</xdr:colOff>
      <xdr:row>23</xdr:row>
      <xdr:rowOff>133350</xdr:rowOff>
    </xdr:to>
    <xdr:sp macro="" textlink="">
      <xdr:nvSpPr>
        <xdr:cNvPr id="21" name="Flowchart: Process 20">
          <a:extLst>
            <a:ext uri="{FF2B5EF4-FFF2-40B4-BE49-F238E27FC236}">
              <a16:creationId xmlns:a16="http://schemas.microsoft.com/office/drawing/2014/main" id="{130B3184-F945-4CB5-A8E4-7083A3923753}"/>
            </a:ext>
          </a:extLst>
        </xdr:cNvPr>
        <xdr:cNvSpPr/>
      </xdr:nvSpPr>
      <xdr:spPr>
        <a:xfrm>
          <a:off x="0" y="990600"/>
          <a:ext cx="10372725" cy="3524250"/>
        </a:xfrm>
        <a:prstGeom prst="flowChartProcess">
          <a:avLst/>
        </a:prstGeom>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r>
            <a:rPr lang="en-US" sz="1100"/>
            <a:t>					</a:t>
          </a:r>
        </a:p>
        <a:p>
          <a:pPr algn="l"/>
          <a:r>
            <a:rPr lang="en-US" sz="1100"/>
            <a:t>				</a:t>
          </a:r>
          <a:r>
            <a:rPr lang="en-US" sz="1100" baseline="0"/>
            <a:t>                  </a:t>
          </a:r>
          <a:r>
            <a:rPr lang="en-US" sz="1600" i="1">
              <a:solidFill>
                <a:schemeClr val="tx1">
                  <a:lumMod val="85000"/>
                  <a:lumOff val="15000"/>
                </a:schemeClr>
              </a:solidFill>
              <a:latin typeface="Arno Pro Smbd" panose="02020702050506020403" pitchFamily="18" charset="0"/>
            </a:rPr>
            <a:t>Top</a:t>
          </a:r>
          <a:r>
            <a:rPr lang="en-US" sz="1600" i="1" baseline="0">
              <a:solidFill>
                <a:schemeClr val="tx1">
                  <a:lumMod val="85000"/>
                  <a:lumOff val="15000"/>
                </a:schemeClr>
              </a:solidFill>
              <a:latin typeface="Arno Pro Smbd" panose="02020702050506020403" pitchFamily="18" charset="0"/>
            </a:rPr>
            <a:t> 3 Expenses and Their % of Total	             Favorite Mode of Transaction </a:t>
          </a:r>
        </a:p>
        <a:p>
          <a:pPr algn="l"/>
          <a:r>
            <a:rPr lang="en-US" sz="1600" b="0" i="1" u="none" strike="noStrike" baseline="0">
              <a:solidFill>
                <a:schemeClr val="tx1">
                  <a:lumMod val="85000"/>
                  <a:lumOff val="15000"/>
                </a:schemeClr>
              </a:solidFill>
              <a:effectLst/>
              <a:latin typeface="Arno Pro Smbd" panose="02020702050506020403" pitchFamily="18" charset="0"/>
              <a:ea typeface="+mn-ea"/>
              <a:cs typeface="+mn-cs"/>
            </a:rPr>
            <a:t>							                               </a:t>
          </a:r>
          <a:r>
            <a:rPr lang="en-US" sz="2400" b="0" i="1" u="none" strike="noStrike">
              <a:solidFill>
                <a:schemeClr val="tx1">
                  <a:lumMod val="85000"/>
                  <a:lumOff val="15000"/>
                </a:schemeClr>
              </a:solidFill>
              <a:effectLst/>
              <a:latin typeface="Archery Black" panose="00000400000000000000" pitchFamily="2" charset="0"/>
              <a:ea typeface="+mn-ea"/>
              <a:cs typeface="+mn-cs"/>
            </a:rPr>
            <a:t>Savings Bank Account 1</a:t>
          </a:r>
          <a:r>
            <a:rPr lang="en-US" sz="2400" i="1">
              <a:solidFill>
                <a:schemeClr val="tx1">
                  <a:lumMod val="85000"/>
                  <a:lumOff val="15000"/>
                </a:schemeClr>
              </a:solidFill>
              <a:latin typeface="Archery Black" panose="00000400000000000000" pitchFamily="2" charset="0"/>
            </a:rPr>
            <a:t> </a:t>
          </a:r>
          <a:endParaRPr lang="en-US" sz="2400" i="1" baseline="0">
            <a:solidFill>
              <a:schemeClr val="tx1">
                <a:lumMod val="85000"/>
                <a:lumOff val="15000"/>
              </a:schemeClr>
            </a:solidFill>
            <a:latin typeface="Archery Black" panose="00000400000000000000" pitchFamily="2" charset="0"/>
          </a:endParaRPr>
        </a:p>
        <a:p>
          <a:pPr algn="l"/>
          <a:endParaRPr lang="en-NG" sz="1600" i="1">
            <a:solidFill>
              <a:schemeClr val="tx1">
                <a:lumMod val="85000"/>
                <a:lumOff val="15000"/>
              </a:schemeClr>
            </a:solidFill>
            <a:latin typeface="Arno Pro Smbd" panose="02020702050506020403" pitchFamily="18" charset="0"/>
          </a:endParaRPr>
        </a:p>
      </xdr:txBody>
    </xdr:sp>
    <xdr:clientData/>
  </xdr:twoCellAnchor>
  <xdr:twoCellAnchor>
    <xdr:from>
      <xdr:col>5</xdr:col>
      <xdr:colOff>371707</xdr:colOff>
      <xdr:row>0</xdr:row>
      <xdr:rowOff>14045</xdr:rowOff>
    </xdr:from>
    <xdr:to>
      <xdr:col>6</xdr:col>
      <xdr:colOff>465705</xdr:colOff>
      <xdr:row>5</xdr:row>
      <xdr:rowOff>48855</xdr:rowOff>
    </xdr:to>
    <mc:AlternateContent xmlns:mc="http://schemas.openxmlformats.org/markup-compatibility/2006">
      <mc:Choice xmlns:am3d="http://schemas.microsoft.com/office/drawing/2017/model3d" Requires="am3d">
        <xdr:graphicFrame macro="">
          <xdr:nvGraphicFramePr>
            <xdr:cNvPr id="6" name="3D Model 5" descr="Office Notebook">
              <a:extLst>
                <a:ext uri="{FF2B5EF4-FFF2-40B4-BE49-F238E27FC236}">
                  <a16:creationId xmlns:a16="http://schemas.microsoft.com/office/drawing/2014/main" id="{5027EEA5-5546-4BC6-BFEE-DA3555ACF089}"/>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1">
                <am3d:spPr>
                  <a:xfrm>
                    <a:off x="0" y="0"/>
                    <a:ext cx="698022" cy="964078"/>
                  </a:xfrm>
                  <a:prstGeom prst="rect">
                    <a:avLst/>
                  </a:prstGeom>
                  <a:noFill/>
                </am3d:spPr>
                <am3d:camera>
                  <am3d:pos x="0" y="0" z="59936702"/>
                  <am3d:up dx="0" dy="36000000" dz="0"/>
                  <am3d:lookAt x="0" y="0" z="0"/>
                  <am3d:perspective fov="2700000"/>
                </am3d:camera>
                <am3d:trans>
                  <am3d:meterPerModelUnit n="26563541" d="1000000"/>
                  <am3d:preTrans dx="-2" dy="-17615269" dz="38394"/>
                  <am3d:scale>
                    <am3d:sx n="1000000" d="1000000"/>
                    <am3d:sy n="1000000" d="1000000"/>
                    <am3d:sz n="1000000" d="1000000"/>
                  </am3d:scale>
                  <am3d:rot ax="-58539" ay="1200678" az="-20023"/>
                  <am3d:postTrans dx="0" dy="0" dz="0"/>
                </am3d:trans>
                <am3d:raster rName="Office3DRenderer" rVer="16.0.8326">
                  <am3d:blip r:embed="rId2"/>
                </am3d:raster>
                <am3d:objViewport viewportSz="1179100"/>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6" name="3D Model 5" descr="Office Notebook">
              <a:extLst>
                <a:ext uri="{FF2B5EF4-FFF2-40B4-BE49-F238E27FC236}">
                  <a16:creationId xmlns:a16="http://schemas.microsoft.com/office/drawing/2014/main" id="{5027EEA5-5546-4BC6-BFEE-DA3555ACF089}"/>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2"/>
            <a:stretch>
              <a:fillRect/>
            </a:stretch>
          </xdr:blipFill>
          <xdr:spPr>
            <a:xfrm>
              <a:off x="3391829" y="14045"/>
              <a:ext cx="698022" cy="964078"/>
            </a:xfrm>
            <a:prstGeom prst="rect">
              <a:avLst/>
            </a:prstGeom>
            <a:noFill/>
          </xdr:spPr>
        </xdr:pic>
      </mc:Fallback>
    </mc:AlternateContent>
    <xdr:clientData/>
  </xdr:twoCellAnchor>
  <xdr:twoCellAnchor>
    <xdr:from>
      <xdr:col>0</xdr:col>
      <xdr:colOff>47625</xdr:colOff>
      <xdr:row>6</xdr:row>
      <xdr:rowOff>61911</xdr:rowOff>
    </xdr:from>
    <xdr:to>
      <xdr:col>7</xdr:col>
      <xdr:colOff>47625</xdr:colOff>
      <xdr:row>20</xdr:row>
      <xdr:rowOff>180974</xdr:rowOff>
    </xdr:to>
    <xdr:graphicFrame macro="">
      <xdr:nvGraphicFramePr>
        <xdr:cNvPr id="4" name="Diagram 3">
          <a:extLst>
            <a:ext uri="{FF2B5EF4-FFF2-40B4-BE49-F238E27FC236}">
              <a16:creationId xmlns:a16="http://schemas.microsoft.com/office/drawing/2014/main" id="{3F8551BF-CC99-44F8-82B7-0822FEA8B164}"/>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3" r:lo="rId4" r:qs="rId5" r:cs="rId6"/>
        </a:graphicData>
      </a:graphic>
    </xdr:graphicFrame>
    <xdr:clientData/>
  </xdr:twoCellAnchor>
  <xdr:twoCellAnchor>
    <xdr:from>
      <xdr:col>2</xdr:col>
      <xdr:colOff>542926</xdr:colOff>
      <xdr:row>13</xdr:row>
      <xdr:rowOff>57150</xdr:rowOff>
    </xdr:from>
    <xdr:to>
      <xdr:col>3</xdr:col>
      <xdr:colOff>76200</xdr:colOff>
      <xdr:row>14</xdr:row>
      <xdr:rowOff>95250</xdr:rowOff>
    </xdr:to>
    <xdr:sp macro="" textlink="">
      <xdr:nvSpPr>
        <xdr:cNvPr id="5" name="Arrow: Up 4">
          <a:extLst>
            <a:ext uri="{FF2B5EF4-FFF2-40B4-BE49-F238E27FC236}">
              <a16:creationId xmlns:a16="http://schemas.microsoft.com/office/drawing/2014/main" id="{A260C58F-9D17-4AAE-A670-A4197E3807F7}"/>
            </a:ext>
          </a:extLst>
        </xdr:cNvPr>
        <xdr:cNvSpPr/>
      </xdr:nvSpPr>
      <xdr:spPr>
        <a:xfrm flipH="1">
          <a:off x="1762126" y="2533650"/>
          <a:ext cx="142874" cy="228600"/>
        </a:xfrm>
        <a:prstGeom prst="up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3</xdr:col>
      <xdr:colOff>38101</xdr:colOff>
      <xdr:row>13</xdr:row>
      <xdr:rowOff>66675</xdr:rowOff>
    </xdr:from>
    <xdr:to>
      <xdr:col>3</xdr:col>
      <xdr:colOff>180975</xdr:colOff>
      <xdr:row>14</xdr:row>
      <xdr:rowOff>104775</xdr:rowOff>
    </xdr:to>
    <xdr:sp macro="" textlink="">
      <xdr:nvSpPr>
        <xdr:cNvPr id="7" name="Arrow: Down 6">
          <a:extLst>
            <a:ext uri="{FF2B5EF4-FFF2-40B4-BE49-F238E27FC236}">
              <a16:creationId xmlns:a16="http://schemas.microsoft.com/office/drawing/2014/main" id="{1D99776F-31EC-48C4-B50C-BE6278930886}"/>
            </a:ext>
          </a:extLst>
        </xdr:cNvPr>
        <xdr:cNvSpPr/>
      </xdr:nvSpPr>
      <xdr:spPr>
        <a:xfrm flipH="1">
          <a:off x="1866901" y="2543175"/>
          <a:ext cx="142874" cy="228600"/>
        </a:xfrm>
        <a:prstGeom prst="downArrow">
          <a:avLst/>
        </a:prstGeom>
        <a:solidFill>
          <a:srgbClr val="03AD03"/>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5</xdr:col>
      <xdr:colOff>381000</xdr:colOff>
      <xdr:row>16</xdr:row>
      <xdr:rowOff>114300</xdr:rowOff>
    </xdr:from>
    <xdr:to>
      <xdr:col>5</xdr:col>
      <xdr:colOff>533400</xdr:colOff>
      <xdr:row>17</xdr:row>
      <xdr:rowOff>123825</xdr:rowOff>
    </xdr:to>
    <xdr:sp macro="" textlink="">
      <xdr:nvSpPr>
        <xdr:cNvPr id="11" name="Arrow: Up 10">
          <a:extLst>
            <a:ext uri="{FF2B5EF4-FFF2-40B4-BE49-F238E27FC236}">
              <a16:creationId xmlns:a16="http://schemas.microsoft.com/office/drawing/2014/main" id="{196BB1E9-4180-4A39-8987-65493347CE8C}"/>
            </a:ext>
          </a:extLst>
        </xdr:cNvPr>
        <xdr:cNvSpPr/>
      </xdr:nvSpPr>
      <xdr:spPr>
        <a:xfrm>
          <a:off x="3429000" y="3162300"/>
          <a:ext cx="152400" cy="200025"/>
        </a:xfrm>
        <a:prstGeom prst="up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6</xdr:col>
      <xdr:colOff>342899</xdr:colOff>
      <xdr:row>8</xdr:row>
      <xdr:rowOff>180974</xdr:rowOff>
    </xdr:from>
    <xdr:to>
      <xdr:col>12</xdr:col>
      <xdr:colOff>390524</xdr:colOff>
      <xdr:row>19</xdr:row>
      <xdr:rowOff>100011</xdr:rowOff>
    </xdr:to>
    <xdr:graphicFrame macro="">
      <xdr:nvGraphicFramePr>
        <xdr:cNvPr id="12" name="Diagram 11">
          <a:extLst>
            <a:ext uri="{FF2B5EF4-FFF2-40B4-BE49-F238E27FC236}">
              <a16:creationId xmlns:a16="http://schemas.microsoft.com/office/drawing/2014/main" id="{CC732BF3-995F-4C84-A36A-79A87119C9BE}"/>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8" r:lo="rId9" r:qs="rId10" r:cs="rId11"/>
        </a:graphicData>
      </a:graphic>
    </xdr:graphicFrame>
    <xdr:clientData/>
  </xdr:twoCellAnchor>
  <xdr:twoCellAnchor editAs="oneCell">
    <xdr:from>
      <xdr:col>7</xdr:col>
      <xdr:colOff>247650</xdr:colOff>
      <xdr:row>16</xdr:row>
      <xdr:rowOff>142874</xdr:rowOff>
    </xdr:from>
    <xdr:to>
      <xdr:col>8</xdr:col>
      <xdr:colOff>142875</xdr:colOff>
      <xdr:row>19</xdr:row>
      <xdr:rowOff>76199</xdr:rowOff>
    </xdr:to>
    <xdr:pic>
      <xdr:nvPicPr>
        <xdr:cNvPr id="14" name="Graphic 13" descr="Bus">
          <a:extLst>
            <a:ext uri="{FF2B5EF4-FFF2-40B4-BE49-F238E27FC236}">
              <a16:creationId xmlns:a16="http://schemas.microsoft.com/office/drawing/2014/main" id="{C8CD391C-774B-4438-820B-ED4BE1506B8F}"/>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4514850" y="3190874"/>
          <a:ext cx="504825" cy="504825"/>
        </a:xfrm>
        <a:prstGeom prst="rect">
          <a:avLst/>
        </a:prstGeom>
      </xdr:spPr>
    </xdr:pic>
    <xdr:clientData/>
  </xdr:twoCellAnchor>
  <xdr:twoCellAnchor editAs="oneCell">
    <xdr:from>
      <xdr:col>7</xdr:col>
      <xdr:colOff>228601</xdr:colOff>
      <xdr:row>12</xdr:row>
      <xdr:rowOff>104774</xdr:rowOff>
    </xdr:from>
    <xdr:to>
      <xdr:col>8</xdr:col>
      <xdr:colOff>152401</xdr:colOff>
      <xdr:row>15</xdr:row>
      <xdr:rowOff>66674</xdr:rowOff>
    </xdr:to>
    <xdr:pic>
      <xdr:nvPicPr>
        <xdr:cNvPr id="16" name="Graphic 15" descr="Bank">
          <a:extLst>
            <a:ext uri="{FF2B5EF4-FFF2-40B4-BE49-F238E27FC236}">
              <a16:creationId xmlns:a16="http://schemas.microsoft.com/office/drawing/2014/main" id="{BE896484-6406-4D0A-8659-C6759FF31474}"/>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4495801" y="2390774"/>
          <a:ext cx="533400" cy="533400"/>
        </a:xfrm>
        <a:prstGeom prst="rect">
          <a:avLst/>
        </a:prstGeom>
      </xdr:spPr>
    </xdr:pic>
    <xdr:clientData/>
  </xdr:twoCellAnchor>
  <xdr:twoCellAnchor editAs="oneCell">
    <xdr:from>
      <xdr:col>7</xdr:col>
      <xdr:colOff>314325</xdr:colOff>
      <xdr:row>9</xdr:row>
      <xdr:rowOff>19049</xdr:rowOff>
    </xdr:from>
    <xdr:to>
      <xdr:col>8</xdr:col>
      <xdr:colOff>171450</xdr:colOff>
      <xdr:row>11</xdr:row>
      <xdr:rowOff>104774</xdr:rowOff>
    </xdr:to>
    <xdr:pic>
      <xdr:nvPicPr>
        <xdr:cNvPr id="18" name="Graphic 17" descr="Share">
          <a:extLst>
            <a:ext uri="{FF2B5EF4-FFF2-40B4-BE49-F238E27FC236}">
              <a16:creationId xmlns:a16="http://schemas.microsoft.com/office/drawing/2014/main" id="{95C904CD-D480-4EDA-8BFB-184EB8F40887}"/>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4581525" y="1733549"/>
          <a:ext cx="466725" cy="466725"/>
        </a:xfrm>
        <a:prstGeom prst="rect">
          <a:avLst/>
        </a:prstGeom>
      </xdr:spPr>
    </xdr:pic>
    <xdr:clientData/>
  </xdr:twoCellAnchor>
  <xdr:twoCellAnchor editAs="oneCell">
    <xdr:from>
      <xdr:col>12</xdr:col>
      <xdr:colOff>165178</xdr:colOff>
      <xdr:row>5</xdr:row>
      <xdr:rowOff>76199</xdr:rowOff>
    </xdr:from>
    <xdr:to>
      <xdr:col>13</xdr:col>
      <xdr:colOff>12777</xdr:colOff>
      <xdr:row>7</xdr:row>
      <xdr:rowOff>152398</xdr:rowOff>
    </xdr:to>
    <xdr:pic>
      <xdr:nvPicPr>
        <xdr:cNvPr id="20" name="Graphic 19" descr="Star">
          <a:extLst>
            <a:ext uri="{FF2B5EF4-FFF2-40B4-BE49-F238E27FC236}">
              <a16:creationId xmlns:a16="http://schemas.microsoft.com/office/drawing/2014/main" id="{E49EC443-DC6E-4740-A7ED-FA102557E02F}"/>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7413471" y="1005467"/>
          <a:ext cx="451623" cy="447907"/>
        </a:xfrm>
        <a:prstGeom prst="rect">
          <a:avLst/>
        </a:prstGeom>
      </xdr:spPr>
    </xdr:pic>
    <xdr:clientData/>
  </xdr:twoCellAnchor>
  <xdr:twoCellAnchor>
    <xdr:from>
      <xdr:col>13</xdr:col>
      <xdr:colOff>219074</xdr:colOff>
      <xdr:row>10</xdr:row>
      <xdr:rowOff>19050</xdr:rowOff>
    </xdr:from>
    <xdr:to>
      <xdr:col>16</xdr:col>
      <xdr:colOff>142875</xdr:colOff>
      <xdr:row>20</xdr:row>
      <xdr:rowOff>47625</xdr:rowOff>
    </xdr:to>
    <xdr:sp macro="" textlink="">
      <xdr:nvSpPr>
        <xdr:cNvPr id="22" name="Star: 32 Points 21">
          <a:extLst>
            <a:ext uri="{FF2B5EF4-FFF2-40B4-BE49-F238E27FC236}">
              <a16:creationId xmlns:a16="http://schemas.microsoft.com/office/drawing/2014/main" id="{F765E627-38FE-4BAC-8E26-612FC8EA0EC9}"/>
            </a:ext>
          </a:extLst>
        </xdr:cNvPr>
        <xdr:cNvSpPr/>
      </xdr:nvSpPr>
      <xdr:spPr>
        <a:xfrm>
          <a:off x="8143874" y="1924050"/>
          <a:ext cx="1752601" cy="1933575"/>
        </a:xfrm>
        <a:prstGeom prst="star32">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ctr"/>
        <a:lstStyle/>
        <a:p>
          <a:pPr algn="ctr"/>
          <a:r>
            <a:rPr lang="en-NG" sz="2000" b="0" i="0" u="none" strike="noStrike">
              <a:solidFill>
                <a:schemeClr val="lt1"/>
              </a:solidFill>
              <a:effectLst/>
              <a:latin typeface="+mn-lt"/>
              <a:ea typeface="+mn-ea"/>
              <a:cs typeface="+mn-cs"/>
            </a:rPr>
            <a:t>49.69</a:t>
          </a:r>
          <a:r>
            <a:rPr lang="en-NG" sz="1100" b="0" i="0" u="none" strike="noStrike">
              <a:solidFill>
                <a:schemeClr val="lt1"/>
              </a:solidFill>
              <a:effectLst/>
              <a:latin typeface="+mn-lt"/>
              <a:ea typeface="+mn-ea"/>
              <a:cs typeface="+mn-cs"/>
            </a:rPr>
            <a:t>%</a:t>
          </a:r>
          <a:r>
            <a:rPr lang="en-US" sz="1100" b="0" i="0" u="none" strike="noStrike">
              <a:solidFill>
                <a:schemeClr val="lt1"/>
              </a:solidFill>
              <a:effectLst/>
              <a:latin typeface="+mn-lt"/>
              <a:ea typeface="+mn-ea"/>
              <a:cs typeface="+mn-cs"/>
            </a:rPr>
            <a:t> </a:t>
          </a:r>
          <a:r>
            <a:rPr lang="en-US" sz="1100" b="1" i="1" u="none" strike="noStrike">
              <a:solidFill>
                <a:schemeClr val="lt1"/>
              </a:solidFill>
              <a:effectLst/>
              <a:latin typeface="+mn-lt"/>
              <a:ea typeface="+mn-ea"/>
              <a:cs typeface="+mn-cs"/>
            </a:rPr>
            <a:t>of</a:t>
          </a:r>
          <a:r>
            <a:rPr lang="en-US" sz="1100" b="1" i="1" u="none" strike="noStrike" baseline="0">
              <a:solidFill>
                <a:schemeClr val="lt1"/>
              </a:solidFill>
              <a:effectLst/>
              <a:latin typeface="+mn-lt"/>
              <a:ea typeface="+mn-ea"/>
              <a:cs typeface="+mn-cs"/>
            </a:rPr>
            <a:t> Total Transactions</a:t>
          </a:r>
          <a:r>
            <a:rPr lang="en-NG" b="1" i="1"/>
            <a:t> </a:t>
          </a:r>
          <a:endParaRPr lang="en-NG" sz="1100" b="1" i="1"/>
        </a:p>
      </xdr:txBody>
    </xdr:sp>
    <xdr:clientData/>
  </xdr:twoCellAnchor>
  <xdr:twoCellAnchor>
    <xdr:from>
      <xdr:col>0</xdr:col>
      <xdr:colOff>0</xdr:colOff>
      <xdr:row>23</xdr:row>
      <xdr:rowOff>152401</xdr:rowOff>
    </xdr:from>
    <xdr:to>
      <xdr:col>8</xdr:col>
      <xdr:colOff>47625</xdr:colOff>
      <xdr:row>44</xdr:row>
      <xdr:rowOff>57151</xdr:rowOff>
    </xdr:to>
    <xdr:sp macro="" textlink="">
      <xdr:nvSpPr>
        <xdr:cNvPr id="25" name="Rectangle 24">
          <a:extLst>
            <a:ext uri="{FF2B5EF4-FFF2-40B4-BE49-F238E27FC236}">
              <a16:creationId xmlns:a16="http://schemas.microsoft.com/office/drawing/2014/main" id="{1BEB7136-D9AD-47EA-9DE0-5B747908E5C4}"/>
            </a:ext>
          </a:extLst>
        </xdr:cNvPr>
        <xdr:cNvSpPr/>
      </xdr:nvSpPr>
      <xdr:spPr>
        <a:xfrm>
          <a:off x="0" y="4533901"/>
          <a:ext cx="4924425" cy="3905250"/>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i="1"/>
            <a:t>       </a:t>
          </a:r>
          <a:r>
            <a:rPr lang="en-US" sz="1800" b="1" i="1">
              <a:solidFill>
                <a:schemeClr val="tx1">
                  <a:lumMod val="85000"/>
                  <a:lumOff val="15000"/>
                </a:schemeClr>
              </a:solidFill>
              <a:latin typeface="Arno Pro Smbd" panose="02020702050506020403" pitchFamily="18" charset="0"/>
            </a:rPr>
            <a:t>Financial</a:t>
          </a:r>
          <a:r>
            <a:rPr lang="en-US" sz="1800" b="1" i="1" baseline="0">
              <a:solidFill>
                <a:schemeClr val="tx1">
                  <a:lumMod val="85000"/>
                  <a:lumOff val="15000"/>
                </a:schemeClr>
              </a:solidFill>
              <a:latin typeface="Arno Pro Smbd" panose="02020702050506020403" pitchFamily="18" charset="0"/>
            </a:rPr>
            <a:t> Activity per Month Across 4 Years</a:t>
          </a:r>
        </a:p>
        <a:p>
          <a:pPr algn="l"/>
          <a:endParaRPr lang="en-US" sz="1100" baseline="0"/>
        </a:p>
      </xdr:txBody>
    </xdr:sp>
    <xdr:clientData/>
  </xdr:twoCellAnchor>
  <xdr:twoCellAnchor>
    <xdr:from>
      <xdr:col>0</xdr:col>
      <xdr:colOff>152400</xdr:colOff>
      <xdr:row>25</xdr:row>
      <xdr:rowOff>133349</xdr:rowOff>
    </xdr:from>
    <xdr:to>
      <xdr:col>7</xdr:col>
      <xdr:colOff>238125</xdr:colOff>
      <xdr:row>44</xdr:row>
      <xdr:rowOff>28575</xdr:rowOff>
    </xdr:to>
    <xdr:graphicFrame macro="">
      <xdr:nvGraphicFramePr>
        <xdr:cNvPr id="27" name="Chart 26">
          <a:extLst>
            <a:ext uri="{FF2B5EF4-FFF2-40B4-BE49-F238E27FC236}">
              <a16:creationId xmlns:a16="http://schemas.microsoft.com/office/drawing/2014/main" id="{3E2B1E19-2FCC-4814-8F0D-A85D15BAAA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8</xdr:col>
      <xdr:colOff>35746</xdr:colOff>
      <xdr:row>23</xdr:row>
      <xdr:rowOff>152400</xdr:rowOff>
    </xdr:from>
    <xdr:to>
      <xdr:col>15</xdr:col>
      <xdr:colOff>130996</xdr:colOff>
      <xdr:row>44</xdr:row>
      <xdr:rowOff>38100</xdr:rowOff>
    </xdr:to>
    <xdr:graphicFrame macro="">
      <xdr:nvGraphicFramePr>
        <xdr:cNvPr id="28" name="Chart 27">
          <a:extLst>
            <a:ext uri="{FF2B5EF4-FFF2-40B4-BE49-F238E27FC236}">
              <a16:creationId xmlns:a16="http://schemas.microsoft.com/office/drawing/2014/main" id="{D9ED5033-3354-4D10-878C-C0CECE8E0D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0</xdr:colOff>
      <xdr:row>44</xdr:row>
      <xdr:rowOff>39193</xdr:rowOff>
    </xdr:from>
    <xdr:to>
      <xdr:col>9</xdr:col>
      <xdr:colOff>57150</xdr:colOff>
      <xdr:row>60</xdr:row>
      <xdr:rowOff>180761</xdr:rowOff>
    </xdr:to>
    <xdr:graphicFrame macro="">
      <xdr:nvGraphicFramePr>
        <xdr:cNvPr id="29" name="Chart 28">
          <a:extLst>
            <a:ext uri="{FF2B5EF4-FFF2-40B4-BE49-F238E27FC236}">
              <a16:creationId xmlns:a16="http://schemas.microsoft.com/office/drawing/2014/main" id="{D27CCA94-3B2F-4A87-8D86-7F43F7AAB4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9</xdr:col>
      <xdr:colOff>48004</xdr:colOff>
      <xdr:row>44</xdr:row>
      <xdr:rowOff>33724</xdr:rowOff>
    </xdr:from>
    <xdr:to>
      <xdr:col>17</xdr:col>
      <xdr:colOff>288961</xdr:colOff>
      <xdr:row>60</xdr:row>
      <xdr:rowOff>159833</xdr:rowOff>
    </xdr:to>
    <xdr:graphicFrame macro="">
      <xdr:nvGraphicFramePr>
        <xdr:cNvPr id="30" name="Chart 29">
          <a:extLst>
            <a:ext uri="{FF2B5EF4-FFF2-40B4-BE49-F238E27FC236}">
              <a16:creationId xmlns:a16="http://schemas.microsoft.com/office/drawing/2014/main" id="{1A4D3375-3890-4465-8757-C0035E3C55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editAs="oneCell">
    <xdr:from>
      <xdr:col>15</xdr:col>
      <xdr:colOff>87330</xdr:colOff>
      <xdr:row>23</xdr:row>
      <xdr:rowOff>183865</xdr:rowOff>
    </xdr:from>
    <xdr:to>
      <xdr:col>17</xdr:col>
      <xdr:colOff>224747</xdr:colOff>
      <xdr:row>31</xdr:row>
      <xdr:rowOff>85618</xdr:rowOff>
    </xdr:to>
    <mc:AlternateContent xmlns:mc="http://schemas.openxmlformats.org/markup-compatibility/2006">
      <mc:Choice xmlns:a14="http://schemas.microsoft.com/office/drawing/2010/main" Requires="a14">
        <xdr:graphicFrame macro="">
          <xdr:nvGraphicFramePr>
            <xdr:cNvPr id="31" name="TYPE">
              <a:extLst>
                <a:ext uri="{FF2B5EF4-FFF2-40B4-BE49-F238E27FC236}">
                  <a16:creationId xmlns:a16="http://schemas.microsoft.com/office/drawing/2014/main" id="{52A186EA-9136-451D-BFD0-334616D93EF3}"/>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dr:sp macro="" textlink="">
          <xdr:nvSpPr>
            <xdr:cNvPr id="0" name=""/>
            <xdr:cNvSpPr>
              <a:spLocks noTextEdit="1"/>
            </xdr:cNvSpPr>
          </xdr:nvSpPr>
          <xdr:spPr>
            <a:xfrm>
              <a:off x="9147696" y="4458499"/>
              <a:ext cx="1345466" cy="1388582"/>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135698</xdr:colOff>
      <xdr:row>31</xdr:row>
      <xdr:rowOff>116868</xdr:rowOff>
    </xdr:from>
    <xdr:to>
      <xdr:col>17</xdr:col>
      <xdr:colOff>185853</xdr:colOff>
      <xdr:row>43</xdr:row>
      <xdr:rowOff>181939</xdr:rowOff>
    </xdr:to>
    <mc:AlternateContent xmlns:mc="http://schemas.openxmlformats.org/markup-compatibility/2006">
      <mc:Choice xmlns:tsle="http://schemas.microsoft.com/office/drawing/2012/timeslicer" Requires="tsle">
        <xdr:graphicFrame macro="">
          <xdr:nvGraphicFramePr>
            <xdr:cNvPr id="32" name="DATE">
              <a:extLst>
                <a:ext uri="{FF2B5EF4-FFF2-40B4-BE49-F238E27FC236}">
                  <a16:creationId xmlns:a16="http://schemas.microsoft.com/office/drawing/2014/main" id="{B3127A87-03F2-42B2-845C-2E2CEED347D6}"/>
                </a:ext>
              </a:extLst>
            </xdr:cNvPr>
            <xdr:cNvGraphicFramePr/>
          </xdr:nvGraphicFramePr>
          <xdr:xfrm>
            <a:off x="0" y="0"/>
            <a:ext cx="0" cy="0"/>
          </xdr:xfrm>
          <a:graphic>
            <a:graphicData uri="http://schemas.microsoft.com/office/drawing/2012/timeslicer">
              <tsle:timeslicer xmlns:tsle="http://schemas.microsoft.com/office/drawing/2012/timeslicer" name="DATE"/>
            </a:graphicData>
          </a:graphic>
        </xdr:graphicFrame>
      </mc:Choice>
      <mc:Fallback>
        <xdr:sp macro="" textlink="">
          <xdr:nvSpPr>
            <xdr:cNvPr id="0" name=""/>
            <xdr:cNvSpPr>
              <a:spLocks noTextEdit="1"/>
            </xdr:cNvSpPr>
          </xdr:nvSpPr>
          <xdr:spPr>
            <a:xfrm>
              <a:off x="9196064" y="5878331"/>
              <a:ext cx="1258204" cy="2295315"/>
            </a:xfrm>
            <a:prstGeom prst="rect">
              <a:avLst/>
            </a:prstGeom>
            <a:solidFill>
              <a:prstClr val="white"/>
            </a:solidFill>
            <a:ln w="1">
              <a:solidFill>
                <a:prstClr val="green"/>
              </a:solidFill>
            </a:ln>
          </xdr:spPr>
          <xdr:txBody>
            <a:bodyPr vertOverflow="clip" horzOverflow="clip"/>
            <a:lstStyle/>
            <a:p>
              <a:r>
                <a:rPr lang="en-NG"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Y PC" refreshedDate="45214.762717013888" createdVersion="6" refreshedVersion="6" minRefreshableVersion="3" recordCount="2459" xr:uid="{00000000-000A-0000-FFFF-FFFF07000000}">
  <cacheSource type="worksheet">
    <worksheetSource name="Table1"/>
  </cacheSource>
  <cacheFields count="10">
    <cacheField name="DATE" numFmtId="167">
      <sharedItems containsSemiMixedTypes="0" containsNonDate="0" containsDate="1" containsString="0" minDate="2015-01-01T00:00:00" maxDate="2018-09-20T12:04:08" count="1609">
        <d v="2015-01-01T00:00:00"/>
        <d v="2015-01-02T00:00:00"/>
        <d v="2015-01-03T00:00:00"/>
        <d v="2015-01-04T00:00:00"/>
        <d v="2015-01-05T00:00:00"/>
        <d v="2015-01-06T00:00:00"/>
        <d v="2015-01-07T00:00:00"/>
        <d v="2015-01-08T00:00:00"/>
        <d v="2015-01-09T00:00:00"/>
        <d v="2015-01-10T00:00:00"/>
        <d v="2015-01-11T00:00:00"/>
        <d v="2015-01-12T00:00:00"/>
        <d v="2015-01-13T18:52:47"/>
        <d v="2015-01-14T23:38:24"/>
        <d v="2015-01-14T15:35:57"/>
        <d v="2015-01-14T12:42:56"/>
        <d v="2015-01-15T22:22:20"/>
        <d v="2015-01-15T18:23:11"/>
        <d v="2015-01-15T18:23:03"/>
        <d v="2015-01-16T16:33:49"/>
        <d v="2015-01-16T16:32:42"/>
        <d v="2015-01-16T16:30:51"/>
        <d v="2015-01-18T07:33:20"/>
        <d v="2015-01-18T07:31:42"/>
        <d v="2015-01-19T07:34:00"/>
        <d v="2015-01-20T09:32:18"/>
        <d v="2015-01-21T18:17:03"/>
        <d v="2015-01-21T13:12:12"/>
        <d v="2015-01-21T13:11:41"/>
        <d v="2015-01-21T09:32:34"/>
        <d v="2015-01-21T09:05:41"/>
        <d v="2015-01-22T16:44:45"/>
        <d v="2015-01-24T16:17:57"/>
        <d v="2015-01-25T18:45:56"/>
        <d v="2015-01-26T19:39:39"/>
        <d v="2015-01-26T07:42:43"/>
        <d v="2015-01-26T07:40:05"/>
        <d v="2015-01-27T18:34:20"/>
        <d v="2015-01-27T18:34:10"/>
        <d v="2015-01-29T07:30:48"/>
        <d v="2015-01-30T23:10:04"/>
        <d v="2015-01-31T16:14:27"/>
        <d v="2015-02-01T00:00:00"/>
        <d v="2015-02-02T00:00:00"/>
        <d v="2015-02-03T00:00:00"/>
        <d v="2015-02-04T00:00:00"/>
        <d v="2015-02-05T00:00:00"/>
        <d v="2015-02-07T00:00:00"/>
        <d v="2015-02-08T00:00:00"/>
        <d v="2015-02-09T00:00:00"/>
        <d v="2015-02-10T00:00:00"/>
        <d v="2015-02-11T00:00:00"/>
        <d v="2015-02-12T00:00:00"/>
        <d v="2015-02-13T09:08:59"/>
        <d v="2015-02-15T21:37:45"/>
        <d v="2015-02-15T19:57:00"/>
        <d v="2015-02-15T19:55:31"/>
        <d v="2015-02-15T19:54:41"/>
        <d v="2015-02-15T19:54:13"/>
        <d v="2015-02-15T08:40:26"/>
        <d v="2015-02-15T08:40:08"/>
        <d v="2015-02-16T11:38:58"/>
        <d v="2015-02-16T10:18:40"/>
        <d v="2015-02-17T08:20:06"/>
        <d v="2015-02-19T20:52:01"/>
        <d v="2015-02-19T20:51:37"/>
        <d v="2015-02-19T11:38:58"/>
        <d v="2015-02-23T21:15:40"/>
        <d v="2015-02-23T19:37:47"/>
        <d v="2015-02-23T18:39:59"/>
        <d v="2015-02-23T15:43:13"/>
        <d v="2015-02-23T09:19:54"/>
        <d v="2015-02-24T22:10:01"/>
        <d v="2015-02-24T05:47:03"/>
        <d v="2015-02-24T05:46:53"/>
        <d v="2015-02-26T20:06:17"/>
        <d v="2015-02-26T20:05:39"/>
        <d v="2015-02-26T20:05:31"/>
        <d v="2015-02-28T17:48:39"/>
        <d v="2015-03-01T00:00:00"/>
        <d v="2015-03-02T00:00:00"/>
        <d v="2015-03-03T00:00:00"/>
        <d v="2015-03-04T00:00:00"/>
        <d v="2015-03-05T00:00:00"/>
        <d v="2015-03-06T00:00:00"/>
        <d v="2015-03-07T00:00:00"/>
        <d v="2015-03-09T00:00:00"/>
        <d v="2015-03-10T00:00:00"/>
        <d v="2015-03-11T00:00:00"/>
        <d v="2015-03-12T00:00:00"/>
        <d v="2015-03-13T15:01:05"/>
        <d v="2015-03-14T19:21:18"/>
        <d v="2015-03-14T09:11:06"/>
        <d v="2015-03-15T18:39:12"/>
        <d v="2015-03-15T18:38:29"/>
        <d v="2015-03-15T18:38:44"/>
        <d v="2015-03-16T21:30:08"/>
        <d v="2015-03-16T16:38:08"/>
        <d v="2015-03-17T16:21:18"/>
        <d v="2015-03-18T18:27:14"/>
        <d v="2015-03-18T13:22:02"/>
        <d v="2015-03-18T10:56:33"/>
        <d v="2015-03-18T09:25:24"/>
        <d v="2015-03-19T16:08:23"/>
        <d v="2015-03-20T21:36:58"/>
        <d v="2015-03-20T19:08:18"/>
        <d v="2015-03-23T13:19:44"/>
        <d v="2015-03-23T13:17:56"/>
        <d v="2015-03-24T08:52:41"/>
        <d v="2015-03-25T14:02:02"/>
        <d v="2015-03-29T20:08:01"/>
        <d v="2015-03-29T20:06:39"/>
        <d v="2015-03-31T13:00:05"/>
        <d v="2015-04-01T00:00:00"/>
        <d v="2015-04-02T00:00:00"/>
        <d v="2015-04-04T00:00:00"/>
        <d v="2015-04-05T00:00:00"/>
        <d v="2015-04-06T00:00:00"/>
        <d v="2015-04-07T00:00:00"/>
        <d v="2015-04-08T00:00:00"/>
        <d v="2015-04-10T00:00:00"/>
        <d v="2015-04-13T12:24:47"/>
        <d v="2015-04-14T12:24:47"/>
        <d v="2015-04-18T10:33:50"/>
        <d v="2015-04-18T10:33:25"/>
        <d v="2015-04-23T13:00:42"/>
        <d v="2015-04-24T09:25:33"/>
        <d v="2015-04-26T10:48:25"/>
        <d v="2015-04-26T10:48:00"/>
        <d v="2015-04-26T09:06:04"/>
        <d v="2015-04-28T15:44:31"/>
        <d v="2015-04-28T08:43:51"/>
        <d v="2015-05-01T00:00:00"/>
        <d v="2015-05-02T00:00:00"/>
        <d v="2015-05-03T00:00:00"/>
        <d v="2015-05-05T00:00:00"/>
        <d v="2015-05-06T00:00:00"/>
        <d v="2015-05-07T00:00:00"/>
        <d v="2015-05-08T00:00:00"/>
        <d v="2015-05-09T00:00:00"/>
        <d v="2015-05-10T00:00:00"/>
        <d v="2015-05-11T00:00:00"/>
        <d v="2015-05-12T00:00:00"/>
        <d v="2015-05-13T08:32:03"/>
        <d v="2015-05-13T08:31:49"/>
        <d v="2015-05-14T10:38:24"/>
        <d v="2015-05-15T07:33:09"/>
        <d v="2015-05-16T14:52:42"/>
        <d v="2015-05-16T11:24:35"/>
        <d v="2015-05-16T11:24:15"/>
        <d v="2015-05-17T17:57:12"/>
        <d v="2015-05-31T21:44:54"/>
        <d v="2015-05-31T12:02:40"/>
        <d v="2015-06-01T00:00:00"/>
        <d v="2015-06-05T00:00:00"/>
        <d v="2015-06-08T00:00:00"/>
        <d v="2015-06-10T00:00:00"/>
        <d v="2015-06-23T09:53:35"/>
        <d v="2015-06-29T09:53:35"/>
        <d v="2015-06-30T09:53:35"/>
        <d v="2015-07-01T00:00:00"/>
        <d v="2015-07-02T00:00:00"/>
        <d v="2015-07-06T00:00:00"/>
        <d v="2015-07-07T00:00:00"/>
        <d v="2015-07-09T00:00:00"/>
        <d v="2015-07-10T00:00:00"/>
        <d v="2015-07-19T22:24:35"/>
        <d v="2015-07-29T14:36:01"/>
        <d v="2015-07-31T14:38:08"/>
        <d v="2015-08-02T00:00:00"/>
        <d v="2015-08-03T00:00:00"/>
        <d v="2015-08-05T00:00:00"/>
        <d v="2015-08-07T00:00:00"/>
        <d v="2015-08-10T00:00:00"/>
        <d v="2015-08-13T09:41:07"/>
        <d v="2015-08-14T09:22:01"/>
        <d v="2015-08-28T09:38:54"/>
        <d v="2015-08-30T13:18:42"/>
        <d v="2015-08-31T13:33:18"/>
        <d v="2015-08-31T11:48:23"/>
        <d v="2015-08-31T07:47:33"/>
        <d v="2015-09-01T00:00:00"/>
        <d v="2015-09-04T00:00:00"/>
        <d v="2015-09-05T00:00:00"/>
        <d v="2015-09-07T00:00:00"/>
        <d v="2015-09-10T00:00:00"/>
        <d v="2015-09-11T00:00:00"/>
        <d v="2015-09-21T08:10:16"/>
        <d v="2015-09-26T08:24:14"/>
        <d v="2015-09-27T10:54:06"/>
        <d v="2015-09-28T10:54:06"/>
        <d v="2015-09-28T10:53:25"/>
        <d v="2015-09-28T10:52:49"/>
        <d v="2015-09-30T14:25:08"/>
        <d v="2015-09-30T14:24:23"/>
        <d v="2015-10-01T00:00:00"/>
        <d v="2015-10-02T00:00:00"/>
        <d v="2015-10-05T00:00:00"/>
        <d v="2015-10-07T00:00:00"/>
        <d v="2015-10-10T00:00:00"/>
        <d v="2015-10-18T21:35:17"/>
        <d v="2015-10-21T18:16:08"/>
        <d v="2015-10-22T13:10:06"/>
        <d v="2015-10-23T14:30:42"/>
        <d v="2015-10-23T08:23:53"/>
        <d v="2015-10-24T18:57:36"/>
        <d v="2015-10-25T17:55:32"/>
        <d v="2015-10-27T07:48:06"/>
        <d v="2015-10-28T21:38:44"/>
        <d v="2015-10-28T21:28:33"/>
        <d v="2015-10-29T10:17:09"/>
        <d v="2015-10-30T14:13:06"/>
        <d v="2015-10-30T06:35:12"/>
        <d v="2015-10-31T19:29:41"/>
        <d v="2015-10-31T19:06:06"/>
        <d v="2015-10-31T19:05:50"/>
        <d v="2015-10-31T12:09:14"/>
        <d v="2015-10-31T12:08:54"/>
        <d v="2015-10-31T09:27:05"/>
        <d v="2015-10-31T09:26:37"/>
        <d v="2015-11-01T00:00:00"/>
        <d v="2015-11-03T00:00:00"/>
        <d v="2015-11-04T00:00:00"/>
        <d v="2015-11-05T00:00:00"/>
        <d v="2015-11-07T00:00:00"/>
        <d v="2015-11-10T00:00:00"/>
        <d v="2015-11-12T00:00:00"/>
        <d v="2015-11-14T21:38:16"/>
        <d v="2015-11-15T19:52:41"/>
        <d v="2015-11-21T21:40:52"/>
        <d v="2015-11-21T21:39:44"/>
        <d v="2015-11-26T06:51:26"/>
        <d v="2015-11-27T16:25:01"/>
        <d v="2015-11-29T09:27:52"/>
        <d v="2015-11-30T11:30:45"/>
        <d v="2015-12-01T00:00:00"/>
        <d v="2015-12-02T00:00:00"/>
        <d v="2015-12-05T00:00:00"/>
        <d v="2015-12-07T00:00:00"/>
        <d v="2015-12-08T00:00:00"/>
        <d v="2015-12-10T00:00:00"/>
        <d v="2015-12-11T00:00:00"/>
        <d v="2015-12-12T00:00:00"/>
        <d v="2015-12-19T22:28:38"/>
        <d v="2015-12-19T21:14:02"/>
        <d v="2015-12-19T14:20:11"/>
        <d v="2015-12-20T09:08:55"/>
        <d v="2015-12-21T23:18:19"/>
        <d v="2015-12-25T17:24:50"/>
        <d v="2015-12-25T17:24:24"/>
        <d v="2015-12-26T23:53:57"/>
        <d v="2015-12-26T07:27:26"/>
        <d v="2015-12-30T17:31:33"/>
        <d v="2015-12-30T17:30:28"/>
        <d v="2015-12-31T17:00:32"/>
        <d v="2015-12-31T16:56:24"/>
        <d v="2016-01-01T00:00:00"/>
        <d v="2016-01-05T00:00:00"/>
        <d v="2016-01-07T00:00:00"/>
        <d v="2016-01-08T00:00:00"/>
        <d v="2016-01-09T00:00:00"/>
        <d v="2016-01-10T00:00:00"/>
        <d v="2016-01-11T00:00:00"/>
        <d v="2016-01-12T00:00:00"/>
        <d v="2016-01-13T12:06:57"/>
        <d v="2016-01-22T09:58:13"/>
        <d v="2016-01-26T19:46:26"/>
        <d v="2016-01-31T11:19:58"/>
        <d v="2016-01-31T11:17:24"/>
        <d v="2016-02-01T00:00:00"/>
        <d v="2016-02-05T00:00:00"/>
        <d v="2016-02-07T00:00:00"/>
        <d v="2016-02-08T00:00:00"/>
        <d v="2016-02-10T00:00:00"/>
        <d v="2016-02-13T11:14:46"/>
        <d v="2016-02-14T21:35:26"/>
        <d v="2016-02-20T19:45:27"/>
        <d v="2016-02-22T21:02:42"/>
        <d v="2016-02-22T09:05:19"/>
        <d v="2016-02-24T06:35:18"/>
        <d v="2016-02-26T20:26:07"/>
        <d v="2016-02-26T20:25:51"/>
        <d v="2016-02-27T07:49:16"/>
        <d v="2016-02-28T19:38:39"/>
        <d v="2016-02-28T10:08:09"/>
        <d v="2016-02-28T10:07:55"/>
        <d v="2016-03-02T00:00:00"/>
        <d v="2016-03-05T00:00:00"/>
        <d v="2016-03-06T00:00:00"/>
        <d v="2016-03-08T00:00:00"/>
        <d v="2016-03-10T00:00:00"/>
        <d v="2016-03-11T00:00:00"/>
        <d v="2016-03-15T17:08:31"/>
        <d v="2016-03-16T12:44:04"/>
        <d v="2016-03-20T12:05:32"/>
        <d v="2016-03-20T12:05:13"/>
        <d v="2016-03-21T04:26:41"/>
        <d v="2016-03-22T14:53:55"/>
        <d v="2016-03-28T15:20:05"/>
        <d v="2016-03-29T05:35:43"/>
        <d v="2016-03-31T10:25:01"/>
        <d v="2016-04-01T00:00:00"/>
        <d v="2016-04-02T00:00:00"/>
        <d v="2016-04-03T00:00:00"/>
        <d v="2016-04-05T00:00:00"/>
        <d v="2016-04-07T00:00:00"/>
        <d v="2016-04-11T00:00:00"/>
        <d v="2016-04-12T00:00:00"/>
        <d v="2016-04-15T07:04:48"/>
        <d v="2016-04-16T21:24:04"/>
        <d v="2016-04-20T10:27:48"/>
        <d v="2016-04-24T22:10:32"/>
        <d v="2016-04-26T08:30:54"/>
        <d v="2016-04-28T22:24:09"/>
        <d v="2016-04-30T21:58:43"/>
        <d v="2016-05-01T00:00:00"/>
        <d v="2016-05-02T00:00:00"/>
        <d v="2016-05-03T00:00:00"/>
        <d v="2016-05-05T00:00:00"/>
        <d v="2016-05-06T00:00:00"/>
        <d v="2016-05-07T00:00:00"/>
        <d v="2016-05-10T00:00:00"/>
        <d v="2016-05-16T20:48:29"/>
        <d v="2016-05-17T21:59:19"/>
        <d v="2016-05-17T12:34:38"/>
        <d v="2016-05-19T09:21:46"/>
        <d v="2016-05-22T11:13:40"/>
        <d v="2016-05-29T19:16:49"/>
        <d v="2016-05-30T12:46:40"/>
        <d v="2016-05-31T09:55:09"/>
        <d v="2016-05-31T09:51:36"/>
        <d v="2016-06-01T00:00:00"/>
        <d v="2016-06-05T00:00:00"/>
        <d v="2016-06-07T00:00:00"/>
        <d v="2016-06-10T00:00:00"/>
        <d v="2016-06-12T00:00:00"/>
        <d v="2016-06-18T19:45:05"/>
        <d v="2016-06-19T18:49:52"/>
        <d v="2016-06-19T17:10:49"/>
        <d v="2016-06-20T22:19:27"/>
        <d v="2016-06-22T11:20:48"/>
        <d v="2016-06-23T12:02:39"/>
        <d v="2016-06-27T17:09:47"/>
        <d v="2016-06-27T10:10:57"/>
        <d v="2016-06-30T11:40:50"/>
        <d v="2016-06-30T08:20:12"/>
        <d v="2016-07-01T00:00:00"/>
        <d v="2016-07-04T00:00:00"/>
        <d v="2016-07-05T00:00:00"/>
        <d v="2016-07-07T00:00:00"/>
        <d v="2016-07-12T00:00:00"/>
        <d v="2016-07-13T10:21:25"/>
        <d v="2016-07-20T07:03:14"/>
        <d v="2016-07-21T16:33:04"/>
        <d v="2016-07-25T10:48:49"/>
        <d v="2016-07-31T18:51:58"/>
        <d v="2016-07-31T18:50:51"/>
        <d v="2016-08-01T00:00:00"/>
        <d v="2016-08-04T00:00:00"/>
        <d v="2016-08-05T00:00:00"/>
        <d v="2016-08-07T00:00:00"/>
        <d v="2016-08-09T00:00:00"/>
        <d v="2016-08-10T00:00:00"/>
        <d v="2016-08-11T00:00:00"/>
        <d v="2016-08-14T16:13:29"/>
        <d v="2016-08-14T16:12:49"/>
        <d v="2016-08-18T14:19:25"/>
        <d v="2016-08-21T08:54:35"/>
        <d v="2016-08-22T13:22:05"/>
        <d v="2016-08-23T17:25:23"/>
        <d v="2016-08-24T07:38:04"/>
        <d v="2016-08-29T11:41:25"/>
        <d v="2016-08-29T10:48:48"/>
        <d v="2016-08-29T10:48:20"/>
        <d v="2016-08-31T15:47:44"/>
        <d v="2016-09-01T00:00:00"/>
        <d v="2016-09-05T00:00:00"/>
        <d v="2016-09-06T00:00:00"/>
        <d v="2016-09-07T00:00:00"/>
        <d v="2016-09-08T00:00:00"/>
        <d v="2016-09-09T00:00:00"/>
        <d v="2016-09-10T00:00:00"/>
        <d v="2016-09-11T00:00:00"/>
        <d v="2016-09-12T00:00:00"/>
        <d v="2016-09-13T09:48:13"/>
        <d v="2016-09-14T13:24:08"/>
        <d v="2016-09-14T10:13:24"/>
        <d v="2016-09-15T06:52:09"/>
        <d v="2016-09-19T15:35:24"/>
        <d v="2016-09-28T07:32:36"/>
        <d v="2016-09-30T06:28:02"/>
        <d v="2016-10-01T00:00:00"/>
        <d v="2016-10-05T00:00:00"/>
        <d v="2016-10-07T00:00:00"/>
        <d v="2016-10-08T00:00:00"/>
        <d v="2016-10-09T00:00:00"/>
        <d v="2016-10-10T00:00:00"/>
        <d v="2016-10-12T00:00:00"/>
        <d v="2016-10-13T14:23:49"/>
        <d v="2016-10-14T11:58:20"/>
        <d v="2016-10-15T10:31:22"/>
        <d v="2016-10-17T17:30:26"/>
        <d v="2016-10-22T20:24:10"/>
        <d v="2016-10-22T20:23:46"/>
        <d v="2016-10-24T08:17:38"/>
        <d v="2016-10-25T18:55:33"/>
        <d v="2016-10-26T13:58:49"/>
        <d v="2016-10-27T13:57:56"/>
        <d v="2016-10-27T10:40:00"/>
        <d v="2016-10-28T07:19:00"/>
        <d v="2016-10-30T15:03:18"/>
        <d v="2016-10-31T07:36:35"/>
        <d v="2016-11-01T00:00:00"/>
        <d v="2016-11-02T00:00:00"/>
        <d v="2016-11-03T00:00:00"/>
        <d v="2016-11-04T00:00:00"/>
        <d v="2016-11-05T00:00:00"/>
        <d v="2016-11-07T00:00:00"/>
        <d v="2016-11-08T00:00:00"/>
        <d v="2016-11-09T00:00:00"/>
        <d v="2016-11-10T00:00:00"/>
        <d v="2016-11-12T00:00:00"/>
        <d v="2016-11-14T20:03:10"/>
        <d v="2016-11-14T20:02:26"/>
        <d v="2016-11-15T20:23:29"/>
        <d v="2016-11-15T20:23:12"/>
        <d v="2016-11-15T20:22:40"/>
        <d v="2016-11-17T20:17:21"/>
        <d v="2016-11-19T12:12:00"/>
        <d v="2016-11-19T11:58:28"/>
        <d v="2016-11-20T11:58:05"/>
        <d v="2016-11-21T09:41:12"/>
        <d v="2016-11-25T09:28:23"/>
        <d v="2016-11-25T09:27:45"/>
        <d v="2016-11-28T18:04:08"/>
        <d v="2016-11-28T18:03:47"/>
        <d v="2016-11-28T06:17:10"/>
        <d v="2016-11-29T21:44:34"/>
        <d v="2016-11-30T20:00:34"/>
        <d v="2016-11-30T13:56:42"/>
        <d v="2016-11-30T11:33:19"/>
        <d v="2016-11-30T11:32:14"/>
        <d v="2016-11-30T06:53:26"/>
        <d v="2016-12-01T00:00:00"/>
        <d v="2016-12-03T00:00:00"/>
        <d v="2016-12-04T00:00:00"/>
        <d v="2016-12-05T00:00:00"/>
        <d v="2016-12-07T00:00:00"/>
        <d v="2016-12-08T00:00:00"/>
        <d v="2016-12-09T00:00:00"/>
        <d v="2016-12-10T00:00:00"/>
        <d v="2016-12-11T00:00:00"/>
        <d v="2016-12-13T21:43:57"/>
        <d v="2016-12-13T21:42:22"/>
        <d v="2016-12-13T18:20:35"/>
        <d v="2016-12-14T21:43:10"/>
        <d v="2016-12-17T13:42:36"/>
        <d v="2016-12-17T13:42:21"/>
        <d v="2016-12-18T20:18:54"/>
        <d v="2016-12-18T20:18:37"/>
        <d v="2016-12-19T18:29:12"/>
        <d v="2016-12-19T18:28:42"/>
        <d v="2016-12-19T17:08:11"/>
        <d v="2016-12-19T17:07:37"/>
        <d v="2016-12-21T21:57:01"/>
        <d v="2016-12-21T19:59:20"/>
        <d v="2016-12-21T19:58:12"/>
        <d v="2016-12-22T11:15:36"/>
        <d v="2016-12-22T10:39:06"/>
        <d v="2016-12-25T14:10:11"/>
        <d v="2016-12-28T18:41:14"/>
        <d v="2016-12-28T18:40:50"/>
        <d v="2016-12-29T19:17:33"/>
        <d v="2016-12-29T19:16:32"/>
        <d v="2016-12-29T18:06:14"/>
        <d v="2016-12-29T09:00:28"/>
        <d v="2016-12-29T07:56:02"/>
        <d v="2016-12-29T07:40:31"/>
        <d v="2016-12-30T21:30:17"/>
        <d v="2016-12-31T20:11:24"/>
        <d v="2016-12-31T19:34:55"/>
        <d v="2016-12-31T17:39:16"/>
        <d v="2016-12-31T15:40:02"/>
        <d v="2016-12-31T15:39:35"/>
        <d v="2016-12-31T13:48:53"/>
        <d v="2016-12-31T13:47:26"/>
        <d v="2016-12-31T09:09:24"/>
        <d v="2017-01-01T00:00:00"/>
        <d v="2017-01-02T00:00:00"/>
        <d v="2017-01-03T00:00:00"/>
        <d v="2017-01-04T00:00:00"/>
        <d v="2017-01-05T00:00:00"/>
        <d v="2017-01-06T00:00:00"/>
        <d v="2017-01-07T00:00:00"/>
        <d v="2017-01-08T00:00:00"/>
        <d v="2017-01-09T00:00:00"/>
        <d v="2017-01-10T00:00:00"/>
        <d v="2017-01-11T00:00:00"/>
        <d v="2017-01-15T08:25:53"/>
        <d v="2017-01-16T16:02:53"/>
        <d v="2017-01-16T11:01:54"/>
        <d v="2017-01-16T08:25:05"/>
        <d v="2017-01-19T00:13:03"/>
        <d v="2017-01-19T00:12:27"/>
        <d v="2017-01-20T19:23:37"/>
        <d v="2017-01-21T19:23:37"/>
        <d v="2017-01-22T19:20:35"/>
        <d v="2017-01-22T19:20:19"/>
        <d v="2017-01-23T19:16:16"/>
        <d v="2017-01-23T11:27:32"/>
        <d v="2017-01-29T20:20:15"/>
        <d v="2017-01-29T20:19:46"/>
        <d v="2017-01-29T19:26:04"/>
        <d v="2017-01-29T19:24:54"/>
        <d v="2017-01-29T19:24:30"/>
        <d v="2017-01-29T19:23:34"/>
        <d v="2017-01-29T19:23:08"/>
        <d v="2017-01-29T19:22:36"/>
        <d v="2017-01-30T07:24:02"/>
        <d v="2017-01-31T09:22:32"/>
        <d v="2017-02-01T00:00:00"/>
        <d v="2017-02-02T00:00:00"/>
        <d v="2017-02-03T00:00:00"/>
        <d v="2017-02-04T00:00:00"/>
        <d v="2017-02-05T00:00:00"/>
        <d v="2017-02-06T00:00:00"/>
        <d v="2017-02-07T00:00:00"/>
        <d v="2017-02-08T00:00:00"/>
        <d v="2017-02-10T00:00:00"/>
        <d v="2017-02-11T00:00:00"/>
        <d v="2017-02-12T00:00:00"/>
        <d v="2017-02-13T17:20:15"/>
        <d v="2017-02-15T00:00:00"/>
        <d v="2017-02-16T17:32:36"/>
        <d v="2017-02-18T13:19:49"/>
        <d v="2017-02-18T11:12:58"/>
        <d v="2017-02-19T08:04:37"/>
        <d v="2017-02-21T22:00:35"/>
        <d v="2017-02-22T22:00:06"/>
        <d v="2017-02-22T21:59:31"/>
        <d v="2017-02-23T02:14:24"/>
        <d v="2017-02-24T13:09:50"/>
        <d v="2017-02-25T20:41:26"/>
        <d v="2017-02-25T20:40:36"/>
        <d v="2017-02-25T20:39:26"/>
        <d v="2017-02-25T20:29:44"/>
        <d v="2017-02-25T13:21:15"/>
        <d v="2017-02-26T23:59:58"/>
        <d v="2017-02-26T23:59:09"/>
        <d v="2017-02-26T10:54:45"/>
        <d v="2017-02-26T00:01:25"/>
        <d v="2017-02-26T00:00:25"/>
        <d v="2017-02-27T18:42:27"/>
        <d v="2017-02-27T18:31:38"/>
        <d v="2017-02-27T09:18:03"/>
        <d v="2017-02-27T09:17:17"/>
        <d v="2017-02-28T22:13:41"/>
        <d v="2017-02-28T22:13:04"/>
        <d v="2017-02-28T22:11:09"/>
        <d v="2017-02-28T22:09:39"/>
        <d v="2017-02-28T22:09:27"/>
        <d v="2017-02-28T22:09:03"/>
        <d v="2017-02-28T22:08:33"/>
        <d v="2017-02-28T22:07:25"/>
        <d v="2017-02-28T22:06:58"/>
        <d v="2017-02-28T22:01:48"/>
        <d v="2017-02-28T12:32:35"/>
        <d v="2017-03-01T00:00:00"/>
        <d v="2017-03-03T00:00:00"/>
        <d v="2017-03-04T00:00:00"/>
        <d v="2017-03-05T00:00:00"/>
        <d v="2017-03-06T00:00:00"/>
        <d v="2017-03-07T00:00:00"/>
        <d v="2017-03-08T00:00:00"/>
        <d v="2017-03-09T00:00:00"/>
        <d v="2017-03-10T00:00:00"/>
        <d v="2017-03-11T00:00:00"/>
        <d v="2017-03-12T00:00:00"/>
        <d v="2017-03-13T21:47:02"/>
        <d v="2017-03-13T21:46:14"/>
        <d v="2017-03-13T21:30:25"/>
        <d v="2017-03-13T14:08:00"/>
        <d v="2017-03-14T20:20:07"/>
        <d v="2017-03-15T06:17:55"/>
        <d v="2017-03-15T06:17:32"/>
        <d v="2017-03-16T20:40:52"/>
        <d v="2017-03-16T20:39:13"/>
        <d v="2017-03-18T09:41:44"/>
        <d v="2017-03-19T13:28:22"/>
        <d v="2017-03-20T11:45:21"/>
        <d v="2017-03-22T23:18:47"/>
        <d v="2017-03-22T23:16:53"/>
        <d v="2017-03-22T23:14:21"/>
        <d v="2017-03-22T23:11:47"/>
        <d v="2017-03-22T23:10:50"/>
        <d v="2017-03-22T06:57:25"/>
        <d v="2017-03-23T22:04:15"/>
        <d v="2017-03-23T22:03:29"/>
        <d v="2017-03-23T13:49:11"/>
        <d v="2017-03-25T14:50:06"/>
        <d v="2017-03-25T14:49:45"/>
        <d v="2017-03-25T13:41:02"/>
        <d v="2017-03-25T09:14:09"/>
        <d v="2017-03-26T19:25:27"/>
        <d v="2017-03-26T13:43:07"/>
        <d v="2017-03-27T21:25:32"/>
        <d v="2017-03-27T21:25:08"/>
        <d v="2017-03-28T11:59:46"/>
        <d v="2017-03-30T20:15:18"/>
        <d v="2017-03-31T22:08:00"/>
        <d v="2017-03-31T21:08:42"/>
        <d v="2017-03-31T21:07:22"/>
        <d v="2017-03-31T21:06:32"/>
        <d v="2017-03-31T21:03:22"/>
        <d v="2017-03-31T21:02:45"/>
        <d v="2017-03-31T21:01:20"/>
        <d v="2017-03-31T21:00:41"/>
        <d v="2017-03-31T10:20:31"/>
        <d v="2017-04-01T00:00:00"/>
        <d v="2017-04-03T00:00:00"/>
        <d v="2017-04-04T00:00:00"/>
        <d v="2017-04-05T00:00:00"/>
        <d v="2017-04-06T00:00:00"/>
        <d v="2017-04-07T00:00:00"/>
        <d v="2017-04-10T00:00:00"/>
        <d v="2017-04-12T00:00:00"/>
        <d v="2017-04-14T20:04:31"/>
        <d v="2017-04-16T16:30:39"/>
        <d v="2017-04-17T19:56:53"/>
        <d v="2017-04-18T18:20:51"/>
        <d v="2017-04-18T13:19:27"/>
        <d v="2017-04-20T20:42:02"/>
        <d v="2017-04-20T14:03:33"/>
        <d v="2017-04-21T20:26:04"/>
        <d v="2017-04-21T00:00:00"/>
        <d v="2017-04-22T09:06:19"/>
        <d v="2017-04-22T07:26:43"/>
        <d v="2017-04-23T23:52:40"/>
        <d v="2017-04-24T23:51:40"/>
        <d v="2017-04-25T10:30:36"/>
        <d v="2017-04-25T09:21:54"/>
        <d v="2017-04-25T09:21:21"/>
        <d v="2017-04-25T09:21:02"/>
        <d v="2017-04-25T09:20:48"/>
        <d v="2017-04-26T11:25:09"/>
        <d v="2017-04-27T09:35:41"/>
        <d v="2017-04-28T11:17:49"/>
        <d v="2017-04-30T23:04:01"/>
        <d v="2017-04-30T21:08:58"/>
        <d v="2017-04-30T21:03:55"/>
        <d v="2017-04-30T21:03:30"/>
        <d v="2017-04-30T21:02:52"/>
        <d v="2017-04-30T19:53:16"/>
        <d v="2017-04-30T08:32:12"/>
        <d v="2017-04-30T08:31:52"/>
        <d v="2017-05-01T00:00:00"/>
        <d v="2017-05-02T00:00:00"/>
        <d v="2017-05-03T00:00:00"/>
        <d v="2017-05-04T00:00:00"/>
        <d v="2017-05-05T00:00:00"/>
        <d v="2017-05-06T00:00:00"/>
        <d v="2017-05-07T00:00:00"/>
        <d v="2017-05-08T00:00:00"/>
        <d v="2017-05-09T00:00:00"/>
        <d v="2017-05-10T00:00:00"/>
        <d v="2017-05-11T00:00:00"/>
        <d v="2017-05-12T00:00:00"/>
        <d v="2017-05-13T20:51:02"/>
        <d v="2017-05-13T18:02:21"/>
        <d v="2017-05-13T18:02:10"/>
        <d v="2017-05-13T10:43:50"/>
        <d v="2017-05-13T10:43:17"/>
        <d v="2017-05-14T20:06:03"/>
        <d v="2017-05-14T14:21:59"/>
        <d v="2017-05-15T20:42:20"/>
        <d v="2017-05-15T19:28:42"/>
        <d v="2017-05-15T19:28:22"/>
        <d v="2017-05-16T19:10:09"/>
        <d v="2017-05-16T14:39:07"/>
        <d v="2017-05-16T13:22:48"/>
        <d v="2017-05-16T13:11:02"/>
        <d v="2017-05-17T14:12:16"/>
        <d v="2017-05-17T10:27:35"/>
        <d v="2017-05-18T16:11:48"/>
        <d v="2017-05-18T16:11:26"/>
        <d v="2017-05-18T16:11:08"/>
        <d v="2017-05-18T11:06:52"/>
        <d v="2017-05-18T11:06:30"/>
        <d v="2017-05-18T11:06:19"/>
        <d v="2017-05-18T11:06:06"/>
        <d v="2017-05-21T15:34:55"/>
        <d v="2017-05-21T15:33:51"/>
        <d v="2017-05-21T15:26:54"/>
        <d v="2017-05-21T09:40:52"/>
        <d v="2017-05-21T00:00:00"/>
        <d v="2017-05-22T17:30:12"/>
        <d v="2017-05-22T17:29:38"/>
        <d v="2017-05-22T09:55:12"/>
        <d v="2017-05-22T09:44:08"/>
        <d v="2017-05-22T00:00:00"/>
        <d v="2017-05-23T22:10:00"/>
        <d v="2017-05-23T22:09:27"/>
        <d v="2017-05-23T22:08:10"/>
        <d v="2017-05-24T08:46:43"/>
        <d v="2017-05-24T08:46:32"/>
        <d v="2017-05-25T08:47:34"/>
        <d v="2017-05-27T18:20:47"/>
        <d v="2017-05-27T13:21:21"/>
        <d v="2017-05-27T13:21:01"/>
        <d v="2017-05-28T20:47:33"/>
        <d v="2017-05-28T20:47:18"/>
        <d v="2017-05-28T19:39:31"/>
        <d v="2017-05-28T19:39:11"/>
        <d v="2017-05-28T19:27:51"/>
        <d v="2017-05-28T19:27:36"/>
        <d v="2017-05-28T19:16:01"/>
        <d v="2017-05-29T09:25:48"/>
        <d v="2017-05-30T19:57:58"/>
        <d v="2017-05-30T17:04:28"/>
        <d v="2017-05-30T17:04:07"/>
        <d v="2017-05-30T17:02:53"/>
        <d v="2017-05-30T11:35:31"/>
        <d v="2017-05-30T09:41:31"/>
        <d v="2017-05-30T09:41:14"/>
        <d v="2017-05-31T20:47:17"/>
        <d v="2017-05-31T10:25:17"/>
        <d v="2017-06-01T00:00:00"/>
        <d v="2017-06-02T00:00:00"/>
        <d v="2017-06-03T00:00:00"/>
        <d v="2017-06-04T00:00:00"/>
        <d v="2017-06-05T00:00:00"/>
        <d v="2017-06-06T00:00:00"/>
        <d v="2017-06-07T00:00:00"/>
        <d v="2017-06-08T00:00:00"/>
        <d v="2017-06-10T00:00:00"/>
        <d v="2017-06-11T00:00:00"/>
        <d v="2017-06-13T20:06:49"/>
        <d v="2017-06-15T19:01:47"/>
        <d v="2017-06-16T23:18:37"/>
        <d v="2017-06-16T19:03:15"/>
        <d v="2017-06-17T10:25:13"/>
        <d v="2017-06-18T20:01:48"/>
        <d v="2017-06-18T20:01:09"/>
        <d v="2017-06-19T10:19:53"/>
        <d v="2017-06-19T10:19:33"/>
        <d v="2017-06-19T10:19:14"/>
        <d v="2017-06-20T21:08:28"/>
        <d v="2017-06-22T23:26:41"/>
        <d v="2017-06-22T23:05:45"/>
        <d v="2017-06-22T23:04:54"/>
        <d v="2017-06-22T23:03:08"/>
        <d v="2017-06-22T23:02:07"/>
        <d v="2017-06-23T09:52:10"/>
        <d v="2017-06-24T09:11:16"/>
        <d v="2017-06-25T13:38:59"/>
        <d v="2017-06-26T11:38:42"/>
        <d v="2017-06-26T11:38:23"/>
        <d v="2017-06-26T11:38:08"/>
        <d v="2017-06-27T10:04:24"/>
        <d v="2017-06-27T10:00:50"/>
        <d v="2017-06-27T09:32:15"/>
        <d v="2017-06-28T22:51:12"/>
        <d v="2017-06-28T22:50:55"/>
        <d v="2017-06-28T13:34:41"/>
        <d v="2017-06-28T10:19:28"/>
        <d v="2017-06-28T09:41:39"/>
        <d v="2017-06-28T09:18:53"/>
        <d v="2017-06-29T19:49:10"/>
        <d v="2017-06-29T07:48:30"/>
        <d v="2017-06-30T08:43:56"/>
        <d v="2017-06-30T07:57:06"/>
        <d v="2017-06-30T07:57:44"/>
        <d v="2017-07-01T00:00:00"/>
        <d v="2017-07-02T00:00:00"/>
        <d v="2017-07-03T00:00:00"/>
        <d v="2017-07-04T00:00:00"/>
        <d v="2017-07-05T00:00:00"/>
        <d v="2017-07-06T00:00:00"/>
        <d v="2017-07-07T00:00:00"/>
        <d v="2017-07-08T00:00:00"/>
        <d v="2017-07-09T00:00:00"/>
        <d v="2017-07-10T00:00:00"/>
        <d v="2017-07-11T00:00:00"/>
        <d v="2017-07-12T00:00:00"/>
        <d v="2017-07-14T20:01:33"/>
        <d v="2017-07-15T19:01:54"/>
        <d v="2017-07-15T13:07:28"/>
        <d v="2017-07-17T22:16:39"/>
        <d v="2017-07-17T22:16:02"/>
        <d v="2017-07-17T16:53:08"/>
        <d v="2017-07-17T16:21:41"/>
        <d v="2017-07-17T12:58:38"/>
        <d v="2017-07-18T21:44:59"/>
        <d v="2017-07-18T21:44:29"/>
        <d v="2017-07-18T21:02:27"/>
        <d v="2017-07-18T21:00:34"/>
        <d v="2017-07-18T20:59:33"/>
        <d v="2017-07-18T20:58:55"/>
        <d v="2017-07-18T20:58:13"/>
        <d v="2017-07-18T20:55:35"/>
        <d v="2017-07-19T08:44:38"/>
        <d v="2017-07-19T08:44:20"/>
        <d v="2017-07-20T19:32:11"/>
        <d v="2017-07-20T19:31:37"/>
        <d v="2017-07-20T15:14:48"/>
        <d v="2017-07-20T12:03:16"/>
        <d v="2017-07-21T13:36:14"/>
        <d v="2017-07-21T13:16:01"/>
        <d v="2017-07-21T08:46:09"/>
        <d v="2017-07-22T14:55:35"/>
        <d v="2017-07-23T16:02:41"/>
        <d v="2017-07-23T15:57:31"/>
        <d v="2017-07-23T12:30:28"/>
        <d v="2017-07-24T21:52:22"/>
        <d v="2017-07-24T10:04:20"/>
        <d v="2017-07-24T10:03:43"/>
        <d v="2017-07-25T19:31:06"/>
        <d v="2017-07-26T19:31:06"/>
        <d v="2017-07-27T20:33:23"/>
        <d v="2017-07-27T20:05:23"/>
        <d v="2017-07-27T06:05:30"/>
        <d v="2017-07-27T05:40:08"/>
        <d v="2017-07-27T05:39:02"/>
        <d v="2017-07-28T16:20:14"/>
        <d v="2017-07-28T15:25:34"/>
        <d v="2017-07-28T11:31:24"/>
        <d v="2017-07-28T11:31:02"/>
        <d v="2017-07-28T11:30:45"/>
        <d v="2017-07-29T13:30:49"/>
        <d v="2017-07-29T09:48:55"/>
        <d v="2017-07-30T21:33:27"/>
        <d v="2017-07-30T15:38:49"/>
        <d v="2017-07-30T15:36:42"/>
        <d v="2017-07-30T14:20:18"/>
        <d v="2017-07-30T14:19:42"/>
        <d v="2017-07-30T07:48:51"/>
        <d v="2017-07-31T21:14:52"/>
        <d v="2017-07-31T12:12:39"/>
        <d v="2017-07-31T09:51:59"/>
        <d v="2017-08-01T00:00:00"/>
        <d v="2017-08-02T00:00:00"/>
        <d v="2017-08-03T00:00:00"/>
        <d v="2017-08-04T00:00:00"/>
        <d v="2017-08-05T00:00:00"/>
        <d v="2017-08-06T00:00:00"/>
        <d v="2017-08-07T00:00:00"/>
        <d v="2017-08-08T00:00:00"/>
        <d v="2017-08-09T00:00:00"/>
        <d v="2017-08-10T00:00:00"/>
        <d v="2017-08-11T00:00:00"/>
        <d v="2017-08-12T00:00:00"/>
        <d v="2017-08-14T20:03:33"/>
        <d v="2017-08-14T11:44:04"/>
        <d v="2017-08-15T19:36:01"/>
        <d v="2017-08-15T12:51:45"/>
        <d v="2017-08-17T23:22:21"/>
        <d v="2017-08-17T19:38:57"/>
        <d v="2017-08-17T19:36:33"/>
        <d v="2017-08-18T15:33:07"/>
        <d v="2017-08-19T11:50:16"/>
        <d v="2017-08-19T11:49:46"/>
        <d v="2017-08-19T11:49:24"/>
        <d v="2017-08-19T11:48:49"/>
        <d v="2017-08-20T21:01:24"/>
        <d v="2017-08-20T21:00:13"/>
        <d v="2017-08-20T20:59:43"/>
        <d v="2017-08-20T20:58:50"/>
        <d v="2017-08-20T20:58:05"/>
        <d v="2017-08-20T20:57:31"/>
        <d v="2017-08-20T20:57:08"/>
        <d v="2017-08-20T09:37:13"/>
        <d v="2017-08-20T00:08:12"/>
        <d v="2017-08-20T00:07:49"/>
        <d v="2017-08-21T18:02:58"/>
        <d v="2017-08-21T18:02:12"/>
        <d v="2017-08-21T11:59:10"/>
        <d v="2017-08-21T11:58:05"/>
        <d v="2017-08-21T11:52:41"/>
        <d v="2017-08-22T16:11:00"/>
        <d v="2017-08-22T00:00:00"/>
        <d v="2017-08-23T14:08:23"/>
        <d v="2017-08-23T14:07:44"/>
        <d v="2017-08-24T22:31:56"/>
        <d v="2017-08-24T16:09:59"/>
        <d v="2017-08-24T16:09:05"/>
        <d v="2017-08-25T05:51:28"/>
        <d v="2017-08-26T22:17:11"/>
        <d v="2017-08-26T07:46:28"/>
        <d v="2017-08-27T04:44:32"/>
        <d v="2017-08-28T12:06:47"/>
        <d v="2017-08-29T12:03:54"/>
        <d v="2017-08-30T21:59:50"/>
        <d v="2017-08-30T18:55:32"/>
        <d v="2017-08-31T16:31:29"/>
        <d v="2017-08-31T10:23:19"/>
        <d v="2017-08-31T10:22:22"/>
        <d v="2017-08-31T10:22:07"/>
        <d v="2017-08-31T10:21:37"/>
        <d v="2017-08-31T06:56:51"/>
        <d v="2017-08-31T06:56:39"/>
        <d v="2017-08-31T06:56:17"/>
        <d v="2017-09-01T00:00:00"/>
        <d v="2017-09-03T00:00:00"/>
        <d v="2017-09-04T00:00:00"/>
        <d v="2017-09-05T00:00:00"/>
        <d v="2017-09-06T00:00:00"/>
        <d v="2017-09-07T00:00:00"/>
        <d v="2017-09-08T00:00:00"/>
        <d v="2017-09-09T00:00:00"/>
        <d v="2017-09-10T00:00:00"/>
        <d v="2017-09-11T00:00:00"/>
        <d v="2017-09-12T00:00:00"/>
        <d v="2017-09-13T21:24:47"/>
        <d v="2017-09-14T06:21:12"/>
        <d v="2017-09-15T22:32:40"/>
        <d v="2017-09-15T13:32:36"/>
        <d v="2017-09-15T11:48:48"/>
        <d v="2017-09-15T11:48:08"/>
        <d v="2017-09-15T11:47:49"/>
        <d v="2017-09-15T11:46:38"/>
        <d v="2017-09-15T09:56:50"/>
        <d v="2017-09-15T09:56:30"/>
        <d v="2017-09-15T09:56:20"/>
        <d v="2017-09-17T21:47:23"/>
        <d v="2017-09-17T12:45:37"/>
        <d v="2017-09-17T10:50:40"/>
        <d v="2017-09-17T10:50:23"/>
        <d v="2017-09-17T10:50:09"/>
        <d v="2017-09-18T20:35:36"/>
        <d v="2017-09-18T10:22:42"/>
        <d v="2017-09-18T10:22:20"/>
        <d v="2017-09-20T19:14:29"/>
        <d v="2017-09-20T14:01:38"/>
        <d v="2017-09-20T14:01:26"/>
        <d v="2017-09-21T15:07:52"/>
        <d v="2017-09-21T15:06:36"/>
        <d v="2017-09-21T12:45:28"/>
        <d v="2017-09-21T12:45:22"/>
        <d v="2017-09-21T08:05:45"/>
        <d v="2017-09-21T07:52:53"/>
        <d v="2017-09-22T00:00:00"/>
        <d v="2017-09-23T21:04:58"/>
        <d v="2017-09-24T21:05:55"/>
        <d v="2017-09-24T21:05:24"/>
        <d v="2017-09-24T15:58:33"/>
        <d v="2017-09-24T11:36:54"/>
        <d v="2017-09-24T11:36:37"/>
        <d v="2017-09-25T17:57:52"/>
        <d v="2017-09-25T17:56:56"/>
        <d v="2017-09-27T20:17:00"/>
        <d v="2017-09-27T15:55:05"/>
        <d v="2017-09-27T15:53:49"/>
        <d v="2017-09-28T18:32:23"/>
        <d v="2017-09-28T16:58:46"/>
        <d v="2017-09-29T21:53:47"/>
        <d v="2017-09-29T21:53:28"/>
        <d v="2017-09-29T21:53:08"/>
        <d v="2017-09-29T21:52:32"/>
        <d v="2017-09-30T20:24:16"/>
        <d v="2017-09-30T20:24:02"/>
        <d v="2017-09-30T20:23:13"/>
        <d v="2017-09-30T20:22:53"/>
        <d v="2017-09-30T17:03:55"/>
        <d v="2017-09-30T10:12:34"/>
        <d v="2017-09-30T07:40:38"/>
        <d v="2017-10-01T00:00:00"/>
        <d v="2017-10-02T00:00:00"/>
        <d v="2017-10-04T00:00:00"/>
        <d v="2017-10-05T00:00:00"/>
        <d v="2017-10-06T00:00:00"/>
        <d v="2017-10-07T00:00:00"/>
        <d v="2017-10-08T00:00:00"/>
        <d v="2017-10-09T00:00:00"/>
        <d v="2017-10-10T00:00:00"/>
        <d v="2017-10-11T00:00:00"/>
        <d v="2017-10-13T12:33:18"/>
        <d v="2017-10-17T13:18:33"/>
        <d v="2017-10-18T19:24:45"/>
        <d v="2017-10-18T19:16:25"/>
        <d v="2017-10-19T21:44:36"/>
        <d v="2017-10-20T23:03:35"/>
        <d v="2017-10-20T19:54:58"/>
        <d v="2017-10-21T21:32:40"/>
        <d v="2017-10-21T19:30:30"/>
        <d v="2017-10-21T13:43:21"/>
        <d v="2017-10-22T18:35:25"/>
        <d v="2017-10-22T00:00:00"/>
        <d v="2017-10-23T21:28:37"/>
        <d v="2017-10-23T19:00:08"/>
        <d v="2017-10-23T18:57:11"/>
        <d v="2017-10-23T18:54:46"/>
        <d v="2017-10-23T11:03:59"/>
        <d v="2017-10-23T09:02:11"/>
        <d v="2017-10-23T04:23:50"/>
        <d v="2017-10-24T18:27:42"/>
        <d v="2017-10-24T10:58:47"/>
        <d v="2017-10-25T21:51:03"/>
        <d v="2017-10-26T19:24:35"/>
        <d v="2017-10-26T19:23:26"/>
        <d v="2017-10-26T16:34:04"/>
        <d v="2017-10-26T13:01:57"/>
        <d v="2017-10-27T12:55:49"/>
        <d v="2017-10-29T22:56:05"/>
        <d v="2017-10-29T22:24:14"/>
        <d v="2017-10-29T21:54:53"/>
        <d v="2017-11-01T00:00:00"/>
        <d v="2017-11-02T00:00:00"/>
        <d v="2017-11-03T00:00:00"/>
        <d v="2017-11-05T00:00:00"/>
        <d v="2017-11-06T00:00:00"/>
        <d v="2017-11-07T00:00:00"/>
        <d v="2017-11-08T00:00:00"/>
        <d v="2017-11-09T00:00:00"/>
        <d v="2017-11-10T00:00:00"/>
        <d v="2017-11-11T00:00:00"/>
        <d v="2017-11-12T00:00:00"/>
        <d v="2017-11-13T20:18:43"/>
        <d v="2017-11-13T20:18:06"/>
        <d v="2017-11-13T20:17:37"/>
        <d v="2017-11-13T20:17:00"/>
        <d v="2017-11-13T20:16:48"/>
        <d v="2017-11-14T22:09:11"/>
        <d v="2017-11-14T22:08:41"/>
        <d v="2017-11-14T20:19:17"/>
        <d v="2017-11-15T20:48:26"/>
        <d v="2017-11-15T20:47:14"/>
        <d v="2017-11-15T20:46:34"/>
        <d v="2017-11-15T20:46:03"/>
        <d v="2017-11-15T20:43:38"/>
        <d v="2017-11-16T05:55:14"/>
        <d v="2017-11-17T22:26:31"/>
        <d v="2017-11-17T22:25:48"/>
        <d v="2017-11-17T13:37:44"/>
        <d v="2017-11-18T22:20:50"/>
        <d v="2017-11-18T20:32:08"/>
        <d v="2017-11-18T15:03:07"/>
        <d v="2017-11-18T11:06:13"/>
        <d v="2017-11-18T08:04:11"/>
        <d v="2017-11-19T20:23:22"/>
        <d v="2017-11-19T20:23:06"/>
        <d v="2017-11-19T20:22:43"/>
        <d v="2017-11-19T20:22:19"/>
        <d v="2017-11-19T13:58:30"/>
        <d v="2017-11-20T18:39:39"/>
        <d v="2017-11-20T18:39:05"/>
        <d v="2017-11-22T00:00:00"/>
        <d v="2017-11-23T12:22:39"/>
        <d v="2017-11-23T06:16:26"/>
        <d v="2017-11-24T12:22:39"/>
        <d v="2017-11-25T10:25:57"/>
        <d v="2017-11-25T09:29:45"/>
        <d v="2017-11-25T09:29:08"/>
        <d v="2017-11-25T08:35:44"/>
        <d v="2017-11-26T22:26:15"/>
        <d v="2017-11-26T20:30:45"/>
        <d v="2017-11-26T20:30:12"/>
        <d v="2017-11-26T17:29:44"/>
        <d v="2017-11-26T17:25:47"/>
        <d v="2017-11-26T16:59:29"/>
        <d v="2017-11-27T21:05:52"/>
        <d v="2017-11-27T21:05:37"/>
        <d v="2017-11-27T16:07:30"/>
        <d v="2017-11-27T13:39:29"/>
        <d v="2017-11-27T13:38:55"/>
        <d v="2017-11-27T13:38:20"/>
        <d v="2017-11-28T17:35:35"/>
        <d v="2017-11-28T08:30:27"/>
        <d v="2017-11-30T20:20:53"/>
        <d v="2017-11-30T16:56:20"/>
        <d v="2017-11-30T16:17:01"/>
        <d v="2017-11-30T08:55:08"/>
        <d v="2017-11-30T08:15:06"/>
        <d v="2017-12-01T00:00:00"/>
        <d v="2017-12-02T00:00:00"/>
        <d v="2017-12-03T00:00:00"/>
        <d v="2017-12-04T00:00:00"/>
        <d v="2017-12-05T00:00:00"/>
        <d v="2017-12-06T00:00:00"/>
        <d v="2017-12-07T00:00:00"/>
        <d v="2017-12-08T00:00:00"/>
        <d v="2017-12-09T00:00:00"/>
        <d v="2017-12-10T00:00:00"/>
        <d v="2017-12-12T00:00:00"/>
        <d v="2017-12-13T22:00:09"/>
        <d v="2017-12-13T17:42:27"/>
        <d v="2017-12-13T07:31:27"/>
        <d v="2017-12-14T20:17:25"/>
        <d v="2017-12-15T07:24:31"/>
        <d v="2017-12-16T07:24:10"/>
        <d v="2017-12-17T22:28:06"/>
        <d v="2017-12-17T22:27:36"/>
        <d v="2017-12-17T22:26:42"/>
        <d v="2017-12-17T17:49:59"/>
        <d v="2017-12-17T17:48:57"/>
        <d v="2017-12-17T16:28:43"/>
        <d v="2017-12-17T16:28:24"/>
        <d v="2017-12-18T06:00:09"/>
        <d v="2017-12-19T20:59:27"/>
        <d v="2017-12-19T20:25:07"/>
        <d v="2017-12-19T18:57:13"/>
        <d v="2017-12-19T17:53:14"/>
        <d v="2017-12-19T17:53:27"/>
        <d v="2017-12-19T06:38:08"/>
        <d v="2017-12-20T10:31:16"/>
        <d v="2017-12-21T20:45:11"/>
        <d v="2017-12-21T20:45:25"/>
        <d v="2017-12-21T14:34:40"/>
        <d v="2017-12-21T14:34:05"/>
        <d v="2017-12-22T14:42:54"/>
        <d v="2017-12-22T00:00:00"/>
        <d v="2017-12-23T11:06:42"/>
        <d v="2017-12-24T21:24:36"/>
        <d v="2017-12-24T19:28:25"/>
        <d v="2017-12-24T19:28:11"/>
        <d v="2017-12-24T19:27:42"/>
        <d v="2017-12-24T08:06:55"/>
        <d v="2017-12-25T17:43:26"/>
        <d v="2017-12-25T11:53:26"/>
        <d v="2017-12-25T05:48:15"/>
        <d v="2017-12-26T21:55:12"/>
        <d v="2017-12-26T21:50:33"/>
        <d v="2017-12-26T19:35:40"/>
        <d v="2017-12-27T18:43:16"/>
        <d v="2017-12-28T18:27:52"/>
        <d v="2017-12-29T21:36:07"/>
        <d v="2017-12-29T18:22:49"/>
        <d v="2017-12-29T18:22:25"/>
        <d v="2017-12-29T18:22:11"/>
        <d v="2017-12-29T13:00:01"/>
        <d v="2017-12-30T10:51:45"/>
        <d v="2017-12-31T13:25:39"/>
        <d v="2017-12-31T08:15:25"/>
        <d v="2017-12-31T07:21:05"/>
        <d v="2018-01-01T00:00:00"/>
        <d v="2018-01-02T00:00:00"/>
        <d v="2018-01-03T00:00:00"/>
        <d v="2018-01-04T00:00:00"/>
        <d v="2018-01-05T00:00:00"/>
        <d v="2018-01-06T00:00:00"/>
        <d v="2018-01-07T00:00:00"/>
        <d v="2018-01-08T00:00:00"/>
        <d v="2018-01-09T00:00:00"/>
        <d v="2018-01-10T00:00:00"/>
        <d v="2018-01-11T00:00:00"/>
        <d v="2018-01-12T00:00:00"/>
        <d v="2018-01-13T20:57:11"/>
        <d v="2018-01-13T20:55:55"/>
        <d v="2018-01-13T00:00:00"/>
        <d v="2018-01-14T15:23:43"/>
        <d v="2018-01-14T15:22:04"/>
        <d v="2018-01-14T15:22:51"/>
        <d v="2018-01-14T15:22:40"/>
        <d v="2018-01-14T15:21:39"/>
        <d v="2018-01-14T12:21:16"/>
        <d v="2018-01-14T10:54:48"/>
        <d v="2018-01-14T07:30:30"/>
        <d v="2018-01-15T16:55:27"/>
        <d v="2018-01-15T16:54:35"/>
        <d v="2018-01-15T13:51:31"/>
        <d v="2018-01-15T13:50:29"/>
        <d v="2018-01-16T09:20:40"/>
        <d v="2018-01-16T08:22:48"/>
        <d v="2018-01-16T07:11:55"/>
        <d v="2018-01-18T21:57:46"/>
        <d v="2018-01-18T15:09:12"/>
        <d v="2018-01-18T07:55:29"/>
        <d v="2018-01-18T07:55:00"/>
        <d v="2018-01-19T22:24:42"/>
        <d v="2018-01-19T22:24:20"/>
        <d v="2018-01-19T22:23:35"/>
        <d v="2018-01-19T22:22:37"/>
        <d v="2018-01-20T23:30:27"/>
        <d v="2018-01-20T20:53:43"/>
        <d v="2018-01-20T20:53:20"/>
        <d v="2018-01-20T10:18:03"/>
        <d v="2018-01-21T19:44:43"/>
        <d v="2018-01-22T19:05:26"/>
        <d v="2018-01-22T12:08:08"/>
        <d v="2018-01-22T10:25:23"/>
        <d v="2018-01-22T10:25:11"/>
        <d v="2018-01-23T21:28:59"/>
        <d v="2018-01-24T16:33:41"/>
        <d v="2018-01-24T09:51:12"/>
        <d v="2018-01-25T13:24:57"/>
        <d v="2018-01-26T14:11:01"/>
        <d v="2018-01-26T12:38:42"/>
        <d v="2018-01-26T12:37:47"/>
        <d v="2018-01-26T10:06:07"/>
        <d v="2018-01-26T10:05:55"/>
        <d v="2018-01-26T10:03:44"/>
        <d v="2018-01-26T10:03:28"/>
        <d v="2018-01-27T18:15:53"/>
        <d v="2018-01-27T09:57:14"/>
        <d v="2018-01-28T19:26:02"/>
        <d v="2018-01-28T19:24:01"/>
        <d v="2018-01-28T19:16:31"/>
        <d v="2018-01-29T07:50:07"/>
        <d v="2018-01-29T07:49:51"/>
        <d v="2018-01-29T07:49:22"/>
        <d v="2018-01-30T21:05:31"/>
        <d v="2018-01-30T21:05:19"/>
        <d v="2018-01-30T15:31:24"/>
        <d v="2018-01-30T08:47:37"/>
        <d v="2018-01-31T22:00:22"/>
        <d v="2018-01-31T20:01:53"/>
        <d v="2018-01-31T08:21:09"/>
        <d v="2018-01-31T07:31:34"/>
        <d v="2018-02-01T00:00:00"/>
        <d v="2018-02-02T00:00:00"/>
        <d v="2018-02-03T00:00:00"/>
        <d v="2018-02-04T00:00:00"/>
        <d v="2018-02-05T00:00:00"/>
        <d v="2018-02-06T00:00:00"/>
        <d v="2018-02-07T00:00:00"/>
        <d v="2018-02-08T00:00:00"/>
        <d v="2018-02-09T00:00:00"/>
        <d v="2018-02-10T00:00:00"/>
        <d v="2018-02-11T00:00:00"/>
        <d v="2018-02-12T00:00:00"/>
        <d v="2018-02-13T20:24:24"/>
        <d v="2018-02-13T20:23:23"/>
        <d v="2018-02-13T20:22:43"/>
        <d v="2018-02-13T06:58:06"/>
        <d v="2018-02-13T00:00:00"/>
        <d v="2018-02-14T19:12:16"/>
        <d v="2018-02-15T19:48:20"/>
        <d v="2018-02-15T19:47:54"/>
        <d v="2018-02-15T19:46:43"/>
        <d v="2018-02-16T08:44:18"/>
        <d v="2018-02-16T08:41:51"/>
        <d v="2018-02-16T08:41:33"/>
        <d v="2018-02-17T23:12:28"/>
        <d v="2018-02-17T23:10:32"/>
        <d v="2018-02-17T19:27:16"/>
        <d v="2018-02-17T19:26:45"/>
        <d v="2018-02-19T22:15:12"/>
        <d v="2018-02-19T09:47:24"/>
        <d v="2018-02-19T09:47:14"/>
        <d v="2018-02-20T21:42:59"/>
        <d v="2018-02-22T23:45:17"/>
        <d v="2018-02-22T20:39:03"/>
        <d v="2018-02-22T20:38:20"/>
        <d v="2018-02-22T19:19:32"/>
        <d v="2018-02-22T00:00:00"/>
        <d v="2018-02-23T22:34:02"/>
        <d v="2018-02-23T07:02:54"/>
        <d v="2018-02-23T06:59:56"/>
        <d v="2018-02-24T20:02:05"/>
        <d v="2018-02-26T22:48:53"/>
        <d v="2018-02-26T19:32:22"/>
        <d v="2018-02-26T18:25:59"/>
        <d v="2018-02-26T12:41:33"/>
        <d v="2018-02-27T19:44:34"/>
        <d v="2018-02-27T13:21:31"/>
        <d v="2018-02-28T20:32:55"/>
        <d v="2018-02-28T20:31:38"/>
        <d v="2018-02-28T20:31:10"/>
        <d v="2018-02-28T20:29:59"/>
        <d v="2018-02-28T14:52:04"/>
        <d v="2018-03-01T00:00:00"/>
        <d v="2018-03-02T00:00:00"/>
        <d v="2018-03-03T00:00:00"/>
        <d v="2018-03-04T00:00:00"/>
        <d v="2018-03-05T00:00:00"/>
        <d v="2018-03-06T00:00:00"/>
        <d v="2018-03-07T00:00:00"/>
        <d v="2018-03-08T00:00:00"/>
        <d v="2018-03-10T00:00:00"/>
        <d v="2018-03-12T00:00:00"/>
        <d v="2018-03-13T12:39:40"/>
        <d v="2018-03-13T09:27:56"/>
        <d v="2018-03-13T00:00:00"/>
        <d v="2018-03-14T21:39:40"/>
        <d v="2018-03-14T21:38:13"/>
        <d v="2018-03-14T06:04:18"/>
        <d v="2018-03-14T06:03:35"/>
        <d v="2018-03-15T16:27:45"/>
        <d v="2018-03-17T22:50:45"/>
        <d v="2018-03-17T13:13:18"/>
        <d v="2018-03-18T20:40:33"/>
        <d v="2018-03-18T18:57:34"/>
        <d v="2018-03-18T18:47:54"/>
        <d v="2018-03-18T18:41:33"/>
        <d v="2018-03-18T17:16:44"/>
        <d v="2018-03-18T17:16:27"/>
        <d v="2018-03-18T17:16:09"/>
        <d v="2018-03-18T16:16:21"/>
        <d v="2018-03-20T20:13:08"/>
        <d v="2018-03-20T16:30:07"/>
        <d v="2018-03-20T16:26:08"/>
        <d v="2018-03-20T16:15:59"/>
        <d v="2018-03-20T16:15:41"/>
        <d v="2018-03-20T16:15:16"/>
        <d v="2018-03-21T23:13:13"/>
        <d v="2018-03-21T18:41:45"/>
        <d v="2018-03-21T17:26:41"/>
        <d v="2018-03-22T22:30:49"/>
        <d v="2018-03-22T22:30:20"/>
        <d v="2018-03-22T20:13:48"/>
        <d v="2018-03-22T19:31:37"/>
        <d v="2018-03-22T19:31:16"/>
        <d v="2018-03-22T12:50:18"/>
        <d v="2018-03-22T12:47:34"/>
        <d v="2018-03-23T19:48:39"/>
        <d v="2018-03-25T22:20:31"/>
        <d v="2018-03-25T21:14:42"/>
        <d v="2018-03-25T21:14:08"/>
        <d v="2018-03-25T21:13:44"/>
        <d v="2018-03-25T21:13:19"/>
        <d v="2018-03-25T21:12:38"/>
        <d v="2018-03-25T21:12:00"/>
        <d v="2018-03-26T13:05:30"/>
        <d v="2018-03-26T09:55:55"/>
        <d v="2018-03-27T19:58:24"/>
        <d v="2018-03-29T20:10:25"/>
        <d v="2018-03-30T20:10:12"/>
        <d v="2018-03-30T11:27:41"/>
        <d v="2018-03-30T11:27:33"/>
        <d v="2018-03-31T21:39:12"/>
        <d v="2018-03-31T19:45:07"/>
        <d v="2018-03-31T14:48:02"/>
        <d v="2018-03-31T13:20:18"/>
        <d v="2018-03-31T11:32:03"/>
        <d v="2018-03-31T07:36:40"/>
        <d v="2018-03-31T07:26:26"/>
        <d v="2018-04-01T00:00:00"/>
        <d v="2018-04-02T00:00:00"/>
        <d v="2018-04-03T00:00:00"/>
        <d v="2018-04-05T00:00:00"/>
        <d v="2018-04-06T00:00:00"/>
        <d v="2018-04-07T00:00:00"/>
        <d v="2018-04-09T00:00:00"/>
        <d v="2018-04-10T00:00:00"/>
        <d v="2018-04-12T00:00:00"/>
        <d v="2018-04-13T20:34:03"/>
        <d v="2018-04-13T00:00:00"/>
        <d v="2018-04-14T22:27:04"/>
        <d v="2018-04-14T22:24:43"/>
        <d v="2018-04-14T06:31:35"/>
        <d v="2018-04-14T06:31:14"/>
        <d v="2018-04-15T19:07:49"/>
        <d v="2018-04-15T19:07:30"/>
        <d v="2018-04-15T19:06:45"/>
        <d v="2018-04-15T14:40:22"/>
        <d v="2018-04-15T14:40:08"/>
        <d v="2018-04-15T14:39:37"/>
        <d v="2018-04-15T14:38:43"/>
        <d v="2018-04-16T22:40:53"/>
        <d v="2018-04-16T20:58:57"/>
        <d v="2018-04-16T20:55:46"/>
        <d v="2018-04-16T18:26:44"/>
        <d v="2018-04-16T18:26:06"/>
        <d v="2018-04-17T09:04:44"/>
        <d v="2018-04-19T20:13:20"/>
        <d v="2018-04-19T09:55:08"/>
        <d v="2018-04-19T09:54:53"/>
        <d v="2018-04-20T20:39:57"/>
        <d v="2018-04-21T23:15:33"/>
        <d v="2018-04-21T21:15:07"/>
        <d v="2018-04-22T21:03:30"/>
        <d v="2018-04-22T12:35:39"/>
        <d v="2018-04-22T12:35:28"/>
        <d v="2018-04-23T18:21:36"/>
        <d v="2018-04-23T15:22:30"/>
        <d v="2018-04-24T22:24:28"/>
        <d v="2018-04-25T18:28:39"/>
        <d v="2018-04-26T20:44:20"/>
        <d v="2018-04-26T20:44:50"/>
        <d v="2018-04-26T11:30:19"/>
        <d v="2018-04-27T18:30:51"/>
        <d v="2018-04-28T21:03:59"/>
        <d v="2018-04-28T10:04:35"/>
        <d v="2018-04-29T18:28:10"/>
        <d v="2018-04-29T09:36:56"/>
        <d v="2018-04-30T18:25:28"/>
        <d v="2018-04-30T18:25:08"/>
        <d v="2018-04-30T09:56:14"/>
        <d v="2018-04-30T09:48:34"/>
        <d v="2018-04-30T09:48:07"/>
        <d v="2018-04-30T06:32:57"/>
        <d v="2018-05-01T00:00:00"/>
        <d v="2018-05-02T00:00:00"/>
        <d v="2018-05-03T00:00:00"/>
        <d v="2018-05-04T00:00:00"/>
        <d v="2018-05-05T00:00:00"/>
        <d v="2018-05-06T00:00:00"/>
        <d v="2018-05-07T00:00:00"/>
        <d v="2018-05-08T00:00:00"/>
        <d v="2018-05-09T00:00:00"/>
        <d v="2018-05-10T00:00:00"/>
        <d v="2018-05-11T00:00:00"/>
        <d v="2018-05-12T00:00:00"/>
        <d v="2018-05-13T20:18:01"/>
        <d v="2018-05-13T20:16:54"/>
        <d v="2018-05-13T00:06:05"/>
        <d v="2018-05-13T00:00:00"/>
        <d v="2018-05-14T23:09:55"/>
        <d v="2018-05-14T23:08:45"/>
        <d v="2018-05-14T22:49:32"/>
        <d v="2018-05-14T22:49:07"/>
        <d v="2018-05-14T18:01:15"/>
        <d v="2018-05-14T12:55:41"/>
        <d v="2018-05-14T09:47:57"/>
        <d v="2018-05-14T09:47:13"/>
        <d v="2018-05-15T20:11:58"/>
        <d v="2018-05-15T20:11:12"/>
        <d v="2018-05-15T20:10:10"/>
        <d v="2018-05-15T18:43:55"/>
        <d v="2018-05-18T15:35:49"/>
        <d v="2018-05-19T19:26:19"/>
        <d v="2018-05-19T15:17:18"/>
        <d v="2018-05-20T14:06:20"/>
        <d v="2018-05-21T14:06:05"/>
        <d v="2018-05-22T20:47:36"/>
        <d v="2018-05-22T00:00:00"/>
        <d v="2018-05-23T21:20:18"/>
        <d v="2018-05-24T09:04:01"/>
        <d v="2018-05-26T07:55:09"/>
        <d v="2018-05-27T10:50:10"/>
        <d v="2018-05-28T14:11:17"/>
        <d v="2018-05-28T10:41:59"/>
        <d v="2018-05-30T07:42:56"/>
        <d v="2018-05-31T08:47:33"/>
        <d v="2018-06-01T00:00:00"/>
        <d v="2018-06-07T00:00:00"/>
        <d v="2018-06-09T00:00:00"/>
        <d v="2018-06-10T00:00:00"/>
        <d v="2018-06-11T00:00:00"/>
        <d v="2018-06-13T00:00:00"/>
        <d v="2018-06-15T21:19:39"/>
        <d v="2018-06-15T09:24:33"/>
        <d v="2018-06-16T09:01:39"/>
        <d v="2018-06-18T22:18:59"/>
        <d v="2018-06-19T13:24:01"/>
        <d v="2018-06-19T10:25:47"/>
        <d v="2018-06-22T15:32:22"/>
        <d v="2018-06-23T19:25:22"/>
        <d v="2018-06-23T10:15:35"/>
        <d v="2018-06-24T16:11:39"/>
        <d v="2018-06-24T16:11:17"/>
        <d v="2018-06-24T16:11:07"/>
        <d v="2018-06-24T14:37:00"/>
        <d v="2018-06-24T13:31:06"/>
        <d v="2018-06-24T11:29:20"/>
        <d v="2018-06-24T11:00:13"/>
        <d v="2018-06-25T15:09:49"/>
        <d v="2018-06-25T14:23:22"/>
        <d v="2018-06-26T19:47:42"/>
        <d v="2018-06-26T17:25:23"/>
        <d v="2018-06-26T12:49:54"/>
        <d v="2018-06-26T11:47:08"/>
        <d v="2018-06-26T11:45:49"/>
        <d v="2018-06-26T11:44:48"/>
        <d v="2018-06-27T21:32:27"/>
        <d v="2018-06-27T19:11:09"/>
        <d v="2018-06-27T18:53:54"/>
        <d v="2018-06-27T18:48:45"/>
        <d v="2018-06-27T18:46:33"/>
        <d v="2018-06-27T18:46:48"/>
        <d v="2018-06-27T18:43:23"/>
        <d v="2018-06-27T18:19:27"/>
        <d v="2018-06-27T18:18:28"/>
        <d v="2018-06-27T14:00:32"/>
        <d v="2018-06-27T13:59:52"/>
        <d v="2018-06-27T06:30:08"/>
        <d v="2018-06-28T20:44:36"/>
        <d v="2018-06-28T18:35:52"/>
        <d v="2018-06-28T15:06:59"/>
        <d v="2018-06-28T10:08:21"/>
        <d v="2018-06-29T17:01:00"/>
        <d v="2018-06-29T16:13:02"/>
        <d v="2018-06-29T16:10:41"/>
        <d v="2018-06-29T15:28:46"/>
        <d v="2018-06-30T18:47:45"/>
        <d v="2018-06-30T08:45:37"/>
        <d v="2018-06-30T08:45:18"/>
        <d v="2018-06-30T08:44:48"/>
        <d v="2018-07-01T00:00:00"/>
        <d v="2018-07-02T00:00:00"/>
        <d v="2018-07-03T00:00:00"/>
        <d v="2018-07-04T00:00:00"/>
        <d v="2018-07-05T00:00:00"/>
        <d v="2018-07-06T00:00:00"/>
        <d v="2018-07-07T00:00:00"/>
        <d v="2018-07-08T00:00:00"/>
        <d v="2018-07-09T00:00:00"/>
        <d v="2018-07-10T00:00:00"/>
        <d v="2018-07-11T00:00:00"/>
        <d v="2018-07-12T00:00:00"/>
        <d v="2018-07-13T14:02:44"/>
        <d v="2018-07-13T09:36:19"/>
        <d v="2018-07-13T00:00:00"/>
        <d v="2018-07-14T18:10:13"/>
        <d v="2018-07-15T19:12:57"/>
        <d v="2018-07-15T18:01:59"/>
        <d v="2018-07-15T09:41:01"/>
        <d v="2018-07-16T17:51:56"/>
        <d v="2018-07-16T10:43:53"/>
        <d v="2018-07-16T10:41:01"/>
        <d v="2018-07-18T20:26:03"/>
        <d v="2018-07-19T20:25:13"/>
        <d v="2018-07-20T19:59:46"/>
        <d v="2018-07-20T19:59:08"/>
        <d v="2018-07-20T19:58:46"/>
        <d v="2018-07-20T13:06:14"/>
        <d v="2018-07-20T12:29:28"/>
        <d v="2018-07-20T09:11:48"/>
        <d v="2018-07-21T19:02:36"/>
        <d v="2018-07-21T19:02:16"/>
        <d v="2018-07-21T18:37:38"/>
        <d v="2018-07-21T08:42:11"/>
        <d v="2018-07-23T12:49:29"/>
        <d v="2018-07-23T12:33:32"/>
        <d v="2018-07-26T23:06:09"/>
        <d v="2018-07-26T13:44:31"/>
        <d v="2018-07-27T18:39:39"/>
        <d v="2018-07-28T23:42:57"/>
        <d v="2018-07-28T21:30:49"/>
        <d v="2018-07-28T20:45:00"/>
        <d v="2018-07-29T19:29:54"/>
        <d v="2018-07-29T15:52:47"/>
        <d v="2018-07-29T11:39:53"/>
        <d v="2018-07-29T11:38:08"/>
        <d v="2018-07-29T10:12:59"/>
        <d v="2018-07-30T18:44:23"/>
        <d v="2018-07-30T13:19:56"/>
        <d v="2018-07-30T13:19:36"/>
        <d v="2018-07-30T11:49:11"/>
        <d v="2018-07-31T21:52:08"/>
        <d v="2018-07-31T18:01:20"/>
        <d v="2018-07-31T13:45:08"/>
        <d v="2018-07-31T13:44:15"/>
        <d v="2018-07-31T09:05:17"/>
        <d v="2018-08-01T00:00:00"/>
        <d v="2018-08-02T00:00:00"/>
        <d v="2018-08-03T00:00:00"/>
        <d v="2018-08-05T00:00:00"/>
        <d v="2018-08-06T00:00:00"/>
        <d v="2018-08-07T00:00:00"/>
        <d v="2018-08-10T00:00:00"/>
        <d v="2018-08-11T00:00:00"/>
        <d v="2018-08-13T18:37:27"/>
        <d v="2018-08-13T18:36:01"/>
        <d v="2018-08-13T18:35:18"/>
        <d v="2018-08-13T18:33:36"/>
        <d v="2018-08-13T10:04:36"/>
        <d v="2018-08-13T10:04:23"/>
        <d v="2018-08-13T00:00:00"/>
        <d v="2018-08-14T10:59:46"/>
        <d v="2018-08-14T10:04:52"/>
        <d v="2018-08-14T09:51:30"/>
        <d v="2018-08-14T09:50:12"/>
        <d v="2018-08-14T09:48:42"/>
        <d v="2018-08-14T09:46:54"/>
        <d v="2018-08-15T09:44:05"/>
        <d v="2018-08-15T09:11:44"/>
        <d v="2018-08-16T19:08:01"/>
        <d v="2018-08-17T20:06:32"/>
        <d v="2018-08-17T19:21:17"/>
        <d v="2018-08-17T12:40:28"/>
        <d v="2018-08-19T00:00:00"/>
        <d v="2018-08-21T16:15:46"/>
        <d v="2018-08-21T16:15:20"/>
        <d v="2018-08-22T22:31:36"/>
        <d v="2018-08-22T00:00:00"/>
        <d v="2018-08-23T21:29:52"/>
        <d v="2018-08-23T21:29:12"/>
        <d v="2018-08-23T19:55:33"/>
        <d v="2018-08-24T22:13:43"/>
        <d v="2018-08-24T22:12:17"/>
        <d v="2018-08-24T20:20:37"/>
        <d v="2018-08-24T20:17:09"/>
        <d v="2018-08-24T13:34:14"/>
        <d v="2018-08-25T21:04:46"/>
        <d v="2018-08-26T21:04:46"/>
        <d v="2018-08-27T21:30:16"/>
        <d v="2018-08-27T10:52:51"/>
        <d v="2018-08-27T10:52:30"/>
        <d v="2018-08-27T10:52:09"/>
        <d v="2018-08-28T21:04:56"/>
        <d v="2018-08-28T19:16:09"/>
        <d v="2018-08-29T12:21:49"/>
        <d v="2018-08-29T12:11:41"/>
        <d v="2018-08-30T21:10:24"/>
        <d v="2018-08-30T21:09:51"/>
        <d v="2018-08-31T15:12:20"/>
        <d v="2018-08-31T10:01:15"/>
        <d v="2018-08-31T09:27:28"/>
        <d v="2018-08-31T09:26:17"/>
        <d v="2018-09-01T00:00:00"/>
        <d v="2018-09-03T00:00:00"/>
        <d v="2018-09-05T00:00:00"/>
        <d v="2018-09-06T00:00:00"/>
        <d v="2018-09-07T00:00:00"/>
        <d v="2018-09-08T00:00:00"/>
        <d v="2018-09-10T00:00:00"/>
        <d v="2018-09-11T00:00:00"/>
        <d v="2018-09-12T00:00:00"/>
        <d v="2018-09-13T21:35:15"/>
        <d v="2018-09-13T21:01:47"/>
        <d v="2018-09-13T21:01:32"/>
        <d v="2018-09-13T00:00:00"/>
        <d v="2018-09-14T05:39:17"/>
        <d v="2018-09-15T06:34:17"/>
        <d v="2018-09-16T17:15:08"/>
        <d v="2018-09-17T23:41:17"/>
        <d v="2018-09-19T00:00:00"/>
        <d v="2018-09-20T12:04:08"/>
        <d v="2018-09-20T12:03:15"/>
      </sharedItems>
    </cacheField>
    <cacheField name="DAY" numFmtId="22">
      <sharedItems/>
    </cacheField>
    <cacheField name="MONTH" numFmtId="22">
      <sharedItems count="12">
        <s v="January"/>
        <s v="February"/>
        <s v="March"/>
        <s v="April"/>
        <s v="May"/>
        <s v="June"/>
        <s v="July"/>
        <s v="August"/>
        <s v="September"/>
        <s v="October"/>
        <s v="November"/>
        <s v="December"/>
      </sharedItems>
    </cacheField>
    <cacheField name="YEAR" numFmtId="2">
      <sharedItems count="4">
        <s v="2015"/>
        <s v="2016"/>
        <s v="2017"/>
        <s v="2018"/>
      </sharedItems>
    </cacheField>
    <cacheField name="MODE" numFmtId="0">
      <sharedItems count="12">
        <s v="Credit Card"/>
        <s v="Cash"/>
        <s v="Saving Bank Account 1"/>
        <s v="Recurring Deposit"/>
        <s v="Saving Bank Account 2"/>
        <s v="Equity Mutual Fund B"/>
        <s v="Share Market Trading"/>
        <s v="Fixed Deposit"/>
        <s v="Equity Mutual Fund A"/>
        <s v="Equity Mutual Fund D"/>
        <s v="Equity Mutual Fund C"/>
        <s v="Debit Card"/>
      </sharedItems>
    </cacheField>
    <cacheField name="CATEGORY" numFmtId="0">
      <sharedItems count="50">
        <s v="Food"/>
        <s v="Transportation"/>
        <s v="Culture"/>
        <s v="Other"/>
        <s v="Beauty"/>
        <s v="Household"/>
        <s v="Apparel"/>
        <s v="Health"/>
        <s v="Money Transfer"/>
        <s v="Rent"/>
        <s v="Water (Jar /Tanker)"/>
        <s v="Garbage Disposal"/>
        <s v="Maid"/>
        <s v="Cook"/>
        <s v="Investment"/>
        <s v="Recurring Deposit"/>
        <s v="Salary"/>
        <s v="Public Provident Fund"/>
        <s v="Gift"/>
        <s v="Bonus"/>
        <s v="Subscription"/>
        <s v="Grooming"/>
        <s v="Education"/>
        <s v="Family"/>
        <s v="Interest"/>
        <s v="Festivals"/>
        <s v="Equity Mutual Fund A"/>
        <s v="Equity Mutual Fund E"/>
        <s v="Equity Mutual Fund F"/>
        <s v="Life Insurance"/>
        <s v="Gpay Reward"/>
        <s v="Saving Bank Account 2"/>
        <s v="Fixed Deposit"/>
        <s v="Equity Mutual Fund B"/>
        <s v="Equity Mutual Fund C"/>
        <s v="Tourism"/>
        <s v="Tax Refund"/>
        <s v="Maturity Amount"/>
        <s v="Share Market"/>
        <s v="Equity Mutual Fund D"/>
        <s v="Petty Cash"/>
        <s v="Saving Bank Account 1"/>
        <s v="Self-Development"/>
        <s v="Scrap"/>
        <s v="Small Cap Fund 1"/>
        <s v="Small Cap Fund 2"/>
        <s v="Documents"/>
        <s v="Social Life"/>
        <s v="Amazon Pay Cashback"/>
        <s v="Dividend Earned On Shares"/>
      </sharedItems>
    </cacheField>
    <cacheField name="SUBCATEGORY" numFmtId="0">
      <sharedItems/>
    </cacheField>
    <cacheField name="NOTE" numFmtId="0">
      <sharedItems/>
    </cacheField>
    <cacheField name="AMOUNT" numFmtId="164">
      <sharedItems containsSemiMixedTypes="0" containsString="0" containsNumber="1" minValue="2" maxValue="250000"/>
    </cacheField>
    <cacheField name="TYPE" numFmtId="0">
      <sharedItems count="3">
        <s v="Expense"/>
        <s v="Income"/>
        <s v="Transfer-Out"/>
      </sharedItems>
    </cacheField>
  </cacheFields>
  <extLst>
    <ext xmlns:x14="http://schemas.microsoft.com/office/spreadsheetml/2009/9/main" uri="{725AE2AE-9491-48be-B2B4-4EB974FC3084}">
      <x14:pivotCacheDefinition pivotCacheId="31695266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59">
  <r>
    <x v="0"/>
    <s v="01"/>
    <x v="0"/>
    <x v="0"/>
    <x v="0"/>
    <x v="0"/>
    <s v=""/>
    <s v="Bendys Chicken Biryani"/>
    <n v="400"/>
    <x v="0"/>
  </r>
  <r>
    <x v="0"/>
    <s v="01"/>
    <x v="0"/>
    <x v="0"/>
    <x v="1"/>
    <x v="1"/>
    <s v=""/>
    <s v="Share Jeep - Place T Top To Base"/>
    <n v="20"/>
    <x v="0"/>
  </r>
  <r>
    <x v="0"/>
    <s v="01"/>
    <x v="0"/>
    <x v="0"/>
    <x v="1"/>
    <x v="1"/>
    <s v=""/>
    <s v="Share Jeep - Place T To Brc"/>
    <n v="60"/>
    <x v="0"/>
  </r>
  <r>
    <x v="0"/>
    <s v="01"/>
    <x v="0"/>
    <x v="0"/>
    <x v="1"/>
    <x v="2"/>
    <s v=""/>
    <s v=" Monument"/>
    <n v="40"/>
    <x v="0"/>
  </r>
  <r>
    <x v="0"/>
    <s v="01"/>
    <x v="0"/>
    <x v="0"/>
    <x v="1"/>
    <x v="0"/>
    <s v=""/>
    <s v="Temple Prasad"/>
    <n v="200"/>
    <x v="0"/>
  </r>
  <r>
    <x v="0"/>
    <s v="01"/>
    <x v="0"/>
    <x v="0"/>
    <x v="1"/>
    <x v="1"/>
    <s v=""/>
    <s v="Ropeway Place T To And Fro"/>
    <n v="142"/>
    <x v="0"/>
  </r>
  <r>
    <x v="0"/>
    <s v="01"/>
    <x v="0"/>
    <x v="0"/>
    <x v="1"/>
    <x v="1"/>
    <s v=""/>
    <s v="Share Jeep - Place T Base To Top"/>
    <n v="20"/>
    <x v="0"/>
  </r>
  <r>
    <x v="0"/>
    <s v="01"/>
    <x v="0"/>
    <x v="0"/>
    <x v="1"/>
    <x v="1"/>
    <s v=""/>
    <s v="Share Auto - Place H To Place T Base"/>
    <n v="20"/>
    <x v="0"/>
  </r>
  <r>
    <x v="0"/>
    <s v="01"/>
    <x v="0"/>
    <x v="0"/>
    <x v="1"/>
    <x v="1"/>
    <s v=""/>
    <s v="Bus - Brc To Place H"/>
    <n v="30"/>
    <x v="0"/>
  </r>
  <r>
    <x v="0"/>
    <s v="01"/>
    <x v="0"/>
    <x v="0"/>
    <x v="1"/>
    <x v="0"/>
    <s v=""/>
    <s v="Tea"/>
    <n v="10"/>
    <x v="0"/>
  </r>
  <r>
    <x v="0"/>
    <s v="01"/>
    <x v="0"/>
    <x v="0"/>
    <x v="1"/>
    <x v="1"/>
    <s v=""/>
    <s v="Share Auto - Hospital To Brc Station"/>
    <n v="10"/>
    <x v="0"/>
  </r>
  <r>
    <x v="1"/>
    <s v="02"/>
    <x v="0"/>
    <x v="0"/>
    <x v="1"/>
    <x v="0"/>
    <s v=""/>
    <s v="Grocery"/>
    <n v="66"/>
    <x v="0"/>
  </r>
  <r>
    <x v="1"/>
    <s v="02"/>
    <x v="0"/>
    <x v="0"/>
    <x v="2"/>
    <x v="3"/>
    <s v=""/>
    <s v="Permanent Residence Money Transfer"/>
    <n v="10000"/>
    <x v="0"/>
  </r>
  <r>
    <x v="1"/>
    <s v="02"/>
    <x v="0"/>
    <x v="0"/>
    <x v="1"/>
    <x v="0"/>
    <s v=""/>
    <s v="4 Eggs"/>
    <n v="28"/>
    <x v="0"/>
  </r>
  <r>
    <x v="1"/>
    <s v="02"/>
    <x v="0"/>
    <x v="0"/>
    <x v="1"/>
    <x v="0"/>
    <s v=""/>
    <s v="Tea"/>
    <n v="10"/>
    <x v="0"/>
  </r>
  <r>
    <x v="2"/>
    <s v="03"/>
    <x v="0"/>
    <x v="0"/>
    <x v="2"/>
    <x v="3"/>
    <s v=""/>
    <s v="Cricket Expenses"/>
    <n v="223"/>
    <x v="0"/>
  </r>
  <r>
    <x v="2"/>
    <s v="03"/>
    <x v="0"/>
    <x v="0"/>
    <x v="1"/>
    <x v="0"/>
    <s v=""/>
    <s v="Water Jar"/>
    <n v="350"/>
    <x v="0"/>
  </r>
  <r>
    <x v="2"/>
    <s v="03"/>
    <x v="0"/>
    <x v="0"/>
    <x v="1"/>
    <x v="0"/>
    <s v=""/>
    <s v="Milk Half Gold + 2 Packs Bourbon Biscuits"/>
    <n v="49"/>
    <x v="0"/>
  </r>
  <r>
    <x v="3"/>
    <s v="04"/>
    <x v="0"/>
    <x v="0"/>
    <x v="1"/>
    <x v="0"/>
    <s v=""/>
    <s v="Shev"/>
    <n v="35"/>
    <x v="0"/>
  </r>
  <r>
    <x v="3"/>
    <s v="04"/>
    <x v="0"/>
    <x v="0"/>
    <x v="1"/>
    <x v="0"/>
    <s v=""/>
    <s v="Tea"/>
    <n v="20"/>
    <x v="0"/>
  </r>
  <r>
    <x v="3"/>
    <s v="04"/>
    <x v="0"/>
    <x v="0"/>
    <x v="1"/>
    <x v="0"/>
    <s v=""/>
    <s v="Rice"/>
    <n v="175"/>
    <x v="0"/>
  </r>
  <r>
    <x v="3"/>
    <s v="04"/>
    <x v="0"/>
    <x v="0"/>
    <x v="2"/>
    <x v="3"/>
    <s v=""/>
    <s v="Public Provident Fund"/>
    <n v="10000"/>
    <x v="0"/>
  </r>
  <r>
    <x v="4"/>
    <s v="05"/>
    <x v="0"/>
    <x v="0"/>
    <x v="1"/>
    <x v="3"/>
    <s v=""/>
    <s v="Rent"/>
    <n v="2833"/>
    <x v="0"/>
  </r>
  <r>
    <x v="4"/>
    <s v="05"/>
    <x v="0"/>
    <x v="0"/>
    <x v="1"/>
    <x v="3"/>
    <s v=""/>
    <s v="Maid"/>
    <n v="333"/>
    <x v="0"/>
  </r>
  <r>
    <x v="4"/>
    <s v="05"/>
    <x v="0"/>
    <x v="0"/>
    <x v="2"/>
    <x v="0"/>
    <s v=""/>
    <s v="Dinner"/>
    <n v="135"/>
    <x v="0"/>
  </r>
  <r>
    <x v="4"/>
    <s v="05"/>
    <x v="0"/>
    <x v="0"/>
    <x v="1"/>
    <x v="3"/>
    <s v=""/>
    <s v="Cook"/>
    <n v="2250"/>
    <x v="0"/>
  </r>
  <r>
    <x v="5"/>
    <s v="06"/>
    <x v="0"/>
    <x v="0"/>
    <x v="1"/>
    <x v="0"/>
    <s v=""/>
    <s v="Sprout Chat"/>
    <n v="15"/>
    <x v="0"/>
  </r>
  <r>
    <x v="5"/>
    <s v="06"/>
    <x v="0"/>
    <x v="0"/>
    <x v="1"/>
    <x v="0"/>
    <s v=""/>
    <s v="Tea"/>
    <n v="15"/>
    <x v="0"/>
  </r>
  <r>
    <x v="6"/>
    <s v="07"/>
    <x v="0"/>
    <x v="0"/>
    <x v="1"/>
    <x v="0"/>
    <s v=""/>
    <s v="Sprout Chat+Tea+Guava Drink"/>
    <n v="31"/>
    <x v="0"/>
  </r>
  <r>
    <x v="7"/>
    <s v="08"/>
    <x v="0"/>
    <x v="0"/>
    <x v="1"/>
    <x v="0"/>
    <s v=""/>
    <s v="Tea+ Bourbon"/>
    <n v="20"/>
    <x v="0"/>
  </r>
  <r>
    <x v="8"/>
    <s v="09"/>
    <x v="0"/>
    <x v="0"/>
    <x v="1"/>
    <x v="0"/>
    <s v=""/>
    <s v="Sprout Chat"/>
    <n v="20"/>
    <x v="0"/>
  </r>
  <r>
    <x v="8"/>
    <s v="09"/>
    <x v="0"/>
    <x v="0"/>
    <x v="1"/>
    <x v="3"/>
    <s v=""/>
    <s v="Participation Fee - Corporate Cricket League"/>
    <n v="650"/>
    <x v="0"/>
  </r>
  <r>
    <x v="9"/>
    <s v="10"/>
    <x v="0"/>
    <x v="0"/>
    <x v="1"/>
    <x v="1"/>
    <s v=""/>
    <s v="Auto -Hospital To Bridge"/>
    <n v="50"/>
    <x v="0"/>
  </r>
  <r>
    <x v="9"/>
    <s v="10"/>
    <x v="0"/>
    <x v="0"/>
    <x v="2"/>
    <x v="1"/>
    <s v=""/>
    <s v="Travels - Brc To Pune"/>
    <n v="650"/>
    <x v="0"/>
  </r>
  <r>
    <x v="9"/>
    <s v="10"/>
    <x v="0"/>
    <x v="0"/>
    <x v="1"/>
    <x v="3"/>
    <s v=""/>
    <s v="Garbage Collector"/>
    <n v="50"/>
    <x v="0"/>
  </r>
  <r>
    <x v="9"/>
    <s v="10"/>
    <x v="0"/>
    <x v="0"/>
    <x v="1"/>
    <x v="0"/>
    <s v=""/>
    <s v="Tea"/>
    <n v="20"/>
    <x v="0"/>
  </r>
  <r>
    <x v="10"/>
    <s v="11"/>
    <x v="0"/>
    <x v="0"/>
    <x v="1"/>
    <x v="4"/>
    <s v=""/>
    <s v="Shaving"/>
    <n v="50"/>
    <x v="0"/>
  </r>
  <r>
    <x v="10"/>
    <s v="11"/>
    <x v="0"/>
    <x v="0"/>
    <x v="1"/>
    <x v="1"/>
    <s v=""/>
    <s v="Ola Auto - Wakad To Gg Skies"/>
    <n v="170"/>
    <x v="0"/>
  </r>
  <r>
    <x v="11"/>
    <s v="12"/>
    <x v="0"/>
    <x v="0"/>
    <x v="1"/>
    <x v="1"/>
    <s v=""/>
    <s v="Bus - Chinchwad To Kala"/>
    <n v="175"/>
    <x v="0"/>
  </r>
  <r>
    <x v="11"/>
    <s v="12"/>
    <x v="0"/>
    <x v="0"/>
    <x v="1"/>
    <x v="1"/>
    <s v=""/>
    <s v="Ola Auto - To Chinchwad Transport Bus Stop"/>
    <n v="61"/>
    <x v="0"/>
  </r>
  <r>
    <x v="12"/>
    <s v="13"/>
    <x v="0"/>
    <x v="0"/>
    <x v="1"/>
    <x v="3"/>
    <s v=""/>
    <s v="Internet Renewal"/>
    <n v="500"/>
    <x v="0"/>
  </r>
  <r>
    <x v="12"/>
    <s v="13"/>
    <x v="0"/>
    <x v="0"/>
    <x v="1"/>
    <x v="0"/>
    <s v=""/>
    <s v="Tea"/>
    <n v="10"/>
    <x v="0"/>
  </r>
  <r>
    <x v="13"/>
    <s v="14"/>
    <x v="0"/>
    <x v="0"/>
    <x v="1"/>
    <x v="0"/>
    <s v=""/>
    <s v="3 Bananas"/>
    <n v="13"/>
    <x v="0"/>
  </r>
  <r>
    <x v="14"/>
    <s v="14"/>
    <x v="0"/>
    <x v="0"/>
    <x v="1"/>
    <x v="0"/>
    <s v=""/>
    <s v="Lunch - Chicken Fried Rice + Chicken Soup"/>
    <n v="120"/>
    <x v="0"/>
  </r>
  <r>
    <x v="15"/>
    <s v="14"/>
    <x v="0"/>
    <x v="0"/>
    <x v="2"/>
    <x v="1"/>
    <s v=""/>
    <s v="Travels - Mumbai To Brc"/>
    <n v="760"/>
    <x v="0"/>
  </r>
  <r>
    <x v="16"/>
    <s v="15"/>
    <x v="0"/>
    <x v="0"/>
    <x v="1"/>
    <x v="0"/>
    <s v=""/>
    <s v="Ratri Bazar"/>
    <n v="155"/>
    <x v="0"/>
  </r>
  <r>
    <x v="17"/>
    <s v="15"/>
    <x v="0"/>
    <x v="0"/>
    <x v="1"/>
    <x v="1"/>
    <s v=""/>
    <s v="Auto - Amit Nagar To B45"/>
    <n v="100"/>
    <x v="0"/>
  </r>
  <r>
    <x v="18"/>
    <s v="15"/>
    <x v="0"/>
    <x v="0"/>
    <x v="1"/>
    <x v="0"/>
    <s v=""/>
    <s v="Tea"/>
    <n v="10"/>
    <x v="0"/>
  </r>
  <r>
    <x v="19"/>
    <s v="16"/>
    <x v="0"/>
    <x v="0"/>
    <x v="1"/>
    <x v="1"/>
    <s v=""/>
    <s v="Auto - Gtr To Hospital"/>
    <n v="30"/>
    <x v="0"/>
  </r>
  <r>
    <x v="20"/>
    <s v="16"/>
    <x v="0"/>
    <x v="0"/>
    <x v="1"/>
    <x v="1"/>
    <s v=""/>
    <s v="Auto - Alk To Gtr"/>
    <n v="50"/>
    <x v="0"/>
  </r>
  <r>
    <x v="21"/>
    <s v="16"/>
    <x v="0"/>
    <x v="0"/>
    <x v="1"/>
    <x v="1"/>
    <s v=""/>
    <s v="Auto -  To Race Course"/>
    <n v="10"/>
    <x v="0"/>
  </r>
  <r>
    <x v="22"/>
    <s v="18"/>
    <x v="0"/>
    <x v="0"/>
    <x v="1"/>
    <x v="0"/>
    <s v=""/>
    <s v="Vegetable"/>
    <n v="60"/>
    <x v="0"/>
  </r>
  <r>
    <x v="23"/>
    <s v="18"/>
    <x v="0"/>
    <x v="0"/>
    <x v="1"/>
    <x v="0"/>
    <s v=""/>
    <s v="Tea"/>
    <n v="8"/>
    <x v="0"/>
  </r>
  <r>
    <x v="23"/>
    <s v="18"/>
    <x v="0"/>
    <x v="0"/>
    <x v="1"/>
    <x v="0"/>
    <s v=""/>
    <s v="Milk Half Gold"/>
    <n v="29"/>
    <x v="0"/>
  </r>
  <r>
    <x v="24"/>
    <s v="19"/>
    <x v="0"/>
    <x v="0"/>
    <x v="1"/>
    <x v="0"/>
    <s v=""/>
    <s v="Milk Half Gold"/>
    <n v="29"/>
    <x v="0"/>
  </r>
  <r>
    <x v="25"/>
    <s v="20"/>
    <x v="0"/>
    <x v="0"/>
    <x v="1"/>
    <x v="0"/>
    <s v=""/>
    <s v="Srikhand"/>
    <n v="65"/>
    <x v="0"/>
  </r>
  <r>
    <x v="26"/>
    <s v="21"/>
    <x v="0"/>
    <x v="0"/>
    <x v="1"/>
    <x v="0"/>
    <s v=""/>
    <s v="Grocery"/>
    <n v="120"/>
    <x v="0"/>
  </r>
  <r>
    <x v="26"/>
    <s v="21"/>
    <x v="0"/>
    <x v="0"/>
    <x v="1"/>
    <x v="5"/>
    <s v=""/>
    <s v="Broom"/>
    <n v="60"/>
    <x v="0"/>
  </r>
  <r>
    <x v="26"/>
    <s v="21"/>
    <x v="0"/>
    <x v="0"/>
    <x v="1"/>
    <x v="0"/>
    <s v=""/>
    <s v="Samosa + 2 Tea"/>
    <n v="27"/>
    <x v="0"/>
  </r>
  <r>
    <x v="27"/>
    <s v="21"/>
    <x v="0"/>
    <x v="0"/>
    <x v="1"/>
    <x v="1"/>
    <s v=""/>
    <s v="Train - Bdts To Brc"/>
    <n v="264"/>
    <x v="0"/>
  </r>
  <r>
    <x v="28"/>
    <s v="21"/>
    <x v="0"/>
    <x v="0"/>
    <x v="0"/>
    <x v="1"/>
    <s v=""/>
    <s v="Train - Brc To Mmct"/>
    <n v="138"/>
    <x v="0"/>
  </r>
  <r>
    <x v="29"/>
    <s v="21"/>
    <x v="0"/>
    <x v="0"/>
    <x v="1"/>
    <x v="0"/>
    <s v=""/>
    <s v="Milk Half Gold"/>
    <n v="28"/>
    <x v="0"/>
  </r>
  <r>
    <x v="30"/>
    <s v="21"/>
    <x v="0"/>
    <x v="0"/>
    <x v="1"/>
    <x v="0"/>
    <s v=""/>
    <s v="Shev"/>
    <n v="50"/>
    <x v="0"/>
  </r>
  <r>
    <x v="31"/>
    <s v="22"/>
    <x v="0"/>
    <x v="0"/>
    <x v="1"/>
    <x v="0"/>
    <s v=""/>
    <s v="Tea"/>
    <n v="20"/>
    <x v="0"/>
  </r>
  <r>
    <x v="31"/>
    <s v="22"/>
    <x v="0"/>
    <x v="0"/>
    <x v="1"/>
    <x v="0"/>
    <s v=""/>
    <s v="Snacks"/>
    <n v="33"/>
    <x v="0"/>
  </r>
  <r>
    <x v="32"/>
    <s v="24"/>
    <x v="0"/>
    <x v="0"/>
    <x v="1"/>
    <x v="0"/>
    <s v=""/>
    <s v="Tea"/>
    <n v="30"/>
    <x v="0"/>
  </r>
  <r>
    <x v="33"/>
    <s v="25"/>
    <x v="0"/>
    <x v="0"/>
    <x v="1"/>
    <x v="4"/>
    <s v=""/>
    <s v="Hair Cut"/>
    <n v="60"/>
    <x v="0"/>
  </r>
  <r>
    <x v="34"/>
    <s v="26"/>
    <x v="0"/>
    <x v="0"/>
    <x v="1"/>
    <x v="0"/>
    <s v=""/>
    <s v="Milk Half Shakti"/>
    <n v="26"/>
    <x v="0"/>
  </r>
  <r>
    <x v="35"/>
    <s v="26"/>
    <x v="0"/>
    <x v="0"/>
    <x v="1"/>
    <x v="0"/>
    <s v=""/>
    <s v="Paav"/>
    <n v="30"/>
    <x v="0"/>
  </r>
  <r>
    <x v="36"/>
    <s v="26"/>
    <x v="0"/>
    <x v="0"/>
    <x v="0"/>
    <x v="0"/>
    <s v=""/>
    <s v="Grocery"/>
    <n v="311"/>
    <x v="0"/>
  </r>
  <r>
    <x v="37"/>
    <s v="27"/>
    <x v="0"/>
    <x v="0"/>
    <x v="1"/>
    <x v="0"/>
    <s v=""/>
    <s v="Chana Chat"/>
    <n v="15"/>
    <x v="0"/>
  </r>
  <r>
    <x v="38"/>
    <s v="27"/>
    <x v="0"/>
    <x v="0"/>
    <x v="1"/>
    <x v="0"/>
    <s v=""/>
    <s v="Tea"/>
    <n v="30"/>
    <x v="0"/>
  </r>
  <r>
    <x v="39"/>
    <s v="29"/>
    <x v="0"/>
    <x v="0"/>
    <x v="1"/>
    <x v="0"/>
    <s v=""/>
    <s v="Milk Half Shakti"/>
    <n v="26"/>
    <x v="0"/>
  </r>
  <r>
    <x v="39"/>
    <s v="29"/>
    <x v="0"/>
    <x v="0"/>
    <x v="1"/>
    <x v="0"/>
    <s v=""/>
    <s v="Good Day Biscuits"/>
    <n v="38"/>
    <x v="0"/>
  </r>
  <r>
    <x v="39"/>
    <s v="29"/>
    <x v="0"/>
    <x v="0"/>
    <x v="1"/>
    <x v="0"/>
    <s v=""/>
    <s v="Samosa"/>
    <n v="15"/>
    <x v="0"/>
  </r>
  <r>
    <x v="40"/>
    <s v="30"/>
    <x v="0"/>
    <x v="0"/>
    <x v="1"/>
    <x v="1"/>
    <s v=""/>
    <s v="Auto - Genda Circle To B45"/>
    <n v="100"/>
    <x v="0"/>
  </r>
  <r>
    <x v="40"/>
    <s v="30"/>
    <x v="0"/>
    <x v="0"/>
    <x v="1"/>
    <x v="0"/>
    <s v=""/>
    <s v="Dinner Treat"/>
    <n v="1004"/>
    <x v="0"/>
  </r>
  <r>
    <x v="41"/>
    <s v="31"/>
    <x v="0"/>
    <x v="0"/>
    <x v="1"/>
    <x v="0"/>
    <s v=""/>
    <s v="Bananas"/>
    <n v="20"/>
    <x v="0"/>
  </r>
  <r>
    <x v="41"/>
    <s v="31"/>
    <x v="0"/>
    <x v="0"/>
    <x v="1"/>
    <x v="0"/>
    <s v=""/>
    <s v="Bhindi"/>
    <n v="40"/>
    <x v="0"/>
  </r>
  <r>
    <x v="42"/>
    <s v="01"/>
    <x v="1"/>
    <x v="0"/>
    <x v="1"/>
    <x v="0"/>
    <s v=""/>
    <s v="Milk Half Shakti"/>
    <n v="26"/>
    <x v="0"/>
  </r>
  <r>
    <x v="42"/>
    <s v="01"/>
    <x v="1"/>
    <x v="0"/>
    <x v="1"/>
    <x v="5"/>
    <s v=""/>
    <s v="Electricity Bill"/>
    <n v="784"/>
    <x v="0"/>
  </r>
  <r>
    <x v="42"/>
    <s v="01"/>
    <x v="1"/>
    <x v="0"/>
    <x v="1"/>
    <x v="6"/>
    <s v=""/>
    <s v="Undergarments"/>
    <n v="248"/>
    <x v="0"/>
  </r>
  <r>
    <x v="43"/>
    <s v="02"/>
    <x v="1"/>
    <x v="0"/>
    <x v="2"/>
    <x v="3"/>
    <s v=""/>
    <s v="Permanent Residence Money Transfer"/>
    <n v="10000"/>
    <x v="0"/>
  </r>
  <r>
    <x v="43"/>
    <s v="02"/>
    <x v="1"/>
    <x v="0"/>
    <x v="1"/>
    <x v="0"/>
    <s v=""/>
    <s v="Milk Half Shakti"/>
    <n v="26"/>
    <x v="0"/>
  </r>
  <r>
    <x v="43"/>
    <s v="02"/>
    <x v="1"/>
    <x v="0"/>
    <x v="1"/>
    <x v="0"/>
    <s v=""/>
    <s v="5 Eggs"/>
    <n v="30"/>
    <x v="0"/>
  </r>
  <r>
    <x v="44"/>
    <s v="03"/>
    <x v="1"/>
    <x v="0"/>
    <x v="1"/>
    <x v="0"/>
    <s v=""/>
    <s v="12 Eggs"/>
    <n v="70"/>
    <x v="0"/>
  </r>
  <r>
    <x v="44"/>
    <s v="03"/>
    <x v="1"/>
    <x v="0"/>
    <x v="1"/>
    <x v="0"/>
    <s v=""/>
    <s v="Tea"/>
    <n v="10"/>
    <x v="0"/>
  </r>
  <r>
    <x v="44"/>
    <s v="03"/>
    <x v="1"/>
    <x v="0"/>
    <x v="1"/>
    <x v="0"/>
    <s v=""/>
    <s v="Grocery"/>
    <n v="107"/>
    <x v="0"/>
  </r>
  <r>
    <x v="44"/>
    <s v="03"/>
    <x v="1"/>
    <x v="0"/>
    <x v="1"/>
    <x v="3"/>
    <s v=""/>
    <s v="Shoe Repair"/>
    <n v="100"/>
    <x v="0"/>
  </r>
  <r>
    <x v="44"/>
    <s v="03"/>
    <x v="1"/>
    <x v="0"/>
    <x v="1"/>
    <x v="0"/>
    <s v=""/>
    <s v="Chana Chat + Kachori"/>
    <n v="27"/>
    <x v="0"/>
  </r>
  <r>
    <x v="44"/>
    <s v="03"/>
    <x v="1"/>
    <x v="0"/>
    <x v="1"/>
    <x v="3"/>
    <s v=""/>
    <s v="Garbage Collector"/>
    <n v="50"/>
    <x v="0"/>
  </r>
  <r>
    <x v="45"/>
    <s v="04"/>
    <x v="1"/>
    <x v="0"/>
    <x v="0"/>
    <x v="0"/>
    <s v=""/>
    <s v="Grocery"/>
    <n v="1178"/>
    <x v="0"/>
  </r>
  <r>
    <x v="45"/>
    <s v="04"/>
    <x v="1"/>
    <x v="0"/>
    <x v="1"/>
    <x v="0"/>
    <s v=""/>
    <s v="Tea"/>
    <n v="30"/>
    <x v="0"/>
  </r>
  <r>
    <x v="45"/>
    <s v="04"/>
    <x v="1"/>
    <x v="0"/>
    <x v="1"/>
    <x v="0"/>
    <s v=""/>
    <s v="Milk Half Shakti"/>
    <n v="26"/>
    <x v="0"/>
  </r>
  <r>
    <x v="46"/>
    <s v="05"/>
    <x v="1"/>
    <x v="0"/>
    <x v="1"/>
    <x v="0"/>
    <s v=""/>
    <s v="Water Jar"/>
    <n v="375"/>
    <x v="0"/>
  </r>
  <r>
    <x v="46"/>
    <s v="05"/>
    <x v="1"/>
    <x v="0"/>
    <x v="1"/>
    <x v="0"/>
    <s v=""/>
    <s v="Bhel"/>
    <n v="40"/>
    <x v="0"/>
  </r>
  <r>
    <x v="46"/>
    <s v="05"/>
    <x v="1"/>
    <x v="0"/>
    <x v="1"/>
    <x v="0"/>
    <s v=""/>
    <s v="Snacks"/>
    <n v="21"/>
    <x v="0"/>
  </r>
  <r>
    <x v="47"/>
    <s v="07"/>
    <x v="1"/>
    <x v="0"/>
    <x v="1"/>
    <x v="0"/>
    <s v=""/>
    <s v="Tea"/>
    <n v="6"/>
    <x v="0"/>
  </r>
  <r>
    <x v="48"/>
    <s v="08"/>
    <x v="1"/>
    <x v="0"/>
    <x v="2"/>
    <x v="0"/>
    <s v=""/>
    <s v="Egg Fried Rice"/>
    <n v="86"/>
    <x v="0"/>
  </r>
  <r>
    <x v="48"/>
    <s v="08"/>
    <x v="1"/>
    <x v="0"/>
    <x v="2"/>
    <x v="3"/>
    <s v=""/>
    <s v="Deo And Amul Milk"/>
    <n v="371"/>
    <x v="0"/>
  </r>
  <r>
    <x v="48"/>
    <s v="08"/>
    <x v="1"/>
    <x v="0"/>
    <x v="2"/>
    <x v="3"/>
    <s v=""/>
    <s v="Internet Renewal"/>
    <n v="3400"/>
    <x v="0"/>
  </r>
  <r>
    <x v="48"/>
    <s v="08"/>
    <x v="1"/>
    <x v="0"/>
    <x v="1"/>
    <x v="0"/>
    <s v=""/>
    <s v="Tea + Biscuits"/>
    <n v="30"/>
    <x v="0"/>
  </r>
  <r>
    <x v="49"/>
    <s v="09"/>
    <x v="1"/>
    <x v="0"/>
    <x v="1"/>
    <x v="0"/>
    <s v=""/>
    <s v="Paneer"/>
    <n v="35"/>
    <x v="0"/>
  </r>
  <r>
    <x v="49"/>
    <s v="09"/>
    <x v="1"/>
    <x v="0"/>
    <x v="1"/>
    <x v="0"/>
    <s v=""/>
    <s v="Farsan + Khari Sing"/>
    <n v="150"/>
    <x v="0"/>
  </r>
  <r>
    <x v="49"/>
    <s v="09"/>
    <x v="1"/>
    <x v="0"/>
    <x v="2"/>
    <x v="1"/>
    <s v=""/>
    <s v="Train - Brc To Mmct"/>
    <n v="176"/>
    <x v="0"/>
  </r>
  <r>
    <x v="50"/>
    <s v="10"/>
    <x v="1"/>
    <x v="0"/>
    <x v="1"/>
    <x v="0"/>
    <s v=""/>
    <s v="Grocery"/>
    <n v="60"/>
    <x v="0"/>
  </r>
  <r>
    <x v="50"/>
    <s v="10"/>
    <x v="1"/>
    <x v="0"/>
    <x v="2"/>
    <x v="0"/>
    <s v=""/>
    <s v="Tea + Kachuri"/>
    <n v="18"/>
    <x v="0"/>
  </r>
  <r>
    <x v="50"/>
    <s v="10"/>
    <x v="1"/>
    <x v="0"/>
    <x v="1"/>
    <x v="0"/>
    <s v=""/>
    <s v="Tea"/>
    <n v="6"/>
    <x v="0"/>
  </r>
  <r>
    <x v="51"/>
    <s v="11"/>
    <x v="1"/>
    <x v="0"/>
    <x v="1"/>
    <x v="0"/>
    <s v=""/>
    <s v="Paneer 150 Gm"/>
    <n v="54"/>
    <x v="0"/>
  </r>
  <r>
    <x v="51"/>
    <s v="11"/>
    <x v="1"/>
    <x v="0"/>
    <x v="2"/>
    <x v="0"/>
    <s v=""/>
    <s v="Bread Pakoda + Tea"/>
    <n v="26"/>
    <x v="0"/>
  </r>
  <r>
    <x v="52"/>
    <s v="12"/>
    <x v="1"/>
    <x v="0"/>
    <x v="1"/>
    <x v="0"/>
    <s v=""/>
    <s v="Kurkure"/>
    <n v="10"/>
    <x v="0"/>
  </r>
  <r>
    <x v="52"/>
    <s v="12"/>
    <x v="1"/>
    <x v="0"/>
    <x v="1"/>
    <x v="0"/>
    <s v=""/>
    <s v="Tea"/>
    <n v="12"/>
    <x v="0"/>
  </r>
  <r>
    <x v="52"/>
    <s v="12"/>
    <x v="1"/>
    <x v="0"/>
    <x v="1"/>
    <x v="0"/>
    <s v=""/>
    <s v="Tea"/>
    <n v="10"/>
    <x v="0"/>
  </r>
  <r>
    <x v="53"/>
    <s v="13"/>
    <x v="1"/>
    <x v="0"/>
    <x v="2"/>
    <x v="0"/>
    <s v=""/>
    <s v="Chana Chat + Tea"/>
    <n v="21"/>
    <x v="0"/>
  </r>
  <r>
    <x v="53"/>
    <s v="13"/>
    <x v="1"/>
    <x v="0"/>
    <x v="1"/>
    <x v="0"/>
    <s v=""/>
    <s v="Milk Half Shakti"/>
    <n v="27"/>
    <x v="0"/>
  </r>
  <r>
    <x v="54"/>
    <s v="15"/>
    <x v="1"/>
    <x v="0"/>
    <x v="1"/>
    <x v="5"/>
    <s v=""/>
    <s v="Mixer Repair"/>
    <n v="250"/>
    <x v="0"/>
  </r>
  <r>
    <x v="55"/>
    <s v="15"/>
    <x v="1"/>
    <x v="0"/>
    <x v="1"/>
    <x v="3"/>
    <s v=""/>
    <s v="Internet Renewal"/>
    <n v="500"/>
    <x v="0"/>
  </r>
  <r>
    <x v="56"/>
    <s v="15"/>
    <x v="1"/>
    <x v="0"/>
    <x v="1"/>
    <x v="0"/>
    <s v=""/>
    <s v="Pani Puri"/>
    <n v="20"/>
    <x v="0"/>
  </r>
  <r>
    <x v="57"/>
    <s v="15"/>
    <x v="1"/>
    <x v="0"/>
    <x v="1"/>
    <x v="1"/>
    <s v=""/>
    <s v="Local - Vadala Road To Place 0"/>
    <n v="15"/>
    <x v="0"/>
  </r>
  <r>
    <x v="58"/>
    <s v="15"/>
    <x v="1"/>
    <x v="0"/>
    <x v="1"/>
    <x v="1"/>
    <s v=""/>
    <s v="Taxi - Dadar To Vadala Road"/>
    <n v="34"/>
    <x v="0"/>
  </r>
  <r>
    <x v="59"/>
    <s v="15"/>
    <x v="1"/>
    <x v="0"/>
    <x v="1"/>
    <x v="0"/>
    <s v=""/>
    <s v="Tea"/>
    <n v="20"/>
    <x v="0"/>
  </r>
  <r>
    <x v="60"/>
    <s v="15"/>
    <x v="1"/>
    <x v="0"/>
    <x v="1"/>
    <x v="0"/>
    <s v=""/>
    <s v="Bread"/>
    <n v="15"/>
    <x v="0"/>
  </r>
  <r>
    <x v="61"/>
    <s v="16"/>
    <x v="1"/>
    <x v="0"/>
    <x v="2"/>
    <x v="0"/>
    <s v=""/>
    <s v="Kaju Katli 250Gm"/>
    <n v="249"/>
    <x v="0"/>
  </r>
  <r>
    <x v="62"/>
    <s v="16"/>
    <x v="1"/>
    <x v="0"/>
    <x v="1"/>
    <x v="1"/>
    <s v=""/>
    <s v="Local - Place 0 To Place 5 Return"/>
    <n v="30"/>
    <x v="0"/>
  </r>
  <r>
    <x v="63"/>
    <s v="17"/>
    <x v="1"/>
    <x v="0"/>
    <x v="1"/>
    <x v="0"/>
    <s v=""/>
    <s v="Dinner"/>
    <n v="227"/>
    <x v="0"/>
  </r>
  <r>
    <x v="64"/>
    <s v="19"/>
    <x v="1"/>
    <x v="0"/>
    <x v="1"/>
    <x v="7"/>
    <s v="Health"/>
    <s v="Face Mask"/>
    <n v="45"/>
    <x v="0"/>
  </r>
  <r>
    <x v="65"/>
    <s v="19"/>
    <x v="1"/>
    <x v="0"/>
    <x v="1"/>
    <x v="7"/>
    <s v="Medicine"/>
    <s v="Koflet"/>
    <n v="34"/>
    <x v="0"/>
  </r>
  <r>
    <x v="66"/>
    <s v="19"/>
    <x v="1"/>
    <x v="0"/>
    <x v="1"/>
    <x v="0"/>
    <s v=""/>
    <s v="Milk 1Lit "/>
    <n v="60"/>
    <x v="0"/>
  </r>
  <r>
    <x v="67"/>
    <s v="23"/>
    <x v="1"/>
    <x v="0"/>
    <x v="1"/>
    <x v="1"/>
    <s v="Auto"/>
    <s v="Bandra To Bandra Terminus"/>
    <n v="20"/>
    <x v="0"/>
  </r>
  <r>
    <x v="68"/>
    <s v="23"/>
    <x v="1"/>
    <x v="0"/>
    <x v="1"/>
    <x v="1"/>
    <s v="Train"/>
    <s v="Place 0 To Bandra"/>
    <n v="20"/>
    <x v="0"/>
  </r>
  <r>
    <x v="69"/>
    <s v="23"/>
    <x v="1"/>
    <x v="0"/>
    <x v="1"/>
    <x v="6"/>
    <s v="Footwear"/>
    <s v="Shoe Polish"/>
    <n v="20"/>
    <x v="0"/>
  </r>
  <r>
    <x v="70"/>
    <s v="23"/>
    <x v="1"/>
    <x v="0"/>
    <x v="0"/>
    <x v="1"/>
    <s v="Train"/>
    <s v="To And Fro Mum To Brc"/>
    <n v="526"/>
    <x v="0"/>
  </r>
  <r>
    <x v="71"/>
    <s v="23"/>
    <x v="1"/>
    <x v="0"/>
    <x v="2"/>
    <x v="3"/>
    <s v=""/>
    <s v="Splitwise Settlement"/>
    <n v="4118"/>
    <x v="0"/>
  </r>
  <r>
    <x v="72"/>
    <s v="24"/>
    <x v="1"/>
    <x v="0"/>
    <x v="1"/>
    <x v="0"/>
    <s v="Grocery"/>
    <s v="Vegetable"/>
    <n v="160"/>
    <x v="0"/>
  </r>
  <r>
    <x v="73"/>
    <s v="24"/>
    <x v="1"/>
    <x v="0"/>
    <x v="1"/>
    <x v="1"/>
    <s v="Auto"/>
    <s v="Ola Auto - Brc To B45"/>
    <n v="66"/>
    <x v="0"/>
  </r>
  <r>
    <x v="74"/>
    <s v="24"/>
    <x v="1"/>
    <x v="0"/>
    <x v="1"/>
    <x v="0"/>
    <s v="Tea"/>
    <s v=""/>
    <n v="10"/>
    <x v="0"/>
  </r>
  <r>
    <x v="75"/>
    <s v="26"/>
    <x v="1"/>
    <x v="0"/>
    <x v="1"/>
    <x v="0"/>
    <s v="Tea"/>
    <s v=""/>
    <n v="6"/>
    <x v="0"/>
  </r>
  <r>
    <x v="75"/>
    <s v="26"/>
    <x v="1"/>
    <x v="0"/>
    <x v="1"/>
    <x v="1"/>
    <s v="Auto"/>
    <s v="Office To Vasna Road"/>
    <n v="60"/>
    <x v="0"/>
  </r>
  <r>
    <x v="76"/>
    <s v="26"/>
    <x v="1"/>
    <x v="0"/>
    <x v="1"/>
    <x v="0"/>
    <s v="Grocery"/>
    <s v="Eggs"/>
    <n v="30"/>
    <x v="0"/>
  </r>
  <r>
    <x v="77"/>
    <s v="26"/>
    <x v="1"/>
    <x v="0"/>
    <x v="1"/>
    <x v="0"/>
    <s v="Milk"/>
    <s v=""/>
    <n v="26"/>
    <x v="0"/>
  </r>
  <r>
    <x v="78"/>
    <s v="28"/>
    <x v="1"/>
    <x v="0"/>
    <x v="1"/>
    <x v="0"/>
    <s v="Lunch"/>
    <s v="Chicken Thali"/>
    <n v="55"/>
    <x v="0"/>
  </r>
  <r>
    <x v="78"/>
    <s v="28"/>
    <x v="1"/>
    <x v="0"/>
    <x v="1"/>
    <x v="0"/>
    <s v="Tea"/>
    <s v=""/>
    <n v="20"/>
    <x v="0"/>
  </r>
  <r>
    <x v="79"/>
    <s v="01"/>
    <x v="2"/>
    <x v="0"/>
    <x v="1"/>
    <x v="0"/>
    <s v="Fruits"/>
    <s v="Bananas"/>
    <n v="20"/>
    <x v="0"/>
  </r>
  <r>
    <x v="79"/>
    <s v="01"/>
    <x v="2"/>
    <x v="0"/>
    <x v="1"/>
    <x v="0"/>
    <s v="Dinner"/>
    <s v="At Restaurant"/>
    <n v="80"/>
    <x v="0"/>
  </r>
  <r>
    <x v="79"/>
    <s v="01"/>
    <x v="2"/>
    <x v="0"/>
    <x v="2"/>
    <x v="0"/>
    <s v="Lunch"/>
    <s v="Chicken Manchow Soup"/>
    <n v="88"/>
    <x v="0"/>
  </r>
  <r>
    <x v="79"/>
    <s v="01"/>
    <x v="2"/>
    <x v="0"/>
    <x v="1"/>
    <x v="0"/>
    <s v="Tea"/>
    <s v=""/>
    <n v="6"/>
    <x v="0"/>
  </r>
  <r>
    <x v="80"/>
    <s v="02"/>
    <x v="2"/>
    <x v="0"/>
    <x v="1"/>
    <x v="0"/>
    <s v="Tea"/>
    <s v=""/>
    <n v="30"/>
    <x v="0"/>
  </r>
  <r>
    <x v="80"/>
    <s v="02"/>
    <x v="2"/>
    <x v="0"/>
    <x v="2"/>
    <x v="8"/>
    <s v=""/>
    <s v=""/>
    <n v="10000"/>
    <x v="0"/>
  </r>
  <r>
    <x v="80"/>
    <s v="02"/>
    <x v="2"/>
    <x v="0"/>
    <x v="2"/>
    <x v="9"/>
    <s v=""/>
    <s v=""/>
    <n v="2833"/>
    <x v="0"/>
  </r>
  <r>
    <x v="80"/>
    <s v="02"/>
    <x v="2"/>
    <x v="0"/>
    <x v="1"/>
    <x v="7"/>
    <s v="Medicine"/>
    <s v="Painkillers"/>
    <n v="226"/>
    <x v="0"/>
  </r>
  <r>
    <x v="80"/>
    <s v="02"/>
    <x v="2"/>
    <x v="0"/>
    <x v="1"/>
    <x v="7"/>
    <s v="Hospital"/>
    <s v="Dentist Check-Up"/>
    <n v="300"/>
    <x v="0"/>
  </r>
  <r>
    <x v="80"/>
    <s v="02"/>
    <x v="2"/>
    <x v="0"/>
    <x v="1"/>
    <x v="0"/>
    <s v="Lunch"/>
    <s v="Canteen Lunch"/>
    <n v="25"/>
    <x v="0"/>
  </r>
  <r>
    <x v="80"/>
    <s v="02"/>
    <x v="2"/>
    <x v="0"/>
    <x v="1"/>
    <x v="1"/>
    <s v="Auto"/>
    <s v="To Office"/>
    <n v="10"/>
    <x v="0"/>
  </r>
  <r>
    <x v="80"/>
    <s v="02"/>
    <x v="2"/>
    <x v="0"/>
    <x v="1"/>
    <x v="0"/>
    <s v="Breakfast"/>
    <s v="2 Uttapam"/>
    <n v="40"/>
    <x v="0"/>
  </r>
  <r>
    <x v="81"/>
    <s v="03"/>
    <x v="2"/>
    <x v="0"/>
    <x v="1"/>
    <x v="10"/>
    <s v=""/>
    <s v="Water Jar"/>
    <n v="108"/>
    <x v="0"/>
  </r>
  <r>
    <x v="81"/>
    <s v="03"/>
    <x v="2"/>
    <x v="0"/>
    <x v="1"/>
    <x v="11"/>
    <s v=""/>
    <s v=""/>
    <n v="17"/>
    <x v="0"/>
  </r>
  <r>
    <x v="81"/>
    <s v="03"/>
    <x v="2"/>
    <x v="0"/>
    <x v="1"/>
    <x v="12"/>
    <s v=""/>
    <s v=""/>
    <n v="333"/>
    <x v="0"/>
  </r>
  <r>
    <x v="81"/>
    <s v="03"/>
    <x v="2"/>
    <x v="0"/>
    <x v="1"/>
    <x v="13"/>
    <s v=""/>
    <s v=""/>
    <n v="1667"/>
    <x v="0"/>
  </r>
  <r>
    <x v="81"/>
    <s v="03"/>
    <x v="2"/>
    <x v="0"/>
    <x v="1"/>
    <x v="7"/>
    <s v="Medicine"/>
    <s v="Painkillers"/>
    <n v="82"/>
    <x v="0"/>
  </r>
  <r>
    <x v="81"/>
    <s v="03"/>
    <x v="2"/>
    <x v="0"/>
    <x v="1"/>
    <x v="7"/>
    <s v="Hospital"/>
    <s v="Root Canal Advance"/>
    <n v="3000"/>
    <x v="0"/>
  </r>
  <r>
    <x v="82"/>
    <s v="04"/>
    <x v="2"/>
    <x v="0"/>
    <x v="1"/>
    <x v="0"/>
    <s v="Beverage"/>
    <s v="Mosambi Juice"/>
    <n v="25"/>
    <x v="0"/>
  </r>
  <r>
    <x v="83"/>
    <s v="05"/>
    <x v="2"/>
    <x v="0"/>
    <x v="2"/>
    <x v="14"/>
    <s v="Mutual Fund"/>
    <s v="Icici Prudential"/>
    <n v="1000"/>
    <x v="0"/>
  </r>
  <r>
    <x v="83"/>
    <s v="05"/>
    <x v="2"/>
    <x v="0"/>
    <x v="1"/>
    <x v="4"/>
    <s v="Grooming"/>
    <s v=""/>
    <n v="40"/>
    <x v="0"/>
  </r>
  <r>
    <x v="84"/>
    <s v="06"/>
    <x v="2"/>
    <x v="0"/>
    <x v="1"/>
    <x v="1"/>
    <s v="Auto"/>
    <s v="B45 To Brc"/>
    <n v="10"/>
    <x v="0"/>
  </r>
  <r>
    <x v="84"/>
    <s v="06"/>
    <x v="2"/>
    <x v="0"/>
    <x v="1"/>
    <x v="0"/>
    <s v="Beverage"/>
    <s v="Orange Juice"/>
    <n v="25"/>
    <x v="0"/>
  </r>
  <r>
    <x v="84"/>
    <s v="06"/>
    <x v="2"/>
    <x v="0"/>
    <x v="1"/>
    <x v="1"/>
    <s v="Auto"/>
    <s v="To Office"/>
    <n v="10"/>
    <x v="0"/>
  </r>
  <r>
    <x v="85"/>
    <s v="07"/>
    <x v="2"/>
    <x v="0"/>
    <x v="2"/>
    <x v="14"/>
    <s v="Mutual Fund"/>
    <s v="Reliance Mutual Fund"/>
    <n v="1000"/>
    <x v="0"/>
  </r>
  <r>
    <x v="85"/>
    <s v="07"/>
    <x v="2"/>
    <x v="0"/>
    <x v="2"/>
    <x v="15"/>
    <s v=""/>
    <s v=""/>
    <n v="1000"/>
    <x v="0"/>
  </r>
  <r>
    <x v="86"/>
    <s v="09"/>
    <x v="2"/>
    <x v="0"/>
    <x v="2"/>
    <x v="3"/>
    <s v=""/>
    <s v="Amazon Prime"/>
    <n v="129"/>
    <x v="0"/>
  </r>
  <r>
    <x v="86"/>
    <s v="09"/>
    <x v="2"/>
    <x v="0"/>
    <x v="1"/>
    <x v="3"/>
    <s v=""/>
    <s v="Print Out"/>
    <n v="6"/>
    <x v="0"/>
  </r>
  <r>
    <x v="87"/>
    <s v="10"/>
    <x v="2"/>
    <x v="0"/>
    <x v="2"/>
    <x v="1"/>
    <s v="Train"/>
    <s v="Train - Ddr To Brc Cancellation Charges"/>
    <n v="11.8"/>
    <x v="0"/>
  </r>
  <r>
    <x v="87"/>
    <s v="10"/>
    <x v="2"/>
    <x v="0"/>
    <x v="2"/>
    <x v="14"/>
    <s v="Mutual Fund"/>
    <s v=" Mutual Fund"/>
    <n v="1000"/>
    <x v="0"/>
  </r>
  <r>
    <x v="87"/>
    <s v="10"/>
    <x v="2"/>
    <x v="0"/>
    <x v="2"/>
    <x v="1"/>
    <s v="Train"/>
    <s v="Train - Brc To Ddr Cancellation Charges"/>
    <n v="11.8"/>
    <x v="0"/>
  </r>
  <r>
    <x v="87"/>
    <s v="10"/>
    <x v="2"/>
    <x v="0"/>
    <x v="1"/>
    <x v="1"/>
    <s v="Train"/>
    <s v="Place 0 To Bandra"/>
    <n v="20"/>
    <x v="0"/>
  </r>
  <r>
    <x v="87"/>
    <s v="10"/>
    <x v="2"/>
    <x v="0"/>
    <x v="1"/>
    <x v="1"/>
    <s v="Auto"/>
    <s v="Current Residence To Place 0"/>
    <n v="10"/>
    <x v="0"/>
  </r>
  <r>
    <x v="87"/>
    <s v="10"/>
    <x v="2"/>
    <x v="0"/>
    <x v="1"/>
    <x v="1"/>
    <s v="Auto"/>
    <s v="Bandra To Bandra Terminus"/>
    <n v="20"/>
    <x v="0"/>
  </r>
  <r>
    <x v="88"/>
    <s v="11"/>
    <x v="2"/>
    <x v="0"/>
    <x v="2"/>
    <x v="15"/>
    <s v=""/>
    <s v=""/>
    <n v="1000"/>
    <x v="0"/>
  </r>
  <r>
    <x v="88"/>
    <s v="11"/>
    <x v="2"/>
    <x v="0"/>
    <x v="1"/>
    <x v="0"/>
    <s v="Tea"/>
    <s v=""/>
    <n v="8"/>
    <x v="0"/>
  </r>
  <r>
    <x v="89"/>
    <s v="12"/>
    <x v="2"/>
    <x v="0"/>
    <x v="0"/>
    <x v="7"/>
    <s v="Hospital"/>
    <s v="Root Canal Due"/>
    <n v="1900"/>
    <x v="0"/>
  </r>
  <r>
    <x v="89"/>
    <s v="12"/>
    <x v="2"/>
    <x v="0"/>
    <x v="1"/>
    <x v="0"/>
    <s v="Tea"/>
    <s v=""/>
    <n v="30"/>
    <x v="0"/>
  </r>
  <r>
    <x v="90"/>
    <s v="13"/>
    <x v="2"/>
    <x v="0"/>
    <x v="1"/>
    <x v="1"/>
    <s v="Auto"/>
    <s v="To Office"/>
    <n v="10"/>
    <x v="0"/>
  </r>
  <r>
    <x v="91"/>
    <s v="14"/>
    <x v="2"/>
    <x v="0"/>
    <x v="1"/>
    <x v="6"/>
    <s v="Laundry"/>
    <s v="Ironing"/>
    <n v="40"/>
    <x v="0"/>
  </r>
  <r>
    <x v="92"/>
    <s v="14"/>
    <x v="2"/>
    <x v="0"/>
    <x v="1"/>
    <x v="0"/>
    <s v="Milk"/>
    <s v=""/>
    <n v="26"/>
    <x v="0"/>
  </r>
  <r>
    <x v="93"/>
    <s v="15"/>
    <x v="2"/>
    <x v="0"/>
    <x v="1"/>
    <x v="6"/>
    <s v="Clothing"/>
    <s v="Altering"/>
    <n v="30"/>
    <x v="0"/>
  </r>
  <r>
    <x v="94"/>
    <s v="15"/>
    <x v="2"/>
    <x v="0"/>
    <x v="1"/>
    <x v="0"/>
    <s v="Milk"/>
    <s v="Shakti + Bread"/>
    <n v="36"/>
    <x v="0"/>
  </r>
  <r>
    <x v="95"/>
    <s v="15"/>
    <x v="2"/>
    <x v="0"/>
    <x v="1"/>
    <x v="3"/>
    <s v=""/>
    <s v="Cycle Air Pumping"/>
    <n v="5"/>
    <x v="0"/>
  </r>
  <r>
    <x v="96"/>
    <s v="16"/>
    <x v="2"/>
    <x v="0"/>
    <x v="1"/>
    <x v="7"/>
    <s v="Hospital"/>
    <s v="Dentist Check-Up"/>
    <n v="1000"/>
    <x v="0"/>
  </r>
  <r>
    <x v="97"/>
    <s v="16"/>
    <x v="2"/>
    <x v="0"/>
    <x v="1"/>
    <x v="0"/>
    <s v="Tea"/>
    <s v=""/>
    <n v="20"/>
    <x v="0"/>
  </r>
  <r>
    <x v="98"/>
    <s v="17"/>
    <x v="2"/>
    <x v="0"/>
    <x v="1"/>
    <x v="3"/>
    <s v=""/>
    <s v="Laptop Repair"/>
    <n v="450"/>
    <x v="0"/>
  </r>
  <r>
    <x v="99"/>
    <s v="18"/>
    <x v="2"/>
    <x v="0"/>
    <x v="1"/>
    <x v="0"/>
    <s v="Snacks"/>
    <s v="Samosa+Tea+Veg Cheese Grill Sandwich"/>
    <n v="53"/>
    <x v="0"/>
  </r>
  <r>
    <x v="100"/>
    <s v="18"/>
    <x v="2"/>
    <x v="0"/>
    <x v="1"/>
    <x v="0"/>
    <s v="Lunch"/>
    <s v="Dal Fry And Chapati"/>
    <n v="25"/>
    <x v="0"/>
  </r>
  <r>
    <x v="101"/>
    <s v="18"/>
    <x v="2"/>
    <x v="0"/>
    <x v="1"/>
    <x v="0"/>
    <s v="Breakfast"/>
    <s v="Aloo Paratha"/>
    <n v="20"/>
    <x v="0"/>
  </r>
  <r>
    <x v="102"/>
    <s v="18"/>
    <x v="2"/>
    <x v="0"/>
    <x v="1"/>
    <x v="0"/>
    <s v="Milk"/>
    <s v=""/>
    <n v="26"/>
    <x v="0"/>
  </r>
  <r>
    <x v="103"/>
    <s v="19"/>
    <x v="2"/>
    <x v="0"/>
    <x v="1"/>
    <x v="5"/>
    <s v="Kitchen"/>
    <s v="Cooker Ring"/>
    <n v="50"/>
    <x v="0"/>
  </r>
  <r>
    <x v="104"/>
    <s v="20"/>
    <x v="2"/>
    <x v="0"/>
    <x v="1"/>
    <x v="6"/>
    <s v="Laundry"/>
    <s v="Dry Cleaning"/>
    <n v="100"/>
    <x v="0"/>
  </r>
  <r>
    <x v="105"/>
    <s v="20"/>
    <x v="2"/>
    <x v="0"/>
    <x v="0"/>
    <x v="7"/>
    <s v="Hospital"/>
    <s v="Dentist Check-Up"/>
    <n v="3700"/>
    <x v="0"/>
  </r>
  <r>
    <x v="106"/>
    <s v="23"/>
    <x v="2"/>
    <x v="0"/>
    <x v="0"/>
    <x v="0"/>
    <s v="Grocery"/>
    <s v=""/>
    <n v="433.8"/>
    <x v="0"/>
  </r>
  <r>
    <x v="107"/>
    <s v="23"/>
    <x v="2"/>
    <x v="0"/>
    <x v="1"/>
    <x v="10"/>
    <s v=""/>
    <s v="Refilling"/>
    <n v="20"/>
    <x v="0"/>
  </r>
  <r>
    <x v="108"/>
    <s v="24"/>
    <x v="2"/>
    <x v="0"/>
    <x v="1"/>
    <x v="0"/>
    <s v="Milk"/>
    <s v=""/>
    <n v="26"/>
    <x v="0"/>
  </r>
  <r>
    <x v="109"/>
    <s v="25"/>
    <x v="2"/>
    <x v="0"/>
    <x v="1"/>
    <x v="10"/>
    <s v=""/>
    <s v=""/>
    <n v="20"/>
    <x v="0"/>
  </r>
  <r>
    <x v="110"/>
    <s v="29"/>
    <x v="2"/>
    <x v="0"/>
    <x v="1"/>
    <x v="7"/>
    <s v="Medicine"/>
    <s v="Kala Hit"/>
    <n v="269"/>
    <x v="0"/>
  </r>
  <r>
    <x v="111"/>
    <s v="29"/>
    <x v="2"/>
    <x v="0"/>
    <x v="1"/>
    <x v="0"/>
    <s v="Grocery"/>
    <s v=""/>
    <n v="150"/>
    <x v="0"/>
  </r>
  <r>
    <x v="112"/>
    <s v="31"/>
    <x v="2"/>
    <x v="0"/>
    <x v="2"/>
    <x v="16"/>
    <s v=""/>
    <s v="From Workplace "/>
    <n v="70806"/>
    <x v="1"/>
  </r>
  <r>
    <x v="113"/>
    <s v="01"/>
    <x v="3"/>
    <x v="0"/>
    <x v="1"/>
    <x v="0"/>
    <s v="Grocery"/>
    <s v="Toothbrush + Biscuits"/>
    <n v="50"/>
    <x v="0"/>
  </r>
  <r>
    <x v="114"/>
    <s v="02"/>
    <x v="3"/>
    <x v="0"/>
    <x v="1"/>
    <x v="13"/>
    <s v=""/>
    <s v=""/>
    <n v="5000"/>
    <x v="0"/>
  </r>
  <r>
    <x v="115"/>
    <s v="04"/>
    <x v="3"/>
    <x v="0"/>
    <x v="1"/>
    <x v="0"/>
    <s v="Grocery"/>
    <s v=""/>
    <n v="287"/>
    <x v="0"/>
  </r>
  <r>
    <x v="115"/>
    <s v="04"/>
    <x v="3"/>
    <x v="0"/>
    <x v="0"/>
    <x v="0"/>
    <s v="Grocery"/>
    <s v=""/>
    <n v="889"/>
    <x v="0"/>
  </r>
  <r>
    <x v="115"/>
    <s v="04"/>
    <x v="3"/>
    <x v="0"/>
    <x v="1"/>
    <x v="3"/>
    <s v=""/>
    <s v="Cleaning Drainage"/>
    <n v="300"/>
    <x v="0"/>
  </r>
  <r>
    <x v="115"/>
    <s v="04"/>
    <x v="3"/>
    <x v="0"/>
    <x v="1"/>
    <x v="11"/>
    <s v=""/>
    <s v=""/>
    <n v="50"/>
    <x v="0"/>
  </r>
  <r>
    <x v="116"/>
    <s v="05"/>
    <x v="3"/>
    <x v="0"/>
    <x v="2"/>
    <x v="8"/>
    <s v=""/>
    <s v=""/>
    <n v="10000"/>
    <x v="0"/>
  </r>
  <r>
    <x v="117"/>
    <s v="06"/>
    <x v="3"/>
    <x v="0"/>
    <x v="2"/>
    <x v="14"/>
    <s v="Mutual Fund"/>
    <s v="Icici Prudential"/>
    <n v="1000"/>
    <x v="0"/>
  </r>
  <r>
    <x v="118"/>
    <s v="07"/>
    <x v="3"/>
    <x v="0"/>
    <x v="2"/>
    <x v="15"/>
    <s v=""/>
    <s v=""/>
    <n v="1000"/>
    <x v="0"/>
  </r>
  <r>
    <x v="118"/>
    <s v="07"/>
    <x v="3"/>
    <x v="0"/>
    <x v="2"/>
    <x v="14"/>
    <s v="Mutual Fund"/>
    <s v="Reliance Mutual Fund"/>
    <n v="1000"/>
    <x v="0"/>
  </r>
  <r>
    <x v="119"/>
    <s v="08"/>
    <x v="3"/>
    <x v="0"/>
    <x v="1"/>
    <x v="0"/>
    <s v="Grocery"/>
    <s v=""/>
    <n v="156"/>
    <x v="0"/>
  </r>
  <r>
    <x v="120"/>
    <s v="10"/>
    <x v="3"/>
    <x v="0"/>
    <x v="1"/>
    <x v="0"/>
    <s v="Grocery"/>
    <s v=""/>
    <n v="699"/>
    <x v="0"/>
  </r>
  <r>
    <x v="121"/>
    <s v="13"/>
    <x v="3"/>
    <x v="0"/>
    <x v="2"/>
    <x v="14"/>
    <s v="Mutual Fund"/>
    <s v=" Mutual Fund"/>
    <n v="1000"/>
    <x v="0"/>
  </r>
  <r>
    <x v="121"/>
    <s v="13"/>
    <x v="3"/>
    <x v="0"/>
    <x v="2"/>
    <x v="15"/>
    <s v=""/>
    <s v=""/>
    <n v="1000"/>
    <x v="0"/>
  </r>
  <r>
    <x v="122"/>
    <s v="14"/>
    <x v="3"/>
    <x v="0"/>
    <x v="2"/>
    <x v="3"/>
    <s v=""/>
    <s v="Covid19 Donation To Pm Fund"/>
    <n v="500"/>
    <x v="0"/>
  </r>
  <r>
    <x v="123"/>
    <s v="18"/>
    <x v="3"/>
    <x v="0"/>
    <x v="2"/>
    <x v="3"/>
    <s v=""/>
    <s v="Hair Oil"/>
    <n v="180"/>
    <x v="0"/>
  </r>
  <r>
    <x v="124"/>
    <s v="18"/>
    <x v="3"/>
    <x v="0"/>
    <x v="2"/>
    <x v="0"/>
    <s v="Grocery"/>
    <s v="Snacks"/>
    <n v="324"/>
    <x v="0"/>
  </r>
  <r>
    <x v="125"/>
    <s v="23"/>
    <x v="3"/>
    <x v="0"/>
    <x v="1"/>
    <x v="0"/>
    <s v="Milk"/>
    <s v="Milk Half Gold"/>
    <n v="56"/>
    <x v="0"/>
  </r>
  <r>
    <x v="126"/>
    <s v="24"/>
    <x v="3"/>
    <x v="0"/>
    <x v="2"/>
    <x v="0"/>
    <s v="Grocery"/>
    <s v="Snacks + Veggie"/>
    <n v="420"/>
    <x v="0"/>
  </r>
  <r>
    <x v="127"/>
    <s v="26"/>
    <x v="3"/>
    <x v="0"/>
    <x v="1"/>
    <x v="3"/>
    <s v=""/>
    <s v="Stationary (Drawing Book + Black Sketch Pen)"/>
    <n v="59"/>
    <x v="0"/>
  </r>
  <r>
    <x v="128"/>
    <s v="26"/>
    <x v="3"/>
    <x v="0"/>
    <x v="2"/>
    <x v="0"/>
    <s v="Grocery"/>
    <s v="Eggs + Bread"/>
    <n v="110"/>
    <x v="0"/>
  </r>
  <r>
    <x v="129"/>
    <s v="26"/>
    <x v="3"/>
    <x v="0"/>
    <x v="2"/>
    <x v="0"/>
    <s v="Dinner"/>
    <s v="Srikhand"/>
    <n v="114"/>
    <x v="0"/>
  </r>
  <r>
    <x v="130"/>
    <s v="28"/>
    <x v="3"/>
    <x v="0"/>
    <x v="2"/>
    <x v="16"/>
    <s v=""/>
    <s v="From Workplace "/>
    <n v="49306"/>
    <x v="1"/>
  </r>
  <r>
    <x v="131"/>
    <s v="28"/>
    <x v="3"/>
    <x v="0"/>
    <x v="1"/>
    <x v="0"/>
    <s v="Milk"/>
    <s v="Milk Half Gold"/>
    <n v="28"/>
    <x v="0"/>
  </r>
  <r>
    <x v="132"/>
    <s v="01"/>
    <x v="4"/>
    <x v="0"/>
    <x v="1"/>
    <x v="0"/>
    <s v="Grocery"/>
    <s v="Dahi"/>
    <n v="20"/>
    <x v="0"/>
  </r>
  <r>
    <x v="133"/>
    <s v="02"/>
    <x v="4"/>
    <x v="0"/>
    <x v="0"/>
    <x v="8"/>
    <s v=""/>
    <s v=""/>
    <n v="10000"/>
    <x v="0"/>
  </r>
  <r>
    <x v="133"/>
    <s v="02"/>
    <x v="4"/>
    <x v="0"/>
    <x v="1"/>
    <x v="0"/>
    <s v="Milk"/>
    <s v="Milk Half Shakti"/>
    <n v="28"/>
    <x v="0"/>
  </r>
  <r>
    <x v="134"/>
    <s v="03"/>
    <x v="4"/>
    <x v="0"/>
    <x v="2"/>
    <x v="17"/>
    <s v=""/>
    <s v="April -May 10K Contribution"/>
    <n v="20000"/>
    <x v="0"/>
  </r>
  <r>
    <x v="134"/>
    <s v="03"/>
    <x v="4"/>
    <x v="0"/>
    <x v="2"/>
    <x v="0"/>
    <s v="Grocery"/>
    <s v=""/>
    <n v="1178"/>
    <x v="0"/>
  </r>
  <r>
    <x v="134"/>
    <s v="03"/>
    <x v="4"/>
    <x v="0"/>
    <x v="1"/>
    <x v="13"/>
    <s v=""/>
    <s v=""/>
    <n v="5000"/>
    <x v="0"/>
  </r>
  <r>
    <x v="135"/>
    <s v="05"/>
    <x v="4"/>
    <x v="0"/>
    <x v="2"/>
    <x v="14"/>
    <s v="Mutual Fund"/>
    <s v="Icici Prudential"/>
    <n v="1000"/>
    <x v="0"/>
  </r>
  <r>
    <x v="135"/>
    <s v="05"/>
    <x v="4"/>
    <x v="0"/>
    <x v="2"/>
    <x v="15"/>
    <s v=""/>
    <s v=""/>
    <n v="1000"/>
    <x v="0"/>
  </r>
  <r>
    <x v="135"/>
    <s v="05"/>
    <x v="4"/>
    <x v="0"/>
    <x v="1"/>
    <x v="0"/>
    <s v="Grocery"/>
    <s v="Methi + Palak"/>
    <n v="100"/>
    <x v="0"/>
  </r>
  <r>
    <x v="135"/>
    <s v="05"/>
    <x v="4"/>
    <x v="0"/>
    <x v="1"/>
    <x v="0"/>
    <s v="Milk"/>
    <s v="Milk Half Shakti"/>
    <n v="26"/>
    <x v="0"/>
  </r>
  <r>
    <x v="136"/>
    <s v="06"/>
    <x v="4"/>
    <x v="0"/>
    <x v="1"/>
    <x v="7"/>
    <s v="Medicine"/>
    <s v="Limcee+"/>
    <n v="70"/>
    <x v="0"/>
  </r>
  <r>
    <x v="137"/>
    <s v="07"/>
    <x v="4"/>
    <x v="0"/>
    <x v="2"/>
    <x v="14"/>
    <s v="Mutual Fund"/>
    <s v="Reliance Mutual Fund"/>
    <n v="1000"/>
    <x v="0"/>
  </r>
  <r>
    <x v="138"/>
    <s v="08"/>
    <x v="4"/>
    <x v="0"/>
    <x v="1"/>
    <x v="0"/>
    <s v="Milk"/>
    <s v="Milk Half Shakti"/>
    <n v="26"/>
    <x v="0"/>
  </r>
  <r>
    <x v="139"/>
    <s v="09"/>
    <x v="4"/>
    <x v="0"/>
    <x v="1"/>
    <x v="7"/>
    <s v="Health"/>
    <s v="Hand Sanitizer + Surgical Gloves"/>
    <n v="290"/>
    <x v="0"/>
  </r>
  <r>
    <x v="139"/>
    <s v="09"/>
    <x v="4"/>
    <x v="0"/>
    <x v="1"/>
    <x v="0"/>
    <s v="Milk"/>
    <s v="Milk Half Shakti"/>
    <n v="52"/>
    <x v="0"/>
  </r>
  <r>
    <x v="139"/>
    <s v="09"/>
    <x v="4"/>
    <x v="0"/>
    <x v="1"/>
    <x v="0"/>
    <s v="Grocery"/>
    <s v="Gobi"/>
    <n v="20"/>
    <x v="0"/>
  </r>
  <r>
    <x v="140"/>
    <s v="10"/>
    <x v="4"/>
    <x v="0"/>
    <x v="1"/>
    <x v="5"/>
    <s v="Toiletries"/>
    <s v="Sensodyne Rapid Fire"/>
    <n v="160"/>
    <x v="0"/>
  </r>
  <r>
    <x v="141"/>
    <s v="11"/>
    <x v="4"/>
    <x v="0"/>
    <x v="2"/>
    <x v="14"/>
    <s v="Mutual Fund"/>
    <s v=" Mutual Fund"/>
    <n v="1000"/>
    <x v="0"/>
  </r>
  <r>
    <x v="141"/>
    <s v="11"/>
    <x v="4"/>
    <x v="0"/>
    <x v="2"/>
    <x v="15"/>
    <s v=""/>
    <s v=""/>
    <n v="1000"/>
    <x v="0"/>
  </r>
  <r>
    <x v="141"/>
    <s v="11"/>
    <x v="4"/>
    <x v="0"/>
    <x v="1"/>
    <x v="0"/>
    <s v="Grocery"/>
    <s v="Onions"/>
    <n v="20"/>
    <x v="0"/>
  </r>
  <r>
    <x v="141"/>
    <s v="11"/>
    <x v="4"/>
    <x v="0"/>
    <x v="1"/>
    <x v="0"/>
    <s v="Milk"/>
    <s v="Milk Half Shakti"/>
    <n v="26"/>
    <x v="0"/>
  </r>
  <r>
    <x v="142"/>
    <s v="12"/>
    <x v="4"/>
    <x v="0"/>
    <x v="1"/>
    <x v="0"/>
    <s v="Milk"/>
    <s v="Milk Half Shakti"/>
    <n v="26"/>
    <x v="0"/>
  </r>
  <r>
    <x v="143"/>
    <s v="13"/>
    <x v="4"/>
    <x v="0"/>
    <x v="1"/>
    <x v="7"/>
    <s v="Health"/>
    <s v="N95 Mask"/>
    <n v="250"/>
    <x v="0"/>
  </r>
  <r>
    <x v="144"/>
    <s v="13"/>
    <x v="4"/>
    <x v="0"/>
    <x v="2"/>
    <x v="0"/>
    <s v="Milk"/>
    <s v="Milk Half Shakti"/>
    <n v="26"/>
    <x v="0"/>
  </r>
  <r>
    <x v="145"/>
    <s v="14"/>
    <x v="4"/>
    <x v="0"/>
    <x v="2"/>
    <x v="3"/>
    <s v=""/>
    <s v="Internet Renewal (3 Months Pack)"/>
    <n v="1450"/>
    <x v="0"/>
  </r>
  <r>
    <x v="146"/>
    <s v="15"/>
    <x v="4"/>
    <x v="0"/>
    <x v="2"/>
    <x v="0"/>
    <s v="Milk"/>
    <s v="Milk Half Shakti"/>
    <n v="26"/>
    <x v="0"/>
  </r>
  <r>
    <x v="147"/>
    <s v="16"/>
    <x v="4"/>
    <x v="0"/>
    <x v="2"/>
    <x v="3"/>
    <s v=""/>
    <s v="Splitwise Settlement"/>
    <n v="607"/>
    <x v="0"/>
  </r>
  <r>
    <x v="148"/>
    <s v="16"/>
    <x v="4"/>
    <x v="0"/>
    <x v="1"/>
    <x v="0"/>
    <s v="Fruits"/>
    <s v="Bananas 1 Kg"/>
    <n v="20"/>
    <x v="0"/>
  </r>
  <r>
    <x v="149"/>
    <s v="16"/>
    <x v="4"/>
    <x v="0"/>
    <x v="2"/>
    <x v="0"/>
    <s v="Milk"/>
    <s v="Milk Half Shakti"/>
    <n v="26"/>
    <x v="0"/>
  </r>
  <r>
    <x v="150"/>
    <s v="17"/>
    <x v="4"/>
    <x v="0"/>
    <x v="2"/>
    <x v="1"/>
    <s v="Taxi"/>
    <s v="Br To Mumbai"/>
    <n v="6000"/>
    <x v="0"/>
  </r>
  <r>
    <x v="151"/>
    <s v="31"/>
    <x v="4"/>
    <x v="0"/>
    <x v="2"/>
    <x v="5"/>
    <s v="Appliances"/>
    <s v="Electricity Bill"/>
    <n v="2671"/>
    <x v="0"/>
  </r>
  <r>
    <x v="152"/>
    <s v="31"/>
    <x v="4"/>
    <x v="0"/>
    <x v="2"/>
    <x v="16"/>
    <s v=""/>
    <s v="From Workplace "/>
    <n v="47859"/>
    <x v="1"/>
  </r>
  <r>
    <x v="152"/>
    <s v="31"/>
    <x v="4"/>
    <x v="0"/>
    <x v="2"/>
    <x v="8"/>
    <s v=""/>
    <s v=""/>
    <n v="10000"/>
    <x v="0"/>
  </r>
  <r>
    <x v="153"/>
    <s v="01"/>
    <x v="5"/>
    <x v="0"/>
    <x v="2"/>
    <x v="13"/>
    <s v=""/>
    <s v=""/>
    <n v="776"/>
    <x v="0"/>
  </r>
  <r>
    <x v="153"/>
    <s v="01"/>
    <x v="5"/>
    <x v="0"/>
    <x v="2"/>
    <x v="9"/>
    <s v=""/>
    <s v=""/>
    <n v="2543"/>
    <x v="0"/>
  </r>
  <r>
    <x v="153"/>
    <s v="01"/>
    <x v="5"/>
    <x v="0"/>
    <x v="2"/>
    <x v="17"/>
    <s v=""/>
    <s v=""/>
    <n v="10000"/>
    <x v="0"/>
  </r>
  <r>
    <x v="154"/>
    <s v="05"/>
    <x v="5"/>
    <x v="0"/>
    <x v="2"/>
    <x v="14"/>
    <s v="Mutual Fund"/>
    <s v="Icici Prudential"/>
    <n v="1000"/>
    <x v="0"/>
  </r>
  <r>
    <x v="154"/>
    <s v="05"/>
    <x v="5"/>
    <x v="0"/>
    <x v="2"/>
    <x v="15"/>
    <s v=""/>
    <s v=""/>
    <n v="1000"/>
    <x v="0"/>
  </r>
  <r>
    <x v="155"/>
    <s v="08"/>
    <x v="5"/>
    <x v="0"/>
    <x v="2"/>
    <x v="14"/>
    <s v="Mutual Fund"/>
    <s v="Reliance Mutual Fund"/>
    <n v="1000"/>
    <x v="0"/>
  </r>
  <r>
    <x v="156"/>
    <s v="10"/>
    <x v="5"/>
    <x v="0"/>
    <x v="2"/>
    <x v="14"/>
    <s v="Mutual Fund"/>
    <s v=" Mutual Fund"/>
    <n v="1000"/>
    <x v="0"/>
  </r>
  <r>
    <x v="156"/>
    <s v="10"/>
    <x v="5"/>
    <x v="0"/>
    <x v="2"/>
    <x v="15"/>
    <s v=""/>
    <s v=""/>
    <n v="1000"/>
    <x v="0"/>
  </r>
  <r>
    <x v="156"/>
    <s v="10"/>
    <x v="5"/>
    <x v="0"/>
    <x v="2"/>
    <x v="3"/>
    <s v=""/>
    <s v="Tambola"/>
    <n v="50"/>
    <x v="0"/>
  </r>
  <r>
    <x v="157"/>
    <s v="23"/>
    <x v="5"/>
    <x v="0"/>
    <x v="2"/>
    <x v="3"/>
    <s v=""/>
    <s v="Amazon Prime"/>
    <n v="999"/>
    <x v="0"/>
  </r>
  <r>
    <x v="158"/>
    <s v="29"/>
    <x v="5"/>
    <x v="0"/>
    <x v="2"/>
    <x v="3"/>
    <s v=""/>
    <s v="Amazon Prime"/>
    <n v="199"/>
    <x v="0"/>
  </r>
  <r>
    <x v="159"/>
    <s v="30"/>
    <x v="5"/>
    <x v="0"/>
    <x v="2"/>
    <x v="16"/>
    <s v=""/>
    <s v="From Workplace "/>
    <n v="47859"/>
    <x v="1"/>
  </r>
  <r>
    <x v="160"/>
    <s v="01"/>
    <x v="6"/>
    <x v="0"/>
    <x v="2"/>
    <x v="12"/>
    <s v=""/>
    <s v=""/>
    <n v="333"/>
    <x v="0"/>
  </r>
  <r>
    <x v="160"/>
    <s v="01"/>
    <x v="6"/>
    <x v="0"/>
    <x v="2"/>
    <x v="9"/>
    <s v=""/>
    <s v=""/>
    <n v="2833"/>
    <x v="0"/>
  </r>
  <r>
    <x v="160"/>
    <s v="01"/>
    <x v="6"/>
    <x v="0"/>
    <x v="2"/>
    <x v="8"/>
    <s v=""/>
    <s v=""/>
    <n v="10000"/>
    <x v="0"/>
  </r>
  <r>
    <x v="160"/>
    <s v="01"/>
    <x v="6"/>
    <x v="0"/>
    <x v="2"/>
    <x v="17"/>
    <s v=""/>
    <s v=""/>
    <n v="10000"/>
    <x v="0"/>
  </r>
  <r>
    <x v="161"/>
    <s v="02"/>
    <x v="6"/>
    <x v="0"/>
    <x v="2"/>
    <x v="3"/>
    <s v=""/>
    <s v="Splitwise Settlement"/>
    <n v="312"/>
    <x v="0"/>
  </r>
  <r>
    <x v="162"/>
    <s v="06"/>
    <x v="6"/>
    <x v="0"/>
    <x v="2"/>
    <x v="14"/>
    <s v="Mutual Fund"/>
    <s v="Icici Prudential"/>
    <n v="1000"/>
    <x v="0"/>
  </r>
  <r>
    <x v="162"/>
    <s v="06"/>
    <x v="6"/>
    <x v="0"/>
    <x v="2"/>
    <x v="15"/>
    <s v=""/>
    <s v=""/>
    <n v="1000"/>
    <x v="0"/>
  </r>
  <r>
    <x v="163"/>
    <s v="07"/>
    <x v="6"/>
    <x v="0"/>
    <x v="2"/>
    <x v="14"/>
    <s v="Mutual Fund"/>
    <s v="Reliance Mutual Fund"/>
    <n v="1000"/>
    <x v="0"/>
  </r>
  <r>
    <x v="164"/>
    <s v="09"/>
    <x v="6"/>
    <x v="0"/>
    <x v="2"/>
    <x v="3"/>
    <s v=""/>
    <s v="Earphones"/>
    <n v="459"/>
    <x v="0"/>
  </r>
  <r>
    <x v="165"/>
    <s v="10"/>
    <x v="6"/>
    <x v="0"/>
    <x v="2"/>
    <x v="14"/>
    <s v="Mutual Fund"/>
    <s v=" Mutual Fund"/>
    <n v="1000"/>
    <x v="0"/>
  </r>
  <r>
    <x v="165"/>
    <s v="10"/>
    <x v="6"/>
    <x v="0"/>
    <x v="2"/>
    <x v="15"/>
    <s v=""/>
    <s v=""/>
    <n v="1000"/>
    <x v="0"/>
  </r>
  <r>
    <x v="166"/>
    <s v="19"/>
    <x v="6"/>
    <x v="0"/>
    <x v="2"/>
    <x v="3"/>
    <s v=""/>
    <s v="Mobile Service Provider Recharge 365 Days"/>
    <n v="2599"/>
    <x v="0"/>
  </r>
  <r>
    <x v="167"/>
    <s v="29"/>
    <x v="6"/>
    <x v="0"/>
    <x v="2"/>
    <x v="3"/>
    <s v=""/>
    <s v="Audible Subscription"/>
    <n v="199"/>
    <x v="0"/>
  </r>
  <r>
    <x v="168"/>
    <s v="31"/>
    <x v="6"/>
    <x v="0"/>
    <x v="2"/>
    <x v="16"/>
    <s v=""/>
    <s v="From Workplace "/>
    <n v="47859"/>
    <x v="1"/>
  </r>
  <r>
    <x v="169"/>
    <s v="02"/>
    <x v="7"/>
    <x v="0"/>
    <x v="2"/>
    <x v="8"/>
    <s v=""/>
    <s v=""/>
    <n v="10000"/>
    <x v="0"/>
  </r>
  <r>
    <x v="169"/>
    <s v="02"/>
    <x v="7"/>
    <x v="0"/>
    <x v="2"/>
    <x v="17"/>
    <s v=""/>
    <s v=""/>
    <n v="10000"/>
    <x v="0"/>
  </r>
  <r>
    <x v="169"/>
    <s v="02"/>
    <x v="7"/>
    <x v="0"/>
    <x v="2"/>
    <x v="9"/>
    <s v=""/>
    <s v=""/>
    <n v="2500"/>
    <x v="0"/>
  </r>
  <r>
    <x v="170"/>
    <s v="03"/>
    <x v="7"/>
    <x v="0"/>
    <x v="2"/>
    <x v="12"/>
    <s v=""/>
    <s v=""/>
    <n v="333"/>
    <x v="0"/>
  </r>
  <r>
    <x v="171"/>
    <s v="05"/>
    <x v="7"/>
    <x v="0"/>
    <x v="2"/>
    <x v="15"/>
    <s v=""/>
    <s v=""/>
    <n v="1000"/>
    <x v="0"/>
  </r>
  <r>
    <x v="171"/>
    <s v="05"/>
    <x v="7"/>
    <x v="0"/>
    <x v="2"/>
    <x v="14"/>
    <s v="Mutual Fund"/>
    <s v="Icici Prudential"/>
    <n v="1000"/>
    <x v="0"/>
  </r>
  <r>
    <x v="172"/>
    <s v="07"/>
    <x v="7"/>
    <x v="0"/>
    <x v="2"/>
    <x v="14"/>
    <s v="Mutual Fund"/>
    <s v="Reliance Mutual Fund"/>
    <n v="1000"/>
    <x v="0"/>
  </r>
  <r>
    <x v="173"/>
    <s v="10"/>
    <x v="7"/>
    <x v="0"/>
    <x v="2"/>
    <x v="15"/>
    <s v=""/>
    <s v=""/>
    <n v="1000"/>
    <x v="0"/>
  </r>
  <r>
    <x v="173"/>
    <s v="10"/>
    <x v="7"/>
    <x v="0"/>
    <x v="2"/>
    <x v="14"/>
    <s v="Mutual Fund"/>
    <s v=" Mutual Fund"/>
    <n v="1000"/>
    <x v="0"/>
  </r>
  <r>
    <x v="174"/>
    <s v="13"/>
    <x v="7"/>
    <x v="0"/>
    <x v="2"/>
    <x v="3"/>
    <s v=""/>
    <s v="Internet Renewal (3 Months Pack)"/>
    <n v="1450"/>
    <x v="0"/>
  </r>
  <r>
    <x v="175"/>
    <s v="14"/>
    <x v="7"/>
    <x v="0"/>
    <x v="2"/>
    <x v="5"/>
    <s v="Kitchen"/>
    <s v="Mixer Philips 7756"/>
    <n v="3499"/>
    <x v="0"/>
  </r>
  <r>
    <x v="176"/>
    <s v="28"/>
    <x v="7"/>
    <x v="0"/>
    <x v="2"/>
    <x v="3"/>
    <s v=""/>
    <s v="Audible Subscription"/>
    <n v="199"/>
    <x v="0"/>
  </r>
  <r>
    <x v="177"/>
    <s v="30"/>
    <x v="7"/>
    <x v="0"/>
    <x v="2"/>
    <x v="3"/>
    <s v=""/>
    <s v="All Out Refill"/>
    <n v="72"/>
    <x v="0"/>
  </r>
  <r>
    <x v="178"/>
    <s v="31"/>
    <x v="7"/>
    <x v="0"/>
    <x v="2"/>
    <x v="16"/>
    <s v=""/>
    <s v="From Workplace "/>
    <n v="49806"/>
    <x v="1"/>
  </r>
  <r>
    <x v="179"/>
    <s v="31"/>
    <x v="7"/>
    <x v="0"/>
    <x v="2"/>
    <x v="8"/>
    <s v=""/>
    <s v=""/>
    <n v="10000"/>
    <x v="0"/>
  </r>
  <r>
    <x v="180"/>
    <s v="31"/>
    <x v="7"/>
    <x v="0"/>
    <x v="2"/>
    <x v="3"/>
    <s v=""/>
    <s v="Screw Driver Kit"/>
    <n v="287"/>
    <x v="0"/>
  </r>
  <r>
    <x v="181"/>
    <s v="01"/>
    <x v="8"/>
    <x v="0"/>
    <x v="2"/>
    <x v="17"/>
    <s v=""/>
    <s v=""/>
    <n v="10000"/>
    <x v="0"/>
  </r>
  <r>
    <x v="182"/>
    <s v="04"/>
    <x v="8"/>
    <x v="0"/>
    <x v="2"/>
    <x v="3"/>
    <s v=""/>
    <s v="Return Deposit"/>
    <n v="4800"/>
    <x v="1"/>
  </r>
  <r>
    <x v="183"/>
    <s v="05"/>
    <x v="8"/>
    <x v="0"/>
    <x v="2"/>
    <x v="15"/>
    <s v=""/>
    <s v=""/>
    <n v="1000"/>
    <x v="0"/>
  </r>
  <r>
    <x v="183"/>
    <s v="05"/>
    <x v="8"/>
    <x v="0"/>
    <x v="2"/>
    <x v="14"/>
    <s v="Mutual Fund"/>
    <s v="Icici Prudential"/>
    <n v="1000"/>
    <x v="0"/>
  </r>
  <r>
    <x v="184"/>
    <s v="07"/>
    <x v="8"/>
    <x v="0"/>
    <x v="2"/>
    <x v="14"/>
    <s v="Mutual Fund"/>
    <s v="Reliance Mutual Fund"/>
    <n v="1000"/>
    <x v="0"/>
  </r>
  <r>
    <x v="185"/>
    <s v="10"/>
    <x v="8"/>
    <x v="0"/>
    <x v="2"/>
    <x v="14"/>
    <s v="Mutual Fund"/>
    <s v=" Mutual Fund"/>
    <n v="1000"/>
    <x v="0"/>
  </r>
  <r>
    <x v="185"/>
    <s v="10"/>
    <x v="8"/>
    <x v="0"/>
    <x v="2"/>
    <x v="15"/>
    <s v=""/>
    <s v=""/>
    <n v="1000"/>
    <x v="0"/>
  </r>
  <r>
    <x v="186"/>
    <s v="11"/>
    <x v="8"/>
    <x v="0"/>
    <x v="2"/>
    <x v="0"/>
    <s v="Lunch"/>
    <s v="Chicken Lollypop + Biryani"/>
    <n v="379"/>
    <x v="0"/>
  </r>
  <r>
    <x v="187"/>
    <s v="21"/>
    <x v="8"/>
    <x v="0"/>
    <x v="2"/>
    <x v="3"/>
    <s v=""/>
    <s v="Mobile Service Provider Fi Router"/>
    <n v="2099"/>
    <x v="0"/>
  </r>
  <r>
    <x v="188"/>
    <s v="26"/>
    <x v="8"/>
    <x v="0"/>
    <x v="1"/>
    <x v="3"/>
    <s v=""/>
    <s v="Shoe Polish"/>
    <n v="30"/>
    <x v="0"/>
  </r>
  <r>
    <x v="189"/>
    <s v="27"/>
    <x v="8"/>
    <x v="0"/>
    <x v="2"/>
    <x v="3"/>
    <s v=""/>
    <s v="Audible Subscription"/>
    <n v="199"/>
    <x v="0"/>
  </r>
  <r>
    <x v="190"/>
    <s v="28"/>
    <x v="8"/>
    <x v="0"/>
    <x v="1"/>
    <x v="3"/>
    <s v=""/>
    <s v="Mobile Service Provider Sim Card"/>
    <n v="350"/>
    <x v="0"/>
  </r>
  <r>
    <x v="191"/>
    <s v="28"/>
    <x v="8"/>
    <x v="0"/>
    <x v="1"/>
    <x v="7"/>
    <s v="Health"/>
    <s v="6 Pairs Of Use And Throw Gloves"/>
    <n v="120"/>
    <x v="0"/>
  </r>
  <r>
    <x v="192"/>
    <s v="28"/>
    <x v="8"/>
    <x v="0"/>
    <x v="1"/>
    <x v="7"/>
    <s v="Health"/>
    <s v="2 N95 Masks"/>
    <n v="300"/>
    <x v="0"/>
  </r>
  <r>
    <x v="193"/>
    <s v="30"/>
    <x v="8"/>
    <x v="0"/>
    <x v="2"/>
    <x v="16"/>
    <s v=""/>
    <s v="From Workplace "/>
    <n v="49806"/>
    <x v="1"/>
  </r>
  <r>
    <x v="194"/>
    <s v="30"/>
    <x v="8"/>
    <x v="0"/>
    <x v="1"/>
    <x v="3"/>
    <s v=""/>
    <s v="Phone Cover"/>
    <n v="100"/>
    <x v="0"/>
  </r>
  <r>
    <x v="195"/>
    <s v="01"/>
    <x v="9"/>
    <x v="0"/>
    <x v="2"/>
    <x v="17"/>
    <s v=""/>
    <s v=""/>
    <n v="10000"/>
    <x v="0"/>
  </r>
  <r>
    <x v="196"/>
    <s v="02"/>
    <x v="9"/>
    <x v="0"/>
    <x v="2"/>
    <x v="0"/>
    <s v="Beverage"/>
    <s v="Cold Coffee"/>
    <n v="420"/>
    <x v="0"/>
  </r>
  <r>
    <x v="197"/>
    <s v="05"/>
    <x v="9"/>
    <x v="0"/>
    <x v="2"/>
    <x v="14"/>
    <s v="Mutual Fund"/>
    <s v="Icici Prudential"/>
    <n v="1000"/>
    <x v="0"/>
  </r>
  <r>
    <x v="197"/>
    <s v="05"/>
    <x v="9"/>
    <x v="0"/>
    <x v="2"/>
    <x v="15"/>
    <s v=""/>
    <s v=""/>
    <n v="1000"/>
    <x v="0"/>
  </r>
  <r>
    <x v="198"/>
    <s v="07"/>
    <x v="9"/>
    <x v="0"/>
    <x v="2"/>
    <x v="14"/>
    <s v="Mutual Fund"/>
    <s v="Reliance Mutual Fund"/>
    <n v="1000"/>
    <x v="0"/>
  </r>
  <r>
    <x v="198"/>
    <s v="07"/>
    <x v="9"/>
    <x v="0"/>
    <x v="2"/>
    <x v="18"/>
    <s v=""/>
    <s v="Kindle + Gift Wrap"/>
    <n v="8029"/>
    <x v="0"/>
  </r>
  <r>
    <x v="199"/>
    <s v="10"/>
    <x v="9"/>
    <x v="0"/>
    <x v="2"/>
    <x v="15"/>
    <s v=""/>
    <s v=""/>
    <n v="1000"/>
    <x v="0"/>
  </r>
  <r>
    <x v="199"/>
    <s v="10"/>
    <x v="9"/>
    <x v="0"/>
    <x v="2"/>
    <x v="14"/>
    <s v="Mutual Fund"/>
    <s v=" Mutual Fund"/>
    <n v="1000"/>
    <x v="0"/>
  </r>
  <r>
    <x v="200"/>
    <s v="18"/>
    <x v="9"/>
    <x v="0"/>
    <x v="2"/>
    <x v="6"/>
    <s v="Clothing"/>
    <s v="Belt + Socs"/>
    <n v="1479"/>
    <x v="0"/>
  </r>
  <r>
    <x v="200"/>
    <s v="18"/>
    <x v="9"/>
    <x v="0"/>
    <x v="2"/>
    <x v="1"/>
    <s v="Taxi"/>
    <s v="Ola - Place 1 To Place 5 To And Fro"/>
    <n v="803"/>
    <x v="0"/>
  </r>
  <r>
    <x v="200"/>
    <s v="18"/>
    <x v="9"/>
    <x v="0"/>
    <x v="1"/>
    <x v="8"/>
    <s v=""/>
    <s v=""/>
    <n v="2000"/>
    <x v="0"/>
  </r>
  <r>
    <x v="201"/>
    <s v="21"/>
    <x v="9"/>
    <x v="0"/>
    <x v="1"/>
    <x v="3"/>
    <s v=""/>
    <s v="Toll+Petrol"/>
    <n v="500"/>
    <x v="0"/>
  </r>
  <r>
    <x v="202"/>
    <s v="22"/>
    <x v="9"/>
    <x v="0"/>
    <x v="2"/>
    <x v="3"/>
    <s v=""/>
    <s v="Mobile Service Provider Recharge Wfh"/>
    <n v="251"/>
    <x v="0"/>
  </r>
  <r>
    <x v="203"/>
    <s v="23"/>
    <x v="9"/>
    <x v="0"/>
    <x v="1"/>
    <x v="1"/>
    <s v="Auto"/>
    <s v="Mandir To Hospital"/>
    <n v="20"/>
    <x v="0"/>
  </r>
  <r>
    <x v="204"/>
    <s v="23"/>
    <x v="9"/>
    <x v="0"/>
    <x v="1"/>
    <x v="3"/>
    <s v=""/>
    <s v="Hanger Clips"/>
    <n v="40"/>
    <x v="0"/>
  </r>
  <r>
    <x v="205"/>
    <s v="24"/>
    <x v="9"/>
    <x v="0"/>
    <x v="1"/>
    <x v="5"/>
    <s v="Appliances"/>
    <s v="Plumber"/>
    <n v="100"/>
    <x v="0"/>
  </r>
  <r>
    <x v="206"/>
    <s v="25"/>
    <x v="9"/>
    <x v="0"/>
    <x v="1"/>
    <x v="5"/>
    <s v="Kitchen"/>
    <s v="Sapat Parivar Tea Half Kg"/>
    <n v="240"/>
    <x v="0"/>
  </r>
  <r>
    <x v="207"/>
    <s v="27"/>
    <x v="9"/>
    <x v="0"/>
    <x v="2"/>
    <x v="3"/>
    <s v=""/>
    <s v="Audible Subscription"/>
    <n v="199"/>
    <x v="0"/>
  </r>
  <r>
    <x v="208"/>
    <s v="28"/>
    <x v="9"/>
    <x v="0"/>
    <x v="2"/>
    <x v="18"/>
    <s v=""/>
    <s v="To Family"/>
    <n v="1000"/>
    <x v="0"/>
  </r>
  <r>
    <x v="209"/>
    <s v="28"/>
    <x v="9"/>
    <x v="0"/>
    <x v="1"/>
    <x v="1"/>
    <s v="Bus"/>
    <s v="Place 2 To Brc Travels"/>
    <n v="660"/>
    <x v="0"/>
  </r>
  <r>
    <x v="210"/>
    <s v="29"/>
    <x v="9"/>
    <x v="0"/>
    <x v="2"/>
    <x v="1"/>
    <s v="Bus"/>
    <s v="Redbus - Brc To Place 2"/>
    <n v="665"/>
    <x v="0"/>
  </r>
  <r>
    <x v="211"/>
    <s v="30"/>
    <x v="9"/>
    <x v="0"/>
    <x v="1"/>
    <x v="4"/>
    <s v="Grooming"/>
    <s v="Hair Cut"/>
    <n v="50"/>
    <x v="0"/>
  </r>
  <r>
    <x v="212"/>
    <s v="30"/>
    <x v="9"/>
    <x v="0"/>
    <x v="1"/>
    <x v="1"/>
    <s v="Auto"/>
    <s v="Permanent Residence To Kacheri"/>
    <n v="30"/>
    <x v="0"/>
  </r>
  <r>
    <x v="213"/>
    <s v="31"/>
    <x v="9"/>
    <x v="0"/>
    <x v="1"/>
    <x v="0"/>
    <s v="Snacks"/>
    <s v="Water Bottle + Khari Sing"/>
    <n v="70"/>
    <x v="0"/>
  </r>
  <r>
    <x v="214"/>
    <s v="31"/>
    <x v="9"/>
    <x v="0"/>
    <x v="1"/>
    <x v="1"/>
    <s v="Auto"/>
    <s v="B45 To Pandya Bridge"/>
    <n v="71"/>
    <x v="0"/>
  </r>
  <r>
    <x v="215"/>
    <s v="31"/>
    <x v="9"/>
    <x v="0"/>
    <x v="1"/>
    <x v="0"/>
    <s v="Tea"/>
    <s v=""/>
    <n v="10"/>
    <x v="0"/>
  </r>
  <r>
    <x v="216"/>
    <s v="31"/>
    <x v="9"/>
    <x v="0"/>
    <x v="2"/>
    <x v="16"/>
    <s v=""/>
    <s v="From Workplace "/>
    <n v="49806"/>
    <x v="1"/>
  </r>
  <r>
    <x v="217"/>
    <s v="31"/>
    <x v="9"/>
    <x v="0"/>
    <x v="1"/>
    <x v="0"/>
    <s v="Snacks"/>
    <s v="Sweats"/>
    <n v="250"/>
    <x v="0"/>
  </r>
  <r>
    <x v="218"/>
    <s v="31"/>
    <x v="9"/>
    <x v="0"/>
    <x v="1"/>
    <x v="7"/>
    <s v="Health"/>
    <s v="Face Mask"/>
    <n v="150"/>
    <x v="0"/>
  </r>
  <r>
    <x v="219"/>
    <s v="31"/>
    <x v="9"/>
    <x v="0"/>
    <x v="1"/>
    <x v="1"/>
    <s v="Auto"/>
    <s v="Golden Circle To B45"/>
    <n v="180"/>
    <x v="0"/>
  </r>
  <r>
    <x v="220"/>
    <s v="01"/>
    <x v="10"/>
    <x v="0"/>
    <x v="2"/>
    <x v="8"/>
    <s v=""/>
    <s v=""/>
    <n v="10000"/>
    <x v="0"/>
  </r>
  <r>
    <x v="220"/>
    <s v="01"/>
    <x v="10"/>
    <x v="0"/>
    <x v="1"/>
    <x v="1"/>
    <s v="Auto"/>
    <s v="Locality V To Permanent Residence"/>
    <n v="70"/>
    <x v="0"/>
  </r>
  <r>
    <x v="221"/>
    <s v="03"/>
    <x v="10"/>
    <x v="0"/>
    <x v="1"/>
    <x v="1"/>
    <s v="Auto"/>
    <s v="Permanent Residence To Nearby  Hospital"/>
    <n v="40"/>
    <x v="0"/>
  </r>
  <r>
    <x v="222"/>
    <s v="04"/>
    <x v="10"/>
    <x v="0"/>
    <x v="1"/>
    <x v="17"/>
    <s v=""/>
    <s v=""/>
    <n v="10000"/>
    <x v="0"/>
  </r>
  <r>
    <x v="223"/>
    <s v="05"/>
    <x v="10"/>
    <x v="0"/>
    <x v="2"/>
    <x v="14"/>
    <s v="Mutual Fund"/>
    <s v="Icici Prudential"/>
    <n v="1000"/>
    <x v="0"/>
  </r>
  <r>
    <x v="223"/>
    <s v="05"/>
    <x v="10"/>
    <x v="0"/>
    <x v="2"/>
    <x v="15"/>
    <s v=""/>
    <s v=""/>
    <n v="1000"/>
    <x v="0"/>
  </r>
  <r>
    <x v="223"/>
    <s v="05"/>
    <x v="10"/>
    <x v="0"/>
    <x v="1"/>
    <x v="0"/>
    <s v="Dinner"/>
    <s v="12 Eggs"/>
    <n v="84"/>
    <x v="0"/>
  </r>
  <r>
    <x v="224"/>
    <s v="07"/>
    <x v="10"/>
    <x v="0"/>
    <x v="2"/>
    <x v="14"/>
    <s v="Mutual Fund"/>
    <s v="Reliance Mutual Fund"/>
    <n v="1000"/>
    <x v="0"/>
  </r>
  <r>
    <x v="224"/>
    <s v="07"/>
    <x v="10"/>
    <x v="0"/>
    <x v="2"/>
    <x v="3"/>
    <s v=""/>
    <s v="Mobile Service Provider Recharge Wfh"/>
    <n v="251"/>
    <x v="0"/>
  </r>
  <r>
    <x v="225"/>
    <s v="10"/>
    <x v="10"/>
    <x v="0"/>
    <x v="2"/>
    <x v="15"/>
    <s v=""/>
    <s v=""/>
    <n v="1000"/>
    <x v="0"/>
  </r>
  <r>
    <x v="225"/>
    <s v="10"/>
    <x v="10"/>
    <x v="0"/>
    <x v="2"/>
    <x v="14"/>
    <s v="Mutual Fund"/>
    <s v=" Mutual Fund"/>
    <n v="1000"/>
    <x v="0"/>
  </r>
  <r>
    <x v="226"/>
    <s v="12"/>
    <x v="10"/>
    <x v="0"/>
    <x v="1"/>
    <x v="0"/>
    <s v="Eating Out"/>
    <s v="Egg Roll"/>
    <n v="25"/>
    <x v="0"/>
  </r>
  <r>
    <x v="227"/>
    <s v="14"/>
    <x v="10"/>
    <x v="0"/>
    <x v="1"/>
    <x v="3"/>
    <s v=""/>
    <s v="Flowers (.5Kg)+Sweets (.25Gm+10/-)+Vegetables (1.5Kg)"/>
    <n v="310"/>
    <x v="0"/>
  </r>
  <r>
    <x v="228"/>
    <s v="15"/>
    <x v="10"/>
    <x v="0"/>
    <x v="2"/>
    <x v="19"/>
    <s v=""/>
    <s v="Diwali Gift"/>
    <n v="1500"/>
    <x v="1"/>
  </r>
  <r>
    <x v="229"/>
    <s v="21"/>
    <x v="10"/>
    <x v="0"/>
    <x v="2"/>
    <x v="3"/>
    <s v=""/>
    <s v="Mobile Service Provider Recharge Wfh"/>
    <n v="251"/>
    <x v="0"/>
  </r>
  <r>
    <x v="230"/>
    <s v="21"/>
    <x v="10"/>
    <x v="0"/>
    <x v="1"/>
    <x v="0"/>
    <s v="Eggs"/>
    <s v="1 Dozen"/>
    <n v="84"/>
    <x v="0"/>
  </r>
  <r>
    <x v="231"/>
    <s v="26"/>
    <x v="10"/>
    <x v="0"/>
    <x v="2"/>
    <x v="3"/>
    <s v=""/>
    <s v="Audible Subscription"/>
    <n v="199"/>
    <x v="0"/>
  </r>
  <r>
    <x v="232"/>
    <s v="27"/>
    <x v="10"/>
    <x v="0"/>
    <x v="1"/>
    <x v="0"/>
    <s v="Snacks"/>
    <s v="Egg Roll"/>
    <n v="25"/>
    <x v="0"/>
  </r>
  <r>
    <x v="233"/>
    <s v="29"/>
    <x v="10"/>
    <x v="0"/>
    <x v="1"/>
    <x v="1"/>
    <s v="Auto"/>
    <s v=""/>
    <n v="50"/>
    <x v="0"/>
  </r>
  <r>
    <x v="233"/>
    <s v="29"/>
    <x v="10"/>
    <x v="0"/>
    <x v="1"/>
    <x v="1"/>
    <s v="Auto"/>
    <s v=""/>
    <n v="30"/>
    <x v="0"/>
  </r>
  <r>
    <x v="233"/>
    <s v="29"/>
    <x v="10"/>
    <x v="0"/>
    <x v="1"/>
    <x v="1"/>
    <s v="Auto"/>
    <s v=""/>
    <n v="40"/>
    <x v="0"/>
  </r>
  <r>
    <x v="234"/>
    <s v="30"/>
    <x v="10"/>
    <x v="0"/>
    <x v="2"/>
    <x v="16"/>
    <s v=""/>
    <s v="From Workplace "/>
    <n v="49806"/>
    <x v="1"/>
  </r>
  <r>
    <x v="235"/>
    <s v="01"/>
    <x v="11"/>
    <x v="0"/>
    <x v="2"/>
    <x v="6"/>
    <s v="Footwear"/>
    <s v="Roadstar Black Fishermen Sandals"/>
    <n v="773"/>
    <x v="0"/>
  </r>
  <r>
    <x v="235"/>
    <s v="01"/>
    <x v="11"/>
    <x v="0"/>
    <x v="1"/>
    <x v="0"/>
    <s v="Eggs"/>
    <s v=""/>
    <n v="84"/>
    <x v="0"/>
  </r>
  <r>
    <x v="235"/>
    <s v="01"/>
    <x v="11"/>
    <x v="0"/>
    <x v="2"/>
    <x v="8"/>
    <s v=""/>
    <s v=""/>
    <n v="50000"/>
    <x v="0"/>
  </r>
  <r>
    <x v="235"/>
    <s v="01"/>
    <x v="11"/>
    <x v="0"/>
    <x v="2"/>
    <x v="17"/>
    <s v=""/>
    <s v=""/>
    <n v="10000"/>
    <x v="0"/>
  </r>
  <r>
    <x v="235"/>
    <s v="01"/>
    <x v="11"/>
    <x v="0"/>
    <x v="2"/>
    <x v="18"/>
    <s v=""/>
    <s v="To Family"/>
    <n v="1024"/>
    <x v="0"/>
  </r>
  <r>
    <x v="236"/>
    <s v="02"/>
    <x v="11"/>
    <x v="0"/>
    <x v="1"/>
    <x v="6"/>
    <s v="Footwear"/>
    <s v="Kolhapuri Chappal"/>
    <n v="325"/>
    <x v="0"/>
  </r>
  <r>
    <x v="237"/>
    <s v="05"/>
    <x v="11"/>
    <x v="0"/>
    <x v="2"/>
    <x v="15"/>
    <s v=""/>
    <s v=""/>
    <n v="1000"/>
    <x v="0"/>
  </r>
  <r>
    <x v="237"/>
    <s v="05"/>
    <x v="11"/>
    <x v="0"/>
    <x v="1"/>
    <x v="0"/>
    <s v="Snacks"/>
    <s v="Cadbury 2 + Chips 2"/>
    <n v="90"/>
    <x v="0"/>
  </r>
  <r>
    <x v="237"/>
    <s v="05"/>
    <x v="11"/>
    <x v="0"/>
    <x v="1"/>
    <x v="3"/>
    <s v=""/>
    <s v="Petrol"/>
    <n v="200"/>
    <x v="0"/>
  </r>
  <r>
    <x v="237"/>
    <s v="05"/>
    <x v="11"/>
    <x v="0"/>
    <x v="2"/>
    <x v="14"/>
    <s v="Mutual Fund"/>
    <s v="Icici Prudential"/>
    <n v="1000"/>
    <x v="0"/>
  </r>
  <r>
    <x v="238"/>
    <s v="07"/>
    <x v="11"/>
    <x v="0"/>
    <x v="2"/>
    <x v="14"/>
    <s v="Mutual Fund"/>
    <s v="Reliance Mutual Fund"/>
    <n v="1000"/>
    <x v="0"/>
  </r>
  <r>
    <x v="239"/>
    <s v="08"/>
    <x v="11"/>
    <x v="0"/>
    <x v="1"/>
    <x v="3"/>
    <s v=""/>
    <s v="Flour Mill"/>
    <n v="28"/>
    <x v="0"/>
  </r>
  <r>
    <x v="240"/>
    <s v="10"/>
    <x v="11"/>
    <x v="0"/>
    <x v="2"/>
    <x v="14"/>
    <s v="Mutual Fund"/>
    <s v=""/>
    <n v="1000"/>
    <x v="0"/>
  </r>
  <r>
    <x v="240"/>
    <s v="10"/>
    <x v="11"/>
    <x v="0"/>
    <x v="2"/>
    <x v="15"/>
    <s v=""/>
    <s v=""/>
    <n v="1000"/>
    <x v="0"/>
  </r>
  <r>
    <x v="241"/>
    <s v="11"/>
    <x v="11"/>
    <x v="0"/>
    <x v="1"/>
    <x v="1"/>
    <s v="Auto"/>
    <s v="Station To Permanent Residence"/>
    <n v="100"/>
    <x v="0"/>
  </r>
  <r>
    <x v="242"/>
    <s v="12"/>
    <x v="11"/>
    <x v="0"/>
    <x v="2"/>
    <x v="1"/>
    <s v="Auto"/>
    <s v="Within City"/>
    <n v="50"/>
    <x v="0"/>
  </r>
  <r>
    <x v="243"/>
    <s v="19"/>
    <x v="11"/>
    <x v="0"/>
    <x v="1"/>
    <x v="0"/>
    <s v="Eggs"/>
    <s v=""/>
    <n v="80"/>
    <x v="0"/>
  </r>
  <r>
    <x v="244"/>
    <s v="19"/>
    <x v="11"/>
    <x v="0"/>
    <x v="2"/>
    <x v="7"/>
    <s v="Medicine"/>
    <s v="Hand Sanitizer"/>
    <n v="220"/>
    <x v="0"/>
  </r>
  <r>
    <x v="245"/>
    <s v="19"/>
    <x v="11"/>
    <x v="0"/>
    <x v="2"/>
    <x v="7"/>
    <s v="Medicine"/>
    <s v="Eye Drop Maxmoist"/>
    <n v="235"/>
    <x v="0"/>
  </r>
  <r>
    <x v="246"/>
    <s v="20"/>
    <x v="11"/>
    <x v="0"/>
    <x v="2"/>
    <x v="18"/>
    <s v=""/>
    <s v="Secret Santa - Diary"/>
    <n v="465"/>
    <x v="0"/>
  </r>
  <r>
    <x v="247"/>
    <s v="21"/>
    <x v="11"/>
    <x v="0"/>
    <x v="2"/>
    <x v="3"/>
    <s v=""/>
    <s v="Kindle Unlimited"/>
    <n v="169"/>
    <x v="0"/>
  </r>
  <r>
    <x v="248"/>
    <s v="25"/>
    <x v="11"/>
    <x v="0"/>
    <x v="2"/>
    <x v="6"/>
    <s v="Footwear"/>
    <s v="Sliper"/>
    <n v="270"/>
    <x v="0"/>
  </r>
  <r>
    <x v="249"/>
    <s v="25"/>
    <x v="11"/>
    <x v="0"/>
    <x v="1"/>
    <x v="5"/>
    <s v="Kitchen"/>
    <s v="Dustbin Bags"/>
    <n v="50"/>
    <x v="0"/>
  </r>
  <r>
    <x v="250"/>
    <s v="26"/>
    <x v="11"/>
    <x v="0"/>
    <x v="1"/>
    <x v="3"/>
    <s v=""/>
    <s v="Flour Mill"/>
    <n v="28"/>
    <x v="0"/>
  </r>
  <r>
    <x v="251"/>
    <s v="26"/>
    <x v="11"/>
    <x v="0"/>
    <x v="2"/>
    <x v="3"/>
    <s v=""/>
    <s v="Audible Subscription"/>
    <n v="199"/>
    <x v="0"/>
  </r>
  <r>
    <x v="252"/>
    <s v="30"/>
    <x v="11"/>
    <x v="0"/>
    <x v="1"/>
    <x v="0"/>
    <s v=""/>
    <s v="Cake Advance"/>
    <n v="100"/>
    <x v="0"/>
  </r>
  <r>
    <x v="253"/>
    <s v="30"/>
    <x v="11"/>
    <x v="0"/>
    <x v="1"/>
    <x v="4"/>
    <s v="Makeup"/>
    <s v="Hair Cut+Shaving+Dye+Facial"/>
    <n v="2000"/>
    <x v="0"/>
  </r>
  <r>
    <x v="254"/>
    <s v="31"/>
    <x v="11"/>
    <x v="0"/>
    <x v="1"/>
    <x v="0"/>
    <s v=""/>
    <s v="Cake + Balloon (150)+Caps(50+40)"/>
    <n v="540"/>
    <x v="0"/>
  </r>
  <r>
    <x v="255"/>
    <s v="31"/>
    <x v="11"/>
    <x v="0"/>
    <x v="2"/>
    <x v="16"/>
    <s v=""/>
    <s v="From Workplace "/>
    <n v="77335"/>
    <x v="1"/>
  </r>
  <r>
    <x v="256"/>
    <s v="01"/>
    <x v="0"/>
    <x v="1"/>
    <x v="1"/>
    <x v="0"/>
    <s v=""/>
    <s v="Everest Pav Bhaji Masala"/>
    <n v="35"/>
    <x v="0"/>
  </r>
  <r>
    <x v="256"/>
    <s v="01"/>
    <x v="0"/>
    <x v="1"/>
    <x v="2"/>
    <x v="14"/>
    <s v="Public Provident Fund"/>
    <s v=""/>
    <n v="10000"/>
    <x v="0"/>
  </r>
  <r>
    <x v="256"/>
    <s v="01"/>
    <x v="0"/>
    <x v="1"/>
    <x v="2"/>
    <x v="8"/>
    <s v=""/>
    <s v=""/>
    <n v="10000"/>
    <x v="0"/>
  </r>
  <r>
    <x v="256"/>
    <s v="01"/>
    <x v="0"/>
    <x v="1"/>
    <x v="2"/>
    <x v="0"/>
    <s v=""/>
    <s v="Amul Butter 100Gm(4 Pcs)"/>
    <n v="192"/>
    <x v="0"/>
  </r>
  <r>
    <x v="257"/>
    <s v="05"/>
    <x v="0"/>
    <x v="1"/>
    <x v="2"/>
    <x v="14"/>
    <s v="Rd"/>
    <s v=""/>
    <n v="1000"/>
    <x v="0"/>
  </r>
  <r>
    <x v="257"/>
    <s v="05"/>
    <x v="0"/>
    <x v="1"/>
    <x v="2"/>
    <x v="14"/>
    <s v="Mutual Fund"/>
    <s v="Mutual Fund A"/>
    <n v="1000"/>
    <x v="0"/>
  </r>
  <r>
    <x v="257"/>
    <s v="05"/>
    <x v="0"/>
    <x v="1"/>
    <x v="1"/>
    <x v="0"/>
    <s v=""/>
    <s v="Cake"/>
    <n v="350"/>
    <x v="0"/>
  </r>
  <r>
    <x v="257"/>
    <s v="05"/>
    <x v="0"/>
    <x v="1"/>
    <x v="1"/>
    <x v="1"/>
    <s v="Auto"/>
    <s v="Grandparents To Permanent Residence"/>
    <n v="30"/>
    <x v="0"/>
  </r>
  <r>
    <x v="258"/>
    <s v="07"/>
    <x v="0"/>
    <x v="1"/>
    <x v="2"/>
    <x v="14"/>
    <s v="Mutual Fund"/>
    <s v="Mutual Fund B"/>
    <n v="1000"/>
    <x v="0"/>
  </r>
  <r>
    <x v="259"/>
    <s v="08"/>
    <x v="0"/>
    <x v="1"/>
    <x v="2"/>
    <x v="3"/>
    <s v=""/>
    <s v="Laptop Table"/>
    <n v="1994"/>
    <x v="0"/>
  </r>
  <r>
    <x v="260"/>
    <s v="09"/>
    <x v="0"/>
    <x v="1"/>
    <x v="2"/>
    <x v="20"/>
    <s v="Mobile Service Provider"/>
    <s v="Mobile Service Provider Recharge Wfh"/>
    <n v="251"/>
    <x v="0"/>
  </r>
  <r>
    <x v="261"/>
    <s v="10"/>
    <x v="0"/>
    <x v="1"/>
    <x v="1"/>
    <x v="5"/>
    <s v="Kitchen"/>
    <s v="Chalk For Ants"/>
    <n v="15"/>
    <x v="0"/>
  </r>
  <r>
    <x v="262"/>
    <s v="11"/>
    <x v="0"/>
    <x v="1"/>
    <x v="2"/>
    <x v="14"/>
    <s v="Rd"/>
    <s v=""/>
    <n v="1000"/>
    <x v="0"/>
  </r>
  <r>
    <x v="262"/>
    <s v="11"/>
    <x v="0"/>
    <x v="1"/>
    <x v="2"/>
    <x v="14"/>
    <s v="Mutual Fund"/>
    <s v="Mutual Fund C"/>
    <n v="1000"/>
    <x v="0"/>
  </r>
  <r>
    <x v="263"/>
    <s v="12"/>
    <x v="0"/>
    <x v="1"/>
    <x v="1"/>
    <x v="6"/>
    <s v="Footwear"/>
    <s v="Slippers"/>
    <n v="200"/>
    <x v="0"/>
  </r>
  <r>
    <x v="264"/>
    <s v="13"/>
    <x v="0"/>
    <x v="1"/>
    <x v="2"/>
    <x v="3"/>
    <s v=""/>
    <s v="Wedding Gift"/>
    <n v="45000"/>
    <x v="1"/>
  </r>
  <r>
    <x v="265"/>
    <s v="22"/>
    <x v="0"/>
    <x v="1"/>
    <x v="2"/>
    <x v="20"/>
    <s v="Kindle Unlimited"/>
    <s v="Kindle Unlimited"/>
    <n v="169"/>
    <x v="0"/>
  </r>
  <r>
    <x v="266"/>
    <s v="26"/>
    <x v="0"/>
    <x v="1"/>
    <x v="2"/>
    <x v="20"/>
    <s v="Audible"/>
    <s v="Audible Subscription"/>
    <n v="199"/>
    <x v="0"/>
  </r>
  <r>
    <x v="267"/>
    <s v="31"/>
    <x v="0"/>
    <x v="1"/>
    <x v="2"/>
    <x v="8"/>
    <s v=""/>
    <s v=""/>
    <n v="10000"/>
    <x v="0"/>
  </r>
  <r>
    <x v="268"/>
    <s v="31"/>
    <x v="0"/>
    <x v="1"/>
    <x v="2"/>
    <x v="16"/>
    <s v=""/>
    <s v="From Workplace "/>
    <n v="49806"/>
    <x v="1"/>
  </r>
  <r>
    <x v="269"/>
    <s v="01"/>
    <x v="1"/>
    <x v="1"/>
    <x v="2"/>
    <x v="14"/>
    <s v="Public Provident Fund"/>
    <s v=""/>
    <n v="10000"/>
    <x v="0"/>
  </r>
  <r>
    <x v="270"/>
    <s v="05"/>
    <x v="1"/>
    <x v="1"/>
    <x v="2"/>
    <x v="14"/>
    <s v="Rd"/>
    <s v=""/>
    <n v="1000"/>
    <x v="0"/>
  </r>
  <r>
    <x v="270"/>
    <s v="05"/>
    <x v="1"/>
    <x v="1"/>
    <x v="2"/>
    <x v="14"/>
    <s v="Mutual Fund"/>
    <s v="Mutual Fund A"/>
    <n v="1000"/>
    <x v="0"/>
  </r>
  <r>
    <x v="271"/>
    <s v="07"/>
    <x v="1"/>
    <x v="1"/>
    <x v="1"/>
    <x v="0"/>
    <s v="Grocery"/>
    <s v=""/>
    <n v="160"/>
    <x v="0"/>
  </r>
  <r>
    <x v="272"/>
    <s v="08"/>
    <x v="1"/>
    <x v="1"/>
    <x v="2"/>
    <x v="14"/>
    <s v="Mutual Fund"/>
    <s v="Mutual Fund B"/>
    <n v="1000"/>
    <x v="0"/>
  </r>
  <r>
    <x v="272"/>
    <s v="08"/>
    <x v="1"/>
    <x v="1"/>
    <x v="2"/>
    <x v="20"/>
    <s v="Mobile Service Provider"/>
    <s v="Mobile Service Provider Recharge Wfh"/>
    <n v="251"/>
    <x v="0"/>
  </r>
  <r>
    <x v="273"/>
    <s v="10"/>
    <x v="1"/>
    <x v="1"/>
    <x v="2"/>
    <x v="14"/>
    <s v="Rd"/>
    <s v=""/>
    <n v="1000"/>
    <x v="0"/>
  </r>
  <r>
    <x v="273"/>
    <s v="10"/>
    <x v="1"/>
    <x v="1"/>
    <x v="2"/>
    <x v="14"/>
    <s v="Mutual Fund"/>
    <s v="Mutual Fund C"/>
    <n v="1000"/>
    <x v="0"/>
  </r>
  <r>
    <x v="274"/>
    <s v="13"/>
    <x v="1"/>
    <x v="1"/>
    <x v="1"/>
    <x v="1"/>
    <s v="Auto"/>
    <s v="Within City"/>
    <n v="40"/>
    <x v="0"/>
  </r>
  <r>
    <x v="274"/>
    <s v="13"/>
    <x v="1"/>
    <x v="1"/>
    <x v="2"/>
    <x v="7"/>
    <s v="Health"/>
    <s v="Hand Gloves 4 Pairs"/>
    <n v="80"/>
    <x v="0"/>
  </r>
  <r>
    <x v="275"/>
    <s v="14"/>
    <x v="1"/>
    <x v="1"/>
    <x v="1"/>
    <x v="0"/>
    <s v="Grocery"/>
    <s v="Bread (10)+Cadbury(10)+ Cheese + Myvaneese+Pav Bhaji Masala"/>
    <n v="165"/>
    <x v="0"/>
  </r>
  <r>
    <x v="276"/>
    <s v="20"/>
    <x v="1"/>
    <x v="1"/>
    <x v="1"/>
    <x v="0"/>
    <s v="Grocery"/>
    <s v="Biscuits"/>
    <n v="85"/>
    <x v="0"/>
  </r>
  <r>
    <x v="277"/>
    <s v="22"/>
    <x v="1"/>
    <x v="1"/>
    <x v="1"/>
    <x v="0"/>
    <s v="Snacks"/>
    <s v="5Star (2)+Munch(2)"/>
    <n v="40"/>
    <x v="0"/>
  </r>
  <r>
    <x v="278"/>
    <s v="22"/>
    <x v="1"/>
    <x v="1"/>
    <x v="2"/>
    <x v="20"/>
    <s v="Kindle Unlimited"/>
    <s v="Kindle Unlimited"/>
    <n v="169"/>
    <x v="0"/>
  </r>
  <r>
    <x v="279"/>
    <s v="24"/>
    <x v="1"/>
    <x v="1"/>
    <x v="2"/>
    <x v="20"/>
    <s v="Audible"/>
    <s v="Audible Subscription"/>
    <n v="199"/>
    <x v="0"/>
  </r>
  <r>
    <x v="280"/>
    <s v="26"/>
    <x v="1"/>
    <x v="1"/>
    <x v="2"/>
    <x v="8"/>
    <s v=""/>
    <s v=""/>
    <n v="10000"/>
    <x v="0"/>
  </r>
  <r>
    <x v="281"/>
    <s v="26"/>
    <x v="1"/>
    <x v="1"/>
    <x v="2"/>
    <x v="16"/>
    <s v=""/>
    <s v="From Workplace "/>
    <n v="49806"/>
    <x v="1"/>
  </r>
  <r>
    <x v="282"/>
    <s v="27"/>
    <x v="1"/>
    <x v="1"/>
    <x v="2"/>
    <x v="20"/>
    <s v="Mobile Service Provider"/>
    <s v="Mobile Service Provider Recharge Wfh"/>
    <n v="251"/>
    <x v="0"/>
  </r>
  <r>
    <x v="282"/>
    <s v="27"/>
    <x v="1"/>
    <x v="1"/>
    <x v="1"/>
    <x v="3"/>
    <s v=""/>
    <s v="Moscuito Racket"/>
    <n v="250"/>
    <x v="0"/>
  </r>
  <r>
    <x v="282"/>
    <s v="27"/>
    <x v="1"/>
    <x v="1"/>
    <x v="2"/>
    <x v="0"/>
    <s v="Snacks"/>
    <s v=" Pedhe"/>
    <n v="50"/>
    <x v="0"/>
  </r>
  <r>
    <x v="283"/>
    <s v="28"/>
    <x v="1"/>
    <x v="1"/>
    <x v="2"/>
    <x v="0"/>
    <s v="Snacks"/>
    <s v="Biscuits"/>
    <n v="70"/>
    <x v="0"/>
  </r>
  <r>
    <x v="284"/>
    <s v="28"/>
    <x v="1"/>
    <x v="1"/>
    <x v="1"/>
    <x v="21"/>
    <s v="Saloon"/>
    <s v="Hair Cut"/>
    <n v="100"/>
    <x v="0"/>
  </r>
  <r>
    <x v="284"/>
    <s v="28"/>
    <x v="1"/>
    <x v="1"/>
    <x v="2"/>
    <x v="0"/>
    <s v="Snacks"/>
    <s v=" Pedhe"/>
    <n v="100"/>
    <x v="0"/>
  </r>
  <r>
    <x v="285"/>
    <s v="28"/>
    <x v="1"/>
    <x v="1"/>
    <x v="1"/>
    <x v="3"/>
    <s v=""/>
    <s v="Flour Mill"/>
    <n v="11"/>
    <x v="0"/>
  </r>
  <r>
    <x v="286"/>
    <s v="02"/>
    <x v="2"/>
    <x v="1"/>
    <x v="2"/>
    <x v="14"/>
    <s v="Public Provident Fund"/>
    <s v=""/>
    <n v="10000"/>
    <x v="0"/>
  </r>
  <r>
    <x v="287"/>
    <s v="05"/>
    <x v="2"/>
    <x v="1"/>
    <x v="2"/>
    <x v="14"/>
    <s v="Rd"/>
    <s v=""/>
    <n v="1000"/>
    <x v="0"/>
  </r>
  <r>
    <x v="287"/>
    <s v="05"/>
    <x v="2"/>
    <x v="1"/>
    <x v="2"/>
    <x v="14"/>
    <s v="Mutual Fund"/>
    <s v="Mutual Fund A"/>
    <n v="1000"/>
    <x v="0"/>
  </r>
  <r>
    <x v="288"/>
    <s v="06"/>
    <x v="2"/>
    <x v="1"/>
    <x v="2"/>
    <x v="20"/>
    <s v="Mobile Service Provider"/>
    <s v="Mobile Service Provider Recharge Wfh"/>
    <n v="251"/>
    <x v="0"/>
  </r>
  <r>
    <x v="289"/>
    <s v="08"/>
    <x v="2"/>
    <x v="1"/>
    <x v="2"/>
    <x v="14"/>
    <s v="Mutual Fund"/>
    <s v="Mutual Fund B"/>
    <n v="1000"/>
    <x v="0"/>
  </r>
  <r>
    <x v="290"/>
    <s v="10"/>
    <x v="2"/>
    <x v="1"/>
    <x v="2"/>
    <x v="14"/>
    <s v="Rd"/>
    <s v=""/>
    <n v="1000"/>
    <x v="0"/>
  </r>
  <r>
    <x v="290"/>
    <s v="10"/>
    <x v="2"/>
    <x v="1"/>
    <x v="2"/>
    <x v="14"/>
    <s v="Mutual Fund"/>
    <s v="Mutual Fund C"/>
    <n v="1000"/>
    <x v="0"/>
  </r>
  <r>
    <x v="291"/>
    <s v="11"/>
    <x v="2"/>
    <x v="1"/>
    <x v="1"/>
    <x v="0"/>
    <s v="Grocery"/>
    <s v="Cheese Cubes(2)+ Neutralite Butter"/>
    <n v="60"/>
    <x v="0"/>
  </r>
  <r>
    <x v="291"/>
    <s v="11"/>
    <x v="2"/>
    <x v="1"/>
    <x v="1"/>
    <x v="3"/>
    <s v=""/>
    <s v="Watch Repair"/>
    <n v="250"/>
    <x v="0"/>
  </r>
  <r>
    <x v="291"/>
    <s v="11"/>
    <x v="2"/>
    <x v="1"/>
    <x v="1"/>
    <x v="22"/>
    <s v="School Supplies"/>
    <s v="Gel Pens"/>
    <n v="20"/>
    <x v="0"/>
  </r>
  <r>
    <x v="292"/>
    <s v="15"/>
    <x v="2"/>
    <x v="1"/>
    <x v="2"/>
    <x v="20"/>
    <s v="Mobile Service Provider"/>
    <s v="Mobile Service Provider Recharge Wfh"/>
    <n v="251"/>
    <x v="0"/>
  </r>
  <r>
    <x v="293"/>
    <s v="16"/>
    <x v="2"/>
    <x v="1"/>
    <x v="2"/>
    <x v="18"/>
    <s v=""/>
    <s v="Ganesh Murthi"/>
    <n v="80"/>
    <x v="0"/>
  </r>
  <r>
    <x v="294"/>
    <s v="20"/>
    <x v="2"/>
    <x v="1"/>
    <x v="1"/>
    <x v="0"/>
    <s v="Grocery"/>
    <s v="Sambhar Masala"/>
    <n v="35"/>
    <x v="0"/>
  </r>
  <r>
    <x v="295"/>
    <s v="20"/>
    <x v="2"/>
    <x v="1"/>
    <x v="1"/>
    <x v="3"/>
    <s v=""/>
    <s v="Print Out"/>
    <n v="5"/>
    <x v="0"/>
  </r>
  <r>
    <x v="296"/>
    <s v="21"/>
    <x v="2"/>
    <x v="1"/>
    <x v="2"/>
    <x v="20"/>
    <s v="Mobile Service Provider"/>
    <s v=""/>
    <n v="251"/>
    <x v="0"/>
  </r>
  <r>
    <x v="297"/>
    <s v="22"/>
    <x v="2"/>
    <x v="1"/>
    <x v="2"/>
    <x v="20"/>
    <s v="Kindle Unlimited"/>
    <s v="Kindle Unlimited"/>
    <n v="169"/>
    <x v="0"/>
  </r>
  <r>
    <x v="298"/>
    <s v="28"/>
    <x v="2"/>
    <x v="1"/>
    <x v="2"/>
    <x v="3"/>
    <s v=""/>
    <s v="Hit Spray(99)+Biscuits+Mask"/>
    <n v="159"/>
    <x v="0"/>
  </r>
  <r>
    <x v="299"/>
    <s v="29"/>
    <x v="2"/>
    <x v="1"/>
    <x v="1"/>
    <x v="3"/>
    <s v=""/>
    <s v="Owalni"/>
    <n v="100"/>
    <x v="0"/>
  </r>
  <r>
    <x v="300"/>
    <s v="31"/>
    <x v="2"/>
    <x v="1"/>
    <x v="2"/>
    <x v="16"/>
    <s v=""/>
    <s v="From Workplace "/>
    <n v="70806"/>
    <x v="1"/>
  </r>
  <r>
    <x v="301"/>
    <s v="01"/>
    <x v="3"/>
    <x v="1"/>
    <x v="2"/>
    <x v="14"/>
    <s v="Public Provident Fund"/>
    <s v=""/>
    <n v="10000"/>
    <x v="0"/>
  </r>
  <r>
    <x v="301"/>
    <s v="01"/>
    <x v="3"/>
    <x v="1"/>
    <x v="2"/>
    <x v="8"/>
    <s v=""/>
    <s v=""/>
    <n v="10000"/>
    <x v="0"/>
  </r>
  <r>
    <x v="302"/>
    <s v="02"/>
    <x v="3"/>
    <x v="1"/>
    <x v="2"/>
    <x v="20"/>
    <s v="Mobile Service Provider"/>
    <s v=""/>
    <n v="251"/>
    <x v="0"/>
  </r>
  <r>
    <x v="302"/>
    <s v="02"/>
    <x v="3"/>
    <x v="1"/>
    <x v="1"/>
    <x v="0"/>
    <s v="Beverage"/>
    <s v="Rasna Orange"/>
    <n v="20"/>
    <x v="0"/>
  </r>
  <r>
    <x v="302"/>
    <s v="02"/>
    <x v="3"/>
    <x v="1"/>
    <x v="1"/>
    <x v="1"/>
    <s v="Auto"/>
    <s v="Lb Road To Permanent Residence"/>
    <n v="50"/>
    <x v="0"/>
  </r>
  <r>
    <x v="302"/>
    <s v="02"/>
    <x v="3"/>
    <x v="1"/>
    <x v="1"/>
    <x v="3"/>
    <s v=""/>
    <s v="Jeevan Drop"/>
    <n v="30"/>
    <x v="0"/>
  </r>
  <r>
    <x v="303"/>
    <s v="03"/>
    <x v="3"/>
    <x v="1"/>
    <x v="2"/>
    <x v="20"/>
    <s v="Ott Platform"/>
    <s v="Subscription 1 Yr"/>
    <n v="300"/>
    <x v="0"/>
  </r>
  <r>
    <x v="304"/>
    <s v="05"/>
    <x v="3"/>
    <x v="1"/>
    <x v="2"/>
    <x v="14"/>
    <s v="Rd"/>
    <s v=""/>
    <n v="1000"/>
    <x v="0"/>
  </r>
  <r>
    <x v="304"/>
    <s v="05"/>
    <x v="3"/>
    <x v="1"/>
    <x v="2"/>
    <x v="14"/>
    <s v="Mutual Fund"/>
    <s v="Mutual Fund A"/>
    <n v="1000"/>
    <x v="0"/>
  </r>
  <r>
    <x v="305"/>
    <s v="07"/>
    <x v="3"/>
    <x v="1"/>
    <x v="2"/>
    <x v="14"/>
    <s v="Mutual Fund"/>
    <s v="Mutual Fund B"/>
    <n v="1000"/>
    <x v="0"/>
  </r>
  <r>
    <x v="306"/>
    <s v="11"/>
    <x v="3"/>
    <x v="1"/>
    <x v="2"/>
    <x v="20"/>
    <s v="Mobile Service Provider"/>
    <s v=""/>
    <n v="251"/>
    <x v="0"/>
  </r>
  <r>
    <x v="306"/>
    <s v="11"/>
    <x v="3"/>
    <x v="1"/>
    <x v="2"/>
    <x v="0"/>
    <s v="Grocery"/>
    <s v=""/>
    <n v="1279"/>
    <x v="0"/>
  </r>
  <r>
    <x v="307"/>
    <s v="12"/>
    <x v="3"/>
    <x v="1"/>
    <x v="2"/>
    <x v="14"/>
    <s v="Rd"/>
    <s v=""/>
    <n v="1000"/>
    <x v="0"/>
  </r>
  <r>
    <x v="307"/>
    <s v="12"/>
    <x v="3"/>
    <x v="1"/>
    <x v="2"/>
    <x v="14"/>
    <s v="Mutual Fund"/>
    <s v="Mutual Fund C"/>
    <n v="1000"/>
    <x v="0"/>
  </r>
  <r>
    <x v="308"/>
    <s v="15"/>
    <x v="3"/>
    <x v="1"/>
    <x v="2"/>
    <x v="20"/>
    <s v="Mobile Service Provider"/>
    <s v=""/>
    <n v="251"/>
    <x v="0"/>
  </r>
  <r>
    <x v="309"/>
    <s v="16"/>
    <x v="3"/>
    <x v="1"/>
    <x v="1"/>
    <x v="5"/>
    <s v="Toiletries"/>
    <s v="Sensodyne Toothbrush"/>
    <n v="50"/>
    <x v="0"/>
  </r>
  <r>
    <x v="310"/>
    <s v="20"/>
    <x v="3"/>
    <x v="1"/>
    <x v="2"/>
    <x v="20"/>
    <s v="Mobile Service Provider"/>
    <s v=""/>
    <n v="251"/>
    <x v="0"/>
  </r>
  <r>
    <x v="311"/>
    <s v="24"/>
    <x v="3"/>
    <x v="1"/>
    <x v="2"/>
    <x v="20"/>
    <s v="Kindle Unlimited"/>
    <s v="Kindle Unlimited"/>
    <n v="169"/>
    <x v="0"/>
  </r>
  <r>
    <x v="312"/>
    <s v="26"/>
    <x v="3"/>
    <x v="1"/>
    <x v="2"/>
    <x v="0"/>
    <s v="Grocery"/>
    <s v="Dettol Handwash + Khari + Toast + Goodday"/>
    <n v="259"/>
    <x v="0"/>
  </r>
  <r>
    <x v="313"/>
    <s v="28"/>
    <x v="3"/>
    <x v="1"/>
    <x v="2"/>
    <x v="20"/>
    <s v="Hotstar"/>
    <s v="Subscription"/>
    <n v="299"/>
    <x v="0"/>
  </r>
  <r>
    <x v="314"/>
    <s v="30"/>
    <x v="3"/>
    <x v="1"/>
    <x v="2"/>
    <x v="16"/>
    <s v=""/>
    <s v="From Workplace "/>
    <n v="51562.45"/>
    <x v="1"/>
  </r>
  <r>
    <x v="315"/>
    <s v="01"/>
    <x v="4"/>
    <x v="1"/>
    <x v="2"/>
    <x v="14"/>
    <s v="Public Provident Fund"/>
    <s v=""/>
    <n v="10000"/>
    <x v="0"/>
  </r>
  <r>
    <x v="315"/>
    <s v="01"/>
    <x v="4"/>
    <x v="1"/>
    <x v="2"/>
    <x v="8"/>
    <s v=""/>
    <s v=""/>
    <n v="10000"/>
    <x v="0"/>
  </r>
  <r>
    <x v="316"/>
    <s v="02"/>
    <x v="4"/>
    <x v="1"/>
    <x v="1"/>
    <x v="3"/>
    <s v=""/>
    <s v="Flour Mill"/>
    <n v="25"/>
    <x v="0"/>
  </r>
  <r>
    <x v="317"/>
    <s v="03"/>
    <x v="4"/>
    <x v="1"/>
    <x v="2"/>
    <x v="20"/>
    <s v="Mobile Service Provider"/>
    <s v=""/>
    <n v="251"/>
    <x v="0"/>
  </r>
  <r>
    <x v="318"/>
    <s v="05"/>
    <x v="4"/>
    <x v="1"/>
    <x v="2"/>
    <x v="14"/>
    <s v="Rd"/>
    <s v=""/>
    <n v="1000"/>
    <x v="0"/>
  </r>
  <r>
    <x v="318"/>
    <s v="05"/>
    <x v="4"/>
    <x v="1"/>
    <x v="2"/>
    <x v="14"/>
    <s v="Mutual Fund"/>
    <s v="Mutual Fund A"/>
    <n v="1000"/>
    <x v="0"/>
  </r>
  <r>
    <x v="319"/>
    <s v="06"/>
    <x v="4"/>
    <x v="1"/>
    <x v="2"/>
    <x v="20"/>
    <s v="Mobile Service Provider"/>
    <s v=""/>
    <n v="251"/>
    <x v="0"/>
  </r>
  <r>
    <x v="320"/>
    <s v="07"/>
    <x v="4"/>
    <x v="1"/>
    <x v="2"/>
    <x v="14"/>
    <s v="Mutual Fund"/>
    <s v="Mutual Fund B"/>
    <n v="1000"/>
    <x v="0"/>
  </r>
  <r>
    <x v="321"/>
    <s v="10"/>
    <x v="4"/>
    <x v="1"/>
    <x v="2"/>
    <x v="14"/>
    <s v="Rd"/>
    <s v=""/>
    <n v="1000"/>
    <x v="0"/>
  </r>
  <r>
    <x v="321"/>
    <s v="10"/>
    <x v="4"/>
    <x v="1"/>
    <x v="2"/>
    <x v="14"/>
    <s v="Mutual Fund"/>
    <s v="Mutual Fund C"/>
    <n v="1000"/>
    <x v="0"/>
  </r>
  <r>
    <x v="322"/>
    <s v="16"/>
    <x v="4"/>
    <x v="1"/>
    <x v="2"/>
    <x v="20"/>
    <s v="Mobile Service Provider"/>
    <s v=""/>
    <n v="251"/>
    <x v="0"/>
  </r>
  <r>
    <x v="323"/>
    <s v="17"/>
    <x v="4"/>
    <x v="1"/>
    <x v="2"/>
    <x v="14"/>
    <s v="Lic"/>
    <s v="Life Insurance"/>
    <n v="11286"/>
    <x v="0"/>
  </r>
  <r>
    <x v="324"/>
    <s v="17"/>
    <x v="4"/>
    <x v="1"/>
    <x v="1"/>
    <x v="3"/>
    <s v=""/>
    <s v="Aadhar Mobile Number And Email Id Updated"/>
    <n v="100"/>
    <x v="0"/>
  </r>
  <r>
    <x v="325"/>
    <s v="19"/>
    <x v="4"/>
    <x v="1"/>
    <x v="2"/>
    <x v="0"/>
    <s v="Grocery"/>
    <s v="Agarbatti + Icecream Pack"/>
    <n v="180"/>
    <x v="0"/>
  </r>
  <r>
    <x v="326"/>
    <s v="22"/>
    <x v="4"/>
    <x v="1"/>
    <x v="2"/>
    <x v="21"/>
    <s v="Saloon"/>
    <s v="Hair Cut+Shaving"/>
    <n v="120"/>
    <x v="0"/>
  </r>
  <r>
    <x v="326"/>
    <s v="22"/>
    <x v="4"/>
    <x v="1"/>
    <x v="1"/>
    <x v="1"/>
    <s v="Auto"/>
    <s v="Permanent Residence To Nearby Hospital"/>
    <n v="40"/>
    <x v="0"/>
  </r>
  <r>
    <x v="327"/>
    <s v="29"/>
    <x v="4"/>
    <x v="1"/>
    <x v="2"/>
    <x v="0"/>
    <s v="Grocery"/>
    <s v="Sanitary Napkins+Chocolates+Maggie+Khajoor"/>
    <n v="504"/>
    <x v="0"/>
  </r>
  <r>
    <x v="328"/>
    <s v="30"/>
    <x v="4"/>
    <x v="1"/>
    <x v="2"/>
    <x v="20"/>
    <s v="Mobile Service Provider"/>
    <s v=""/>
    <n v="251"/>
    <x v="0"/>
  </r>
  <r>
    <x v="329"/>
    <s v="31"/>
    <x v="4"/>
    <x v="1"/>
    <x v="2"/>
    <x v="16"/>
    <s v=""/>
    <s v="From Workplace "/>
    <n v="51556"/>
    <x v="1"/>
  </r>
  <r>
    <x v="330"/>
    <s v="31"/>
    <x v="4"/>
    <x v="1"/>
    <x v="2"/>
    <x v="1"/>
    <s v="Auto"/>
    <s v="Permanent Residence To Lb Road"/>
    <n v="50"/>
    <x v="0"/>
  </r>
  <r>
    <x v="331"/>
    <s v="01"/>
    <x v="5"/>
    <x v="1"/>
    <x v="2"/>
    <x v="14"/>
    <s v="Public Provident Fund"/>
    <s v=""/>
    <n v="10000"/>
    <x v="0"/>
  </r>
  <r>
    <x v="331"/>
    <s v="01"/>
    <x v="5"/>
    <x v="1"/>
    <x v="2"/>
    <x v="8"/>
    <s v=""/>
    <s v=""/>
    <n v="10000"/>
    <x v="0"/>
  </r>
  <r>
    <x v="331"/>
    <s v="01"/>
    <x v="5"/>
    <x v="1"/>
    <x v="1"/>
    <x v="0"/>
    <s v="Water"/>
    <s v="1 Jar"/>
    <n v="25"/>
    <x v="0"/>
  </r>
  <r>
    <x v="332"/>
    <s v="05"/>
    <x v="5"/>
    <x v="1"/>
    <x v="2"/>
    <x v="14"/>
    <s v="Rd"/>
    <s v=""/>
    <n v="1000"/>
    <x v="0"/>
  </r>
  <r>
    <x v="332"/>
    <s v="05"/>
    <x v="5"/>
    <x v="1"/>
    <x v="2"/>
    <x v="14"/>
    <s v="Mutual Fund"/>
    <s v="Mutual Fund A"/>
    <n v="1000"/>
    <x v="0"/>
  </r>
  <r>
    <x v="332"/>
    <s v="05"/>
    <x v="5"/>
    <x v="1"/>
    <x v="1"/>
    <x v="0"/>
    <s v="Grocery"/>
    <s v="Biscuits + Medicine"/>
    <n v="68"/>
    <x v="0"/>
  </r>
  <r>
    <x v="333"/>
    <s v="07"/>
    <x v="5"/>
    <x v="1"/>
    <x v="2"/>
    <x v="14"/>
    <s v="Mutual Fund"/>
    <s v="Mutual Fund B"/>
    <n v="1000"/>
    <x v="0"/>
  </r>
  <r>
    <x v="334"/>
    <s v="10"/>
    <x v="5"/>
    <x v="1"/>
    <x v="2"/>
    <x v="14"/>
    <s v="Rd"/>
    <s v=""/>
    <n v="1000"/>
    <x v="0"/>
  </r>
  <r>
    <x v="334"/>
    <s v="10"/>
    <x v="5"/>
    <x v="1"/>
    <x v="2"/>
    <x v="14"/>
    <s v="Mutual Fund"/>
    <s v="Mutual Fund C"/>
    <n v="1000"/>
    <x v="0"/>
  </r>
  <r>
    <x v="335"/>
    <s v="12"/>
    <x v="5"/>
    <x v="1"/>
    <x v="1"/>
    <x v="0"/>
    <s v="Eggs"/>
    <s v=""/>
    <n v="84"/>
    <x v="0"/>
  </r>
  <r>
    <x v="335"/>
    <s v="12"/>
    <x v="5"/>
    <x v="1"/>
    <x v="2"/>
    <x v="20"/>
    <s v="Mobile Service Provider"/>
    <s v=""/>
    <n v="251"/>
    <x v="0"/>
  </r>
  <r>
    <x v="336"/>
    <s v="18"/>
    <x v="5"/>
    <x v="1"/>
    <x v="1"/>
    <x v="3"/>
    <s v=""/>
    <s v="Flour Mill"/>
    <n v="38"/>
    <x v="0"/>
  </r>
  <r>
    <x v="337"/>
    <s v="19"/>
    <x v="5"/>
    <x v="1"/>
    <x v="2"/>
    <x v="0"/>
    <s v="Grocery"/>
    <s v="Grocery"/>
    <n v="600"/>
    <x v="0"/>
  </r>
  <r>
    <x v="338"/>
    <s v="19"/>
    <x v="5"/>
    <x v="1"/>
    <x v="2"/>
    <x v="23"/>
    <s v="Exam Fee"/>
    <s v="Family Exam Form"/>
    <n v="905"/>
    <x v="0"/>
  </r>
  <r>
    <x v="339"/>
    <s v="20"/>
    <x v="5"/>
    <x v="1"/>
    <x v="2"/>
    <x v="0"/>
    <s v="Snacks"/>
    <s v="Icecream"/>
    <n v="140"/>
    <x v="0"/>
  </r>
  <r>
    <x v="340"/>
    <s v="22"/>
    <x v="5"/>
    <x v="1"/>
    <x v="2"/>
    <x v="20"/>
    <s v="Mobile Service Provider"/>
    <s v="Mobile Service Provider Sim Card Porting"/>
    <n v="350"/>
    <x v="0"/>
  </r>
  <r>
    <x v="341"/>
    <s v="23"/>
    <x v="5"/>
    <x v="1"/>
    <x v="2"/>
    <x v="20"/>
    <s v="Amazon Prime"/>
    <s v="Amazon Prime Subscription"/>
    <n v="995"/>
    <x v="0"/>
  </r>
  <r>
    <x v="342"/>
    <s v="27"/>
    <x v="5"/>
    <x v="1"/>
    <x v="2"/>
    <x v="1"/>
    <s v="Travels"/>
    <s v="Chalisgaon To Baroda Return"/>
    <n v="3200"/>
    <x v="0"/>
  </r>
  <r>
    <x v="343"/>
    <s v="27"/>
    <x v="5"/>
    <x v="1"/>
    <x v="2"/>
    <x v="20"/>
    <s v="Mobile Service Provider"/>
    <s v=""/>
    <n v="251"/>
    <x v="0"/>
  </r>
  <r>
    <x v="344"/>
    <s v="30"/>
    <x v="5"/>
    <x v="1"/>
    <x v="2"/>
    <x v="24"/>
    <s v=""/>
    <s v="Interest Paid"/>
    <n v="740"/>
    <x v="1"/>
  </r>
  <r>
    <x v="344"/>
    <s v="30"/>
    <x v="5"/>
    <x v="1"/>
    <x v="2"/>
    <x v="3"/>
    <s v=""/>
    <s v="Pan Card Application"/>
    <n v="106.9"/>
    <x v="0"/>
  </r>
  <r>
    <x v="345"/>
    <s v="30"/>
    <x v="5"/>
    <x v="1"/>
    <x v="2"/>
    <x v="16"/>
    <s v=""/>
    <s v="From Workplace "/>
    <n v="51544"/>
    <x v="1"/>
  </r>
  <r>
    <x v="346"/>
    <s v="01"/>
    <x v="6"/>
    <x v="1"/>
    <x v="2"/>
    <x v="23"/>
    <s v="Misc"/>
    <s v="Family Mobile Service Provider Recharge"/>
    <n v="2599"/>
    <x v="0"/>
  </r>
  <r>
    <x v="346"/>
    <s v="01"/>
    <x v="6"/>
    <x v="1"/>
    <x v="2"/>
    <x v="14"/>
    <s v="Public Provident Fund"/>
    <s v=""/>
    <n v="10000"/>
    <x v="0"/>
  </r>
  <r>
    <x v="346"/>
    <s v="01"/>
    <x v="6"/>
    <x v="1"/>
    <x v="2"/>
    <x v="8"/>
    <s v=""/>
    <s v=""/>
    <n v="15000"/>
    <x v="0"/>
  </r>
  <r>
    <x v="347"/>
    <s v="04"/>
    <x v="6"/>
    <x v="1"/>
    <x v="2"/>
    <x v="20"/>
    <s v="Mobile Service Provider"/>
    <s v=""/>
    <n v="251"/>
    <x v="0"/>
  </r>
  <r>
    <x v="348"/>
    <s v="05"/>
    <x v="6"/>
    <x v="1"/>
    <x v="2"/>
    <x v="14"/>
    <s v="Rd"/>
    <s v=""/>
    <n v="1000"/>
    <x v="0"/>
  </r>
  <r>
    <x v="348"/>
    <s v="05"/>
    <x v="6"/>
    <x v="1"/>
    <x v="2"/>
    <x v="14"/>
    <s v="Mutual Fund"/>
    <s v="Mutual Fund A"/>
    <n v="1000"/>
    <x v="0"/>
  </r>
  <r>
    <x v="348"/>
    <s v="05"/>
    <x v="6"/>
    <x v="1"/>
    <x v="2"/>
    <x v="20"/>
    <s v="Mobile Service Provider"/>
    <s v=""/>
    <n v="251"/>
    <x v="0"/>
  </r>
  <r>
    <x v="349"/>
    <s v="07"/>
    <x v="6"/>
    <x v="1"/>
    <x v="2"/>
    <x v="14"/>
    <s v="Mutual Fund"/>
    <s v="Mutual Fund B"/>
    <n v="1000"/>
    <x v="0"/>
  </r>
  <r>
    <x v="350"/>
    <s v="12"/>
    <x v="6"/>
    <x v="1"/>
    <x v="2"/>
    <x v="14"/>
    <s v="Rd"/>
    <s v=""/>
    <n v="1000"/>
    <x v="0"/>
  </r>
  <r>
    <x v="350"/>
    <s v="12"/>
    <x v="6"/>
    <x v="1"/>
    <x v="2"/>
    <x v="14"/>
    <s v="Mutual Fund"/>
    <s v="Mutual Fund C"/>
    <n v="1000"/>
    <x v="0"/>
  </r>
  <r>
    <x v="351"/>
    <s v="13"/>
    <x v="6"/>
    <x v="1"/>
    <x v="1"/>
    <x v="7"/>
    <s v="Medicine"/>
    <s v="Citrizen + Crocine"/>
    <n v="10"/>
    <x v="0"/>
  </r>
  <r>
    <x v="352"/>
    <s v="20"/>
    <x v="6"/>
    <x v="1"/>
    <x v="2"/>
    <x v="20"/>
    <s v="Mobile Service Provider"/>
    <s v="Mobile Service Provider Recharge 365 Days"/>
    <n v="2599"/>
    <x v="0"/>
  </r>
  <r>
    <x v="353"/>
    <s v="21"/>
    <x v="6"/>
    <x v="1"/>
    <x v="2"/>
    <x v="20"/>
    <s v="Mobile Service Provider"/>
    <s v=""/>
    <n v="251"/>
    <x v="0"/>
  </r>
  <r>
    <x v="354"/>
    <s v="25"/>
    <x v="6"/>
    <x v="1"/>
    <x v="2"/>
    <x v="20"/>
    <s v="Mobile Service Provider"/>
    <s v=""/>
    <n v="251"/>
    <x v="0"/>
  </r>
  <r>
    <x v="355"/>
    <s v="31"/>
    <x v="6"/>
    <x v="1"/>
    <x v="2"/>
    <x v="16"/>
    <s v=""/>
    <s v="From Workplace "/>
    <n v="51556"/>
    <x v="1"/>
  </r>
  <r>
    <x v="356"/>
    <s v="31"/>
    <x v="6"/>
    <x v="1"/>
    <x v="1"/>
    <x v="3"/>
    <s v=""/>
    <s v="Frame For Specs"/>
    <n v="250"/>
    <x v="0"/>
  </r>
  <r>
    <x v="357"/>
    <s v="01"/>
    <x v="7"/>
    <x v="1"/>
    <x v="2"/>
    <x v="14"/>
    <s v="Public Provident Fund"/>
    <s v=""/>
    <n v="10000"/>
    <x v="0"/>
  </r>
  <r>
    <x v="357"/>
    <s v="01"/>
    <x v="7"/>
    <x v="1"/>
    <x v="2"/>
    <x v="8"/>
    <s v=""/>
    <s v=""/>
    <n v="15000"/>
    <x v="0"/>
  </r>
  <r>
    <x v="358"/>
    <s v="04"/>
    <x v="7"/>
    <x v="1"/>
    <x v="2"/>
    <x v="23"/>
    <s v="Misc"/>
    <s v="Ipad Cover"/>
    <n v="260"/>
    <x v="0"/>
  </r>
  <r>
    <x v="359"/>
    <s v="05"/>
    <x v="7"/>
    <x v="1"/>
    <x v="2"/>
    <x v="14"/>
    <s v="Rd"/>
    <s v=""/>
    <n v="1000"/>
    <x v="0"/>
  </r>
  <r>
    <x v="359"/>
    <s v="05"/>
    <x v="7"/>
    <x v="1"/>
    <x v="2"/>
    <x v="14"/>
    <s v="Mutual Fund"/>
    <s v=""/>
    <n v="1000"/>
    <x v="0"/>
  </r>
  <r>
    <x v="360"/>
    <s v="07"/>
    <x v="7"/>
    <x v="1"/>
    <x v="2"/>
    <x v="14"/>
    <s v="Mutual Fund"/>
    <s v=""/>
    <n v="1000"/>
    <x v="0"/>
  </r>
  <r>
    <x v="360"/>
    <s v="07"/>
    <x v="7"/>
    <x v="1"/>
    <x v="2"/>
    <x v="23"/>
    <s v="Exam Fee"/>
    <s v="Pet Psychology"/>
    <n v="750"/>
    <x v="0"/>
  </r>
  <r>
    <x v="361"/>
    <s v="09"/>
    <x v="7"/>
    <x v="1"/>
    <x v="2"/>
    <x v="20"/>
    <s v="Mobile Service Provider"/>
    <s v=""/>
    <n v="251"/>
    <x v="0"/>
  </r>
  <r>
    <x v="362"/>
    <s v="10"/>
    <x v="7"/>
    <x v="1"/>
    <x v="2"/>
    <x v="14"/>
    <s v="Rd"/>
    <s v=""/>
    <n v="1000"/>
    <x v="0"/>
  </r>
  <r>
    <x v="362"/>
    <s v="10"/>
    <x v="7"/>
    <x v="1"/>
    <x v="2"/>
    <x v="14"/>
    <s v="Mutual Fund"/>
    <s v=""/>
    <n v="1000"/>
    <x v="0"/>
  </r>
  <r>
    <x v="363"/>
    <s v="11"/>
    <x v="7"/>
    <x v="1"/>
    <x v="2"/>
    <x v="14"/>
    <s v="Lic"/>
    <s v="Life Insurance"/>
    <n v="11286"/>
    <x v="0"/>
  </r>
  <r>
    <x v="364"/>
    <s v="14"/>
    <x v="7"/>
    <x v="1"/>
    <x v="1"/>
    <x v="3"/>
    <s v=""/>
    <s v="Pens"/>
    <n v="5"/>
    <x v="0"/>
  </r>
  <r>
    <x v="365"/>
    <s v="14"/>
    <x v="7"/>
    <x v="1"/>
    <x v="1"/>
    <x v="21"/>
    <s v="Saloon"/>
    <s v="Hair Cut"/>
    <n v="100"/>
    <x v="0"/>
  </r>
  <r>
    <x v="366"/>
    <s v="18"/>
    <x v="7"/>
    <x v="1"/>
    <x v="2"/>
    <x v="20"/>
    <s v="Mobile Service Provider"/>
    <s v=""/>
    <n v="251"/>
    <x v="0"/>
  </r>
  <r>
    <x v="367"/>
    <s v="21"/>
    <x v="7"/>
    <x v="1"/>
    <x v="1"/>
    <x v="3"/>
    <s v=""/>
    <s v="Earphones"/>
    <n v="100"/>
    <x v="0"/>
  </r>
  <r>
    <x v="368"/>
    <s v="22"/>
    <x v="7"/>
    <x v="1"/>
    <x v="2"/>
    <x v="25"/>
    <s v="Rakshabandhan"/>
    <s v="Rakshabandhan Ovalni "/>
    <n v="500"/>
    <x v="0"/>
  </r>
  <r>
    <x v="369"/>
    <s v="23"/>
    <x v="7"/>
    <x v="1"/>
    <x v="2"/>
    <x v="23"/>
    <s v="Pocket Money"/>
    <s v=""/>
    <n v="2000"/>
    <x v="0"/>
  </r>
  <r>
    <x v="370"/>
    <s v="24"/>
    <x v="7"/>
    <x v="1"/>
    <x v="2"/>
    <x v="25"/>
    <s v="Rakshabandhan"/>
    <s v="Rakshabandhan Ovalni "/>
    <n v="500"/>
    <x v="0"/>
  </r>
  <r>
    <x v="371"/>
    <s v="29"/>
    <x v="7"/>
    <x v="1"/>
    <x v="1"/>
    <x v="25"/>
    <s v="Ganesh Pujan"/>
    <s v="Ganesh Idol"/>
    <n v="361"/>
    <x v="0"/>
  </r>
  <r>
    <x v="372"/>
    <s v="29"/>
    <x v="7"/>
    <x v="1"/>
    <x v="1"/>
    <x v="5"/>
    <s v="Kitchen"/>
    <s v="Boric Powder"/>
    <n v="40"/>
    <x v="0"/>
  </r>
  <r>
    <x v="373"/>
    <s v="29"/>
    <x v="7"/>
    <x v="1"/>
    <x v="2"/>
    <x v="5"/>
    <s v="Toiletries"/>
    <s v="Lizol"/>
    <n v="98"/>
    <x v="0"/>
  </r>
  <r>
    <x v="374"/>
    <s v="31"/>
    <x v="7"/>
    <x v="1"/>
    <x v="2"/>
    <x v="16"/>
    <s v=""/>
    <s v="From Workplace "/>
    <n v="63894"/>
    <x v="1"/>
  </r>
  <r>
    <x v="375"/>
    <s v="01"/>
    <x v="8"/>
    <x v="1"/>
    <x v="2"/>
    <x v="1"/>
    <s v="Travels"/>
    <s v="Place 2 To Mum"/>
    <n v="750"/>
    <x v="0"/>
  </r>
  <r>
    <x v="375"/>
    <s v="01"/>
    <x v="8"/>
    <x v="1"/>
    <x v="2"/>
    <x v="20"/>
    <s v="Mobile Service Provider"/>
    <s v=""/>
    <n v="251"/>
    <x v="0"/>
  </r>
  <r>
    <x v="375"/>
    <s v="01"/>
    <x v="8"/>
    <x v="1"/>
    <x v="2"/>
    <x v="14"/>
    <s v="Public Provident Fund"/>
    <s v=""/>
    <n v="10000"/>
    <x v="0"/>
  </r>
  <r>
    <x v="375"/>
    <s v="01"/>
    <x v="8"/>
    <x v="1"/>
    <x v="2"/>
    <x v="8"/>
    <s v=""/>
    <s v=""/>
    <n v="10000"/>
    <x v="0"/>
  </r>
  <r>
    <x v="376"/>
    <s v="05"/>
    <x v="8"/>
    <x v="1"/>
    <x v="2"/>
    <x v="14"/>
    <s v="Rd"/>
    <s v=""/>
    <n v="1000"/>
    <x v="0"/>
  </r>
  <r>
    <x v="376"/>
    <s v="05"/>
    <x v="8"/>
    <x v="1"/>
    <x v="2"/>
    <x v="14"/>
    <s v="Mutual Fund"/>
    <s v=""/>
    <n v="1000"/>
    <x v="0"/>
  </r>
  <r>
    <x v="377"/>
    <s v="06"/>
    <x v="8"/>
    <x v="1"/>
    <x v="2"/>
    <x v="1"/>
    <s v="Travels"/>
    <s v="Place 6 To Place 2"/>
    <n v="598.5"/>
    <x v="0"/>
  </r>
  <r>
    <x v="378"/>
    <s v="07"/>
    <x v="8"/>
    <x v="1"/>
    <x v="1"/>
    <x v="0"/>
    <s v="Eggs"/>
    <s v="1 Dozen"/>
    <n v="72"/>
    <x v="0"/>
  </r>
  <r>
    <x v="378"/>
    <s v="07"/>
    <x v="8"/>
    <x v="1"/>
    <x v="2"/>
    <x v="14"/>
    <s v="Mutual Fund"/>
    <s v=""/>
    <n v="1000"/>
    <x v="0"/>
  </r>
  <r>
    <x v="379"/>
    <s v="08"/>
    <x v="8"/>
    <x v="1"/>
    <x v="2"/>
    <x v="0"/>
    <s v="Beverage"/>
    <s v="Cold Coffee"/>
    <n v="30"/>
    <x v="0"/>
  </r>
  <r>
    <x v="379"/>
    <s v="08"/>
    <x v="8"/>
    <x v="1"/>
    <x v="1"/>
    <x v="0"/>
    <s v="Grocery"/>
    <s v="Bread"/>
    <n v="20"/>
    <x v="0"/>
  </r>
  <r>
    <x v="379"/>
    <s v="08"/>
    <x v="8"/>
    <x v="1"/>
    <x v="2"/>
    <x v="20"/>
    <s v="Mobile Service Provider"/>
    <s v=""/>
    <n v="251"/>
    <x v="0"/>
  </r>
  <r>
    <x v="380"/>
    <s v="09"/>
    <x v="8"/>
    <x v="1"/>
    <x v="1"/>
    <x v="0"/>
    <s v="Milk"/>
    <s v="1Lit Buffalo Milk"/>
    <n v="70"/>
    <x v="0"/>
  </r>
  <r>
    <x v="381"/>
    <s v="10"/>
    <x v="8"/>
    <x v="1"/>
    <x v="2"/>
    <x v="14"/>
    <s v="Rd"/>
    <s v=""/>
    <n v="1000"/>
    <x v="0"/>
  </r>
  <r>
    <x v="381"/>
    <s v="10"/>
    <x v="8"/>
    <x v="1"/>
    <x v="2"/>
    <x v="14"/>
    <s v="Mutual Fund"/>
    <s v=""/>
    <n v="1000"/>
    <x v="0"/>
  </r>
  <r>
    <x v="382"/>
    <s v="11"/>
    <x v="8"/>
    <x v="1"/>
    <x v="1"/>
    <x v="0"/>
    <s v="Grocery"/>
    <s v="Badishop"/>
    <n v="70"/>
    <x v="0"/>
  </r>
  <r>
    <x v="382"/>
    <s v="11"/>
    <x v="8"/>
    <x v="1"/>
    <x v="2"/>
    <x v="0"/>
    <s v="Milk"/>
    <s v="Half Liter Buffalo"/>
    <n v="35"/>
    <x v="0"/>
  </r>
  <r>
    <x v="382"/>
    <s v="11"/>
    <x v="8"/>
    <x v="1"/>
    <x v="1"/>
    <x v="1"/>
    <s v="Auto"/>
    <s v="Meghdoot To Plaza"/>
    <n v="20"/>
    <x v="0"/>
  </r>
  <r>
    <x v="383"/>
    <s v="12"/>
    <x v="8"/>
    <x v="1"/>
    <x v="1"/>
    <x v="0"/>
    <s v="Grocery"/>
    <s v="Bread"/>
    <n v="35"/>
    <x v="0"/>
  </r>
  <r>
    <x v="383"/>
    <s v="12"/>
    <x v="8"/>
    <x v="1"/>
    <x v="1"/>
    <x v="0"/>
    <s v="Milk"/>
    <s v="Half Liter Buffalo"/>
    <n v="35"/>
    <x v="0"/>
  </r>
  <r>
    <x v="383"/>
    <s v="12"/>
    <x v="8"/>
    <x v="1"/>
    <x v="2"/>
    <x v="0"/>
    <s v="Snacks"/>
    <s v="Vanilla Ice Cream Cups 2"/>
    <n v="20"/>
    <x v="0"/>
  </r>
  <r>
    <x v="384"/>
    <s v="13"/>
    <x v="8"/>
    <x v="1"/>
    <x v="1"/>
    <x v="0"/>
    <s v="Snacks"/>
    <s v="Brownie"/>
    <n v="70"/>
    <x v="0"/>
  </r>
  <r>
    <x v="384"/>
    <s v="13"/>
    <x v="8"/>
    <x v="1"/>
    <x v="2"/>
    <x v="0"/>
    <s v="Eating Out"/>
    <s v="Riverdine Date"/>
    <n v="845"/>
    <x v="0"/>
  </r>
  <r>
    <x v="385"/>
    <s v="14"/>
    <x v="8"/>
    <x v="1"/>
    <x v="2"/>
    <x v="20"/>
    <s v="Mobile Service Provider"/>
    <s v=""/>
    <n v="251"/>
    <x v="0"/>
  </r>
  <r>
    <x v="386"/>
    <s v="14"/>
    <x v="8"/>
    <x v="1"/>
    <x v="2"/>
    <x v="23"/>
    <s v="Gift"/>
    <s v="Baggit Purse"/>
    <n v="437"/>
    <x v="0"/>
  </r>
  <r>
    <x v="387"/>
    <s v="15"/>
    <x v="8"/>
    <x v="1"/>
    <x v="1"/>
    <x v="0"/>
    <s v="Grocery"/>
    <s v="Chocobar+Milk+Chips"/>
    <n v="95"/>
    <x v="0"/>
  </r>
  <r>
    <x v="388"/>
    <s v="19"/>
    <x v="8"/>
    <x v="1"/>
    <x v="1"/>
    <x v="0"/>
    <s v="Milk"/>
    <s v=""/>
    <n v="33"/>
    <x v="0"/>
  </r>
  <r>
    <x v="389"/>
    <s v="28"/>
    <x v="8"/>
    <x v="1"/>
    <x v="1"/>
    <x v="3"/>
    <s v=""/>
    <s v="Flour Mill"/>
    <n v="32"/>
    <x v="0"/>
  </r>
  <r>
    <x v="390"/>
    <s v="30"/>
    <x v="8"/>
    <x v="1"/>
    <x v="2"/>
    <x v="24"/>
    <s v=""/>
    <s v="Interest Paid"/>
    <n v="835"/>
    <x v="1"/>
  </r>
  <r>
    <x v="390"/>
    <s v="30"/>
    <x v="8"/>
    <x v="1"/>
    <x v="2"/>
    <x v="16"/>
    <s v=""/>
    <s v="From Workplace "/>
    <n v="58058"/>
    <x v="1"/>
  </r>
  <r>
    <x v="391"/>
    <s v="01"/>
    <x v="9"/>
    <x v="1"/>
    <x v="1"/>
    <x v="25"/>
    <s v="Navratri"/>
    <s v="Vargini"/>
    <n v="200"/>
    <x v="0"/>
  </r>
  <r>
    <x v="391"/>
    <s v="01"/>
    <x v="9"/>
    <x v="1"/>
    <x v="2"/>
    <x v="14"/>
    <s v="Public Provident Fund"/>
    <s v=""/>
    <n v="10000"/>
    <x v="0"/>
  </r>
  <r>
    <x v="391"/>
    <s v="01"/>
    <x v="9"/>
    <x v="1"/>
    <x v="2"/>
    <x v="8"/>
    <s v=""/>
    <s v=""/>
    <n v="10000"/>
    <x v="0"/>
  </r>
  <r>
    <x v="392"/>
    <s v="05"/>
    <x v="9"/>
    <x v="1"/>
    <x v="2"/>
    <x v="14"/>
    <s v="Rd"/>
    <s v=""/>
    <n v="1000"/>
    <x v="0"/>
  </r>
  <r>
    <x v="392"/>
    <s v="05"/>
    <x v="9"/>
    <x v="1"/>
    <x v="2"/>
    <x v="14"/>
    <s v="Mutual Fund"/>
    <s v=""/>
    <n v="1000"/>
    <x v="0"/>
  </r>
  <r>
    <x v="393"/>
    <s v="07"/>
    <x v="9"/>
    <x v="1"/>
    <x v="2"/>
    <x v="20"/>
    <s v="Netflix"/>
    <s v="1 Month Subscription"/>
    <n v="199"/>
    <x v="0"/>
  </r>
  <r>
    <x v="394"/>
    <s v="08"/>
    <x v="9"/>
    <x v="1"/>
    <x v="2"/>
    <x v="4"/>
    <s v="Grooming"/>
    <s v="Razor"/>
    <n v="174"/>
    <x v="0"/>
  </r>
  <r>
    <x v="395"/>
    <s v="09"/>
    <x v="9"/>
    <x v="1"/>
    <x v="2"/>
    <x v="23"/>
    <s v="Misc"/>
    <s v="Scratch Guard Ipad"/>
    <n v="249"/>
    <x v="0"/>
  </r>
  <r>
    <x v="395"/>
    <s v="09"/>
    <x v="9"/>
    <x v="1"/>
    <x v="2"/>
    <x v="7"/>
    <s v="Medicine"/>
    <s v=""/>
    <n v="40"/>
    <x v="0"/>
  </r>
  <r>
    <x v="395"/>
    <s v="09"/>
    <x v="9"/>
    <x v="1"/>
    <x v="2"/>
    <x v="1"/>
    <s v="Auto"/>
    <s v="Permanent Residence To Hospital To N Fro"/>
    <n v="80"/>
    <x v="0"/>
  </r>
  <r>
    <x v="395"/>
    <s v="09"/>
    <x v="9"/>
    <x v="1"/>
    <x v="2"/>
    <x v="0"/>
    <s v="Grocery"/>
    <s v="Mosambi 1Kg+ Gavar Pav Kilo+Lemon 3 + Kothimbir"/>
    <n v="90"/>
    <x v="0"/>
  </r>
  <r>
    <x v="396"/>
    <s v="10"/>
    <x v="9"/>
    <x v="1"/>
    <x v="1"/>
    <x v="0"/>
    <s v="Grocery"/>
    <s v="Apple Half Kg+ Mixer Repair+Flowers"/>
    <n v="100"/>
    <x v="0"/>
  </r>
  <r>
    <x v="396"/>
    <s v="10"/>
    <x v="9"/>
    <x v="1"/>
    <x v="2"/>
    <x v="14"/>
    <s v="Rd"/>
    <s v=""/>
    <n v="1000"/>
    <x v="0"/>
  </r>
  <r>
    <x v="396"/>
    <s v="10"/>
    <x v="9"/>
    <x v="1"/>
    <x v="2"/>
    <x v="14"/>
    <s v="Mutual Fund"/>
    <s v=""/>
    <n v="1000"/>
    <x v="0"/>
  </r>
  <r>
    <x v="396"/>
    <s v="10"/>
    <x v="9"/>
    <x v="1"/>
    <x v="2"/>
    <x v="14"/>
    <s v="Mutual Fund"/>
    <s v=""/>
    <n v="1000"/>
    <x v="0"/>
  </r>
  <r>
    <x v="397"/>
    <s v="12"/>
    <x v="9"/>
    <x v="1"/>
    <x v="2"/>
    <x v="0"/>
    <s v="Grocery"/>
    <s v="Coconut"/>
    <n v="150"/>
    <x v="0"/>
  </r>
  <r>
    <x v="398"/>
    <s v="13"/>
    <x v="9"/>
    <x v="1"/>
    <x v="2"/>
    <x v="23"/>
    <s v="Misc"/>
    <s v="Scratch Guard Ipad"/>
    <n v="249"/>
    <x v="0"/>
  </r>
  <r>
    <x v="399"/>
    <s v="14"/>
    <x v="9"/>
    <x v="1"/>
    <x v="2"/>
    <x v="0"/>
    <s v="Grocery"/>
    <s v="Sugar + Biscuits"/>
    <n v="120"/>
    <x v="0"/>
  </r>
  <r>
    <x v="400"/>
    <s v="15"/>
    <x v="9"/>
    <x v="1"/>
    <x v="2"/>
    <x v="0"/>
    <s v="Grocery"/>
    <s v=""/>
    <n v="430"/>
    <x v="0"/>
  </r>
  <r>
    <x v="401"/>
    <s v="17"/>
    <x v="9"/>
    <x v="1"/>
    <x v="1"/>
    <x v="0"/>
    <s v="Grocery"/>
    <s v="Butter + Paneer + Pav+Batate+Tamate"/>
    <n v="215"/>
    <x v="0"/>
  </r>
  <r>
    <x v="402"/>
    <s v="22"/>
    <x v="9"/>
    <x v="1"/>
    <x v="1"/>
    <x v="0"/>
    <s v="Grocery"/>
    <s v="Khari"/>
    <n v="35"/>
    <x v="0"/>
  </r>
  <r>
    <x v="403"/>
    <s v="22"/>
    <x v="9"/>
    <x v="1"/>
    <x v="1"/>
    <x v="0"/>
    <s v="Eating Out"/>
    <s v="Pav Vada"/>
    <n v="20"/>
    <x v="0"/>
  </r>
  <r>
    <x v="404"/>
    <s v="24"/>
    <x v="9"/>
    <x v="1"/>
    <x v="1"/>
    <x v="0"/>
    <s v="Grocery"/>
    <s v="Popcorn+Mehndi+Mosambi+Orange+All Out Refill"/>
    <n v="320"/>
    <x v="0"/>
  </r>
  <r>
    <x v="405"/>
    <s v="25"/>
    <x v="9"/>
    <x v="1"/>
    <x v="1"/>
    <x v="0"/>
    <s v="Snacks"/>
    <s v="Egg Roll"/>
    <n v="25"/>
    <x v="0"/>
  </r>
  <r>
    <x v="406"/>
    <s v="26"/>
    <x v="9"/>
    <x v="1"/>
    <x v="2"/>
    <x v="7"/>
    <s v="Medicine"/>
    <s v=""/>
    <n v="617"/>
    <x v="0"/>
  </r>
  <r>
    <x v="407"/>
    <s v="27"/>
    <x v="9"/>
    <x v="1"/>
    <x v="2"/>
    <x v="20"/>
    <s v="Mobile Service Provider"/>
    <s v=""/>
    <n v="251"/>
    <x v="0"/>
  </r>
  <r>
    <x v="407"/>
    <s v="27"/>
    <x v="9"/>
    <x v="1"/>
    <x v="2"/>
    <x v="23"/>
    <s v="Gift"/>
    <s v="Undated Planner - June Shop"/>
    <n v="1119.2"/>
    <x v="0"/>
  </r>
  <r>
    <x v="407"/>
    <s v="27"/>
    <x v="9"/>
    <x v="1"/>
    <x v="1"/>
    <x v="0"/>
    <s v="Grocery"/>
    <s v="Mehndi"/>
    <n v="25"/>
    <x v="0"/>
  </r>
  <r>
    <x v="408"/>
    <s v="27"/>
    <x v="9"/>
    <x v="1"/>
    <x v="1"/>
    <x v="0"/>
    <s v="Fruits"/>
    <s v="Apple + Mosambi 1Kg Each"/>
    <n v="170"/>
    <x v="0"/>
  </r>
  <r>
    <x v="409"/>
    <s v="28"/>
    <x v="9"/>
    <x v="1"/>
    <x v="2"/>
    <x v="7"/>
    <s v="Medicine"/>
    <s v="Syrup+Tablet+ Mortein Refill"/>
    <n v="221"/>
    <x v="0"/>
  </r>
  <r>
    <x v="409"/>
    <s v="28"/>
    <x v="9"/>
    <x v="1"/>
    <x v="1"/>
    <x v="1"/>
    <s v="Auto"/>
    <s v="Permanent Residence To Pathology"/>
    <n v="40"/>
    <x v="0"/>
  </r>
  <r>
    <x v="410"/>
    <s v="30"/>
    <x v="9"/>
    <x v="1"/>
    <x v="2"/>
    <x v="16"/>
    <s v=""/>
    <s v="From Workplace "/>
    <n v="56647"/>
    <x v="1"/>
  </r>
  <r>
    <x v="411"/>
    <s v="31"/>
    <x v="9"/>
    <x v="1"/>
    <x v="2"/>
    <x v="25"/>
    <s v="Diwali"/>
    <s v="Mi Band 5 ( Bhaiduj Gift)"/>
    <n v="1999"/>
    <x v="0"/>
  </r>
  <r>
    <x v="412"/>
    <s v="01"/>
    <x v="10"/>
    <x v="1"/>
    <x v="1"/>
    <x v="25"/>
    <s v="Diwali"/>
    <s v="Firecracker"/>
    <n v="450"/>
    <x v="0"/>
  </r>
  <r>
    <x v="412"/>
    <s v="01"/>
    <x v="10"/>
    <x v="1"/>
    <x v="1"/>
    <x v="0"/>
    <s v="Fruits"/>
    <s v="Mosambi 1Kg"/>
    <n v="50"/>
    <x v="0"/>
  </r>
  <r>
    <x v="412"/>
    <s v="01"/>
    <x v="10"/>
    <x v="1"/>
    <x v="2"/>
    <x v="14"/>
    <s v="Public Provident Fund"/>
    <s v=""/>
    <n v="10000"/>
    <x v="0"/>
  </r>
  <r>
    <x v="412"/>
    <s v="01"/>
    <x v="10"/>
    <x v="1"/>
    <x v="2"/>
    <x v="8"/>
    <s v=""/>
    <s v=""/>
    <n v="10000"/>
    <x v="0"/>
  </r>
  <r>
    <x v="413"/>
    <s v="02"/>
    <x v="10"/>
    <x v="1"/>
    <x v="1"/>
    <x v="21"/>
    <s v="Saloon"/>
    <s v="Cutting + Shaving"/>
    <n v="80"/>
    <x v="0"/>
  </r>
  <r>
    <x v="414"/>
    <s v="03"/>
    <x v="10"/>
    <x v="1"/>
    <x v="1"/>
    <x v="0"/>
    <s v="Grocery"/>
    <s v="Butter + Frozen Vatana+ 9 Pan"/>
    <n v="240"/>
    <x v="0"/>
  </r>
  <r>
    <x v="414"/>
    <s v="03"/>
    <x v="10"/>
    <x v="1"/>
    <x v="2"/>
    <x v="3"/>
    <s v=""/>
    <s v="Cake + Happy Birthday Letters"/>
    <n v="470"/>
    <x v="0"/>
  </r>
  <r>
    <x v="414"/>
    <s v="03"/>
    <x v="10"/>
    <x v="1"/>
    <x v="2"/>
    <x v="7"/>
    <s v="Medicine"/>
    <s v="Medicine"/>
    <n v="700"/>
    <x v="0"/>
  </r>
  <r>
    <x v="414"/>
    <s v="03"/>
    <x v="10"/>
    <x v="1"/>
    <x v="2"/>
    <x v="19"/>
    <s v=""/>
    <s v="Diwali Gift"/>
    <n v="1500"/>
    <x v="1"/>
  </r>
  <r>
    <x v="415"/>
    <s v="04"/>
    <x v="10"/>
    <x v="1"/>
    <x v="1"/>
    <x v="25"/>
    <s v="Diwali"/>
    <s v="Firecracker"/>
    <n v="50"/>
    <x v="0"/>
  </r>
  <r>
    <x v="416"/>
    <s v="05"/>
    <x v="10"/>
    <x v="1"/>
    <x v="1"/>
    <x v="1"/>
    <s v="Auto"/>
    <s v="Permanent Residence To Hospital"/>
    <n v="30"/>
    <x v="0"/>
  </r>
  <r>
    <x v="416"/>
    <s v="05"/>
    <x v="10"/>
    <x v="1"/>
    <x v="2"/>
    <x v="14"/>
    <s v="Rd"/>
    <s v="Rd"/>
    <n v="1000"/>
    <x v="0"/>
  </r>
  <r>
    <x v="416"/>
    <s v="05"/>
    <x v="10"/>
    <x v="1"/>
    <x v="2"/>
    <x v="14"/>
    <s v="Mutual Fund"/>
    <s v=""/>
    <n v="1000"/>
    <x v="0"/>
  </r>
  <r>
    <x v="417"/>
    <s v="07"/>
    <x v="10"/>
    <x v="1"/>
    <x v="1"/>
    <x v="0"/>
    <s v="Eating Out"/>
    <s v="Ice Cream"/>
    <n v="45"/>
    <x v="0"/>
  </r>
  <r>
    <x v="418"/>
    <s v="08"/>
    <x v="10"/>
    <x v="1"/>
    <x v="2"/>
    <x v="20"/>
    <s v="Netflix"/>
    <s v="1 Month Subscription"/>
    <n v="199"/>
    <x v="0"/>
  </r>
  <r>
    <x v="419"/>
    <s v="09"/>
    <x v="10"/>
    <x v="1"/>
    <x v="1"/>
    <x v="3"/>
    <s v=""/>
    <s v="Gulal"/>
    <n v="10"/>
    <x v="0"/>
  </r>
  <r>
    <x v="420"/>
    <s v="10"/>
    <x v="10"/>
    <x v="1"/>
    <x v="1"/>
    <x v="1"/>
    <s v="Auto"/>
    <s v="Permanent Residence To Bandhu Prem"/>
    <n v="40"/>
    <x v="0"/>
  </r>
  <r>
    <x v="420"/>
    <s v="10"/>
    <x v="10"/>
    <x v="1"/>
    <x v="2"/>
    <x v="14"/>
    <s v="Rd"/>
    <s v="Rd"/>
    <n v="1000"/>
    <x v="0"/>
  </r>
  <r>
    <x v="420"/>
    <s v="10"/>
    <x v="10"/>
    <x v="1"/>
    <x v="2"/>
    <x v="14"/>
    <s v="Lic"/>
    <s v="Life Insurance"/>
    <n v="11286"/>
    <x v="0"/>
  </r>
  <r>
    <x v="420"/>
    <s v="10"/>
    <x v="10"/>
    <x v="1"/>
    <x v="2"/>
    <x v="14"/>
    <s v="Mutual Fund"/>
    <s v=""/>
    <n v="1000"/>
    <x v="0"/>
  </r>
  <r>
    <x v="420"/>
    <s v="10"/>
    <x v="10"/>
    <x v="1"/>
    <x v="2"/>
    <x v="14"/>
    <s v="Mutual Fund"/>
    <s v=""/>
    <n v="1000"/>
    <x v="0"/>
  </r>
  <r>
    <x v="421"/>
    <s v="12"/>
    <x v="10"/>
    <x v="1"/>
    <x v="1"/>
    <x v="7"/>
    <s v="Medicine"/>
    <s v="Mouth Fresh"/>
    <n v="55"/>
    <x v="0"/>
  </r>
  <r>
    <x v="421"/>
    <s v="12"/>
    <x v="10"/>
    <x v="1"/>
    <x v="1"/>
    <x v="0"/>
    <s v="Snacks"/>
    <s v="Bombay Vada Pav"/>
    <n v="10"/>
    <x v="0"/>
  </r>
  <r>
    <x v="422"/>
    <s v="14"/>
    <x v="10"/>
    <x v="1"/>
    <x v="2"/>
    <x v="1"/>
    <s v="Travels"/>
    <s v="Veer Travels - Brc To Place 2 ( 2 Adults)"/>
    <n v="1800"/>
    <x v="0"/>
  </r>
  <r>
    <x v="423"/>
    <s v="14"/>
    <x v="10"/>
    <x v="1"/>
    <x v="2"/>
    <x v="1"/>
    <s v="Travels"/>
    <s v="Kabra Travels - Place 2 To Brc (2 Adults)"/>
    <n v="4662"/>
    <x v="0"/>
  </r>
  <r>
    <x v="424"/>
    <s v="15"/>
    <x v="10"/>
    <x v="1"/>
    <x v="1"/>
    <x v="0"/>
    <s v="Grocery"/>
    <s v="Lemons"/>
    <n v="20"/>
    <x v="0"/>
  </r>
  <r>
    <x v="425"/>
    <s v="15"/>
    <x v="10"/>
    <x v="1"/>
    <x v="1"/>
    <x v="3"/>
    <s v=""/>
    <s v="Flowers"/>
    <n v="10"/>
    <x v="0"/>
  </r>
  <r>
    <x v="426"/>
    <s v="15"/>
    <x v="10"/>
    <x v="1"/>
    <x v="1"/>
    <x v="0"/>
    <s v="Fruits"/>
    <s v="Apple + Mosambi 1Kg Each"/>
    <n v="180"/>
    <x v="0"/>
  </r>
  <r>
    <x v="427"/>
    <s v="17"/>
    <x v="10"/>
    <x v="1"/>
    <x v="1"/>
    <x v="0"/>
    <s v="Snacks"/>
    <s v="Single Pav Vada"/>
    <n v="10"/>
    <x v="0"/>
  </r>
  <r>
    <x v="428"/>
    <s v="19"/>
    <x v="10"/>
    <x v="1"/>
    <x v="1"/>
    <x v="0"/>
    <s v="Chocolate"/>
    <s v="Poppins"/>
    <n v="2"/>
    <x v="0"/>
  </r>
  <r>
    <x v="428"/>
    <s v="19"/>
    <x v="10"/>
    <x v="1"/>
    <x v="2"/>
    <x v="0"/>
    <s v="Eating Out"/>
    <s v="3 Parathe , 1 Hara Bhara Kabab, 1 Rabdi Malai, 1 Masala Papad, 1 Pepsi"/>
    <n v="1087"/>
    <x v="0"/>
  </r>
  <r>
    <x v="428"/>
    <s v="19"/>
    <x v="10"/>
    <x v="1"/>
    <x v="1"/>
    <x v="1"/>
    <s v="Auto"/>
    <s v="Within City"/>
    <n v="50"/>
    <x v="0"/>
  </r>
  <r>
    <x v="428"/>
    <s v="19"/>
    <x v="10"/>
    <x v="1"/>
    <x v="1"/>
    <x v="0"/>
    <s v="Water"/>
    <s v="Two Water Bottles"/>
    <n v="40"/>
    <x v="0"/>
  </r>
  <r>
    <x v="428"/>
    <s v="19"/>
    <x v="10"/>
    <x v="1"/>
    <x v="1"/>
    <x v="3"/>
    <s v=""/>
    <s v="Sayaji Baug Express (50/Adult)"/>
    <n v="100"/>
    <x v="0"/>
  </r>
  <r>
    <x v="428"/>
    <s v="19"/>
    <x v="10"/>
    <x v="1"/>
    <x v="1"/>
    <x v="1"/>
    <s v="Auto"/>
    <s v="Ola Auto - Brc "/>
    <n v="40"/>
    <x v="0"/>
  </r>
  <r>
    <x v="428"/>
    <s v="19"/>
    <x v="10"/>
    <x v="1"/>
    <x v="1"/>
    <x v="1"/>
    <s v="Bus"/>
    <s v="Place T To Brc"/>
    <n v="94"/>
    <x v="0"/>
  </r>
  <r>
    <x v="429"/>
    <s v="19"/>
    <x v="10"/>
    <x v="1"/>
    <x v="1"/>
    <x v="1"/>
    <s v="Taxi"/>
    <s v="Share Jeep - Place T Top To Base (50/Person)"/>
    <n v="100"/>
    <x v="0"/>
  </r>
  <r>
    <x v="429"/>
    <s v="19"/>
    <x v="10"/>
    <x v="1"/>
    <x v="1"/>
    <x v="0"/>
    <s v="Beverage"/>
    <s v="Lemon Juice ( 20/Person)"/>
    <n v="40"/>
    <x v="0"/>
  </r>
  <r>
    <x v="429"/>
    <s v="19"/>
    <x v="10"/>
    <x v="1"/>
    <x v="1"/>
    <x v="3"/>
    <s v=""/>
    <s v="Puja Saman (150 For 5 Nariyal, 400 For 1Kg Sweets And 190 For Rest)"/>
    <n v="740"/>
    <x v="0"/>
  </r>
  <r>
    <x v="429"/>
    <s v="19"/>
    <x v="10"/>
    <x v="1"/>
    <x v="1"/>
    <x v="1"/>
    <s v="Ropeway"/>
    <s v="Ropeway Place T To And Fro (169/Person)"/>
    <n v="338"/>
    <x v="0"/>
  </r>
  <r>
    <x v="429"/>
    <s v="19"/>
    <x v="10"/>
    <x v="1"/>
    <x v="1"/>
    <x v="1"/>
    <s v="Taxi"/>
    <s v="Share Jeep - Place T Base To Top (50/Person)"/>
    <n v="100"/>
    <x v="0"/>
  </r>
  <r>
    <x v="429"/>
    <s v="19"/>
    <x v="10"/>
    <x v="1"/>
    <x v="1"/>
    <x v="1"/>
    <s v="Auto"/>
    <s v="Share Auto - Place H To Place T Base (20/Person)"/>
    <n v="40"/>
    <x v="0"/>
  </r>
  <r>
    <x v="429"/>
    <s v="19"/>
    <x v="10"/>
    <x v="1"/>
    <x v="1"/>
    <x v="1"/>
    <s v="Bus"/>
    <s v="Bus - Brc To Place H ( 27/Person)"/>
    <n v="54"/>
    <x v="0"/>
  </r>
  <r>
    <x v="429"/>
    <s v="19"/>
    <x v="10"/>
    <x v="1"/>
    <x v="1"/>
    <x v="1"/>
    <s v="Auto"/>
    <s v="Within City"/>
    <n v="80"/>
    <x v="0"/>
  </r>
  <r>
    <x v="430"/>
    <s v="20"/>
    <x v="10"/>
    <x v="1"/>
    <x v="1"/>
    <x v="1"/>
    <s v="Auto"/>
    <s v="Locality V To Permanent Residence"/>
    <n v="50"/>
    <x v="0"/>
  </r>
  <r>
    <x v="431"/>
    <s v="21"/>
    <x v="10"/>
    <x v="1"/>
    <x v="1"/>
    <x v="1"/>
    <s v="Auto"/>
    <s v="Within City"/>
    <n v="50"/>
    <x v="0"/>
  </r>
  <r>
    <x v="431"/>
    <s v="21"/>
    <x v="10"/>
    <x v="1"/>
    <x v="1"/>
    <x v="7"/>
    <s v="Medicine"/>
    <s v="Strepsils"/>
    <n v="15"/>
    <x v="0"/>
  </r>
  <r>
    <x v="431"/>
    <s v="21"/>
    <x v="10"/>
    <x v="1"/>
    <x v="1"/>
    <x v="1"/>
    <s v="Auto"/>
    <s v="Within City"/>
    <n v="70"/>
    <x v="0"/>
  </r>
  <r>
    <x v="432"/>
    <s v="25"/>
    <x v="10"/>
    <x v="1"/>
    <x v="2"/>
    <x v="19"/>
    <s v=""/>
    <s v="Reward Gpay"/>
    <n v="5"/>
    <x v="1"/>
  </r>
  <r>
    <x v="433"/>
    <s v="25"/>
    <x v="10"/>
    <x v="1"/>
    <x v="2"/>
    <x v="20"/>
    <s v="Mobile Service Provider"/>
    <s v="Mobile Service Provider Recharge Wfh"/>
    <n v="251"/>
    <x v="0"/>
  </r>
  <r>
    <x v="434"/>
    <s v="28"/>
    <x v="10"/>
    <x v="1"/>
    <x v="2"/>
    <x v="5"/>
    <s v="Appliances"/>
    <s v="Metz 32 Inch Tv"/>
    <n v="20500"/>
    <x v="0"/>
  </r>
  <r>
    <x v="435"/>
    <s v="28"/>
    <x v="10"/>
    <x v="1"/>
    <x v="1"/>
    <x v="3"/>
    <s v=""/>
    <s v="Flour Mill"/>
    <n v="8"/>
    <x v="0"/>
  </r>
  <r>
    <x v="436"/>
    <s v="28"/>
    <x v="10"/>
    <x v="1"/>
    <x v="1"/>
    <x v="0"/>
    <s v="Ice Cream"/>
    <s v="Mava 1 Large"/>
    <n v="20"/>
    <x v="0"/>
  </r>
  <r>
    <x v="437"/>
    <s v="29"/>
    <x v="10"/>
    <x v="1"/>
    <x v="1"/>
    <x v="23"/>
    <s v="Misc"/>
    <s v="Himalaya Shampoo"/>
    <n v="60"/>
    <x v="0"/>
  </r>
  <r>
    <x v="438"/>
    <s v="30"/>
    <x v="10"/>
    <x v="1"/>
    <x v="2"/>
    <x v="23"/>
    <s v="Clothes"/>
    <s v="Leggings"/>
    <n v="500"/>
    <x v="0"/>
  </r>
  <r>
    <x v="439"/>
    <s v="30"/>
    <x v="10"/>
    <x v="1"/>
    <x v="2"/>
    <x v="16"/>
    <s v=""/>
    <s v="From Workplace "/>
    <n v="56586"/>
    <x v="1"/>
  </r>
  <r>
    <x v="440"/>
    <s v="30"/>
    <x v="10"/>
    <x v="1"/>
    <x v="2"/>
    <x v="19"/>
    <s v=""/>
    <s v="Reward Gpay"/>
    <n v="5"/>
    <x v="1"/>
  </r>
  <r>
    <x v="441"/>
    <s v="30"/>
    <x v="10"/>
    <x v="1"/>
    <x v="2"/>
    <x v="20"/>
    <s v="Mobile Service Provider"/>
    <s v="Mobile Service Provider Recharge Wfh"/>
    <n v="251"/>
    <x v="0"/>
  </r>
  <r>
    <x v="442"/>
    <s v="30"/>
    <x v="10"/>
    <x v="1"/>
    <x v="2"/>
    <x v="20"/>
    <s v="Mobile Service Provider"/>
    <s v="Mobile Recharge Sim 2"/>
    <n v="98"/>
    <x v="0"/>
  </r>
  <r>
    <x v="443"/>
    <s v="01"/>
    <x v="11"/>
    <x v="1"/>
    <x v="2"/>
    <x v="14"/>
    <s v="Public Provident Fund"/>
    <s v=""/>
    <n v="40000"/>
    <x v="0"/>
  </r>
  <r>
    <x v="443"/>
    <s v="01"/>
    <x v="11"/>
    <x v="1"/>
    <x v="2"/>
    <x v="8"/>
    <s v=""/>
    <s v=""/>
    <n v="10000"/>
    <x v="0"/>
  </r>
  <r>
    <x v="444"/>
    <s v="03"/>
    <x v="11"/>
    <x v="1"/>
    <x v="1"/>
    <x v="0"/>
    <s v="Grocery"/>
    <s v="Colgate Max Fresh Medium"/>
    <n v="55"/>
    <x v="0"/>
  </r>
  <r>
    <x v="444"/>
    <s v="03"/>
    <x v="11"/>
    <x v="1"/>
    <x v="1"/>
    <x v="0"/>
    <s v="Chocolate"/>
    <s v="2 Milkybar"/>
    <n v="20"/>
    <x v="0"/>
  </r>
  <r>
    <x v="445"/>
    <s v="04"/>
    <x v="11"/>
    <x v="1"/>
    <x v="1"/>
    <x v="0"/>
    <s v="Vegetables"/>
    <s v="Gilke"/>
    <n v="25"/>
    <x v="0"/>
  </r>
  <r>
    <x v="445"/>
    <s v="04"/>
    <x v="11"/>
    <x v="1"/>
    <x v="1"/>
    <x v="0"/>
    <s v="Vegetables"/>
    <s v="Kadhipatta + 2 Lemon"/>
    <n v="10"/>
    <x v="0"/>
  </r>
  <r>
    <x v="445"/>
    <s v="04"/>
    <x v="11"/>
    <x v="1"/>
    <x v="1"/>
    <x v="0"/>
    <s v="Vegetables"/>
    <s v="Kandyachi Paat"/>
    <n v="8"/>
    <x v="0"/>
  </r>
  <r>
    <x v="445"/>
    <s v="04"/>
    <x v="11"/>
    <x v="1"/>
    <x v="1"/>
    <x v="0"/>
    <s v="Vegetables"/>
    <s v="Tomato"/>
    <n v="30"/>
    <x v="0"/>
  </r>
  <r>
    <x v="445"/>
    <s v="04"/>
    <x v="11"/>
    <x v="1"/>
    <x v="1"/>
    <x v="0"/>
    <s v="Vegetables"/>
    <s v="Onion 1 Kg"/>
    <n v="25"/>
    <x v="0"/>
  </r>
  <r>
    <x v="445"/>
    <s v="04"/>
    <x v="11"/>
    <x v="1"/>
    <x v="1"/>
    <x v="0"/>
    <s v="Vegetables"/>
    <s v="Val + Methi + Lady Finger"/>
    <n v="50"/>
    <x v="0"/>
  </r>
  <r>
    <x v="445"/>
    <s v="04"/>
    <x v="11"/>
    <x v="1"/>
    <x v="1"/>
    <x v="0"/>
    <s v="Vegetables"/>
    <s v="Carrets + Brinjal + Flower"/>
    <n v="90"/>
    <x v="0"/>
  </r>
  <r>
    <x v="445"/>
    <s v="04"/>
    <x v="11"/>
    <x v="1"/>
    <x v="1"/>
    <x v="0"/>
    <s v="Snacks"/>
    <s v="3 Chips Packets"/>
    <n v="15"/>
    <x v="0"/>
  </r>
  <r>
    <x v="445"/>
    <s v="04"/>
    <x v="11"/>
    <x v="1"/>
    <x v="1"/>
    <x v="0"/>
    <s v="Snacks"/>
    <s v="Pav Bhaji Pav 3 Packets (8Pcs Each)"/>
    <n v="45"/>
    <x v="0"/>
  </r>
  <r>
    <x v="445"/>
    <s v="04"/>
    <x v="11"/>
    <x v="1"/>
    <x v="1"/>
    <x v="0"/>
    <s v="Fruits"/>
    <s v="8 Bananas"/>
    <n v="20"/>
    <x v="0"/>
  </r>
  <r>
    <x v="446"/>
    <s v="05"/>
    <x v="11"/>
    <x v="1"/>
    <x v="1"/>
    <x v="23"/>
    <s v="Medicine"/>
    <s v="Tonic"/>
    <n v="155"/>
    <x v="0"/>
  </r>
  <r>
    <x v="446"/>
    <s v="05"/>
    <x v="11"/>
    <x v="1"/>
    <x v="2"/>
    <x v="14"/>
    <s v="Mutual Fund"/>
    <s v=""/>
    <n v="1000"/>
    <x v="0"/>
  </r>
  <r>
    <x v="446"/>
    <s v="05"/>
    <x v="11"/>
    <x v="1"/>
    <x v="2"/>
    <x v="15"/>
    <s v=""/>
    <s v=""/>
    <n v="1000"/>
    <x v="0"/>
  </r>
  <r>
    <x v="447"/>
    <s v="07"/>
    <x v="11"/>
    <x v="1"/>
    <x v="2"/>
    <x v="14"/>
    <s v="Mutual Fund"/>
    <s v=""/>
    <n v="1000"/>
    <x v="0"/>
  </r>
  <r>
    <x v="448"/>
    <s v="08"/>
    <x v="11"/>
    <x v="1"/>
    <x v="2"/>
    <x v="0"/>
    <s v="Grocery"/>
    <s v="Cheese Cubes(2)"/>
    <n v="30"/>
    <x v="0"/>
  </r>
  <r>
    <x v="448"/>
    <s v="08"/>
    <x v="11"/>
    <x v="1"/>
    <x v="2"/>
    <x v="3"/>
    <s v=""/>
    <s v="Ott Platform 1 Subscription"/>
    <n v="199"/>
    <x v="0"/>
  </r>
  <r>
    <x v="449"/>
    <s v="09"/>
    <x v="11"/>
    <x v="1"/>
    <x v="2"/>
    <x v="20"/>
    <s v="Mobile Service Provider"/>
    <s v="Mobile Service Provider Recharge Wfh"/>
    <n v="301"/>
    <x v="0"/>
  </r>
  <r>
    <x v="450"/>
    <s v="10"/>
    <x v="11"/>
    <x v="1"/>
    <x v="1"/>
    <x v="0"/>
    <s v="Ice Cream"/>
    <s v="Chocobar"/>
    <n v="30"/>
    <x v="0"/>
  </r>
  <r>
    <x v="450"/>
    <s v="10"/>
    <x v="11"/>
    <x v="1"/>
    <x v="2"/>
    <x v="14"/>
    <s v="Mutual Fund"/>
    <s v=""/>
    <n v="1000"/>
    <x v="0"/>
  </r>
  <r>
    <x v="450"/>
    <s v="10"/>
    <x v="11"/>
    <x v="1"/>
    <x v="2"/>
    <x v="15"/>
    <s v=""/>
    <s v=""/>
    <n v="1000"/>
    <x v="0"/>
  </r>
  <r>
    <x v="451"/>
    <s v="11"/>
    <x v="11"/>
    <x v="1"/>
    <x v="1"/>
    <x v="3"/>
    <s v=""/>
    <s v="Jeevan Drop"/>
    <n v="45"/>
    <x v="0"/>
  </r>
  <r>
    <x v="451"/>
    <s v="11"/>
    <x v="11"/>
    <x v="1"/>
    <x v="1"/>
    <x v="7"/>
    <s v="Hospital"/>
    <s v="Doctor Fees"/>
    <n v="200"/>
    <x v="0"/>
  </r>
  <r>
    <x v="451"/>
    <s v="11"/>
    <x v="11"/>
    <x v="1"/>
    <x v="2"/>
    <x v="7"/>
    <s v="Medicine"/>
    <s v="Eye Drop Maxmoist"/>
    <n v="257"/>
    <x v="0"/>
  </r>
  <r>
    <x v="452"/>
    <s v="13"/>
    <x v="11"/>
    <x v="1"/>
    <x v="1"/>
    <x v="3"/>
    <s v=""/>
    <s v="Kalnirnay Calender"/>
    <n v="35"/>
    <x v="0"/>
  </r>
  <r>
    <x v="453"/>
    <s v="13"/>
    <x v="11"/>
    <x v="1"/>
    <x v="1"/>
    <x v="5"/>
    <s v="Toiletries"/>
    <s v="Oralb Toothbrush With Cap"/>
    <n v="25"/>
    <x v="0"/>
  </r>
  <r>
    <x v="454"/>
    <s v="13"/>
    <x v="11"/>
    <x v="1"/>
    <x v="2"/>
    <x v="18"/>
    <s v=""/>
    <s v="Farewell Contribution"/>
    <n v="350"/>
    <x v="0"/>
  </r>
  <r>
    <x v="455"/>
    <s v="14"/>
    <x v="11"/>
    <x v="1"/>
    <x v="1"/>
    <x v="0"/>
    <s v="Vegetables"/>
    <s v=""/>
    <n v="200"/>
    <x v="0"/>
  </r>
  <r>
    <x v="456"/>
    <s v="17"/>
    <x v="11"/>
    <x v="1"/>
    <x v="2"/>
    <x v="19"/>
    <s v=""/>
    <s v="Reward Gpay"/>
    <n v="11"/>
    <x v="1"/>
  </r>
  <r>
    <x v="457"/>
    <s v="17"/>
    <x v="11"/>
    <x v="1"/>
    <x v="2"/>
    <x v="20"/>
    <s v="Mobile Service Provider"/>
    <s v="Mobile Service Provider Recharge Wfh"/>
    <n v="301"/>
    <x v="0"/>
  </r>
  <r>
    <x v="458"/>
    <s v="18"/>
    <x v="11"/>
    <x v="1"/>
    <x v="2"/>
    <x v="19"/>
    <s v=""/>
    <s v="Reward Gpay"/>
    <n v="5"/>
    <x v="1"/>
  </r>
  <r>
    <x v="459"/>
    <s v="18"/>
    <x v="11"/>
    <x v="1"/>
    <x v="2"/>
    <x v="23"/>
    <s v="Pocket Money"/>
    <s v=""/>
    <n v="2000"/>
    <x v="0"/>
  </r>
  <r>
    <x v="460"/>
    <s v="19"/>
    <x v="11"/>
    <x v="1"/>
    <x v="1"/>
    <x v="0"/>
    <s v="Snacks"/>
    <s v="2 Dabeli"/>
    <n v="30"/>
    <x v="0"/>
  </r>
  <r>
    <x v="461"/>
    <s v="19"/>
    <x v="11"/>
    <x v="1"/>
    <x v="2"/>
    <x v="5"/>
    <s v="Toiletries"/>
    <s v="Sensitive Toothbrush"/>
    <n v="49"/>
    <x v="0"/>
  </r>
  <r>
    <x v="462"/>
    <s v="19"/>
    <x v="11"/>
    <x v="1"/>
    <x v="1"/>
    <x v="0"/>
    <s v="Snacks"/>
    <s v="Chips 1 Kurkure (19) 1 Lays (10)"/>
    <n v="29"/>
    <x v="0"/>
  </r>
  <r>
    <x v="463"/>
    <s v="19"/>
    <x v="11"/>
    <x v="1"/>
    <x v="1"/>
    <x v="0"/>
    <s v="Fruits"/>
    <s v="1 Kg Mosambi 1 Kg Apple"/>
    <n v="170"/>
    <x v="0"/>
  </r>
  <r>
    <x v="464"/>
    <s v="21"/>
    <x v="11"/>
    <x v="1"/>
    <x v="2"/>
    <x v="23"/>
    <s v="Clothes"/>
    <s v="Sweater"/>
    <n v="1874"/>
    <x v="0"/>
  </r>
  <r>
    <x v="465"/>
    <s v="21"/>
    <x v="11"/>
    <x v="1"/>
    <x v="2"/>
    <x v="1"/>
    <s v="Train"/>
    <s v="Ltt To Place 2 Cancellation"/>
    <n v="251.8"/>
    <x v="0"/>
  </r>
  <r>
    <x v="466"/>
    <s v="21"/>
    <x v="11"/>
    <x v="1"/>
    <x v="2"/>
    <x v="1"/>
    <s v="Travels"/>
    <s v="Place 2 To Place 1 - Novelty Tour And Travels"/>
    <n v="1900"/>
    <x v="0"/>
  </r>
  <r>
    <x v="467"/>
    <s v="22"/>
    <x v="11"/>
    <x v="1"/>
    <x v="2"/>
    <x v="18"/>
    <s v=""/>
    <s v="Farewell Contribution"/>
    <n v="285"/>
    <x v="0"/>
  </r>
  <r>
    <x v="468"/>
    <s v="22"/>
    <x v="11"/>
    <x v="1"/>
    <x v="2"/>
    <x v="1"/>
    <s v="Train"/>
    <s v="Place 5 To Place 1 Sevagram"/>
    <n v="11.8"/>
    <x v="0"/>
  </r>
  <r>
    <x v="469"/>
    <s v="25"/>
    <x v="11"/>
    <x v="1"/>
    <x v="2"/>
    <x v="20"/>
    <s v="Mobile Service Provider"/>
    <s v="Mobile Service Provider Recharge Wfh"/>
    <n v="301"/>
    <x v="0"/>
  </r>
  <r>
    <x v="470"/>
    <s v="28"/>
    <x v="11"/>
    <x v="1"/>
    <x v="1"/>
    <x v="0"/>
    <s v="Grocery"/>
    <s v="Monaco Biscuits"/>
    <n v="10"/>
    <x v="0"/>
  </r>
  <r>
    <x v="471"/>
    <s v="28"/>
    <x v="11"/>
    <x v="1"/>
    <x v="2"/>
    <x v="3"/>
    <s v=""/>
    <s v="Specs"/>
    <n v="1780"/>
    <x v="0"/>
  </r>
  <r>
    <x v="472"/>
    <s v="29"/>
    <x v="11"/>
    <x v="1"/>
    <x v="1"/>
    <x v="3"/>
    <s v=""/>
    <s v="Xerox"/>
    <n v="25"/>
    <x v="0"/>
  </r>
  <r>
    <x v="473"/>
    <s v="29"/>
    <x v="11"/>
    <x v="1"/>
    <x v="1"/>
    <x v="0"/>
    <s v="Snacks"/>
    <s v="2 Chips Packets"/>
    <n v="10"/>
    <x v="0"/>
  </r>
  <r>
    <x v="474"/>
    <s v="29"/>
    <x v="11"/>
    <x v="1"/>
    <x v="1"/>
    <x v="0"/>
    <s v="Flour Mill"/>
    <s v="1 Sher Bajri 1 Kg Dadar 1 Kg Makka"/>
    <n v="14"/>
    <x v="0"/>
  </r>
  <r>
    <x v="475"/>
    <s v="29"/>
    <x v="11"/>
    <x v="1"/>
    <x v="2"/>
    <x v="20"/>
    <s v="Tata Sky"/>
    <s v=""/>
    <n v="214"/>
    <x v="0"/>
  </r>
  <r>
    <x v="476"/>
    <s v="29"/>
    <x v="11"/>
    <x v="1"/>
    <x v="2"/>
    <x v="1"/>
    <s v="Train"/>
    <s v="Ltt To Place 2 (Patna Exp) Cancellation"/>
    <n v="403"/>
    <x v="0"/>
  </r>
  <r>
    <x v="477"/>
    <s v="29"/>
    <x v="11"/>
    <x v="1"/>
    <x v="2"/>
    <x v="18"/>
    <s v=""/>
    <s v="Nokia 215 Mobile For Aai"/>
    <n v="3195"/>
    <x v="0"/>
  </r>
  <r>
    <x v="478"/>
    <s v="30"/>
    <x v="11"/>
    <x v="1"/>
    <x v="1"/>
    <x v="1"/>
    <s v="Auto"/>
    <s v="Permanent Residence To Bus Stand"/>
    <n v="100"/>
    <x v="0"/>
  </r>
  <r>
    <x v="479"/>
    <s v="31"/>
    <x v="11"/>
    <x v="1"/>
    <x v="2"/>
    <x v="0"/>
    <s v="Grocery"/>
    <s v="Milk + Butter + Biscuits/Toast"/>
    <n v="77"/>
    <x v="0"/>
  </r>
  <r>
    <x v="479"/>
    <s v="31"/>
    <x v="11"/>
    <x v="1"/>
    <x v="2"/>
    <x v="0"/>
    <s v="Dinner"/>
    <s v="1 Chicken Shawarma + 1 Chicken Lollipop - 1 Veg Cheese Burger"/>
    <n v="375"/>
    <x v="0"/>
  </r>
  <r>
    <x v="480"/>
    <s v="31"/>
    <x v="11"/>
    <x v="1"/>
    <x v="1"/>
    <x v="0"/>
    <s v="Snacks"/>
    <s v="1 Panipuri"/>
    <n v="25"/>
    <x v="0"/>
  </r>
  <r>
    <x v="481"/>
    <s v="31"/>
    <x v="11"/>
    <x v="1"/>
    <x v="2"/>
    <x v="18"/>
    <s v=""/>
    <s v="Birthday Gift"/>
    <n v="1096"/>
    <x v="0"/>
  </r>
  <r>
    <x v="482"/>
    <s v="31"/>
    <x v="11"/>
    <x v="1"/>
    <x v="2"/>
    <x v="7"/>
    <s v="Medicine"/>
    <s v="Strepsils 1 Strip"/>
    <n v="24"/>
    <x v="0"/>
  </r>
  <r>
    <x v="483"/>
    <s v="31"/>
    <x v="11"/>
    <x v="1"/>
    <x v="2"/>
    <x v="0"/>
    <s v="Lunch"/>
    <s v="Veg Fried Rice"/>
    <n v="170"/>
    <x v="0"/>
  </r>
  <r>
    <x v="484"/>
    <s v="31"/>
    <x v="11"/>
    <x v="1"/>
    <x v="2"/>
    <x v="16"/>
    <s v=""/>
    <s v="From Workplace "/>
    <n v="56574"/>
    <x v="1"/>
  </r>
  <r>
    <x v="485"/>
    <s v="31"/>
    <x v="11"/>
    <x v="1"/>
    <x v="1"/>
    <x v="20"/>
    <s v="Edtech Course"/>
    <s v="Emi 1"/>
    <n v="2816"/>
    <x v="0"/>
  </r>
  <r>
    <x v="486"/>
    <s v="31"/>
    <x v="11"/>
    <x v="1"/>
    <x v="2"/>
    <x v="0"/>
    <s v="Grocery"/>
    <s v="Edible Oil"/>
    <n v="160"/>
    <x v="0"/>
  </r>
  <r>
    <x v="487"/>
    <s v="01"/>
    <x v="0"/>
    <x v="2"/>
    <x v="2"/>
    <x v="0"/>
    <s v="Grocery"/>
    <s v="Fruits And Vegetables"/>
    <n v="510"/>
    <x v="0"/>
  </r>
  <r>
    <x v="487"/>
    <s v="01"/>
    <x v="0"/>
    <x v="2"/>
    <x v="2"/>
    <x v="7"/>
    <s v="Medicine"/>
    <s v="Antibiotics"/>
    <n v="354"/>
    <x v="0"/>
  </r>
  <r>
    <x v="487"/>
    <s v="01"/>
    <x v="0"/>
    <x v="2"/>
    <x v="1"/>
    <x v="0"/>
    <s v="Grocery"/>
    <s v="1Kg Atta"/>
    <n v="40"/>
    <x v="0"/>
  </r>
  <r>
    <x v="487"/>
    <s v="01"/>
    <x v="0"/>
    <x v="2"/>
    <x v="2"/>
    <x v="5"/>
    <s v="Kitchen"/>
    <s v="Channi + Viper+ Ghasni"/>
    <n v="50"/>
    <x v="0"/>
  </r>
  <r>
    <x v="487"/>
    <s v="01"/>
    <x v="0"/>
    <x v="2"/>
    <x v="2"/>
    <x v="0"/>
    <s v="Dinner"/>
    <s v="Pizza Meal"/>
    <n v="340"/>
    <x v="0"/>
  </r>
  <r>
    <x v="487"/>
    <s v="01"/>
    <x v="0"/>
    <x v="2"/>
    <x v="2"/>
    <x v="7"/>
    <s v="Hospital"/>
    <s v="Doctor Fees"/>
    <n v="300"/>
    <x v="0"/>
  </r>
  <r>
    <x v="487"/>
    <s v="01"/>
    <x v="0"/>
    <x v="2"/>
    <x v="2"/>
    <x v="17"/>
    <s v=""/>
    <s v=""/>
    <n v="10000"/>
    <x v="2"/>
  </r>
  <r>
    <x v="487"/>
    <s v="01"/>
    <x v="0"/>
    <x v="2"/>
    <x v="2"/>
    <x v="8"/>
    <s v=""/>
    <s v=""/>
    <n v="100000"/>
    <x v="0"/>
  </r>
  <r>
    <x v="488"/>
    <s v="02"/>
    <x v="0"/>
    <x v="2"/>
    <x v="1"/>
    <x v="1"/>
    <s v="Auto"/>
    <s v="Current Residence To Place 0"/>
    <n v="60"/>
    <x v="0"/>
  </r>
  <r>
    <x v="488"/>
    <s v="02"/>
    <x v="0"/>
    <x v="2"/>
    <x v="1"/>
    <x v="5"/>
    <s v="Kitchen"/>
    <s v="Belan"/>
    <n v="110"/>
    <x v="0"/>
  </r>
  <r>
    <x v="488"/>
    <s v="02"/>
    <x v="0"/>
    <x v="2"/>
    <x v="2"/>
    <x v="0"/>
    <s v="Dinner"/>
    <s v="1 Veg Noodles + 1 Chicken Soup + 1 Egg Fried Rice"/>
    <n v="386"/>
    <x v="0"/>
  </r>
  <r>
    <x v="489"/>
    <s v="03"/>
    <x v="0"/>
    <x v="2"/>
    <x v="2"/>
    <x v="20"/>
    <s v="Edtech Course"/>
    <s v=""/>
    <n v="2816.92"/>
    <x v="0"/>
  </r>
  <r>
    <x v="489"/>
    <s v="03"/>
    <x v="0"/>
    <x v="2"/>
    <x v="1"/>
    <x v="0"/>
    <s v="Grocery"/>
    <s v="Fruits And Vegetables"/>
    <n v="140"/>
    <x v="0"/>
  </r>
  <r>
    <x v="489"/>
    <s v="03"/>
    <x v="0"/>
    <x v="2"/>
    <x v="1"/>
    <x v="0"/>
    <s v="Chocolate"/>
    <s v="Pastry 2"/>
    <n v="50"/>
    <x v="0"/>
  </r>
  <r>
    <x v="489"/>
    <s v="03"/>
    <x v="0"/>
    <x v="2"/>
    <x v="1"/>
    <x v="0"/>
    <s v="Tea"/>
    <s v="Yevle Amrutullya"/>
    <n v="20"/>
    <x v="0"/>
  </r>
  <r>
    <x v="489"/>
    <s v="03"/>
    <x v="0"/>
    <x v="2"/>
    <x v="2"/>
    <x v="0"/>
    <s v="Milk"/>
    <s v="Milk 0.5 Lit "/>
    <n v="31"/>
    <x v="0"/>
  </r>
  <r>
    <x v="489"/>
    <s v="03"/>
    <x v="0"/>
    <x v="2"/>
    <x v="1"/>
    <x v="0"/>
    <s v="Lunch"/>
    <s v="2 Uttapam"/>
    <n v="310"/>
    <x v="0"/>
  </r>
  <r>
    <x v="489"/>
    <s v="03"/>
    <x v="0"/>
    <x v="2"/>
    <x v="1"/>
    <x v="0"/>
    <s v="Water"/>
    <s v=""/>
    <n v="70"/>
    <x v="0"/>
  </r>
  <r>
    <x v="489"/>
    <s v="03"/>
    <x v="0"/>
    <x v="2"/>
    <x v="1"/>
    <x v="0"/>
    <s v="Lunch"/>
    <s v="Farm House Pizza"/>
    <n v="330"/>
    <x v="0"/>
  </r>
  <r>
    <x v="489"/>
    <s v="03"/>
    <x v="0"/>
    <x v="2"/>
    <x v="1"/>
    <x v="2"/>
    <s v="Movie"/>
    <s v="Imax 3D"/>
    <n v="400"/>
    <x v="0"/>
  </r>
  <r>
    <x v="489"/>
    <s v="03"/>
    <x v="0"/>
    <x v="2"/>
    <x v="1"/>
    <x v="1"/>
    <s v="Train"/>
    <s v="Place 0 To Ws Returns"/>
    <n v="20"/>
    <x v="0"/>
  </r>
  <r>
    <x v="489"/>
    <s v="03"/>
    <x v="0"/>
    <x v="2"/>
    <x v="1"/>
    <x v="1"/>
    <s v="Auto"/>
    <s v="Current Residence To Place 0"/>
    <n v="30"/>
    <x v="0"/>
  </r>
  <r>
    <x v="490"/>
    <s v="04"/>
    <x v="0"/>
    <x v="2"/>
    <x v="1"/>
    <x v="0"/>
    <s v="Grocery"/>
    <s v="Biscuits+Icecream"/>
    <n v="40"/>
    <x v="0"/>
  </r>
  <r>
    <x v="491"/>
    <s v="05"/>
    <x v="0"/>
    <x v="2"/>
    <x v="2"/>
    <x v="15"/>
    <s v=""/>
    <s v=""/>
    <n v="1000"/>
    <x v="2"/>
  </r>
  <r>
    <x v="491"/>
    <s v="05"/>
    <x v="0"/>
    <x v="2"/>
    <x v="2"/>
    <x v="26"/>
    <s v=""/>
    <s v=""/>
    <n v="1000"/>
    <x v="2"/>
  </r>
  <r>
    <x v="491"/>
    <s v="05"/>
    <x v="0"/>
    <x v="2"/>
    <x v="1"/>
    <x v="5"/>
    <s v="Appliances"/>
    <s v="Inverter Battery Check"/>
    <n v="100"/>
    <x v="0"/>
  </r>
  <r>
    <x v="491"/>
    <s v="05"/>
    <x v="0"/>
    <x v="2"/>
    <x v="1"/>
    <x v="0"/>
    <s v="Milk"/>
    <s v="Milk 0.5 Lit "/>
    <n v="31"/>
    <x v="0"/>
  </r>
  <r>
    <x v="491"/>
    <s v="05"/>
    <x v="0"/>
    <x v="2"/>
    <x v="2"/>
    <x v="20"/>
    <s v="Mobile Service Provider"/>
    <s v="Mobile Service Provider Recharge Wfh"/>
    <n v="301"/>
    <x v="0"/>
  </r>
  <r>
    <x v="492"/>
    <s v="06"/>
    <x v="0"/>
    <x v="2"/>
    <x v="2"/>
    <x v="1"/>
    <s v="Travels"/>
    <s v="Place 1 To Place 2 - Novelty Tour And Travels"/>
    <n v="1396.5"/>
    <x v="0"/>
  </r>
  <r>
    <x v="492"/>
    <s v="06"/>
    <x v="0"/>
    <x v="2"/>
    <x v="2"/>
    <x v="0"/>
    <s v="Dinner"/>
    <s v="Veg Paneer Tikka 3 Roti"/>
    <n v="294"/>
    <x v="0"/>
  </r>
  <r>
    <x v="492"/>
    <s v="06"/>
    <x v="0"/>
    <x v="2"/>
    <x v="1"/>
    <x v="0"/>
    <s v="Milk"/>
    <s v="Milk 0.5 Lit "/>
    <n v="31"/>
    <x v="0"/>
  </r>
  <r>
    <x v="492"/>
    <s v="06"/>
    <x v="0"/>
    <x v="2"/>
    <x v="1"/>
    <x v="5"/>
    <s v="Appliances"/>
    <s v="Moscuito Racket"/>
    <n v="200"/>
    <x v="0"/>
  </r>
  <r>
    <x v="492"/>
    <s v="06"/>
    <x v="0"/>
    <x v="2"/>
    <x v="2"/>
    <x v="0"/>
    <s v="Snacks"/>
    <s v="4 Shegaon Kachori"/>
    <n v="48"/>
    <x v="0"/>
  </r>
  <r>
    <x v="493"/>
    <s v="07"/>
    <x v="0"/>
    <x v="2"/>
    <x v="2"/>
    <x v="0"/>
    <s v="Snacks"/>
    <s v="Woffel"/>
    <n v="175"/>
    <x v="0"/>
  </r>
  <r>
    <x v="493"/>
    <s v="07"/>
    <x v="0"/>
    <x v="2"/>
    <x v="1"/>
    <x v="1"/>
    <s v="Auto"/>
    <s v="Current Residence To Hotel On Highway"/>
    <n v="50"/>
    <x v="0"/>
  </r>
  <r>
    <x v="493"/>
    <s v="07"/>
    <x v="0"/>
    <x v="2"/>
    <x v="2"/>
    <x v="27"/>
    <s v=""/>
    <s v=""/>
    <n v="1000"/>
    <x v="2"/>
  </r>
  <r>
    <x v="494"/>
    <s v="08"/>
    <x v="0"/>
    <x v="2"/>
    <x v="2"/>
    <x v="20"/>
    <s v="Netflix"/>
    <s v="1 Month Subscription"/>
    <n v="149"/>
    <x v="0"/>
  </r>
  <r>
    <x v="494"/>
    <s v="08"/>
    <x v="0"/>
    <x v="2"/>
    <x v="1"/>
    <x v="1"/>
    <s v="Auto"/>
    <s v="Place 2 Bus Stand To Permanent Residence"/>
    <n v="50"/>
    <x v="0"/>
  </r>
  <r>
    <x v="495"/>
    <s v="09"/>
    <x v="0"/>
    <x v="2"/>
    <x v="2"/>
    <x v="0"/>
    <s v="Grocery"/>
    <s v="Himalaya Soap(30) + Sofie (59) + Kitkat (10)"/>
    <n v="99"/>
    <x v="0"/>
  </r>
  <r>
    <x v="495"/>
    <s v="09"/>
    <x v="0"/>
    <x v="2"/>
    <x v="1"/>
    <x v="4"/>
    <s v="Grooming"/>
    <s v="Hair Cut+Shaving"/>
    <n v="80"/>
    <x v="0"/>
  </r>
  <r>
    <x v="496"/>
    <s v="10"/>
    <x v="0"/>
    <x v="2"/>
    <x v="2"/>
    <x v="15"/>
    <s v=""/>
    <s v=""/>
    <n v="1000"/>
    <x v="2"/>
  </r>
  <r>
    <x v="496"/>
    <s v="10"/>
    <x v="0"/>
    <x v="2"/>
    <x v="2"/>
    <x v="28"/>
    <s v=""/>
    <s v=""/>
    <n v="1000"/>
    <x v="2"/>
  </r>
  <r>
    <x v="496"/>
    <s v="10"/>
    <x v="0"/>
    <x v="2"/>
    <x v="1"/>
    <x v="0"/>
    <s v="Fruits"/>
    <s v="1 Kg Apple + Bananas"/>
    <n v="160"/>
    <x v="0"/>
  </r>
  <r>
    <x v="497"/>
    <s v="11"/>
    <x v="0"/>
    <x v="2"/>
    <x v="1"/>
    <x v="0"/>
    <s v="Grocery"/>
    <s v="3 Chips Packets + Bread"/>
    <n v="45"/>
    <x v="0"/>
  </r>
  <r>
    <x v="497"/>
    <s v="11"/>
    <x v="0"/>
    <x v="2"/>
    <x v="2"/>
    <x v="7"/>
    <s v="Medicine"/>
    <s v="Adulsa ( Tonic For Cough )"/>
    <n v="90"/>
    <x v="0"/>
  </r>
  <r>
    <x v="498"/>
    <s v="15"/>
    <x v="0"/>
    <x v="2"/>
    <x v="1"/>
    <x v="0"/>
    <s v="Grocery"/>
    <s v="Chole + Shev"/>
    <n v="140"/>
    <x v="0"/>
  </r>
  <r>
    <x v="498"/>
    <s v="15"/>
    <x v="0"/>
    <x v="2"/>
    <x v="1"/>
    <x v="0"/>
    <s v="Grocery"/>
    <s v="Fruits And Vegetables + Kirana"/>
    <n v="540"/>
    <x v="0"/>
  </r>
  <r>
    <x v="499"/>
    <s v="16"/>
    <x v="0"/>
    <x v="2"/>
    <x v="1"/>
    <x v="1"/>
    <s v="Auto"/>
    <s v="Ghroad To Permanent Residence"/>
    <n v="40"/>
    <x v="0"/>
  </r>
  <r>
    <x v="500"/>
    <s v="16"/>
    <x v="0"/>
    <x v="2"/>
    <x v="2"/>
    <x v="5"/>
    <s v="Furniture"/>
    <s v="Chair Pair"/>
    <n v="2400"/>
    <x v="0"/>
  </r>
  <r>
    <x v="501"/>
    <s v="16"/>
    <x v="0"/>
    <x v="2"/>
    <x v="2"/>
    <x v="3"/>
    <s v=""/>
    <s v="Adhar Pvc Card Order"/>
    <n v="50"/>
    <x v="0"/>
  </r>
  <r>
    <x v="502"/>
    <s v="19"/>
    <x v="0"/>
    <x v="2"/>
    <x v="1"/>
    <x v="0"/>
    <s v="Snacks"/>
    <s v="2 Bombay Vada Pav"/>
    <n v="20"/>
    <x v="0"/>
  </r>
  <r>
    <x v="503"/>
    <s v="19"/>
    <x v="0"/>
    <x v="2"/>
    <x v="2"/>
    <x v="23"/>
    <s v="Medicine"/>
    <s v="Syrup"/>
    <n v="145"/>
    <x v="0"/>
  </r>
  <r>
    <x v="504"/>
    <s v="20"/>
    <x v="0"/>
    <x v="2"/>
    <x v="2"/>
    <x v="20"/>
    <s v="Mobile Service Provider"/>
    <s v="Mobile Service Provider Recharge Wfh"/>
    <n v="301"/>
    <x v="0"/>
  </r>
  <r>
    <x v="505"/>
    <s v="21"/>
    <x v="0"/>
    <x v="2"/>
    <x v="2"/>
    <x v="20"/>
    <s v="Mobile Service Provider"/>
    <s v="Mobile Service Provider Recharge"/>
    <n v="149"/>
    <x v="0"/>
  </r>
  <r>
    <x v="506"/>
    <s v="22"/>
    <x v="0"/>
    <x v="2"/>
    <x v="2"/>
    <x v="23"/>
    <s v="Pocket Money"/>
    <s v=""/>
    <n v="2000"/>
    <x v="0"/>
  </r>
  <r>
    <x v="507"/>
    <s v="22"/>
    <x v="0"/>
    <x v="2"/>
    <x v="1"/>
    <x v="0"/>
    <s v="Grocery"/>
    <s v=""/>
    <n v="410"/>
    <x v="0"/>
  </r>
  <r>
    <x v="508"/>
    <s v="23"/>
    <x v="0"/>
    <x v="2"/>
    <x v="2"/>
    <x v="20"/>
    <s v="Tata Sky"/>
    <s v=""/>
    <n v="181"/>
    <x v="0"/>
  </r>
  <r>
    <x v="509"/>
    <s v="23"/>
    <x v="0"/>
    <x v="2"/>
    <x v="2"/>
    <x v="18"/>
    <s v=""/>
    <s v="Birthday Gift"/>
    <n v="649"/>
    <x v="0"/>
  </r>
  <r>
    <x v="510"/>
    <s v="29"/>
    <x v="0"/>
    <x v="2"/>
    <x v="1"/>
    <x v="0"/>
    <s v="Dinner"/>
    <s v="3 Parathe ( 80 Mix Veg + 70 Methi + 100 Paneer Aloo)"/>
    <n v="250"/>
    <x v="0"/>
  </r>
  <r>
    <x v="511"/>
    <s v="29"/>
    <x v="0"/>
    <x v="2"/>
    <x v="1"/>
    <x v="0"/>
    <s v="Snacks"/>
    <s v="Cheese Chilli Toast Sandwich 1"/>
    <n v="60"/>
    <x v="0"/>
  </r>
  <r>
    <x v="512"/>
    <s v="29"/>
    <x v="0"/>
    <x v="2"/>
    <x v="1"/>
    <x v="0"/>
    <s v="Snacks"/>
    <s v="2 Shegaon Kachori (Nasik)"/>
    <n v="30"/>
    <x v="0"/>
  </r>
  <r>
    <x v="513"/>
    <s v="29"/>
    <x v="0"/>
    <x v="2"/>
    <x v="2"/>
    <x v="0"/>
    <s v="Breakfast"/>
    <s v="Brown Bread"/>
    <n v="35"/>
    <x v="0"/>
  </r>
  <r>
    <x v="514"/>
    <s v="29"/>
    <x v="0"/>
    <x v="2"/>
    <x v="1"/>
    <x v="0"/>
    <s v="Milk"/>
    <s v="Half Liter Buffalo"/>
    <n v="35"/>
    <x v="0"/>
  </r>
  <r>
    <x v="515"/>
    <s v="29"/>
    <x v="0"/>
    <x v="2"/>
    <x v="1"/>
    <x v="1"/>
    <s v="Auto"/>
    <s v="Within City"/>
    <n v="30"/>
    <x v="0"/>
  </r>
  <r>
    <x v="516"/>
    <s v="29"/>
    <x v="0"/>
    <x v="2"/>
    <x v="1"/>
    <x v="1"/>
    <s v="Bus"/>
    <s v="2 Tickets Place 2 To N"/>
    <n v="510"/>
    <x v="0"/>
  </r>
  <r>
    <x v="517"/>
    <s v="29"/>
    <x v="0"/>
    <x v="2"/>
    <x v="1"/>
    <x v="1"/>
    <s v="Auto"/>
    <s v="Within City"/>
    <n v="30"/>
    <x v="0"/>
  </r>
  <r>
    <x v="518"/>
    <s v="30"/>
    <x v="0"/>
    <x v="2"/>
    <x v="2"/>
    <x v="0"/>
    <s v="Milk"/>
    <s v="Half Liter Buffalo"/>
    <n v="35"/>
    <x v="0"/>
  </r>
  <r>
    <x v="518"/>
    <s v="30"/>
    <x v="0"/>
    <x v="2"/>
    <x v="1"/>
    <x v="0"/>
    <s v="Snacks"/>
    <s v="Single Pav Vada"/>
    <n v="15"/>
    <x v="0"/>
  </r>
  <r>
    <x v="519"/>
    <s v="31"/>
    <x v="0"/>
    <x v="2"/>
    <x v="2"/>
    <x v="16"/>
    <s v=""/>
    <s v="From Workplace "/>
    <n v="63101"/>
    <x v="1"/>
  </r>
  <r>
    <x v="519"/>
    <s v="31"/>
    <x v="0"/>
    <x v="2"/>
    <x v="2"/>
    <x v="0"/>
    <s v="Milk"/>
    <s v="Half Liter Buffalo"/>
    <n v="35"/>
    <x v="0"/>
  </r>
  <r>
    <x v="520"/>
    <s v="01"/>
    <x v="1"/>
    <x v="2"/>
    <x v="2"/>
    <x v="20"/>
    <s v="Mobile Service Provider"/>
    <s v="Mobile Service Provider Recharge Wfh"/>
    <n v="301"/>
    <x v="0"/>
  </r>
  <r>
    <x v="520"/>
    <s v="01"/>
    <x v="1"/>
    <x v="2"/>
    <x v="2"/>
    <x v="0"/>
    <s v="Milk"/>
    <s v="Half Liter Buffalo"/>
    <n v="33"/>
    <x v="0"/>
  </r>
  <r>
    <x v="520"/>
    <s v="01"/>
    <x v="1"/>
    <x v="2"/>
    <x v="2"/>
    <x v="17"/>
    <s v=""/>
    <s v=""/>
    <n v="10000"/>
    <x v="2"/>
  </r>
  <r>
    <x v="520"/>
    <s v="01"/>
    <x v="1"/>
    <x v="2"/>
    <x v="2"/>
    <x v="8"/>
    <s v=""/>
    <s v=""/>
    <n v="10000"/>
    <x v="0"/>
  </r>
  <r>
    <x v="521"/>
    <s v="02"/>
    <x v="1"/>
    <x v="2"/>
    <x v="2"/>
    <x v="0"/>
    <s v="Dinner"/>
    <s v="At Restaurant"/>
    <n v="1160"/>
    <x v="0"/>
  </r>
  <r>
    <x v="521"/>
    <s v="02"/>
    <x v="1"/>
    <x v="2"/>
    <x v="2"/>
    <x v="20"/>
    <s v="Mobile Service Provider"/>
    <s v="Mobile Service Provider Recharge Wfh"/>
    <n v="301"/>
    <x v="0"/>
  </r>
  <r>
    <x v="522"/>
    <s v="03"/>
    <x v="1"/>
    <x v="2"/>
    <x v="1"/>
    <x v="7"/>
    <s v="Medicine"/>
    <s v="Meftal Spas"/>
    <n v="8"/>
    <x v="0"/>
  </r>
  <r>
    <x v="522"/>
    <s v="03"/>
    <x v="1"/>
    <x v="2"/>
    <x v="2"/>
    <x v="0"/>
    <s v="Dinner"/>
    <s v="Parath + Chicken Biryani"/>
    <n v="412.25"/>
    <x v="0"/>
  </r>
  <r>
    <x v="522"/>
    <s v="03"/>
    <x v="1"/>
    <x v="2"/>
    <x v="1"/>
    <x v="0"/>
    <s v="Beverage"/>
    <s v="Shreejal 1"/>
    <n v="12"/>
    <x v="0"/>
  </r>
  <r>
    <x v="522"/>
    <s v="03"/>
    <x v="1"/>
    <x v="2"/>
    <x v="1"/>
    <x v="0"/>
    <s v="Breakfast"/>
    <s v="Parle Top Biscuits"/>
    <n v="10"/>
    <x v="0"/>
  </r>
  <r>
    <x v="522"/>
    <s v="03"/>
    <x v="1"/>
    <x v="2"/>
    <x v="2"/>
    <x v="0"/>
    <s v="Snacks"/>
    <s v="Chicken Roll"/>
    <n v="50"/>
    <x v="0"/>
  </r>
  <r>
    <x v="522"/>
    <s v="03"/>
    <x v="1"/>
    <x v="2"/>
    <x v="2"/>
    <x v="20"/>
    <s v="Edtech Course"/>
    <s v=""/>
    <n v="2700.1"/>
    <x v="0"/>
  </r>
  <r>
    <x v="523"/>
    <s v="04"/>
    <x v="1"/>
    <x v="2"/>
    <x v="1"/>
    <x v="6"/>
    <s v="Laundry"/>
    <s v="Clothes Ironing"/>
    <n v="38"/>
    <x v="0"/>
  </r>
  <r>
    <x v="523"/>
    <s v="04"/>
    <x v="1"/>
    <x v="2"/>
    <x v="2"/>
    <x v="0"/>
    <s v="Beverage"/>
    <s v="5 Pouch Of Shreejal"/>
    <n v="60"/>
    <x v="0"/>
  </r>
  <r>
    <x v="523"/>
    <s v="04"/>
    <x v="1"/>
    <x v="2"/>
    <x v="1"/>
    <x v="0"/>
    <s v="Snacks"/>
    <s v="Samosa + Sabudana Vada"/>
    <n v="53"/>
    <x v="0"/>
  </r>
  <r>
    <x v="523"/>
    <s v="04"/>
    <x v="1"/>
    <x v="2"/>
    <x v="1"/>
    <x v="0"/>
    <s v="Milk"/>
    <s v="Half Liter Buffalo"/>
    <n v="30"/>
    <x v="0"/>
  </r>
  <r>
    <x v="524"/>
    <s v="05"/>
    <x v="1"/>
    <x v="2"/>
    <x v="1"/>
    <x v="1"/>
    <s v="Auto"/>
    <s v="Within City"/>
    <n v="40"/>
    <x v="0"/>
  </r>
  <r>
    <x v="524"/>
    <s v="05"/>
    <x v="1"/>
    <x v="2"/>
    <x v="1"/>
    <x v="0"/>
    <s v="Tea"/>
    <s v=""/>
    <n v="10"/>
    <x v="0"/>
  </r>
  <r>
    <x v="524"/>
    <s v="05"/>
    <x v="1"/>
    <x v="2"/>
    <x v="1"/>
    <x v="1"/>
    <s v="Bus"/>
    <s v="N To M"/>
    <n v="330"/>
    <x v="0"/>
  </r>
  <r>
    <x v="524"/>
    <s v="05"/>
    <x v="1"/>
    <x v="2"/>
    <x v="2"/>
    <x v="15"/>
    <s v=""/>
    <s v=""/>
    <n v="1000"/>
    <x v="2"/>
  </r>
  <r>
    <x v="524"/>
    <s v="05"/>
    <x v="1"/>
    <x v="2"/>
    <x v="2"/>
    <x v="26"/>
    <s v=""/>
    <s v=""/>
    <n v="1000"/>
    <x v="2"/>
  </r>
  <r>
    <x v="525"/>
    <s v="06"/>
    <x v="1"/>
    <x v="2"/>
    <x v="1"/>
    <x v="0"/>
    <s v="Fruits"/>
    <s v="Half Kg Chiku"/>
    <n v="30"/>
    <x v="0"/>
  </r>
  <r>
    <x v="525"/>
    <s v="06"/>
    <x v="1"/>
    <x v="2"/>
    <x v="1"/>
    <x v="0"/>
    <s v="Fruits"/>
    <s v="1 Kg Apple"/>
    <n v="140"/>
    <x v="0"/>
  </r>
  <r>
    <x v="525"/>
    <s v="06"/>
    <x v="1"/>
    <x v="2"/>
    <x v="1"/>
    <x v="0"/>
    <s v="Grocery"/>
    <s v="Vegetables"/>
    <n v="195"/>
    <x v="0"/>
  </r>
  <r>
    <x v="525"/>
    <s v="06"/>
    <x v="1"/>
    <x v="2"/>
    <x v="2"/>
    <x v="0"/>
    <s v="Grocery"/>
    <s v="Jira + Toast Pav Kilo"/>
    <n v="110"/>
    <x v="0"/>
  </r>
  <r>
    <x v="526"/>
    <s v="07"/>
    <x v="1"/>
    <x v="2"/>
    <x v="2"/>
    <x v="27"/>
    <s v=""/>
    <s v=""/>
    <n v="1000"/>
    <x v="2"/>
  </r>
  <r>
    <x v="527"/>
    <s v="08"/>
    <x v="1"/>
    <x v="2"/>
    <x v="2"/>
    <x v="18"/>
    <s v=""/>
    <s v="Handbag To Family"/>
    <n v="1499"/>
    <x v="0"/>
  </r>
  <r>
    <x v="528"/>
    <s v="10"/>
    <x v="1"/>
    <x v="2"/>
    <x v="2"/>
    <x v="15"/>
    <s v=""/>
    <s v=""/>
    <n v="1000"/>
    <x v="2"/>
  </r>
  <r>
    <x v="528"/>
    <s v="10"/>
    <x v="1"/>
    <x v="2"/>
    <x v="2"/>
    <x v="28"/>
    <s v=""/>
    <s v=""/>
    <n v="1000"/>
    <x v="2"/>
  </r>
  <r>
    <x v="529"/>
    <s v="11"/>
    <x v="1"/>
    <x v="2"/>
    <x v="1"/>
    <x v="3"/>
    <s v=""/>
    <s v=" Courier"/>
    <n v="75"/>
    <x v="0"/>
  </r>
  <r>
    <x v="529"/>
    <s v="11"/>
    <x v="1"/>
    <x v="2"/>
    <x v="1"/>
    <x v="0"/>
    <s v="Snacks"/>
    <s v="Single Pav Vada"/>
    <n v="10"/>
    <x v="0"/>
  </r>
  <r>
    <x v="529"/>
    <s v="11"/>
    <x v="1"/>
    <x v="2"/>
    <x v="1"/>
    <x v="23"/>
    <s v="Pocket Money"/>
    <s v=""/>
    <n v="1000"/>
    <x v="0"/>
  </r>
  <r>
    <x v="530"/>
    <s v="12"/>
    <x v="1"/>
    <x v="2"/>
    <x v="2"/>
    <x v="3"/>
    <s v=""/>
    <s v="Laptop Repair (Format 350 + Quick Heal Pro 500)"/>
    <n v="850"/>
    <x v="0"/>
  </r>
  <r>
    <x v="531"/>
    <s v="13"/>
    <x v="1"/>
    <x v="2"/>
    <x v="2"/>
    <x v="20"/>
    <s v="Mobile Service Provider"/>
    <s v="Mobile Service Provider Recharge Wfh"/>
    <n v="301"/>
    <x v="0"/>
  </r>
  <r>
    <x v="532"/>
    <s v="15"/>
    <x v="1"/>
    <x v="2"/>
    <x v="2"/>
    <x v="29"/>
    <s v=""/>
    <s v=""/>
    <n v="11286"/>
    <x v="2"/>
  </r>
  <r>
    <x v="533"/>
    <s v="16"/>
    <x v="1"/>
    <x v="2"/>
    <x v="2"/>
    <x v="18"/>
    <s v=""/>
    <s v="Farewell Contribution"/>
    <n v="400"/>
    <x v="0"/>
  </r>
  <r>
    <x v="534"/>
    <s v="18"/>
    <x v="1"/>
    <x v="2"/>
    <x v="1"/>
    <x v="23"/>
    <s v="Pocket Money"/>
    <s v=""/>
    <n v="500"/>
    <x v="0"/>
  </r>
  <r>
    <x v="535"/>
    <s v="18"/>
    <x v="1"/>
    <x v="2"/>
    <x v="2"/>
    <x v="20"/>
    <s v="Mobile Service Provider"/>
    <s v="Mobile Service Provider Recharge Wfh"/>
    <n v="301"/>
    <x v="0"/>
  </r>
  <r>
    <x v="536"/>
    <s v="19"/>
    <x v="1"/>
    <x v="2"/>
    <x v="1"/>
    <x v="8"/>
    <s v=""/>
    <s v="To Family"/>
    <n v="23"/>
    <x v="0"/>
  </r>
  <r>
    <x v="536"/>
    <s v="19"/>
    <x v="1"/>
    <x v="2"/>
    <x v="1"/>
    <x v="0"/>
    <s v="Beverage"/>
    <s v="Sugarcane Juice 2"/>
    <n v="30"/>
    <x v="0"/>
  </r>
  <r>
    <x v="536"/>
    <s v="19"/>
    <x v="1"/>
    <x v="2"/>
    <x v="1"/>
    <x v="22"/>
    <s v="Stationary"/>
    <s v="Laminated Colour Print Out"/>
    <n v="25"/>
    <x v="0"/>
  </r>
  <r>
    <x v="536"/>
    <s v="19"/>
    <x v="1"/>
    <x v="2"/>
    <x v="2"/>
    <x v="6"/>
    <s v="Clothing"/>
    <s v="Undergarments Pair Of Jockey"/>
    <n v="498"/>
    <x v="0"/>
  </r>
  <r>
    <x v="537"/>
    <s v="21"/>
    <x v="1"/>
    <x v="2"/>
    <x v="1"/>
    <x v="0"/>
    <s v="Snacks"/>
    <s v="Pav Vada"/>
    <n v="10"/>
    <x v="0"/>
  </r>
  <r>
    <x v="538"/>
    <s v="22"/>
    <x v="1"/>
    <x v="2"/>
    <x v="1"/>
    <x v="22"/>
    <s v="Stationary"/>
    <s v="Stamp Pad"/>
    <n v="30"/>
    <x v="0"/>
  </r>
  <r>
    <x v="539"/>
    <s v="22"/>
    <x v="1"/>
    <x v="2"/>
    <x v="2"/>
    <x v="1"/>
    <s v="Taxi"/>
    <s v="Place 2 To Place 1"/>
    <n v="5500"/>
    <x v="0"/>
  </r>
  <r>
    <x v="540"/>
    <s v="23"/>
    <x v="1"/>
    <x v="2"/>
    <x v="1"/>
    <x v="0"/>
    <s v="Ice Cream"/>
    <s v="2 Vanilla + 2 Butterscotch"/>
    <n v="80"/>
    <x v="0"/>
  </r>
  <r>
    <x v="541"/>
    <s v="24"/>
    <x v="1"/>
    <x v="2"/>
    <x v="1"/>
    <x v="0"/>
    <s v="Grocery"/>
    <s v="Milk 1 Lit + Butter Milk"/>
    <n v="75"/>
    <x v="0"/>
  </r>
  <r>
    <x v="541"/>
    <s v="24"/>
    <x v="1"/>
    <x v="2"/>
    <x v="1"/>
    <x v="0"/>
    <s v="Tea"/>
    <s v="3 Tea Yevle Amrutullya"/>
    <n v="30"/>
    <x v="0"/>
  </r>
  <r>
    <x v="541"/>
    <s v="24"/>
    <x v="1"/>
    <x v="2"/>
    <x v="1"/>
    <x v="0"/>
    <s v="Lunch"/>
    <s v="At Restaurant"/>
    <n v="100"/>
    <x v="0"/>
  </r>
  <r>
    <x v="542"/>
    <s v="25"/>
    <x v="1"/>
    <x v="2"/>
    <x v="2"/>
    <x v="5"/>
    <s v="Appliances"/>
    <s v="Exide Inverter Battery 150Amp"/>
    <n v="8500"/>
    <x v="0"/>
  </r>
  <r>
    <x v="542"/>
    <s v="25"/>
    <x v="1"/>
    <x v="2"/>
    <x v="1"/>
    <x v="5"/>
    <s v="Appliances"/>
    <s v="Tube And Inverter Fitting"/>
    <n v="1600"/>
    <x v="0"/>
  </r>
  <r>
    <x v="543"/>
    <s v="25"/>
    <x v="1"/>
    <x v="2"/>
    <x v="1"/>
    <x v="5"/>
    <s v="Kitchen"/>
    <s v="Hp Cylinder"/>
    <n v="920"/>
    <x v="0"/>
  </r>
  <r>
    <x v="544"/>
    <s v="25"/>
    <x v="1"/>
    <x v="2"/>
    <x v="2"/>
    <x v="0"/>
    <s v="Dinner"/>
    <s v="Veg Paneer Tikka 4 Roti"/>
    <n v="318"/>
    <x v="0"/>
  </r>
  <r>
    <x v="545"/>
    <s v="25"/>
    <x v="1"/>
    <x v="2"/>
    <x v="2"/>
    <x v="20"/>
    <s v="Tata Sky"/>
    <s v=""/>
    <n v="100"/>
    <x v="0"/>
  </r>
  <r>
    <x v="546"/>
    <s v="25"/>
    <x v="1"/>
    <x v="2"/>
    <x v="2"/>
    <x v="0"/>
    <s v="Lunch"/>
    <s v="Veg Triple Schwan Fried Rice"/>
    <n v="247"/>
    <x v="0"/>
  </r>
  <r>
    <x v="547"/>
    <s v="26"/>
    <x v="1"/>
    <x v="2"/>
    <x v="1"/>
    <x v="1"/>
    <s v="Train"/>
    <s v="Place 0 To Ws Returns"/>
    <n v="20"/>
    <x v="0"/>
  </r>
  <r>
    <x v="548"/>
    <s v="26"/>
    <x v="1"/>
    <x v="2"/>
    <x v="1"/>
    <x v="1"/>
    <s v="Auto"/>
    <s v="Current Residence To Place 0"/>
    <n v="30"/>
    <x v="0"/>
  </r>
  <r>
    <x v="549"/>
    <s v="26"/>
    <x v="1"/>
    <x v="2"/>
    <x v="2"/>
    <x v="5"/>
    <s v="Kirana"/>
    <s v=""/>
    <n v="846"/>
    <x v="0"/>
  </r>
  <r>
    <x v="550"/>
    <s v="26"/>
    <x v="1"/>
    <x v="2"/>
    <x v="1"/>
    <x v="5"/>
    <s v="Kitchen"/>
    <s v="Dustbin + Basin Sink Cover"/>
    <n v="360"/>
    <x v="0"/>
  </r>
  <r>
    <x v="551"/>
    <s v="26"/>
    <x v="1"/>
    <x v="2"/>
    <x v="2"/>
    <x v="0"/>
    <s v="Snacks"/>
    <s v="2 Jumbo King Burger"/>
    <n v="58"/>
    <x v="0"/>
  </r>
  <r>
    <x v="552"/>
    <s v="27"/>
    <x v="1"/>
    <x v="2"/>
    <x v="1"/>
    <x v="1"/>
    <s v="Train"/>
    <s v="2 Tb Return"/>
    <n v="40"/>
    <x v="0"/>
  </r>
  <r>
    <x v="552"/>
    <s v="27"/>
    <x v="1"/>
    <x v="2"/>
    <x v="1"/>
    <x v="1"/>
    <s v="Auto"/>
    <s v="Place 0 To Current Residence"/>
    <n v="30"/>
    <x v="0"/>
  </r>
  <r>
    <x v="552"/>
    <s v="27"/>
    <x v="1"/>
    <x v="2"/>
    <x v="1"/>
    <x v="1"/>
    <s v="Auto"/>
    <s v="Current Residence To Place 0"/>
    <n v="30"/>
    <x v="0"/>
  </r>
  <r>
    <x v="553"/>
    <s v="27"/>
    <x v="1"/>
    <x v="2"/>
    <x v="2"/>
    <x v="0"/>
    <s v="Lunch"/>
    <s v="6 Chapati(8 Rs) + Half Rice"/>
    <n v="88"/>
    <x v="0"/>
  </r>
  <r>
    <x v="554"/>
    <s v="27"/>
    <x v="1"/>
    <x v="2"/>
    <x v="1"/>
    <x v="5"/>
    <s v="Appliances"/>
    <s v="3 Wall Clock Cell"/>
    <n v="55"/>
    <x v="0"/>
  </r>
  <r>
    <x v="555"/>
    <s v="27"/>
    <x v="1"/>
    <x v="2"/>
    <x v="2"/>
    <x v="0"/>
    <s v="Milk"/>
    <s v="Milk 1Lit  + Amul Butter Milk"/>
    <n v="76"/>
    <x v="0"/>
  </r>
  <r>
    <x v="556"/>
    <s v="28"/>
    <x v="1"/>
    <x v="2"/>
    <x v="1"/>
    <x v="1"/>
    <s v="Taxi"/>
    <s v="Within City"/>
    <n v="40"/>
    <x v="0"/>
  </r>
  <r>
    <x v="556"/>
    <s v="28"/>
    <x v="1"/>
    <x v="2"/>
    <x v="2"/>
    <x v="16"/>
    <s v=""/>
    <s v="From Workplace "/>
    <n v="56021"/>
    <x v="1"/>
  </r>
  <r>
    <x v="556"/>
    <s v="28"/>
    <x v="1"/>
    <x v="2"/>
    <x v="1"/>
    <x v="0"/>
    <s v="Grocery"/>
    <s v="Sabudana + Rajgira Ladu"/>
    <n v="85"/>
    <x v="0"/>
  </r>
  <r>
    <x v="557"/>
    <s v="28"/>
    <x v="1"/>
    <x v="2"/>
    <x v="1"/>
    <x v="1"/>
    <s v="Auto"/>
    <s v="Place 0 To Current Residence"/>
    <n v="30"/>
    <x v="0"/>
  </r>
  <r>
    <x v="558"/>
    <s v="28"/>
    <x v="1"/>
    <x v="2"/>
    <x v="1"/>
    <x v="1"/>
    <s v="Train"/>
    <s v="2 Place 3M To Vadala Rd"/>
    <n v="10"/>
    <x v="0"/>
  </r>
  <r>
    <x v="559"/>
    <s v="28"/>
    <x v="1"/>
    <x v="2"/>
    <x v="1"/>
    <x v="1"/>
    <s v="Bus"/>
    <s v="Best 138 - Marine Drive To Place 3M"/>
    <n v="12"/>
    <x v="0"/>
  </r>
  <r>
    <x v="560"/>
    <s v="28"/>
    <x v="1"/>
    <x v="2"/>
    <x v="1"/>
    <x v="0"/>
    <s v="Tea"/>
    <s v=""/>
    <n v="10"/>
    <x v="0"/>
  </r>
  <r>
    <x v="561"/>
    <s v="28"/>
    <x v="1"/>
    <x v="2"/>
    <x v="1"/>
    <x v="3"/>
    <s v=""/>
    <s v="Fine"/>
    <n v="400"/>
    <x v="0"/>
  </r>
  <r>
    <x v="562"/>
    <s v="28"/>
    <x v="1"/>
    <x v="2"/>
    <x v="2"/>
    <x v="0"/>
    <s v="Dinner"/>
    <s v="At Restaurant"/>
    <n v="2421"/>
    <x v="0"/>
  </r>
  <r>
    <x v="563"/>
    <s v="28"/>
    <x v="1"/>
    <x v="2"/>
    <x v="1"/>
    <x v="1"/>
    <s v="Train"/>
    <s v="2 Santacruz To Churchgate"/>
    <n v="20"/>
    <x v="0"/>
  </r>
  <r>
    <x v="564"/>
    <s v="28"/>
    <x v="1"/>
    <x v="2"/>
    <x v="1"/>
    <x v="0"/>
    <s v="Breakfast"/>
    <s v="Sugarcane Juice 2"/>
    <n v="30"/>
    <x v="0"/>
  </r>
  <r>
    <x v="565"/>
    <s v="28"/>
    <x v="1"/>
    <x v="2"/>
    <x v="1"/>
    <x v="1"/>
    <s v="Auto"/>
    <s v="Share Auto - Mumbai University Kalina To Santacruz Station"/>
    <n v="40"/>
    <x v="0"/>
  </r>
  <r>
    <x v="566"/>
    <s v="28"/>
    <x v="1"/>
    <x v="2"/>
    <x v="1"/>
    <x v="1"/>
    <s v="Auto"/>
    <s v="Current Residence To Place 0"/>
    <n v="30"/>
    <x v="0"/>
  </r>
  <r>
    <x v="566"/>
    <s v="28"/>
    <x v="1"/>
    <x v="2"/>
    <x v="1"/>
    <x v="1"/>
    <s v="Train"/>
    <s v="2 Santacruz Return"/>
    <n v="80"/>
    <x v="0"/>
  </r>
  <r>
    <x v="566"/>
    <s v="28"/>
    <x v="1"/>
    <x v="2"/>
    <x v="1"/>
    <x v="1"/>
    <s v="Auto"/>
    <s v="Santacruz To Kalina University"/>
    <n v="57"/>
    <x v="0"/>
  </r>
  <r>
    <x v="567"/>
    <s v="01"/>
    <x v="2"/>
    <x v="2"/>
    <x v="1"/>
    <x v="5"/>
    <s v="Hardware"/>
    <s v="Measuring Tape"/>
    <n v="50"/>
    <x v="0"/>
  </r>
  <r>
    <x v="567"/>
    <s v="01"/>
    <x v="2"/>
    <x v="2"/>
    <x v="2"/>
    <x v="17"/>
    <s v=""/>
    <s v=""/>
    <n v="10000"/>
    <x v="2"/>
  </r>
  <r>
    <x v="567"/>
    <s v="01"/>
    <x v="2"/>
    <x v="2"/>
    <x v="2"/>
    <x v="8"/>
    <s v=""/>
    <s v=""/>
    <n v="10000"/>
    <x v="0"/>
  </r>
  <r>
    <x v="568"/>
    <s v="03"/>
    <x v="2"/>
    <x v="2"/>
    <x v="2"/>
    <x v="0"/>
    <s v="Grocery"/>
    <s v="Milk 1 Lit + Butter Milk + Srikhand Pav Kg"/>
    <n v="148"/>
    <x v="0"/>
  </r>
  <r>
    <x v="569"/>
    <s v="04"/>
    <x v="2"/>
    <x v="2"/>
    <x v="1"/>
    <x v="0"/>
    <s v="Ice Cream"/>
    <s v="Vanilla Ice Cream Cups 2"/>
    <n v="20"/>
    <x v="0"/>
  </r>
  <r>
    <x v="570"/>
    <s v="05"/>
    <x v="2"/>
    <x v="2"/>
    <x v="1"/>
    <x v="6"/>
    <s v="Footwear"/>
    <s v="Footwear Repair"/>
    <n v="10"/>
    <x v="0"/>
  </r>
  <r>
    <x v="570"/>
    <s v="05"/>
    <x v="2"/>
    <x v="2"/>
    <x v="1"/>
    <x v="5"/>
    <s v="Toiletries"/>
    <s v="Plastic Kharata + Brush"/>
    <n v="140"/>
    <x v="0"/>
  </r>
  <r>
    <x v="570"/>
    <s v="05"/>
    <x v="2"/>
    <x v="2"/>
    <x v="2"/>
    <x v="0"/>
    <s v="Grocery"/>
    <s v=""/>
    <n v="949"/>
    <x v="0"/>
  </r>
  <r>
    <x v="570"/>
    <s v="05"/>
    <x v="2"/>
    <x v="2"/>
    <x v="1"/>
    <x v="1"/>
    <s v="Auto"/>
    <s v="Place 0 To Sec 21"/>
    <n v="30"/>
    <x v="0"/>
  </r>
  <r>
    <x v="570"/>
    <s v="05"/>
    <x v="2"/>
    <x v="2"/>
    <x v="1"/>
    <x v="0"/>
    <s v="Beverage"/>
    <s v="Sugarcane Juice 2"/>
    <n v="30"/>
    <x v="0"/>
  </r>
  <r>
    <x v="570"/>
    <s v="05"/>
    <x v="2"/>
    <x v="2"/>
    <x v="1"/>
    <x v="1"/>
    <s v="Train"/>
    <s v="Place 0 To Place 6 Return 2"/>
    <n v="20"/>
    <x v="0"/>
  </r>
  <r>
    <x v="570"/>
    <s v="05"/>
    <x v="2"/>
    <x v="2"/>
    <x v="1"/>
    <x v="1"/>
    <s v="Auto"/>
    <s v="Current Residence To Place 0"/>
    <n v="30"/>
    <x v="0"/>
  </r>
  <r>
    <x v="570"/>
    <s v="05"/>
    <x v="2"/>
    <x v="2"/>
    <x v="2"/>
    <x v="15"/>
    <s v=""/>
    <s v=""/>
    <n v="1000"/>
    <x v="2"/>
  </r>
  <r>
    <x v="570"/>
    <s v="05"/>
    <x v="2"/>
    <x v="2"/>
    <x v="2"/>
    <x v="26"/>
    <s v=""/>
    <s v=""/>
    <n v="1000"/>
    <x v="2"/>
  </r>
  <r>
    <x v="571"/>
    <s v="06"/>
    <x v="2"/>
    <x v="2"/>
    <x v="1"/>
    <x v="0"/>
    <s v="Milk"/>
    <s v="Milk 1Lit "/>
    <n v="62"/>
    <x v="0"/>
  </r>
  <r>
    <x v="571"/>
    <s v="06"/>
    <x v="2"/>
    <x v="2"/>
    <x v="1"/>
    <x v="0"/>
    <s v="Breakfast"/>
    <s v="2 Plate Medu Vada + 2 Pcs Dal Vada"/>
    <n v="45"/>
    <x v="0"/>
  </r>
  <r>
    <x v="572"/>
    <s v="07"/>
    <x v="2"/>
    <x v="2"/>
    <x v="1"/>
    <x v="0"/>
    <s v="Fruits"/>
    <s v="1 Kg Apple + Grapes 0.5 Kg"/>
    <n v="190"/>
    <x v="0"/>
  </r>
  <r>
    <x v="572"/>
    <s v="07"/>
    <x v="2"/>
    <x v="2"/>
    <x v="1"/>
    <x v="0"/>
    <s v="Grocery"/>
    <s v=""/>
    <n v="105"/>
    <x v="0"/>
  </r>
  <r>
    <x v="572"/>
    <s v="07"/>
    <x v="2"/>
    <x v="2"/>
    <x v="2"/>
    <x v="0"/>
    <s v="Ice Cream"/>
    <s v="Vanilla Ice Cream Cups 2"/>
    <n v="20"/>
    <x v="0"/>
  </r>
  <r>
    <x v="572"/>
    <s v="07"/>
    <x v="2"/>
    <x v="2"/>
    <x v="2"/>
    <x v="0"/>
    <s v="Milk"/>
    <s v="Milk 1Lit "/>
    <n v="62"/>
    <x v="0"/>
  </r>
  <r>
    <x v="572"/>
    <s v="07"/>
    <x v="2"/>
    <x v="2"/>
    <x v="2"/>
    <x v="27"/>
    <s v=""/>
    <s v=""/>
    <n v="1000"/>
    <x v="2"/>
  </r>
  <r>
    <x v="572"/>
    <s v="07"/>
    <x v="2"/>
    <x v="2"/>
    <x v="2"/>
    <x v="20"/>
    <s v="Edtech Course"/>
    <s v=""/>
    <n v="2700.1"/>
    <x v="0"/>
  </r>
  <r>
    <x v="573"/>
    <s v="08"/>
    <x v="2"/>
    <x v="2"/>
    <x v="2"/>
    <x v="0"/>
    <s v="Ice Cream"/>
    <s v="Naturals"/>
    <n v="150"/>
    <x v="0"/>
  </r>
  <r>
    <x v="574"/>
    <s v="09"/>
    <x v="2"/>
    <x v="2"/>
    <x v="1"/>
    <x v="0"/>
    <s v="Beverage"/>
    <s v="2 Orange Juices"/>
    <n v="100"/>
    <x v="0"/>
  </r>
  <r>
    <x v="574"/>
    <s v="09"/>
    <x v="2"/>
    <x v="2"/>
    <x v="2"/>
    <x v="0"/>
    <s v="Grocery"/>
    <s v="2 Schwan Chutteny + 2 Cheese Cube + Amul Butter"/>
    <n v="100"/>
    <x v="0"/>
  </r>
  <r>
    <x v="575"/>
    <s v="10"/>
    <x v="2"/>
    <x v="2"/>
    <x v="2"/>
    <x v="1"/>
    <s v="Travels"/>
    <s v="2 Place 2 To Place 1"/>
    <n v="1599.98"/>
    <x v="0"/>
  </r>
  <r>
    <x v="575"/>
    <s v="10"/>
    <x v="2"/>
    <x v="2"/>
    <x v="2"/>
    <x v="20"/>
    <s v="Mobile Service Provider"/>
    <s v="Mobile Service Provider Freedom Pack"/>
    <n v="296"/>
    <x v="0"/>
  </r>
  <r>
    <x v="575"/>
    <s v="10"/>
    <x v="2"/>
    <x v="2"/>
    <x v="2"/>
    <x v="0"/>
    <s v="Milk"/>
    <s v="Milk 1Lit "/>
    <n v="62"/>
    <x v="0"/>
  </r>
  <r>
    <x v="575"/>
    <s v="10"/>
    <x v="2"/>
    <x v="2"/>
    <x v="2"/>
    <x v="0"/>
    <s v="Snacks"/>
    <s v="3 Plate Kachori"/>
    <n v="72"/>
    <x v="0"/>
  </r>
  <r>
    <x v="575"/>
    <s v="10"/>
    <x v="2"/>
    <x v="2"/>
    <x v="2"/>
    <x v="15"/>
    <s v=""/>
    <s v=""/>
    <n v="1000"/>
    <x v="2"/>
  </r>
  <r>
    <x v="575"/>
    <s v="10"/>
    <x v="2"/>
    <x v="2"/>
    <x v="2"/>
    <x v="28"/>
    <s v=""/>
    <s v=""/>
    <n v="1000"/>
    <x v="2"/>
  </r>
  <r>
    <x v="576"/>
    <s v="11"/>
    <x v="2"/>
    <x v="2"/>
    <x v="1"/>
    <x v="1"/>
    <s v="Auto"/>
    <s v="2 Place 0 To Current Residence"/>
    <n v="30"/>
    <x v="0"/>
  </r>
  <r>
    <x v="576"/>
    <s v="11"/>
    <x v="2"/>
    <x v="2"/>
    <x v="1"/>
    <x v="1"/>
    <s v="Train"/>
    <s v="2 Place 0 To Ws Returns"/>
    <n v="20"/>
    <x v="0"/>
  </r>
  <r>
    <x v="576"/>
    <s v="11"/>
    <x v="2"/>
    <x v="2"/>
    <x v="1"/>
    <x v="0"/>
    <s v="Snacks"/>
    <s v="Bhel + Shev Puri"/>
    <n v="60"/>
    <x v="0"/>
  </r>
  <r>
    <x v="576"/>
    <s v="11"/>
    <x v="2"/>
    <x v="2"/>
    <x v="2"/>
    <x v="0"/>
    <s v="Grocery"/>
    <s v="1.5 Lit Milk + 3 Cold Drink + 1 Khari + 1 Bread"/>
    <n v="200"/>
    <x v="0"/>
  </r>
  <r>
    <x v="577"/>
    <s v="12"/>
    <x v="2"/>
    <x v="2"/>
    <x v="1"/>
    <x v="1"/>
    <s v="Auto"/>
    <s v="2 Place 0 To Current Residence"/>
    <n v="30"/>
    <x v="0"/>
  </r>
  <r>
    <x v="577"/>
    <s v="12"/>
    <x v="2"/>
    <x v="2"/>
    <x v="1"/>
    <x v="0"/>
    <s v="Beverage"/>
    <s v="2 Sugarcane Juice"/>
    <n v="40"/>
    <x v="0"/>
  </r>
  <r>
    <x v="577"/>
    <s v="12"/>
    <x v="2"/>
    <x v="2"/>
    <x v="1"/>
    <x v="0"/>
    <s v="Lunch"/>
    <s v="Pav Bhaji Pav(90) + 4 Pav Extra(40)"/>
    <n v="130"/>
    <x v="0"/>
  </r>
  <r>
    <x v="577"/>
    <s v="12"/>
    <x v="2"/>
    <x v="2"/>
    <x v="1"/>
    <x v="2"/>
    <s v="Movie"/>
    <s v="2 Batman Tickets"/>
    <n v="440"/>
    <x v="0"/>
  </r>
  <r>
    <x v="577"/>
    <s v="12"/>
    <x v="2"/>
    <x v="2"/>
    <x v="1"/>
    <x v="1"/>
    <s v="Train"/>
    <s v="2 Place 0 To Place 4 Return"/>
    <n v="40"/>
    <x v="0"/>
  </r>
  <r>
    <x v="577"/>
    <s v="12"/>
    <x v="2"/>
    <x v="2"/>
    <x v="1"/>
    <x v="1"/>
    <s v="Auto"/>
    <s v="2 Current Residence To Place 0"/>
    <n v="30"/>
    <x v="0"/>
  </r>
  <r>
    <x v="578"/>
    <s v="13"/>
    <x v="2"/>
    <x v="2"/>
    <x v="1"/>
    <x v="0"/>
    <s v="Grocery"/>
    <s v=""/>
    <n v="100"/>
    <x v="0"/>
  </r>
  <r>
    <x v="579"/>
    <s v="13"/>
    <x v="2"/>
    <x v="2"/>
    <x v="1"/>
    <x v="5"/>
    <s v="Hardware"/>
    <s v="Wall Hanging Clipboard"/>
    <n v="400"/>
    <x v="0"/>
  </r>
  <r>
    <x v="580"/>
    <s v="13"/>
    <x v="2"/>
    <x v="2"/>
    <x v="1"/>
    <x v="4"/>
    <s v="Grooming"/>
    <s v="Hair Cut"/>
    <n v="100"/>
    <x v="0"/>
  </r>
  <r>
    <x v="581"/>
    <s v="13"/>
    <x v="2"/>
    <x v="2"/>
    <x v="1"/>
    <x v="5"/>
    <s v="Hardware"/>
    <s v="Ceiling Fans Repair"/>
    <n v="1600"/>
    <x v="0"/>
  </r>
  <r>
    <x v="582"/>
    <s v="14"/>
    <x v="2"/>
    <x v="2"/>
    <x v="1"/>
    <x v="5"/>
    <s v="Hardware"/>
    <s v="2 Bath Stool"/>
    <n v="300"/>
    <x v="0"/>
  </r>
  <r>
    <x v="583"/>
    <s v="15"/>
    <x v="2"/>
    <x v="2"/>
    <x v="1"/>
    <x v="5"/>
    <s v="Kitchen"/>
    <s v="Drainage Powder"/>
    <n v="50"/>
    <x v="0"/>
  </r>
  <r>
    <x v="583"/>
    <s v="15"/>
    <x v="2"/>
    <x v="2"/>
    <x v="1"/>
    <x v="5"/>
    <s v="Kirana"/>
    <s v="2 Toast+ 2 Parle G + Marie Gold"/>
    <n v="111"/>
    <x v="0"/>
  </r>
  <r>
    <x v="584"/>
    <s v="15"/>
    <x v="2"/>
    <x v="2"/>
    <x v="1"/>
    <x v="0"/>
    <s v="Ice Cream"/>
    <s v="2 Softy"/>
    <n v="40"/>
    <x v="0"/>
  </r>
  <r>
    <x v="585"/>
    <s v="16"/>
    <x v="2"/>
    <x v="2"/>
    <x v="1"/>
    <x v="3"/>
    <s v=""/>
    <s v="Scrap"/>
    <n v="70"/>
    <x v="1"/>
  </r>
  <r>
    <x v="586"/>
    <s v="16"/>
    <x v="2"/>
    <x v="2"/>
    <x v="2"/>
    <x v="20"/>
    <s v="Wifi Internet Service"/>
    <s v="6 Months ( 30Mb Ul Plan + 1 Month Free)"/>
    <n v="2820"/>
    <x v="0"/>
  </r>
  <r>
    <x v="587"/>
    <s v="18"/>
    <x v="2"/>
    <x v="2"/>
    <x v="1"/>
    <x v="0"/>
    <s v="Snacks"/>
    <s v="2 Samosa (32) + 25 Pani Puri"/>
    <n v="57"/>
    <x v="0"/>
  </r>
  <r>
    <x v="587"/>
    <s v="18"/>
    <x v="2"/>
    <x v="2"/>
    <x v="2"/>
    <x v="0"/>
    <s v="Grocery"/>
    <s v=""/>
    <n v="160"/>
    <x v="0"/>
  </r>
  <r>
    <x v="587"/>
    <s v="18"/>
    <x v="2"/>
    <x v="2"/>
    <x v="1"/>
    <x v="0"/>
    <s v="Fruits"/>
    <s v="Grapes + Apple + Guava"/>
    <n v="310"/>
    <x v="0"/>
  </r>
  <r>
    <x v="588"/>
    <s v="19"/>
    <x v="2"/>
    <x v="2"/>
    <x v="2"/>
    <x v="20"/>
    <s v="Mobile Service Provider"/>
    <s v="Mobile Service Provider Freedom Pack"/>
    <n v="296"/>
    <x v="0"/>
  </r>
  <r>
    <x v="589"/>
    <s v="20"/>
    <x v="2"/>
    <x v="2"/>
    <x v="2"/>
    <x v="5"/>
    <s v="Appliances"/>
    <s v="2 Spike Guard"/>
    <n v="450"/>
    <x v="0"/>
  </r>
  <r>
    <x v="590"/>
    <s v="22"/>
    <x v="2"/>
    <x v="2"/>
    <x v="1"/>
    <x v="1"/>
    <s v="Auto"/>
    <s v="2 Place 0 To Current Residence"/>
    <n v="20"/>
    <x v="0"/>
  </r>
  <r>
    <x v="591"/>
    <s v="22"/>
    <x v="2"/>
    <x v="2"/>
    <x v="1"/>
    <x v="1"/>
    <s v="Auto"/>
    <s v=""/>
    <n v="50"/>
    <x v="0"/>
  </r>
  <r>
    <x v="592"/>
    <s v="22"/>
    <x v="2"/>
    <x v="2"/>
    <x v="1"/>
    <x v="5"/>
    <s v="Furniture"/>
    <s v="Mattress Advance"/>
    <n v="500"/>
    <x v="0"/>
  </r>
  <r>
    <x v="593"/>
    <s v="22"/>
    <x v="2"/>
    <x v="2"/>
    <x v="1"/>
    <x v="1"/>
    <s v="Auto"/>
    <s v="Within City"/>
    <n v="33"/>
    <x v="0"/>
  </r>
  <r>
    <x v="593"/>
    <s v="22"/>
    <x v="2"/>
    <x v="2"/>
    <x v="1"/>
    <x v="1"/>
    <s v="Bus"/>
    <s v="2 Place 6 To Place 7"/>
    <n v="18"/>
    <x v="0"/>
  </r>
  <r>
    <x v="594"/>
    <s v="22"/>
    <x v="2"/>
    <x v="2"/>
    <x v="1"/>
    <x v="1"/>
    <s v="Train"/>
    <s v="2 Place 0 To Ws Returns"/>
    <n v="20"/>
    <x v="0"/>
  </r>
  <r>
    <x v="594"/>
    <s v="22"/>
    <x v="2"/>
    <x v="2"/>
    <x v="1"/>
    <x v="1"/>
    <s v="Auto"/>
    <s v="2 Current Residence To Place 0"/>
    <n v="30"/>
    <x v="0"/>
  </r>
  <r>
    <x v="595"/>
    <s v="22"/>
    <x v="2"/>
    <x v="2"/>
    <x v="2"/>
    <x v="1"/>
    <s v="Travels"/>
    <s v="Place 6 To Place 2"/>
    <n v="600"/>
    <x v="0"/>
  </r>
  <r>
    <x v="596"/>
    <s v="23"/>
    <x v="2"/>
    <x v="2"/>
    <x v="2"/>
    <x v="23"/>
    <s v="Pocket Money"/>
    <s v=""/>
    <n v="3000"/>
    <x v="0"/>
  </r>
  <r>
    <x v="597"/>
    <s v="23"/>
    <x v="2"/>
    <x v="2"/>
    <x v="2"/>
    <x v="0"/>
    <s v="Beverage"/>
    <s v="3 Sugarcane Juice"/>
    <n v="60"/>
    <x v="0"/>
  </r>
  <r>
    <x v="598"/>
    <s v="23"/>
    <x v="2"/>
    <x v="2"/>
    <x v="2"/>
    <x v="3"/>
    <s v=""/>
    <s v="Fifa 21 Pc"/>
    <n v="1499"/>
    <x v="0"/>
  </r>
  <r>
    <x v="599"/>
    <s v="25"/>
    <x v="2"/>
    <x v="2"/>
    <x v="1"/>
    <x v="0"/>
    <s v="Grocery"/>
    <s v="Dahi 2 Packets"/>
    <n v="20"/>
    <x v="0"/>
  </r>
  <r>
    <x v="599"/>
    <s v="25"/>
    <x v="2"/>
    <x v="2"/>
    <x v="2"/>
    <x v="30"/>
    <s v=""/>
    <s v="Reward Gpay"/>
    <n v="6"/>
    <x v="1"/>
  </r>
  <r>
    <x v="599"/>
    <s v="25"/>
    <x v="2"/>
    <x v="2"/>
    <x v="2"/>
    <x v="7"/>
    <s v="Medicine"/>
    <s v="Tablet"/>
    <n v="29"/>
    <x v="0"/>
  </r>
  <r>
    <x v="599"/>
    <s v="25"/>
    <x v="2"/>
    <x v="2"/>
    <x v="2"/>
    <x v="7"/>
    <s v="Medicine"/>
    <s v="Jel"/>
    <n v="110"/>
    <x v="0"/>
  </r>
  <r>
    <x v="600"/>
    <s v="25"/>
    <x v="2"/>
    <x v="2"/>
    <x v="2"/>
    <x v="1"/>
    <s v="Travels"/>
    <s v="Place 2 To Place 1"/>
    <n v="900"/>
    <x v="0"/>
  </r>
  <r>
    <x v="601"/>
    <s v="25"/>
    <x v="2"/>
    <x v="2"/>
    <x v="1"/>
    <x v="7"/>
    <s v="Hospital"/>
    <s v="Doctor Fees"/>
    <n v="150"/>
    <x v="0"/>
  </r>
  <r>
    <x v="602"/>
    <s v="25"/>
    <x v="2"/>
    <x v="2"/>
    <x v="1"/>
    <x v="0"/>
    <s v="Milk"/>
    <s v="Milk 1 Lit"/>
    <n v="60"/>
    <x v="0"/>
  </r>
  <r>
    <x v="603"/>
    <s v="26"/>
    <x v="2"/>
    <x v="2"/>
    <x v="2"/>
    <x v="5"/>
    <s v="Kirana"/>
    <s v="Smart"/>
    <n v="786"/>
    <x v="0"/>
  </r>
  <r>
    <x v="604"/>
    <s v="26"/>
    <x v="2"/>
    <x v="2"/>
    <x v="2"/>
    <x v="0"/>
    <s v="Milk"/>
    <s v="Milk 1 Lit"/>
    <n v="60"/>
    <x v="0"/>
  </r>
  <r>
    <x v="605"/>
    <s v="27"/>
    <x v="2"/>
    <x v="2"/>
    <x v="2"/>
    <x v="5"/>
    <s v="Appliances"/>
    <s v="Usb Cord"/>
    <n v="260"/>
    <x v="0"/>
  </r>
  <r>
    <x v="606"/>
    <s v="27"/>
    <x v="2"/>
    <x v="2"/>
    <x v="2"/>
    <x v="0"/>
    <s v="Milk"/>
    <s v="Milk 1Lit "/>
    <n v="60"/>
    <x v="0"/>
  </r>
  <r>
    <x v="607"/>
    <s v="28"/>
    <x v="2"/>
    <x v="2"/>
    <x v="1"/>
    <x v="0"/>
    <s v="Beverage"/>
    <s v="Soda Water"/>
    <n v="12"/>
    <x v="0"/>
  </r>
  <r>
    <x v="608"/>
    <s v="30"/>
    <x v="2"/>
    <x v="2"/>
    <x v="2"/>
    <x v="24"/>
    <s v=""/>
    <s v="Interest Paid"/>
    <n v="508"/>
    <x v="1"/>
  </r>
  <r>
    <x v="608"/>
    <s v="30"/>
    <x v="2"/>
    <x v="2"/>
    <x v="2"/>
    <x v="5"/>
    <s v="Kirana"/>
    <s v=""/>
    <n v="245"/>
    <x v="0"/>
  </r>
  <r>
    <x v="609"/>
    <s v="31"/>
    <x v="2"/>
    <x v="2"/>
    <x v="2"/>
    <x v="16"/>
    <s v=""/>
    <s v="From Workplace "/>
    <n v="56102"/>
    <x v="1"/>
  </r>
  <r>
    <x v="610"/>
    <s v="31"/>
    <x v="2"/>
    <x v="2"/>
    <x v="1"/>
    <x v="1"/>
    <s v="Train"/>
    <s v="2 Place 0 To Dadar Return"/>
    <n v="60"/>
    <x v="0"/>
  </r>
  <r>
    <x v="611"/>
    <s v="31"/>
    <x v="2"/>
    <x v="2"/>
    <x v="1"/>
    <x v="1"/>
    <s v="Taxi"/>
    <s v="Siddhivinayak To Shiv Sena Bhavan"/>
    <n v="30"/>
    <x v="0"/>
  </r>
  <r>
    <x v="612"/>
    <s v="31"/>
    <x v="2"/>
    <x v="2"/>
    <x v="1"/>
    <x v="1"/>
    <s v="Taxi"/>
    <s v="Dadar West To Siddhivinayak"/>
    <n v="30"/>
    <x v="0"/>
  </r>
  <r>
    <x v="613"/>
    <s v="31"/>
    <x v="2"/>
    <x v="2"/>
    <x v="1"/>
    <x v="0"/>
    <s v="Lunch"/>
    <s v="( Pav Bhaji + 2 Extra Pav + Sabudana Khichdi + Kothimbir Vada + Masala Bhat + Piyush )"/>
    <n v="495"/>
    <x v="0"/>
  </r>
  <r>
    <x v="614"/>
    <s v="31"/>
    <x v="2"/>
    <x v="2"/>
    <x v="1"/>
    <x v="1"/>
    <s v="Auto"/>
    <s v="Place 4 Station To Place 4 Plaza"/>
    <n v="15"/>
    <x v="0"/>
  </r>
  <r>
    <x v="615"/>
    <s v="31"/>
    <x v="2"/>
    <x v="2"/>
    <x v="1"/>
    <x v="5"/>
    <s v="Hardware"/>
    <s v="Laptop Repair (Servicing+ 2Gb Ram Upgrade + Fan Replacement + Antivirus)"/>
    <n v="2500"/>
    <x v="0"/>
  </r>
  <r>
    <x v="616"/>
    <s v="31"/>
    <x v="2"/>
    <x v="2"/>
    <x v="1"/>
    <x v="1"/>
    <s v="Auto"/>
    <s v="Place 0 To Current Residence"/>
    <n v="15"/>
    <x v="0"/>
  </r>
  <r>
    <x v="617"/>
    <s v="31"/>
    <x v="2"/>
    <x v="2"/>
    <x v="1"/>
    <x v="1"/>
    <s v="Auto"/>
    <s v="2 Current Residence To Place 0"/>
    <n v="30"/>
    <x v="0"/>
  </r>
  <r>
    <x v="618"/>
    <s v="01"/>
    <x v="3"/>
    <x v="2"/>
    <x v="1"/>
    <x v="0"/>
    <s v="Snacks"/>
    <s v="Egg Roll"/>
    <n v="40"/>
    <x v="0"/>
  </r>
  <r>
    <x v="618"/>
    <s v="01"/>
    <x v="3"/>
    <x v="2"/>
    <x v="1"/>
    <x v="0"/>
    <s v="Grocery"/>
    <s v="Half Kg Potato"/>
    <n v="10"/>
    <x v="0"/>
  </r>
  <r>
    <x v="618"/>
    <s v="01"/>
    <x v="3"/>
    <x v="2"/>
    <x v="1"/>
    <x v="0"/>
    <s v="Grocery"/>
    <s v="Sambar Masala (32)+ 2 Milkybar"/>
    <n v="52"/>
    <x v="0"/>
  </r>
  <r>
    <x v="618"/>
    <s v="01"/>
    <x v="3"/>
    <x v="2"/>
    <x v="2"/>
    <x v="17"/>
    <s v=""/>
    <s v=""/>
    <n v="10000"/>
    <x v="2"/>
  </r>
  <r>
    <x v="618"/>
    <s v="01"/>
    <x v="3"/>
    <x v="2"/>
    <x v="2"/>
    <x v="8"/>
    <s v=""/>
    <s v=""/>
    <n v="10000"/>
    <x v="0"/>
  </r>
  <r>
    <x v="619"/>
    <s v="03"/>
    <x v="3"/>
    <x v="2"/>
    <x v="2"/>
    <x v="0"/>
    <s v="Snacks"/>
    <s v="1 Chicken Shawarma"/>
    <n v="60"/>
    <x v="0"/>
  </r>
  <r>
    <x v="619"/>
    <s v="03"/>
    <x v="3"/>
    <x v="2"/>
    <x v="2"/>
    <x v="20"/>
    <s v="Edtech Course"/>
    <s v=""/>
    <n v="2700.1"/>
    <x v="0"/>
  </r>
  <r>
    <x v="620"/>
    <s v="04"/>
    <x v="3"/>
    <x v="2"/>
    <x v="2"/>
    <x v="0"/>
    <s v="Ice Cream"/>
    <s v="Chocobar (25)+ Chocolate Cup (20)"/>
    <n v="45"/>
    <x v="0"/>
  </r>
  <r>
    <x v="621"/>
    <s v="05"/>
    <x v="3"/>
    <x v="2"/>
    <x v="2"/>
    <x v="15"/>
    <s v=""/>
    <s v=""/>
    <n v="1000"/>
    <x v="2"/>
  </r>
  <r>
    <x v="621"/>
    <s v="05"/>
    <x v="3"/>
    <x v="2"/>
    <x v="2"/>
    <x v="26"/>
    <s v=""/>
    <s v=""/>
    <n v="1000"/>
    <x v="2"/>
  </r>
  <r>
    <x v="622"/>
    <s v="06"/>
    <x v="3"/>
    <x v="2"/>
    <x v="2"/>
    <x v="1"/>
    <s v="Train"/>
    <s v="Place 6 To Place 2 - 3Tier Ac Cancellation Charges"/>
    <n v="213.6"/>
    <x v="0"/>
  </r>
  <r>
    <x v="623"/>
    <s v="07"/>
    <x v="3"/>
    <x v="2"/>
    <x v="2"/>
    <x v="27"/>
    <s v=""/>
    <s v=""/>
    <n v="1000"/>
    <x v="2"/>
  </r>
  <r>
    <x v="624"/>
    <s v="10"/>
    <x v="3"/>
    <x v="2"/>
    <x v="2"/>
    <x v="0"/>
    <s v="Beverage"/>
    <s v="Sugarcane Juice"/>
    <n v="20"/>
    <x v="0"/>
  </r>
  <r>
    <x v="624"/>
    <s v="10"/>
    <x v="3"/>
    <x v="2"/>
    <x v="2"/>
    <x v="15"/>
    <s v=""/>
    <s v=""/>
    <n v="1000"/>
    <x v="2"/>
  </r>
  <r>
    <x v="624"/>
    <s v="10"/>
    <x v="3"/>
    <x v="2"/>
    <x v="2"/>
    <x v="28"/>
    <s v=""/>
    <s v=""/>
    <n v="1000"/>
    <x v="2"/>
  </r>
  <r>
    <x v="625"/>
    <s v="12"/>
    <x v="3"/>
    <x v="2"/>
    <x v="2"/>
    <x v="0"/>
    <s v="Breakfast"/>
    <s v="8 Pcs Meduvada + 4 Pcs Dal Vada + Sambar + Chatni"/>
    <n v="125"/>
    <x v="0"/>
  </r>
  <r>
    <x v="626"/>
    <s v="14"/>
    <x v="3"/>
    <x v="2"/>
    <x v="2"/>
    <x v="23"/>
    <s v="Pocket Money"/>
    <s v=""/>
    <n v="5000"/>
    <x v="0"/>
  </r>
  <r>
    <x v="627"/>
    <s v="16"/>
    <x v="3"/>
    <x v="2"/>
    <x v="2"/>
    <x v="20"/>
    <s v="Tata Sky"/>
    <s v=""/>
    <n v="192"/>
    <x v="0"/>
  </r>
  <r>
    <x v="628"/>
    <s v="17"/>
    <x v="3"/>
    <x v="2"/>
    <x v="2"/>
    <x v="0"/>
    <s v="Dinner"/>
    <s v="The X Restaurant, Place 1"/>
    <n v="1076"/>
    <x v="0"/>
  </r>
  <r>
    <x v="628"/>
    <s v="17"/>
    <x v="3"/>
    <x v="2"/>
    <x v="2"/>
    <x v="23"/>
    <s v="Clothes"/>
    <s v="H&amp;M Clothes"/>
    <n v="1497"/>
    <x v="0"/>
  </r>
  <r>
    <x v="629"/>
    <s v="18"/>
    <x v="3"/>
    <x v="2"/>
    <x v="2"/>
    <x v="0"/>
    <s v="Ice Cream"/>
    <s v="Raspberry Dolly"/>
    <n v="20"/>
    <x v="0"/>
  </r>
  <r>
    <x v="630"/>
    <s v="18"/>
    <x v="3"/>
    <x v="2"/>
    <x v="2"/>
    <x v="0"/>
    <s v="Milk"/>
    <s v="Milk 1Lit "/>
    <n v="64"/>
    <x v="0"/>
  </r>
  <r>
    <x v="631"/>
    <s v="20"/>
    <x v="3"/>
    <x v="2"/>
    <x v="2"/>
    <x v="5"/>
    <s v="Kirana"/>
    <s v="Smart Point"/>
    <n v="621.67999999999995"/>
    <x v="0"/>
  </r>
  <r>
    <x v="632"/>
    <s v="20"/>
    <x v="3"/>
    <x v="2"/>
    <x v="2"/>
    <x v="0"/>
    <s v="Milk"/>
    <s v="Milk 1Lit "/>
    <n v="64"/>
    <x v="0"/>
  </r>
  <r>
    <x v="633"/>
    <s v="21"/>
    <x v="3"/>
    <x v="2"/>
    <x v="2"/>
    <x v="7"/>
    <s v="Medicine"/>
    <s v="Q-Dee Strip"/>
    <n v="40"/>
    <x v="0"/>
  </r>
  <r>
    <x v="634"/>
    <s v="21"/>
    <x v="3"/>
    <x v="2"/>
    <x v="2"/>
    <x v="20"/>
    <s v="Cable Tv"/>
    <s v="Monthly Recharge"/>
    <n v="261"/>
    <x v="0"/>
  </r>
  <r>
    <x v="635"/>
    <s v="22"/>
    <x v="3"/>
    <x v="2"/>
    <x v="2"/>
    <x v="0"/>
    <s v="Beverage"/>
    <s v="Sugarcane Juice"/>
    <n v="20"/>
    <x v="0"/>
  </r>
  <r>
    <x v="635"/>
    <s v="22"/>
    <x v="3"/>
    <x v="2"/>
    <x v="2"/>
    <x v="1"/>
    <s v="Train"/>
    <s v="Place 0 To Vikhroli Return"/>
    <n v="30"/>
    <x v="0"/>
  </r>
  <r>
    <x v="636"/>
    <s v="22"/>
    <x v="3"/>
    <x v="2"/>
    <x v="2"/>
    <x v="0"/>
    <s v="Grocery"/>
    <s v="Milk 1 Lit (64) + Paneer (75) + Bread (30) + 6 Eggs (36)"/>
    <n v="205"/>
    <x v="0"/>
  </r>
  <r>
    <x v="637"/>
    <s v="23"/>
    <x v="3"/>
    <x v="2"/>
    <x v="2"/>
    <x v="0"/>
    <s v="Vegetables"/>
    <s v="Ladyfinger Pav Kg"/>
    <n v="15"/>
    <x v="0"/>
  </r>
  <r>
    <x v="637"/>
    <s v="23"/>
    <x v="3"/>
    <x v="2"/>
    <x v="2"/>
    <x v="0"/>
    <s v="Snacks"/>
    <s v="2 Veg Puff"/>
    <n v="40"/>
    <x v="0"/>
  </r>
  <r>
    <x v="638"/>
    <s v="24"/>
    <x v="3"/>
    <x v="2"/>
    <x v="2"/>
    <x v="3"/>
    <s v=""/>
    <s v="Family'S Wristwatch Repair"/>
    <n v="170"/>
    <x v="0"/>
  </r>
  <r>
    <x v="639"/>
    <s v="25"/>
    <x v="3"/>
    <x v="2"/>
    <x v="2"/>
    <x v="0"/>
    <s v="Snacks"/>
    <s v="2 Kachori"/>
    <n v="24"/>
    <x v="0"/>
  </r>
  <r>
    <x v="640"/>
    <s v="25"/>
    <x v="3"/>
    <x v="2"/>
    <x v="1"/>
    <x v="1"/>
    <s v="Auto"/>
    <s v="Place 6 Station To College"/>
    <n v="10"/>
    <x v="0"/>
  </r>
  <r>
    <x v="641"/>
    <s v="25"/>
    <x v="3"/>
    <x v="2"/>
    <x v="1"/>
    <x v="1"/>
    <s v="Train"/>
    <s v="2 Place 0 To Place 6 Return"/>
    <n v="20"/>
    <x v="0"/>
  </r>
  <r>
    <x v="642"/>
    <s v="25"/>
    <x v="3"/>
    <x v="2"/>
    <x v="1"/>
    <x v="1"/>
    <s v="Auto"/>
    <s v="2 Current Residence To Place 0"/>
    <n v="30"/>
    <x v="0"/>
  </r>
  <r>
    <x v="643"/>
    <s v="25"/>
    <x v="3"/>
    <x v="2"/>
    <x v="2"/>
    <x v="0"/>
    <s v="Milk"/>
    <s v="Milk 1Lit "/>
    <n v="64"/>
    <x v="0"/>
  </r>
  <r>
    <x v="644"/>
    <s v="26"/>
    <x v="3"/>
    <x v="2"/>
    <x v="2"/>
    <x v="18"/>
    <s v=""/>
    <s v="Farewell Contribution"/>
    <n v="385"/>
    <x v="0"/>
  </r>
  <r>
    <x v="645"/>
    <s v="27"/>
    <x v="3"/>
    <x v="2"/>
    <x v="2"/>
    <x v="0"/>
    <s v="Milk"/>
    <s v="Milk 1Lit "/>
    <n v="64"/>
    <x v="0"/>
  </r>
  <r>
    <x v="646"/>
    <s v="28"/>
    <x v="3"/>
    <x v="2"/>
    <x v="2"/>
    <x v="0"/>
    <s v="Ice Cream"/>
    <s v="Cup Of Butterscotch (20) + Chocobar (10)"/>
    <n v="30"/>
    <x v="0"/>
  </r>
  <r>
    <x v="646"/>
    <s v="28"/>
    <x v="3"/>
    <x v="2"/>
    <x v="2"/>
    <x v="20"/>
    <s v="Netflix"/>
    <s v="1 Month Subscription"/>
    <n v="149"/>
    <x v="0"/>
  </r>
  <r>
    <x v="647"/>
    <s v="30"/>
    <x v="3"/>
    <x v="2"/>
    <x v="2"/>
    <x v="0"/>
    <s v="Ice Cream"/>
    <s v="Chocobar"/>
    <n v="10"/>
    <x v="0"/>
  </r>
  <r>
    <x v="648"/>
    <s v="30"/>
    <x v="3"/>
    <x v="2"/>
    <x v="2"/>
    <x v="16"/>
    <s v=""/>
    <s v="From Workplace "/>
    <n v="56957"/>
    <x v="1"/>
  </r>
  <r>
    <x v="649"/>
    <s v="30"/>
    <x v="3"/>
    <x v="2"/>
    <x v="1"/>
    <x v="1"/>
    <s v="Auto"/>
    <s v="2 Place 0 To Current Residence"/>
    <n v="30"/>
    <x v="0"/>
  </r>
  <r>
    <x v="650"/>
    <s v="30"/>
    <x v="3"/>
    <x v="2"/>
    <x v="1"/>
    <x v="0"/>
    <s v="Fruits"/>
    <s v="6 Bananas"/>
    <n v="25"/>
    <x v="0"/>
  </r>
  <r>
    <x v="651"/>
    <s v="30"/>
    <x v="3"/>
    <x v="2"/>
    <x v="2"/>
    <x v="0"/>
    <s v="Dinner"/>
    <s v="Chicken Lollypop 8 Pcs"/>
    <n v="221"/>
    <x v="0"/>
  </r>
  <r>
    <x v="652"/>
    <s v="30"/>
    <x v="3"/>
    <x v="2"/>
    <x v="1"/>
    <x v="0"/>
    <s v="Snacks"/>
    <s v="2 Pani Puri+ 1 Samosa Chat"/>
    <n v="110"/>
    <x v="0"/>
  </r>
  <r>
    <x v="653"/>
    <s v="30"/>
    <x v="3"/>
    <x v="2"/>
    <x v="2"/>
    <x v="0"/>
    <s v="Grocery"/>
    <s v="Chota Bread"/>
    <n v="17"/>
    <x v="0"/>
  </r>
  <r>
    <x v="654"/>
    <s v="30"/>
    <x v="3"/>
    <x v="2"/>
    <x v="2"/>
    <x v="0"/>
    <s v="Milk"/>
    <s v="Milk 1Lit "/>
    <n v="64"/>
    <x v="0"/>
  </r>
  <r>
    <x v="655"/>
    <s v="01"/>
    <x v="4"/>
    <x v="2"/>
    <x v="1"/>
    <x v="12"/>
    <s v=""/>
    <s v=""/>
    <n v="1000"/>
    <x v="0"/>
  </r>
  <r>
    <x v="655"/>
    <s v="01"/>
    <x v="4"/>
    <x v="2"/>
    <x v="2"/>
    <x v="0"/>
    <s v="Dinner"/>
    <s v="2 Fried Rice"/>
    <n v="321"/>
    <x v="0"/>
  </r>
  <r>
    <x v="655"/>
    <s v="01"/>
    <x v="4"/>
    <x v="2"/>
    <x v="1"/>
    <x v="1"/>
    <s v="Auto"/>
    <s v="2 Place 0 To Current Residence"/>
    <n v="30"/>
    <x v="0"/>
  </r>
  <r>
    <x v="655"/>
    <s v="01"/>
    <x v="4"/>
    <x v="2"/>
    <x v="1"/>
    <x v="1"/>
    <s v="Train"/>
    <s v="2 Place 0 To Ws Single"/>
    <n v="10"/>
    <x v="0"/>
  </r>
  <r>
    <x v="655"/>
    <s v="01"/>
    <x v="4"/>
    <x v="2"/>
    <x v="1"/>
    <x v="1"/>
    <s v="Auto"/>
    <s v="2 Current Residence To Place 0"/>
    <n v="30"/>
    <x v="0"/>
  </r>
  <r>
    <x v="655"/>
    <s v="01"/>
    <x v="4"/>
    <x v="2"/>
    <x v="2"/>
    <x v="6"/>
    <s v="Clothing"/>
    <s v="Shorts For Family"/>
    <n v="399"/>
    <x v="0"/>
  </r>
  <r>
    <x v="655"/>
    <s v="01"/>
    <x v="4"/>
    <x v="2"/>
    <x v="2"/>
    <x v="6"/>
    <s v="Clothing"/>
    <s v="H&amp;M Tshirt For Family"/>
    <n v="599"/>
    <x v="0"/>
  </r>
  <r>
    <x v="655"/>
    <s v="01"/>
    <x v="4"/>
    <x v="2"/>
    <x v="2"/>
    <x v="3"/>
    <s v=""/>
    <s v="To Savings Account"/>
    <n v="100"/>
    <x v="0"/>
  </r>
  <r>
    <x v="655"/>
    <s v="01"/>
    <x v="4"/>
    <x v="2"/>
    <x v="2"/>
    <x v="0"/>
    <s v="Flour Mill"/>
    <s v="M D Sure 1Kg Atta"/>
    <n v="47"/>
    <x v="0"/>
  </r>
  <r>
    <x v="655"/>
    <s v="01"/>
    <x v="4"/>
    <x v="2"/>
    <x v="2"/>
    <x v="17"/>
    <s v=""/>
    <s v=""/>
    <n v="10000"/>
    <x v="2"/>
  </r>
  <r>
    <x v="655"/>
    <s v="01"/>
    <x v="4"/>
    <x v="2"/>
    <x v="2"/>
    <x v="8"/>
    <s v=""/>
    <s v=""/>
    <n v="10000"/>
    <x v="0"/>
  </r>
  <r>
    <x v="656"/>
    <s v="02"/>
    <x v="4"/>
    <x v="2"/>
    <x v="2"/>
    <x v="7"/>
    <s v="Medicine"/>
    <s v="Q-Dee Strip"/>
    <n v="40"/>
    <x v="0"/>
  </r>
  <r>
    <x v="656"/>
    <s v="02"/>
    <x v="4"/>
    <x v="2"/>
    <x v="2"/>
    <x v="6"/>
    <s v="Footwear"/>
    <s v="Puma Troy Mu Running Shoes"/>
    <n v="2421"/>
    <x v="0"/>
  </r>
  <r>
    <x v="656"/>
    <s v="02"/>
    <x v="4"/>
    <x v="2"/>
    <x v="2"/>
    <x v="0"/>
    <s v="Tea"/>
    <s v="2 Cups"/>
    <n v="20"/>
    <x v="0"/>
  </r>
  <r>
    <x v="656"/>
    <s v="02"/>
    <x v="4"/>
    <x v="2"/>
    <x v="2"/>
    <x v="0"/>
    <s v="Milk"/>
    <s v="Milk 1Lit "/>
    <n v="64"/>
    <x v="0"/>
  </r>
  <r>
    <x v="657"/>
    <s v="03"/>
    <x v="4"/>
    <x v="2"/>
    <x v="1"/>
    <x v="1"/>
    <s v="Auto"/>
    <s v="Place 0 To Current Residence"/>
    <n v="15"/>
    <x v="0"/>
  </r>
  <r>
    <x v="657"/>
    <s v="03"/>
    <x v="4"/>
    <x v="2"/>
    <x v="1"/>
    <x v="1"/>
    <s v="Train"/>
    <s v="40 Place 0 To Place 3 Return+ 20 Single"/>
    <n v="60"/>
    <x v="0"/>
  </r>
  <r>
    <x v="657"/>
    <s v="03"/>
    <x v="4"/>
    <x v="2"/>
    <x v="1"/>
    <x v="1"/>
    <s v="Auto"/>
    <s v="2 Current Residence To Place 0"/>
    <n v="30"/>
    <x v="0"/>
  </r>
  <r>
    <x v="657"/>
    <s v="03"/>
    <x v="4"/>
    <x v="2"/>
    <x v="1"/>
    <x v="1"/>
    <s v="Train"/>
    <s v="Place 0 To Place 6 Return"/>
    <n v="10"/>
    <x v="0"/>
  </r>
  <r>
    <x v="657"/>
    <s v="03"/>
    <x v="4"/>
    <x v="2"/>
    <x v="2"/>
    <x v="5"/>
    <s v="Kitchen"/>
    <s v="Gas Stove Elica 3 Burner"/>
    <n v="8825"/>
    <x v="0"/>
  </r>
  <r>
    <x v="657"/>
    <s v="03"/>
    <x v="4"/>
    <x v="2"/>
    <x v="2"/>
    <x v="18"/>
    <s v=""/>
    <s v="Decathlon Shoes"/>
    <n v="1811"/>
    <x v="0"/>
  </r>
  <r>
    <x v="657"/>
    <s v="03"/>
    <x v="4"/>
    <x v="2"/>
    <x v="1"/>
    <x v="1"/>
    <s v="Train"/>
    <s v="Place 3 To Place 2 Sevagram"/>
    <n v="1100"/>
    <x v="0"/>
  </r>
  <r>
    <x v="657"/>
    <s v="03"/>
    <x v="4"/>
    <x v="2"/>
    <x v="2"/>
    <x v="20"/>
    <s v="Edtech Course"/>
    <s v=""/>
    <n v="2700.1"/>
    <x v="0"/>
  </r>
  <r>
    <x v="658"/>
    <s v="04"/>
    <x v="4"/>
    <x v="2"/>
    <x v="2"/>
    <x v="20"/>
    <s v="Mobile Service Provider"/>
    <s v="No Daily Limit Plan ( 25 Gb 30 Days)"/>
    <n v="296"/>
    <x v="0"/>
  </r>
  <r>
    <x v="659"/>
    <s v="05"/>
    <x v="4"/>
    <x v="2"/>
    <x v="2"/>
    <x v="0"/>
    <s v="Dinner"/>
    <s v="Bhendi Masala 30 + 3 Chapati"/>
    <n v="45"/>
    <x v="0"/>
  </r>
  <r>
    <x v="659"/>
    <s v="05"/>
    <x v="4"/>
    <x v="2"/>
    <x v="1"/>
    <x v="0"/>
    <s v="Beverage"/>
    <s v="Sugarcane Juice"/>
    <n v="20"/>
    <x v="0"/>
  </r>
  <r>
    <x v="659"/>
    <s v="05"/>
    <x v="4"/>
    <x v="2"/>
    <x v="2"/>
    <x v="0"/>
    <s v="Breakfast"/>
    <s v="Bread"/>
    <n v="33"/>
    <x v="0"/>
  </r>
  <r>
    <x v="659"/>
    <s v="05"/>
    <x v="4"/>
    <x v="2"/>
    <x v="2"/>
    <x v="15"/>
    <s v=""/>
    <s v=""/>
    <n v="1000"/>
    <x v="2"/>
  </r>
  <r>
    <x v="659"/>
    <s v="05"/>
    <x v="4"/>
    <x v="2"/>
    <x v="2"/>
    <x v="26"/>
    <s v=""/>
    <s v=""/>
    <n v="1000"/>
    <x v="2"/>
  </r>
  <r>
    <x v="660"/>
    <s v="06"/>
    <x v="4"/>
    <x v="2"/>
    <x v="1"/>
    <x v="0"/>
    <s v="Dinner"/>
    <s v="5 Chapati"/>
    <n v="25"/>
    <x v="0"/>
  </r>
  <r>
    <x v="660"/>
    <s v="06"/>
    <x v="4"/>
    <x v="2"/>
    <x v="1"/>
    <x v="0"/>
    <s v="Snacks"/>
    <s v="Veg Puff"/>
    <n v="20"/>
    <x v="0"/>
  </r>
  <r>
    <x v="660"/>
    <s v="06"/>
    <x v="4"/>
    <x v="2"/>
    <x v="1"/>
    <x v="0"/>
    <s v="Tea"/>
    <s v=""/>
    <n v="10"/>
    <x v="0"/>
  </r>
  <r>
    <x v="660"/>
    <s v="06"/>
    <x v="4"/>
    <x v="2"/>
    <x v="2"/>
    <x v="0"/>
    <s v="Lunch"/>
    <s v="Paneer Masala + Hara Bhara Kabab 6 Pcs"/>
    <n v="330"/>
    <x v="0"/>
  </r>
  <r>
    <x v="661"/>
    <s v="07"/>
    <x v="4"/>
    <x v="2"/>
    <x v="2"/>
    <x v="0"/>
    <s v="Dinner"/>
    <s v="Aloo Mutter Sabji"/>
    <n v="30"/>
    <x v="0"/>
  </r>
  <r>
    <x v="661"/>
    <s v="07"/>
    <x v="4"/>
    <x v="2"/>
    <x v="2"/>
    <x v="0"/>
    <s v="Snacks"/>
    <s v="Chicken Manchow Soup"/>
    <n v="98"/>
    <x v="0"/>
  </r>
  <r>
    <x v="661"/>
    <s v="07"/>
    <x v="4"/>
    <x v="2"/>
    <x v="2"/>
    <x v="20"/>
    <s v="Mobile Service Provider"/>
    <s v="No Daily Limit Plan ( 25 Gb 30 Days)"/>
    <n v="296"/>
    <x v="0"/>
  </r>
  <r>
    <x v="661"/>
    <s v="07"/>
    <x v="4"/>
    <x v="2"/>
    <x v="2"/>
    <x v="0"/>
    <s v="Breakfast"/>
    <s v="Double Omlet Pav + Tea"/>
    <n v="45"/>
    <x v="0"/>
  </r>
  <r>
    <x v="661"/>
    <s v="07"/>
    <x v="4"/>
    <x v="2"/>
    <x v="2"/>
    <x v="27"/>
    <s v=""/>
    <s v=""/>
    <n v="1000"/>
    <x v="2"/>
  </r>
  <r>
    <x v="662"/>
    <s v="08"/>
    <x v="4"/>
    <x v="2"/>
    <x v="2"/>
    <x v="0"/>
    <s v="Dinner"/>
    <s v="Egg Fry + Chicken Lollypop"/>
    <n v="191"/>
    <x v="0"/>
  </r>
  <r>
    <x v="662"/>
    <s v="08"/>
    <x v="4"/>
    <x v="2"/>
    <x v="2"/>
    <x v="0"/>
    <s v="Breakfast"/>
    <s v="Poha 25+ Tea 10"/>
    <n v="35"/>
    <x v="0"/>
  </r>
  <r>
    <x v="663"/>
    <s v="09"/>
    <x v="4"/>
    <x v="2"/>
    <x v="1"/>
    <x v="0"/>
    <s v="Ice Cream"/>
    <s v="Cornetto Butterscotch"/>
    <n v="40"/>
    <x v="0"/>
  </r>
  <r>
    <x v="663"/>
    <s v="09"/>
    <x v="4"/>
    <x v="2"/>
    <x v="1"/>
    <x v="0"/>
    <s v="Tea"/>
    <s v=""/>
    <n v="10"/>
    <x v="0"/>
  </r>
  <r>
    <x v="663"/>
    <s v="09"/>
    <x v="4"/>
    <x v="2"/>
    <x v="2"/>
    <x v="0"/>
    <s v="Dinner"/>
    <s v="4 Chapati"/>
    <n v="20"/>
    <x v="0"/>
  </r>
  <r>
    <x v="663"/>
    <s v="09"/>
    <x v="4"/>
    <x v="2"/>
    <x v="2"/>
    <x v="0"/>
    <s v="Lunch"/>
    <s v="Chana Masala 30 + 3 Chapati"/>
    <n v="45"/>
    <x v="0"/>
  </r>
  <r>
    <x v="664"/>
    <s v="10"/>
    <x v="4"/>
    <x v="2"/>
    <x v="2"/>
    <x v="22"/>
    <s v="Stationary"/>
    <s v="Courier"/>
    <n v="100"/>
    <x v="0"/>
  </r>
  <r>
    <x v="664"/>
    <s v="10"/>
    <x v="4"/>
    <x v="2"/>
    <x v="2"/>
    <x v="22"/>
    <s v="Stationary"/>
    <s v="Xerox"/>
    <n v="12"/>
    <x v="0"/>
  </r>
  <r>
    <x v="664"/>
    <s v="10"/>
    <x v="4"/>
    <x v="2"/>
    <x v="2"/>
    <x v="22"/>
    <s v="Stationary"/>
    <s v="2 Envelope"/>
    <n v="24"/>
    <x v="0"/>
  </r>
  <r>
    <x v="664"/>
    <s v="10"/>
    <x v="4"/>
    <x v="2"/>
    <x v="2"/>
    <x v="0"/>
    <s v="Dinner"/>
    <s v="4 Chapati"/>
    <n v="20"/>
    <x v="0"/>
  </r>
  <r>
    <x v="664"/>
    <s v="10"/>
    <x v="4"/>
    <x v="2"/>
    <x v="1"/>
    <x v="0"/>
    <s v="Snacks"/>
    <s v="Sweet Bread Cake 85 + Veg Puff 2"/>
    <n v="125"/>
    <x v="0"/>
  </r>
  <r>
    <x v="664"/>
    <s v="10"/>
    <x v="4"/>
    <x v="2"/>
    <x v="2"/>
    <x v="0"/>
    <s v="Lunch"/>
    <s v="Dudhi 30 + 3 Chapati"/>
    <n v="45"/>
    <x v="0"/>
  </r>
  <r>
    <x v="664"/>
    <s v="10"/>
    <x v="4"/>
    <x v="2"/>
    <x v="2"/>
    <x v="0"/>
    <s v="Breakfast"/>
    <s v="Tea + 2 Kachori"/>
    <n v="34"/>
    <x v="0"/>
  </r>
  <r>
    <x v="664"/>
    <s v="10"/>
    <x v="4"/>
    <x v="2"/>
    <x v="2"/>
    <x v="15"/>
    <s v=""/>
    <s v=""/>
    <n v="1000"/>
    <x v="2"/>
  </r>
  <r>
    <x v="664"/>
    <s v="10"/>
    <x v="4"/>
    <x v="2"/>
    <x v="2"/>
    <x v="28"/>
    <s v=""/>
    <s v=""/>
    <n v="1000"/>
    <x v="2"/>
  </r>
  <r>
    <x v="665"/>
    <s v="11"/>
    <x v="4"/>
    <x v="2"/>
    <x v="2"/>
    <x v="0"/>
    <s v="Lunch"/>
    <s v="Full Egg Fried Rice 100 + Chicken Lollypop 4 Pcs 130"/>
    <n v="233"/>
    <x v="0"/>
  </r>
  <r>
    <x v="665"/>
    <s v="11"/>
    <x v="4"/>
    <x v="2"/>
    <x v="2"/>
    <x v="20"/>
    <s v="Tata Sky"/>
    <s v=""/>
    <n v="230"/>
    <x v="0"/>
  </r>
  <r>
    <x v="665"/>
    <s v="11"/>
    <x v="4"/>
    <x v="2"/>
    <x v="1"/>
    <x v="0"/>
    <s v="Tea"/>
    <s v=""/>
    <n v="10"/>
    <x v="0"/>
  </r>
  <r>
    <x v="665"/>
    <s v="11"/>
    <x v="4"/>
    <x v="2"/>
    <x v="2"/>
    <x v="4"/>
    <s v="Grooming"/>
    <s v="Body Hair Removal Cream"/>
    <n v="318"/>
    <x v="0"/>
  </r>
  <r>
    <x v="666"/>
    <s v="12"/>
    <x v="4"/>
    <x v="2"/>
    <x v="1"/>
    <x v="0"/>
    <s v="Tea"/>
    <s v=""/>
    <n v="10"/>
    <x v="0"/>
  </r>
  <r>
    <x v="666"/>
    <s v="12"/>
    <x v="4"/>
    <x v="2"/>
    <x v="2"/>
    <x v="0"/>
    <s v="Lunch"/>
    <s v="4 Chapati"/>
    <n v="20"/>
    <x v="0"/>
  </r>
  <r>
    <x v="666"/>
    <s v="12"/>
    <x v="4"/>
    <x v="2"/>
    <x v="1"/>
    <x v="0"/>
    <s v="Tea"/>
    <s v=""/>
    <n v="10"/>
    <x v="0"/>
  </r>
  <r>
    <x v="666"/>
    <s v="12"/>
    <x v="4"/>
    <x v="2"/>
    <x v="2"/>
    <x v="23"/>
    <s v="Pocket Money"/>
    <s v=""/>
    <n v="5000"/>
    <x v="0"/>
  </r>
  <r>
    <x v="667"/>
    <s v="13"/>
    <x v="4"/>
    <x v="2"/>
    <x v="2"/>
    <x v="0"/>
    <s v="Dinner"/>
    <s v="Non Veg Overloaded Pizza"/>
    <n v="242"/>
    <x v="0"/>
  </r>
  <r>
    <x v="668"/>
    <s v="13"/>
    <x v="4"/>
    <x v="2"/>
    <x v="1"/>
    <x v="0"/>
    <s v="Tea"/>
    <s v=""/>
    <n v="10"/>
    <x v="0"/>
  </r>
  <r>
    <x v="669"/>
    <s v="13"/>
    <x v="4"/>
    <x v="2"/>
    <x v="2"/>
    <x v="0"/>
    <s v="Lunch"/>
    <s v="4 Chapati"/>
    <n v="20"/>
    <x v="0"/>
  </r>
  <r>
    <x v="670"/>
    <s v="13"/>
    <x v="4"/>
    <x v="2"/>
    <x v="1"/>
    <x v="0"/>
    <s v="Tea"/>
    <s v=""/>
    <n v="5"/>
    <x v="0"/>
  </r>
  <r>
    <x v="671"/>
    <s v="13"/>
    <x v="4"/>
    <x v="2"/>
    <x v="2"/>
    <x v="0"/>
    <s v="Breakfast"/>
    <s v="Medu Vada 1 Plate"/>
    <n v="35"/>
    <x v="0"/>
  </r>
  <r>
    <x v="672"/>
    <s v="14"/>
    <x v="4"/>
    <x v="2"/>
    <x v="2"/>
    <x v="5"/>
    <s v="Kirana"/>
    <s v="Shev Bhaji Sev"/>
    <n v="50"/>
    <x v="0"/>
  </r>
  <r>
    <x v="673"/>
    <s v="14"/>
    <x v="4"/>
    <x v="2"/>
    <x v="2"/>
    <x v="0"/>
    <s v="Lunch"/>
    <s v="Non Veg Overloaded Pizza"/>
    <n v="242"/>
    <x v="0"/>
  </r>
  <r>
    <x v="674"/>
    <s v="15"/>
    <x v="4"/>
    <x v="2"/>
    <x v="2"/>
    <x v="20"/>
    <s v="Newspaper"/>
    <s v="March 210 + April 170"/>
    <n v="380"/>
    <x v="0"/>
  </r>
  <r>
    <x v="675"/>
    <s v="15"/>
    <x v="4"/>
    <x v="2"/>
    <x v="1"/>
    <x v="0"/>
    <s v="Dinner"/>
    <s v="Veg Cheese Grill Sandwich"/>
    <n v="100"/>
    <x v="0"/>
  </r>
  <r>
    <x v="676"/>
    <s v="15"/>
    <x v="4"/>
    <x v="2"/>
    <x v="2"/>
    <x v="0"/>
    <s v="Breakfast"/>
    <s v="Poha 25+ Tea 10"/>
    <n v="35"/>
    <x v="0"/>
  </r>
  <r>
    <x v="677"/>
    <s v="16"/>
    <x v="4"/>
    <x v="2"/>
    <x v="1"/>
    <x v="0"/>
    <s v="Tea"/>
    <s v=""/>
    <n v="10"/>
    <x v="0"/>
  </r>
  <r>
    <x v="678"/>
    <s v="16"/>
    <x v="4"/>
    <x v="2"/>
    <x v="2"/>
    <x v="4"/>
    <s v="Grooming"/>
    <s v="Razor Blade"/>
    <n v="247"/>
    <x v="0"/>
  </r>
  <r>
    <x v="679"/>
    <s v="16"/>
    <x v="4"/>
    <x v="2"/>
    <x v="2"/>
    <x v="0"/>
    <s v="Lunch"/>
    <s v="Non Veg Combo Meal"/>
    <n v="234"/>
    <x v="0"/>
  </r>
  <r>
    <x v="680"/>
    <s v="16"/>
    <x v="4"/>
    <x v="2"/>
    <x v="1"/>
    <x v="0"/>
    <s v="Tea"/>
    <s v=""/>
    <n v="5"/>
    <x v="0"/>
  </r>
  <r>
    <x v="681"/>
    <s v="17"/>
    <x v="4"/>
    <x v="2"/>
    <x v="1"/>
    <x v="0"/>
    <s v="Tea"/>
    <s v=""/>
    <n v="5"/>
    <x v="0"/>
  </r>
  <r>
    <x v="681"/>
    <s v="17"/>
    <x v="4"/>
    <x v="2"/>
    <x v="2"/>
    <x v="0"/>
    <s v="Ice Cream"/>
    <s v="Vanila Family Pack"/>
    <n v="99"/>
    <x v="0"/>
  </r>
  <r>
    <x v="681"/>
    <s v="17"/>
    <x v="4"/>
    <x v="2"/>
    <x v="2"/>
    <x v="0"/>
    <s v="Lunch"/>
    <s v="Full Egg Fried Rice 100 + Manchurian Dry 100"/>
    <n v="210"/>
    <x v="0"/>
  </r>
  <r>
    <x v="682"/>
    <s v="17"/>
    <x v="4"/>
    <x v="2"/>
    <x v="1"/>
    <x v="0"/>
    <s v="Tea"/>
    <s v=""/>
    <n v="10"/>
    <x v="0"/>
  </r>
  <r>
    <x v="683"/>
    <s v="18"/>
    <x v="4"/>
    <x v="2"/>
    <x v="2"/>
    <x v="0"/>
    <s v="Dinner"/>
    <s v="Pav Bhaji + 5 Pav Extra"/>
    <n v="219"/>
    <x v="0"/>
  </r>
  <r>
    <x v="683"/>
    <s v="18"/>
    <x v="4"/>
    <x v="2"/>
    <x v="1"/>
    <x v="0"/>
    <s v="Tea"/>
    <s v=""/>
    <n v="10"/>
    <x v="0"/>
  </r>
  <r>
    <x v="684"/>
    <s v="18"/>
    <x v="4"/>
    <x v="2"/>
    <x v="2"/>
    <x v="0"/>
    <s v="Vegetables"/>
    <s v=""/>
    <n v="60"/>
    <x v="0"/>
  </r>
  <r>
    <x v="685"/>
    <s v="18"/>
    <x v="4"/>
    <x v="2"/>
    <x v="2"/>
    <x v="0"/>
    <s v="Lunch"/>
    <s v="Bhai Poli"/>
    <n v="45"/>
    <x v="0"/>
  </r>
  <r>
    <x v="686"/>
    <s v="18"/>
    <x v="4"/>
    <x v="2"/>
    <x v="2"/>
    <x v="0"/>
    <s v="Breakfast"/>
    <s v="Poha"/>
    <n v="25"/>
    <x v="0"/>
  </r>
  <r>
    <x v="687"/>
    <s v="18"/>
    <x v="4"/>
    <x v="2"/>
    <x v="1"/>
    <x v="4"/>
    <s v="Grooming"/>
    <s v="Shaving"/>
    <n v="50"/>
    <x v="0"/>
  </r>
  <r>
    <x v="688"/>
    <s v="18"/>
    <x v="4"/>
    <x v="2"/>
    <x v="2"/>
    <x v="0"/>
    <s v="Milk"/>
    <s v="Milk 1Lit "/>
    <n v="64"/>
    <x v="0"/>
  </r>
  <r>
    <x v="689"/>
    <s v="18"/>
    <x v="4"/>
    <x v="2"/>
    <x v="1"/>
    <x v="0"/>
    <s v="Tea"/>
    <s v=""/>
    <n v="10"/>
    <x v="0"/>
  </r>
  <r>
    <x v="690"/>
    <s v="21"/>
    <x v="4"/>
    <x v="2"/>
    <x v="1"/>
    <x v="1"/>
    <s v="Train"/>
    <s v="2 Place 0 To Place 4 Return"/>
    <n v="30"/>
    <x v="0"/>
  </r>
  <r>
    <x v="691"/>
    <s v="21"/>
    <x v="4"/>
    <x v="2"/>
    <x v="1"/>
    <x v="1"/>
    <s v="Auto"/>
    <s v="2 Current Residence To Place 0"/>
    <n v="30"/>
    <x v="0"/>
  </r>
  <r>
    <x v="692"/>
    <s v="21"/>
    <x v="4"/>
    <x v="2"/>
    <x v="1"/>
    <x v="0"/>
    <s v="Flour Mill"/>
    <s v="3 Kg ( 2Kg Bajari Rs 7 Each + 1Kg Gahu &amp; Maka Mix Rs.10)"/>
    <n v="24"/>
    <x v="0"/>
  </r>
  <r>
    <x v="693"/>
    <s v="21"/>
    <x v="4"/>
    <x v="2"/>
    <x v="1"/>
    <x v="1"/>
    <s v="Auto"/>
    <s v="Decathlon To Station"/>
    <n v="20"/>
    <x v="0"/>
  </r>
  <r>
    <x v="694"/>
    <s v="21"/>
    <x v="4"/>
    <x v="2"/>
    <x v="2"/>
    <x v="20"/>
    <s v="Cable Tv"/>
    <s v="Monthly Recharge"/>
    <n v="261"/>
    <x v="0"/>
  </r>
  <r>
    <x v="695"/>
    <s v="22"/>
    <x v="4"/>
    <x v="2"/>
    <x v="2"/>
    <x v="0"/>
    <s v="Flour Mill"/>
    <s v="M D Sure 2Kg Atta"/>
    <n v="88"/>
    <x v="0"/>
  </r>
  <r>
    <x v="696"/>
    <s v="22"/>
    <x v="4"/>
    <x v="2"/>
    <x v="2"/>
    <x v="5"/>
    <s v="Appliances"/>
    <s v="3 Pin Holder"/>
    <n v="50"/>
    <x v="0"/>
  </r>
  <r>
    <x v="697"/>
    <s v="22"/>
    <x v="4"/>
    <x v="2"/>
    <x v="2"/>
    <x v="0"/>
    <s v="Beverage"/>
    <s v="Coke 750Ml"/>
    <n v="40"/>
    <x v="0"/>
  </r>
  <r>
    <x v="698"/>
    <s v="22"/>
    <x v="4"/>
    <x v="2"/>
    <x v="2"/>
    <x v="0"/>
    <s v="Beverage"/>
    <s v="Sugarcane Juice"/>
    <n v="15"/>
    <x v="0"/>
  </r>
  <r>
    <x v="699"/>
    <s v="22"/>
    <x v="4"/>
    <x v="2"/>
    <x v="2"/>
    <x v="29"/>
    <s v=""/>
    <s v=""/>
    <n v="11043"/>
    <x v="2"/>
  </r>
  <r>
    <x v="700"/>
    <s v="23"/>
    <x v="4"/>
    <x v="2"/>
    <x v="2"/>
    <x v="0"/>
    <s v="Snacks"/>
    <s v="Gupta Bhel"/>
    <n v="25"/>
    <x v="0"/>
  </r>
  <r>
    <x v="701"/>
    <s v="23"/>
    <x v="4"/>
    <x v="2"/>
    <x v="1"/>
    <x v="5"/>
    <s v="Kirana"/>
    <s v="Rasna Orange"/>
    <n v="46"/>
    <x v="0"/>
  </r>
  <r>
    <x v="702"/>
    <s v="23"/>
    <x v="4"/>
    <x v="2"/>
    <x v="2"/>
    <x v="22"/>
    <s v="Stationary"/>
    <s v="White Board Pen 25 + Duster 50"/>
    <n v="75"/>
    <x v="0"/>
  </r>
  <r>
    <x v="703"/>
    <s v="24"/>
    <x v="4"/>
    <x v="2"/>
    <x v="2"/>
    <x v="20"/>
    <s v="Cable Tv"/>
    <s v=""/>
    <n v="261"/>
    <x v="0"/>
  </r>
  <r>
    <x v="703"/>
    <s v="24"/>
    <x v="4"/>
    <x v="2"/>
    <x v="1"/>
    <x v="0"/>
    <s v="Snacks"/>
    <s v="Samosa Pav @ Kurla"/>
    <n v="15"/>
    <x v="0"/>
  </r>
  <r>
    <x v="703"/>
    <s v="24"/>
    <x v="4"/>
    <x v="2"/>
    <x v="1"/>
    <x v="1"/>
    <s v="Train"/>
    <s v="Place 0 To Vikhroli Return"/>
    <n v="30"/>
    <x v="0"/>
  </r>
  <r>
    <x v="704"/>
    <s v="24"/>
    <x v="4"/>
    <x v="2"/>
    <x v="2"/>
    <x v="0"/>
    <s v="Milk"/>
    <s v="Milk 1Lit "/>
    <n v="64"/>
    <x v="0"/>
  </r>
  <r>
    <x v="705"/>
    <s v="25"/>
    <x v="4"/>
    <x v="2"/>
    <x v="1"/>
    <x v="0"/>
    <s v="Snacks"/>
    <s v="Ragda Puri"/>
    <n v="30"/>
    <x v="0"/>
  </r>
  <r>
    <x v="705"/>
    <s v="25"/>
    <x v="4"/>
    <x v="2"/>
    <x v="1"/>
    <x v="1"/>
    <s v="Train"/>
    <s v="Place 0 To Vikhroli Single"/>
    <n v="15"/>
    <x v="0"/>
  </r>
  <r>
    <x v="706"/>
    <s v="27"/>
    <x v="4"/>
    <x v="2"/>
    <x v="2"/>
    <x v="0"/>
    <s v="Milk"/>
    <s v="Milk 1Lit "/>
    <n v="64"/>
    <x v="0"/>
  </r>
  <r>
    <x v="707"/>
    <s v="27"/>
    <x v="4"/>
    <x v="2"/>
    <x v="2"/>
    <x v="22"/>
    <s v="Stationary"/>
    <s v="Print Outs+ Xerox"/>
    <n v="20"/>
    <x v="0"/>
  </r>
  <r>
    <x v="708"/>
    <s v="27"/>
    <x v="4"/>
    <x v="2"/>
    <x v="2"/>
    <x v="0"/>
    <s v="Vegetables"/>
    <s v="Pav Kg Tomato"/>
    <n v="20"/>
    <x v="0"/>
  </r>
  <r>
    <x v="709"/>
    <s v="28"/>
    <x v="4"/>
    <x v="2"/>
    <x v="2"/>
    <x v="5"/>
    <s v="Kirana"/>
    <s v=""/>
    <n v="996"/>
    <x v="0"/>
  </r>
  <r>
    <x v="710"/>
    <s v="28"/>
    <x v="4"/>
    <x v="2"/>
    <x v="2"/>
    <x v="0"/>
    <s v="Snacks"/>
    <s v="2 Kachori"/>
    <n v="24"/>
    <x v="0"/>
  </r>
  <r>
    <x v="711"/>
    <s v="28"/>
    <x v="4"/>
    <x v="2"/>
    <x v="1"/>
    <x v="0"/>
    <s v="Vegetables"/>
    <s v=""/>
    <n v="45"/>
    <x v="0"/>
  </r>
  <r>
    <x v="712"/>
    <s v="28"/>
    <x v="4"/>
    <x v="2"/>
    <x v="2"/>
    <x v="0"/>
    <s v="Grocery"/>
    <s v="Mango 1 Kg"/>
    <n v="140"/>
    <x v="0"/>
  </r>
  <r>
    <x v="713"/>
    <s v="28"/>
    <x v="4"/>
    <x v="2"/>
    <x v="1"/>
    <x v="0"/>
    <s v="Grocery"/>
    <s v=""/>
    <n v="30"/>
    <x v="0"/>
  </r>
  <r>
    <x v="714"/>
    <s v="28"/>
    <x v="4"/>
    <x v="2"/>
    <x v="2"/>
    <x v="0"/>
    <s v="Vegetables"/>
    <s v=""/>
    <n v="60"/>
    <x v="0"/>
  </r>
  <r>
    <x v="715"/>
    <s v="28"/>
    <x v="4"/>
    <x v="2"/>
    <x v="2"/>
    <x v="0"/>
    <s v="Breakfast"/>
    <s v="Medu Vada 1 Plate + Dal Vada 1"/>
    <n v="70"/>
    <x v="0"/>
  </r>
  <r>
    <x v="716"/>
    <s v="29"/>
    <x v="4"/>
    <x v="2"/>
    <x v="2"/>
    <x v="0"/>
    <s v="Grocery"/>
    <s v="Half Kg Potato + Half Kg Banana"/>
    <n v="35"/>
    <x v="0"/>
  </r>
  <r>
    <x v="716"/>
    <s v="29"/>
    <x v="4"/>
    <x v="2"/>
    <x v="1"/>
    <x v="22"/>
    <s v="Stationary"/>
    <s v="Xerox"/>
    <n v="30"/>
    <x v="0"/>
  </r>
  <r>
    <x v="716"/>
    <s v="29"/>
    <x v="4"/>
    <x v="2"/>
    <x v="2"/>
    <x v="0"/>
    <s v="Milk"/>
    <s v="Milk 1Lit "/>
    <n v="64"/>
    <x v="0"/>
  </r>
  <r>
    <x v="717"/>
    <s v="30"/>
    <x v="4"/>
    <x v="2"/>
    <x v="2"/>
    <x v="0"/>
    <s v="Dinner"/>
    <s v="5 Chapati"/>
    <n v="25"/>
    <x v="0"/>
  </r>
  <r>
    <x v="717"/>
    <s v="30"/>
    <x v="4"/>
    <x v="2"/>
    <x v="1"/>
    <x v="1"/>
    <s v="Auto"/>
    <s v="2 Place 0 To Current Residence"/>
    <n v="30"/>
    <x v="0"/>
  </r>
  <r>
    <x v="718"/>
    <s v="30"/>
    <x v="4"/>
    <x v="2"/>
    <x v="1"/>
    <x v="0"/>
    <s v="Beverage"/>
    <s v="Slice + Pepsi"/>
    <n v="40"/>
    <x v="0"/>
  </r>
  <r>
    <x v="719"/>
    <s v="30"/>
    <x v="4"/>
    <x v="2"/>
    <x v="1"/>
    <x v="0"/>
    <s v="Lunch"/>
    <s v="2 Veg Frankie"/>
    <n v="120"/>
    <x v="0"/>
  </r>
  <r>
    <x v="720"/>
    <s v="30"/>
    <x v="4"/>
    <x v="2"/>
    <x v="1"/>
    <x v="5"/>
    <s v="Kitchen"/>
    <s v="Crockery"/>
    <n v="275"/>
    <x v="0"/>
  </r>
  <r>
    <x v="721"/>
    <s v="30"/>
    <x v="4"/>
    <x v="2"/>
    <x v="2"/>
    <x v="0"/>
    <s v="Tea"/>
    <s v="2 Tea"/>
    <n v="34"/>
    <x v="0"/>
  </r>
  <r>
    <x v="722"/>
    <s v="30"/>
    <x v="4"/>
    <x v="2"/>
    <x v="1"/>
    <x v="1"/>
    <s v="Train"/>
    <s v="2 Place 0 To Place P Return"/>
    <n v="80"/>
    <x v="0"/>
  </r>
  <r>
    <x v="723"/>
    <s v="30"/>
    <x v="4"/>
    <x v="2"/>
    <x v="1"/>
    <x v="1"/>
    <s v="Auto"/>
    <s v="2 Current Residence To Place 0"/>
    <n v="30"/>
    <x v="0"/>
  </r>
  <r>
    <x v="724"/>
    <s v="31"/>
    <x v="4"/>
    <x v="2"/>
    <x v="2"/>
    <x v="6"/>
    <s v="Clothing"/>
    <s v="Undergarments Pair Of Jockey"/>
    <n v="655"/>
    <x v="0"/>
  </r>
  <r>
    <x v="725"/>
    <s v="31"/>
    <x v="4"/>
    <x v="2"/>
    <x v="2"/>
    <x v="16"/>
    <s v=""/>
    <s v="From Workplace "/>
    <n v="56970"/>
    <x v="1"/>
  </r>
  <r>
    <x v="726"/>
    <s v="01"/>
    <x v="5"/>
    <x v="2"/>
    <x v="2"/>
    <x v="0"/>
    <s v="Snacks"/>
    <s v="2 Kachori"/>
    <n v="24"/>
    <x v="0"/>
  </r>
  <r>
    <x v="726"/>
    <s v="01"/>
    <x v="5"/>
    <x v="2"/>
    <x v="2"/>
    <x v="0"/>
    <s v="Milk"/>
    <s v="Milk 1Lit "/>
    <n v="65"/>
    <x v="0"/>
  </r>
  <r>
    <x v="726"/>
    <s v="01"/>
    <x v="5"/>
    <x v="2"/>
    <x v="2"/>
    <x v="31"/>
    <s v=""/>
    <s v=""/>
    <n v="100"/>
    <x v="2"/>
  </r>
  <r>
    <x v="726"/>
    <s v="01"/>
    <x v="5"/>
    <x v="2"/>
    <x v="2"/>
    <x v="17"/>
    <s v=""/>
    <s v=""/>
    <n v="10000"/>
    <x v="2"/>
  </r>
  <r>
    <x v="726"/>
    <s v="01"/>
    <x v="5"/>
    <x v="2"/>
    <x v="1"/>
    <x v="12"/>
    <s v=""/>
    <s v=""/>
    <n v="1000"/>
    <x v="0"/>
  </r>
  <r>
    <x v="726"/>
    <s v="01"/>
    <x v="5"/>
    <x v="2"/>
    <x v="2"/>
    <x v="8"/>
    <s v="Home"/>
    <s v=""/>
    <n v="10000"/>
    <x v="0"/>
  </r>
  <r>
    <x v="727"/>
    <s v="02"/>
    <x v="5"/>
    <x v="2"/>
    <x v="2"/>
    <x v="0"/>
    <s v="Snacks"/>
    <s v="Vadapav"/>
    <n v="20"/>
    <x v="0"/>
  </r>
  <r>
    <x v="727"/>
    <s v="02"/>
    <x v="5"/>
    <x v="2"/>
    <x v="2"/>
    <x v="0"/>
    <s v="Flour Mill"/>
    <s v="M D Sure 3Kg Atta"/>
    <n v="141"/>
    <x v="0"/>
  </r>
  <r>
    <x v="728"/>
    <s v="03"/>
    <x v="5"/>
    <x v="2"/>
    <x v="2"/>
    <x v="0"/>
    <s v="Beverage"/>
    <s v="Sugarcane Juice"/>
    <n v="20"/>
    <x v="0"/>
  </r>
  <r>
    <x v="728"/>
    <s v="03"/>
    <x v="5"/>
    <x v="2"/>
    <x v="2"/>
    <x v="5"/>
    <s v="Kirana"/>
    <s v="Supermart"/>
    <n v="267"/>
    <x v="0"/>
  </r>
  <r>
    <x v="728"/>
    <s v="03"/>
    <x v="5"/>
    <x v="2"/>
    <x v="2"/>
    <x v="0"/>
    <s v="Lunch"/>
    <s v="Non Veg Overloaded Pizza"/>
    <n v="242.95"/>
    <x v="0"/>
  </r>
  <r>
    <x v="728"/>
    <s v="03"/>
    <x v="5"/>
    <x v="2"/>
    <x v="2"/>
    <x v="20"/>
    <s v="Edtech Course"/>
    <s v=""/>
    <n v="2700.1"/>
    <x v="0"/>
  </r>
  <r>
    <x v="729"/>
    <s v="04"/>
    <x v="5"/>
    <x v="2"/>
    <x v="2"/>
    <x v="0"/>
    <s v="Vegetables"/>
    <s v="Pav Kg Simla Mirch 20 + Hari Mirch 5"/>
    <n v="25"/>
    <x v="0"/>
  </r>
  <r>
    <x v="729"/>
    <s v="04"/>
    <x v="5"/>
    <x v="2"/>
    <x v="2"/>
    <x v="0"/>
    <s v="Milk"/>
    <s v="Milk 1Lit "/>
    <n v="64"/>
    <x v="0"/>
  </r>
  <r>
    <x v="730"/>
    <s v="05"/>
    <x v="5"/>
    <x v="2"/>
    <x v="1"/>
    <x v="0"/>
    <s v="Dinner"/>
    <s v="Chicken Biryani 120+ Dal Rice 60"/>
    <n v="180"/>
    <x v="0"/>
  </r>
  <r>
    <x v="730"/>
    <s v="05"/>
    <x v="5"/>
    <x v="2"/>
    <x v="1"/>
    <x v="0"/>
    <s v="Chocolate"/>
    <s v="2 Cadbury Dairy Milk"/>
    <n v="20"/>
    <x v="0"/>
  </r>
  <r>
    <x v="730"/>
    <s v="05"/>
    <x v="5"/>
    <x v="2"/>
    <x v="1"/>
    <x v="7"/>
    <s v="Medicine"/>
    <s v="3 Sinarest"/>
    <n v="18"/>
    <x v="0"/>
  </r>
  <r>
    <x v="730"/>
    <s v="05"/>
    <x v="5"/>
    <x v="2"/>
    <x v="2"/>
    <x v="7"/>
    <s v="Medicine"/>
    <s v="Sofy Antibacterial"/>
    <n v="190"/>
    <x v="0"/>
  </r>
  <r>
    <x v="730"/>
    <s v="05"/>
    <x v="5"/>
    <x v="2"/>
    <x v="2"/>
    <x v="23"/>
    <s v="Pocket Money"/>
    <s v=""/>
    <n v="2500"/>
    <x v="0"/>
  </r>
  <r>
    <x v="730"/>
    <s v="05"/>
    <x v="5"/>
    <x v="2"/>
    <x v="2"/>
    <x v="15"/>
    <s v=""/>
    <s v=""/>
    <n v="1000"/>
    <x v="2"/>
  </r>
  <r>
    <x v="730"/>
    <s v="05"/>
    <x v="5"/>
    <x v="2"/>
    <x v="2"/>
    <x v="26"/>
    <s v=""/>
    <s v=""/>
    <n v="1000"/>
    <x v="2"/>
  </r>
  <r>
    <x v="731"/>
    <s v="06"/>
    <x v="5"/>
    <x v="2"/>
    <x v="1"/>
    <x v="22"/>
    <s v="Stationary"/>
    <s v="Print Out"/>
    <n v="3"/>
    <x v="0"/>
  </r>
  <r>
    <x v="731"/>
    <s v="06"/>
    <x v="5"/>
    <x v="2"/>
    <x v="1"/>
    <x v="0"/>
    <s v="Snacks"/>
    <s v="2 Veg Puff"/>
    <n v="40"/>
    <x v="0"/>
  </r>
  <r>
    <x v="731"/>
    <s v="06"/>
    <x v="5"/>
    <x v="2"/>
    <x v="2"/>
    <x v="0"/>
    <s v="Milk"/>
    <s v="Milk 1Lit "/>
    <n v="64"/>
    <x v="0"/>
  </r>
  <r>
    <x v="732"/>
    <s v="07"/>
    <x v="5"/>
    <x v="2"/>
    <x v="1"/>
    <x v="5"/>
    <s v="Kitchen"/>
    <s v="Sanjori Mould"/>
    <n v="26"/>
    <x v="0"/>
  </r>
  <r>
    <x v="732"/>
    <s v="07"/>
    <x v="5"/>
    <x v="2"/>
    <x v="2"/>
    <x v="27"/>
    <s v=""/>
    <s v=""/>
    <n v="1000"/>
    <x v="2"/>
  </r>
  <r>
    <x v="733"/>
    <s v="08"/>
    <x v="5"/>
    <x v="2"/>
    <x v="1"/>
    <x v="1"/>
    <s v="Auto"/>
    <s v="2 Place 0 To Current Residence"/>
    <n v="30"/>
    <x v="0"/>
  </r>
  <r>
    <x v="733"/>
    <s v="08"/>
    <x v="5"/>
    <x v="2"/>
    <x v="1"/>
    <x v="1"/>
    <s v="Auto"/>
    <s v="2 Current Residence To Place 0"/>
    <n v="30"/>
    <x v="0"/>
  </r>
  <r>
    <x v="733"/>
    <s v="08"/>
    <x v="5"/>
    <x v="2"/>
    <x v="1"/>
    <x v="2"/>
    <s v="Movie"/>
    <s v="2 Tickets - Cinepolis 4Dx 3D"/>
    <n v="760"/>
    <x v="0"/>
  </r>
  <r>
    <x v="733"/>
    <s v="08"/>
    <x v="5"/>
    <x v="2"/>
    <x v="2"/>
    <x v="0"/>
    <s v="Breakfast"/>
    <s v="Bread"/>
    <n v="35"/>
    <x v="0"/>
  </r>
  <r>
    <x v="733"/>
    <s v="08"/>
    <x v="5"/>
    <x v="2"/>
    <x v="2"/>
    <x v="0"/>
    <s v="Milk"/>
    <s v="Milk 1Lit "/>
    <n v="64"/>
    <x v="0"/>
  </r>
  <r>
    <x v="733"/>
    <s v="08"/>
    <x v="5"/>
    <x v="2"/>
    <x v="2"/>
    <x v="0"/>
    <s v="Eggs"/>
    <s v="6 Pcs"/>
    <n v="35"/>
    <x v="0"/>
  </r>
  <r>
    <x v="734"/>
    <s v="10"/>
    <x v="5"/>
    <x v="2"/>
    <x v="2"/>
    <x v="7"/>
    <s v="Medicine"/>
    <s v="Covaxin Booster Dose"/>
    <n v="386"/>
    <x v="0"/>
  </r>
  <r>
    <x v="734"/>
    <s v="10"/>
    <x v="5"/>
    <x v="2"/>
    <x v="2"/>
    <x v="1"/>
    <s v="Train"/>
    <s v="2 Kushinagar Express (Ltt To Place 2)"/>
    <n v="501"/>
    <x v="0"/>
  </r>
  <r>
    <x v="734"/>
    <s v="10"/>
    <x v="5"/>
    <x v="2"/>
    <x v="2"/>
    <x v="20"/>
    <s v="Newspaper"/>
    <s v="Toi"/>
    <n v="170"/>
    <x v="0"/>
  </r>
  <r>
    <x v="734"/>
    <s v="10"/>
    <x v="5"/>
    <x v="2"/>
    <x v="2"/>
    <x v="15"/>
    <s v=""/>
    <s v=""/>
    <n v="1000"/>
    <x v="2"/>
  </r>
  <r>
    <x v="734"/>
    <s v="10"/>
    <x v="5"/>
    <x v="2"/>
    <x v="2"/>
    <x v="28"/>
    <s v=""/>
    <s v=""/>
    <n v="1000"/>
    <x v="2"/>
  </r>
  <r>
    <x v="735"/>
    <s v="11"/>
    <x v="5"/>
    <x v="2"/>
    <x v="2"/>
    <x v="4"/>
    <s v="Grooming"/>
    <s v="Hair Cut"/>
    <n v="100"/>
    <x v="0"/>
  </r>
  <r>
    <x v="735"/>
    <s v="11"/>
    <x v="5"/>
    <x v="2"/>
    <x v="2"/>
    <x v="0"/>
    <s v="Milk"/>
    <s v="Milk 1Lit "/>
    <n v="64"/>
    <x v="0"/>
  </r>
  <r>
    <x v="736"/>
    <s v="13"/>
    <x v="5"/>
    <x v="2"/>
    <x v="2"/>
    <x v="0"/>
    <s v="Milk"/>
    <s v="Milk 1Lit "/>
    <n v="64"/>
    <x v="0"/>
  </r>
  <r>
    <x v="737"/>
    <s v="15"/>
    <x v="5"/>
    <x v="2"/>
    <x v="2"/>
    <x v="3"/>
    <s v=""/>
    <s v="Courier"/>
    <n v="50"/>
    <x v="0"/>
  </r>
  <r>
    <x v="737"/>
    <s v="15"/>
    <x v="5"/>
    <x v="2"/>
    <x v="2"/>
    <x v="22"/>
    <s v="Stationary"/>
    <s v="Print Outs 3 + Xerox 16 + Envelope 10"/>
    <n v="29"/>
    <x v="0"/>
  </r>
  <r>
    <x v="738"/>
    <s v="16"/>
    <x v="5"/>
    <x v="2"/>
    <x v="2"/>
    <x v="18"/>
    <s v=""/>
    <s v="Jeff Kellar'S Winning Attitude"/>
    <n v="137"/>
    <x v="0"/>
  </r>
  <r>
    <x v="739"/>
    <s v="16"/>
    <x v="5"/>
    <x v="2"/>
    <x v="2"/>
    <x v="0"/>
    <s v="Milk"/>
    <s v="Milk 1Lit "/>
    <n v="64"/>
    <x v="0"/>
  </r>
  <r>
    <x v="740"/>
    <s v="17"/>
    <x v="5"/>
    <x v="2"/>
    <x v="2"/>
    <x v="0"/>
    <s v="Milk"/>
    <s v="Milk 1Lit "/>
    <n v="64"/>
    <x v="0"/>
  </r>
  <r>
    <x v="741"/>
    <s v="18"/>
    <x v="5"/>
    <x v="2"/>
    <x v="1"/>
    <x v="1"/>
    <s v="Bus"/>
    <s v="H To Kala Circle"/>
    <n v="12"/>
    <x v="0"/>
  </r>
  <r>
    <x v="742"/>
    <s v="18"/>
    <x v="5"/>
    <x v="2"/>
    <x v="1"/>
    <x v="1"/>
    <s v="Bus"/>
    <s v="Kala Circle To H"/>
    <n v="15"/>
    <x v="0"/>
  </r>
  <r>
    <x v="743"/>
    <s v="19"/>
    <x v="5"/>
    <x v="2"/>
    <x v="2"/>
    <x v="0"/>
    <s v="Grocery"/>
    <s v="Shev Bhaji Sev Pav Kg"/>
    <n v="60"/>
    <x v="0"/>
  </r>
  <r>
    <x v="743"/>
    <s v="19"/>
    <x v="5"/>
    <x v="2"/>
    <x v="1"/>
    <x v="0"/>
    <s v="Flour Mill"/>
    <s v="M D Sure 3Kg Atta"/>
    <n v="141"/>
    <x v="0"/>
  </r>
  <r>
    <x v="743"/>
    <s v="19"/>
    <x v="5"/>
    <x v="2"/>
    <x v="2"/>
    <x v="0"/>
    <s v="Grocery"/>
    <s v="Amul Malai Paneer Pav Kg"/>
    <n v="80"/>
    <x v="0"/>
  </r>
  <r>
    <x v="744"/>
    <s v="19"/>
    <x v="5"/>
    <x v="2"/>
    <x v="2"/>
    <x v="0"/>
    <s v="Breakfast"/>
    <s v="Bread"/>
    <n v="18"/>
    <x v="0"/>
  </r>
  <r>
    <x v="745"/>
    <s v="19"/>
    <x v="5"/>
    <x v="2"/>
    <x v="2"/>
    <x v="0"/>
    <s v="Milk"/>
    <s v="Milk 1Lit "/>
    <n v="64"/>
    <x v="0"/>
  </r>
  <r>
    <x v="746"/>
    <s v="20"/>
    <x v="5"/>
    <x v="2"/>
    <x v="2"/>
    <x v="18"/>
    <s v=""/>
    <s v="Cupcake Mould"/>
    <n v="250"/>
    <x v="0"/>
  </r>
  <r>
    <x v="747"/>
    <s v="22"/>
    <x v="5"/>
    <x v="2"/>
    <x v="2"/>
    <x v="0"/>
    <s v="Milk"/>
    <s v="Milk 1Lit "/>
    <n v="64"/>
    <x v="0"/>
  </r>
  <r>
    <x v="748"/>
    <s v="22"/>
    <x v="5"/>
    <x v="2"/>
    <x v="2"/>
    <x v="18"/>
    <s v=""/>
    <s v="Forrest Essential After Shave"/>
    <n v="1595"/>
    <x v="0"/>
  </r>
  <r>
    <x v="749"/>
    <s v="22"/>
    <x v="5"/>
    <x v="2"/>
    <x v="2"/>
    <x v="0"/>
    <s v="Eating Out"/>
    <s v="Taco Bell Veg Combo"/>
    <n v="261"/>
    <x v="0"/>
  </r>
  <r>
    <x v="750"/>
    <s v="22"/>
    <x v="5"/>
    <x v="2"/>
    <x v="1"/>
    <x v="1"/>
    <s v="Train"/>
    <s v="2 Place 0 To Ws Returns"/>
    <n v="20"/>
    <x v="0"/>
  </r>
  <r>
    <x v="751"/>
    <s v="22"/>
    <x v="5"/>
    <x v="2"/>
    <x v="1"/>
    <x v="1"/>
    <s v="Auto"/>
    <s v="2 Current Residence To Place 0"/>
    <n v="30"/>
    <x v="0"/>
  </r>
  <r>
    <x v="752"/>
    <s v="23"/>
    <x v="5"/>
    <x v="2"/>
    <x v="2"/>
    <x v="0"/>
    <s v="Grocery"/>
    <s v="Shengdane Pav Kg"/>
    <n v="35"/>
    <x v="0"/>
  </r>
  <r>
    <x v="752"/>
    <s v="23"/>
    <x v="5"/>
    <x v="2"/>
    <x v="2"/>
    <x v="3"/>
    <s v=""/>
    <s v="Credit Card Fee"/>
    <n v="590"/>
    <x v="0"/>
  </r>
  <r>
    <x v="753"/>
    <s v="24"/>
    <x v="5"/>
    <x v="2"/>
    <x v="2"/>
    <x v="0"/>
    <s v="Milk"/>
    <s v="Milk 1Lit "/>
    <n v="64"/>
    <x v="0"/>
  </r>
  <r>
    <x v="754"/>
    <s v="25"/>
    <x v="5"/>
    <x v="2"/>
    <x v="1"/>
    <x v="1"/>
    <s v="Train"/>
    <s v="Place 0 To Ws Return"/>
    <n v="10"/>
    <x v="0"/>
  </r>
  <r>
    <x v="755"/>
    <s v="26"/>
    <x v="5"/>
    <x v="2"/>
    <x v="2"/>
    <x v="0"/>
    <s v="Snacks"/>
    <s v="2 Kachori"/>
    <n v="24"/>
    <x v="0"/>
  </r>
  <r>
    <x v="756"/>
    <s v="26"/>
    <x v="5"/>
    <x v="2"/>
    <x v="2"/>
    <x v="0"/>
    <s v="Grocery"/>
    <s v="Dahi 2 Packets"/>
    <n v="20"/>
    <x v="0"/>
  </r>
  <r>
    <x v="757"/>
    <s v="26"/>
    <x v="5"/>
    <x v="2"/>
    <x v="2"/>
    <x v="0"/>
    <s v="Milk"/>
    <s v="Milk 1Lit "/>
    <n v="64"/>
    <x v="0"/>
  </r>
  <r>
    <x v="758"/>
    <s v="27"/>
    <x v="5"/>
    <x v="2"/>
    <x v="2"/>
    <x v="15"/>
    <s v=""/>
    <s v="New Rd Opened For 3 Years"/>
    <n v="1000"/>
    <x v="2"/>
  </r>
  <r>
    <x v="759"/>
    <s v="27"/>
    <x v="5"/>
    <x v="2"/>
    <x v="2"/>
    <x v="32"/>
    <s v=""/>
    <s v="New Fd Opened For 3 Years"/>
    <n v="200000"/>
    <x v="2"/>
  </r>
  <r>
    <x v="760"/>
    <s v="27"/>
    <x v="5"/>
    <x v="2"/>
    <x v="1"/>
    <x v="7"/>
    <s v="Medicine"/>
    <s v="Cough-Sills 4 Pcs"/>
    <n v="12"/>
    <x v="0"/>
  </r>
  <r>
    <x v="761"/>
    <s v="28"/>
    <x v="5"/>
    <x v="2"/>
    <x v="1"/>
    <x v="1"/>
    <s v="Train"/>
    <s v="2 Place 0 To Tilaknagar Single Side"/>
    <n v="30"/>
    <x v="0"/>
  </r>
  <r>
    <x v="762"/>
    <s v="28"/>
    <x v="5"/>
    <x v="2"/>
    <x v="1"/>
    <x v="1"/>
    <s v="Auto"/>
    <s v="2 Current Residence To Place 0"/>
    <n v="30"/>
    <x v="0"/>
  </r>
  <r>
    <x v="763"/>
    <s v="28"/>
    <x v="5"/>
    <x v="2"/>
    <x v="2"/>
    <x v="0"/>
    <s v="Lunch"/>
    <s v="Chicken Lollypop 4 Pcs"/>
    <n v="186.5"/>
    <x v="0"/>
  </r>
  <r>
    <x v="764"/>
    <s v="28"/>
    <x v="5"/>
    <x v="2"/>
    <x v="2"/>
    <x v="0"/>
    <s v="Grocery"/>
    <s v="5Rs Mirchi + Crack-Jack"/>
    <n v="15"/>
    <x v="0"/>
  </r>
  <r>
    <x v="765"/>
    <s v="28"/>
    <x v="5"/>
    <x v="2"/>
    <x v="2"/>
    <x v="23"/>
    <s v="Pocket Money"/>
    <s v=""/>
    <n v="1500"/>
    <x v="0"/>
  </r>
  <r>
    <x v="766"/>
    <s v="28"/>
    <x v="5"/>
    <x v="2"/>
    <x v="1"/>
    <x v="12"/>
    <s v=""/>
    <s v="House Cleaning + Washing Utensils"/>
    <n v="2000"/>
    <x v="0"/>
  </r>
  <r>
    <x v="767"/>
    <s v="29"/>
    <x v="5"/>
    <x v="2"/>
    <x v="2"/>
    <x v="4"/>
    <s v="Grooming"/>
    <s v="Shaving"/>
    <n v="60"/>
    <x v="0"/>
  </r>
  <r>
    <x v="768"/>
    <s v="29"/>
    <x v="5"/>
    <x v="2"/>
    <x v="1"/>
    <x v="1"/>
    <s v="Auto"/>
    <s v="Place 2 Station To Hospital 2 Seat"/>
    <n v="50"/>
    <x v="0"/>
  </r>
  <r>
    <x v="769"/>
    <s v="30"/>
    <x v="5"/>
    <x v="2"/>
    <x v="2"/>
    <x v="18"/>
    <s v=""/>
    <s v="Forrest Essential Perfume"/>
    <n v="4800"/>
    <x v="0"/>
  </r>
  <r>
    <x v="770"/>
    <s v="30"/>
    <x v="5"/>
    <x v="2"/>
    <x v="2"/>
    <x v="24"/>
    <s v=""/>
    <s v="Interest Paid"/>
    <n v="870"/>
    <x v="1"/>
  </r>
  <r>
    <x v="771"/>
    <s v="30"/>
    <x v="5"/>
    <x v="2"/>
    <x v="2"/>
    <x v="16"/>
    <s v=""/>
    <s v="From Workplace "/>
    <n v="56957"/>
    <x v="1"/>
  </r>
  <r>
    <x v="772"/>
    <s v="01"/>
    <x v="6"/>
    <x v="2"/>
    <x v="2"/>
    <x v="31"/>
    <s v=""/>
    <s v=""/>
    <n v="100"/>
    <x v="2"/>
  </r>
  <r>
    <x v="772"/>
    <s v="01"/>
    <x v="6"/>
    <x v="2"/>
    <x v="2"/>
    <x v="1"/>
    <s v="Travels"/>
    <s v="2 Place 2 To Place 1 - Shree Sharma Travels"/>
    <n v="1711"/>
    <x v="0"/>
  </r>
  <r>
    <x v="772"/>
    <s v="01"/>
    <x v="6"/>
    <x v="2"/>
    <x v="2"/>
    <x v="15"/>
    <s v=""/>
    <s v=""/>
    <n v="1000"/>
    <x v="2"/>
  </r>
  <r>
    <x v="772"/>
    <s v="01"/>
    <x v="6"/>
    <x v="2"/>
    <x v="2"/>
    <x v="15"/>
    <s v=""/>
    <s v=""/>
    <n v="1000"/>
    <x v="2"/>
  </r>
  <r>
    <x v="772"/>
    <s v="01"/>
    <x v="6"/>
    <x v="2"/>
    <x v="2"/>
    <x v="8"/>
    <s v="Home"/>
    <s v=""/>
    <n v="10000"/>
    <x v="0"/>
  </r>
  <r>
    <x v="772"/>
    <s v="01"/>
    <x v="6"/>
    <x v="2"/>
    <x v="2"/>
    <x v="17"/>
    <s v=""/>
    <s v=""/>
    <n v="10000"/>
    <x v="2"/>
  </r>
  <r>
    <x v="773"/>
    <s v="02"/>
    <x v="6"/>
    <x v="2"/>
    <x v="2"/>
    <x v="0"/>
    <s v="Ice Cream"/>
    <s v="7 Mava Kulfie"/>
    <n v="140"/>
    <x v="0"/>
  </r>
  <r>
    <x v="774"/>
    <s v="03"/>
    <x v="6"/>
    <x v="2"/>
    <x v="2"/>
    <x v="3"/>
    <s v=""/>
    <s v="Devi Temple"/>
    <n v="5"/>
    <x v="0"/>
  </r>
  <r>
    <x v="774"/>
    <s v="03"/>
    <x v="6"/>
    <x v="2"/>
    <x v="2"/>
    <x v="20"/>
    <s v="Newspaper"/>
    <s v=""/>
    <n v="170"/>
    <x v="0"/>
  </r>
  <r>
    <x v="775"/>
    <s v="04"/>
    <x v="6"/>
    <x v="2"/>
    <x v="2"/>
    <x v="0"/>
    <s v="Grocery"/>
    <s v="Dalich Peeth Pav Kg"/>
    <n v="25"/>
    <x v="0"/>
  </r>
  <r>
    <x v="775"/>
    <s v="04"/>
    <x v="6"/>
    <x v="2"/>
    <x v="2"/>
    <x v="20"/>
    <s v="Edtech Course"/>
    <s v=""/>
    <n v="2700"/>
    <x v="0"/>
  </r>
  <r>
    <x v="775"/>
    <s v="04"/>
    <x v="6"/>
    <x v="2"/>
    <x v="2"/>
    <x v="1"/>
    <s v="Auto"/>
    <s v="Place 1 Bridge To Current Residence 2 Seats"/>
    <n v="60"/>
    <x v="0"/>
  </r>
  <r>
    <x v="775"/>
    <s v="04"/>
    <x v="6"/>
    <x v="2"/>
    <x v="2"/>
    <x v="0"/>
    <s v="Bread"/>
    <s v=""/>
    <n v="35"/>
    <x v="0"/>
  </r>
  <r>
    <x v="775"/>
    <s v="04"/>
    <x v="6"/>
    <x v="2"/>
    <x v="2"/>
    <x v="0"/>
    <s v="Milk"/>
    <s v="Milk 1Lit "/>
    <n v="64"/>
    <x v="0"/>
  </r>
  <r>
    <x v="776"/>
    <s v="05"/>
    <x v="6"/>
    <x v="2"/>
    <x v="2"/>
    <x v="0"/>
    <s v="Dinner"/>
    <s v="Paneer Mutter Rs.90+ 5 Chapati Rs.25"/>
    <n v="115"/>
    <x v="0"/>
  </r>
  <r>
    <x v="776"/>
    <s v="05"/>
    <x v="6"/>
    <x v="2"/>
    <x v="2"/>
    <x v="0"/>
    <s v="Grocery"/>
    <s v="2 Kg Onion 30/Kg + 1 Kg Potato 30/Kg + Parle Biscuit Rs 10"/>
    <n v="100"/>
    <x v="0"/>
  </r>
  <r>
    <x v="776"/>
    <s v="05"/>
    <x v="6"/>
    <x v="2"/>
    <x v="2"/>
    <x v="0"/>
    <s v="Dinner"/>
    <s v="Veg Fried Rice 1 Full"/>
    <n v="180"/>
    <x v="0"/>
  </r>
  <r>
    <x v="776"/>
    <s v="05"/>
    <x v="6"/>
    <x v="2"/>
    <x v="2"/>
    <x v="26"/>
    <s v=""/>
    <s v="Lumpsum"/>
    <n v="50000"/>
    <x v="2"/>
  </r>
  <r>
    <x v="776"/>
    <s v="05"/>
    <x v="6"/>
    <x v="2"/>
    <x v="2"/>
    <x v="28"/>
    <s v=""/>
    <s v="Lumpsum"/>
    <n v="50000"/>
    <x v="2"/>
  </r>
  <r>
    <x v="776"/>
    <s v="05"/>
    <x v="6"/>
    <x v="2"/>
    <x v="2"/>
    <x v="0"/>
    <s v="Lunch"/>
    <s v="Catering Service (1 Bhaji 30 + 3 Chapti 15)"/>
    <n v="45"/>
    <x v="0"/>
  </r>
  <r>
    <x v="776"/>
    <s v="05"/>
    <x v="6"/>
    <x v="2"/>
    <x v="2"/>
    <x v="26"/>
    <s v=""/>
    <s v=""/>
    <n v="1000"/>
    <x v="2"/>
  </r>
  <r>
    <x v="777"/>
    <s v="06"/>
    <x v="6"/>
    <x v="2"/>
    <x v="2"/>
    <x v="27"/>
    <s v=""/>
    <s v="Lumpsum"/>
    <n v="50000"/>
    <x v="2"/>
  </r>
  <r>
    <x v="778"/>
    <s v="07"/>
    <x v="6"/>
    <x v="2"/>
    <x v="2"/>
    <x v="27"/>
    <s v=""/>
    <s v=""/>
    <n v="1000"/>
    <x v="2"/>
  </r>
  <r>
    <x v="779"/>
    <s v="08"/>
    <x v="6"/>
    <x v="2"/>
    <x v="2"/>
    <x v="0"/>
    <s v="Grocery"/>
    <s v="Pizza Base Packet - Patil Dairy"/>
    <n v="30"/>
    <x v="0"/>
  </r>
  <r>
    <x v="779"/>
    <s v="08"/>
    <x v="6"/>
    <x v="2"/>
    <x v="2"/>
    <x v="0"/>
    <s v="Eggs"/>
    <s v="4 Eggs"/>
    <n v="26"/>
    <x v="0"/>
  </r>
  <r>
    <x v="779"/>
    <s v="08"/>
    <x v="6"/>
    <x v="2"/>
    <x v="2"/>
    <x v="0"/>
    <s v="Milk"/>
    <s v="Milk 1Lit "/>
    <n v="64"/>
    <x v="0"/>
  </r>
  <r>
    <x v="780"/>
    <s v="09"/>
    <x v="6"/>
    <x v="2"/>
    <x v="0"/>
    <x v="5"/>
    <s v="Kirana"/>
    <s v=""/>
    <n v="2923"/>
    <x v="0"/>
  </r>
  <r>
    <x v="780"/>
    <s v="09"/>
    <x v="6"/>
    <x v="2"/>
    <x v="2"/>
    <x v="0"/>
    <s v="Beverage"/>
    <s v="Sugarcane Juice"/>
    <n v="20"/>
    <x v="0"/>
  </r>
  <r>
    <x v="780"/>
    <s v="09"/>
    <x v="6"/>
    <x v="2"/>
    <x v="2"/>
    <x v="0"/>
    <s v="Snacks"/>
    <s v="Vadapav"/>
    <n v="20"/>
    <x v="0"/>
  </r>
  <r>
    <x v="780"/>
    <s v="09"/>
    <x v="6"/>
    <x v="2"/>
    <x v="2"/>
    <x v="1"/>
    <s v="Bus"/>
    <s v="2 Place 3M To Mumbai Vidyapeeth"/>
    <n v="12"/>
    <x v="0"/>
  </r>
  <r>
    <x v="780"/>
    <s v="09"/>
    <x v="6"/>
    <x v="2"/>
    <x v="2"/>
    <x v="1"/>
    <s v="Train"/>
    <s v="2 Place 0 To Place 3 Returns"/>
    <n v="80"/>
    <x v="0"/>
  </r>
  <r>
    <x v="780"/>
    <s v="09"/>
    <x v="6"/>
    <x v="2"/>
    <x v="2"/>
    <x v="1"/>
    <s v="Auto"/>
    <s v="2 Current Residence To Place 0"/>
    <n v="30"/>
    <x v="0"/>
  </r>
  <r>
    <x v="781"/>
    <s v="10"/>
    <x v="6"/>
    <x v="2"/>
    <x v="2"/>
    <x v="0"/>
    <s v="Rajgira Ladu"/>
    <s v="2 Packets"/>
    <n v="50"/>
    <x v="0"/>
  </r>
  <r>
    <x v="781"/>
    <s v="10"/>
    <x v="6"/>
    <x v="2"/>
    <x v="2"/>
    <x v="28"/>
    <s v=""/>
    <s v=""/>
    <n v="1000"/>
    <x v="2"/>
  </r>
  <r>
    <x v="782"/>
    <s v="11"/>
    <x v="6"/>
    <x v="2"/>
    <x v="2"/>
    <x v="0"/>
    <s v="Ice Cream"/>
    <s v="Chocobar"/>
    <n v="15"/>
    <x v="0"/>
  </r>
  <r>
    <x v="782"/>
    <s v="11"/>
    <x v="6"/>
    <x v="2"/>
    <x v="2"/>
    <x v="22"/>
    <s v="Stationary"/>
    <s v="Black Ball Pen"/>
    <n v="10"/>
    <x v="0"/>
  </r>
  <r>
    <x v="782"/>
    <s v="11"/>
    <x v="6"/>
    <x v="2"/>
    <x v="2"/>
    <x v="23"/>
    <s v="Pocket Money"/>
    <s v=""/>
    <n v="5000"/>
    <x v="0"/>
  </r>
  <r>
    <x v="782"/>
    <s v="11"/>
    <x v="6"/>
    <x v="2"/>
    <x v="2"/>
    <x v="3"/>
    <s v=""/>
    <s v="Gift From Inlaws"/>
    <n v="20000"/>
    <x v="1"/>
  </r>
  <r>
    <x v="782"/>
    <s v="11"/>
    <x v="6"/>
    <x v="2"/>
    <x v="1"/>
    <x v="23"/>
    <s v="Pocket Money"/>
    <s v=""/>
    <n v="1500"/>
    <x v="0"/>
  </r>
  <r>
    <x v="783"/>
    <s v="12"/>
    <x v="6"/>
    <x v="2"/>
    <x v="2"/>
    <x v="30"/>
    <s v=""/>
    <s v="Reward Gpay"/>
    <n v="6"/>
    <x v="1"/>
  </r>
  <r>
    <x v="783"/>
    <s v="12"/>
    <x v="6"/>
    <x v="2"/>
    <x v="2"/>
    <x v="33"/>
    <s v=""/>
    <s v=""/>
    <n v="100000"/>
    <x v="2"/>
  </r>
  <r>
    <x v="783"/>
    <s v="12"/>
    <x v="6"/>
    <x v="2"/>
    <x v="2"/>
    <x v="18"/>
    <s v=""/>
    <s v="Farewell Contribution"/>
    <n v="500"/>
    <x v="0"/>
  </r>
  <r>
    <x v="783"/>
    <s v="12"/>
    <x v="6"/>
    <x v="2"/>
    <x v="2"/>
    <x v="0"/>
    <s v="Milk"/>
    <s v="Milk 1Lit "/>
    <n v="64"/>
    <x v="0"/>
  </r>
  <r>
    <x v="784"/>
    <s v="14"/>
    <x v="6"/>
    <x v="2"/>
    <x v="2"/>
    <x v="0"/>
    <s v="Ice Cream"/>
    <s v="Chocobar"/>
    <n v="15"/>
    <x v="0"/>
  </r>
  <r>
    <x v="785"/>
    <s v="15"/>
    <x v="6"/>
    <x v="2"/>
    <x v="2"/>
    <x v="0"/>
    <s v="Snacks"/>
    <s v="Gupta Bhel"/>
    <n v="25"/>
    <x v="0"/>
  </r>
  <r>
    <x v="786"/>
    <s v="15"/>
    <x v="6"/>
    <x v="2"/>
    <x v="2"/>
    <x v="0"/>
    <s v="Milk"/>
    <s v="Half Lit  Milk"/>
    <n v="32"/>
    <x v="0"/>
  </r>
  <r>
    <x v="787"/>
    <s v="17"/>
    <x v="6"/>
    <x v="2"/>
    <x v="1"/>
    <x v="1"/>
    <s v="Auto"/>
    <s v="2 Place 0 To Current Residence"/>
    <n v="30"/>
    <x v="0"/>
  </r>
  <r>
    <x v="788"/>
    <s v="17"/>
    <x v="6"/>
    <x v="2"/>
    <x v="2"/>
    <x v="6"/>
    <s v="Laundry"/>
    <s v="9 Clothes Ironing"/>
    <n v="63"/>
    <x v="0"/>
  </r>
  <r>
    <x v="789"/>
    <s v="17"/>
    <x v="6"/>
    <x v="2"/>
    <x v="2"/>
    <x v="0"/>
    <s v="Beverage"/>
    <s v="Lemon Tea"/>
    <n v="60"/>
    <x v="0"/>
  </r>
  <r>
    <x v="790"/>
    <s v="17"/>
    <x v="6"/>
    <x v="2"/>
    <x v="0"/>
    <x v="0"/>
    <s v="Lunch"/>
    <s v="1 Dal Makhani Rice(200)+ 1 Chicken Tikka Rice(220)+Chocolate Pastry (120)"/>
    <n v="540"/>
    <x v="0"/>
  </r>
  <r>
    <x v="791"/>
    <s v="17"/>
    <x v="6"/>
    <x v="2"/>
    <x v="2"/>
    <x v="1"/>
    <s v="Train"/>
    <s v="2 Place 0 To Tb Returns"/>
    <n v="40"/>
    <x v="0"/>
  </r>
  <r>
    <x v="792"/>
    <s v="18"/>
    <x v="6"/>
    <x v="2"/>
    <x v="2"/>
    <x v="0"/>
    <s v="Beverage"/>
    <s v="Thumbs Up 250Ml"/>
    <n v="20"/>
    <x v="0"/>
  </r>
  <r>
    <x v="793"/>
    <s v="18"/>
    <x v="6"/>
    <x v="2"/>
    <x v="2"/>
    <x v="0"/>
    <s v="Water"/>
    <s v="5 Litres Can"/>
    <n v="70"/>
    <x v="0"/>
  </r>
  <r>
    <x v="794"/>
    <s v="18"/>
    <x v="6"/>
    <x v="2"/>
    <x v="1"/>
    <x v="0"/>
    <s v="Flour Mill"/>
    <s v="Gehu 3 Kg Rs21 + Bajari 1Kg Rs 7 + Dal 1.5 Kg Rs15"/>
    <n v="43"/>
    <x v="0"/>
  </r>
  <r>
    <x v="795"/>
    <s v="18"/>
    <x v="6"/>
    <x v="2"/>
    <x v="2"/>
    <x v="0"/>
    <s v="Grocery"/>
    <s v="Potato 1Kg"/>
    <n v="35"/>
    <x v="0"/>
  </r>
  <r>
    <x v="796"/>
    <s v="18"/>
    <x v="6"/>
    <x v="2"/>
    <x v="2"/>
    <x v="5"/>
    <s v="Hardware"/>
    <s v="Pakad"/>
    <n v="240"/>
    <x v="0"/>
  </r>
  <r>
    <x v="797"/>
    <s v="18"/>
    <x v="6"/>
    <x v="2"/>
    <x v="2"/>
    <x v="5"/>
    <s v="Hardware"/>
    <s v="Umbrella"/>
    <n v="540"/>
    <x v="0"/>
  </r>
  <r>
    <x v="798"/>
    <s v="18"/>
    <x v="6"/>
    <x v="2"/>
    <x v="1"/>
    <x v="3"/>
    <s v=""/>
    <s v="Hari Oil Depo Coupon"/>
    <n v="25"/>
    <x v="1"/>
  </r>
  <r>
    <x v="799"/>
    <s v="18"/>
    <x v="6"/>
    <x v="2"/>
    <x v="1"/>
    <x v="0"/>
    <s v="Grocery"/>
    <s v="Onion 2.5 Kg"/>
    <n v="55"/>
    <x v="0"/>
  </r>
  <r>
    <x v="800"/>
    <s v="19"/>
    <x v="6"/>
    <x v="2"/>
    <x v="2"/>
    <x v="0"/>
    <s v="Eggs"/>
    <s v="4 Eggs"/>
    <n v="22"/>
    <x v="0"/>
  </r>
  <r>
    <x v="801"/>
    <s v="19"/>
    <x v="6"/>
    <x v="2"/>
    <x v="2"/>
    <x v="0"/>
    <s v="Milk"/>
    <s v="Half Lit  Milk"/>
    <n v="32"/>
    <x v="0"/>
  </r>
  <r>
    <x v="802"/>
    <s v="20"/>
    <x v="6"/>
    <x v="2"/>
    <x v="2"/>
    <x v="0"/>
    <s v="Grocery"/>
    <s v=""/>
    <n v="88"/>
    <x v="0"/>
  </r>
  <r>
    <x v="803"/>
    <s v="20"/>
    <x v="6"/>
    <x v="2"/>
    <x v="1"/>
    <x v="0"/>
    <s v="Snacks"/>
    <s v="Puri Packet Of 50 Pcs"/>
    <n v="50"/>
    <x v="0"/>
  </r>
  <r>
    <x v="804"/>
    <s v="20"/>
    <x v="6"/>
    <x v="2"/>
    <x v="0"/>
    <x v="20"/>
    <s v="Mobile Service Provider"/>
    <s v="Annual Recharge"/>
    <n v="2545"/>
    <x v="0"/>
  </r>
  <r>
    <x v="805"/>
    <s v="20"/>
    <x v="6"/>
    <x v="2"/>
    <x v="2"/>
    <x v="0"/>
    <s v="Milk"/>
    <s v="Half Lit  Milk"/>
    <n v="32"/>
    <x v="0"/>
  </r>
  <r>
    <x v="806"/>
    <s v="21"/>
    <x v="6"/>
    <x v="2"/>
    <x v="2"/>
    <x v="34"/>
    <s v=""/>
    <s v=""/>
    <n v="1000"/>
    <x v="2"/>
  </r>
  <r>
    <x v="807"/>
    <s v="21"/>
    <x v="6"/>
    <x v="2"/>
    <x v="2"/>
    <x v="3"/>
    <s v=""/>
    <s v="Ca  - Income Tax Filing"/>
    <n v="1000"/>
    <x v="0"/>
  </r>
  <r>
    <x v="808"/>
    <s v="21"/>
    <x v="6"/>
    <x v="2"/>
    <x v="2"/>
    <x v="0"/>
    <s v="Milk"/>
    <s v="Half Lit  Milk"/>
    <n v="33"/>
    <x v="0"/>
  </r>
  <r>
    <x v="809"/>
    <s v="22"/>
    <x v="6"/>
    <x v="2"/>
    <x v="2"/>
    <x v="0"/>
    <s v="Milk"/>
    <s v="Milk 1Lit "/>
    <n v="64"/>
    <x v="0"/>
  </r>
  <r>
    <x v="810"/>
    <s v="23"/>
    <x v="6"/>
    <x v="2"/>
    <x v="1"/>
    <x v="5"/>
    <s v="Appliances"/>
    <s v="For Tata Sky Installation (100 Rs Given By Family )"/>
    <n v="200"/>
    <x v="0"/>
  </r>
  <r>
    <x v="811"/>
    <s v="23"/>
    <x v="6"/>
    <x v="2"/>
    <x v="2"/>
    <x v="5"/>
    <s v="Appliances"/>
    <s v="Tata Sky Stb (1299)+ 1 Month Recharge (226)+ Extra Wire 45Meters(540)"/>
    <n v="2065"/>
    <x v="0"/>
  </r>
  <r>
    <x v="812"/>
    <s v="23"/>
    <x v="6"/>
    <x v="2"/>
    <x v="2"/>
    <x v="0"/>
    <s v="Grocery"/>
    <s v="Amul Butter"/>
    <n v="52"/>
    <x v="0"/>
  </r>
  <r>
    <x v="813"/>
    <s v="24"/>
    <x v="6"/>
    <x v="2"/>
    <x v="0"/>
    <x v="0"/>
    <s v="Snacks"/>
    <s v="Garlic Bread + Periperi Masala Fries"/>
    <n v="248"/>
    <x v="0"/>
  </r>
  <r>
    <x v="814"/>
    <s v="24"/>
    <x v="6"/>
    <x v="2"/>
    <x v="2"/>
    <x v="0"/>
    <s v="Eggs"/>
    <s v="4 Eggs"/>
    <n v="22"/>
    <x v="0"/>
  </r>
  <r>
    <x v="815"/>
    <s v="24"/>
    <x v="6"/>
    <x v="2"/>
    <x v="2"/>
    <x v="0"/>
    <s v="Milk"/>
    <s v="Milk 1Lit "/>
    <n v="64"/>
    <x v="0"/>
  </r>
  <r>
    <x v="816"/>
    <s v="25"/>
    <x v="6"/>
    <x v="2"/>
    <x v="2"/>
    <x v="35"/>
    <s v="Trip"/>
    <s v="Tours And Travel"/>
    <n v="20000"/>
    <x v="0"/>
  </r>
  <r>
    <x v="817"/>
    <s v="26"/>
    <x v="6"/>
    <x v="2"/>
    <x v="2"/>
    <x v="36"/>
    <s v=""/>
    <s v=""/>
    <n v="19350"/>
    <x v="1"/>
  </r>
  <r>
    <x v="818"/>
    <s v="27"/>
    <x v="6"/>
    <x v="2"/>
    <x v="0"/>
    <x v="0"/>
    <s v="Dinner"/>
    <s v="Non Veg Overloaded Pizza"/>
    <n v="215"/>
    <x v="0"/>
  </r>
  <r>
    <x v="819"/>
    <s v="27"/>
    <x v="6"/>
    <x v="2"/>
    <x v="0"/>
    <x v="0"/>
    <s v="Lunch"/>
    <s v="Chicken Lollypop 4 Pcs"/>
    <n v="203"/>
    <x v="0"/>
  </r>
  <r>
    <x v="820"/>
    <s v="27"/>
    <x v="6"/>
    <x v="2"/>
    <x v="1"/>
    <x v="5"/>
    <s v="Appliances"/>
    <s v="Distilled Water Refill Inverter (Rs.100 Given By Family)"/>
    <n v="200"/>
    <x v="0"/>
  </r>
  <r>
    <x v="821"/>
    <s v="27"/>
    <x v="6"/>
    <x v="2"/>
    <x v="3"/>
    <x v="37"/>
    <s v=""/>
    <s v="Rd2 Matured"/>
    <n v="40326"/>
    <x v="1"/>
  </r>
  <r>
    <x v="822"/>
    <s v="27"/>
    <x v="6"/>
    <x v="2"/>
    <x v="3"/>
    <x v="37"/>
    <s v=""/>
    <s v="Rd1 Matured"/>
    <n v="40326"/>
    <x v="1"/>
  </r>
  <r>
    <x v="823"/>
    <s v="28"/>
    <x v="6"/>
    <x v="2"/>
    <x v="1"/>
    <x v="1"/>
    <s v="Auto"/>
    <s v="2 Place 0 To Current Residence"/>
    <n v="30"/>
    <x v="0"/>
  </r>
  <r>
    <x v="824"/>
    <s v="28"/>
    <x v="6"/>
    <x v="2"/>
    <x v="0"/>
    <x v="7"/>
    <s v="Medicine"/>
    <s v="Hospital Consultation"/>
    <n v="167"/>
    <x v="0"/>
  </r>
  <r>
    <x v="825"/>
    <s v="28"/>
    <x v="6"/>
    <x v="2"/>
    <x v="0"/>
    <x v="7"/>
    <s v="Hospital"/>
    <s v="Hospital Consultation"/>
    <n v="3050"/>
    <x v="0"/>
  </r>
  <r>
    <x v="826"/>
    <s v="28"/>
    <x v="6"/>
    <x v="2"/>
    <x v="1"/>
    <x v="1"/>
    <s v="Train"/>
    <s v="2 Place 0 To Place 6 Return"/>
    <n v="20"/>
    <x v="0"/>
  </r>
  <r>
    <x v="827"/>
    <s v="28"/>
    <x v="6"/>
    <x v="2"/>
    <x v="1"/>
    <x v="1"/>
    <s v="Auto"/>
    <s v="2 Current Residence To Place 0"/>
    <n v="30"/>
    <x v="0"/>
  </r>
  <r>
    <x v="828"/>
    <s v="29"/>
    <x v="6"/>
    <x v="2"/>
    <x v="2"/>
    <x v="0"/>
    <s v="Milk"/>
    <s v="Milk 1Lit "/>
    <n v="64"/>
    <x v="0"/>
  </r>
  <r>
    <x v="828"/>
    <s v="29"/>
    <x v="6"/>
    <x v="2"/>
    <x v="0"/>
    <x v="7"/>
    <s v="Medicine"/>
    <s v="Hospital Consultation"/>
    <n v="556"/>
    <x v="0"/>
  </r>
  <r>
    <x v="829"/>
    <s v="29"/>
    <x v="6"/>
    <x v="2"/>
    <x v="2"/>
    <x v="1"/>
    <s v="Auto"/>
    <s v="Ola Auto - Current Residence To Hospital Place 6"/>
    <n v="97"/>
    <x v="0"/>
  </r>
  <r>
    <x v="830"/>
    <s v="30"/>
    <x v="6"/>
    <x v="2"/>
    <x v="2"/>
    <x v="30"/>
    <s v=""/>
    <s v=""/>
    <n v="6"/>
    <x v="1"/>
  </r>
  <r>
    <x v="830"/>
    <s v="30"/>
    <x v="6"/>
    <x v="2"/>
    <x v="1"/>
    <x v="0"/>
    <s v="Grocery"/>
    <s v="Dahi 2 Packets"/>
    <n v="20"/>
    <x v="0"/>
  </r>
  <r>
    <x v="830"/>
    <s v="30"/>
    <x v="6"/>
    <x v="2"/>
    <x v="2"/>
    <x v="1"/>
    <s v="Travels"/>
    <s v="2 Neeta Travels : Place A To Pune"/>
    <n v="895"/>
    <x v="0"/>
  </r>
  <r>
    <x v="831"/>
    <s v="30"/>
    <x v="6"/>
    <x v="2"/>
    <x v="1"/>
    <x v="5"/>
    <s v="Appliances"/>
    <s v="Laptop Repair"/>
    <n v="1000"/>
    <x v="0"/>
  </r>
  <r>
    <x v="832"/>
    <s v="30"/>
    <x v="6"/>
    <x v="2"/>
    <x v="2"/>
    <x v="5"/>
    <s v="Appliances"/>
    <s v="Laptop Repair ( 128Gb Ssd Rs 2200+ 500Gb Hdd Rs.1800 + Msoffice+ Windows)"/>
    <n v="3000"/>
    <x v="0"/>
  </r>
  <r>
    <x v="833"/>
    <s v="30"/>
    <x v="6"/>
    <x v="2"/>
    <x v="1"/>
    <x v="0"/>
    <s v="Snacks"/>
    <s v="Chicken Roll Kasha"/>
    <n v="100"/>
    <x v="0"/>
  </r>
  <r>
    <x v="834"/>
    <s v="30"/>
    <x v="6"/>
    <x v="2"/>
    <x v="1"/>
    <x v="1"/>
    <s v="Train"/>
    <s v="Place 0 To Place 4 Return"/>
    <n v="20"/>
    <x v="0"/>
  </r>
  <r>
    <x v="835"/>
    <s v="30"/>
    <x v="6"/>
    <x v="2"/>
    <x v="2"/>
    <x v="16"/>
    <s v=""/>
    <s v="From Workplace "/>
    <n v="61578"/>
    <x v="1"/>
  </r>
  <r>
    <x v="836"/>
    <s v="31"/>
    <x v="6"/>
    <x v="2"/>
    <x v="2"/>
    <x v="0"/>
    <s v="Dinner"/>
    <s v="Catering Service:Chicken Masala (90)+2 Chapati (10)"/>
    <n v="100"/>
    <x v="0"/>
  </r>
  <r>
    <x v="837"/>
    <s v="31"/>
    <x v="6"/>
    <x v="2"/>
    <x v="1"/>
    <x v="1"/>
    <s v="Auto"/>
    <s v="Ola Auto - Current Residence To Mcd"/>
    <n v="65"/>
    <x v="0"/>
  </r>
  <r>
    <x v="838"/>
    <s v="31"/>
    <x v="6"/>
    <x v="2"/>
    <x v="2"/>
    <x v="0"/>
    <s v="Eggs"/>
    <s v="4 Eggs"/>
    <n v="22"/>
    <x v="0"/>
  </r>
  <r>
    <x v="839"/>
    <s v="01"/>
    <x v="7"/>
    <x v="2"/>
    <x v="2"/>
    <x v="6"/>
    <s v="Clothing"/>
    <s v="Myntra - Tshirt+ Denim Shorts"/>
    <n v="399"/>
    <x v="0"/>
  </r>
  <r>
    <x v="839"/>
    <s v="01"/>
    <x v="7"/>
    <x v="2"/>
    <x v="1"/>
    <x v="7"/>
    <s v="Medicine"/>
    <s v="4 Paracetamol Tablets"/>
    <n v="10"/>
    <x v="0"/>
  </r>
  <r>
    <x v="839"/>
    <s v="01"/>
    <x v="7"/>
    <x v="2"/>
    <x v="2"/>
    <x v="15"/>
    <s v=""/>
    <s v=""/>
    <n v="1000"/>
    <x v="2"/>
  </r>
  <r>
    <x v="839"/>
    <s v="01"/>
    <x v="7"/>
    <x v="2"/>
    <x v="2"/>
    <x v="15"/>
    <s v=""/>
    <s v=""/>
    <n v="1000"/>
    <x v="2"/>
  </r>
  <r>
    <x v="839"/>
    <s v="01"/>
    <x v="7"/>
    <x v="2"/>
    <x v="2"/>
    <x v="8"/>
    <s v="Home"/>
    <s v=""/>
    <n v="10000"/>
    <x v="0"/>
  </r>
  <r>
    <x v="839"/>
    <s v="01"/>
    <x v="7"/>
    <x v="2"/>
    <x v="2"/>
    <x v="17"/>
    <s v=""/>
    <s v=""/>
    <n v="10000"/>
    <x v="2"/>
  </r>
  <r>
    <x v="840"/>
    <s v="02"/>
    <x v="7"/>
    <x v="2"/>
    <x v="2"/>
    <x v="20"/>
    <s v="Edtech Course"/>
    <s v=""/>
    <n v="2700"/>
    <x v="0"/>
  </r>
  <r>
    <x v="840"/>
    <s v="02"/>
    <x v="7"/>
    <x v="2"/>
    <x v="2"/>
    <x v="0"/>
    <s v="Snacks"/>
    <s v="Maggie 1 Pck"/>
    <n v="14"/>
    <x v="0"/>
  </r>
  <r>
    <x v="840"/>
    <s v="02"/>
    <x v="7"/>
    <x v="2"/>
    <x v="2"/>
    <x v="0"/>
    <s v="Milk"/>
    <s v="Milk 1Lit "/>
    <n v="66"/>
    <x v="0"/>
  </r>
  <r>
    <x v="841"/>
    <s v="03"/>
    <x v="7"/>
    <x v="2"/>
    <x v="2"/>
    <x v="20"/>
    <s v="Newspaper"/>
    <s v=""/>
    <n v="170"/>
    <x v="0"/>
  </r>
  <r>
    <x v="842"/>
    <s v="04"/>
    <x v="7"/>
    <x v="2"/>
    <x v="2"/>
    <x v="30"/>
    <s v=""/>
    <s v=""/>
    <n v="11"/>
    <x v="1"/>
  </r>
  <r>
    <x v="842"/>
    <s v="04"/>
    <x v="7"/>
    <x v="2"/>
    <x v="2"/>
    <x v="20"/>
    <s v="Mobile Service Provider"/>
    <s v="Family Mobile Service Provider Recharge"/>
    <n v="2999"/>
    <x v="0"/>
  </r>
  <r>
    <x v="842"/>
    <s v="04"/>
    <x v="7"/>
    <x v="2"/>
    <x v="2"/>
    <x v="0"/>
    <s v="Milk"/>
    <s v="Milk 1Lit "/>
    <n v="68"/>
    <x v="0"/>
  </r>
  <r>
    <x v="843"/>
    <s v="05"/>
    <x v="7"/>
    <x v="2"/>
    <x v="0"/>
    <x v="18"/>
    <s v=""/>
    <s v="Purse On Occasion Of Rakshabandhan"/>
    <n v="909"/>
    <x v="0"/>
  </r>
  <r>
    <x v="843"/>
    <s v="05"/>
    <x v="7"/>
    <x v="2"/>
    <x v="0"/>
    <x v="18"/>
    <s v=""/>
    <s v="Purse On Occasion Of Rakshabandhan"/>
    <n v="1145"/>
    <x v="0"/>
  </r>
  <r>
    <x v="843"/>
    <s v="05"/>
    <x v="7"/>
    <x v="2"/>
    <x v="0"/>
    <x v="6"/>
    <s v="Clothing"/>
    <s v="Family'S Dresses"/>
    <n v="989"/>
    <x v="0"/>
  </r>
  <r>
    <x v="843"/>
    <s v="05"/>
    <x v="7"/>
    <x v="2"/>
    <x v="2"/>
    <x v="7"/>
    <s v="Medicine"/>
    <s v="Cinarest"/>
    <n v="27"/>
    <x v="0"/>
  </r>
  <r>
    <x v="843"/>
    <s v="05"/>
    <x v="7"/>
    <x v="2"/>
    <x v="1"/>
    <x v="23"/>
    <s v="Pocket Money"/>
    <s v="Change"/>
    <n v="100"/>
    <x v="0"/>
  </r>
  <r>
    <x v="843"/>
    <s v="05"/>
    <x v="7"/>
    <x v="2"/>
    <x v="2"/>
    <x v="7"/>
    <s v="Hospital"/>
    <s v="Medical Tests - Family"/>
    <n v="6190"/>
    <x v="0"/>
  </r>
  <r>
    <x v="843"/>
    <s v="05"/>
    <x v="7"/>
    <x v="2"/>
    <x v="2"/>
    <x v="26"/>
    <s v=""/>
    <s v=""/>
    <n v="1000"/>
    <x v="2"/>
  </r>
  <r>
    <x v="844"/>
    <s v="06"/>
    <x v="7"/>
    <x v="2"/>
    <x v="2"/>
    <x v="30"/>
    <s v=""/>
    <s v=""/>
    <n v="6"/>
    <x v="1"/>
  </r>
  <r>
    <x v="844"/>
    <s v="06"/>
    <x v="7"/>
    <x v="2"/>
    <x v="1"/>
    <x v="7"/>
    <s v="Medicine"/>
    <s v="Vicks Vaporub"/>
    <n v="22"/>
    <x v="0"/>
  </r>
  <r>
    <x v="844"/>
    <s v="06"/>
    <x v="7"/>
    <x v="2"/>
    <x v="2"/>
    <x v="20"/>
    <s v="Newspaper"/>
    <s v=""/>
    <n v="170"/>
    <x v="0"/>
  </r>
  <r>
    <x v="844"/>
    <s v="06"/>
    <x v="7"/>
    <x v="2"/>
    <x v="1"/>
    <x v="5"/>
    <s v="Kirana"/>
    <s v=""/>
    <n v="302"/>
    <x v="0"/>
  </r>
  <r>
    <x v="844"/>
    <s v="06"/>
    <x v="7"/>
    <x v="2"/>
    <x v="2"/>
    <x v="0"/>
    <s v="Breakfast"/>
    <s v="Krack Jack Biscuits"/>
    <n v="5"/>
    <x v="0"/>
  </r>
  <r>
    <x v="844"/>
    <s v="06"/>
    <x v="7"/>
    <x v="2"/>
    <x v="2"/>
    <x v="0"/>
    <s v="Lunch"/>
    <s v="5 Chapati"/>
    <n v="25"/>
    <x v="0"/>
  </r>
  <r>
    <x v="845"/>
    <s v="07"/>
    <x v="7"/>
    <x v="2"/>
    <x v="2"/>
    <x v="30"/>
    <s v=""/>
    <s v=""/>
    <n v="6"/>
    <x v="1"/>
  </r>
  <r>
    <x v="845"/>
    <s v="07"/>
    <x v="7"/>
    <x v="2"/>
    <x v="2"/>
    <x v="23"/>
    <s v="Pocket Money"/>
    <s v=""/>
    <n v="5000"/>
    <x v="0"/>
  </r>
  <r>
    <x v="845"/>
    <s v="07"/>
    <x v="7"/>
    <x v="2"/>
    <x v="2"/>
    <x v="0"/>
    <s v="Milk"/>
    <s v="Half Lit  Milk"/>
    <n v="33"/>
    <x v="0"/>
  </r>
  <r>
    <x v="845"/>
    <s v="07"/>
    <x v="7"/>
    <x v="2"/>
    <x v="2"/>
    <x v="27"/>
    <s v=""/>
    <s v=""/>
    <n v="1000"/>
    <x v="2"/>
  </r>
  <r>
    <x v="846"/>
    <s v="08"/>
    <x v="7"/>
    <x v="2"/>
    <x v="2"/>
    <x v="35"/>
    <s v="Trip"/>
    <s v="Tours And Travel"/>
    <n v="43000"/>
    <x v="0"/>
  </r>
  <r>
    <x v="846"/>
    <s v="08"/>
    <x v="7"/>
    <x v="2"/>
    <x v="2"/>
    <x v="0"/>
    <s v="Milk"/>
    <s v="Milk 1Lit "/>
    <n v="66"/>
    <x v="0"/>
  </r>
  <r>
    <x v="847"/>
    <s v="09"/>
    <x v="7"/>
    <x v="2"/>
    <x v="2"/>
    <x v="30"/>
    <s v=""/>
    <s v=""/>
    <n v="6"/>
    <x v="1"/>
  </r>
  <r>
    <x v="847"/>
    <s v="09"/>
    <x v="7"/>
    <x v="2"/>
    <x v="2"/>
    <x v="5"/>
    <s v="Toiletries"/>
    <s v="Dettol Liquid Handwash Refill"/>
    <n v="218"/>
    <x v="0"/>
  </r>
  <r>
    <x v="847"/>
    <s v="09"/>
    <x v="7"/>
    <x v="2"/>
    <x v="2"/>
    <x v="7"/>
    <s v="Medicine"/>
    <s v="Move Jel"/>
    <n v="125"/>
    <x v="0"/>
  </r>
  <r>
    <x v="848"/>
    <s v="10"/>
    <x v="7"/>
    <x v="2"/>
    <x v="2"/>
    <x v="5"/>
    <s v="Kirana"/>
    <s v="Dahi (42) + Vanilla Essance (34)"/>
    <n v="76"/>
    <x v="0"/>
  </r>
  <r>
    <x v="848"/>
    <s v="10"/>
    <x v="7"/>
    <x v="2"/>
    <x v="2"/>
    <x v="0"/>
    <s v="Milk"/>
    <s v="Milk 1Lit "/>
    <n v="66"/>
    <x v="0"/>
  </r>
  <r>
    <x v="848"/>
    <s v="10"/>
    <x v="7"/>
    <x v="2"/>
    <x v="2"/>
    <x v="30"/>
    <s v=""/>
    <s v=""/>
    <n v="3"/>
    <x v="1"/>
  </r>
  <r>
    <x v="848"/>
    <s v="10"/>
    <x v="7"/>
    <x v="2"/>
    <x v="2"/>
    <x v="28"/>
    <s v=""/>
    <s v=""/>
    <n v="1000"/>
    <x v="2"/>
  </r>
  <r>
    <x v="849"/>
    <s v="11"/>
    <x v="7"/>
    <x v="2"/>
    <x v="1"/>
    <x v="18"/>
    <s v=""/>
    <s v="Rakshabandhan Ovalini"/>
    <n v="500"/>
    <x v="0"/>
  </r>
  <r>
    <x v="849"/>
    <s v="11"/>
    <x v="7"/>
    <x v="2"/>
    <x v="1"/>
    <x v="1"/>
    <s v="Bus"/>
    <s v="2 Cd To Place 1: Shivshahi"/>
    <n v="470"/>
    <x v="0"/>
  </r>
  <r>
    <x v="849"/>
    <s v="11"/>
    <x v="7"/>
    <x v="2"/>
    <x v="1"/>
    <x v="1"/>
    <s v="Auto"/>
    <s v="Within City"/>
    <n v="100"/>
    <x v="0"/>
  </r>
  <r>
    <x v="849"/>
    <s v="11"/>
    <x v="7"/>
    <x v="2"/>
    <x v="1"/>
    <x v="1"/>
    <s v="Bus"/>
    <s v="2 Place 1 To Vn"/>
    <n v="330"/>
    <x v="0"/>
  </r>
  <r>
    <x v="849"/>
    <s v="11"/>
    <x v="7"/>
    <x v="2"/>
    <x v="1"/>
    <x v="1"/>
    <s v="Auto"/>
    <s v="Current Residence To Place 1 Bus Stop Highway"/>
    <n v="60"/>
    <x v="0"/>
  </r>
  <r>
    <x v="850"/>
    <s v="12"/>
    <x v="7"/>
    <x v="2"/>
    <x v="1"/>
    <x v="25"/>
    <s v="Navratri"/>
    <s v="Ganpati+ Navratri Vargani"/>
    <n v="800"/>
    <x v="0"/>
  </r>
  <r>
    <x v="850"/>
    <s v="12"/>
    <x v="7"/>
    <x v="2"/>
    <x v="2"/>
    <x v="1"/>
    <s v="Travels"/>
    <s v="2 Place 2 To Place 1 - Shree Sharma Travels"/>
    <n v="1665"/>
    <x v="0"/>
  </r>
  <r>
    <x v="851"/>
    <s v="14"/>
    <x v="7"/>
    <x v="2"/>
    <x v="0"/>
    <x v="5"/>
    <s v="Appliances"/>
    <s v="Steam Machine"/>
    <n v="320"/>
    <x v="0"/>
  </r>
  <r>
    <x v="852"/>
    <s v="14"/>
    <x v="7"/>
    <x v="2"/>
    <x v="0"/>
    <x v="5"/>
    <s v="Kirana"/>
    <s v="Biscuits+ Onions"/>
    <n v="112"/>
    <x v="0"/>
  </r>
  <r>
    <x v="853"/>
    <s v="15"/>
    <x v="7"/>
    <x v="2"/>
    <x v="0"/>
    <x v="5"/>
    <s v="Appliances"/>
    <s v="Wifi Router Tp Link"/>
    <n v="1400"/>
    <x v="0"/>
  </r>
  <r>
    <x v="854"/>
    <s v="15"/>
    <x v="7"/>
    <x v="2"/>
    <x v="2"/>
    <x v="0"/>
    <s v="Milk"/>
    <s v="1.5 Lit Milk "/>
    <n v="99"/>
    <x v="0"/>
  </r>
  <r>
    <x v="855"/>
    <s v="17"/>
    <x v="7"/>
    <x v="2"/>
    <x v="1"/>
    <x v="12"/>
    <s v=""/>
    <s v=""/>
    <n v="1020"/>
    <x v="0"/>
  </r>
  <r>
    <x v="856"/>
    <s v="17"/>
    <x v="7"/>
    <x v="2"/>
    <x v="1"/>
    <x v="5"/>
    <s v="Kirana"/>
    <s v="Sugar 1Kg Rs.55 + Shengdana Rs.33"/>
    <n v="88"/>
    <x v="0"/>
  </r>
  <r>
    <x v="857"/>
    <s v="17"/>
    <x v="7"/>
    <x v="2"/>
    <x v="1"/>
    <x v="0"/>
    <s v="Snacks"/>
    <s v="2 Bhaji Pav + 1 Vadapav"/>
    <n v="45"/>
    <x v="0"/>
  </r>
  <r>
    <x v="858"/>
    <s v="18"/>
    <x v="7"/>
    <x v="2"/>
    <x v="1"/>
    <x v="23"/>
    <s v="Pocket Money"/>
    <s v=""/>
    <n v="100"/>
    <x v="0"/>
  </r>
  <r>
    <x v="859"/>
    <s v="19"/>
    <x v="7"/>
    <x v="2"/>
    <x v="1"/>
    <x v="5"/>
    <s v="Appliances"/>
    <s v="2 Locks For Bags"/>
    <n v="60"/>
    <x v="0"/>
  </r>
  <r>
    <x v="860"/>
    <s v="19"/>
    <x v="7"/>
    <x v="2"/>
    <x v="1"/>
    <x v="5"/>
    <s v="Kirana"/>
    <s v="Colgate Max Fresh Small"/>
    <n v="20"/>
    <x v="0"/>
  </r>
  <r>
    <x v="861"/>
    <s v="19"/>
    <x v="7"/>
    <x v="2"/>
    <x v="1"/>
    <x v="5"/>
    <s v="Kirana"/>
    <s v="Dettol Sanitizer"/>
    <n v="45"/>
    <x v="0"/>
  </r>
  <r>
    <x v="862"/>
    <s v="19"/>
    <x v="7"/>
    <x v="2"/>
    <x v="2"/>
    <x v="20"/>
    <s v="Tata Sky"/>
    <s v="Current Residence - Tata Play Recharge"/>
    <n v="217"/>
    <x v="0"/>
  </r>
  <r>
    <x v="863"/>
    <s v="20"/>
    <x v="7"/>
    <x v="2"/>
    <x v="0"/>
    <x v="0"/>
    <s v="Ice Cream"/>
    <s v="Baskin Robbins"/>
    <n v="166"/>
    <x v="0"/>
  </r>
  <r>
    <x v="864"/>
    <s v="20"/>
    <x v="7"/>
    <x v="2"/>
    <x v="0"/>
    <x v="0"/>
    <s v="Lunch"/>
    <s v="280 Chicken Dum Biryani+ 200 Paneer Tikka Laziz + Gst"/>
    <n v="504"/>
    <x v="0"/>
  </r>
  <r>
    <x v="865"/>
    <s v="20"/>
    <x v="7"/>
    <x v="2"/>
    <x v="1"/>
    <x v="1"/>
    <s v="Auto"/>
    <s v="Bkc To Kurla Station"/>
    <n v="60"/>
    <x v="0"/>
  </r>
  <r>
    <x v="866"/>
    <s v="20"/>
    <x v="7"/>
    <x v="2"/>
    <x v="2"/>
    <x v="1"/>
    <s v="Taxi"/>
    <s v="Ola Cab - Siddhivinayak To Bkc"/>
    <n v="361"/>
    <x v="0"/>
  </r>
  <r>
    <x v="867"/>
    <s v="20"/>
    <x v="7"/>
    <x v="2"/>
    <x v="1"/>
    <x v="1"/>
    <s v="Taxi"/>
    <s v="Dadar West To Siddhivinayak"/>
    <n v="25"/>
    <x v="0"/>
  </r>
  <r>
    <x v="868"/>
    <s v="20"/>
    <x v="7"/>
    <x v="2"/>
    <x v="1"/>
    <x v="1"/>
    <s v="Train"/>
    <s v="2 Place 0 To Dadar Return"/>
    <n v="60"/>
    <x v="0"/>
  </r>
  <r>
    <x v="869"/>
    <s v="20"/>
    <x v="7"/>
    <x v="2"/>
    <x v="1"/>
    <x v="1"/>
    <s v="Auto"/>
    <s v="2 Current Residence To Place 0"/>
    <n v="30"/>
    <x v="0"/>
  </r>
  <r>
    <x v="870"/>
    <s v="20"/>
    <x v="7"/>
    <x v="2"/>
    <x v="1"/>
    <x v="6"/>
    <s v="Laundry"/>
    <s v="Clothes Ironing : Rs 6 Per Item"/>
    <n v="48"/>
    <x v="0"/>
  </r>
  <r>
    <x v="871"/>
    <s v="20"/>
    <x v="7"/>
    <x v="2"/>
    <x v="0"/>
    <x v="3"/>
    <s v=""/>
    <s v="Mobile Cover Moto G5 Plus"/>
    <n v="239"/>
    <x v="0"/>
  </r>
  <r>
    <x v="872"/>
    <s v="20"/>
    <x v="7"/>
    <x v="2"/>
    <x v="0"/>
    <x v="5"/>
    <s v="Furniture"/>
    <s v="Foldable Wardrobe"/>
    <n v="569"/>
    <x v="0"/>
  </r>
  <r>
    <x v="873"/>
    <s v="21"/>
    <x v="7"/>
    <x v="2"/>
    <x v="2"/>
    <x v="5"/>
    <s v="Appliances"/>
    <s v="Selfie Stick Bluetooth Tripod"/>
    <n v="280"/>
    <x v="0"/>
  </r>
  <r>
    <x v="874"/>
    <s v="21"/>
    <x v="7"/>
    <x v="2"/>
    <x v="2"/>
    <x v="4"/>
    <s v="Grooming"/>
    <s v="Shaving"/>
    <n v="50"/>
    <x v="0"/>
  </r>
  <r>
    <x v="875"/>
    <s v="21"/>
    <x v="7"/>
    <x v="2"/>
    <x v="2"/>
    <x v="0"/>
    <s v="Grocery"/>
    <s v="1.5 Kg Onions"/>
    <n v="33"/>
    <x v="0"/>
  </r>
  <r>
    <x v="876"/>
    <s v="21"/>
    <x v="7"/>
    <x v="2"/>
    <x v="2"/>
    <x v="4"/>
    <s v="Accessories"/>
    <s v="Lens Cleaner"/>
    <n v="80"/>
    <x v="0"/>
  </r>
  <r>
    <x v="877"/>
    <s v="21"/>
    <x v="7"/>
    <x v="2"/>
    <x v="2"/>
    <x v="22"/>
    <s v="Stationary"/>
    <s v="15 Fevistick + 12 Xerox2 &amp; Print2"/>
    <n v="27"/>
    <x v="0"/>
  </r>
  <r>
    <x v="878"/>
    <s v="22"/>
    <x v="7"/>
    <x v="2"/>
    <x v="1"/>
    <x v="23"/>
    <s v="Pocket Money"/>
    <s v=""/>
    <n v="5000"/>
    <x v="0"/>
  </r>
  <r>
    <x v="878"/>
    <s v="22"/>
    <x v="7"/>
    <x v="2"/>
    <x v="1"/>
    <x v="5"/>
    <s v="Kitchen"/>
    <s v="Mahanagar Gas Connection Installation"/>
    <n v="300"/>
    <x v="0"/>
  </r>
  <r>
    <x v="879"/>
    <s v="22"/>
    <x v="7"/>
    <x v="2"/>
    <x v="2"/>
    <x v="29"/>
    <s v=""/>
    <s v=""/>
    <n v="11043"/>
    <x v="2"/>
  </r>
  <r>
    <x v="879"/>
    <s v="22"/>
    <x v="7"/>
    <x v="2"/>
    <x v="2"/>
    <x v="34"/>
    <s v=""/>
    <s v=""/>
    <n v="1000"/>
    <x v="2"/>
  </r>
  <r>
    <x v="880"/>
    <s v="23"/>
    <x v="7"/>
    <x v="2"/>
    <x v="1"/>
    <x v="0"/>
    <s v="Lunch"/>
    <s v="180 Chicken Sandwich + 120 Vada Pav &amp; Samosa"/>
    <n v="300"/>
    <x v="0"/>
  </r>
  <r>
    <x v="881"/>
    <s v="23"/>
    <x v="7"/>
    <x v="2"/>
    <x v="1"/>
    <x v="1"/>
    <s v="Taxi"/>
    <s v="Ola Cab - Current Residence To Domestic Airport T1"/>
    <n v="850"/>
    <x v="0"/>
  </r>
  <r>
    <x v="882"/>
    <s v="24"/>
    <x v="7"/>
    <x v="2"/>
    <x v="1"/>
    <x v="1"/>
    <s v="Auto"/>
    <s v="Auto : Mahal To Hotel"/>
    <n v="40"/>
    <x v="0"/>
  </r>
  <r>
    <x v="882"/>
    <s v="24"/>
    <x v="7"/>
    <x v="2"/>
    <x v="0"/>
    <x v="0"/>
    <s v="Eating Out"/>
    <s v="Roof Top Lounge  (200 French Fries + 100 Masala Tea)+15 Gst + 10 Tip"/>
    <n v="325"/>
    <x v="0"/>
  </r>
  <r>
    <x v="883"/>
    <s v="24"/>
    <x v="7"/>
    <x v="2"/>
    <x v="0"/>
    <x v="5"/>
    <s v="Home Decor"/>
    <s v="2 Bedsheets (1500 Each)"/>
    <n v="3000"/>
    <x v="0"/>
  </r>
  <r>
    <x v="884"/>
    <s v="24"/>
    <x v="7"/>
    <x v="2"/>
    <x v="0"/>
    <x v="6"/>
    <s v="Clothing"/>
    <s v="Jaipuri Handprinted Maharani Saree (1850 Two Pcs + 1500 1 Pc)"/>
    <n v="5200"/>
    <x v="0"/>
  </r>
  <r>
    <x v="885"/>
    <s v="25"/>
    <x v="7"/>
    <x v="2"/>
    <x v="1"/>
    <x v="7"/>
    <s v="Medicine"/>
    <s v="Strepsils 13 Pills"/>
    <n v="39"/>
    <x v="0"/>
  </r>
  <r>
    <x v="886"/>
    <s v="26"/>
    <x v="7"/>
    <x v="2"/>
    <x v="1"/>
    <x v="0"/>
    <s v="Breakfast"/>
    <s v="Parle G Chota Pack"/>
    <n v="5"/>
    <x v="0"/>
  </r>
  <r>
    <x v="887"/>
    <s v="26"/>
    <x v="7"/>
    <x v="2"/>
    <x v="2"/>
    <x v="37"/>
    <s v=""/>
    <s v="Fd Matured"/>
    <n v="61754"/>
    <x v="1"/>
  </r>
  <r>
    <x v="888"/>
    <s v="27"/>
    <x v="7"/>
    <x v="2"/>
    <x v="1"/>
    <x v="35"/>
    <s v="Trip"/>
    <s v="Misc Expense"/>
    <n v="100"/>
    <x v="0"/>
  </r>
  <r>
    <x v="888"/>
    <s v="27"/>
    <x v="7"/>
    <x v="2"/>
    <x v="1"/>
    <x v="7"/>
    <s v="Medicine"/>
    <s v="Vicks Inhaler"/>
    <n v="59"/>
    <x v="0"/>
  </r>
  <r>
    <x v="888"/>
    <s v="27"/>
    <x v="7"/>
    <x v="2"/>
    <x v="1"/>
    <x v="1"/>
    <s v="Auto"/>
    <s v="Market To Resort"/>
    <n v="200"/>
    <x v="0"/>
  </r>
  <r>
    <x v="889"/>
    <s v="28"/>
    <x v="7"/>
    <x v="2"/>
    <x v="1"/>
    <x v="35"/>
    <s v="Trip"/>
    <s v="Misc Expense"/>
    <n v="200"/>
    <x v="0"/>
  </r>
  <r>
    <x v="889"/>
    <s v="28"/>
    <x v="7"/>
    <x v="2"/>
    <x v="1"/>
    <x v="0"/>
    <s v="Snacks"/>
    <s v="2 Chips Packets"/>
    <n v="20"/>
    <x v="0"/>
  </r>
  <r>
    <x v="890"/>
    <s v="29"/>
    <x v="7"/>
    <x v="2"/>
    <x v="1"/>
    <x v="1"/>
    <s v="Taxi"/>
    <s v="Ola Cab - Domestic Airport T1 To Current Residence"/>
    <n v="640"/>
    <x v="0"/>
  </r>
  <r>
    <x v="891"/>
    <s v="30"/>
    <x v="7"/>
    <x v="2"/>
    <x v="2"/>
    <x v="7"/>
    <s v="Medicine"/>
    <s v="5 Meftal Spas"/>
    <n v="22"/>
    <x v="0"/>
  </r>
  <r>
    <x v="892"/>
    <s v="30"/>
    <x v="7"/>
    <x v="2"/>
    <x v="2"/>
    <x v="16"/>
    <s v=""/>
    <s v="From Workplace "/>
    <n v="61578"/>
    <x v="1"/>
  </r>
  <r>
    <x v="893"/>
    <s v="31"/>
    <x v="7"/>
    <x v="2"/>
    <x v="4"/>
    <x v="3"/>
    <s v=""/>
    <s v="Sms Charges + Gst"/>
    <n v="17.7"/>
    <x v="0"/>
  </r>
  <r>
    <x v="894"/>
    <s v="31"/>
    <x v="7"/>
    <x v="2"/>
    <x v="1"/>
    <x v="5"/>
    <s v="Toiletries"/>
    <s v="Odonil"/>
    <n v="60"/>
    <x v="0"/>
  </r>
  <r>
    <x v="895"/>
    <s v="31"/>
    <x v="7"/>
    <x v="2"/>
    <x v="1"/>
    <x v="5"/>
    <s v="Kirana"/>
    <s v="Honey Small Bottle"/>
    <n v="10"/>
    <x v="0"/>
  </r>
  <r>
    <x v="896"/>
    <s v="31"/>
    <x v="7"/>
    <x v="2"/>
    <x v="1"/>
    <x v="5"/>
    <s v="Kirana"/>
    <s v="Janeyu"/>
    <n v="5"/>
    <x v="0"/>
  </r>
  <r>
    <x v="897"/>
    <s v="31"/>
    <x v="7"/>
    <x v="2"/>
    <x v="1"/>
    <x v="5"/>
    <s v="Kirana"/>
    <s v="Nariyal"/>
    <n v="25"/>
    <x v="0"/>
  </r>
  <r>
    <x v="898"/>
    <s v="31"/>
    <x v="7"/>
    <x v="2"/>
    <x v="2"/>
    <x v="30"/>
    <s v=""/>
    <s v=""/>
    <n v="5"/>
    <x v="1"/>
  </r>
  <r>
    <x v="899"/>
    <s v="31"/>
    <x v="7"/>
    <x v="2"/>
    <x v="2"/>
    <x v="30"/>
    <s v=""/>
    <s v=""/>
    <n v="14"/>
    <x v="1"/>
  </r>
  <r>
    <x v="900"/>
    <s v="31"/>
    <x v="7"/>
    <x v="2"/>
    <x v="2"/>
    <x v="0"/>
    <s v="Milk"/>
    <s v="1.5 Lit Milk "/>
    <n v="99"/>
    <x v="0"/>
  </r>
  <r>
    <x v="901"/>
    <s v="01"/>
    <x v="8"/>
    <x v="2"/>
    <x v="1"/>
    <x v="12"/>
    <s v=""/>
    <s v=""/>
    <n v="820"/>
    <x v="0"/>
  </r>
  <r>
    <x v="901"/>
    <s v="01"/>
    <x v="8"/>
    <x v="2"/>
    <x v="2"/>
    <x v="0"/>
    <s v="Milk"/>
    <s v="Milk 1Lit "/>
    <n v="66"/>
    <x v="0"/>
  </r>
  <r>
    <x v="901"/>
    <s v="01"/>
    <x v="8"/>
    <x v="2"/>
    <x v="2"/>
    <x v="15"/>
    <s v=""/>
    <s v=""/>
    <n v="1000"/>
    <x v="2"/>
  </r>
  <r>
    <x v="901"/>
    <s v="01"/>
    <x v="8"/>
    <x v="2"/>
    <x v="2"/>
    <x v="15"/>
    <s v=""/>
    <s v=""/>
    <n v="1000"/>
    <x v="2"/>
  </r>
  <r>
    <x v="901"/>
    <s v="01"/>
    <x v="8"/>
    <x v="2"/>
    <x v="2"/>
    <x v="17"/>
    <s v=""/>
    <s v=""/>
    <n v="10000"/>
    <x v="2"/>
  </r>
  <r>
    <x v="901"/>
    <s v="01"/>
    <x v="8"/>
    <x v="2"/>
    <x v="2"/>
    <x v="8"/>
    <s v="Home"/>
    <s v=""/>
    <n v="10000"/>
    <x v="0"/>
  </r>
  <r>
    <x v="902"/>
    <s v="03"/>
    <x v="8"/>
    <x v="2"/>
    <x v="2"/>
    <x v="3"/>
    <s v=""/>
    <s v="Clock Cell"/>
    <n v="15"/>
    <x v="0"/>
  </r>
  <r>
    <x v="902"/>
    <s v="03"/>
    <x v="8"/>
    <x v="2"/>
    <x v="2"/>
    <x v="20"/>
    <s v="Newspaper"/>
    <s v=""/>
    <n v="170"/>
    <x v="0"/>
  </r>
  <r>
    <x v="903"/>
    <s v="04"/>
    <x v="8"/>
    <x v="2"/>
    <x v="2"/>
    <x v="0"/>
    <s v="Ice Cream"/>
    <s v="4 Cups (2 Vanilla 2 Tutifruity)"/>
    <n v="40"/>
    <x v="0"/>
  </r>
  <r>
    <x v="904"/>
    <s v="05"/>
    <x v="8"/>
    <x v="2"/>
    <x v="2"/>
    <x v="20"/>
    <s v="Edtech Course"/>
    <s v=""/>
    <n v="2700"/>
    <x v="0"/>
  </r>
  <r>
    <x v="904"/>
    <s v="05"/>
    <x v="8"/>
    <x v="2"/>
    <x v="1"/>
    <x v="22"/>
    <s v="Stationary"/>
    <s v="Print Outs+ Xerox"/>
    <n v="50"/>
    <x v="0"/>
  </r>
  <r>
    <x v="904"/>
    <s v="05"/>
    <x v="8"/>
    <x v="2"/>
    <x v="2"/>
    <x v="26"/>
    <s v=""/>
    <s v=""/>
    <n v="1000"/>
    <x v="2"/>
  </r>
  <r>
    <x v="905"/>
    <s v="06"/>
    <x v="8"/>
    <x v="2"/>
    <x v="1"/>
    <x v="23"/>
    <s v="Pocket Money"/>
    <s v=""/>
    <n v="500"/>
    <x v="0"/>
  </r>
  <r>
    <x v="905"/>
    <s v="06"/>
    <x v="8"/>
    <x v="2"/>
    <x v="1"/>
    <x v="3"/>
    <s v=""/>
    <s v="Pant Chain Repair"/>
    <n v="20"/>
    <x v="0"/>
  </r>
  <r>
    <x v="905"/>
    <s v="06"/>
    <x v="8"/>
    <x v="2"/>
    <x v="2"/>
    <x v="0"/>
    <s v="Snacks"/>
    <s v="Sweet Bread Cake 90 + Veg Puff 2"/>
    <n v="140"/>
    <x v="0"/>
  </r>
  <r>
    <x v="906"/>
    <s v="07"/>
    <x v="8"/>
    <x v="2"/>
    <x v="2"/>
    <x v="27"/>
    <s v=""/>
    <s v=""/>
    <n v="1000"/>
    <x v="2"/>
  </r>
  <r>
    <x v="907"/>
    <s v="08"/>
    <x v="8"/>
    <x v="2"/>
    <x v="2"/>
    <x v="1"/>
    <s v="Travels"/>
    <s v="2 Place 1 To Place 2 - Novelty Tour And Travels"/>
    <n v="1440"/>
    <x v="0"/>
  </r>
  <r>
    <x v="907"/>
    <s v="08"/>
    <x v="8"/>
    <x v="2"/>
    <x v="1"/>
    <x v="0"/>
    <s v="Flour Mill"/>
    <s v="M D Sure 4Kg Atta"/>
    <n v="196"/>
    <x v="0"/>
  </r>
  <r>
    <x v="908"/>
    <s v="09"/>
    <x v="8"/>
    <x v="2"/>
    <x v="1"/>
    <x v="7"/>
    <s v="Medicine"/>
    <s v="V-Wash"/>
    <n v="45"/>
    <x v="0"/>
  </r>
  <r>
    <x v="909"/>
    <s v="10"/>
    <x v="8"/>
    <x v="2"/>
    <x v="2"/>
    <x v="5"/>
    <s v="Kirana"/>
    <s v="Supermart"/>
    <n v="514"/>
    <x v="0"/>
  </r>
  <r>
    <x v="909"/>
    <s v="10"/>
    <x v="8"/>
    <x v="2"/>
    <x v="2"/>
    <x v="28"/>
    <s v=""/>
    <s v=""/>
    <n v="1000"/>
    <x v="2"/>
  </r>
  <r>
    <x v="910"/>
    <s v="11"/>
    <x v="8"/>
    <x v="2"/>
    <x v="1"/>
    <x v="1"/>
    <s v="Auto"/>
    <s v="Current Residence To Place 1 Bus Stop Highway"/>
    <n v="60"/>
    <x v="0"/>
  </r>
  <r>
    <x v="910"/>
    <s v="11"/>
    <x v="8"/>
    <x v="2"/>
    <x v="2"/>
    <x v="1"/>
    <s v="Travels"/>
    <s v="2 Place 1 To Place 2 - Novelty Tour And Travels"/>
    <n v="2598"/>
    <x v="0"/>
  </r>
  <r>
    <x v="910"/>
    <s v="11"/>
    <x v="8"/>
    <x v="2"/>
    <x v="2"/>
    <x v="23"/>
    <s v="Pocket Money"/>
    <s v=""/>
    <n v="2500"/>
    <x v="0"/>
  </r>
  <r>
    <x v="910"/>
    <s v="11"/>
    <x v="8"/>
    <x v="2"/>
    <x v="2"/>
    <x v="30"/>
    <s v=""/>
    <s v=""/>
    <n v="6"/>
    <x v="1"/>
  </r>
  <r>
    <x v="910"/>
    <s v="11"/>
    <x v="8"/>
    <x v="2"/>
    <x v="2"/>
    <x v="0"/>
    <s v="Grocery"/>
    <s v="Vegetables"/>
    <n v="285"/>
    <x v="0"/>
  </r>
  <r>
    <x v="910"/>
    <s v="11"/>
    <x v="8"/>
    <x v="2"/>
    <x v="1"/>
    <x v="1"/>
    <s v="Train"/>
    <s v="Local Pass To Family"/>
    <n v="100"/>
    <x v="0"/>
  </r>
  <r>
    <x v="910"/>
    <s v="11"/>
    <x v="8"/>
    <x v="2"/>
    <x v="1"/>
    <x v="1"/>
    <s v="Auto"/>
    <s v="2 Current Residence To Place 0"/>
    <n v="30"/>
    <x v="0"/>
  </r>
  <r>
    <x v="910"/>
    <s v="11"/>
    <x v="8"/>
    <x v="2"/>
    <x v="2"/>
    <x v="0"/>
    <s v="Snacks"/>
    <s v="Idli 4 Pcs + Kachori 4 Pcs"/>
    <n v="93"/>
    <x v="0"/>
  </r>
  <r>
    <x v="911"/>
    <s v="12"/>
    <x v="8"/>
    <x v="2"/>
    <x v="2"/>
    <x v="30"/>
    <s v=""/>
    <s v=""/>
    <n v="5"/>
    <x v="1"/>
  </r>
  <r>
    <x v="911"/>
    <s v="12"/>
    <x v="8"/>
    <x v="2"/>
    <x v="2"/>
    <x v="0"/>
    <s v="Milk"/>
    <s v="Milk 1Lit "/>
    <n v="66"/>
    <x v="0"/>
  </r>
  <r>
    <x v="912"/>
    <s v="13"/>
    <x v="8"/>
    <x v="2"/>
    <x v="2"/>
    <x v="0"/>
    <s v="Dinner"/>
    <s v="Sugaran Kitchen"/>
    <n v="110"/>
    <x v="0"/>
  </r>
  <r>
    <x v="913"/>
    <s v="14"/>
    <x v="8"/>
    <x v="2"/>
    <x v="0"/>
    <x v="0"/>
    <s v="Lunch"/>
    <s v=""/>
    <n v="282"/>
    <x v="0"/>
  </r>
  <r>
    <x v="913"/>
    <s v="14"/>
    <x v="8"/>
    <x v="2"/>
    <x v="2"/>
    <x v="20"/>
    <s v="Tata Sky"/>
    <s v="Current Residence - Tata Play Recharge"/>
    <n v="100"/>
    <x v="0"/>
  </r>
  <r>
    <x v="914"/>
    <s v="15"/>
    <x v="8"/>
    <x v="2"/>
    <x v="1"/>
    <x v="0"/>
    <s v="Dinner"/>
    <s v="Sugaran Kitchen"/>
    <n v="60"/>
    <x v="0"/>
  </r>
  <r>
    <x v="915"/>
    <s v="15"/>
    <x v="8"/>
    <x v="2"/>
    <x v="2"/>
    <x v="0"/>
    <s v="Lunch"/>
    <s v=""/>
    <n v="130"/>
    <x v="0"/>
  </r>
  <r>
    <x v="916"/>
    <s v="15"/>
    <x v="8"/>
    <x v="2"/>
    <x v="1"/>
    <x v="0"/>
    <s v="Fruits"/>
    <s v="Nariyal"/>
    <n v="55"/>
    <x v="0"/>
  </r>
  <r>
    <x v="917"/>
    <s v="15"/>
    <x v="8"/>
    <x v="2"/>
    <x v="2"/>
    <x v="7"/>
    <s v="Medicine"/>
    <s v=""/>
    <n v="373"/>
    <x v="0"/>
  </r>
  <r>
    <x v="918"/>
    <s v="15"/>
    <x v="8"/>
    <x v="2"/>
    <x v="2"/>
    <x v="7"/>
    <s v="Hospital"/>
    <s v="Doctor Fees"/>
    <n v="150"/>
    <x v="0"/>
  </r>
  <r>
    <x v="919"/>
    <s v="15"/>
    <x v="8"/>
    <x v="2"/>
    <x v="2"/>
    <x v="1"/>
    <s v="Travels"/>
    <s v="2 Place 2 To Place 1 - Novelty Tour And Travels"/>
    <n v="1400"/>
    <x v="0"/>
  </r>
  <r>
    <x v="920"/>
    <s v="15"/>
    <x v="8"/>
    <x v="2"/>
    <x v="2"/>
    <x v="0"/>
    <s v="Tea"/>
    <s v="2 Tea Parcel"/>
    <n v="24"/>
    <x v="0"/>
  </r>
  <r>
    <x v="921"/>
    <s v="15"/>
    <x v="8"/>
    <x v="2"/>
    <x v="2"/>
    <x v="0"/>
    <s v="Breakfast"/>
    <s v="2 Plates Poha"/>
    <n v="50"/>
    <x v="0"/>
  </r>
  <r>
    <x v="922"/>
    <s v="15"/>
    <x v="8"/>
    <x v="2"/>
    <x v="2"/>
    <x v="0"/>
    <s v="Milk"/>
    <s v="Milk 1Lit "/>
    <n v="66"/>
    <x v="0"/>
  </r>
  <r>
    <x v="923"/>
    <s v="17"/>
    <x v="8"/>
    <x v="2"/>
    <x v="2"/>
    <x v="5"/>
    <s v="Kirana"/>
    <s v=""/>
    <n v="114"/>
    <x v="0"/>
  </r>
  <r>
    <x v="924"/>
    <s v="17"/>
    <x v="8"/>
    <x v="2"/>
    <x v="2"/>
    <x v="7"/>
    <s v="Medicine"/>
    <s v=""/>
    <n v="151"/>
    <x v="0"/>
  </r>
  <r>
    <x v="925"/>
    <s v="17"/>
    <x v="8"/>
    <x v="2"/>
    <x v="0"/>
    <x v="5"/>
    <s v="Kirana"/>
    <s v="Supermart"/>
    <n v="558"/>
    <x v="0"/>
  </r>
  <r>
    <x v="926"/>
    <s v="17"/>
    <x v="8"/>
    <x v="2"/>
    <x v="2"/>
    <x v="0"/>
    <s v="Bread"/>
    <s v=""/>
    <n v="35"/>
    <x v="0"/>
  </r>
  <r>
    <x v="927"/>
    <s v="17"/>
    <x v="8"/>
    <x v="2"/>
    <x v="2"/>
    <x v="0"/>
    <s v="Milk"/>
    <s v="1.5 Lit Milk "/>
    <n v="99"/>
    <x v="0"/>
  </r>
  <r>
    <x v="928"/>
    <s v="18"/>
    <x v="8"/>
    <x v="2"/>
    <x v="2"/>
    <x v="7"/>
    <s v="Medicine"/>
    <s v=""/>
    <n v="55"/>
    <x v="0"/>
  </r>
  <r>
    <x v="929"/>
    <s v="18"/>
    <x v="8"/>
    <x v="2"/>
    <x v="1"/>
    <x v="0"/>
    <s v="Fruits"/>
    <s v="Half Kg Chiku"/>
    <n v="60"/>
    <x v="0"/>
  </r>
  <r>
    <x v="930"/>
    <s v="18"/>
    <x v="8"/>
    <x v="2"/>
    <x v="1"/>
    <x v="0"/>
    <s v="Fruits"/>
    <s v="Nariyal"/>
    <n v="55"/>
    <x v="0"/>
  </r>
  <r>
    <x v="931"/>
    <s v="20"/>
    <x v="8"/>
    <x v="2"/>
    <x v="2"/>
    <x v="7"/>
    <s v="Health"/>
    <s v="Surgical Gloves Pair"/>
    <n v="20"/>
    <x v="0"/>
  </r>
  <r>
    <x v="932"/>
    <s v="20"/>
    <x v="8"/>
    <x v="2"/>
    <x v="2"/>
    <x v="3"/>
    <s v=""/>
    <s v="Csr"/>
    <n v="100"/>
    <x v="0"/>
  </r>
  <r>
    <x v="933"/>
    <s v="20"/>
    <x v="8"/>
    <x v="2"/>
    <x v="1"/>
    <x v="23"/>
    <s v="Pocket Money"/>
    <s v=""/>
    <n v="20"/>
    <x v="0"/>
  </r>
  <r>
    <x v="934"/>
    <s v="21"/>
    <x v="8"/>
    <x v="2"/>
    <x v="1"/>
    <x v="3"/>
    <s v=""/>
    <s v="Umbrella Cover Repair"/>
    <n v="10"/>
    <x v="0"/>
  </r>
  <r>
    <x v="935"/>
    <s v="21"/>
    <x v="8"/>
    <x v="2"/>
    <x v="1"/>
    <x v="1"/>
    <s v="Auto"/>
    <s v="Place 0 To Current Residence"/>
    <n v="15"/>
    <x v="0"/>
  </r>
  <r>
    <x v="936"/>
    <s v="21"/>
    <x v="8"/>
    <x v="2"/>
    <x v="1"/>
    <x v="0"/>
    <s v="Snacks"/>
    <s v="Vadapav"/>
    <n v="15"/>
    <x v="0"/>
  </r>
  <r>
    <x v="937"/>
    <s v="21"/>
    <x v="8"/>
    <x v="2"/>
    <x v="1"/>
    <x v="0"/>
    <s v="Tea"/>
    <s v=""/>
    <n v="10"/>
    <x v="0"/>
  </r>
  <r>
    <x v="938"/>
    <s v="21"/>
    <x v="8"/>
    <x v="2"/>
    <x v="1"/>
    <x v="1"/>
    <s v="Train"/>
    <s v="Place 0 To Dadar Return"/>
    <n v="30"/>
    <x v="0"/>
  </r>
  <r>
    <x v="939"/>
    <s v="21"/>
    <x v="8"/>
    <x v="2"/>
    <x v="1"/>
    <x v="23"/>
    <s v="Pocket Money"/>
    <s v=""/>
    <n v="70"/>
    <x v="0"/>
  </r>
  <r>
    <x v="940"/>
    <s v="22"/>
    <x v="8"/>
    <x v="2"/>
    <x v="2"/>
    <x v="34"/>
    <s v=""/>
    <s v=""/>
    <n v="1000"/>
    <x v="2"/>
  </r>
  <r>
    <x v="941"/>
    <s v="23"/>
    <x v="8"/>
    <x v="2"/>
    <x v="2"/>
    <x v="0"/>
    <s v="Dinner"/>
    <s v="Chicken Masala Gravy"/>
    <n v="100"/>
    <x v="0"/>
  </r>
  <r>
    <x v="942"/>
    <s v="24"/>
    <x v="8"/>
    <x v="2"/>
    <x v="1"/>
    <x v="1"/>
    <s v="Auto"/>
    <s v="2 Place 0 To Current Residence"/>
    <n v="30"/>
    <x v="0"/>
  </r>
  <r>
    <x v="943"/>
    <s v="24"/>
    <x v="8"/>
    <x v="2"/>
    <x v="1"/>
    <x v="1"/>
    <s v="Train"/>
    <s v="Place 0 To Ws Return"/>
    <n v="10"/>
    <x v="0"/>
  </r>
  <r>
    <x v="944"/>
    <s v="24"/>
    <x v="8"/>
    <x v="2"/>
    <x v="0"/>
    <x v="2"/>
    <s v="Movie"/>
    <s v="2"/>
    <n v="560"/>
    <x v="0"/>
  </r>
  <r>
    <x v="945"/>
    <s v="24"/>
    <x v="8"/>
    <x v="2"/>
    <x v="1"/>
    <x v="0"/>
    <s v="Sweets"/>
    <s v="Half Kg Pedhe"/>
    <n v="280"/>
    <x v="0"/>
  </r>
  <r>
    <x v="946"/>
    <s v="24"/>
    <x v="8"/>
    <x v="2"/>
    <x v="2"/>
    <x v="4"/>
    <s v="Grooming"/>
    <s v="Hair Cut"/>
    <n v="100"/>
    <x v="0"/>
  </r>
  <r>
    <x v="947"/>
    <s v="25"/>
    <x v="8"/>
    <x v="2"/>
    <x v="2"/>
    <x v="0"/>
    <s v="Fruits"/>
    <s v="Half Kg Chiku"/>
    <n v="30"/>
    <x v="0"/>
  </r>
  <r>
    <x v="948"/>
    <s v="25"/>
    <x v="8"/>
    <x v="2"/>
    <x v="2"/>
    <x v="0"/>
    <s v="Fruits"/>
    <s v="Apple 2 Kg (110) + Banana 1Kg (80)"/>
    <n v="300"/>
    <x v="0"/>
  </r>
  <r>
    <x v="949"/>
    <s v="27"/>
    <x v="8"/>
    <x v="2"/>
    <x v="1"/>
    <x v="5"/>
    <s v="Kirana"/>
    <s v=""/>
    <n v="312"/>
    <x v="0"/>
  </r>
  <r>
    <x v="950"/>
    <s v="27"/>
    <x v="8"/>
    <x v="2"/>
    <x v="2"/>
    <x v="30"/>
    <s v=""/>
    <s v=""/>
    <n v="6"/>
    <x v="1"/>
  </r>
  <r>
    <x v="951"/>
    <s v="27"/>
    <x v="8"/>
    <x v="2"/>
    <x v="2"/>
    <x v="18"/>
    <s v=""/>
    <s v="Farewell Contribution"/>
    <n v="334"/>
    <x v="0"/>
  </r>
  <r>
    <x v="952"/>
    <s v="28"/>
    <x v="8"/>
    <x v="2"/>
    <x v="2"/>
    <x v="20"/>
    <s v="Tata Sky"/>
    <s v="Current Residence - Tata Play Recharge"/>
    <n v="215"/>
    <x v="0"/>
  </r>
  <r>
    <x v="953"/>
    <s v="28"/>
    <x v="8"/>
    <x v="2"/>
    <x v="2"/>
    <x v="1"/>
    <s v="Travels"/>
    <s v="2 Place 1 To Place 2 - Novelty Tour And Travels"/>
    <n v="2388"/>
    <x v="0"/>
  </r>
  <r>
    <x v="954"/>
    <s v="29"/>
    <x v="8"/>
    <x v="2"/>
    <x v="1"/>
    <x v="6"/>
    <s v="Laundry"/>
    <s v="Clothes Ironing : Rs 6 Per Item"/>
    <n v="60"/>
    <x v="0"/>
  </r>
  <r>
    <x v="955"/>
    <s v="29"/>
    <x v="8"/>
    <x v="2"/>
    <x v="1"/>
    <x v="0"/>
    <s v="Snacks"/>
    <s v="Gupta Bhel"/>
    <n v="25"/>
    <x v="0"/>
  </r>
  <r>
    <x v="956"/>
    <s v="29"/>
    <x v="8"/>
    <x v="2"/>
    <x v="1"/>
    <x v="0"/>
    <s v="Ice Cream"/>
    <s v="Vanila Cup"/>
    <n v="10"/>
    <x v="0"/>
  </r>
  <r>
    <x v="957"/>
    <s v="29"/>
    <x v="8"/>
    <x v="2"/>
    <x v="2"/>
    <x v="7"/>
    <s v="Medicine"/>
    <s v="3 Tablet Nor Tz"/>
    <n v="21"/>
    <x v="0"/>
  </r>
  <r>
    <x v="958"/>
    <s v="30"/>
    <x v="8"/>
    <x v="2"/>
    <x v="2"/>
    <x v="7"/>
    <s v="Medicine"/>
    <s v="Candid Dusting Powder"/>
    <n v="59"/>
    <x v="0"/>
  </r>
  <r>
    <x v="959"/>
    <s v="30"/>
    <x v="8"/>
    <x v="2"/>
    <x v="2"/>
    <x v="5"/>
    <s v="Kirana"/>
    <s v="Supermart"/>
    <n v="155"/>
    <x v="0"/>
  </r>
  <r>
    <x v="960"/>
    <s v="30"/>
    <x v="8"/>
    <x v="2"/>
    <x v="2"/>
    <x v="0"/>
    <s v="Grocery"/>
    <s v="Vegetables"/>
    <n v="135"/>
    <x v="0"/>
  </r>
  <r>
    <x v="961"/>
    <s v="30"/>
    <x v="8"/>
    <x v="2"/>
    <x v="1"/>
    <x v="0"/>
    <s v="Grocery"/>
    <s v="Vegetables"/>
    <n v="30"/>
    <x v="0"/>
  </r>
  <r>
    <x v="962"/>
    <s v="30"/>
    <x v="8"/>
    <x v="2"/>
    <x v="1"/>
    <x v="5"/>
    <s v="Kitchen"/>
    <s v="Cooktop Installation+ Base"/>
    <n v="600"/>
    <x v="0"/>
  </r>
  <r>
    <x v="963"/>
    <s v="30"/>
    <x v="8"/>
    <x v="2"/>
    <x v="2"/>
    <x v="16"/>
    <s v=""/>
    <s v="From Workplace "/>
    <n v="61578"/>
    <x v="1"/>
  </r>
  <r>
    <x v="964"/>
    <s v="30"/>
    <x v="8"/>
    <x v="2"/>
    <x v="2"/>
    <x v="24"/>
    <s v=""/>
    <s v="Interest Paid"/>
    <n v="778"/>
    <x v="1"/>
  </r>
  <r>
    <x v="965"/>
    <s v="01"/>
    <x v="9"/>
    <x v="2"/>
    <x v="2"/>
    <x v="20"/>
    <s v="Hotstar"/>
    <s v="3 Months Subscription Mobile"/>
    <n v="149"/>
    <x v="0"/>
  </r>
  <r>
    <x v="965"/>
    <s v="01"/>
    <x v="9"/>
    <x v="2"/>
    <x v="2"/>
    <x v="15"/>
    <s v=""/>
    <s v=""/>
    <n v="1000"/>
    <x v="2"/>
  </r>
  <r>
    <x v="965"/>
    <s v="01"/>
    <x v="9"/>
    <x v="2"/>
    <x v="2"/>
    <x v="15"/>
    <s v=""/>
    <s v=""/>
    <n v="1000"/>
    <x v="2"/>
  </r>
  <r>
    <x v="965"/>
    <s v="01"/>
    <x v="9"/>
    <x v="2"/>
    <x v="2"/>
    <x v="17"/>
    <s v=""/>
    <s v=""/>
    <n v="10000"/>
    <x v="2"/>
  </r>
  <r>
    <x v="965"/>
    <s v="01"/>
    <x v="9"/>
    <x v="2"/>
    <x v="2"/>
    <x v="8"/>
    <s v="Home"/>
    <s v=""/>
    <n v="10000"/>
    <x v="0"/>
  </r>
  <r>
    <x v="966"/>
    <s v="02"/>
    <x v="9"/>
    <x v="2"/>
    <x v="0"/>
    <x v="5"/>
    <s v="Kirana"/>
    <s v="Supermart"/>
    <n v="3055"/>
    <x v="0"/>
  </r>
  <r>
    <x v="966"/>
    <s v="02"/>
    <x v="9"/>
    <x v="2"/>
    <x v="1"/>
    <x v="12"/>
    <s v=""/>
    <s v=""/>
    <n v="2000"/>
    <x v="0"/>
  </r>
  <r>
    <x v="967"/>
    <s v="04"/>
    <x v="9"/>
    <x v="2"/>
    <x v="2"/>
    <x v="20"/>
    <s v="Edtech Course"/>
    <s v=""/>
    <n v="2700"/>
    <x v="0"/>
  </r>
  <r>
    <x v="967"/>
    <s v="04"/>
    <x v="9"/>
    <x v="2"/>
    <x v="2"/>
    <x v="7"/>
    <s v="Medicine"/>
    <s v="Boroline + Band Aid"/>
    <n v="50"/>
    <x v="0"/>
  </r>
  <r>
    <x v="967"/>
    <s v="04"/>
    <x v="9"/>
    <x v="2"/>
    <x v="1"/>
    <x v="23"/>
    <s v="Pocket Money"/>
    <s v=""/>
    <n v="400"/>
    <x v="0"/>
  </r>
  <r>
    <x v="968"/>
    <s v="05"/>
    <x v="9"/>
    <x v="2"/>
    <x v="2"/>
    <x v="3"/>
    <s v=""/>
    <s v="Account Opening Fee"/>
    <n v="200"/>
    <x v="0"/>
  </r>
  <r>
    <x v="968"/>
    <s v="05"/>
    <x v="9"/>
    <x v="2"/>
    <x v="2"/>
    <x v="26"/>
    <s v=""/>
    <s v=""/>
    <n v="1000"/>
    <x v="2"/>
  </r>
  <r>
    <x v="969"/>
    <s v="06"/>
    <x v="9"/>
    <x v="2"/>
    <x v="2"/>
    <x v="7"/>
    <s v="Medicine"/>
    <s v=""/>
    <n v="468"/>
    <x v="0"/>
  </r>
  <r>
    <x v="970"/>
    <s v="07"/>
    <x v="9"/>
    <x v="2"/>
    <x v="2"/>
    <x v="27"/>
    <s v=""/>
    <s v=""/>
    <n v="1000"/>
    <x v="2"/>
  </r>
  <r>
    <x v="971"/>
    <s v="08"/>
    <x v="9"/>
    <x v="2"/>
    <x v="0"/>
    <x v="18"/>
    <s v=""/>
    <s v="For Friend"/>
    <n v="6500"/>
    <x v="0"/>
  </r>
  <r>
    <x v="971"/>
    <s v="08"/>
    <x v="9"/>
    <x v="2"/>
    <x v="0"/>
    <x v="23"/>
    <s v="Clothes"/>
    <s v="Fab India"/>
    <n v="3198"/>
    <x v="0"/>
  </r>
  <r>
    <x v="972"/>
    <s v="09"/>
    <x v="9"/>
    <x v="2"/>
    <x v="1"/>
    <x v="0"/>
    <s v="Fruits"/>
    <s v=""/>
    <n v="230"/>
    <x v="0"/>
  </r>
  <r>
    <x v="972"/>
    <s v="09"/>
    <x v="9"/>
    <x v="2"/>
    <x v="1"/>
    <x v="0"/>
    <s v="Grocery"/>
    <s v="Vegetables"/>
    <n v="280"/>
    <x v="0"/>
  </r>
  <r>
    <x v="972"/>
    <s v="09"/>
    <x v="9"/>
    <x v="2"/>
    <x v="2"/>
    <x v="20"/>
    <s v="Wifi Internet Service"/>
    <s v="1 Year Plan (40Mbps + Ul+ 3 Months Free)"/>
    <n v="5640"/>
    <x v="0"/>
  </r>
  <r>
    <x v="973"/>
    <s v="10"/>
    <x v="9"/>
    <x v="2"/>
    <x v="1"/>
    <x v="5"/>
    <s v="Kitchen"/>
    <s v="Flour Mill"/>
    <n v="14"/>
    <x v="0"/>
  </r>
  <r>
    <x v="973"/>
    <s v="10"/>
    <x v="9"/>
    <x v="2"/>
    <x v="2"/>
    <x v="38"/>
    <s v=""/>
    <s v="Stock Market"/>
    <n v="150000"/>
    <x v="2"/>
  </r>
  <r>
    <x v="973"/>
    <s v="10"/>
    <x v="9"/>
    <x v="2"/>
    <x v="2"/>
    <x v="28"/>
    <s v=""/>
    <s v=""/>
    <n v="1000"/>
    <x v="2"/>
  </r>
  <r>
    <x v="974"/>
    <s v="11"/>
    <x v="9"/>
    <x v="2"/>
    <x v="2"/>
    <x v="39"/>
    <s v=""/>
    <s v="Lumpsum"/>
    <n v="10000"/>
    <x v="2"/>
  </r>
  <r>
    <x v="974"/>
    <s v="11"/>
    <x v="9"/>
    <x v="2"/>
    <x v="2"/>
    <x v="1"/>
    <s v="Train"/>
    <s v="Place 2 To Place 3 Sevagram"/>
    <n v="658.6"/>
    <x v="0"/>
  </r>
  <r>
    <x v="975"/>
    <s v="13"/>
    <x v="9"/>
    <x v="2"/>
    <x v="1"/>
    <x v="23"/>
    <s v="Pocket Money"/>
    <s v=""/>
    <n v="70"/>
    <x v="0"/>
  </r>
  <r>
    <x v="976"/>
    <s v="17"/>
    <x v="9"/>
    <x v="2"/>
    <x v="2"/>
    <x v="40"/>
    <s v=""/>
    <s v="From Family"/>
    <n v="3000"/>
    <x v="1"/>
  </r>
  <r>
    <x v="977"/>
    <s v="18"/>
    <x v="9"/>
    <x v="2"/>
    <x v="0"/>
    <x v="1"/>
    <s v="Train"/>
    <s v="2 Place 2 To Place 3 : Sevagram Express 3Ac"/>
    <n v="1333"/>
    <x v="0"/>
  </r>
  <r>
    <x v="978"/>
    <s v="18"/>
    <x v="9"/>
    <x v="2"/>
    <x v="0"/>
    <x v="1"/>
    <s v="Train"/>
    <s v="2 Place 3 To Place 2 : Amritsar Express 3Ac"/>
    <n v="1231"/>
    <x v="0"/>
  </r>
  <r>
    <x v="979"/>
    <s v="19"/>
    <x v="9"/>
    <x v="2"/>
    <x v="1"/>
    <x v="0"/>
    <s v="Snacks"/>
    <s v="Gupta Bhel"/>
    <n v="25"/>
    <x v="0"/>
  </r>
  <r>
    <x v="980"/>
    <s v="20"/>
    <x v="9"/>
    <x v="2"/>
    <x v="2"/>
    <x v="18"/>
    <s v=""/>
    <s v="Farewell Contribution"/>
    <n v="200"/>
    <x v="0"/>
  </r>
  <r>
    <x v="981"/>
    <s v="20"/>
    <x v="9"/>
    <x v="2"/>
    <x v="1"/>
    <x v="25"/>
    <s v="Diwali"/>
    <s v="Rangoli + Stamp"/>
    <n v="20"/>
    <x v="0"/>
  </r>
  <r>
    <x v="982"/>
    <s v="21"/>
    <x v="9"/>
    <x v="2"/>
    <x v="0"/>
    <x v="3"/>
    <s v=""/>
    <s v="Ipad Cover + Case"/>
    <n v="1888"/>
    <x v="0"/>
  </r>
  <r>
    <x v="983"/>
    <s v="21"/>
    <x v="9"/>
    <x v="2"/>
    <x v="1"/>
    <x v="0"/>
    <s v="Grocery"/>
    <s v="Onion Half Kg 13 + Milkybar 10 + Colgate Maxfresh 10"/>
    <n v="33"/>
    <x v="0"/>
  </r>
  <r>
    <x v="984"/>
    <s v="21"/>
    <x v="9"/>
    <x v="2"/>
    <x v="1"/>
    <x v="12"/>
    <s v=""/>
    <s v=""/>
    <n v="2000"/>
    <x v="0"/>
  </r>
  <r>
    <x v="985"/>
    <s v="22"/>
    <x v="9"/>
    <x v="2"/>
    <x v="1"/>
    <x v="1"/>
    <s v="Auto"/>
    <s v="Current Residence To Place 1 Bus Stop Highway"/>
    <n v="50"/>
    <x v="0"/>
  </r>
  <r>
    <x v="986"/>
    <s v="22"/>
    <x v="9"/>
    <x v="2"/>
    <x v="2"/>
    <x v="34"/>
    <s v=""/>
    <s v=""/>
    <n v="1000"/>
    <x v="2"/>
  </r>
  <r>
    <x v="987"/>
    <s v="23"/>
    <x v="9"/>
    <x v="2"/>
    <x v="1"/>
    <x v="5"/>
    <s v="Toiletries"/>
    <s v="Shampoo Sachets"/>
    <n v="9"/>
    <x v="0"/>
  </r>
  <r>
    <x v="988"/>
    <s v="23"/>
    <x v="9"/>
    <x v="2"/>
    <x v="1"/>
    <x v="6"/>
    <s v="Footwear"/>
    <s v="Slippers"/>
    <n v="220"/>
    <x v="0"/>
  </r>
  <r>
    <x v="989"/>
    <s v="23"/>
    <x v="9"/>
    <x v="2"/>
    <x v="1"/>
    <x v="25"/>
    <s v="Diwali"/>
    <s v="Aakash Kandil"/>
    <n v="200"/>
    <x v="0"/>
  </r>
  <r>
    <x v="990"/>
    <s v="23"/>
    <x v="9"/>
    <x v="2"/>
    <x v="1"/>
    <x v="5"/>
    <s v="Toiletries"/>
    <s v="Dettol Liquid Handwash Refill"/>
    <n v="99"/>
    <x v="0"/>
  </r>
  <r>
    <x v="991"/>
    <s v="23"/>
    <x v="9"/>
    <x v="2"/>
    <x v="1"/>
    <x v="5"/>
    <s v="Kitchen"/>
    <s v="Flour Mill"/>
    <n v="27"/>
    <x v="0"/>
  </r>
  <r>
    <x v="992"/>
    <s v="23"/>
    <x v="9"/>
    <x v="2"/>
    <x v="1"/>
    <x v="5"/>
    <s v="Kirana"/>
    <s v=""/>
    <n v="50"/>
    <x v="0"/>
  </r>
  <r>
    <x v="993"/>
    <s v="23"/>
    <x v="9"/>
    <x v="2"/>
    <x v="2"/>
    <x v="20"/>
    <s v="Tata Sky"/>
    <s v="Permanent Residence - Tata Play Recharge"/>
    <n v="191"/>
    <x v="0"/>
  </r>
  <r>
    <x v="994"/>
    <s v="24"/>
    <x v="9"/>
    <x v="2"/>
    <x v="2"/>
    <x v="20"/>
    <s v="Mobile Service Provider"/>
    <s v="Mobile Service Provider Freedom Pack"/>
    <n v="296"/>
    <x v="0"/>
  </r>
  <r>
    <x v="995"/>
    <s v="24"/>
    <x v="9"/>
    <x v="2"/>
    <x v="1"/>
    <x v="0"/>
    <s v="Snacks"/>
    <s v="Dahi"/>
    <n v="10"/>
    <x v="0"/>
  </r>
  <r>
    <x v="996"/>
    <s v="25"/>
    <x v="9"/>
    <x v="2"/>
    <x v="2"/>
    <x v="40"/>
    <s v=""/>
    <s v="From Family"/>
    <n v="3000"/>
    <x v="1"/>
  </r>
  <r>
    <x v="997"/>
    <s v="26"/>
    <x v="9"/>
    <x v="2"/>
    <x v="1"/>
    <x v="1"/>
    <s v="Auto"/>
    <s v="Within City"/>
    <n v="50"/>
    <x v="0"/>
  </r>
  <r>
    <x v="998"/>
    <s v="26"/>
    <x v="9"/>
    <x v="2"/>
    <x v="1"/>
    <x v="25"/>
    <s v="Diwali"/>
    <s v="Offering"/>
    <n v="50"/>
    <x v="0"/>
  </r>
  <r>
    <x v="999"/>
    <s v="26"/>
    <x v="9"/>
    <x v="2"/>
    <x v="1"/>
    <x v="25"/>
    <s v="Diwali"/>
    <s v="Offering"/>
    <n v="10"/>
    <x v="0"/>
  </r>
  <r>
    <x v="1000"/>
    <s v="26"/>
    <x v="9"/>
    <x v="2"/>
    <x v="1"/>
    <x v="25"/>
    <s v="Diwali"/>
    <s v="Offering"/>
    <n v="500"/>
    <x v="0"/>
  </r>
  <r>
    <x v="1001"/>
    <s v="27"/>
    <x v="9"/>
    <x v="2"/>
    <x v="1"/>
    <x v="1"/>
    <s v="Auto"/>
    <s v="Permanent Residence To Bus Stand"/>
    <n v="40"/>
    <x v="0"/>
  </r>
  <r>
    <x v="1002"/>
    <s v="29"/>
    <x v="9"/>
    <x v="2"/>
    <x v="2"/>
    <x v="20"/>
    <s v="Mobile Service Provider"/>
    <s v="Mobile Service Provider Freedom Pack"/>
    <n v="296"/>
    <x v="0"/>
  </r>
  <r>
    <x v="1003"/>
    <s v="29"/>
    <x v="9"/>
    <x v="2"/>
    <x v="0"/>
    <x v="20"/>
    <s v="Mobile Service Provider"/>
    <s v="Mobile Service Provider Freedom Pack"/>
    <n v="296"/>
    <x v="0"/>
  </r>
  <r>
    <x v="1004"/>
    <s v="29"/>
    <x v="9"/>
    <x v="2"/>
    <x v="0"/>
    <x v="20"/>
    <s v="Hotstar"/>
    <s v="Subscription 1Yr"/>
    <n v="795.49"/>
    <x v="0"/>
  </r>
  <r>
    <x v="1005"/>
    <s v="01"/>
    <x v="10"/>
    <x v="2"/>
    <x v="2"/>
    <x v="20"/>
    <s v="Mobile Service Provider"/>
    <s v="Mobile Service Provider Freedom Pack"/>
    <n v="296"/>
    <x v="0"/>
  </r>
  <r>
    <x v="1005"/>
    <s v="01"/>
    <x v="10"/>
    <x v="2"/>
    <x v="2"/>
    <x v="16"/>
    <s v=""/>
    <s v="From Workplace "/>
    <n v="78298"/>
    <x v="1"/>
  </r>
  <r>
    <x v="1005"/>
    <s v="01"/>
    <x v="10"/>
    <x v="2"/>
    <x v="2"/>
    <x v="15"/>
    <s v=""/>
    <s v=""/>
    <n v="1000"/>
    <x v="2"/>
  </r>
  <r>
    <x v="1005"/>
    <s v="01"/>
    <x v="10"/>
    <x v="2"/>
    <x v="2"/>
    <x v="15"/>
    <s v=""/>
    <s v=""/>
    <n v="1000"/>
    <x v="2"/>
  </r>
  <r>
    <x v="1005"/>
    <s v="01"/>
    <x v="10"/>
    <x v="2"/>
    <x v="2"/>
    <x v="17"/>
    <s v=""/>
    <s v=""/>
    <n v="10000"/>
    <x v="2"/>
  </r>
  <r>
    <x v="1005"/>
    <s v="01"/>
    <x v="10"/>
    <x v="2"/>
    <x v="2"/>
    <x v="8"/>
    <s v="Home"/>
    <s v=""/>
    <n v="10000"/>
    <x v="0"/>
  </r>
  <r>
    <x v="1006"/>
    <s v="02"/>
    <x v="10"/>
    <x v="2"/>
    <x v="1"/>
    <x v="0"/>
    <s v="Snacks"/>
    <s v="2 Pavwada"/>
    <n v="20"/>
    <x v="0"/>
  </r>
  <r>
    <x v="1006"/>
    <s v="02"/>
    <x v="10"/>
    <x v="2"/>
    <x v="1"/>
    <x v="3"/>
    <s v=""/>
    <s v="Dambar Goli 2 Packets ( Naphthalene Balls)"/>
    <n v="130"/>
    <x v="0"/>
  </r>
  <r>
    <x v="1007"/>
    <s v="03"/>
    <x v="10"/>
    <x v="2"/>
    <x v="5"/>
    <x v="41"/>
    <s v=""/>
    <s v=""/>
    <n v="2000"/>
    <x v="2"/>
  </r>
  <r>
    <x v="1007"/>
    <s v="03"/>
    <x v="10"/>
    <x v="2"/>
    <x v="2"/>
    <x v="20"/>
    <s v="Edtech Course"/>
    <s v=""/>
    <n v="2700"/>
    <x v="0"/>
  </r>
  <r>
    <x v="1008"/>
    <s v="05"/>
    <x v="10"/>
    <x v="2"/>
    <x v="1"/>
    <x v="1"/>
    <s v="Auto"/>
    <s v="Place 0 To Current Residence"/>
    <n v="15"/>
    <x v="0"/>
  </r>
  <r>
    <x v="1008"/>
    <s v="05"/>
    <x v="10"/>
    <x v="2"/>
    <x v="2"/>
    <x v="20"/>
    <s v="Tata Sky"/>
    <s v="Current Residence - Tata Play Recharge"/>
    <n v="200"/>
    <x v="0"/>
  </r>
  <r>
    <x v="1008"/>
    <s v="05"/>
    <x v="10"/>
    <x v="2"/>
    <x v="2"/>
    <x v="26"/>
    <s v=""/>
    <s v=""/>
    <n v="1000"/>
    <x v="2"/>
  </r>
  <r>
    <x v="1009"/>
    <s v="06"/>
    <x v="10"/>
    <x v="2"/>
    <x v="1"/>
    <x v="0"/>
    <s v="Eggs"/>
    <s v="6 Eggs"/>
    <n v="39"/>
    <x v="0"/>
  </r>
  <r>
    <x v="1010"/>
    <s v="07"/>
    <x v="10"/>
    <x v="2"/>
    <x v="2"/>
    <x v="0"/>
    <s v="Milk"/>
    <s v="1 Lit "/>
    <n v="70"/>
    <x v="0"/>
  </r>
  <r>
    <x v="1010"/>
    <s v="07"/>
    <x v="10"/>
    <x v="2"/>
    <x v="2"/>
    <x v="27"/>
    <s v=""/>
    <s v=""/>
    <n v="1000"/>
    <x v="2"/>
  </r>
  <r>
    <x v="1011"/>
    <s v="08"/>
    <x v="10"/>
    <x v="2"/>
    <x v="0"/>
    <x v="5"/>
    <s v="Kirana"/>
    <s v=""/>
    <n v="539"/>
    <x v="0"/>
  </r>
  <r>
    <x v="1011"/>
    <s v="08"/>
    <x v="10"/>
    <x v="2"/>
    <x v="2"/>
    <x v="30"/>
    <s v=""/>
    <s v=""/>
    <n v="6"/>
    <x v="1"/>
  </r>
  <r>
    <x v="1011"/>
    <s v="08"/>
    <x v="10"/>
    <x v="2"/>
    <x v="2"/>
    <x v="0"/>
    <s v="Fruits"/>
    <s v="1 Kg Apple"/>
    <n v="130"/>
    <x v="0"/>
  </r>
  <r>
    <x v="1012"/>
    <s v="09"/>
    <x v="10"/>
    <x v="2"/>
    <x v="1"/>
    <x v="6"/>
    <s v="Laundry"/>
    <s v="Clothes Ironing : Rs 6 Per Item"/>
    <n v="72"/>
    <x v="0"/>
  </r>
  <r>
    <x v="1012"/>
    <s v="09"/>
    <x v="10"/>
    <x v="2"/>
    <x v="1"/>
    <x v="5"/>
    <s v="Toiletries"/>
    <s v="Colgate Max Fresh Small"/>
    <n v="20"/>
    <x v="0"/>
  </r>
  <r>
    <x v="1012"/>
    <s v="09"/>
    <x v="10"/>
    <x v="2"/>
    <x v="0"/>
    <x v="5"/>
    <s v="Kirana"/>
    <s v=""/>
    <n v="67"/>
    <x v="0"/>
  </r>
  <r>
    <x v="1012"/>
    <s v="09"/>
    <x v="10"/>
    <x v="2"/>
    <x v="2"/>
    <x v="7"/>
    <s v="Medicine"/>
    <s v="Acne Star Cream"/>
    <n v="100"/>
    <x v="0"/>
  </r>
  <r>
    <x v="1012"/>
    <s v="09"/>
    <x v="10"/>
    <x v="2"/>
    <x v="2"/>
    <x v="0"/>
    <s v="Lunch"/>
    <s v="Bhendi Bhaji"/>
    <n v="40"/>
    <x v="0"/>
  </r>
  <r>
    <x v="1012"/>
    <s v="09"/>
    <x v="10"/>
    <x v="2"/>
    <x v="2"/>
    <x v="0"/>
    <s v="Milk"/>
    <s v="1 Lit "/>
    <n v="70"/>
    <x v="0"/>
  </r>
  <r>
    <x v="1013"/>
    <s v="10"/>
    <x v="10"/>
    <x v="2"/>
    <x v="2"/>
    <x v="28"/>
    <s v=""/>
    <s v=""/>
    <n v="1000"/>
    <x v="2"/>
  </r>
  <r>
    <x v="1014"/>
    <s v="11"/>
    <x v="10"/>
    <x v="2"/>
    <x v="2"/>
    <x v="0"/>
    <s v="Eggs"/>
    <s v="6 Eggs"/>
    <n v="39"/>
    <x v="0"/>
  </r>
  <r>
    <x v="1014"/>
    <s v="11"/>
    <x v="10"/>
    <x v="2"/>
    <x v="2"/>
    <x v="0"/>
    <s v="Milk"/>
    <s v="Half Lit  Milk"/>
    <n v="26"/>
    <x v="0"/>
  </r>
  <r>
    <x v="1015"/>
    <s v="12"/>
    <x v="10"/>
    <x v="2"/>
    <x v="1"/>
    <x v="1"/>
    <s v="Auto"/>
    <s v="2 Place 0 To Current Residence"/>
    <n v="30"/>
    <x v="0"/>
  </r>
  <r>
    <x v="1015"/>
    <s v="12"/>
    <x v="10"/>
    <x v="2"/>
    <x v="0"/>
    <x v="0"/>
    <s v="Dinner"/>
    <s v="At Restaurant"/>
    <n v="1525"/>
    <x v="0"/>
  </r>
  <r>
    <x v="1015"/>
    <s v="12"/>
    <x v="10"/>
    <x v="2"/>
    <x v="1"/>
    <x v="0"/>
    <s v="Tea"/>
    <s v=""/>
    <n v="12"/>
    <x v="0"/>
  </r>
  <r>
    <x v="1015"/>
    <s v="12"/>
    <x v="10"/>
    <x v="2"/>
    <x v="0"/>
    <x v="5"/>
    <s v="Appliances"/>
    <s v="Usb Cord"/>
    <n v="130"/>
    <x v="0"/>
  </r>
  <r>
    <x v="1015"/>
    <s v="12"/>
    <x v="10"/>
    <x v="2"/>
    <x v="1"/>
    <x v="5"/>
    <s v="Appliances"/>
    <s v="Screwdriver 2"/>
    <n v="120"/>
    <x v="0"/>
  </r>
  <r>
    <x v="1015"/>
    <s v="12"/>
    <x v="10"/>
    <x v="2"/>
    <x v="0"/>
    <x v="3"/>
    <s v=""/>
    <s v="Shopping At Alfa"/>
    <n v="3690"/>
    <x v="0"/>
  </r>
  <r>
    <x v="1015"/>
    <s v="12"/>
    <x v="10"/>
    <x v="2"/>
    <x v="1"/>
    <x v="1"/>
    <s v="Auto"/>
    <s v="Place P Station To Alfa Market"/>
    <n v="34"/>
    <x v="0"/>
  </r>
  <r>
    <x v="1015"/>
    <s v="12"/>
    <x v="10"/>
    <x v="2"/>
    <x v="1"/>
    <x v="1"/>
    <s v="Train"/>
    <s v="Place 4 Station To Place P Return"/>
    <n v="30"/>
    <x v="0"/>
  </r>
  <r>
    <x v="1015"/>
    <s v="12"/>
    <x v="10"/>
    <x v="2"/>
    <x v="1"/>
    <x v="1"/>
    <s v="Train"/>
    <s v="Place 0 To Place P Return"/>
    <n v="40"/>
    <x v="0"/>
  </r>
  <r>
    <x v="1016"/>
    <s v="13"/>
    <x v="10"/>
    <x v="2"/>
    <x v="2"/>
    <x v="5"/>
    <s v="Kirana"/>
    <s v="Pani Puri Packet + Bundi + Chivda"/>
    <n v="180"/>
    <x v="0"/>
  </r>
  <r>
    <x v="1017"/>
    <s v="13"/>
    <x v="10"/>
    <x v="2"/>
    <x v="2"/>
    <x v="0"/>
    <s v="Milk"/>
    <s v="Milk 1Lit Varna"/>
    <n v="70"/>
    <x v="0"/>
  </r>
  <r>
    <x v="1018"/>
    <s v="13"/>
    <x v="10"/>
    <x v="2"/>
    <x v="2"/>
    <x v="0"/>
    <s v="Grocery"/>
    <s v="Onion 1 Kg + Half Kg Potato"/>
    <n v="50"/>
    <x v="0"/>
  </r>
  <r>
    <x v="1019"/>
    <s v="13"/>
    <x v="10"/>
    <x v="2"/>
    <x v="0"/>
    <x v="5"/>
    <s v="Kirana"/>
    <s v="Maggie + Lizol"/>
    <n v="268"/>
    <x v="0"/>
  </r>
  <r>
    <x v="1020"/>
    <s v="13"/>
    <x v="10"/>
    <x v="2"/>
    <x v="2"/>
    <x v="0"/>
    <s v="Grocery"/>
    <s v="Shev Bhaji Sev Pav Kg"/>
    <n v="60"/>
    <x v="0"/>
  </r>
  <r>
    <x v="1021"/>
    <s v="14"/>
    <x v="10"/>
    <x v="2"/>
    <x v="1"/>
    <x v="0"/>
    <s v="Fruits"/>
    <s v=""/>
    <n v="125"/>
    <x v="0"/>
  </r>
  <r>
    <x v="1022"/>
    <s v="14"/>
    <x v="10"/>
    <x v="2"/>
    <x v="1"/>
    <x v="23"/>
    <s v="Pocket Money"/>
    <s v=""/>
    <n v="770"/>
    <x v="0"/>
  </r>
  <r>
    <x v="1023"/>
    <s v="14"/>
    <x v="10"/>
    <x v="2"/>
    <x v="2"/>
    <x v="0"/>
    <s v="Grocery"/>
    <s v="Vegetables"/>
    <n v="160"/>
    <x v="0"/>
  </r>
  <r>
    <x v="1024"/>
    <s v="15"/>
    <x v="10"/>
    <x v="2"/>
    <x v="0"/>
    <x v="0"/>
    <s v="Dinner"/>
    <s v="Home Food Delivery"/>
    <n v="524"/>
    <x v="0"/>
  </r>
  <r>
    <x v="1025"/>
    <s v="15"/>
    <x v="10"/>
    <x v="2"/>
    <x v="2"/>
    <x v="5"/>
    <s v="Kirana"/>
    <s v="Toast 55 + Kisan Jam 85 + All Out 75"/>
    <n v="209"/>
    <x v="0"/>
  </r>
  <r>
    <x v="1026"/>
    <s v="15"/>
    <x v="10"/>
    <x v="2"/>
    <x v="2"/>
    <x v="22"/>
    <s v="Stationary"/>
    <s v="Photo Paper Print"/>
    <n v="45"/>
    <x v="0"/>
  </r>
  <r>
    <x v="1027"/>
    <s v="15"/>
    <x v="10"/>
    <x v="2"/>
    <x v="2"/>
    <x v="0"/>
    <s v="Bread"/>
    <s v="Brown Bread"/>
    <n v="25"/>
    <x v="0"/>
  </r>
  <r>
    <x v="1028"/>
    <s v="15"/>
    <x v="10"/>
    <x v="2"/>
    <x v="0"/>
    <x v="5"/>
    <s v="Kirana"/>
    <s v="Amul Butter 52 + Good Day Biscuits 43"/>
    <n v="95"/>
    <x v="0"/>
  </r>
  <r>
    <x v="1029"/>
    <s v="16"/>
    <x v="10"/>
    <x v="2"/>
    <x v="2"/>
    <x v="0"/>
    <s v="Milk"/>
    <s v="1 Lit "/>
    <n v="70"/>
    <x v="0"/>
  </r>
  <r>
    <x v="1030"/>
    <s v="17"/>
    <x v="10"/>
    <x v="2"/>
    <x v="2"/>
    <x v="0"/>
    <s v="Ice Cream"/>
    <s v="Vanila Family Pack"/>
    <n v="105"/>
    <x v="0"/>
  </r>
  <r>
    <x v="1031"/>
    <s v="17"/>
    <x v="10"/>
    <x v="2"/>
    <x v="2"/>
    <x v="5"/>
    <s v="Kirana"/>
    <s v="Agarbatti 55 + Dahi 25"/>
    <n v="80"/>
    <x v="0"/>
  </r>
  <r>
    <x v="1032"/>
    <s v="17"/>
    <x v="10"/>
    <x v="2"/>
    <x v="2"/>
    <x v="0"/>
    <s v="Flour Mill"/>
    <s v="4 Kg Gehu"/>
    <n v="28"/>
    <x v="0"/>
  </r>
  <r>
    <x v="1033"/>
    <s v="18"/>
    <x v="10"/>
    <x v="2"/>
    <x v="0"/>
    <x v="5"/>
    <s v="Kirana"/>
    <s v="Khobra + Shengdana+ Vim Bar"/>
    <n v="242"/>
    <x v="0"/>
  </r>
  <r>
    <x v="1034"/>
    <s v="18"/>
    <x v="10"/>
    <x v="2"/>
    <x v="2"/>
    <x v="0"/>
    <s v="Eggs"/>
    <s v="6 Eggs"/>
    <n v="39"/>
    <x v="0"/>
  </r>
  <r>
    <x v="1035"/>
    <s v="18"/>
    <x v="10"/>
    <x v="2"/>
    <x v="2"/>
    <x v="20"/>
    <s v="Mahanagar Gas"/>
    <s v=""/>
    <n v="147"/>
    <x v="0"/>
  </r>
  <r>
    <x v="1036"/>
    <s v="18"/>
    <x v="10"/>
    <x v="2"/>
    <x v="2"/>
    <x v="42"/>
    <s v=""/>
    <s v="Marathon"/>
    <n v="950"/>
    <x v="0"/>
  </r>
  <r>
    <x v="1037"/>
    <s v="18"/>
    <x v="10"/>
    <x v="2"/>
    <x v="2"/>
    <x v="0"/>
    <s v="Milk"/>
    <s v="1.5 Lit Milk "/>
    <n v="104"/>
    <x v="0"/>
  </r>
  <r>
    <x v="1038"/>
    <s v="19"/>
    <x v="10"/>
    <x v="2"/>
    <x v="2"/>
    <x v="0"/>
    <s v="Snacks"/>
    <s v="1 Panipuri"/>
    <n v="20"/>
    <x v="0"/>
  </r>
  <r>
    <x v="1039"/>
    <s v="19"/>
    <x v="10"/>
    <x v="2"/>
    <x v="1"/>
    <x v="1"/>
    <s v="Auto"/>
    <s v="2 Place 0 To Current Residence"/>
    <n v="30"/>
    <x v="0"/>
  </r>
  <r>
    <x v="1040"/>
    <s v="19"/>
    <x v="10"/>
    <x v="2"/>
    <x v="1"/>
    <x v="1"/>
    <s v="Train"/>
    <s v="2 Place 0 To Place 6 Return"/>
    <n v="20"/>
    <x v="0"/>
  </r>
  <r>
    <x v="1041"/>
    <s v="19"/>
    <x v="10"/>
    <x v="2"/>
    <x v="1"/>
    <x v="1"/>
    <s v="Auto"/>
    <s v="2 Current Residence To Place 0"/>
    <n v="30"/>
    <x v="0"/>
  </r>
  <r>
    <x v="1042"/>
    <s v="19"/>
    <x v="10"/>
    <x v="2"/>
    <x v="0"/>
    <x v="2"/>
    <s v="Movie"/>
    <s v="2 Pvr Place 6"/>
    <n v="436"/>
    <x v="0"/>
  </r>
  <r>
    <x v="1043"/>
    <s v="20"/>
    <x v="10"/>
    <x v="2"/>
    <x v="2"/>
    <x v="0"/>
    <s v="Milk"/>
    <s v="Milk 1Lit "/>
    <n v="70"/>
    <x v="0"/>
  </r>
  <r>
    <x v="1044"/>
    <s v="20"/>
    <x v="10"/>
    <x v="2"/>
    <x v="1"/>
    <x v="43"/>
    <s v=""/>
    <s v=""/>
    <n v="200"/>
    <x v="1"/>
  </r>
  <r>
    <x v="1045"/>
    <s v="22"/>
    <x v="10"/>
    <x v="2"/>
    <x v="2"/>
    <x v="34"/>
    <s v=""/>
    <s v=""/>
    <n v="1000"/>
    <x v="2"/>
  </r>
  <r>
    <x v="1045"/>
    <s v="22"/>
    <x v="10"/>
    <x v="2"/>
    <x v="2"/>
    <x v="29"/>
    <s v=""/>
    <s v=""/>
    <n v="11043"/>
    <x v="2"/>
  </r>
  <r>
    <x v="1046"/>
    <s v="23"/>
    <x v="10"/>
    <x v="2"/>
    <x v="1"/>
    <x v="0"/>
    <s v="Bread"/>
    <s v="Flatbread 8 Pcs"/>
    <n v="23"/>
    <x v="0"/>
  </r>
  <r>
    <x v="1046"/>
    <s v="23"/>
    <x v="10"/>
    <x v="2"/>
    <x v="1"/>
    <x v="0"/>
    <s v="Grocery"/>
    <s v="Dahi + Remaining Balance"/>
    <n v="17"/>
    <x v="0"/>
  </r>
  <r>
    <x v="1046"/>
    <s v="23"/>
    <x v="10"/>
    <x v="2"/>
    <x v="1"/>
    <x v="0"/>
    <s v="Flour Mill"/>
    <s v="3 Kg Bajari"/>
    <n v="21"/>
    <x v="0"/>
  </r>
  <r>
    <x v="1047"/>
    <s v="23"/>
    <x v="10"/>
    <x v="2"/>
    <x v="2"/>
    <x v="0"/>
    <s v="Milk"/>
    <s v="1 Lit "/>
    <n v="69"/>
    <x v="0"/>
  </r>
  <r>
    <x v="1048"/>
    <s v="24"/>
    <x v="10"/>
    <x v="2"/>
    <x v="0"/>
    <x v="2"/>
    <s v="Movie"/>
    <s v="2 Pvr Place 6"/>
    <n v="314"/>
    <x v="0"/>
  </r>
  <r>
    <x v="1049"/>
    <s v="25"/>
    <x v="10"/>
    <x v="2"/>
    <x v="0"/>
    <x v="20"/>
    <s v="Tata Sky"/>
    <s v="Permanent Residence - Tata Play Recharge"/>
    <n v="156"/>
    <x v="0"/>
  </r>
  <r>
    <x v="1050"/>
    <s v="25"/>
    <x v="10"/>
    <x v="2"/>
    <x v="2"/>
    <x v="0"/>
    <s v="Milk"/>
    <s v="1 Lit "/>
    <n v="69"/>
    <x v="0"/>
  </r>
  <r>
    <x v="1051"/>
    <s v="25"/>
    <x v="10"/>
    <x v="2"/>
    <x v="1"/>
    <x v="6"/>
    <s v="Laundry"/>
    <s v="Clothes Ironing : Rs 6 Per Item"/>
    <n v="90"/>
    <x v="0"/>
  </r>
  <r>
    <x v="1052"/>
    <s v="25"/>
    <x v="10"/>
    <x v="2"/>
    <x v="1"/>
    <x v="0"/>
    <s v="Vegetables"/>
    <s v="Half Kg Tomato"/>
    <n v="10"/>
    <x v="0"/>
  </r>
  <r>
    <x v="1053"/>
    <s v="26"/>
    <x v="10"/>
    <x v="2"/>
    <x v="2"/>
    <x v="30"/>
    <s v=""/>
    <s v=""/>
    <n v="8"/>
    <x v="1"/>
  </r>
  <r>
    <x v="1054"/>
    <s v="26"/>
    <x v="10"/>
    <x v="2"/>
    <x v="1"/>
    <x v="1"/>
    <s v="Auto"/>
    <s v="Eye Institute To Place 6 Station"/>
    <n v="40"/>
    <x v="0"/>
  </r>
  <r>
    <x v="1055"/>
    <s v="26"/>
    <x v="10"/>
    <x v="2"/>
    <x v="0"/>
    <x v="7"/>
    <s v="Medicine"/>
    <s v="Eye Drop"/>
    <n v="159"/>
    <x v="0"/>
  </r>
  <r>
    <x v="1056"/>
    <s v="26"/>
    <x v="10"/>
    <x v="2"/>
    <x v="1"/>
    <x v="1"/>
    <s v="Auto"/>
    <s v="Place 6 Station To Eye Institute"/>
    <n v="40"/>
    <x v="0"/>
  </r>
  <r>
    <x v="1057"/>
    <s v="26"/>
    <x v="10"/>
    <x v="2"/>
    <x v="2"/>
    <x v="7"/>
    <s v="Hospital"/>
    <s v="Routine Checkup - Eye Institute, Place 6"/>
    <n v="400"/>
    <x v="0"/>
  </r>
  <r>
    <x v="1058"/>
    <s v="26"/>
    <x v="10"/>
    <x v="2"/>
    <x v="1"/>
    <x v="1"/>
    <s v="Train"/>
    <s v="1 Place 0 To Place 6 Return"/>
    <n v="10"/>
    <x v="0"/>
  </r>
  <r>
    <x v="1059"/>
    <s v="27"/>
    <x v="10"/>
    <x v="2"/>
    <x v="2"/>
    <x v="7"/>
    <s v="Health"/>
    <s v="Glasses Advance"/>
    <n v="1000"/>
    <x v="0"/>
  </r>
  <r>
    <x v="1060"/>
    <s v="27"/>
    <x v="10"/>
    <x v="2"/>
    <x v="2"/>
    <x v="30"/>
    <s v=""/>
    <s v=""/>
    <n v="7"/>
    <x v="1"/>
  </r>
  <r>
    <x v="1061"/>
    <s v="27"/>
    <x v="10"/>
    <x v="2"/>
    <x v="1"/>
    <x v="1"/>
    <s v="Auto"/>
    <s v="2 Place 0 To Current Residence"/>
    <n v="30"/>
    <x v="0"/>
  </r>
  <r>
    <x v="1062"/>
    <s v="27"/>
    <x v="10"/>
    <x v="2"/>
    <x v="1"/>
    <x v="1"/>
    <s v="Auto"/>
    <s v="Place 6 Station To  Mall"/>
    <n v="30"/>
    <x v="0"/>
  </r>
  <r>
    <x v="1063"/>
    <s v="27"/>
    <x v="10"/>
    <x v="2"/>
    <x v="1"/>
    <x v="1"/>
    <s v="Train"/>
    <s v="1 Place 0 To Place 6"/>
    <n v="5"/>
    <x v="0"/>
  </r>
  <r>
    <x v="1064"/>
    <s v="27"/>
    <x v="10"/>
    <x v="2"/>
    <x v="0"/>
    <x v="6"/>
    <s v="Footwear"/>
    <s v="Sandals Hush Puppies"/>
    <n v="2699"/>
    <x v="0"/>
  </r>
  <r>
    <x v="1065"/>
    <s v="28"/>
    <x v="10"/>
    <x v="2"/>
    <x v="2"/>
    <x v="0"/>
    <s v="Bread"/>
    <s v="Sweet Bread Cake Pav Kg"/>
    <n v="90"/>
    <x v="0"/>
  </r>
  <r>
    <x v="1065"/>
    <s v="28"/>
    <x v="10"/>
    <x v="2"/>
    <x v="2"/>
    <x v="0"/>
    <s v="Eggs"/>
    <s v="6 Eggs"/>
    <n v="42"/>
    <x v="0"/>
  </r>
  <r>
    <x v="1065"/>
    <s v="28"/>
    <x v="10"/>
    <x v="2"/>
    <x v="2"/>
    <x v="0"/>
    <s v="Bread"/>
    <s v=""/>
    <n v="18"/>
    <x v="0"/>
  </r>
  <r>
    <x v="1065"/>
    <s v="28"/>
    <x v="10"/>
    <x v="2"/>
    <x v="0"/>
    <x v="5"/>
    <s v="Kirana"/>
    <s v="Toast+ Biscuits"/>
    <n v="115"/>
    <x v="0"/>
  </r>
  <r>
    <x v="1065"/>
    <s v="28"/>
    <x v="10"/>
    <x v="2"/>
    <x v="2"/>
    <x v="0"/>
    <s v="Vegetables"/>
    <s v=""/>
    <n v="140"/>
    <x v="0"/>
  </r>
  <r>
    <x v="1066"/>
    <s v="28"/>
    <x v="10"/>
    <x v="2"/>
    <x v="2"/>
    <x v="0"/>
    <s v="Milk"/>
    <s v="1 Lit "/>
    <n v="69"/>
    <x v="0"/>
  </r>
  <r>
    <x v="1067"/>
    <s v="30"/>
    <x v="10"/>
    <x v="2"/>
    <x v="2"/>
    <x v="7"/>
    <s v="Medicine"/>
    <s v="5 Meftal Spas"/>
    <n v="22"/>
    <x v="0"/>
  </r>
  <r>
    <x v="1067"/>
    <s v="30"/>
    <x v="10"/>
    <x v="2"/>
    <x v="2"/>
    <x v="7"/>
    <s v="Health"/>
    <s v="Glasses Remaining"/>
    <n v="800"/>
    <x v="0"/>
  </r>
  <r>
    <x v="1067"/>
    <s v="30"/>
    <x v="10"/>
    <x v="2"/>
    <x v="0"/>
    <x v="7"/>
    <s v="Health"/>
    <s v="Family'S Glasses"/>
    <n v="22700"/>
    <x v="0"/>
  </r>
  <r>
    <x v="1068"/>
    <s v="30"/>
    <x v="10"/>
    <x v="2"/>
    <x v="2"/>
    <x v="8"/>
    <s v="Home"/>
    <s v=""/>
    <n v="10000"/>
    <x v="0"/>
  </r>
  <r>
    <x v="1069"/>
    <s v="30"/>
    <x v="10"/>
    <x v="2"/>
    <x v="2"/>
    <x v="31"/>
    <s v=""/>
    <s v=""/>
    <n v="77.33"/>
    <x v="2"/>
  </r>
  <r>
    <x v="1070"/>
    <s v="30"/>
    <x v="10"/>
    <x v="2"/>
    <x v="1"/>
    <x v="23"/>
    <s v="Pocket Money"/>
    <s v="Change"/>
    <n v="50"/>
    <x v="0"/>
  </r>
  <r>
    <x v="1071"/>
    <s v="30"/>
    <x v="10"/>
    <x v="2"/>
    <x v="2"/>
    <x v="16"/>
    <s v=""/>
    <s v="From Workplace "/>
    <n v="64636"/>
    <x v="1"/>
  </r>
  <r>
    <x v="1072"/>
    <s v="01"/>
    <x v="11"/>
    <x v="2"/>
    <x v="2"/>
    <x v="0"/>
    <s v="Lunch"/>
    <s v="Catering Service ( 5 Methi Paranthe)"/>
    <n v="125"/>
    <x v="0"/>
  </r>
  <r>
    <x v="1072"/>
    <s v="01"/>
    <x v="11"/>
    <x v="2"/>
    <x v="2"/>
    <x v="30"/>
    <s v=""/>
    <s v=""/>
    <n v="6"/>
    <x v="1"/>
  </r>
  <r>
    <x v="1072"/>
    <s v="01"/>
    <x v="11"/>
    <x v="2"/>
    <x v="2"/>
    <x v="0"/>
    <s v="Milk"/>
    <s v="1 Lit "/>
    <n v="69"/>
    <x v="0"/>
  </r>
  <r>
    <x v="1072"/>
    <s v="01"/>
    <x v="11"/>
    <x v="2"/>
    <x v="1"/>
    <x v="12"/>
    <s v=""/>
    <s v=""/>
    <n v="2000"/>
    <x v="0"/>
  </r>
  <r>
    <x v="1072"/>
    <s v="01"/>
    <x v="11"/>
    <x v="2"/>
    <x v="5"/>
    <x v="41"/>
    <s v=""/>
    <s v=""/>
    <n v="2000"/>
    <x v="2"/>
  </r>
  <r>
    <x v="1072"/>
    <s v="01"/>
    <x v="11"/>
    <x v="2"/>
    <x v="6"/>
    <x v="41"/>
    <s v=""/>
    <s v="Fund Withdrawal"/>
    <n v="100000"/>
    <x v="2"/>
  </r>
  <r>
    <x v="1072"/>
    <s v="01"/>
    <x v="11"/>
    <x v="2"/>
    <x v="2"/>
    <x v="17"/>
    <s v=""/>
    <s v=""/>
    <n v="40000"/>
    <x v="2"/>
  </r>
  <r>
    <x v="1072"/>
    <s v="01"/>
    <x v="11"/>
    <x v="2"/>
    <x v="2"/>
    <x v="15"/>
    <s v=""/>
    <s v=""/>
    <n v="1000"/>
    <x v="2"/>
  </r>
  <r>
    <x v="1072"/>
    <s v="01"/>
    <x v="11"/>
    <x v="2"/>
    <x v="2"/>
    <x v="15"/>
    <s v=""/>
    <s v=""/>
    <n v="1000"/>
    <x v="2"/>
  </r>
  <r>
    <x v="1073"/>
    <s v="02"/>
    <x v="11"/>
    <x v="2"/>
    <x v="2"/>
    <x v="0"/>
    <s v="Ice Cream"/>
    <s v="Chocobar"/>
    <n v="35"/>
    <x v="0"/>
  </r>
  <r>
    <x v="1073"/>
    <s v="02"/>
    <x v="11"/>
    <x v="2"/>
    <x v="2"/>
    <x v="0"/>
    <s v="Milk"/>
    <s v="Milk 1Lit "/>
    <n v="69"/>
    <x v="0"/>
  </r>
  <r>
    <x v="1074"/>
    <s v="03"/>
    <x v="11"/>
    <x v="2"/>
    <x v="1"/>
    <x v="0"/>
    <s v="Snacks"/>
    <s v="Shev Puri"/>
    <n v="30"/>
    <x v="0"/>
  </r>
  <r>
    <x v="1074"/>
    <s v="03"/>
    <x v="11"/>
    <x v="2"/>
    <x v="2"/>
    <x v="0"/>
    <s v="Lunch"/>
    <s v="Home Food Delivery - Chicken Lollypop 8 Pcs 190 + Chicken Manchow Soup 100"/>
    <n v="290"/>
    <x v="0"/>
  </r>
  <r>
    <x v="1074"/>
    <s v="03"/>
    <x v="11"/>
    <x v="2"/>
    <x v="1"/>
    <x v="3"/>
    <s v=""/>
    <s v="2 Kg Soil"/>
    <n v="20"/>
    <x v="0"/>
  </r>
  <r>
    <x v="1074"/>
    <s v="03"/>
    <x v="11"/>
    <x v="2"/>
    <x v="1"/>
    <x v="4"/>
    <s v="Grooming"/>
    <s v="Hair Cut+Shaving"/>
    <n v="160"/>
    <x v="0"/>
  </r>
  <r>
    <x v="1075"/>
    <s v="04"/>
    <x v="11"/>
    <x v="2"/>
    <x v="0"/>
    <x v="5"/>
    <s v="Kirana"/>
    <s v="Smart Point"/>
    <n v="937"/>
    <x v="0"/>
  </r>
  <r>
    <x v="1075"/>
    <s v="04"/>
    <x v="11"/>
    <x v="2"/>
    <x v="0"/>
    <x v="5"/>
    <s v="Kirana"/>
    <s v="Supermart"/>
    <n v="990"/>
    <x v="0"/>
  </r>
  <r>
    <x v="1075"/>
    <s v="04"/>
    <x v="11"/>
    <x v="2"/>
    <x v="2"/>
    <x v="0"/>
    <s v="Fruits"/>
    <s v=""/>
    <n v="120"/>
    <x v="0"/>
  </r>
  <r>
    <x v="1075"/>
    <s v="04"/>
    <x v="11"/>
    <x v="2"/>
    <x v="3"/>
    <x v="37"/>
    <s v=""/>
    <s v="Premature Closure Of Rd3 &amp; Rd4"/>
    <n v="14086"/>
    <x v="1"/>
  </r>
  <r>
    <x v="1075"/>
    <s v="04"/>
    <x v="11"/>
    <x v="2"/>
    <x v="2"/>
    <x v="30"/>
    <s v=""/>
    <s v=""/>
    <n v="6"/>
    <x v="1"/>
  </r>
  <r>
    <x v="1075"/>
    <s v="04"/>
    <x v="11"/>
    <x v="2"/>
    <x v="2"/>
    <x v="0"/>
    <s v="Bread"/>
    <s v=""/>
    <n v="35"/>
    <x v="0"/>
  </r>
  <r>
    <x v="1075"/>
    <s v="04"/>
    <x v="11"/>
    <x v="2"/>
    <x v="1"/>
    <x v="0"/>
    <s v="Snacks"/>
    <s v="Amul Butter"/>
    <n v="50"/>
    <x v="0"/>
  </r>
  <r>
    <x v="1075"/>
    <s v="04"/>
    <x v="11"/>
    <x v="2"/>
    <x v="2"/>
    <x v="0"/>
    <s v="Milk"/>
    <s v="Milk 1Lit "/>
    <n v="69"/>
    <x v="0"/>
  </r>
  <r>
    <x v="1075"/>
    <s v="04"/>
    <x v="11"/>
    <x v="2"/>
    <x v="2"/>
    <x v="20"/>
    <s v="Newspaper"/>
    <s v=""/>
    <n v="110"/>
    <x v="0"/>
  </r>
  <r>
    <x v="1076"/>
    <s v="05"/>
    <x v="11"/>
    <x v="2"/>
    <x v="2"/>
    <x v="20"/>
    <s v="Tata Sky"/>
    <s v="Current Residence - Tata Play Recharge"/>
    <n v="100"/>
    <x v="0"/>
  </r>
  <r>
    <x v="1076"/>
    <s v="05"/>
    <x v="11"/>
    <x v="2"/>
    <x v="2"/>
    <x v="20"/>
    <s v="Edtech Course"/>
    <s v=""/>
    <n v="2700"/>
    <x v="0"/>
  </r>
  <r>
    <x v="1076"/>
    <s v="05"/>
    <x v="11"/>
    <x v="2"/>
    <x v="2"/>
    <x v="26"/>
    <s v=""/>
    <s v=""/>
    <n v="1000"/>
    <x v="2"/>
  </r>
  <r>
    <x v="1077"/>
    <s v="06"/>
    <x v="11"/>
    <x v="2"/>
    <x v="2"/>
    <x v="0"/>
    <s v="Lunch"/>
    <s v="Catering Service"/>
    <n v="125"/>
    <x v="0"/>
  </r>
  <r>
    <x v="1078"/>
    <s v="07"/>
    <x v="11"/>
    <x v="2"/>
    <x v="2"/>
    <x v="0"/>
    <s v="Milk"/>
    <s v="Milk 1Lit "/>
    <n v="69"/>
    <x v="0"/>
  </r>
  <r>
    <x v="1078"/>
    <s v="07"/>
    <x v="11"/>
    <x v="2"/>
    <x v="2"/>
    <x v="27"/>
    <s v=""/>
    <s v=""/>
    <n v="1000"/>
    <x v="2"/>
  </r>
  <r>
    <x v="1079"/>
    <s v="08"/>
    <x v="11"/>
    <x v="2"/>
    <x v="2"/>
    <x v="0"/>
    <s v="Dinner"/>
    <s v="Home Food Delivery - Roti 17*4+ Paneer Chatpata 190+ Veg Crispy 150"/>
    <n v="408"/>
    <x v="0"/>
  </r>
  <r>
    <x v="1080"/>
    <s v="09"/>
    <x v="11"/>
    <x v="2"/>
    <x v="1"/>
    <x v="0"/>
    <s v="Lunch"/>
    <s v="Catering Service"/>
    <n v="85"/>
    <x v="0"/>
  </r>
  <r>
    <x v="1081"/>
    <s v="10"/>
    <x v="11"/>
    <x v="2"/>
    <x v="1"/>
    <x v="0"/>
    <s v="Vegetables"/>
    <s v=""/>
    <n v="90"/>
    <x v="0"/>
  </r>
  <r>
    <x v="1081"/>
    <s v="10"/>
    <x v="11"/>
    <x v="2"/>
    <x v="1"/>
    <x v="0"/>
    <s v="Fruits"/>
    <s v=""/>
    <n v="310"/>
    <x v="0"/>
  </r>
  <r>
    <x v="1081"/>
    <s v="10"/>
    <x v="11"/>
    <x v="2"/>
    <x v="1"/>
    <x v="0"/>
    <s v="Snacks"/>
    <s v="Gupta Bhel"/>
    <n v="25"/>
    <x v="0"/>
  </r>
  <r>
    <x v="1081"/>
    <s v="10"/>
    <x v="11"/>
    <x v="2"/>
    <x v="2"/>
    <x v="0"/>
    <s v="Lunch"/>
    <s v="Catering Service"/>
    <n v="65"/>
    <x v="0"/>
  </r>
  <r>
    <x v="1082"/>
    <s v="12"/>
    <x v="11"/>
    <x v="2"/>
    <x v="1"/>
    <x v="0"/>
    <s v="Eggs"/>
    <s v="6 Eggs"/>
    <n v="40"/>
    <x v="0"/>
  </r>
  <r>
    <x v="1082"/>
    <s v="12"/>
    <x v="11"/>
    <x v="2"/>
    <x v="0"/>
    <x v="0"/>
    <s v="Snacks"/>
    <s v="Double Chicken Shwarma"/>
    <n v="100"/>
    <x v="0"/>
  </r>
  <r>
    <x v="1082"/>
    <s v="12"/>
    <x v="11"/>
    <x v="2"/>
    <x v="1"/>
    <x v="0"/>
    <s v="Lunch"/>
    <s v="Catering Service"/>
    <n v="80"/>
    <x v="0"/>
  </r>
  <r>
    <x v="1082"/>
    <s v="12"/>
    <x v="11"/>
    <x v="2"/>
    <x v="2"/>
    <x v="28"/>
    <s v=""/>
    <s v=""/>
    <n v="1000"/>
    <x v="2"/>
  </r>
  <r>
    <x v="1083"/>
    <s v="13"/>
    <x v="11"/>
    <x v="2"/>
    <x v="1"/>
    <x v="6"/>
    <s v="Laundry"/>
    <s v="Clothes Ironing"/>
    <n v="98"/>
    <x v="0"/>
  </r>
  <r>
    <x v="1084"/>
    <s v="13"/>
    <x v="11"/>
    <x v="2"/>
    <x v="1"/>
    <x v="23"/>
    <s v="Pocket Money"/>
    <s v=""/>
    <n v="20"/>
    <x v="0"/>
  </r>
  <r>
    <x v="1085"/>
    <s v="13"/>
    <x v="11"/>
    <x v="2"/>
    <x v="2"/>
    <x v="0"/>
    <s v="Milk"/>
    <s v="Milk 1Lit "/>
    <n v="69"/>
    <x v="0"/>
  </r>
  <r>
    <x v="1086"/>
    <s v="14"/>
    <x v="11"/>
    <x v="2"/>
    <x v="2"/>
    <x v="40"/>
    <s v=""/>
    <s v="From Family"/>
    <n v="3000"/>
    <x v="1"/>
  </r>
  <r>
    <x v="1086"/>
    <s v="14"/>
    <x v="11"/>
    <x v="2"/>
    <x v="1"/>
    <x v="0"/>
    <s v="Grocery"/>
    <s v="Paneer + 1 Kg Onion"/>
    <n v="145"/>
    <x v="0"/>
  </r>
  <r>
    <x v="1087"/>
    <s v="15"/>
    <x v="11"/>
    <x v="2"/>
    <x v="1"/>
    <x v="3"/>
    <s v=""/>
    <s v="Nosebud"/>
    <n v="10"/>
    <x v="0"/>
  </r>
  <r>
    <x v="1087"/>
    <s v="15"/>
    <x v="11"/>
    <x v="2"/>
    <x v="1"/>
    <x v="0"/>
    <s v="Ice Cream"/>
    <s v="Chocobar"/>
    <n v="15"/>
    <x v="0"/>
  </r>
  <r>
    <x v="1088"/>
    <s v="16"/>
    <x v="11"/>
    <x v="2"/>
    <x v="2"/>
    <x v="0"/>
    <s v="Milk"/>
    <s v="Milk 1Lit "/>
    <n v="69"/>
    <x v="0"/>
  </r>
  <r>
    <x v="1089"/>
    <s v="17"/>
    <x v="11"/>
    <x v="2"/>
    <x v="0"/>
    <x v="0"/>
    <s v="Dinner"/>
    <s v="At Restaurant"/>
    <n v="505"/>
    <x v="0"/>
  </r>
  <r>
    <x v="1090"/>
    <s v="17"/>
    <x v="11"/>
    <x v="2"/>
    <x v="1"/>
    <x v="1"/>
    <s v="Auto"/>
    <s v="Within City"/>
    <n v="30"/>
    <x v="0"/>
  </r>
  <r>
    <x v="1091"/>
    <s v="17"/>
    <x v="11"/>
    <x v="2"/>
    <x v="0"/>
    <x v="5"/>
    <s v="Kirana"/>
    <s v="Dmart"/>
    <n v="878"/>
    <x v="0"/>
  </r>
  <r>
    <x v="1092"/>
    <s v="17"/>
    <x v="11"/>
    <x v="2"/>
    <x v="1"/>
    <x v="0"/>
    <s v="Tea"/>
    <s v="2 Cutting Chai"/>
    <n v="20"/>
    <x v="0"/>
  </r>
  <r>
    <x v="1093"/>
    <s v="17"/>
    <x v="11"/>
    <x v="2"/>
    <x v="1"/>
    <x v="1"/>
    <s v="Auto"/>
    <s v="College To Inorbit"/>
    <n v="25"/>
    <x v="0"/>
  </r>
  <r>
    <x v="1094"/>
    <s v="17"/>
    <x v="11"/>
    <x v="2"/>
    <x v="1"/>
    <x v="1"/>
    <s v="Train"/>
    <s v="Place 0 To Place 4 Return"/>
    <n v="20"/>
    <x v="0"/>
  </r>
  <r>
    <x v="1095"/>
    <s v="17"/>
    <x v="11"/>
    <x v="2"/>
    <x v="1"/>
    <x v="1"/>
    <s v="Auto"/>
    <s v="Current Residence To Place 0"/>
    <n v="15"/>
    <x v="0"/>
  </r>
  <r>
    <x v="1096"/>
    <s v="18"/>
    <x v="11"/>
    <x v="2"/>
    <x v="0"/>
    <x v="6"/>
    <s v="Clothing"/>
    <s v="Undergarment Single"/>
    <n v="312"/>
    <x v="0"/>
  </r>
  <r>
    <x v="1097"/>
    <s v="19"/>
    <x v="11"/>
    <x v="2"/>
    <x v="2"/>
    <x v="30"/>
    <s v=""/>
    <s v=""/>
    <n v="6"/>
    <x v="1"/>
  </r>
  <r>
    <x v="1098"/>
    <s v="19"/>
    <x v="11"/>
    <x v="2"/>
    <x v="1"/>
    <x v="23"/>
    <s v="Pocket Money"/>
    <s v=""/>
    <n v="500"/>
    <x v="0"/>
  </r>
  <r>
    <x v="1099"/>
    <s v="19"/>
    <x v="11"/>
    <x v="2"/>
    <x v="1"/>
    <x v="0"/>
    <s v="Snacks"/>
    <s v="Chicken Frankie"/>
    <n v="45"/>
    <x v="0"/>
  </r>
  <r>
    <x v="1100"/>
    <s v="19"/>
    <x v="11"/>
    <x v="2"/>
    <x v="6"/>
    <x v="41"/>
    <s v=""/>
    <s v="Fund Withdrawal"/>
    <n v="108.96"/>
    <x v="2"/>
  </r>
  <r>
    <x v="1101"/>
    <s v="19"/>
    <x v="11"/>
    <x v="2"/>
    <x v="1"/>
    <x v="1"/>
    <s v="Train"/>
    <s v="Place 0 To Ws Return"/>
    <n v="10"/>
    <x v="0"/>
  </r>
  <r>
    <x v="1102"/>
    <s v="19"/>
    <x v="11"/>
    <x v="2"/>
    <x v="2"/>
    <x v="0"/>
    <s v="Milk"/>
    <s v="Milk 1Lit "/>
    <n v="69"/>
    <x v="0"/>
  </r>
  <r>
    <x v="1103"/>
    <s v="20"/>
    <x v="11"/>
    <x v="2"/>
    <x v="1"/>
    <x v="0"/>
    <s v="Lunch"/>
    <s v="Catering Service"/>
    <n v="95"/>
    <x v="0"/>
  </r>
  <r>
    <x v="1103"/>
    <s v="20"/>
    <x v="11"/>
    <x v="2"/>
    <x v="0"/>
    <x v="20"/>
    <s v="Edtech Course"/>
    <s v="Renewal"/>
    <n v="28400"/>
    <x v="0"/>
  </r>
  <r>
    <x v="1104"/>
    <s v="21"/>
    <x v="11"/>
    <x v="2"/>
    <x v="2"/>
    <x v="0"/>
    <s v="Snacks"/>
    <s v="Vadapav"/>
    <n v="15"/>
    <x v="0"/>
  </r>
  <r>
    <x v="1105"/>
    <s v="21"/>
    <x v="11"/>
    <x v="2"/>
    <x v="1"/>
    <x v="5"/>
    <s v="Kirana"/>
    <s v="Surti Kolam 2Kg (54Rsx2)+Monaco Biscuits"/>
    <n v="118"/>
    <x v="0"/>
  </r>
  <r>
    <x v="1106"/>
    <s v="21"/>
    <x v="11"/>
    <x v="2"/>
    <x v="1"/>
    <x v="0"/>
    <s v="Lunch"/>
    <s v="Catering Service"/>
    <n v="65"/>
    <x v="0"/>
  </r>
  <r>
    <x v="1107"/>
    <s v="21"/>
    <x v="11"/>
    <x v="2"/>
    <x v="1"/>
    <x v="0"/>
    <s v="Milk"/>
    <s v="Milk 1Lit "/>
    <n v="70"/>
    <x v="0"/>
  </r>
  <r>
    <x v="1108"/>
    <s v="22"/>
    <x v="11"/>
    <x v="2"/>
    <x v="2"/>
    <x v="0"/>
    <s v="Lunch"/>
    <s v="Home Food Delivery"/>
    <n v="380"/>
    <x v="0"/>
  </r>
  <r>
    <x v="1109"/>
    <s v="22"/>
    <x v="11"/>
    <x v="2"/>
    <x v="2"/>
    <x v="34"/>
    <s v=""/>
    <s v=""/>
    <n v="1000"/>
    <x v="2"/>
  </r>
  <r>
    <x v="1110"/>
    <s v="23"/>
    <x v="11"/>
    <x v="2"/>
    <x v="0"/>
    <x v="18"/>
    <s v=""/>
    <s v="Birthday Gift"/>
    <n v="798"/>
    <x v="0"/>
  </r>
  <r>
    <x v="1111"/>
    <s v="24"/>
    <x v="11"/>
    <x v="2"/>
    <x v="2"/>
    <x v="1"/>
    <s v="Auto"/>
    <s v="2 Current Residence To Place 0"/>
    <n v="30"/>
    <x v="0"/>
  </r>
  <r>
    <x v="1112"/>
    <s v="24"/>
    <x v="11"/>
    <x v="2"/>
    <x v="0"/>
    <x v="18"/>
    <s v=""/>
    <s v="Birthday Gift"/>
    <n v="1364"/>
    <x v="0"/>
  </r>
  <r>
    <x v="1113"/>
    <s v="24"/>
    <x v="11"/>
    <x v="2"/>
    <x v="1"/>
    <x v="0"/>
    <s v="Snacks"/>
    <s v="Gupta Bhel"/>
    <n v="25"/>
    <x v="0"/>
  </r>
  <r>
    <x v="1114"/>
    <s v="24"/>
    <x v="11"/>
    <x v="2"/>
    <x v="1"/>
    <x v="5"/>
    <s v="Toiletries"/>
    <s v="Toothbrush (Buy 2 Get 1)"/>
    <n v="100"/>
    <x v="0"/>
  </r>
  <r>
    <x v="1115"/>
    <s v="24"/>
    <x v="11"/>
    <x v="2"/>
    <x v="2"/>
    <x v="0"/>
    <s v="Milk"/>
    <s v="Half Lit  Milk"/>
    <n v="35"/>
    <x v="0"/>
  </r>
  <r>
    <x v="1116"/>
    <s v="25"/>
    <x v="11"/>
    <x v="2"/>
    <x v="0"/>
    <x v="20"/>
    <s v="Tata Sky"/>
    <s v="Permanent Residence - Tata Play Recharge"/>
    <n v="156"/>
    <x v="0"/>
  </r>
  <r>
    <x v="1117"/>
    <s v="25"/>
    <x v="11"/>
    <x v="2"/>
    <x v="2"/>
    <x v="20"/>
    <s v="Mobile Service Provider"/>
    <s v="Data Booster Pack"/>
    <n v="181"/>
    <x v="0"/>
  </r>
  <r>
    <x v="1118"/>
    <s v="25"/>
    <x v="11"/>
    <x v="2"/>
    <x v="1"/>
    <x v="1"/>
    <s v="Auto"/>
    <s v="Place 2 Station To Permanent Residence"/>
    <n v="80"/>
    <x v="0"/>
  </r>
  <r>
    <x v="1119"/>
    <s v="26"/>
    <x v="11"/>
    <x v="2"/>
    <x v="2"/>
    <x v="32"/>
    <s v=""/>
    <s v=""/>
    <n v="250000"/>
    <x v="2"/>
  </r>
  <r>
    <x v="1120"/>
    <s v="26"/>
    <x v="11"/>
    <x v="2"/>
    <x v="7"/>
    <x v="41"/>
    <s v=""/>
    <s v=""/>
    <n v="150000"/>
    <x v="2"/>
  </r>
  <r>
    <x v="1121"/>
    <s v="26"/>
    <x v="11"/>
    <x v="2"/>
    <x v="0"/>
    <x v="20"/>
    <s v="Newspaper"/>
    <s v="Et Prime (1+1) Till 24 Dec,2024"/>
    <n v="1749"/>
    <x v="0"/>
  </r>
  <r>
    <x v="1122"/>
    <s v="27"/>
    <x v="11"/>
    <x v="2"/>
    <x v="1"/>
    <x v="0"/>
    <s v="Grocery"/>
    <s v="Tata Salt 28+ 6 Eggs 42"/>
    <n v="70"/>
    <x v="0"/>
  </r>
  <r>
    <x v="1123"/>
    <s v="28"/>
    <x v="11"/>
    <x v="2"/>
    <x v="1"/>
    <x v="0"/>
    <s v="Vegetables"/>
    <s v="Ginger"/>
    <n v="10"/>
    <x v="0"/>
  </r>
  <r>
    <x v="1124"/>
    <s v="29"/>
    <x v="11"/>
    <x v="2"/>
    <x v="2"/>
    <x v="23"/>
    <s v="Misc"/>
    <s v="For Utensils"/>
    <n v="450"/>
    <x v="0"/>
  </r>
  <r>
    <x v="1125"/>
    <s v="29"/>
    <x v="11"/>
    <x v="2"/>
    <x v="1"/>
    <x v="0"/>
    <s v="Snacks"/>
    <s v="3 Pavwada"/>
    <n v="30"/>
    <x v="0"/>
  </r>
  <r>
    <x v="1126"/>
    <s v="29"/>
    <x v="11"/>
    <x v="2"/>
    <x v="1"/>
    <x v="5"/>
    <s v="Kirana"/>
    <s v=""/>
    <n v="182"/>
    <x v="0"/>
  </r>
  <r>
    <x v="1127"/>
    <s v="29"/>
    <x v="11"/>
    <x v="2"/>
    <x v="1"/>
    <x v="0"/>
    <s v="Flour Mill"/>
    <s v=""/>
    <n v="5"/>
    <x v="0"/>
  </r>
  <r>
    <x v="1128"/>
    <s v="29"/>
    <x v="11"/>
    <x v="2"/>
    <x v="2"/>
    <x v="20"/>
    <s v="Mobile Service Provider"/>
    <s v="Data Booster Pack"/>
    <n v="181"/>
    <x v="0"/>
  </r>
  <r>
    <x v="1129"/>
    <s v="30"/>
    <x v="11"/>
    <x v="2"/>
    <x v="1"/>
    <x v="0"/>
    <s v="Vegetables"/>
    <s v="Dudhi 20 + Mirchi 5"/>
    <n v="25"/>
    <x v="0"/>
  </r>
  <r>
    <x v="1130"/>
    <s v="31"/>
    <x v="11"/>
    <x v="2"/>
    <x v="1"/>
    <x v="0"/>
    <s v="Bread"/>
    <s v="Flatbread 24 Pcs"/>
    <n v="30"/>
    <x v="0"/>
  </r>
  <r>
    <x v="1131"/>
    <s v="31"/>
    <x v="11"/>
    <x v="2"/>
    <x v="2"/>
    <x v="16"/>
    <s v=""/>
    <s v="From Workplace "/>
    <n v="64623"/>
    <x v="1"/>
  </r>
  <r>
    <x v="1132"/>
    <s v="31"/>
    <x v="11"/>
    <x v="2"/>
    <x v="2"/>
    <x v="24"/>
    <s v=""/>
    <s v="Interest Paid"/>
    <n v="594"/>
    <x v="1"/>
  </r>
  <r>
    <x v="1133"/>
    <s v="01"/>
    <x v="0"/>
    <x v="3"/>
    <x v="0"/>
    <x v="20"/>
    <s v="Amazon Prime"/>
    <s v="Amazon Pay Cashback 1017 + Rs.482"/>
    <n v="482"/>
    <x v="0"/>
  </r>
  <r>
    <x v="1133"/>
    <s v="01"/>
    <x v="0"/>
    <x v="3"/>
    <x v="1"/>
    <x v="0"/>
    <s v="Ice Cream"/>
    <s v="Raspberry Dolly"/>
    <n v="15"/>
    <x v="0"/>
  </r>
  <r>
    <x v="1133"/>
    <s v="01"/>
    <x v="0"/>
    <x v="3"/>
    <x v="0"/>
    <x v="5"/>
    <s v="Gadgets"/>
    <s v="Logitech Mouse"/>
    <n v="599"/>
    <x v="0"/>
  </r>
  <r>
    <x v="1133"/>
    <s v="01"/>
    <x v="0"/>
    <x v="3"/>
    <x v="1"/>
    <x v="0"/>
    <s v="Milk"/>
    <s v="1 Lit "/>
    <n v="69"/>
    <x v="0"/>
  </r>
  <r>
    <x v="1133"/>
    <s v="01"/>
    <x v="0"/>
    <x v="3"/>
    <x v="2"/>
    <x v="8"/>
    <s v="Home"/>
    <s v=""/>
    <n v="30000"/>
    <x v="0"/>
  </r>
  <r>
    <x v="1133"/>
    <s v="01"/>
    <x v="0"/>
    <x v="3"/>
    <x v="1"/>
    <x v="12"/>
    <s v=""/>
    <s v=""/>
    <n v="2000"/>
    <x v="0"/>
  </r>
  <r>
    <x v="1133"/>
    <s v="01"/>
    <x v="0"/>
    <x v="3"/>
    <x v="5"/>
    <x v="41"/>
    <s v=""/>
    <s v=""/>
    <n v="2000"/>
    <x v="2"/>
  </r>
  <r>
    <x v="1133"/>
    <s v="01"/>
    <x v="0"/>
    <x v="3"/>
    <x v="2"/>
    <x v="17"/>
    <s v=""/>
    <s v=""/>
    <n v="10000"/>
    <x v="2"/>
  </r>
  <r>
    <x v="1134"/>
    <s v="02"/>
    <x v="0"/>
    <x v="3"/>
    <x v="0"/>
    <x v="5"/>
    <s v="Kirana"/>
    <s v="Supermart"/>
    <n v="1140"/>
    <x v="0"/>
  </r>
  <r>
    <x v="1134"/>
    <s v="02"/>
    <x v="0"/>
    <x v="3"/>
    <x v="1"/>
    <x v="7"/>
    <s v="Medicine"/>
    <s v="Refresh Tears Drop"/>
    <n v="158"/>
    <x v="0"/>
  </r>
  <r>
    <x v="1135"/>
    <s v="03"/>
    <x v="0"/>
    <x v="3"/>
    <x v="0"/>
    <x v="0"/>
    <s v="Dinner"/>
    <s v="Wok Express + Domino'S"/>
    <n v="681"/>
    <x v="0"/>
  </r>
  <r>
    <x v="1135"/>
    <s v="03"/>
    <x v="0"/>
    <x v="3"/>
    <x v="2"/>
    <x v="1"/>
    <s v="Bike"/>
    <s v="Two Wheeler Bikedelux Booking Amount"/>
    <n v="1000"/>
    <x v="0"/>
  </r>
  <r>
    <x v="1135"/>
    <s v="03"/>
    <x v="0"/>
    <x v="3"/>
    <x v="2"/>
    <x v="0"/>
    <s v="Eggs"/>
    <s v="6 Eggs"/>
    <n v="40"/>
    <x v="0"/>
  </r>
  <r>
    <x v="1135"/>
    <s v="03"/>
    <x v="0"/>
    <x v="3"/>
    <x v="2"/>
    <x v="0"/>
    <s v="Milk"/>
    <s v="1 Lit "/>
    <n v="69"/>
    <x v="0"/>
  </r>
  <r>
    <x v="1136"/>
    <s v="04"/>
    <x v="0"/>
    <x v="3"/>
    <x v="1"/>
    <x v="5"/>
    <s v="Kirana"/>
    <s v="Cockroach Injection"/>
    <n v="270"/>
    <x v="0"/>
  </r>
  <r>
    <x v="1136"/>
    <s v="04"/>
    <x v="0"/>
    <x v="3"/>
    <x v="1"/>
    <x v="5"/>
    <s v="Kirana"/>
    <s v="Nandadip Oil Bottle"/>
    <n v="130"/>
    <x v="0"/>
  </r>
  <r>
    <x v="1136"/>
    <s v="04"/>
    <x v="0"/>
    <x v="3"/>
    <x v="1"/>
    <x v="0"/>
    <s v="Lunch"/>
    <s v="Catering Service"/>
    <n v="70"/>
    <x v="0"/>
  </r>
  <r>
    <x v="1136"/>
    <s v="04"/>
    <x v="0"/>
    <x v="3"/>
    <x v="2"/>
    <x v="44"/>
    <s v=""/>
    <s v=""/>
    <n v="5000"/>
    <x v="2"/>
  </r>
  <r>
    <x v="1136"/>
    <s v="04"/>
    <x v="0"/>
    <x v="3"/>
    <x v="2"/>
    <x v="45"/>
    <s v=""/>
    <s v=""/>
    <n v="5000"/>
    <x v="2"/>
  </r>
  <r>
    <x v="1136"/>
    <s v="04"/>
    <x v="0"/>
    <x v="3"/>
    <x v="2"/>
    <x v="46"/>
    <s v="Updation"/>
    <s v="Aadhar Address Change"/>
    <n v="50"/>
    <x v="0"/>
  </r>
  <r>
    <x v="1136"/>
    <s v="04"/>
    <x v="0"/>
    <x v="3"/>
    <x v="8"/>
    <x v="37"/>
    <s v=""/>
    <s v="Sip Redemption"/>
    <n v="113376"/>
    <x v="1"/>
  </r>
  <r>
    <x v="1136"/>
    <s v="04"/>
    <x v="0"/>
    <x v="3"/>
    <x v="9"/>
    <x v="37"/>
    <s v=""/>
    <s v="Sip Redemption"/>
    <n v="106875"/>
    <x v="1"/>
  </r>
  <r>
    <x v="1137"/>
    <s v="05"/>
    <x v="0"/>
    <x v="3"/>
    <x v="10"/>
    <x v="37"/>
    <s v=""/>
    <s v=""/>
    <n v="6049"/>
    <x v="1"/>
  </r>
  <r>
    <x v="1138"/>
    <s v="06"/>
    <x v="0"/>
    <x v="3"/>
    <x v="2"/>
    <x v="20"/>
    <s v="Mahanagar Gas"/>
    <s v=""/>
    <n v="810"/>
    <x v="0"/>
  </r>
  <r>
    <x v="1138"/>
    <s v="06"/>
    <x v="0"/>
    <x v="3"/>
    <x v="1"/>
    <x v="5"/>
    <s v="Kirana"/>
    <s v="Idli Pith 1Kg"/>
    <n v="38"/>
    <x v="0"/>
  </r>
  <r>
    <x v="1138"/>
    <s v="06"/>
    <x v="0"/>
    <x v="3"/>
    <x v="2"/>
    <x v="5"/>
    <s v="Appliances"/>
    <s v="5 Litres Can Distilled Water"/>
    <n v="100"/>
    <x v="0"/>
  </r>
  <r>
    <x v="1138"/>
    <s v="06"/>
    <x v="0"/>
    <x v="3"/>
    <x v="1"/>
    <x v="0"/>
    <s v="Curd"/>
    <s v="2 Cups"/>
    <n v="20"/>
    <x v="0"/>
  </r>
  <r>
    <x v="1138"/>
    <s v="06"/>
    <x v="0"/>
    <x v="3"/>
    <x v="1"/>
    <x v="0"/>
    <s v="Milk"/>
    <s v="1 Lit "/>
    <n v="69"/>
    <x v="0"/>
  </r>
  <r>
    <x v="1139"/>
    <s v="07"/>
    <x v="0"/>
    <x v="3"/>
    <x v="1"/>
    <x v="0"/>
    <s v="Tea"/>
    <s v="2 Cutting Chai"/>
    <n v="20"/>
    <x v="0"/>
  </r>
  <r>
    <x v="1139"/>
    <s v="07"/>
    <x v="0"/>
    <x v="3"/>
    <x v="1"/>
    <x v="1"/>
    <s v="Train"/>
    <s v="Place 0 To Place 4 Return"/>
    <n v="20"/>
    <x v="0"/>
  </r>
  <r>
    <x v="1139"/>
    <s v="07"/>
    <x v="0"/>
    <x v="3"/>
    <x v="2"/>
    <x v="27"/>
    <s v=""/>
    <s v=""/>
    <n v="1000"/>
    <x v="2"/>
  </r>
  <r>
    <x v="1140"/>
    <s v="08"/>
    <x v="0"/>
    <x v="3"/>
    <x v="1"/>
    <x v="0"/>
    <s v="Snacks"/>
    <s v="Vadapav"/>
    <n v="20"/>
    <x v="0"/>
  </r>
  <r>
    <x v="1140"/>
    <s v="08"/>
    <x v="0"/>
    <x v="3"/>
    <x v="1"/>
    <x v="3"/>
    <s v=""/>
    <s v="Gift From Inlaws"/>
    <n v="2000"/>
    <x v="1"/>
  </r>
  <r>
    <x v="1140"/>
    <s v="08"/>
    <x v="0"/>
    <x v="3"/>
    <x v="0"/>
    <x v="5"/>
    <s v="Hardware"/>
    <s v="Sony Wi-C100 Earphones Wireless"/>
    <n v="1399"/>
    <x v="0"/>
  </r>
  <r>
    <x v="1140"/>
    <s v="08"/>
    <x v="0"/>
    <x v="3"/>
    <x v="2"/>
    <x v="0"/>
    <s v="Flour Mill"/>
    <s v="M D Sure 2Kg Atta"/>
    <n v="104"/>
    <x v="0"/>
  </r>
  <r>
    <x v="1140"/>
    <s v="08"/>
    <x v="0"/>
    <x v="3"/>
    <x v="1"/>
    <x v="5"/>
    <s v="Kirana"/>
    <s v="Harpik 1L"/>
    <n v="165"/>
    <x v="0"/>
  </r>
  <r>
    <x v="1141"/>
    <s v="09"/>
    <x v="0"/>
    <x v="3"/>
    <x v="1"/>
    <x v="0"/>
    <s v="Bread"/>
    <s v="Flatbread 12 Pcs"/>
    <n v="34"/>
    <x v="0"/>
  </r>
  <r>
    <x v="1141"/>
    <s v="09"/>
    <x v="0"/>
    <x v="3"/>
    <x v="2"/>
    <x v="0"/>
    <s v="Milk"/>
    <s v="1 Lit "/>
    <n v="69"/>
    <x v="0"/>
  </r>
  <r>
    <x v="1142"/>
    <s v="10"/>
    <x v="0"/>
    <x v="3"/>
    <x v="2"/>
    <x v="0"/>
    <s v="Rajgira Ladu"/>
    <s v="2 Packets"/>
    <n v="40"/>
    <x v="0"/>
  </r>
  <r>
    <x v="1143"/>
    <s v="11"/>
    <x v="0"/>
    <x v="3"/>
    <x v="2"/>
    <x v="0"/>
    <s v="Eggs"/>
    <s v="6 Eggs"/>
    <n v="42"/>
    <x v="0"/>
  </r>
  <r>
    <x v="1143"/>
    <s v="11"/>
    <x v="0"/>
    <x v="3"/>
    <x v="2"/>
    <x v="0"/>
    <s v="Milk"/>
    <s v="1 Lit "/>
    <n v="69"/>
    <x v="0"/>
  </r>
  <r>
    <x v="1144"/>
    <s v="12"/>
    <x v="0"/>
    <x v="3"/>
    <x v="0"/>
    <x v="5"/>
    <s v="Kirana"/>
    <s v="Smart Point"/>
    <n v="226"/>
    <x v="0"/>
  </r>
  <r>
    <x v="1144"/>
    <s v="12"/>
    <x v="0"/>
    <x v="3"/>
    <x v="1"/>
    <x v="7"/>
    <s v="Lab Tests"/>
    <s v="Family Thyroid Test"/>
    <n v="500"/>
    <x v="0"/>
  </r>
  <r>
    <x v="1144"/>
    <s v="12"/>
    <x v="0"/>
    <x v="3"/>
    <x v="2"/>
    <x v="38"/>
    <s v=""/>
    <s v=""/>
    <n v="20000"/>
    <x v="2"/>
  </r>
  <r>
    <x v="1144"/>
    <s v="12"/>
    <x v="0"/>
    <x v="3"/>
    <x v="2"/>
    <x v="26"/>
    <s v=""/>
    <s v=""/>
    <n v="1000"/>
    <x v="2"/>
  </r>
  <r>
    <x v="1145"/>
    <s v="13"/>
    <x v="0"/>
    <x v="3"/>
    <x v="1"/>
    <x v="7"/>
    <s v="Medicine"/>
    <s v="Thyroid Tablets"/>
    <n v="740"/>
    <x v="0"/>
  </r>
  <r>
    <x v="1146"/>
    <s v="13"/>
    <x v="0"/>
    <x v="3"/>
    <x v="2"/>
    <x v="6"/>
    <s v="Laundry"/>
    <s v="Clothes Ironing"/>
    <n v="80"/>
    <x v="0"/>
  </r>
  <r>
    <x v="1147"/>
    <s v="13"/>
    <x v="0"/>
    <x v="3"/>
    <x v="2"/>
    <x v="45"/>
    <s v=""/>
    <s v=""/>
    <n v="5000"/>
    <x v="2"/>
  </r>
  <r>
    <x v="1147"/>
    <s v="13"/>
    <x v="0"/>
    <x v="3"/>
    <x v="2"/>
    <x v="44"/>
    <s v=""/>
    <s v=""/>
    <n v="5000"/>
    <x v="2"/>
  </r>
  <r>
    <x v="1148"/>
    <s v="14"/>
    <x v="0"/>
    <x v="3"/>
    <x v="1"/>
    <x v="1"/>
    <s v="Train"/>
    <s v="Place 0 To Santacruz Return"/>
    <n v="40"/>
    <x v="0"/>
  </r>
  <r>
    <x v="1149"/>
    <s v="14"/>
    <x v="0"/>
    <x v="3"/>
    <x v="0"/>
    <x v="5"/>
    <s v="Hardware"/>
    <s v="Vibrating Electronic Message Tool"/>
    <n v="798"/>
    <x v="0"/>
  </r>
  <r>
    <x v="1150"/>
    <s v="14"/>
    <x v="0"/>
    <x v="3"/>
    <x v="1"/>
    <x v="1"/>
    <s v="Auto"/>
    <s v="Station To Decathlon"/>
    <n v="20"/>
    <x v="0"/>
  </r>
  <r>
    <x v="1151"/>
    <s v="14"/>
    <x v="0"/>
    <x v="3"/>
    <x v="1"/>
    <x v="1"/>
    <s v="Auto"/>
    <s v="Decathlon To Station"/>
    <n v="25"/>
    <x v="0"/>
  </r>
  <r>
    <x v="1152"/>
    <s v="14"/>
    <x v="0"/>
    <x v="3"/>
    <x v="0"/>
    <x v="6"/>
    <s v="Clothing"/>
    <s v="Head Band"/>
    <n v="199"/>
    <x v="0"/>
  </r>
  <r>
    <x v="1153"/>
    <s v="14"/>
    <x v="0"/>
    <x v="3"/>
    <x v="1"/>
    <x v="1"/>
    <s v="Auto"/>
    <s v="Pali Hill To Bandra Station"/>
    <n v="23"/>
    <x v="0"/>
  </r>
  <r>
    <x v="1154"/>
    <s v="14"/>
    <x v="0"/>
    <x v="3"/>
    <x v="1"/>
    <x v="1"/>
    <s v="Auto"/>
    <s v="Mumbai University Kalina To Santacruz Station"/>
    <n v="40"/>
    <x v="0"/>
  </r>
  <r>
    <x v="1155"/>
    <s v="14"/>
    <x v="0"/>
    <x v="3"/>
    <x v="1"/>
    <x v="1"/>
    <s v="Auto"/>
    <s v="Current Residence To Place 0"/>
    <n v="15"/>
    <x v="0"/>
  </r>
  <r>
    <x v="1156"/>
    <s v="15"/>
    <x v="0"/>
    <x v="3"/>
    <x v="0"/>
    <x v="0"/>
    <s v="Sweets"/>
    <s v="Chitale Srikhand"/>
    <n v="284"/>
    <x v="0"/>
  </r>
  <r>
    <x v="1157"/>
    <s v="15"/>
    <x v="0"/>
    <x v="3"/>
    <x v="1"/>
    <x v="0"/>
    <s v="Grocery"/>
    <s v="Onion 1 Kg + Half Kg Potato"/>
    <n v="38"/>
    <x v="0"/>
  </r>
  <r>
    <x v="1158"/>
    <s v="15"/>
    <x v="0"/>
    <x v="3"/>
    <x v="1"/>
    <x v="1"/>
    <s v="Train"/>
    <s v="Place 0 To Place 3 Returns"/>
    <n v="40"/>
    <x v="0"/>
  </r>
  <r>
    <x v="1159"/>
    <s v="15"/>
    <x v="0"/>
    <x v="3"/>
    <x v="2"/>
    <x v="1"/>
    <s v="Auto"/>
    <s v="Uber Auto: Place 4 Station To Current Residence Society"/>
    <n v="266"/>
    <x v="0"/>
  </r>
  <r>
    <x v="1160"/>
    <s v="16"/>
    <x v="0"/>
    <x v="3"/>
    <x v="1"/>
    <x v="5"/>
    <s v="Kirana"/>
    <s v="Bhagar 1Kg 130 + Idli Pith 1Kg 35"/>
    <n v="165"/>
    <x v="0"/>
  </r>
  <r>
    <x v="1161"/>
    <s v="16"/>
    <x v="0"/>
    <x v="3"/>
    <x v="2"/>
    <x v="0"/>
    <s v="Milk"/>
    <s v="1 Lit "/>
    <n v="69"/>
    <x v="0"/>
  </r>
  <r>
    <x v="1162"/>
    <s v="16"/>
    <x v="0"/>
    <x v="3"/>
    <x v="0"/>
    <x v="47"/>
    <s v="Leisure"/>
    <s v="Marathon"/>
    <n v="298"/>
    <x v="0"/>
  </r>
  <r>
    <x v="1163"/>
    <s v="18"/>
    <x v="0"/>
    <x v="3"/>
    <x v="2"/>
    <x v="1"/>
    <s v="Bike"/>
    <s v="Two Wheeler Bikedelux Second Installment"/>
    <n v="50000"/>
    <x v="0"/>
  </r>
  <r>
    <x v="1164"/>
    <s v="18"/>
    <x v="0"/>
    <x v="3"/>
    <x v="0"/>
    <x v="0"/>
    <s v="Lunch"/>
    <s v="Fresh Veggie Pizza"/>
    <n v="219"/>
    <x v="0"/>
  </r>
  <r>
    <x v="1165"/>
    <s v="18"/>
    <x v="0"/>
    <x v="3"/>
    <x v="2"/>
    <x v="0"/>
    <s v="Eggs"/>
    <s v="6 Eggs"/>
    <n v="42"/>
    <x v="0"/>
  </r>
  <r>
    <x v="1166"/>
    <s v="18"/>
    <x v="0"/>
    <x v="3"/>
    <x v="2"/>
    <x v="0"/>
    <s v="Milk"/>
    <s v="1 Lit "/>
    <n v="69"/>
    <x v="0"/>
  </r>
  <r>
    <x v="1167"/>
    <s v="19"/>
    <x v="0"/>
    <x v="3"/>
    <x v="2"/>
    <x v="0"/>
    <s v="Bread"/>
    <s v="Flatbread 6 Pcs"/>
    <n v="17"/>
    <x v="0"/>
  </r>
  <r>
    <x v="1168"/>
    <s v="19"/>
    <x v="0"/>
    <x v="3"/>
    <x v="2"/>
    <x v="5"/>
    <s v="Kirana"/>
    <s v="Amul Butter"/>
    <n v="53"/>
    <x v="0"/>
  </r>
  <r>
    <x v="1169"/>
    <s v="19"/>
    <x v="0"/>
    <x v="3"/>
    <x v="1"/>
    <x v="0"/>
    <s v="Bread"/>
    <s v="Flatbread 6 Pcs"/>
    <n v="20"/>
    <x v="0"/>
  </r>
  <r>
    <x v="1170"/>
    <s v="19"/>
    <x v="0"/>
    <x v="3"/>
    <x v="1"/>
    <x v="5"/>
    <s v="Kirana"/>
    <s v="Cakes"/>
    <n v="46"/>
    <x v="0"/>
  </r>
  <r>
    <x v="1171"/>
    <s v="20"/>
    <x v="0"/>
    <x v="3"/>
    <x v="2"/>
    <x v="48"/>
    <s v=""/>
    <s v=""/>
    <n v="2"/>
    <x v="1"/>
  </r>
  <r>
    <x v="1172"/>
    <s v="20"/>
    <x v="0"/>
    <x v="3"/>
    <x v="2"/>
    <x v="0"/>
    <s v="Biscuits"/>
    <s v="Crack-Jack 1 Packi"/>
    <n v="10"/>
    <x v="0"/>
  </r>
  <r>
    <x v="1173"/>
    <s v="20"/>
    <x v="0"/>
    <x v="3"/>
    <x v="2"/>
    <x v="0"/>
    <s v="Bread"/>
    <s v=""/>
    <n v="45"/>
    <x v="0"/>
  </r>
  <r>
    <x v="1174"/>
    <s v="20"/>
    <x v="0"/>
    <x v="3"/>
    <x v="0"/>
    <x v="20"/>
    <s v="Tata Sky"/>
    <s v="Permanent Residence - Tata Play Recharge"/>
    <n v="179"/>
    <x v="0"/>
  </r>
  <r>
    <x v="1175"/>
    <s v="21"/>
    <x v="0"/>
    <x v="3"/>
    <x v="0"/>
    <x v="0"/>
    <s v="Dinner"/>
    <s v="Home Food Delivery"/>
    <n v="384"/>
    <x v="0"/>
  </r>
  <r>
    <x v="1176"/>
    <s v="22"/>
    <x v="0"/>
    <x v="3"/>
    <x v="2"/>
    <x v="0"/>
    <s v="Flour Mill"/>
    <s v="2 Kg Bajari"/>
    <n v="14"/>
    <x v="0"/>
  </r>
  <r>
    <x v="1177"/>
    <s v="22"/>
    <x v="0"/>
    <x v="3"/>
    <x v="1"/>
    <x v="0"/>
    <s v="Flour Mill"/>
    <s v="M D Sure 3Kg Atta"/>
    <n v="162"/>
    <x v="0"/>
  </r>
  <r>
    <x v="1178"/>
    <s v="22"/>
    <x v="0"/>
    <x v="3"/>
    <x v="2"/>
    <x v="7"/>
    <s v="Medicine"/>
    <s v="Cough-Sills 4 Pcs + Sinarest 3 Pcs"/>
    <n v="30"/>
    <x v="0"/>
  </r>
  <r>
    <x v="1179"/>
    <s v="22"/>
    <x v="0"/>
    <x v="3"/>
    <x v="2"/>
    <x v="0"/>
    <s v="Milk"/>
    <s v="1 Lit "/>
    <n v="69"/>
    <x v="0"/>
  </r>
  <r>
    <x v="1180"/>
    <s v="23"/>
    <x v="0"/>
    <x v="3"/>
    <x v="0"/>
    <x v="5"/>
    <s v="Kirana"/>
    <s v="Smart Point"/>
    <n v="273"/>
    <x v="0"/>
  </r>
  <r>
    <x v="1181"/>
    <s v="24"/>
    <x v="0"/>
    <x v="3"/>
    <x v="6"/>
    <x v="41"/>
    <s v=""/>
    <s v=""/>
    <n v="97.14"/>
    <x v="2"/>
  </r>
  <r>
    <x v="1182"/>
    <s v="24"/>
    <x v="0"/>
    <x v="3"/>
    <x v="1"/>
    <x v="0"/>
    <s v="Milk"/>
    <s v="Half Lit  Milk"/>
    <n v="35"/>
    <x v="0"/>
  </r>
  <r>
    <x v="1183"/>
    <s v="25"/>
    <x v="0"/>
    <x v="3"/>
    <x v="1"/>
    <x v="0"/>
    <s v="Lunch"/>
    <s v="Catering Service"/>
    <n v="70"/>
    <x v="0"/>
  </r>
  <r>
    <x v="1184"/>
    <s v="26"/>
    <x v="0"/>
    <x v="3"/>
    <x v="1"/>
    <x v="1"/>
    <s v="Auto"/>
    <s v="Place 0 To Current Residence"/>
    <n v="15"/>
    <x v="0"/>
  </r>
  <r>
    <x v="1185"/>
    <s v="26"/>
    <x v="0"/>
    <x v="3"/>
    <x v="1"/>
    <x v="1"/>
    <s v="Train"/>
    <s v="Place 0 To Place 4 Return"/>
    <n v="20"/>
    <x v="0"/>
  </r>
  <r>
    <x v="1186"/>
    <s v="26"/>
    <x v="0"/>
    <x v="3"/>
    <x v="0"/>
    <x v="6"/>
    <s v="Clothing"/>
    <s v="Pyjama (999)+ Carry Bag (10)"/>
    <n v="1009"/>
    <x v="0"/>
  </r>
  <r>
    <x v="1187"/>
    <s v="26"/>
    <x v="0"/>
    <x v="3"/>
    <x v="2"/>
    <x v="0"/>
    <s v="Rajgira Ladu"/>
    <s v="1 Packet"/>
    <n v="20"/>
    <x v="0"/>
  </r>
  <r>
    <x v="1188"/>
    <s v="26"/>
    <x v="0"/>
    <x v="3"/>
    <x v="2"/>
    <x v="0"/>
    <s v="Milk"/>
    <s v="1 Lit "/>
    <n v="69"/>
    <x v="0"/>
  </r>
  <r>
    <x v="1189"/>
    <s v="26"/>
    <x v="0"/>
    <x v="3"/>
    <x v="1"/>
    <x v="0"/>
    <s v="Potato"/>
    <s v="Potato 1Kg"/>
    <n v="25"/>
    <x v="0"/>
  </r>
  <r>
    <x v="1190"/>
    <s v="26"/>
    <x v="0"/>
    <x v="3"/>
    <x v="1"/>
    <x v="5"/>
    <s v="Kirana"/>
    <s v="Idli Pith 1Kg"/>
    <n v="38"/>
    <x v="0"/>
  </r>
  <r>
    <x v="1191"/>
    <s v="27"/>
    <x v="0"/>
    <x v="3"/>
    <x v="2"/>
    <x v="1"/>
    <s v="Bike"/>
    <s v="Two Wheeler Bikedelux Third Installment"/>
    <n v="43000"/>
    <x v="0"/>
  </r>
  <r>
    <x v="1192"/>
    <s v="27"/>
    <x v="0"/>
    <x v="3"/>
    <x v="2"/>
    <x v="38"/>
    <s v=""/>
    <s v=""/>
    <n v="30000"/>
    <x v="2"/>
  </r>
  <r>
    <x v="1193"/>
    <s v="28"/>
    <x v="0"/>
    <x v="3"/>
    <x v="2"/>
    <x v="0"/>
    <s v="Snacks"/>
    <s v="2 Kachori"/>
    <n v="24"/>
    <x v="0"/>
  </r>
  <r>
    <x v="1194"/>
    <s v="28"/>
    <x v="0"/>
    <x v="3"/>
    <x v="0"/>
    <x v="5"/>
    <s v="Kirana"/>
    <s v="Smart Point"/>
    <n v="976.9"/>
    <x v="0"/>
  </r>
  <r>
    <x v="1195"/>
    <s v="28"/>
    <x v="0"/>
    <x v="3"/>
    <x v="0"/>
    <x v="5"/>
    <s v="Kirana"/>
    <s v="Supermart"/>
    <n v="764"/>
    <x v="0"/>
  </r>
  <r>
    <x v="1196"/>
    <s v="29"/>
    <x v="0"/>
    <x v="3"/>
    <x v="2"/>
    <x v="0"/>
    <s v="Biscuits"/>
    <s v="Khari Packet"/>
    <n v="45"/>
    <x v="0"/>
  </r>
  <r>
    <x v="1197"/>
    <s v="29"/>
    <x v="0"/>
    <x v="3"/>
    <x v="2"/>
    <x v="0"/>
    <s v="Eggs"/>
    <s v="6 Eggs"/>
    <n v="42"/>
    <x v="0"/>
  </r>
  <r>
    <x v="1198"/>
    <s v="29"/>
    <x v="0"/>
    <x v="3"/>
    <x v="2"/>
    <x v="0"/>
    <s v="Milk"/>
    <s v="1 Lit "/>
    <n v="69"/>
    <x v="0"/>
  </r>
  <r>
    <x v="1199"/>
    <s v="30"/>
    <x v="0"/>
    <x v="3"/>
    <x v="2"/>
    <x v="5"/>
    <s v="Kitchen"/>
    <s v="Matchbox Packet 10Pcs"/>
    <n v="10"/>
    <x v="0"/>
  </r>
  <r>
    <x v="1200"/>
    <s v="30"/>
    <x v="0"/>
    <x v="3"/>
    <x v="2"/>
    <x v="0"/>
    <s v="Grocery"/>
    <s v="Dahi 2 Packets"/>
    <n v="20"/>
    <x v="0"/>
  </r>
  <r>
    <x v="1201"/>
    <s v="30"/>
    <x v="0"/>
    <x v="3"/>
    <x v="2"/>
    <x v="38"/>
    <s v=""/>
    <s v=""/>
    <n v="10000"/>
    <x v="2"/>
  </r>
  <r>
    <x v="1202"/>
    <s v="30"/>
    <x v="0"/>
    <x v="3"/>
    <x v="1"/>
    <x v="23"/>
    <s v="Pocket Money"/>
    <s v=""/>
    <n v="100"/>
    <x v="0"/>
  </r>
  <r>
    <x v="1203"/>
    <s v="31"/>
    <x v="0"/>
    <x v="3"/>
    <x v="1"/>
    <x v="0"/>
    <s v="Dinner"/>
    <s v="At Restaurant"/>
    <n v="320"/>
    <x v="0"/>
  </r>
  <r>
    <x v="1204"/>
    <s v="31"/>
    <x v="0"/>
    <x v="3"/>
    <x v="2"/>
    <x v="1"/>
    <s v="Bike"/>
    <s v="Parking Sticker"/>
    <n v="50"/>
    <x v="0"/>
  </r>
  <r>
    <x v="1205"/>
    <s v="31"/>
    <x v="0"/>
    <x v="3"/>
    <x v="2"/>
    <x v="16"/>
    <s v=""/>
    <s v="From Workplace "/>
    <n v="64636"/>
    <x v="1"/>
  </r>
  <r>
    <x v="1206"/>
    <s v="31"/>
    <x v="0"/>
    <x v="3"/>
    <x v="2"/>
    <x v="0"/>
    <s v="Milk"/>
    <s v="1 Lit "/>
    <n v="69"/>
    <x v="0"/>
  </r>
  <r>
    <x v="1207"/>
    <s v="01"/>
    <x v="1"/>
    <x v="3"/>
    <x v="2"/>
    <x v="0"/>
    <s v="Fruits"/>
    <s v="8 Bananas"/>
    <n v="30"/>
    <x v="0"/>
  </r>
  <r>
    <x v="1207"/>
    <s v="01"/>
    <x v="1"/>
    <x v="3"/>
    <x v="2"/>
    <x v="0"/>
    <s v="Vegetables"/>
    <s v="Half Kg Tomato"/>
    <n v="15"/>
    <x v="0"/>
  </r>
  <r>
    <x v="1207"/>
    <s v="01"/>
    <x v="1"/>
    <x v="3"/>
    <x v="2"/>
    <x v="38"/>
    <s v=""/>
    <s v=""/>
    <n v="50000"/>
    <x v="2"/>
  </r>
  <r>
    <x v="1207"/>
    <s v="01"/>
    <x v="1"/>
    <x v="3"/>
    <x v="2"/>
    <x v="17"/>
    <s v=""/>
    <s v=""/>
    <n v="10000"/>
    <x v="2"/>
  </r>
  <r>
    <x v="1207"/>
    <s v="01"/>
    <x v="1"/>
    <x v="3"/>
    <x v="5"/>
    <x v="41"/>
    <s v=""/>
    <s v=""/>
    <n v="2000"/>
    <x v="2"/>
  </r>
  <r>
    <x v="1207"/>
    <s v="01"/>
    <x v="1"/>
    <x v="3"/>
    <x v="1"/>
    <x v="12"/>
    <s v=""/>
    <s v=""/>
    <n v="2000"/>
    <x v="0"/>
  </r>
  <r>
    <x v="1207"/>
    <s v="01"/>
    <x v="1"/>
    <x v="3"/>
    <x v="2"/>
    <x v="8"/>
    <s v="Home"/>
    <s v=""/>
    <n v="10000"/>
    <x v="0"/>
  </r>
  <r>
    <x v="1208"/>
    <s v="02"/>
    <x v="1"/>
    <x v="3"/>
    <x v="2"/>
    <x v="0"/>
    <s v="Lunch"/>
    <s v="Catering Service"/>
    <n v="82"/>
    <x v="0"/>
  </r>
  <r>
    <x v="1208"/>
    <s v="02"/>
    <x v="1"/>
    <x v="3"/>
    <x v="2"/>
    <x v="38"/>
    <s v=""/>
    <s v=""/>
    <n v="2836"/>
    <x v="2"/>
  </r>
  <r>
    <x v="1208"/>
    <s v="02"/>
    <x v="1"/>
    <x v="3"/>
    <x v="2"/>
    <x v="30"/>
    <s v=""/>
    <s v=""/>
    <n v="6"/>
    <x v="1"/>
  </r>
  <r>
    <x v="1208"/>
    <s v="02"/>
    <x v="1"/>
    <x v="3"/>
    <x v="1"/>
    <x v="23"/>
    <s v="Pocket Money"/>
    <s v=""/>
    <n v="170"/>
    <x v="0"/>
  </r>
  <r>
    <x v="1209"/>
    <s v="03"/>
    <x v="1"/>
    <x v="3"/>
    <x v="2"/>
    <x v="0"/>
    <s v="Ice Cream"/>
    <s v="Chocobar"/>
    <n v="10"/>
    <x v="0"/>
  </r>
  <r>
    <x v="1209"/>
    <s v="03"/>
    <x v="1"/>
    <x v="3"/>
    <x v="0"/>
    <x v="1"/>
    <s v="Travels"/>
    <s v="Place 2 To Place 1 - Shree Sharma Travels"/>
    <n v="945"/>
    <x v="0"/>
  </r>
  <r>
    <x v="1209"/>
    <s v="03"/>
    <x v="1"/>
    <x v="3"/>
    <x v="1"/>
    <x v="30"/>
    <s v=""/>
    <s v=""/>
    <n v="6"/>
    <x v="1"/>
  </r>
  <r>
    <x v="1210"/>
    <s v="04"/>
    <x v="1"/>
    <x v="3"/>
    <x v="0"/>
    <x v="0"/>
    <s v="Dinner"/>
    <s v="Domino'S Pizza"/>
    <n v="452"/>
    <x v="0"/>
  </r>
  <r>
    <x v="1210"/>
    <s v="04"/>
    <x v="1"/>
    <x v="3"/>
    <x v="2"/>
    <x v="0"/>
    <s v="Lunch"/>
    <s v="Catering Service"/>
    <n v="50"/>
    <x v="0"/>
  </r>
  <r>
    <x v="1210"/>
    <s v="04"/>
    <x v="1"/>
    <x v="3"/>
    <x v="2"/>
    <x v="0"/>
    <s v="Milk"/>
    <s v="Half Lit  Milk"/>
    <n v="35"/>
    <x v="0"/>
  </r>
  <r>
    <x v="1211"/>
    <s v="05"/>
    <x v="1"/>
    <x v="3"/>
    <x v="1"/>
    <x v="23"/>
    <s v="Pocket Money"/>
    <s v=""/>
    <n v="500"/>
    <x v="0"/>
  </r>
  <r>
    <x v="1211"/>
    <s v="05"/>
    <x v="1"/>
    <x v="3"/>
    <x v="2"/>
    <x v="0"/>
    <s v="Grocery"/>
    <s v="Raw Chicken Half Kg"/>
    <n v="220"/>
    <x v="0"/>
  </r>
  <r>
    <x v="1211"/>
    <s v="05"/>
    <x v="1"/>
    <x v="3"/>
    <x v="2"/>
    <x v="0"/>
    <s v="Biscuits"/>
    <s v="Khari Packet"/>
    <n v="45"/>
    <x v="0"/>
  </r>
  <r>
    <x v="1211"/>
    <s v="05"/>
    <x v="1"/>
    <x v="3"/>
    <x v="2"/>
    <x v="0"/>
    <s v="Milk"/>
    <s v="1 Packet"/>
    <n v="69"/>
    <x v="0"/>
  </r>
  <r>
    <x v="1212"/>
    <s v="06"/>
    <x v="1"/>
    <x v="3"/>
    <x v="0"/>
    <x v="2"/>
    <s v="Movie"/>
    <s v="2 Pvr Place 6"/>
    <n v="312"/>
    <x v="0"/>
  </r>
  <r>
    <x v="1213"/>
    <s v="07"/>
    <x v="1"/>
    <x v="3"/>
    <x v="2"/>
    <x v="27"/>
    <s v=""/>
    <s v=""/>
    <n v="1000"/>
    <x v="2"/>
  </r>
  <r>
    <x v="1214"/>
    <s v="08"/>
    <x v="1"/>
    <x v="3"/>
    <x v="2"/>
    <x v="0"/>
    <s v="Snacks"/>
    <s v="Shev Puri"/>
    <n v="35"/>
    <x v="0"/>
  </r>
  <r>
    <x v="1214"/>
    <s v="08"/>
    <x v="1"/>
    <x v="3"/>
    <x v="2"/>
    <x v="0"/>
    <s v="Onions"/>
    <s v="Onion 1 Kg"/>
    <n v="25"/>
    <x v="0"/>
  </r>
  <r>
    <x v="1214"/>
    <s v="08"/>
    <x v="1"/>
    <x v="3"/>
    <x v="2"/>
    <x v="0"/>
    <s v="Milk"/>
    <s v="1 Lit "/>
    <n v="69"/>
    <x v="0"/>
  </r>
  <r>
    <x v="1215"/>
    <s v="09"/>
    <x v="1"/>
    <x v="3"/>
    <x v="2"/>
    <x v="6"/>
    <s v="Laundry"/>
    <s v="Clothes Ironing"/>
    <n v="98"/>
    <x v="0"/>
  </r>
  <r>
    <x v="1216"/>
    <s v="10"/>
    <x v="1"/>
    <x v="3"/>
    <x v="2"/>
    <x v="38"/>
    <s v=""/>
    <s v=""/>
    <n v="4825"/>
    <x v="2"/>
  </r>
  <r>
    <x v="1216"/>
    <s v="10"/>
    <x v="1"/>
    <x v="3"/>
    <x v="2"/>
    <x v="0"/>
    <s v="Milk"/>
    <s v="1 Lit "/>
    <n v="69"/>
    <x v="0"/>
  </r>
  <r>
    <x v="1217"/>
    <s v="11"/>
    <x v="1"/>
    <x v="3"/>
    <x v="1"/>
    <x v="1"/>
    <s v="Auto"/>
    <s v="2 Place 0 To Current Residence"/>
    <n v="30"/>
    <x v="0"/>
  </r>
  <r>
    <x v="1217"/>
    <s v="11"/>
    <x v="1"/>
    <x v="3"/>
    <x v="1"/>
    <x v="0"/>
    <s v="Dinner"/>
    <s v="Pav Bhaji"/>
    <n v="235"/>
    <x v="0"/>
  </r>
  <r>
    <x v="1217"/>
    <s v="11"/>
    <x v="1"/>
    <x v="3"/>
    <x v="1"/>
    <x v="0"/>
    <s v="Snacks"/>
    <s v="Vadapav"/>
    <n v="15"/>
    <x v="0"/>
  </r>
  <r>
    <x v="1217"/>
    <s v="11"/>
    <x v="1"/>
    <x v="3"/>
    <x v="1"/>
    <x v="1"/>
    <s v="Train"/>
    <s v="Place 0 To Place 3 Returns"/>
    <n v="40"/>
    <x v="0"/>
  </r>
  <r>
    <x v="1217"/>
    <s v="11"/>
    <x v="1"/>
    <x v="3"/>
    <x v="1"/>
    <x v="1"/>
    <s v="Auto"/>
    <s v="Current Residence To Place 0"/>
    <n v="15"/>
    <x v="0"/>
  </r>
  <r>
    <x v="1218"/>
    <s v="12"/>
    <x v="1"/>
    <x v="3"/>
    <x v="2"/>
    <x v="0"/>
    <s v="Eggs"/>
    <s v="6 Eggs"/>
    <n v="36"/>
    <x v="0"/>
  </r>
  <r>
    <x v="1218"/>
    <s v="12"/>
    <x v="1"/>
    <x v="3"/>
    <x v="2"/>
    <x v="0"/>
    <s v="Curd"/>
    <s v="3 Packets"/>
    <n v="30"/>
    <x v="0"/>
  </r>
  <r>
    <x v="1218"/>
    <s v="12"/>
    <x v="1"/>
    <x v="3"/>
    <x v="1"/>
    <x v="0"/>
    <s v="Flour Mill"/>
    <s v="M D Sure 3Kg Atta"/>
    <n v="162"/>
    <x v="0"/>
  </r>
  <r>
    <x v="1219"/>
    <s v="13"/>
    <x v="1"/>
    <x v="3"/>
    <x v="0"/>
    <x v="0"/>
    <s v="Potato"/>
    <s v="Potato 1Kg"/>
    <n v="25"/>
    <x v="0"/>
  </r>
  <r>
    <x v="1220"/>
    <s v="13"/>
    <x v="1"/>
    <x v="3"/>
    <x v="2"/>
    <x v="0"/>
    <s v="Bread"/>
    <s v="Bread"/>
    <n v="35"/>
    <x v="0"/>
  </r>
  <r>
    <x v="1221"/>
    <s v="13"/>
    <x v="1"/>
    <x v="3"/>
    <x v="2"/>
    <x v="0"/>
    <s v="Grocery"/>
    <s v="Amul Cheese"/>
    <n v="72"/>
    <x v="0"/>
  </r>
  <r>
    <x v="1222"/>
    <s v="13"/>
    <x v="1"/>
    <x v="3"/>
    <x v="2"/>
    <x v="0"/>
    <s v="Milk"/>
    <s v="1 Lit "/>
    <n v="72"/>
    <x v="0"/>
  </r>
  <r>
    <x v="1223"/>
    <s v="13"/>
    <x v="1"/>
    <x v="3"/>
    <x v="2"/>
    <x v="45"/>
    <s v=""/>
    <s v=""/>
    <n v="5000"/>
    <x v="2"/>
  </r>
  <r>
    <x v="1223"/>
    <s v="13"/>
    <x v="1"/>
    <x v="3"/>
    <x v="2"/>
    <x v="44"/>
    <s v=""/>
    <s v=""/>
    <n v="5000"/>
    <x v="2"/>
  </r>
  <r>
    <x v="1224"/>
    <s v="14"/>
    <x v="1"/>
    <x v="3"/>
    <x v="2"/>
    <x v="0"/>
    <s v="Snacks"/>
    <s v="1 Chicken Shawarma"/>
    <n v="60"/>
    <x v="0"/>
  </r>
  <r>
    <x v="1225"/>
    <s v="15"/>
    <x v="1"/>
    <x v="3"/>
    <x v="2"/>
    <x v="0"/>
    <s v="Ice Cream"/>
    <s v="Chocobar"/>
    <n v="35"/>
    <x v="0"/>
  </r>
  <r>
    <x v="1226"/>
    <s v="15"/>
    <x v="1"/>
    <x v="3"/>
    <x v="2"/>
    <x v="0"/>
    <s v="Grocery"/>
    <s v="Half Kg Tomato + Methi 1 Judi"/>
    <n v="30"/>
    <x v="0"/>
  </r>
  <r>
    <x v="1227"/>
    <s v="15"/>
    <x v="1"/>
    <x v="3"/>
    <x v="0"/>
    <x v="5"/>
    <s v="Kirana"/>
    <s v="Supermart"/>
    <n v="117"/>
    <x v="0"/>
  </r>
  <r>
    <x v="1228"/>
    <s v="16"/>
    <x v="1"/>
    <x v="3"/>
    <x v="2"/>
    <x v="0"/>
    <s v="Snacks"/>
    <s v="Banana Chips"/>
    <n v="45"/>
    <x v="0"/>
  </r>
  <r>
    <x v="1229"/>
    <s v="16"/>
    <x v="1"/>
    <x v="3"/>
    <x v="2"/>
    <x v="0"/>
    <s v="Biscuits"/>
    <s v="Khari Packet"/>
    <n v="45"/>
    <x v="0"/>
  </r>
  <r>
    <x v="1230"/>
    <s v="16"/>
    <x v="1"/>
    <x v="3"/>
    <x v="2"/>
    <x v="0"/>
    <s v="Milk"/>
    <s v="1 Lit "/>
    <n v="72"/>
    <x v="0"/>
  </r>
  <r>
    <x v="1231"/>
    <s v="17"/>
    <x v="1"/>
    <x v="3"/>
    <x v="0"/>
    <x v="0"/>
    <s v="Dinner"/>
    <s v="Bbq"/>
    <n v="1783"/>
    <x v="0"/>
  </r>
  <r>
    <x v="1232"/>
    <s v="17"/>
    <x v="1"/>
    <x v="3"/>
    <x v="0"/>
    <x v="23"/>
    <s v="Clothes"/>
    <s v=""/>
    <n v="3598"/>
    <x v="0"/>
  </r>
  <r>
    <x v="1233"/>
    <s v="17"/>
    <x v="1"/>
    <x v="3"/>
    <x v="1"/>
    <x v="1"/>
    <s v="Bike"/>
    <s v="Mall Parking"/>
    <n v="20"/>
    <x v="0"/>
  </r>
  <r>
    <x v="1234"/>
    <s v="17"/>
    <x v="1"/>
    <x v="3"/>
    <x v="1"/>
    <x v="0"/>
    <s v="Lunch"/>
    <s v="5 Chapati"/>
    <n v="30"/>
    <x v="0"/>
  </r>
  <r>
    <x v="1235"/>
    <s v="19"/>
    <x v="1"/>
    <x v="3"/>
    <x v="2"/>
    <x v="40"/>
    <s v=""/>
    <s v="From Family"/>
    <n v="170"/>
    <x v="1"/>
  </r>
  <r>
    <x v="1235"/>
    <s v="19"/>
    <x v="1"/>
    <x v="3"/>
    <x v="2"/>
    <x v="4"/>
    <s v="Grooming"/>
    <s v="Hair Cut+Shaving"/>
    <n v="170"/>
    <x v="0"/>
  </r>
  <r>
    <x v="1236"/>
    <s v="19"/>
    <x v="1"/>
    <x v="3"/>
    <x v="2"/>
    <x v="0"/>
    <s v="Milk"/>
    <s v="1 Lit "/>
    <n v="72"/>
    <x v="0"/>
  </r>
  <r>
    <x v="1237"/>
    <s v="19"/>
    <x v="1"/>
    <x v="3"/>
    <x v="2"/>
    <x v="0"/>
    <s v="Snacks"/>
    <s v="2 Kachori"/>
    <n v="24"/>
    <x v="0"/>
  </r>
  <r>
    <x v="1238"/>
    <s v="20"/>
    <x v="1"/>
    <x v="3"/>
    <x v="2"/>
    <x v="5"/>
    <s v="Appliances"/>
    <s v="Kitchen Fan + Installation+ Repair"/>
    <n v="2600"/>
    <x v="0"/>
  </r>
  <r>
    <x v="1239"/>
    <s v="22"/>
    <x v="1"/>
    <x v="3"/>
    <x v="2"/>
    <x v="20"/>
    <s v="Tata Sky"/>
    <s v="Permanent Residence - Tata Play Recharge"/>
    <n v="157"/>
    <x v="0"/>
  </r>
  <r>
    <x v="1240"/>
    <s v="22"/>
    <x v="1"/>
    <x v="3"/>
    <x v="2"/>
    <x v="0"/>
    <s v="Beverage"/>
    <s v="Limca"/>
    <n v="20"/>
    <x v="0"/>
  </r>
  <r>
    <x v="1241"/>
    <s v="22"/>
    <x v="1"/>
    <x v="3"/>
    <x v="2"/>
    <x v="0"/>
    <s v="Onions"/>
    <s v="Onion 1 Kg"/>
    <n v="20"/>
    <x v="0"/>
  </r>
  <r>
    <x v="1242"/>
    <s v="22"/>
    <x v="1"/>
    <x v="3"/>
    <x v="2"/>
    <x v="0"/>
    <s v="Lunch"/>
    <s v="Catering Service"/>
    <n v="192"/>
    <x v="0"/>
  </r>
  <r>
    <x v="1243"/>
    <s v="22"/>
    <x v="1"/>
    <x v="3"/>
    <x v="2"/>
    <x v="29"/>
    <s v=""/>
    <s v=""/>
    <n v="11043"/>
    <x v="2"/>
  </r>
  <r>
    <x v="1244"/>
    <s v="23"/>
    <x v="1"/>
    <x v="3"/>
    <x v="1"/>
    <x v="7"/>
    <s v="Medicine"/>
    <s v="Refresh Tears Drop"/>
    <n v="128"/>
    <x v="0"/>
  </r>
  <r>
    <x v="1245"/>
    <s v="23"/>
    <x v="1"/>
    <x v="3"/>
    <x v="2"/>
    <x v="0"/>
    <s v="Rajgira Ladu"/>
    <s v="1 Packet"/>
    <n v="20"/>
    <x v="0"/>
  </r>
  <r>
    <x v="1246"/>
    <s v="23"/>
    <x v="1"/>
    <x v="3"/>
    <x v="2"/>
    <x v="0"/>
    <s v="Milk"/>
    <s v="1 Lit "/>
    <n v="72"/>
    <x v="0"/>
  </r>
  <r>
    <x v="1247"/>
    <s v="24"/>
    <x v="1"/>
    <x v="3"/>
    <x v="2"/>
    <x v="0"/>
    <s v="Bread"/>
    <s v="Flatbread 12 Pcs"/>
    <n v="40"/>
    <x v="0"/>
  </r>
  <r>
    <x v="1248"/>
    <s v="26"/>
    <x v="1"/>
    <x v="3"/>
    <x v="2"/>
    <x v="0"/>
    <s v="Milk"/>
    <s v="1 Lit "/>
    <n v="73"/>
    <x v="0"/>
  </r>
  <r>
    <x v="1249"/>
    <s v="26"/>
    <x v="1"/>
    <x v="3"/>
    <x v="2"/>
    <x v="5"/>
    <s v="Toiletries"/>
    <s v="Mirror Repair"/>
    <n v="140"/>
    <x v="0"/>
  </r>
  <r>
    <x v="1250"/>
    <s v="26"/>
    <x v="1"/>
    <x v="3"/>
    <x v="0"/>
    <x v="1"/>
    <s v="Bike"/>
    <s v="First Servicing"/>
    <n v="443"/>
    <x v="0"/>
  </r>
  <r>
    <x v="1251"/>
    <s v="26"/>
    <x v="1"/>
    <x v="3"/>
    <x v="2"/>
    <x v="0"/>
    <s v="Beverage"/>
    <s v="Chaas"/>
    <n v="17"/>
    <x v="0"/>
  </r>
  <r>
    <x v="1252"/>
    <s v="27"/>
    <x v="1"/>
    <x v="3"/>
    <x v="0"/>
    <x v="5"/>
    <s v="Kirana"/>
    <s v="Idli Pith 1Kg"/>
    <n v="38"/>
    <x v="0"/>
  </r>
  <r>
    <x v="1253"/>
    <s v="27"/>
    <x v="1"/>
    <x v="3"/>
    <x v="1"/>
    <x v="0"/>
    <s v="Lunch"/>
    <s v="5 Chapati"/>
    <n v="30"/>
    <x v="0"/>
  </r>
  <r>
    <x v="1254"/>
    <s v="28"/>
    <x v="1"/>
    <x v="3"/>
    <x v="2"/>
    <x v="0"/>
    <s v="Biscuits"/>
    <s v="Khari Packet"/>
    <n v="45"/>
    <x v="0"/>
  </r>
  <r>
    <x v="1255"/>
    <s v="28"/>
    <x v="1"/>
    <x v="3"/>
    <x v="2"/>
    <x v="0"/>
    <s v="Milk"/>
    <s v="Half Lit Varna Milk"/>
    <n v="36"/>
    <x v="0"/>
  </r>
  <r>
    <x v="1256"/>
    <s v="28"/>
    <x v="1"/>
    <x v="3"/>
    <x v="0"/>
    <x v="0"/>
    <s v="Onions"/>
    <s v="Onion 1 Kg"/>
    <n v="30"/>
    <x v="0"/>
  </r>
  <r>
    <x v="1257"/>
    <s v="28"/>
    <x v="1"/>
    <x v="3"/>
    <x v="0"/>
    <x v="0"/>
    <s v="Potato"/>
    <s v="Potato 1Kg"/>
    <n v="18"/>
    <x v="0"/>
  </r>
  <r>
    <x v="1258"/>
    <s v="28"/>
    <x v="1"/>
    <x v="3"/>
    <x v="2"/>
    <x v="16"/>
    <s v=""/>
    <s v="From Workplace "/>
    <n v="64556"/>
    <x v="1"/>
  </r>
  <r>
    <x v="1259"/>
    <s v="01"/>
    <x v="2"/>
    <x v="3"/>
    <x v="0"/>
    <x v="0"/>
    <s v="Dinner"/>
    <s v="Domino'S Pizza"/>
    <n v="189"/>
    <x v="0"/>
  </r>
  <r>
    <x v="1259"/>
    <s v="01"/>
    <x v="2"/>
    <x v="3"/>
    <x v="1"/>
    <x v="0"/>
    <s v="Eggs"/>
    <s v="6 Eggs"/>
    <n v="36"/>
    <x v="0"/>
  </r>
  <r>
    <x v="1259"/>
    <s v="01"/>
    <x v="2"/>
    <x v="3"/>
    <x v="2"/>
    <x v="17"/>
    <s v=""/>
    <s v=""/>
    <n v="10000"/>
    <x v="2"/>
  </r>
  <r>
    <x v="1259"/>
    <s v="01"/>
    <x v="2"/>
    <x v="3"/>
    <x v="5"/>
    <x v="41"/>
    <s v=""/>
    <s v=""/>
    <n v="2000"/>
    <x v="2"/>
  </r>
  <r>
    <x v="1259"/>
    <s v="01"/>
    <x v="2"/>
    <x v="3"/>
    <x v="2"/>
    <x v="8"/>
    <s v="Home"/>
    <s v=""/>
    <n v="10000"/>
    <x v="0"/>
  </r>
  <r>
    <x v="1260"/>
    <s v="02"/>
    <x v="2"/>
    <x v="3"/>
    <x v="2"/>
    <x v="0"/>
    <s v="Ice Cream"/>
    <s v="Chocobar"/>
    <n v="15"/>
    <x v="0"/>
  </r>
  <r>
    <x v="1261"/>
    <s v="03"/>
    <x v="2"/>
    <x v="3"/>
    <x v="2"/>
    <x v="49"/>
    <s v=""/>
    <s v="Itc Stocks"/>
    <n v="78"/>
    <x v="1"/>
  </r>
  <r>
    <x v="1261"/>
    <s v="03"/>
    <x v="2"/>
    <x v="3"/>
    <x v="2"/>
    <x v="0"/>
    <s v="Milk"/>
    <s v="Half Lit  Milk"/>
    <n v="36"/>
    <x v="0"/>
  </r>
  <r>
    <x v="1262"/>
    <s v="04"/>
    <x v="2"/>
    <x v="3"/>
    <x v="1"/>
    <x v="23"/>
    <s v="Pocket Money"/>
    <s v=""/>
    <n v="450"/>
    <x v="0"/>
  </r>
  <r>
    <x v="1262"/>
    <s v="04"/>
    <x v="2"/>
    <x v="3"/>
    <x v="1"/>
    <x v="0"/>
    <s v="Lunch"/>
    <s v="Catering Service"/>
    <n v="130"/>
    <x v="0"/>
  </r>
  <r>
    <x v="1263"/>
    <s v="05"/>
    <x v="2"/>
    <x v="3"/>
    <x v="1"/>
    <x v="0"/>
    <s v="Ice Cream"/>
    <s v="Chocobar"/>
    <n v="20"/>
    <x v="0"/>
  </r>
  <r>
    <x v="1263"/>
    <s v="05"/>
    <x v="2"/>
    <x v="3"/>
    <x v="2"/>
    <x v="0"/>
    <s v="Flour Mill"/>
    <s v="M D Sure 3Kg Atta"/>
    <n v="162"/>
    <x v="0"/>
  </r>
  <r>
    <x v="1263"/>
    <s v="05"/>
    <x v="2"/>
    <x v="3"/>
    <x v="0"/>
    <x v="5"/>
    <s v="Kirana"/>
    <s v="Supermart"/>
    <n v="1357"/>
    <x v="0"/>
  </r>
  <r>
    <x v="1263"/>
    <s v="05"/>
    <x v="2"/>
    <x v="3"/>
    <x v="0"/>
    <x v="5"/>
    <s v="Kirana"/>
    <s v="Smart Point"/>
    <n v="972"/>
    <x v="0"/>
  </r>
  <r>
    <x v="1263"/>
    <s v="05"/>
    <x v="2"/>
    <x v="3"/>
    <x v="2"/>
    <x v="3"/>
    <s v=""/>
    <s v="Blanket Sewing"/>
    <n v="10"/>
    <x v="0"/>
  </r>
  <r>
    <x v="1264"/>
    <s v="06"/>
    <x v="2"/>
    <x v="3"/>
    <x v="1"/>
    <x v="7"/>
    <s v="Medicine"/>
    <s v="Thyroid Tablets"/>
    <n v="172"/>
    <x v="0"/>
  </r>
  <r>
    <x v="1264"/>
    <s v="06"/>
    <x v="2"/>
    <x v="3"/>
    <x v="1"/>
    <x v="7"/>
    <s v="Medicine"/>
    <s v="5 Meftal Spas"/>
    <n v="22"/>
    <x v="0"/>
  </r>
  <r>
    <x v="1264"/>
    <s v="06"/>
    <x v="2"/>
    <x v="3"/>
    <x v="2"/>
    <x v="22"/>
    <s v="Stationary"/>
    <s v="Xerox"/>
    <n v="4"/>
    <x v="0"/>
  </r>
  <r>
    <x v="1264"/>
    <s v="06"/>
    <x v="2"/>
    <x v="3"/>
    <x v="2"/>
    <x v="40"/>
    <s v=""/>
    <s v="From Family"/>
    <n v="3500"/>
    <x v="1"/>
  </r>
  <r>
    <x v="1264"/>
    <s v="06"/>
    <x v="2"/>
    <x v="3"/>
    <x v="1"/>
    <x v="0"/>
    <s v="Milk"/>
    <s v="Half Lit  Milk"/>
    <n v="36"/>
    <x v="0"/>
  </r>
  <r>
    <x v="1264"/>
    <s v="06"/>
    <x v="2"/>
    <x v="3"/>
    <x v="0"/>
    <x v="46"/>
    <s v="Courier"/>
    <s v="Aadhar Puc Card Delivery"/>
    <n v="50"/>
    <x v="0"/>
  </r>
  <r>
    <x v="1264"/>
    <s v="06"/>
    <x v="2"/>
    <x v="3"/>
    <x v="1"/>
    <x v="23"/>
    <s v="Pocket Money"/>
    <s v=""/>
    <n v="50"/>
    <x v="0"/>
  </r>
  <r>
    <x v="1265"/>
    <s v="07"/>
    <x v="2"/>
    <x v="3"/>
    <x v="2"/>
    <x v="25"/>
    <s v="Holi"/>
    <s v="Holi Tip To Cleaner"/>
    <n v="20"/>
    <x v="0"/>
  </r>
  <r>
    <x v="1265"/>
    <s v="07"/>
    <x v="2"/>
    <x v="3"/>
    <x v="2"/>
    <x v="0"/>
    <s v="Snacks"/>
    <s v="2 Vadapav"/>
    <n v="30"/>
    <x v="0"/>
  </r>
  <r>
    <x v="1266"/>
    <s v="08"/>
    <x v="2"/>
    <x v="3"/>
    <x v="2"/>
    <x v="6"/>
    <s v="Laundry"/>
    <s v="Clothes Ironing"/>
    <n v="91"/>
    <x v="0"/>
  </r>
  <r>
    <x v="1266"/>
    <s v="08"/>
    <x v="2"/>
    <x v="3"/>
    <x v="1"/>
    <x v="0"/>
    <s v="Bread"/>
    <s v="Flatbread 12 Pcs"/>
    <n v="40"/>
    <x v="0"/>
  </r>
  <r>
    <x v="1266"/>
    <s v="08"/>
    <x v="2"/>
    <x v="3"/>
    <x v="1"/>
    <x v="40"/>
    <s v=""/>
    <s v="From Family"/>
    <n v="500"/>
    <x v="1"/>
  </r>
  <r>
    <x v="1266"/>
    <s v="08"/>
    <x v="2"/>
    <x v="3"/>
    <x v="2"/>
    <x v="20"/>
    <s v="Mahanagar Gas"/>
    <s v=""/>
    <n v="540"/>
    <x v="0"/>
  </r>
  <r>
    <x v="1266"/>
    <s v="08"/>
    <x v="2"/>
    <x v="3"/>
    <x v="1"/>
    <x v="0"/>
    <s v="Eggs"/>
    <s v="6 Eggs"/>
    <n v="36"/>
    <x v="0"/>
  </r>
  <r>
    <x v="1266"/>
    <s v="08"/>
    <x v="2"/>
    <x v="3"/>
    <x v="1"/>
    <x v="0"/>
    <s v="Milk"/>
    <s v="Half Lit  Milk"/>
    <n v="36"/>
    <x v="0"/>
  </r>
  <r>
    <x v="1266"/>
    <s v="08"/>
    <x v="2"/>
    <x v="3"/>
    <x v="2"/>
    <x v="27"/>
    <s v=""/>
    <s v=""/>
    <n v="1000"/>
    <x v="2"/>
  </r>
  <r>
    <x v="1267"/>
    <s v="10"/>
    <x v="2"/>
    <x v="3"/>
    <x v="1"/>
    <x v="5"/>
    <s v="Hardware"/>
    <s v="Mosquito Racket"/>
    <n v="300"/>
    <x v="0"/>
  </r>
  <r>
    <x v="1267"/>
    <s v="10"/>
    <x v="2"/>
    <x v="3"/>
    <x v="1"/>
    <x v="7"/>
    <s v="Health"/>
    <s v="All Out Refill"/>
    <n v="77"/>
    <x v="0"/>
  </r>
  <r>
    <x v="1267"/>
    <s v="10"/>
    <x v="2"/>
    <x v="3"/>
    <x v="1"/>
    <x v="0"/>
    <s v="Milk"/>
    <s v="1 Lit "/>
    <n v="72"/>
    <x v="0"/>
  </r>
  <r>
    <x v="1267"/>
    <s v="10"/>
    <x v="2"/>
    <x v="3"/>
    <x v="1"/>
    <x v="0"/>
    <s v="Milk"/>
    <s v="Half Lit  Milk"/>
    <n v="36"/>
    <x v="0"/>
  </r>
  <r>
    <x v="1268"/>
    <s v="12"/>
    <x v="2"/>
    <x v="3"/>
    <x v="2"/>
    <x v="1"/>
    <s v="Train"/>
    <s v="2 Place 3 To Place 2 : Sevagram Express 3Ac"/>
    <n v="1293"/>
    <x v="0"/>
  </r>
  <r>
    <x v="1269"/>
    <s v="13"/>
    <x v="2"/>
    <x v="3"/>
    <x v="1"/>
    <x v="23"/>
    <s v="Pocket Money"/>
    <s v=""/>
    <n v="480"/>
    <x v="0"/>
  </r>
  <r>
    <x v="1270"/>
    <s v="13"/>
    <x v="2"/>
    <x v="3"/>
    <x v="2"/>
    <x v="0"/>
    <s v="Milk"/>
    <s v="Half Lit  Milk"/>
    <n v="36"/>
    <x v="0"/>
  </r>
  <r>
    <x v="1271"/>
    <s v="13"/>
    <x v="2"/>
    <x v="3"/>
    <x v="2"/>
    <x v="45"/>
    <s v=""/>
    <s v=""/>
    <n v="5000"/>
    <x v="2"/>
  </r>
  <r>
    <x v="1271"/>
    <s v="13"/>
    <x v="2"/>
    <x v="3"/>
    <x v="2"/>
    <x v="44"/>
    <s v=""/>
    <s v=""/>
    <n v="5000"/>
    <x v="2"/>
  </r>
  <r>
    <x v="1272"/>
    <s v="14"/>
    <x v="2"/>
    <x v="3"/>
    <x v="1"/>
    <x v="5"/>
    <s v="Kirana"/>
    <s v="Mayonnaise + Cheese Cubes"/>
    <n v="140"/>
    <x v="0"/>
  </r>
  <r>
    <x v="1273"/>
    <s v="14"/>
    <x v="2"/>
    <x v="3"/>
    <x v="1"/>
    <x v="0"/>
    <s v="Onions"/>
    <s v="Onion 2 Kg"/>
    <n v="40"/>
    <x v="0"/>
  </r>
  <r>
    <x v="1274"/>
    <s v="14"/>
    <x v="2"/>
    <x v="3"/>
    <x v="0"/>
    <x v="0"/>
    <s v="Dinner"/>
    <s v="Domino'S Pizza"/>
    <n v="578"/>
    <x v="0"/>
  </r>
  <r>
    <x v="1275"/>
    <s v="14"/>
    <x v="2"/>
    <x v="3"/>
    <x v="6"/>
    <x v="41"/>
    <s v=""/>
    <s v="Unused Funds"/>
    <n v="42.88"/>
    <x v="2"/>
  </r>
  <r>
    <x v="1276"/>
    <s v="15"/>
    <x v="2"/>
    <x v="3"/>
    <x v="1"/>
    <x v="0"/>
    <s v="Lunch"/>
    <s v="Catering Service"/>
    <n v="60"/>
    <x v="0"/>
  </r>
  <r>
    <x v="1276"/>
    <s v="15"/>
    <x v="2"/>
    <x v="3"/>
    <x v="2"/>
    <x v="0"/>
    <s v="Milk"/>
    <s v="Half Lit  Milk"/>
    <n v="36"/>
    <x v="0"/>
  </r>
  <r>
    <x v="1277"/>
    <s v="17"/>
    <x v="2"/>
    <x v="3"/>
    <x v="1"/>
    <x v="0"/>
    <s v="Lunch"/>
    <s v="Catering Service"/>
    <n v="30"/>
    <x v="0"/>
  </r>
  <r>
    <x v="1278"/>
    <s v="17"/>
    <x v="2"/>
    <x v="3"/>
    <x v="2"/>
    <x v="0"/>
    <s v="Milk"/>
    <s v="Half Lit  Milk"/>
    <n v="37"/>
    <x v="0"/>
  </r>
  <r>
    <x v="1279"/>
    <s v="18"/>
    <x v="2"/>
    <x v="3"/>
    <x v="1"/>
    <x v="1"/>
    <s v="Bike"/>
    <s v="Station Parking"/>
    <n v="10"/>
    <x v="0"/>
  </r>
  <r>
    <x v="1280"/>
    <s v="18"/>
    <x v="2"/>
    <x v="3"/>
    <x v="1"/>
    <x v="0"/>
    <s v="Snacks"/>
    <s v="Dabeli"/>
    <n v="15"/>
    <x v="0"/>
  </r>
  <r>
    <x v="1281"/>
    <s v="18"/>
    <x v="2"/>
    <x v="3"/>
    <x v="0"/>
    <x v="23"/>
    <s v="Clothes"/>
    <s v="Trouser"/>
    <n v="799"/>
    <x v="0"/>
  </r>
  <r>
    <x v="1282"/>
    <s v="18"/>
    <x v="2"/>
    <x v="3"/>
    <x v="0"/>
    <x v="23"/>
    <s v="Clothes"/>
    <s v="Belt + Bow"/>
    <n v="498"/>
    <x v="0"/>
  </r>
  <r>
    <x v="1283"/>
    <s v="18"/>
    <x v="2"/>
    <x v="3"/>
    <x v="1"/>
    <x v="0"/>
    <s v="Snacks"/>
    <s v="Papad Packet"/>
    <n v="50"/>
    <x v="0"/>
  </r>
  <r>
    <x v="1284"/>
    <s v="18"/>
    <x v="2"/>
    <x v="3"/>
    <x v="1"/>
    <x v="0"/>
    <s v="Snacks"/>
    <s v="1 Panipuri"/>
    <n v="30"/>
    <x v="0"/>
  </r>
  <r>
    <x v="1285"/>
    <s v="18"/>
    <x v="2"/>
    <x v="3"/>
    <x v="1"/>
    <x v="0"/>
    <s v="Tea"/>
    <s v="Cutting Chai"/>
    <n v="10"/>
    <x v="0"/>
  </r>
  <r>
    <x v="1286"/>
    <s v="18"/>
    <x v="2"/>
    <x v="3"/>
    <x v="1"/>
    <x v="1"/>
    <s v="Train"/>
    <s v="Place 0 To Place 4 Return"/>
    <n v="20"/>
    <x v="0"/>
  </r>
  <r>
    <x v="1287"/>
    <s v="20"/>
    <x v="2"/>
    <x v="3"/>
    <x v="0"/>
    <x v="0"/>
    <s v="Dinner"/>
    <s v="2 Fried Rice"/>
    <n v="246"/>
    <x v="0"/>
  </r>
  <r>
    <x v="1288"/>
    <s v="20"/>
    <x v="2"/>
    <x v="3"/>
    <x v="4"/>
    <x v="3"/>
    <s v=""/>
    <s v=""/>
    <n v="17"/>
    <x v="0"/>
  </r>
  <r>
    <x v="1289"/>
    <s v="20"/>
    <x v="2"/>
    <x v="3"/>
    <x v="0"/>
    <x v="0"/>
    <s v="Snacks"/>
    <s v="Chicken Lollypop 8 Pcs"/>
    <n v="215.75"/>
    <x v="0"/>
  </r>
  <r>
    <x v="1290"/>
    <s v="20"/>
    <x v="2"/>
    <x v="3"/>
    <x v="1"/>
    <x v="0"/>
    <s v="Breakfast"/>
    <s v="Bread"/>
    <n v="18"/>
    <x v="0"/>
  </r>
  <r>
    <x v="1291"/>
    <s v="20"/>
    <x v="2"/>
    <x v="3"/>
    <x v="1"/>
    <x v="0"/>
    <s v="Eggs"/>
    <s v="6 Eggs"/>
    <n v="36"/>
    <x v="0"/>
  </r>
  <r>
    <x v="1292"/>
    <s v="20"/>
    <x v="2"/>
    <x v="3"/>
    <x v="1"/>
    <x v="0"/>
    <s v="Milk"/>
    <s v="Half Lit  Milk"/>
    <n v="36"/>
    <x v="0"/>
  </r>
  <r>
    <x v="1293"/>
    <s v="21"/>
    <x v="2"/>
    <x v="3"/>
    <x v="2"/>
    <x v="0"/>
    <s v="Snacks"/>
    <s v="2 Kachori"/>
    <n v="24"/>
    <x v="0"/>
  </r>
  <r>
    <x v="1294"/>
    <s v="21"/>
    <x v="2"/>
    <x v="3"/>
    <x v="0"/>
    <x v="5"/>
    <s v="Kirana"/>
    <s v="Idli Pith 1Kg"/>
    <n v="38"/>
    <x v="0"/>
  </r>
  <r>
    <x v="1295"/>
    <s v="21"/>
    <x v="2"/>
    <x v="3"/>
    <x v="1"/>
    <x v="23"/>
    <s v="Pocket Money"/>
    <s v=""/>
    <n v="50"/>
    <x v="0"/>
  </r>
  <r>
    <x v="1296"/>
    <s v="22"/>
    <x v="2"/>
    <x v="3"/>
    <x v="2"/>
    <x v="0"/>
    <s v="Flour Mill"/>
    <s v="1 Kg Bajari"/>
    <n v="7"/>
    <x v="0"/>
  </r>
  <r>
    <x v="1297"/>
    <s v="22"/>
    <x v="2"/>
    <x v="3"/>
    <x v="1"/>
    <x v="0"/>
    <s v="Vegetables"/>
    <s v="Half Kg Tomato"/>
    <n v="15"/>
    <x v="0"/>
  </r>
  <r>
    <x v="1298"/>
    <s v="22"/>
    <x v="2"/>
    <x v="3"/>
    <x v="2"/>
    <x v="5"/>
    <s v="Kirana"/>
    <s v="Supermart"/>
    <n v="153"/>
    <x v="0"/>
  </r>
  <r>
    <x v="1299"/>
    <s v="22"/>
    <x v="2"/>
    <x v="3"/>
    <x v="2"/>
    <x v="0"/>
    <s v="Snacks"/>
    <s v="Pickle"/>
    <n v="150"/>
    <x v="0"/>
  </r>
  <r>
    <x v="1300"/>
    <s v="22"/>
    <x v="2"/>
    <x v="3"/>
    <x v="1"/>
    <x v="0"/>
    <s v="Snacks"/>
    <s v="Potato Chips"/>
    <n v="150"/>
    <x v="0"/>
  </r>
  <r>
    <x v="1301"/>
    <s v="22"/>
    <x v="2"/>
    <x v="3"/>
    <x v="1"/>
    <x v="0"/>
    <s v="Rajgira Ladu"/>
    <s v="1 Packet"/>
    <n v="20"/>
    <x v="0"/>
  </r>
  <r>
    <x v="1302"/>
    <s v="22"/>
    <x v="2"/>
    <x v="3"/>
    <x v="1"/>
    <x v="0"/>
    <s v="Milk"/>
    <s v="Milk 1Lit "/>
    <n v="72"/>
    <x v="0"/>
  </r>
  <r>
    <x v="1303"/>
    <s v="23"/>
    <x v="2"/>
    <x v="3"/>
    <x v="1"/>
    <x v="2"/>
    <s v="Books"/>
    <s v="Finding Next Job"/>
    <n v="100"/>
    <x v="0"/>
  </r>
  <r>
    <x v="1304"/>
    <s v="25"/>
    <x v="2"/>
    <x v="3"/>
    <x v="2"/>
    <x v="49"/>
    <s v=""/>
    <s v="Marico Stocks"/>
    <n v="40.5"/>
    <x v="1"/>
  </r>
  <r>
    <x v="1305"/>
    <s v="25"/>
    <x v="2"/>
    <x v="3"/>
    <x v="1"/>
    <x v="1"/>
    <s v="Bike"/>
    <s v="Station Parking"/>
    <n v="10"/>
    <x v="0"/>
  </r>
  <r>
    <x v="1306"/>
    <s v="25"/>
    <x v="2"/>
    <x v="3"/>
    <x v="1"/>
    <x v="0"/>
    <s v="Snacks"/>
    <s v="Popcorn Family Pack"/>
    <n v="25"/>
    <x v="0"/>
  </r>
  <r>
    <x v="1307"/>
    <s v="25"/>
    <x v="2"/>
    <x v="3"/>
    <x v="1"/>
    <x v="0"/>
    <s v="Tea"/>
    <s v="2 Tea"/>
    <n v="20"/>
    <x v="0"/>
  </r>
  <r>
    <x v="1308"/>
    <s v="25"/>
    <x v="2"/>
    <x v="3"/>
    <x v="1"/>
    <x v="0"/>
    <s v="Snacks"/>
    <s v="2 Frankie"/>
    <n v="160"/>
    <x v="0"/>
  </r>
  <r>
    <x v="1309"/>
    <s v="25"/>
    <x v="2"/>
    <x v="3"/>
    <x v="0"/>
    <x v="0"/>
    <s v="Snacks"/>
    <s v="French Crossiant"/>
    <n v="80"/>
    <x v="0"/>
  </r>
  <r>
    <x v="1310"/>
    <s v="25"/>
    <x v="2"/>
    <x v="3"/>
    <x v="0"/>
    <x v="0"/>
    <s v="Tea"/>
    <s v="Ikea Tea 3"/>
    <n v="240"/>
    <x v="0"/>
  </r>
  <r>
    <x v="1311"/>
    <s v="26"/>
    <x v="2"/>
    <x v="3"/>
    <x v="2"/>
    <x v="0"/>
    <s v="Milk"/>
    <s v="Milk 1Lit "/>
    <n v="72"/>
    <x v="0"/>
  </r>
  <r>
    <x v="1312"/>
    <s v="26"/>
    <x v="2"/>
    <x v="3"/>
    <x v="0"/>
    <x v="20"/>
    <s v="Tata Sky"/>
    <s v="Permanent Residence - Tata Play Recharge"/>
    <n v="157"/>
    <x v="0"/>
  </r>
  <r>
    <x v="1313"/>
    <s v="27"/>
    <x v="2"/>
    <x v="3"/>
    <x v="1"/>
    <x v="0"/>
    <s v="Breakfast"/>
    <s v="Bread"/>
    <n v="35"/>
    <x v="0"/>
  </r>
  <r>
    <x v="1314"/>
    <s v="29"/>
    <x v="2"/>
    <x v="3"/>
    <x v="0"/>
    <x v="0"/>
    <s v="Dinner"/>
    <s v="At Restaurant"/>
    <n v="1234"/>
    <x v="0"/>
  </r>
  <r>
    <x v="1315"/>
    <s v="30"/>
    <x v="2"/>
    <x v="3"/>
    <x v="1"/>
    <x v="0"/>
    <s v="Snacks"/>
    <s v="1 Panipuri"/>
    <n v="25"/>
    <x v="0"/>
  </r>
  <r>
    <x v="1316"/>
    <s v="30"/>
    <x v="2"/>
    <x v="3"/>
    <x v="1"/>
    <x v="0"/>
    <s v="Vegetables"/>
    <s v="Ginger + Green Chilli"/>
    <n v="20"/>
    <x v="0"/>
  </r>
  <r>
    <x v="1317"/>
    <s v="30"/>
    <x v="2"/>
    <x v="3"/>
    <x v="1"/>
    <x v="0"/>
    <s v="Milk"/>
    <s v="Milk 1Lit "/>
    <n v="72"/>
    <x v="0"/>
  </r>
  <r>
    <x v="1318"/>
    <s v="31"/>
    <x v="2"/>
    <x v="3"/>
    <x v="2"/>
    <x v="0"/>
    <s v="Ice Cream"/>
    <s v="2 Chocobar"/>
    <n v="45"/>
    <x v="0"/>
  </r>
  <r>
    <x v="1319"/>
    <s v="31"/>
    <x v="2"/>
    <x v="3"/>
    <x v="0"/>
    <x v="0"/>
    <s v="Dinner"/>
    <s v="Home Food Delivery"/>
    <n v="244"/>
    <x v="0"/>
  </r>
  <r>
    <x v="1320"/>
    <s v="31"/>
    <x v="2"/>
    <x v="3"/>
    <x v="2"/>
    <x v="16"/>
    <s v=""/>
    <s v="From Workplace "/>
    <n v="64636"/>
    <x v="1"/>
  </r>
  <r>
    <x v="1321"/>
    <s v="31"/>
    <x v="2"/>
    <x v="3"/>
    <x v="0"/>
    <x v="0"/>
    <s v="Lunch"/>
    <s v="Domino'S Pizza"/>
    <n v="419"/>
    <x v="0"/>
  </r>
  <r>
    <x v="1322"/>
    <s v="31"/>
    <x v="2"/>
    <x v="3"/>
    <x v="2"/>
    <x v="1"/>
    <s v="Bike"/>
    <s v="Station Parking"/>
    <n v="10"/>
    <x v="0"/>
  </r>
  <r>
    <x v="1323"/>
    <s v="31"/>
    <x v="2"/>
    <x v="3"/>
    <x v="2"/>
    <x v="24"/>
    <s v=""/>
    <s v="Interest Paid"/>
    <n v="589"/>
    <x v="1"/>
  </r>
  <r>
    <x v="1324"/>
    <s v="31"/>
    <x v="2"/>
    <x v="3"/>
    <x v="1"/>
    <x v="1"/>
    <s v="Train"/>
    <s v="Place 0 To Sion Returns"/>
    <n v="30"/>
    <x v="0"/>
  </r>
  <r>
    <x v="1325"/>
    <s v="01"/>
    <x v="3"/>
    <x v="3"/>
    <x v="4"/>
    <x v="24"/>
    <s v=""/>
    <s v="Interest Paid"/>
    <n v="345"/>
    <x v="1"/>
  </r>
  <r>
    <x v="1325"/>
    <s v="01"/>
    <x v="3"/>
    <x v="3"/>
    <x v="2"/>
    <x v="3"/>
    <s v=""/>
    <s v="Atm Charge"/>
    <n v="5.9"/>
    <x v="0"/>
  </r>
  <r>
    <x v="1325"/>
    <s v="01"/>
    <x v="3"/>
    <x v="3"/>
    <x v="2"/>
    <x v="3"/>
    <s v=""/>
    <s v="Atm Charge"/>
    <n v="24.78"/>
    <x v="0"/>
  </r>
  <r>
    <x v="1325"/>
    <s v="01"/>
    <x v="3"/>
    <x v="3"/>
    <x v="4"/>
    <x v="24"/>
    <s v=""/>
    <s v="Interest Paid"/>
    <n v="345.15"/>
    <x v="1"/>
  </r>
  <r>
    <x v="1325"/>
    <s v="01"/>
    <x v="3"/>
    <x v="3"/>
    <x v="1"/>
    <x v="0"/>
    <s v="Milk"/>
    <s v="Milk 1Lit "/>
    <n v="72"/>
    <x v="0"/>
  </r>
  <r>
    <x v="1325"/>
    <s v="01"/>
    <x v="3"/>
    <x v="3"/>
    <x v="2"/>
    <x v="8"/>
    <s v="Home"/>
    <s v=""/>
    <n v="10005.9"/>
    <x v="0"/>
  </r>
  <r>
    <x v="1326"/>
    <s v="02"/>
    <x v="3"/>
    <x v="3"/>
    <x v="1"/>
    <x v="1"/>
    <s v="Bike"/>
    <s v="Mall Parking"/>
    <n v="20"/>
    <x v="0"/>
  </r>
  <r>
    <x v="1326"/>
    <s v="02"/>
    <x v="3"/>
    <x v="3"/>
    <x v="0"/>
    <x v="5"/>
    <s v="Hardware"/>
    <s v="Window Cleaner"/>
    <n v="149"/>
    <x v="0"/>
  </r>
  <r>
    <x v="1326"/>
    <s v="02"/>
    <x v="3"/>
    <x v="3"/>
    <x v="1"/>
    <x v="0"/>
    <s v="Grocery"/>
    <s v="Pav Kg Lahsoon"/>
    <n v="24"/>
    <x v="0"/>
  </r>
  <r>
    <x v="1326"/>
    <s v="02"/>
    <x v="3"/>
    <x v="3"/>
    <x v="1"/>
    <x v="0"/>
    <s v="Curd"/>
    <s v="Dahi 2 Packets"/>
    <n v="20"/>
    <x v="0"/>
  </r>
  <r>
    <x v="1326"/>
    <s v="02"/>
    <x v="3"/>
    <x v="3"/>
    <x v="1"/>
    <x v="0"/>
    <s v="Onions"/>
    <s v="Onion 2 Kg"/>
    <n v="36"/>
    <x v="0"/>
  </r>
  <r>
    <x v="1326"/>
    <s v="02"/>
    <x v="3"/>
    <x v="3"/>
    <x v="1"/>
    <x v="12"/>
    <s v=""/>
    <s v=""/>
    <n v="2000"/>
    <x v="0"/>
  </r>
  <r>
    <x v="1327"/>
    <s v="03"/>
    <x v="3"/>
    <x v="3"/>
    <x v="2"/>
    <x v="17"/>
    <s v=""/>
    <s v=""/>
    <n v="12500"/>
    <x v="2"/>
  </r>
  <r>
    <x v="1327"/>
    <s v="03"/>
    <x v="3"/>
    <x v="3"/>
    <x v="5"/>
    <x v="41"/>
    <s v=""/>
    <s v=""/>
    <n v="2000"/>
    <x v="2"/>
  </r>
  <r>
    <x v="1328"/>
    <s v="05"/>
    <x v="3"/>
    <x v="3"/>
    <x v="1"/>
    <x v="5"/>
    <s v="Kirana"/>
    <s v="Idli Pith 1Kg"/>
    <n v="38"/>
    <x v="0"/>
  </r>
  <r>
    <x v="1328"/>
    <s v="05"/>
    <x v="3"/>
    <x v="3"/>
    <x v="1"/>
    <x v="0"/>
    <s v="Eggs"/>
    <s v="6 Eggs"/>
    <n v="36"/>
    <x v="0"/>
  </r>
  <r>
    <x v="1328"/>
    <s v="05"/>
    <x v="3"/>
    <x v="3"/>
    <x v="1"/>
    <x v="0"/>
    <s v="Milk"/>
    <s v="Milk 1Lit "/>
    <n v="72"/>
    <x v="0"/>
  </r>
  <r>
    <x v="1328"/>
    <s v="05"/>
    <x v="3"/>
    <x v="3"/>
    <x v="1"/>
    <x v="0"/>
    <s v="Lunch"/>
    <s v="Catering Service"/>
    <n v="130"/>
    <x v="0"/>
  </r>
  <r>
    <x v="1329"/>
    <s v="06"/>
    <x v="3"/>
    <x v="3"/>
    <x v="2"/>
    <x v="8"/>
    <s v="Home"/>
    <s v=""/>
    <n v="24500"/>
    <x v="0"/>
  </r>
  <r>
    <x v="1330"/>
    <s v="07"/>
    <x v="3"/>
    <x v="3"/>
    <x v="0"/>
    <x v="5"/>
    <s v="Kirana"/>
    <s v="Supermart"/>
    <n v="1857"/>
    <x v="0"/>
  </r>
  <r>
    <x v="1330"/>
    <s v="07"/>
    <x v="3"/>
    <x v="3"/>
    <x v="1"/>
    <x v="5"/>
    <s v="Kirana"/>
    <s v="Pav Kg Chana Dal"/>
    <n v="24"/>
    <x v="0"/>
  </r>
  <r>
    <x v="1330"/>
    <s v="07"/>
    <x v="3"/>
    <x v="3"/>
    <x v="1"/>
    <x v="0"/>
    <s v="Milk"/>
    <s v="Half Lit  Milk"/>
    <n v="36"/>
    <x v="0"/>
  </r>
  <r>
    <x v="1330"/>
    <s v="07"/>
    <x v="3"/>
    <x v="3"/>
    <x v="2"/>
    <x v="27"/>
    <s v=""/>
    <s v=""/>
    <n v="1000"/>
    <x v="2"/>
  </r>
  <r>
    <x v="1331"/>
    <s v="09"/>
    <x v="3"/>
    <x v="3"/>
    <x v="1"/>
    <x v="0"/>
    <s v="Grocery"/>
    <s v="Ginger"/>
    <n v="10"/>
    <x v="0"/>
  </r>
  <r>
    <x v="1331"/>
    <s v="09"/>
    <x v="3"/>
    <x v="3"/>
    <x v="1"/>
    <x v="0"/>
    <s v="Milk"/>
    <s v="Milk 1Lit "/>
    <n v="72"/>
    <x v="0"/>
  </r>
  <r>
    <x v="1332"/>
    <s v="10"/>
    <x v="3"/>
    <x v="3"/>
    <x v="1"/>
    <x v="0"/>
    <s v="Breakfast"/>
    <s v="Bread"/>
    <n v="18"/>
    <x v="0"/>
  </r>
  <r>
    <x v="1332"/>
    <s v="10"/>
    <x v="3"/>
    <x v="3"/>
    <x v="1"/>
    <x v="0"/>
    <s v="Lunch"/>
    <s v="Catering Service"/>
    <n v="70"/>
    <x v="0"/>
  </r>
  <r>
    <x v="1332"/>
    <s v="10"/>
    <x v="3"/>
    <x v="3"/>
    <x v="2"/>
    <x v="18"/>
    <s v=""/>
    <s v="Farewell Contribution"/>
    <n v="250"/>
    <x v="0"/>
  </r>
  <r>
    <x v="1333"/>
    <s v="12"/>
    <x v="3"/>
    <x v="3"/>
    <x v="0"/>
    <x v="20"/>
    <s v="Netflix"/>
    <s v=""/>
    <n v="199"/>
    <x v="0"/>
  </r>
  <r>
    <x v="1333"/>
    <s v="12"/>
    <x v="3"/>
    <x v="3"/>
    <x v="1"/>
    <x v="5"/>
    <s v="Kirana"/>
    <s v=""/>
    <n v="112"/>
    <x v="0"/>
  </r>
  <r>
    <x v="1333"/>
    <s v="12"/>
    <x v="3"/>
    <x v="3"/>
    <x v="1"/>
    <x v="0"/>
    <s v="Snacks"/>
    <s v="Pattice"/>
    <n v="20"/>
    <x v="0"/>
  </r>
  <r>
    <x v="1333"/>
    <s v="12"/>
    <x v="3"/>
    <x v="3"/>
    <x v="1"/>
    <x v="0"/>
    <s v="Lunch"/>
    <s v="Catering Service"/>
    <n v="130"/>
    <x v="0"/>
  </r>
  <r>
    <x v="1334"/>
    <s v="13"/>
    <x v="3"/>
    <x v="3"/>
    <x v="1"/>
    <x v="7"/>
    <s v="Lab Tests"/>
    <s v="Family Thyroid Test + Cbc"/>
    <n v="700"/>
    <x v="0"/>
  </r>
  <r>
    <x v="1335"/>
    <s v="13"/>
    <x v="3"/>
    <x v="3"/>
    <x v="2"/>
    <x v="45"/>
    <s v=""/>
    <s v=""/>
    <n v="5000"/>
    <x v="2"/>
  </r>
  <r>
    <x v="1335"/>
    <s v="13"/>
    <x v="3"/>
    <x v="3"/>
    <x v="2"/>
    <x v="44"/>
    <s v=""/>
    <s v=""/>
    <n v="5000"/>
    <x v="2"/>
  </r>
  <r>
    <x v="1336"/>
    <s v="14"/>
    <x v="3"/>
    <x v="3"/>
    <x v="2"/>
    <x v="5"/>
    <s v="Kirana"/>
    <s v="Supermart"/>
    <n v="107"/>
    <x v="0"/>
  </r>
  <r>
    <x v="1337"/>
    <s v="14"/>
    <x v="3"/>
    <x v="3"/>
    <x v="2"/>
    <x v="0"/>
    <s v="Grocery"/>
    <s v="Pizza Base Packet 2"/>
    <n v="40"/>
    <x v="0"/>
  </r>
  <r>
    <x v="1338"/>
    <s v="14"/>
    <x v="3"/>
    <x v="3"/>
    <x v="2"/>
    <x v="0"/>
    <s v="Biscuits"/>
    <s v="Khari Packet"/>
    <n v="45"/>
    <x v="0"/>
  </r>
  <r>
    <x v="1339"/>
    <s v="14"/>
    <x v="3"/>
    <x v="3"/>
    <x v="2"/>
    <x v="0"/>
    <s v="Milk"/>
    <s v="Milk 1Lit "/>
    <n v="72"/>
    <x v="0"/>
  </r>
  <r>
    <x v="1340"/>
    <s v="15"/>
    <x v="3"/>
    <x v="3"/>
    <x v="1"/>
    <x v="0"/>
    <s v="Snacks"/>
    <s v="Pav Bhaji"/>
    <n v="70"/>
    <x v="0"/>
  </r>
  <r>
    <x v="1341"/>
    <s v="15"/>
    <x v="3"/>
    <x v="3"/>
    <x v="1"/>
    <x v="0"/>
    <s v="Tea"/>
    <s v="2 Cutting Chai"/>
    <n v="20"/>
    <x v="0"/>
  </r>
  <r>
    <x v="1342"/>
    <s v="15"/>
    <x v="3"/>
    <x v="3"/>
    <x v="0"/>
    <x v="5"/>
    <s v="Kitchen"/>
    <s v="Vessels For Sugar, Coffee And Tea"/>
    <n v="799"/>
    <x v="0"/>
  </r>
  <r>
    <x v="1343"/>
    <s v="15"/>
    <x v="3"/>
    <x v="3"/>
    <x v="0"/>
    <x v="23"/>
    <s v="Makeup"/>
    <s v="Body Mist"/>
    <n v="525"/>
    <x v="0"/>
  </r>
  <r>
    <x v="1344"/>
    <s v="15"/>
    <x v="3"/>
    <x v="3"/>
    <x v="1"/>
    <x v="1"/>
    <s v="Bike"/>
    <s v="Station Parking"/>
    <n v="10"/>
    <x v="0"/>
  </r>
  <r>
    <x v="1345"/>
    <s v="15"/>
    <x v="3"/>
    <x v="3"/>
    <x v="1"/>
    <x v="1"/>
    <s v="Train"/>
    <s v="Place 0 To Place 4 Return"/>
    <n v="20"/>
    <x v="0"/>
  </r>
  <r>
    <x v="1346"/>
    <s v="15"/>
    <x v="3"/>
    <x v="3"/>
    <x v="1"/>
    <x v="0"/>
    <s v="Lunch"/>
    <s v="Catering Service"/>
    <n v="70"/>
    <x v="0"/>
  </r>
  <r>
    <x v="1347"/>
    <s v="16"/>
    <x v="3"/>
    <x v="3"/>
    <x v="2"/>
    <x v="22"/>
    <s v="Stationary"/>
    <s v="3 Pens"/>
    <n v="21"/>
    <x v="0"/>
  </r>
  <r>
    <x v="1348"/>
    <s v="16"/>
    <x v="3"/>
    <x v="3"/>
    <x v="2"/>
    <x v="6"/>
    <s v="Laundry"/>
    <s v="Clothes Ironing"/>
    <n v="63"/>
    <x v="0"/>
  </r>
  <r>
    <x v="1349"/>
    <s v="16"/>
    <x v="3"/>
    <x v="3"/>
    <x v="2"/>
    <x v="5"/>
    <s v="Kirana"/>
    <s v="Cockroach Injection"/>
    <n v="270"/>
    <x v="0"/>
  </r>
  <r>
    <x v="1350"/>
    <s v="16"/>
    <x v="3"/>
    <x v="3"/>
    <x v="2"/>
    <x v="5"/>
    <s v="Kirana"/>
    <s v="Supermart"/>
    <n v="265"/>
    <x v="0"/>
  </r>
  <r>
    <x v="1351"/>
    <s v="16"/>
    <x v="3"/>
    <x v="3"/>
    <x v="0"/>
    <x v="5"/>
    <s v="Kirana"/>
    <s v="Smart Point"/>
    <n v="450"/>
    <x v="0"/>
  </r>
  <r>
    <x v="1352"/>
    <s v="17"/>
    <x v="3"/>
    <x v="3"/>
    <x v="1"/>
    <x v="0"/>
    <s v="Milk"/>
    <s v="Milk 1Lit "/>
    <n v="72"/>
    <x v="0"/>
  </r>
  <r>
    <x v="1353"/>
    <s v="19"/>
    <x v="3"/>
    <x v="3"/>
    <x v="1"/>
    <x v="5"/>
    <s v="Kitchen"/>
    <s v="Flour Mill"/>
    <n v="14"/>
    <x v="0"/>
  </r>
  <r>
    <x v="1354"/>
    <s v="19"/>
    <x v="3"/>
    <x v="3"/>
    <x v="2"/>
    <x v="0"/>
    <s v="Eggs"/>
    <s v="6 Eggs"/>
    <n v="36"/>
    <x v="0"/>
  </r>
  <r>
    <x v="1355"/>
    <s v="19"/>
    <x v="3"/>
    <x v="3"/>
    <x v="2"/>
    <x v="0"/>
    <s v="Milk"/>
    <s v="Milk 1Lit "/>
    <n v="72"/>
    <x v="0"/>
  </r>
  <r>
    <x v="1356"/>
    <s v="20"/>
    <x v="3"/>
    <x v="3"/>
    <x v="2"/>
    <x v="0"/>
    <s v="Dinner"/>
    <s v="Sugaran Kitchen"/>
    <n v="70"/>
    <x v="0"/>
  </r>
  <r>
    <x v="1357"/>
    <s v="21"/>
    <x v="3"/>
    <x v="3"/>
    <x v="1"/>
    <x v="0"/>
    <s v="Ice Cream"/>
    <s v="Naturals"/>
    <n v="160"/>
    <x v="0"/>
  </r>
  <r>
    <x v="1358"/>
    <s v="21"/>
    <x v="3"/>
    <x v="3"/>
    <x v="1"/>
    <x v="0"/>
    <s v="Curd"/>
    <s v="Dahi 2 Packets"/>
    <n v="20"/>
    <x v="0"/>
  </r>
  <r>
    <x v="1359"/>
    <s v="22"/>
    <x v="3"/>
    <x v="3"/>
    <x v="1"/>
    <x v="0"/>
    <s v="Vegetables"/>
    <s v=""/>
    <n v="10"/>
    <x v="0"/>
  </r>
  <r>
    <x v="1360"/>
    <s v="22"/>
    <x v="3"/>
    <x v="3"/>
    <x v="1"/>
    <x v="5"/>
    <s v="Kirana"/>
    <s v="Supermart"/>
    <n v="190"/>
    <x v="0"/>
  </r>
  <r>
    <x v="1361"/>
    <s v="22"/>
    <x v="3"/>
    <x v="3"/>
    <x v="2"/>
    <x v="0"/>
    <s v="Milk"/>
    <s v="Milk 1Lit "/>
    <n v="72"/>
    <x v="0"/>
  </r>
  <r>
    <x v="1362"/>
    <s v="23"/>
    <x v="3"/>
    <x v="3"/>
    <x v="2"/>
    <x v="5"/>
    <s v="Kirana"/>
    <s v="Idli Pith 1Kg"/>
    <n v="38"/>
    <x v="0"/>
  </r>
  <r>
    <x v="1363"/>
    <s v="23"/>
    <x v="3"/>
    <x v="3"/>
    <x v="1"/>
    <x v="12"/>
    <s v=""/>
    <s v=""/>
    <n v="500"/>
    <x v="0"/>
  </r>
  <r>
    <x v="1364"/>
    <s v="24"/>
    <x v="3"/>
    <x v="3"/>
    <x v="0"/>
    <x v="20"/>
    <s v="Tata Sky"/>
    <s v="Permanent Residence - Tata Play Recharge"/>
    <n v="157"/>
    <x v="0"/>
  </r>
  <r>
    <x v="1365"/>
    <s v="25"/>
    <x v="3"/>
    <x v="3"/>
    <x v="1"/>
    <x v="0"/>
    <s v="Lunch"/>
    <s v="Catering Service"/>
    <n v="70"/>
    <x v="0"/>
  </r>
  <r>
    <x v="1366"/>
    <s v="26"/>
    <x v="3"/>
    <x v="3"/>
    <x v="1"/>
    <x v="0"/>
    <s v="Snacks"/>
    <s v="Noodles Packet"/>
    <n v="30"/>
    <x v="0"/>
  </r>
  <r>
    <x v="1367"/>
    <s v="26"/>
    <x v="3"/>
    <x v="3"/>
    <x v="2"/>
    <x v="0"/>
    <s v="Milk"/>
    <s v="Milk 1Lit "/>
    <n v="72"/>
    <x v="0"/>
  </r>
  <r>
    <x v="1368"/>
    <s v="26"/>
    <x v="3"/>
    <x v="3"/>
    <x v="1"/>
    <x v="23"/>
    <s v="Pocket Money"/>
    <s v=""/>
    <n v="1000"/>
    <x v="0"/>
  </r>
  <r>
    <x v="1369"/>
    <s v="27"/>
    <x v="3"/>
    <x v="3"/>
    <x v="1"/>
    <x v="5"/>
    <s v="Kirana"/>
    <s v="Supermart"/>
    <n v="295"/>
    <x v="0"/>
  </r>
  <r>
    <x v="1370"/>
    <s v="28"/>
    <x v="3"/>
    <x v="3"/>
    <x v="0"/>
    <x v="0"/>
    <s v="Dinner"/>
    <s v="Home Food Delivery"/>
    <n v="413"/>
    <x v="0"/>
  </r>
  <r>
    <x v="1371"/>
    <s v="28"/>
    <x v="3"/>
    <x v="3"/>
    <x v="1"/>
    <x v="23"/>
    <s v="Pocket Money"/>
    <s v=""/>
    <n v="500"/>
    <x v="0"/>
  </r>
  <r>
    <x v="1372"/>
    <s v="29"/>
    <x v="3"/>
    <x v="3"/>
    <x v="2"/>
    <x v="0"/>
    <s v="Beverage"/>
    <s v="2 Sugarcane Juice"/>
    <n v="40"/>
    <x v="0"/>
  </r>
  <r>
    <x v="1373"/>
    <s v="29"/>
    <x v="3"/>
    <x v="3"/>
    <x v="2"/>
    <x v="16"/>
    <s v=""/>
    <s v="From Workplace "/>
    <n v="65134"/>
    <x v="1"/>
  </r>
  <r>
    <x v="1374"/>
    <s v="30"/>
    <x v="3"/>
    <x v="3"/>
    <x v="1"/>
    <x v="0"/>
    <s v="Snacks"/>
    <s v="6 Kachori"/>
    <n v="72"/>
    <x v="0"/>
  </r>
  <r>
    <x v="1375"/>
    <s v="30"/>
    <x v="3"/>
    <x v="3"/>
    <x v="1"/>
    <x v="5"/>
    <s v="Kirana"/>
    <s v="Supermart"/>
    <n v="165"/>
    <x v="0"/>
  </r>
  <r>
    <x v="1376"/>
    <s v="30"/>
    <x v="3"/>
    <x v="3"/>
    <x v="0"/>
    <x v="20"/>
    <s v="Tata Sky"/>
    <s v="Current Residence - Tata Play Recharge"/>
    <n v="176"/>
    <x v="0"/>
  </r>
  <r>
    <x v="1377"/>
    <s v="30"/>
    <x v="3"/>
    <x v="3"/>
    <x v="1"/>
    <x v="0"/>
    <s v="Biscuits"/>
    <s v="Toast Packet"/>
    <n v="45"/>
    <x v="0"/>
  </r>
  <r>
    <x v="1378"/>
    <s v="30"/>
    <x v="3"/>
    <x v="3"/>
    <x v="1"/>
    <x v="0"/>
    <s v="Milk"/>
    <s v="Milk 1Lit "/>
    <n v="72"/>
    <x v="0"/>
  </r>
  <r>
    <x v="1379"/>
    <s v="30"/>
    <x v="3"/>
    <x v="3"/>
    <x v="1"/>
    <x v="18"/>
    <s v=""/>
    <s v="To Family"/>
    <n v="500"/>
    <x v="0"/>
  </r>
  <r>
    <x v="1380"/>
    <s v="01"/>
    <x v="4"/>
    <x v="3"/>
    <x v="1"/>
    <x v="0"/>
    <s v="Milk"/>
    <s v="Milk 1Lit "/>
    <n v="72"/>
    <x v="0"/>
  </r>
  <r>
    <x v="1380"/>
    <s v="01"/>
    <x v="4"/>
    <x v="3"/>
    <x v="2"/>
    <x v="7"/>
    <s v="Medicine"/>
    <s v="Itone Eye Drops"/>
    <n v="43"/>
    <x v="0"/>
  </r>
  <r>
    <x v="1380"/>
    <s v="01"/>
    <x v="4"/>
    <x v="3"/>
    <x v="2"/>
    <x v="7"/>
    <s v="Medicine"/>
    <s v="Refresh Tears Drop"/>
    <n v="122"/>
    <x v="0"/>
  </r>
  <r>
    <x v="1380"/>
    <s v="01"/>
    <x v="4"/>
    <x v="3"/>
    <x v="1"/>
    <x v="23"/>
    <s v="Pocket Money"/>
    <s v=""/>
    <n v="260"/>
    <x v="0"/>
  </r>
  <r>
    <x v="1380"/>
    <s v="01"/>
    <x v="4"/>
    <x v="3"/>
    <x v="2"/>
    <x v="17"/>
    <s v=""/>
    <s v=""/>
    <n v="12500"/>
    <x v="2"/>
  </r>
  <r>
    <x v="1380"/>
    <s v="01"/>
    <x v="4"/>
    <x v="3"/>
    <x v="5"/>
    <x v="41"/>
    <s v=""/>
    <s v=""/>
    <n v="2000"/>
    <x v="2"/>
  </r>
  <r>
    <x v="1380"/>
    <s v="01"/>
    <x v="4"/>
    <x v="3"/>
    <x v="2"/>
    <x v="8"/>
    <s v="Home"/>
    <s v=""/>
    <n v="10000"/>
    <x v="0"/>
  </r>
  <r>
    <x v="1381"/>
    <s v="02"/>
    <x v="4"/>
    <x v="3"/>
    <x v="2"/>
    <x v="0"/>
    <s v="Fruits"/>
    <s v="Mango 1.5 Kg"/>
    <n v="280"/>
    <x v="0"/>
  </r>
  <r>
    <x v="1382"/>
    <s v="03"/>
    <x v="4"/>
    <x v="3"/>
    <x v="2"/>
    <x v="0"/>
    <s v="Snacks"/>
    <s v="Bhaji + Vadapav"/>
    <n v="40"/>
    <x v="0"/>
  </r>
  <r>
    <x v="1383"/>
    <s v="04"/>
    <x v="4"/>
    <x v="3"/>
    <x v="1"/>
    <x v="5"/>
    <s v="Kirana"/>
    <s v="Supermart"/>
    <n v="37"/>
    <x v="0"/>
  </r>
  <r>
    <x v="1383"/>
    <s v="04"/>
    <x v="4"/>
    <x v="3"/>
    <x v="2"/>
    <x v="0"/>
    <s v="Milk"/>
    <s v="Milk 1Lit "/>
    <n v="72"/>
    <x v="0"/>
  </r>
  <r>
    <x v="1384"/>
    <s v="05"/>
    <x v="4"/>
    <x v="3"/>
    <x v="1"/>
    <x v="23"/>
    <s v="Pocket Money"/>
    <s v=""/>
    <n v="600"/>
    <x v="0"/>
  </r>
  <r>
    <x v="1385"/>
    <s v="06"/>
    <x v="4"/>
    <x v="3"/>
    <x v="2"/>
    <x v="3"/>
    <s v=""/>
    <s v="From Family"/>
    <n v="3000"/>
    <x v="1"/>
  </r>
  <r>
    <x v="1386"/>
    <s v="07"/>
    <x v="4"/>
    <x v="3"/>
    <x v="0"/>
    <x v="5"/>
    <s v="Toiletries"/>
    <s v="Handwash Container2 + Window Cleaner"/>
    <n v="1086"/>
    <x v="0"/>
  </r>
  <r>
    <x v="1386"/>
    <s v="07"/>
    <x v="4"/>
    <x v="3"/>
    <x v="1"/>
    <x v="1"/>
    <s v="Bike"/>
    <s v="Mall Parking"/>
    <n v="20"/>
    <x v="0"/>
  </r>
  <r>
    <x v="1386"/>
    <s v="07"/>
    <x v="4"/>
    <x v="3"/>
    <x v="2"/>
    <x v="20"/>
    <s v="Mahanagar Gas"/>
    <s v=""/>
    <n v="515"/>
    <x v="0"/>
  </r>
  <r>
    <x v="1386"/>
    <s v="07"/>
    <x v="4"/>
    <x v="3"/>
    <x v="2"/>
    <x v="0"/>
    <s v="Lunch"/>
    <s v="Home Food Delivery"/>
    <n v="430"/>
    <x v="0"/>
  </r>
  <r>
    <x v="1386"/>
    <s v="07"/>
    <x v="4"/>
    <x v="3"/>
    <x v="1"/>
    <x v="0"/>
    <s v="Milk"/>
    <s v="Milk 1Lit "/>
    <n v="72"/>
    <x v="0"/>
  </r>
  <r>
    <x v="1386"/>
    <s v="07"/>
    <x v="4"/>
    <x v="3"/>
    <x v="2"/>
    <x v="27"/>
    <s v=""/>
    <s v=""/>
    <n v="1000"/>
    <x v="2"/>
  </r>
  <r>
    <x v="1387"/>
    <s v="08"/>
    <x v="4"/>
    <x v="3"/>
    <x v="1"/>
    <x v="0"/>
    <s v="Sweets"/>
    <s v="Kaju Katli Half Kg"/>
    <n v="500"/>
    <x v="0"/>
  </r>
  <r>
    <x v="1387"/>
    <s v="08"/>
    <x v="4"/>
    <x v="3"/>
    <x v="2"/>
    <x v="0"/>
    <s v="Milk"/>
    <s v="Milk 1Lit "/>
    <n v="72"/>
    <x v="0"/>
  </r>
  <r>
    <x v="1387"/>
    <s v="08"/>
    <x v="4"/>
    <x v="3"/>
    <x v="1"/>
    <x v="4"/>
    <s v="Grooming"/>
    <s v="Shaving"/>
    <n v="50"/>
    <x v="0"/>
  </r>
  <r>
    <x v="1388"/>
    <s v="09"/>
    <x v="4"/>
    <x v="3"/>
    <x v="1"/>
    <x v="20"/>
    <s v="Newspaper"/>
    <s v="Mata + Toi + Et"/>
    <n v="12"/>
    <x v="0"/>
  </r>
  <r>
    <x v="1388"/>
    <s v="09"/>
    <x v="4"/>
    <x v="3"/>
    <x v="1"/>
    <x v="0"/>
    <s v="Biscuits"/>
    <s v="Toast Packet"/>
    <n v="45"/>
    <x v="0"/>
  </r>
  <r>
    <x v="1388"/>
    <s v="09"/>
    <x v="4"/>
    <x v="3"/>
    <x v="1"/>
    <x v="0"/>
    <s v="Milk"/>
    <s v="Half Lit  Milk"/>
    <n v="36"/>
    <x v="0"/>
  </r>
  <r>
    <x v="1388"/>
    <s v="09"/>
    <x v="4"/>
    <x v="3"/>
    <x v="0"/>
    <x v="20"/>
    <s v="Netflix"/>
    <s v=""/>
    <n v="199"/>
    <x v="0"/>
  </r>
  <r>
    <x v="1389"/>
    <s v="10"/>
    <x v="4"/>
    <x v="3"/>
    <x v="2"/>
    <x v="0"/>
    <s v="Ice Cream"/>
    <s v="2 Faluda"/>
    <n v="80"/>
    <x v="0"/>
  </r>
  <r>
    <x v="1389"/>
    <s v="10"/>
    <x v="4"/>
    <x v="3"/>
    <x v="2"/>
    <x v="3"/>
    <s v=""/>
    <s v="Neft From Big Share Services"/>
    <n v="947"/>
    <x v="1"/>
  </r>
  <r>
    <x v="1390"/>
    <s v="11"/>
    <x v="4"/>
    <x v="3"/>
    <x v="1"/>
    <x v="0"/>
    <s v="Rajgira Ladu"/>
    <s v="1 Packet"/>
    <n v="20"/>
    <x v="0"/>
  </r>
  <r>
    <x v="1391"/>
    <s v="12"/>
    <x v="4"/>
    <x v="3"/>
    <x v="0"/>
    <x v="0"/>
    <s v="Dinner"/>
    <s v="Domino'S Pizza"/>
    <n v="437"/>
    <x v="0"/>
  </r>
  <r>
    <x v="1391"/>
    <s v="12"/>
    <x v="4"/>
    <x v="3"/>
    <x v="1"/>
    <x v="0"/>
    <s v="Lunch"/>
    <s v="Catering Service"/>
    <n v="70"/>
    <x v="0"/>
  </r>
  <r>
    <x v="1391"/>
    <s v="12"/>
    <x v="4"/>
    <x v="3"/>
    <x v="1"/>
    <x v="0"/>
    <s v="Snacks"/>
    <s v="4 Kachori"/>
    <n v="48"/>
    <x v="0"/>
  </r>
  <r>
    <x v="1391"/>
    <s v="12"/>
    <x v="4"/>
    <x v="3"/>
    <x v="2"/>
    <x v="0"/>
    <s v="Milk"/>
    <s v="Milk 1Lit "/>
    <n v="72"/>
    <x v="0"/>
  </r>
  <r>
    <x v="1392"/>
    <s v="13"/>
    <x v="4"/>
    <x v="3"/>
    <x v="1"/>
    <x v="6"/>
    <s v="Laundry"/>
    <s v="Clothes Ironing"/>
    <n v="77"/>
    <x v="0"/>
  </r>
  <r>
    <x v="1393"/>
    <s v="13"/>
    <x v="4"/>
    <x v="3"/>
    <x v="1"/>
    <x v="22"/>
    <s v="Stationary"/>
    <s v="Gel Pen Refills"/>
    <n v="12"/>
    <x v="0"/>
  </r>
  <r>
    <x v="1394"/>
    <s v="13"/>
    <x v="4"/>
    <x v="3"/>
    <x v="1"/>
    <x v="43"/>
    <s v=""/>
    <s v=""/>
    <n v="20"/>
    <x v="1"/>
  </r>
  <r>
    <x v="1395"/>
    <s v="13"/>
    <x v="4"/>
    <x v="3"/>
    <x v="2"/>
    <x v="45"/>
    <s v=""/>
    <s v=""/>
    <n v="5000"/>
    <x v="2"/>
  </r>
  <r>
    <x v="1395"/>
    <s v="13"/>
    <x v="4"/>
    <x v="3"/>
    <x v="2"/>
    <x v="44"/>
    <s v=""/>
    <s v=""/>
    <n v="5000"/>
    <x v="2"/>
  </r>
  <r>
    <x v="1396"/>
    <s v="14"/>
    <x v="4"/>
    <x v="3"/>
    <x v="2"/>
    <x v="48"/>
    <s v=""/>
    <s v=""/>
    <n v="21"/>
    <x v="1"/>
  </r>
  <r>
    <x v="1397"/>
    <s v="14"/>
    <x v="4"/>
    <x v="3"/>
    <x v="2"/>
    <x v="20"/>
    <s v="Mobile Service Provider"/>
    <s v="Data Booster Pack"/>
    <n v="301"/>
    <x v="0"/>
  </r>
  <r>
    <x v="1398"/>
    <s v="14"/>
    <x v="4"/>
    <x v="3"/>
    <x v="1"/>
    <x v="3"/>
    <s v=""/>
    <s v="Digilock Room Charges"/>
    <n v="40"/>
    <x v="0"/>
  </r>
  <r>
    <x v="1399"/>
    <s v="14"/>
    <x v="4"/>
    <x v="3"/>
    <x v="1"/>
    <x v="1"/>
    <s v="Auto"/>
    <s v="Place 2 Station To Permanent Residence"/>
    <n v="50"/>
    <x v="0"/>
  </r>
  <r>
    <x v="1400"/>
    <s v="14"/>
    <x v="4"/>
    <x v="3"/>
    <x v="1"/>
    <x v="0"/>
    <s v="Snacks"/>
    <s v="Potato Chips"/>
    <n v="15"/>
    <x v="0"/>
  </r>
  <r>
    <x v="1401"/>
    <s v="14"/>
    <x v="4"/>
    <x v="3"/>
    <x v="2"/>
    <x v="0"/>
    <s v="Fruits"/>
    <s v="2 Dozens Mango + 1Kg Litchi"/>
    <n v="1250"/>
    <x v="0"/>
  </r>
  <r>
    <x v="1402"/>
    <s v="14"/>
    <x v="4"/>
    <x v="3"/>
    <x v="1"/>
    <x v="1"/>
    <s v="Train"/>
    <s v="2 Place 0 To Place 3"/>
    <n v="40"/>
    <x v="0"/>
  </r>
  <r>
    <x v="1403"/>
    <s v="14"/>
    <x v="4"/>
    <x v="3"/>
    <x v="1"/>
    <x v="1"/>
    <s v="Auto"/>
    <s v="2 Current Residence To Place 0"/>
    <n v="40"/>
    <x v="0"/>
  </r>
  <r>
    <x v="1404"/>
    <s v="15"/>
    <x v="4"/>
    <x v="3"/>
    <x v="2"/>
    <x v="0"/>
    <s v="Ice Cream"/>
    <s v="Cookies &amp; Cream Family Pack"/>
    <n v="135"/>
    <x v="0"/>
  </r>
  <r>
    <x v="1405"/>
    <s v="15"/>
    <x v="4"/>
    <x v="3"/>
    <x v="1"/>
    <x v="1"/>
    <s v="Auto"/>
    <s v="Within City"/>
    <n v="30"/>
    <x v="0"/>
  </r>
  <r>
    <x v="1406"/>
    <s v="15"/>
    <x v="4"/>
    <x v="3"/>
    <x v="2"/>
    <x v="5"/>
    <s v="Appliances"/>
    <s v="Lg Washing Machine"/>
    <n v="21500"/>
    <x v="0"/>
  </r>
  <r>
    <x v="1407"/>
    <s v="15"/>
    <x v="4"/>
    <x v="3"/>
    <x v="1"/>
    <x v="1"/>
    <s v="Auto"/>
    <s v="Permanent Residence To Gh Road"/>
    <n v="50"/>
    <x v="0"/>
  </r>
  <r>
    <x v="1408"/>
    <s v="18"/>
    <x v="4"/>
    <x v="3"/>
    <x v="2"/>
    <x v="20"/>
    <s v="Mobile Service Provider"/>
    <s v="Data Booster Pack"/>
    <n v="301"/>
    <x v="0"/>
  </r>
  <r>
    <x v="1409"/>
    <s v="19"/>
    <x v="4"/>
    <x v="3"/>
    <x v="1"/>
    <x v="5"/>
    <s v="Kitchen"/>
    <s v="Flour Mill"/>
    <n v="25"/>
    <x v="0"/>
  </r>
  <r>
    <x v="1410"/>
    <s v="19"/>
    <x v="4"/>
    <x v="3"/>
    <x v="2"/>
    <x v="20"/>
    <s v="Mobile Service Provider"/>
    <s v="Data Booster Pack"/>
    <n v="15"/>
    <x v="0"/>
  </r>
  <r>
    <x v="1411"/>
    <s v="20"/>
    <x v="4"/>
    <x v="3"/>
    <x v="2"/>
    <x v="23"/>
    <s v="Misc"/>
    <s v="Soap, Shampoo, Razor"/>
    <n v="122"/>
    <x v="0"/>
  </r>
  <r>
    <x v="1412"/>
    <s v="21"/>
    <x v="4"/>
    <x v="3"/>
    <x v="1"/>
    <x v="23"/>
    <s v="Pocket Money"/>
    <s v=""/>
    <n v="140"/>
    <x v="0"/>
  </r>
  <r>
    <x v="1413"/>
    <s v="22"/>
    <x v="4"/>
    <x v="3"/>
    <x v="1"/>
    <x v="7"/>
    <s v="Health"/>
    <s v="2 All Out Refill"/>
    <n v="154"/>
    <x v="0"/>
  </r>
  <r>
    <x v="1414"/>
    <s v="22"/>
    <x v="4"/>
    <x v="3"/>
    <x v="2"/>
    <x v="29"/>
    <s v=""/>
    <s v=""/>
    <n v="11043"/>
    <x v="2"/>
  </r>
  <r>
    <x v="1415"/>
    <s v="23"/>
    <x v="4"/>
    <x v="3"/>
    <x v="0"/>
    <x v="20"/>
    <s v="Tata Sky"/>
    <s v="Permanent Residence - Tata Play Recharge"/>
    <n v="166"/>
    <x v="0"/>
  </r>
  <r>
    <x v="1416"/>
    <s v="24"/>
    <x v="4"/>
    <x v="3"/>
    <x v="2"/>
    <x v="20"/>
    <s v="Mobile Service Provider"/>
    <s v="Data Booster Pack"/>
    <n v="667"/>
    <x v="0"/>
  </r>
  <r>
    <x v="1417"/>
    <s v="26"/>
    <x v="4"/>
    <x v="3"/>
    <x v="1"/>
    <x v="1"/>
    <s v="Auto"/>
    <s v="Permanent Residence To Motor Driving School"/>
    <n v="50"/>
    <x v="0"/>
  </r>
  <r>
    <x v="1418"/>
    <s v="27"/>
    <x v="4"/>
    <x v="3"/>
    <x v="4"/>
    <x v="24"/>
    <s v=""/>
    <s v="Interest Paid"/>
    <n v="28"/>
    <x v="1"/>
  </r>
  <r>
    <x v="1418"/>
    <s v="27"/>
    <x v="4"/>
    <x v="3"/>
    <x v="1"/>
    <x v="5"/>
    <s v="Kirana"/>
    <s v="Soap + Dahya Pav Kg"/>
    <n v="75"/>
    <x v="0"/>
  </r>
  <r>
    <x v="1419"/>
    <s v="28"/>
    <x v="4"/>
    <x v="3"/>
    <x v="0"/>
    <x v="20"/>
    <s v="Mobile Service Provider"/>
    <s v="Data Booster Pack"/>
    <n v="25"/>
    <x v="0"/>
  </r>
  <r>
    <x v="1420"/>
    <s v="28"/>
    <x v="4"/>
    <x v="3"/>
    <x v="1"/>
    <x v="4"/>
    <s v="Grooming"/>
    <s v="Hair Cut"/>
    <n v="100"/>
    <x v="0"/>
  </r>
  <r>
    <x v="1421"/>
    <s v="30"/>
    <x v="4"/>
    <x v="3"/>
    <x v="2"/>
    <x v="49"/>
    <s v=""/>
    <s v="Hdfc Stocks"/>
    <n v="88"/>
    <x v="1"/>
  </r>
  <r>
    <x v="1422"/>
    <s v="31"/>
    <x v="4"/>
    <x v="3"/>
    <x v="2"/>
    <x v="16"/>
    <s v=""/>
    <s v="From Workplace "/>
    <n v="65134"/>
    <x v="1"/>
  </r>
  <r>
    <x v="1423"/>
    <s v="01"/>
    <x v="5"/>
    <x v="3"/>
    <x v="2"/>
    <x v="17"/>
    <s v=""/>
    <s v=""/>
    <n v="12500"/>
    <x v="2"/>
  </r>
  <r>
    <x v="1423"/>
    <s v="01"/>
    <x v="5"/>
    <x v="3"/>
    <x v="5"/>
    <x v="41"/>
    <s v=""/>
    <s v=""/>
    <n v="2000"/>
    <x v="2"/>
  </r>
  <r>
    <x v="1424"/>
    <s v="07"/>
    <x v="5"/>
    <x v="3"/>
    <x v="2"/>
    <x v="27"/>
    <s v=""/>
    <s v=""/>
    <n v="1000"/>
    <x v="2"/>
  </r>
  <r>
    <x v="1425"/>
    <s v="09"/>
    <x v="5"/>
    <x v="3"/>
    <x v="0"/>
    <x v="20"/>
    <s v="Mobile Service Provider"/>
    <s v="Data Booster Pack"/>
    <n v="667"/>
    <x v="0"/>
  </r>
  <r>
    <x v="1426"/>
    <s v="10"/>
    <x v="5"/>
    <x v="3"/>
    <x v="2"/>
    <x v="5"/>
    <s v="Home Decor"/>
    <s v="Sofa Covers"/>
    <n v="3000"/>
    <x v="0"/>
  </r>
  <r>
    <x v="1427"/>
    <s v="11"/>
    <x v="5"/>
    <x v="3"/>
    <x v="1"/>
    <x v="0"/>
    <s v="Eggs"/>
    <s v="12 Eggs"/>
    <n v="84"/>
    <x v="0"/>
  </r>
  <r>
    <x v="1427"/>
    <s v="11"/>
    <x v="5"/>
    <x v="3"/>
    <x v="0"/>
    <x v="42"/>
    <s v=""/>
    <s v="Marathon"/>
    <n v="1407"/>
    <x v="0"/>
  </r>
  <r>
    <x v="1428"/>
    <s v="13"/>
    <x v="5"/>
    <x v="3"/>
    <x v="2"/>
    <x v="45"/>
    <s v=""/>
    <s v=""/>
    <n v="5000"/>
    <x v="2"/>
  </r>
  <r>
    <x v="1428"/>
    <s v="13"/>
    <x v="5"/>
    <x v="3"/>
    <x v="2"/>
    <x v="44"/>
    <s v=""/>
    <s v=""/>
    <n v="5000"/>
    <x v="2"/>
  </r>
  <r>
    <x v="1429"/>
    <s v="15"/>
    <x v="5"/>
    <x v="3"/>
    <x v="2"/>
    <x v="20"/>
    <s v="Mobile Service Provider"/>
    <s v="Data Booster Pack"/>
    <n v="15"/>
    <x v="0"/>
  </r>
  <r>
    <x v="1430"/>
    <s v="15"/>
    <x v="5"/>
    <x v="3"/>
    <x v="2"/>
    <x v="1"/>
    <s v="Train"/>
    <s v="2Cc Place 2 To Ddr Spl Train"/>
    <n v="1213.5999999999999"/>
    <x v="0"/>
  </r>
  <r>
    <x v="1431"/>
    <s v="16"/>
    <x v="5"/>
    <x v="3"/>
    <x v="2"/>
    <x v="38"/>
    <s v=""/>
    <s v=""/>
    <n v="8500"/>
    <x v="2"/>
  </r>
  <r>
    <x v="1432"/>
    <s v="18"/>
    <x v="5"/>
    <x v="3"/>
    <x v="2"/>
    <x v="20"/>
    <s v="Mobile Service Provider"/>
    <s v="Data Booster Pack"/>
    <n v="15"/>
    <x v="0"/>
  </r>
  <r>
    <x v="1433"/>
    <s v="19"/>
    <x v="5"/>
    <x v="3"/>
    <x v="2"/>
    <x v="23"/>
    <s v="Pocket Money"/>
    <s v=""/>
    <n v="2000"/>
    <x v="0"/>
  </r>
  <r>
    <x v="1434"/>
    <s v="19"/>
    <x v="5"/>
    <x v="3"/>
    <x v="2"/>
    <x v="20"/>
    <s v="Mobile Service Provider"/>
    <s v="Data Booster Pack"/>
    <n v="25"/>
    <x v="0"/>
  </r>
  <r>
    <x v="1435"/>
    <s v="22"/>
    <x v="5"/>
    <x v="3"/>
    <x v="2"/>
    <x v="20"/>
    <s v="Mobile Service Provider"/>
    <s v="Data Booster Pack"/>
    <n v="181"/>
    <x v="0"/>
  </r>
  <r>
    <x v="1436"/>
    <s v="23"/>
    <x v="5"/>
    <x v="3"/>
    <x v="0"/>
    <x v="20"/>
    <s v="Mobile Service Provider"/>
    <s v="Annual Recharge"/>
    <n v="2545"/>
    <x v="0"/>
  </r>
  <r>
    <x v="1437"/>
    <s v="23"/>
    <x v="5"/>
    <x v="3"/>
    <x v="1"/>
    <x v="1"/>
    <s v="Auto"/>
    <s v=""/>
    <n v="30"/>
    <x v="0"/>
  </r>
  <r>
    <x v="1438"/>
    <s v="24"/>
    <x v="5"/>
    <x v="3"/>
    <x v="1"/>
    <x v="1"/>
    <s v="Auto"/>
    <s v="2 Place 0 To Current Residence"/>
    <n v="40"/>
    <x v="0"/>
  </r>
  <r>
    <x v="1439"/>
    <s v="24"/>
    <x v="5"/>
    <x v="3"/>
    <x v="2"/>
    <x v="0"/>
    <s v="Breakfast"/>
    <s v="Bread"/>
    <n v="18"/>
    <x v="0"/>
  </r>
  <r>
    <x v="1440"/>
    <s v="24"/>
    <x v="5"/>
    <x v="3"/>
    <x v="2"/>
    <x v="0"/>
    <s v="Milk"/>
    <s v="Milk 1Lit "/>
    <n v="72"/>
    <x v="0"/>
  </r>
  <r>
    <x v="1441"/>
    <s v="24"/>
    <x v="5"/>
    <x v="3"/>
    <x v="0"/>
    <x v="7"/>
    <s v="Health"/>
    <s v="Suppliemnts"/>
    <n v="211.75"/>
    <x v="0"/>
  </r>
  <r>
    <x v="1442"/>
    <s v="24"/>
    <x v="5"/>
    <x v="3"/>
    <x v="1"/>
    <x v="1"/>
    <s v="Train"/>
    <s v="2 Place 5 To Place 0"/>
    <n v="30"/>
    <x v="0"/>
  </r>
  <r>
    <x v="1443"/>
    <s v="24"/>
    <x v="5"/>
    <x v="3"/>
    <x v="0"/>
    <x v="20"/>
    <s v="Tata Sky"/>
    <s v="Permanent Residence - Tata Play Recharge"/>
    <n v="157"/>
    <x v="0"/>
  </r>
  <r>
    <x v="1444"/>
    <s v="24"/>
    <x v="5"/>
    <x v="3"/>
    <x v="1"/>
    <x v="0"/>
    <s v="Snacks"/>
    <s v="2 Vadapav 2 Samosa Pav"/>
    <n v="60"/>
    <x v="0"/>
  </r>
  <r>
    <x v="1445"/>
    <s v="25"/>
    <x v="5"/>
    <x v="3"/>
    <x v="2"/>
    <x v="0"/>
    <s v="Lunch"/>
    <s v="Home Food Delivery"/>
    <n v="320"/>
    <x v="0"/>
  </r>
  <r>
    <x v="1446"/>
    <s v="25"/>
    <x v="5"/>
    <x v="3"/>
    <x v="0"/>
    <x v="5"/>
    <s v="Kirana"/>
    <s v="Smart Point"/>
    <n v="2074"/>
    <x v="0"/>
  </r>
  <r>
    <x v="1447"/>
    <s v="26"/>
    <x v="5"/>
    <x v="3"/>
    <x v="1"/>
    <x v="1"/>
    <s v="Auto"/>
    <s v="2 Place 0 To Current Residence"/>
    <n v="30"/>
    <x v="0"/>
  </r>
  <r>
    <x v="1447"/>
    <s v="26"/>
    <x v="5"/>
    <x v="3"/>
    <x v="0"/>
    <x v="5"/>
    <s v="Kirana"/>
    <s v="Supermart"/>
    <n v="1990"/>
    <x v="0"/>
  </r>
  <r>
    <x v="1448"/>
    <s v="26"/>
    <x v="5"/>
    <x v="3"/>
    <x v="2"/>
    <x v="5"/>
    <s v="Appliances"/>
    <s v="Aqugurad Water Purifier"/>
    <n v="13050"/>
    <x v="0"/>
  </r>
  <r>
    <x v="1449"/>
    <s v="26"/>
    <x v="5"/>
    <x v="3"/>
    <x v="2"/>
    <x v="5"/>
    <s v="Hardware"/>
    <s v="Umbrella Handle Repair"/>
    <n v="70"/>
    <x v="0"/>
  </r>
  <r>
    <x v="1450"/>
    <s v="26"/>
    <x v="5"/>
    <x v="3"/>
    <x v="1"/>
    <x v="1"/>
    <s v="Train"/>
    <s v="Place 0 To Place 4 Return"/>
    <n v="20"/>
    <x v="0"/>
  </r>
  <r>
    <x v="1451"/>
    <s v="26"/>
    <x v="5"/>
    <x v="3"/>
    <x v="1"/>
    <x v="0"/>
    <s v="Tea"/>
    <s v="2 Cutting Chai"/>
    <n v="20"/>
    <x v="0"/>
  </r>
  <r>
    <x v="1452"/>
    <s v="26"/>
    <x v="5"/>
    <x v="3"/>
    <x v="1"/>
    <x v="0"/>
    <s v="Snacks"/>
    <s v="Bhaji + Vadapav"/>
    <n v="30"/>
    <x v="0"/>
  </r>
  <r>
    <x v="1453"/>
    <s v="27"/>
    <x v="5"/>
    <x v="3"/>
    <x v="0"/>
    <x v="35"/>
    <s v="Entry Fees"/>
    <s v="Planetarium"/>
    <n v="308.85000000000002"/>
    <x v="0"/>
  </r>
  <r>
    <x v="1454"/>
    <s v="27"/>
    <x v="5"/>
    <x v="3"/>
    <x v="2"/>
    <x v="3"/>
    <s v=""/>
    <s v="From Family"/>
    <n v="3000"/>
    <x v="1"/>
  </r>
  <r>
    <x v="1455"/>
    <s v="27"/>
    <x v="5"/>
    <x v="3"/>
    <x v="1"/>
    <x v="0"/>
    <s v="Tea"/>
    <s v="2 Cups"/>
    <n v="14"/>
    <x v="0"/>
  </r>
  <r>
    <x v="1456"/>
    <s v="27"/>
    <x v="5"/>
    <x v="3"/>
    <x v="1"/>
    <x v="5"/>
    <s v="Gadgets"/>
    <s v="Mobile Cover Real Mi Note Pro"/>
    <n v="100"/>
    <x v="0"/>
  </r>
  <r>
    <x v="1457"/>
    <s v="27"/>
    <x v="5"/>
    <x v="3"/>
    <x v="0"/>
    <x v="3"/>
    <s v=""/>
    <s v="Shopping At Alfa"/>
    <n v="4720"/>
    <x v="0"/>
  </r>
  <r>
    <x v="1458"/>
    <s v="27"/>
    <x v="5"/>
    <x v="3"/>
    <x v="1"/>
    <x v="5"/>
    <s v="Gadgets"/>
    <s v="Mouse Pad"/>
    <n v="100"/>
    <x v="0"/>
  </r>
  <r>
    <x v="1459"/>
    <s v="27"/>
    <x v="5"/>
    <x v="3"/>
    <x v="0"/>
    <x v="6"/>
    <s v="Accessories"/>
    <s v="Purse"/>
    <n v="450"/>
    <x v="0"/>
  </r>
  <r>
    <x v="1460"/>
    <s v="27"/>
    <x v="5"/>
    <x v="3"/>
    <x v="0"/>
    <x v="6"/>
    <s v="Footwear"/>
    <s v="Rainy Season Chappal"/>
    <n v="550"/>
    <x v="0"/>
  </r>
  <r>
    <x v="1461"/>
    <s v="27"/>
    <x v="5"/>
    <x v="3"/>
    <x v="1"/>
    <x v="1"/>
    <s v="Auto"/>
    <s v="Place P Station To Alfa Market"/>
    <n v="25"/>
    <x v="0"/>
  </r>
  <r>
    <x v="1462"/>
    <s v="27"/>
    <x v="5"/>
    <x v="3"/>
    <x v="1"/>
    <x v="1"/>
    <s v="Train"/>
    <s v="2 Place 0 To Place P Return"/>
    <n v="80"/>
    <x v="0"/>
  </r>
  <r>
    <x v="1463"/>
    <s v="27"/>
    <x v="5"/>
    <x v="3"/>
    <x v="1"/>
    <x v="1"/>
    <s v="Auto"/>
    <s v="2 Current Residence To Place 0"/>
    <n v="30"/>
    <x v="0"/>
  </r>
  <r>
    <x v="1464"/>
    <s v="27"/>
    <x v="5"/>
    <x v="3"/>
    <x v="6"/>
    <x v="41"/>
    <s v=""/>
    <s v="Refund"/>
    <n v="2549.59"/>
    <x v="2"/>
  </r>
  <r>
    <x v="1465"/>
    <s v="28"/>
    <x v="5"/>
    <x v="3"/>
    <x v="0"/>
    <x v="0"/>
    <s v="Dinner"/>
    <s v="Home Food Delivery"/>
    <n v="455"/>
    <x v="0"/>
  </r>
  <r>
    <x v="1466"/>
    <s v="28"/>
    <x v="5"/>
    <x v="3"/>
    <x v="1"/>
    <x v="0"/>
    <s v="Snacks"/>
    <s v="Bhaji + Vadapav + Kachori+ Tea"/>
    <n v="70"/>
    <x v="0"/>
  </r>
  <r>
    <x v="1467"/>
    <s v="28"/>
    <x v="5"/>
    <x v="3"/>
    <x v="1"/>
    <x v="1"/>
    <s v="Taxi"/>
    <s v="Vadala Road To Nehru Planetarium"/>
    <n v="228"/>
    <x v="0"/>
  </r>
  <r>
    <x v="1468"/>
    <s v="28"/>
    <x v="5"/>
    <x v="3"/>
    <x v="0"/>
    <x v="6"/>
    <s v="Footwear"/>
    <s v="Mast &amp; Harbour Slides"/>
    <n v="64.819999999999993"/>
    <x v="0"/>
  </r>
  <r>
    <x v="1469"/>
    <s v="29"/>
    <x v="5"/>
    <x v="3"/>
    <x v="2"/>
    <x v="49"/>
    <s v=""/>
    <s v="Hul Stocks"/>
    <n v="44"/>
    <x v="1"/>
  </r>
  <r>
    <x v="1470"/>
    <s v="29"/>
    <x v="5"/>
    <x v="3"/>
    <x v="1"/>
    <x v="5"/>
    <s v="Hardware"/>
    <s v="Tulsi Plant+ Pot"/>
    <n v="70"/>
    <x v="0"/>
  </r>
  <r>
    <x v="1471"/>
    <s v="29"/>
    <x v="5"/>
    <x v="3"/>
    <x v="1"/>
    <x v="5"/>
    <s v="Kitchen"/>
    <s v="Math Tap Repair"/>
    <n v="50"/>
    <x v="0"/>
  </r>
  <r>
    <x v="1472"/>
    <s v="29"/>
    <x v="5"/>
    <x v="3"/>
    <x v="1"/>
    <x v="5"/>
    <s v="Appliances"/>
    <s v="3 Bulbs 3 Pencil Cells"/>
    <n v="270"/>
    <x v="0"/>
  </r>
  <r>
    <x v="1473"/>
    <s v="30"/>
    <x v="5"/>
    <x v="3"/>
    <x v="2"/>
    <x v="5"/>
    <s v="Appliances"/>
    <s v="Aqugurad Prv"/>
    <n v="1200"/>
    <x v="0"/>
  </r>
  <r>
    <x v="1474"/>
    <s v="30"/>
    <x v="5"/>
    <x v="3"/>
    <x v="2"/>
    <x v="49"/>
    <s v=""/>
    <s v="Asian Paints Stocks"/>
    <n v="43"/>
    <x v="1"/>
  </r>
  <r>
    <x v="1475"/>
    <s v="30"/>
    <x v="5"/>
    <x v="3"/>
    <x v="2"/>
    <x v="24"/>
    <s v=""/>
    <s v="Interest Paid"/>
    <n v="342"/>
    <x v="1"/>
  </r>
  <r>
    <x v="1476"/>
    <s v="30"/>
    <x v="5"/>
    <x v="3"/>
    <x v="2"/>
    <x v="16"/>
    <s v=""/>
    <s v="From Workplace "/>
    <n v="65122"/>
    <x v="1"/>
  </r>
  <r>
    <x v="1477"/>
    <s v="01"/>
    <x v="6"/>
    <x v="3"/>
    <x v="11"/>
    <x v="2"/>
    <s v="Movie"/>
    <s v="2 Pvr "/>
    <n v="461"/>
    <x v="0"/>
  </r>
  <r>
    <x v="1477"/>
    <s v="01"/>
    <x v="6"/>
    <x v="3"/>
    <x v="0"/>
    <x v="1"/>
    <s v="Travels"/>
    <s v="2 Place 2 To Place 1 - Shree Sharma Travels"/>
    <n v="1890"/>
    <x v="0"/>
  </r>
  <r>
    <x v="1477"/>
    <s v="01"/>
    <x v="6"/>
    <x v="3"/>
    <x v="2"/>
    <x v="0"/>
    <s v="Snacks"/>
    <s v="Vadapav"/>
    <n v="15"/>
    <x v="0"/>
  </r>
  <r>
    <x v="1477"/>
    <s v="01"/>
    <x v="6"/>
    <x v="3"/>
    <x v="2"/>
    <x v="6"/>
    <s v="Clothing"/>
    <s v="Undergarments Pair Of Jockey"/>
    <n v="430"/>
    <x v="0"/>
  </r>
  <r>
    <x v="1477"/>
    <s v="01"/>
    <x v="6"/>
    <x v="3"/>
    <x v="1"/>
    <x v="6"/>
    <s v="Laundry"/>
    <s v="Clothes Ironing"/>
    <n v="98"/>
    <x v="0"/>
  </r>
  <r>
    <x v="1477"/>
    <s v="01"/>
    <x v="6"/>
    <x v="3"/>
    <x v="2"/>
    <x v="0"/>
    <s v="Milk"/>
    <s v="Milk 1Lit "/>
    <n v="72"/>
    <x v="0"/>
  </r>
  <r>
    <x v="1477"/>
    <s v="01"/>
    <x v="6"/>
    <x v="3"/>
    <x v="2"/>
    <x v="17"/>
    <s v=""/>
    <s v=""/>
    <n v="12500"/>
    <x v="2"/>
  </r>
  <r>
    <x v="1477"/>
    <s v="01"/>
    <x v="6"/>
    <x v="3"/>
    <x v="2"/>
    <x v="8"/>
    <s v="Home"/>
    <s v=""/>
    <n v="10000"/>
    <x v="0"/>
  </r>
  <r>
    <x v="1478"/>
    <s v="02"/>
    <x v="6"/>
    <x v="3"/>
    <x v="2"/>
    <x v="5"/>
    <s v="Kirana"/>
    <s v="Supermart"/>
    <n v="1595"/>
    <x v="0"/>
  </r>
  <r>
    <x v="1478"/>
    <s v="02"/>
    <x v="6"/>
    <x v="3"/>
    <x v="1"/>
    <x v="1"/>
    <s v="Auto"/>
    <s v="Place 1 Bridge To Current Residence 2 Seats"/>
    <n v="50"/>
    <x v="0"/>
  </r>
  <r>
    <x v="1478"/>
    <s v="02"/>
    <x v="6"/>
    <x v="3"/>
    <x v="1"/>
    <x v="1"/>
    <s v="Bus"/>
    <s v="2 Place 6 Stand To Ms"/>
    <n v="20"/>
    <x v="0"/>
  </r>
  <r>
    <x v="1478"/>
    <s v="02"/>
    <x v="6"/>
    <x v="3"/>
    <x v="0"/>
    <x v="5"/>
    <s v="Home Decor"/>
    <s v="Face Towels + Shampoo"/>
    <n v="626"/>
    <x v="0"/>
  </r>
  <r>
    <x v="1478"/>
    <s v="02"/>
    <x v="6"/>
    <x v="3"/>
    <x v="1"/>
    <x v="1"/>
    <s v="Bus"/>
    <s v="2 Place 1 To  Mall"/>
    <n v="26"/>
    <x v="0"/>
  </r>
  <r>
    <x v="1478"/>
    <s v="02"/>
    <x v="6"/>
    <x v="3"/>
    <x v="1"/>
    <x v="1"/>
    <s v="Auto"/>
    <s v="Current Residence To Place 1 Bus Stop Highway"/>
    <n v="40"/>
    <x v="0"/>
  </r>
  <r>
    <x v="1479"/>
    <s v="03"/>
    <x v="6"/>
    <x v="3"/>
    <x v="1"/>
    <x v="12"/>
    <s v=""/>
    <s v=""/>
    <n v="500"/>
    <x v="0"/>
  </r>
  <r>
    <x v="1479"/>
    <s v="03"/>
    <x v="6"/>
    <x v="3"/>
    <x v="2"/>
    <x v="0"/>
    <s v="Milk"/>
    <s v="Half Lit  Milk"/>
    <n v="36"/>
    <x v="0"/>
  </r>
  <r>
    <x v="1479"/>
    <s v="03"/>
    <x v="6"/>
    <x v="3"/>
    <x v="0"/>
    <x v="20"/>
    <s v="Tata Sky"/>
    <s v="Current Residence - Tata Play Recharge"/>
    <n v="154"/>
    <x v="0"/>
  </r>
  <r>
    <x v="1479"/>
    <s v="03"/>
    <x v="6"/>
    <x v="3"/>
    <x v="2"/>
    <x v="49"/>
    <s v=""/>
    <s v="Infosys Stocks"/>
    <n v="52.5"/>
    <x v="1"/>
  </r>
  <r>
    <x v="1479"/>
    <s v="03"/>
    <x v="6"/>
    <x v="3"/>
    <x v="5"/>
    <x v="41"/>
    <s v=""/>
    <s v=""/>
    <n v="2000"/>
    <x v="2"/>
  </r>
  <r>
    <x v="1480"/>
    <s v="04"/>
    <x v="6"/>
    <x v="3"/>
    <x v="1"/>
    <x v="7"/>
    <s v="Hospital"/>
    <s v="Doctor Fees"/>
    <n v="100"/>
    <x v="0"/>
  </r>
  <r>
    <x v="1480"/>
    <s v="04"/>
    <x v="6"/>
    <x v="3"/>
    <x v="1"/>
    <x v="4"/>
    <s v="Grooming"/>
    <s v="Shaving"/>
    <n v="50"/>
    <x v="0"/>
  </r>
  <r>
    <x v="1480"/>
    <s v="04"/>
    <x v="6"/>
    <x v="3"/>
    <x v="1"/>
    <x v="23"/>
    <s v="Pocket Money"/>
    <s v=""/>
    <n v="350"/>
    <x v="0"/>
  </r>
  <r>
    <x v="1480"/>
    <s v="04"/>
    <x v="6"/>
    <x v="3"/>
    <x v="2"/>
    <x v="7"/>
    <s v="Lab Tests"/>
    <s v="2 Thyroid (1000) + Cholesterol (220) + Uric Acid (220)"/>
    <n v="1440"/>
    <x v="0"/>
  </r>
  <r>
    <x v="1481"/>
    <s v="05"/>
    <x v="6"/>
    <x v="3"/>
    <x v="1"/>
    <x v="1"/>
    <s v="Auto"/>
    <s v="Terminal 1 To Terminal 2"/>
    <n v="83"/>
    <x v="0"/>
  </r>
  <r>
    <x v="1481"/>
    <s v="05"/>
    <x v="6"/>
    <x v="3"/>
    <x v="1"/>
    <x v="0"/>
    <s v="Tea"/>
    <s v="Cutting Chai"/>
    <n v="7"/>
    <x v="0"/>
  </r>
  <r>
    <x v="1481"/>
    <s v="05"/>
    <x v="6"/>
    <x v="3"/>
    <x v="1"/>
    <x v="1"/>
    <s v="Auto"/>
    <s v="Current Residence To Place 0"/>
    <n v="15"/>
    <x v="0"/>
  </r>
  <r>
    <x v="1481"/>
    <s v="05"/>
    <x v="6"/>
    <x v="3"/>
    <x v="1"/>
    <x v="1"/>
    <s v="Train"/>
    <s v="Place 0 To Place P"/>
    <n v="20"/>
    <x v="0"/>
  </r>
  <r>
    <x v="1482"/>
    <s v="06"/>
    <x v="6"/>
    <x v="3"/>
    <x v="1"/>
    <x v="0"/>
    <s v="Dinner"/>
    <s v="At Restaurant"/>
    <n v="760"/>
    <x v="0"/>
  </r>
  <r>
    <x v="1482"/>
    <s v="06"/>
    <x v="6"/>
    <x v="3"/>
    <x v="1"/>
    <x v="1"/>
    <s v="Taxi"/>
    <s v="Park Inn Goa"/>
    <n v="100"/>
    <x v="0"/>
  </r>
  <r>
    <x v="1483"/>
    <s v="07"/>
    <x v="6"/>
    <x v="3"/>
    <x v="1"/>
    <x v="1"/>
    <s v="Train"/>
    <s v="Place 4 To Place 0"/>
    <n v="10"/>
    <x v="0"/>
  </r>
  <r>
    <x v="1483"/>
    <s v="07"/>
    <x v="6"/>
    <x v="3"/>
    <x v="0"/>
    <x v="0"/>
    <s v="Lunch"/>
    <s v="At Restaurant"/>
    <n v="2"/>
    <x v="0"/>
  </r>
  <r>
    <x v="1483"/>
    <s v="07"/>
    <x v="6"/>
    <x v="3"/>
    <x v="2"/>
    <x v="20"/>
    <s v="Mahanagar Gas"/>
    <s v=""/>
    <n v="196"/>
    <x v="0"/>
  </r>
  <r>
    <x v="1483"/>
    <s v="07"/>
    <x v="6"/>
    <x v="3"/>
    <x v="2"/>
    <x v="27"/>
    <s v=""/>
    <s v=""/>
    <n v="1000"/>
    <x v="2"/>
  </r>
  <r>
    <x v="1484"/>
    <s v="08"/>
    <x v="6"/>
    <x v="3"/>
    <x v="1"/>
    <x v="1"/>
    <s v="Taxi"/>
    <s v="Ola Cab - Eye Institute To Current Residence Chs"/>
    <n v="185"/>
    <x v="0"/>
  </r>
  <r>
    <x v="1484"/>
    <s v="08"/>
    <x v="6"/>
    <x v="3"/>
    <x v="2"/>
    <x v="0"/>
    <s v="Tea"/>
    <s v="3 Cutting Chai"/>
    <n v="30"/>
    <x v="0"/>
  </r>
  <r>
    <x v="1484"/>
    <s v="08"/>
    <x v="6"/>
    <x v="3"/>
    <x v="0"/>
    <x v="7"/>
    <s v="Medicine"/>
    <s v="Eye Drop"/>
    <n v="153"/>
    <x v="0"/>
  </r>
  <r>
    <x v="1484"/>
    <s v="08"/>
    <x v="6"/>
    <x v="3"/>
    <x v="1"/>
    <x v="7"/>
    <s v="Hospital"/>
    <s v="Hospital Consultation"/>
    <n v="500"/>
    <x v="0"/>
  </r>
  <r>
    <x v="1484"/>
    <s v="08"/>
    <x v="6"/>
    <x v="3"/>
    <x v="1"/>
    <x v="1"/>
    <s v="Taxi"/>
    <s v="Ola Cab - Current Residence Chs To Eye Institute"/>
    <n v="130"/>
    <x v="0"/>
  </r>
  <r>
    <x v="1484"/>
    <s v="08"/>
    <x v="6"/>
    <x v="3"/>
    <x v="2"/>
    <x v="1"/>
    <s v="Taxi"/>
    <s v="To And Fro Cab Fare Contribution"/>
    <n v="675"/>
    <x v="0"/>
  </r>
  <r>
    <x v="1485"/>
    <s v="09"/>
    <x v="6"/>
    <x v="3"/>
    <x v="1"/>
    <x v="1"/>
    <s v="Petrol"/>
    <s v="3.4 Lit Petrol"/>
    <n v="360"/>
    <x v="0"/>
  </r>
  <r>
    <x v="1485"/>
    <s v="09"/>
    <x v="6"/>
    <x v="3"/>
    <x v="1"/>
    <x v="0"/>
    <s v="Biscuits"/>
    <s v="Toast Packet"/>
    <n v="20"/>
    <x v="0"/>
  </r>
  <r>
    <x v="1485"/>
    <s v="09"/>
    <x v="6"/>
    <x v="3"/>
    <x v="1"/>
    <x v="0"/>
    <s v="Grocery"/>
    <s v="Shev Bhaji Sev Pav Kg"/>
    <n v="60"/>
    <x v="0"/>
  </r>
  <r>
    <x v="1486"/>
    <s v="10"/>
    <x v="6"/>
    <x v="3"/>
    <x v="2"/>
    <x v="49"/>
    <s v=""/>
    <s v="Tata Steel Stocks"/>
    <n v="180"/>
    <x v="1"/>
  </r>
  <r>
    <x v="1487"/>
    <s v="11"/>
    <x v="6"/>
    <x v="3"/>
    <x v="1"/>
    <x v="0"/>
    <s v="Bread"/>
    <s v="2 Bread Packets"/>
    <n v="57"/>
    <x v="0"/>
  </r>
  <r>
    <x v="1488"/>
    <s v="12"/>
    <x v="6"/>
    <x v="3"/>
    <x v="1"/>
    <x v="0"/>
    <s v="Eggs"/>
    <s v="6 Eggs"/>
    <n v="35"/>
    <x v="0"/>
  </r>
  <r>
    <x v="1489"/>
    <s v="13"/>
    <x v="6"/>
    <x v="3"/>
    <x v="2"/>
    <x v="1"/>
    <s v="Taxi"/>
    <s v="Ola Cab - Eye Institute To Current Residence Chs"/>
    <n v="188"/>
    <x v="0"/>
  </r>
  <r>
    <x v="1490"/>
    <s v="13"/>
    <x v="6"/>
    <x v="3"/>
    <x v="0"/>
    <x v="7"/>
    <s v="Medicine"/>
    <s v="Cataract Medicine"/>
    <n v="1358"/>
    <x v="0"/>
  </r>
  <r>
    <x v="1491"/>
    <s v="13"/>
    <x v="6"/>
    <x v="3"/>
    <x v="2"/>
    <x v="45"/>
    <s v=""/>
    <s v=""/>
    <n v="5000"/>
    <x v="2"/>
  </r>
  <r>
    <x v="1491"/>
    <s v="13"/>
    <x v="6"/>
    <x v="3"/>
    <x v="2"/>
    <x v="44"/>
    <s v=""/>
    <s v=""/>
    <n v="5000"/>
    <x v="2"/>
  </r>
  <r>
    <x v="1492"/>
    <s v="14"/>
    <x v="6"/>
    <x v="3"/>
    <x v="2"/>
    <x v="3"/>
    <s v=""/>
    <s v="Ca  - Income Tax Filing"/>
    <n v="2000"/>
    <x v="0"/>
  </r>
  <r>
    <x v="1493"/>
    <s v="15"/>
    <x v="6"/>
    <x v="3"/>
    <x v="1"/>
    <x v="0"/>
    <s v="Fruits"/>
    <s v=""/>
    <n v="30"/>
    <x v="0"/>
  </r>
  <r>
    <x v="1494"/>
    <s v="15"/>
    <x v="6"/>
    <x v="3"/>
    <x v="1"/>
    <x v="0"/>
    <s v="Vegetables"/>
    <s v=""/>
    <n v="500"/>
    <x v="0"/>
  </r>
  <r>
    <x v="1495"/>
    <s v="15"/>
    <x v="6"/>
    <x v="3"/>
    <x v="1"/>
    <x v="0"/>
    <s v="Snacks"/>
    <s v="4 Kachori"/>
    <n v="48"/>
    <x v="0"/>
  </r>
  <r>
    <x v="1496"/>
    <s v="16"/>
    <x v="6"/>
    <x v="3"/>
    <x v="1"/>
    <x v="6"/>
    <s v="Laundry"/>
    <s v="12 Clothes Ironing"/>
    <n v="84"/>
    <x v="0"/>
  </r>
  <r>
    <x v="1497"/>
    <s v="16"/>
    <x v="6"/>
    <x v="3"/>
    <x v="0"/>
    <x v="5"/>
    <s v="Hardware"/>
    <s v="Sony Wi-C100 Earphones Wireless"/>
    <n v="1190"/>
    <x v="0"/>
  </r>
  <r>
    <x v="1498"/>
    <s v="16"/>
    <x v="6"/>
    <x v="3"/>
    <x v="1"/>
    <x v="0"/>
    <s v="Snacks"/>
    <s v="7 Kachori"/>
    <n v="84"/>
    <x v="0"/>
  </r>
  <r>
    <x v="1499"/>
    <s v="18"/>
    <x v="6"/>
    <x v="3"/>
    <x v="1"/>
    <x v="0"/>
    <s v="Flour Mill"/>
    <s v="M D Sure 4Kg Atta"/>
    <n v="216"/>
    <x v="0"/>
  </r>
  <r>
    <x v="1500"/>
    <s v="19"/>
    <x v="6"/>
    <x v="3"/>
    <x v="1"/>
    <x v="0"/>
    <s v="Curd"/>
    <s v="Dahi 4 Packets"/>
    <n v="40"/>
    <x v="0"/>
  </r>
  <r>
    <x v="1501"/>
    <s v="20"/>
    <x v="6"/>
    <x v="3"/>
    <x v="1"/>
    <x v="0"/>
    <s v="Ice Cream"/>
    <s v="Chocobar"/>
    <n v="20"/>
    <x v="0"/>
  </r>
  <r>
    <x v="1502"/>
    <s v="20"/>
    <x v="6"/>
    <x v="3"/>
    <x v="1"/>
    <x v="0"/>
    <s v="Potato"/>
    <s v="Potato 1Kg"/>
    <n v="25"/>
    <x v="0"/>
  </r>
  <r>
    <x v="1503"/>
    <s v="20"/>
    <x v="6"/>
    <x v="3"/>
    <x v="1"/>
    <x v="0"/>
    <s v="Onions"/>
    <s v="Onion 1 Kg"/>
    <n v="25"/>
    <x v="0"/>
  </r>
  <r>
    <x v="1504"/>
    <s v="20"/>
    <x v="6"/>
    <x v="3"/>
    <x v="2"/>
    <x v="1"/>
    <s v="Taxi"/>
    <s v="Ola Cab - Eye Institute To Current Residence Chs"/>
    <n v="155"/>
    <x v="0"/>
  </r>
  <r>
    <x v="1505"/>
    <s v="20"/>
    <x v="6"/>
    <x v="3"/>
    <x v="1"/>
    <x v="7"/>
    <s v="Medicine"/>
    <s v="Cataract Medicine"/>
    <n v="87"/>
    <x v="0"/>
  </r>
  <r>
    <x v="1506"/>
    <s v="20"/>
    <x v="6"/>
    <x v="3"/>
    <x v="0"/>
    <x v="7"/>
    <s v="Medicine"/>
    <s v="Cataract Medicine"/>
    <n v="1048"/>
    <x v="0"/>
  </r>
  <r>
    <x v="1507"/>
    <s v="21"/>
    <x v="6"/>
    <x v="3"/>
    <x v="1"/>
    <x v="5"/>
    <s v="Kirana"/>
    <s v="Supermart"/>
    <n v="368"/>
    <x v="0"/>
  </r>
  <r>
    <x v="1508"/>
    <s v="21"/>
    <x v="6"/>
    <x v="3"/>
    <x v="1"/>
    <x v="0"/>
    <s v="Fruits"/>
    <s v="Khajur Pav Kg"/>
    <n v="30"/>
    <x v="0"/>
  </r>
  <r>
    <x v="1509"/>
    <s v="21"/>
    <x v="6"/>
    <x v="3"/>
    <x v="2"/>
    <x v="0"/>
    <s v="Snacks"/>
    <s v="2 Bhajipav + 2 Vadapav"/>
    <n v="60"/>
    <x v="0"/>
  </r>
  <r>
    <x v="1510"/>
    <s v="21"/>
    <x v="6"/>
    <x v="3"/>
    <x v="1"/>
    <x v="0"/>
    <s v="Biscuits"/>
    <s v="Toast Packet"/>
    <n v="45"/>
    <x v="0"/>
  </r>
  <r>
    <x v="1511"/>
    <s v="23"/>
    <x v="6"/>
    <x v="3"/>
    <x v="0"/>
    <x v="20"/>
    <s v="Tata Sky"/>
    <s v="Current Residence - Tata Play Recharge"/>
    <n v="154"/>
    <x v="0"/>
  </r>
  <r>
    <x v="1512"/>
    <s v="23"/>
    <x v="6"/>
    <x v="3"/>
    <x v="1"/>
    <x v="0"/>
    <s v="Breakfast"/>
    <s v="4 Plates Poha"/>
    <n v="100"/>
    <x v="0"/>
  </r>
  <r>
    <x v="1513"/>
    <s v="26"/>
    <x v="6"/>
    <x v="3"/>
    <x v="1"/>
    <x v="0"/>
    <s v="Biscuits"/>
    <s v="Toast Packet"/>
    <n v="40"/>
    <x v="0"/>
  </r>
  <r>
    <x v="1514"/>
    <s v="26"/>
    <x v="6"/>
    <x v="3"/>
    <x v="2"/>
    <x v="36"/>
    <s v=""/>
    <s v=""/>
    <n v="6780"/>
    <x v="1"/>
  </r>
  <r>
    <x v="1515"/>
    <s v="27"/>
    <x v="6"/>
    <x v="3"/>
    <x v="2"/>
    <x v="3"/>
    <s v=""/>
    <s v="Demat Account Charges"/>
    <n v="826"/>
    <x v="0"/>
  </r>
  <r>
    <x v="1516"/>
    <s v="28"/>
    <x v="6"/>
    <x v="3"/>
    <x v="1"/>
    <x v="23"/>
    <s v="Pocket Money"/>
    <s v=""/>
    <n v="200"/>
    <x v="0"/>
  </r>
  <r>
    <x v="1516"/>
    <s v="28"/>
    <x v="6"/>
    <x v="3"/>
    <x v="11"/>
    <x v="2"/>
    <s v="Movie"/>
    <s v="2 Inox "/>
    <n v="481.36"/>
    <x v="0"/>
  </r>
  <r>
    <x v="1517"/>
    <s v="28"/>
    <x v="6"/>
    <x v="3"/>
    <x v="1"/>
    <x v="0"/>
    <s v="Vegetables"/>
    <s v=""/>
    <n v="195"/>
    <x v="0"/>
  </r>
  <r>
    <x v="1518"/>
    <s v="28"/>
    <x v="6"/>
    <x v="3"/>
    <x v="0"/>
    <x v="5"/>
    <s v="Kirana"/>
    <s v="Supermart"/>
    <n v="3750"/>
    <x v="0"/>
  </r>
  <r>
    <x v="1519"/>
    <s v="29"/>
    <x v="6"/>
    <x v="3"/>
    <x v="2"/>
    <x v="0"/>
    <s v="Eating Out"/>
    <s v="Paneer Pizza"/>
    <n v="260"/>
    <x v="0"/>
  </r>
  <r>
    <x v="1520"/>
    <s v="29"/>
    <x v="6"/>
    <x v="3"/>
    <x v="1"/>
    <x v="1"/>
    <s v="Auto"/>
    <s v="Decathlon Place A To Place A Station"/>
    <n v="50"/>
    <x v="0"/>
  </r>
  <r>
    <x v="1521"/>
    <s v="29"/>
    <x v="6"/>
    <x v="3"/>
    <x v="1"/>
    <x v="1"/>
    <s v="Auto"/>
    <s v="Current Residence To Place 0"/>
    <n v="15"/>
    <x v="0"/>
  </r>
  <r>
    <x v="1522"/>
    <s v="29"/>
    <x v="6"/>
    <x v="3"/>
    <x v="2"/>
    <x v="1"/>
    <s v="Train"/>
    <s v="2 Place 0 To Place A Returns"/>
    <n v="40"/>
    <x v="0"/>
  </r>
  <r>
    <x v="1523"/>
    <s v="29"/>
    <x v="6"/>
    <x v="3"/>
    <x v="1"/>
    <x v="0"/>
    <s v="Breakfast"/>
    <s v="Medu Vada 3 Plate"/>
    <n v="105"/>
    <x v="0"/>
  </r>
  <r>
    <x v="1524"/>
    <s v="30"/>
    <x v="6"/>
    <x v="3"/>
    <x v="1"/>
    <x v="7"/>
    <s v="Medicine"/>
    <s v="Glucose D(50) + Flora Bc (40)+Cyra 20(10)"/>
    <n v="100"/>
    <x v="0"/>
  </r>
  <r>
    <x v="1525"/>
    <s v="30"/>
    <x v="6"/>
    <x v="3"/>
    <x v="1"/>
    <x v="7"/>
    <s v="Medicine"/>
    <s v=""/>
    <n v="132"/>
    <x v="0"/>
  </r>
  <r>
    <x v="1526"/>
    <s v="30"/>
    <x v="6"/>
    <x v="3"/>
    <x v="2"/>
    <x v="0"/>
    <s v="Lunch"/>
    <s v="Catering Service"/>
    <n v="212"/>
    <x v="0"/>
  </r>
  <r>
    <x v="1527"/>
    <s v="30"/>
    <x v="6"/>
    <x v="3"/>
    <x v="1"/>
    <x v="0"/>
    <s v="Breakfast"/>
    <s v="1 Plates Poha"/>
    <n v="25"/>
    <x v="0"/>
  </r>
  <r>
    <x v="1528"/>
    <s v="31"/>
    <x v="6"/>
    <x v="3"/>
    <x v="1"/>
    <x v="6"/>
    <s v="Laundry"/>
    <s v="13 Clothes Ironing"/>
    <n v="91"/>
    <x v="0"/>
  </r>
  <r>
    <x v="1529"/>
    <s v="31"/>
    <x v="6"/>
    <x v="3"/>
    <x v="2"/>
    <x v="8"/>
    <s v="Home"/>
    <s v=""/>
    <n v="30000"/>
    <x v="0"/>
  </r>
  <r>
    <x v="1530"/>
    <s v="31"/>
    <x v="6"/>
    <x v="3"/>
    <x v="1"/>
    <x v="12"/>
    <s v=""/>
    <s v="July Salary"/>
    <n v="2000"/>
    <x v="0"/>
  </r>
  <r>
    <x v="1531"/>
    <s v="31"/>
    <x v="6"/>
    <x v="3"/>
    <x v="1"/>
    <x v="0"/>
    <s v="Chocolate"/>
    <s v="10 Melody"/>
    <n v="10"/>
    <x v="0"/>
  </r>
  <r>
    <x v="1532"/>
    <s v="31"/>
    <x v="6"/>
    <x v="3"/>
    <x v="2"/>
    <x v="16"/>
    <s v=""/>
    <s v="From Workplace "/>
    <n v="70255"/>
    <x v="1"/>
  </r>
  <r>
    <x v="1533"/>
    <s v="01"/>
    <x v="7"/>
    <x v="3"/>
    <x v="1"/>
    <x v="23"/>
    <s v="Pocket Money"/>
    <s v=""/>
    <n v="40"/>
    <x v="0"/>
  </r>
  <r>
    <x v="1533"/>
    <s v="01"/>
    <x v="7"/>
    <x v="3"/>
    <x v="2"/>
    <x v="17"/>
    <s v=""/>
    <s v=""/>
    <n v="12500"/>
    <x v="2"/>
  </r>
  <r>
    <x v="1533"/>
    <s v="01"/>
    <x v="7"/>
    <x v="3"/>
    <x v="5"/>
    <x v="41"/>
    <s v=""/>
    <s v=""/>
    <n v="2000"/>
    <x v="2"/>
  </r>
  <r>
    <x v="1534"/>
    <s v="02"/>
    <x v="7"/>
    <x v="3"/>
    <x v="1"/>
    <x v="5"/>
    <s v="Kirana"/>
    <s v="Supermart"/>
    <n v="18"/>
    <x v="0"/>
  </r>
  <r>
    <x v="1534"/>
    <s v="02"/>
    <x v="7"/>
    <x v="3"/>
    <x v="1"/>
    <x v="0"/>
    <s v="Flour Mill"/>
    <s v="M D Sure 4Kg Atta"/>
    <n v="216"/>
    <x v="0"/>
  </r>
  <r>
    <x v="1534"/>
    <s v="02"/>
    <x v="7"/>
    <x v="3"/>
    <x v="1"/>
    <x v="7"/>
    <s v="Health"/>
    <s v="Eyewear Glasses Advance"/>
    <n v="1000"/>
    <x v="0"/>
  </r>
  <r>
    <x v="1535"/>
    <s v="03"/>
    <x v="7"/>
    <x v="3"/>
    <x v="2"/>
    <x v="3"/>
    <s v=""/>
    <s v="From Family"/>
    <n v="100"/>
    <x v="1"/>
  </r>
  <r>
    <x v="1535"/>
    <s v="03"/>
    <x v="7"/>
    <x v="3"/>
    <x v="1"/>
    <x v="23"/>
    <s v="Pocket Money"/>
    <s v=""/>
    <n v="2000"/>
    <x v="0"/>
  </r>
  <r>
    <x v="1535"/>
    <s v="03"/>
    <x v="7"/>
    <x v="3"/>
    <x v="2"/>
    <x v="49"/>
    <s v=""/>
    <s v="Redington Stocks"/>
    <n v="180"/>
    <x v="1"/>
  </r>
  <r>
    <x v="1536"/>
    <s v="05"/>
    <x v="7"/>
    <x v="3"/>
    <x v="1"/>
    <x v="23"/>
    <s v="Pocket Money"/>
    <s v=""/>
    <n v="100"/>
    <x v="0"/>
  </r>
  <r>
    <x v="1536"/>
    <s v="05"/>
    <x v="7"/>
    <x v="3"/>
    <x v="1"/>
    <x v="0"/>
    <s v="Tea"/>
    <s v="Cutting Chai"/>
    <n v="10"/>
    <x v="0"/>
  </r>
  <r>
    <x v="1536"/>
    <s v="05"/>
    <x v="7"/>
    <x v="3"/>
    <x v="0"/>
    <x v="7"/>
    <s v="Health"/>
    <s v="Eyewear Glasses Payment Remaining"/>
    <n v="4300"/>
    <x v="0"/>
  </r>
  <r>
    <x v="1536"/>
    <s v="05"/>
    <x v="7"/>
    <x v="3"/>
    <x v="0"/>
    <x v="6"/>
    <s v="Clothing"/>
    <s v="For Family"/>
    <n v="3410"/>
    <x v="0"/>
  </r>
  <r>
    <x v="1536"/>
    <s v="05"/>
    <x v="7"/>
    <x v="3"/>
    <x v="1"/>
    <x v="1"/>
    <s v="Train"/>
    <s v="Place 0 To Place 4 Return"/>
    <n v="20"/>
    <x v="0"/>
  </r>
  <r>
    <x v="1536"/>
    <s v="05"/>
    <x v="7"/>
    <x v="3"/>
    <x v="1"/>
    <x v="1"/>
    <s v="Auto"/>
    <s v="Current Residence To Place 0"/>
    <n v="15"/>
    <x v="0"/>
  </r>
  <r>
    <x v="1536"/>
    <s v="05"/>
    <x v="7"/>
    <x v="3"/>
    <x v="0"/>
    <x v="23"/>
    <s v="Clothes"/>
    <s v="Bows"/>
    <n v="398"/>
    <x v="0"/>
  </r>
  <r>
    <x v="1537"/>
    <s v="06"/>
    <x v="7"/>
    <x v="3"/>
    <x v="1"/>
    <x v="4"/>
    <s v="Grooming"/>
    <s v="Hair Cut"/>
    <n v="100"/>
    <x v="0"/>
  </r>
  <r>
    <x v="1538"/>
    <s v="07"/>
    <x v="7"/>
    <x v="3"/>
    <x v="2"/>
    <x v="27"/>
    <s v=""/>
    <s v=""/>
    <n v="1000"/>
    <x v="2"/>
  </r>
  <r>
    <x v="1539"/>
    <s v="10"/>
    <x v="7"/>
    <x v="3"/>
    <x v="1"/>
    <x v="23"/>
    <s v="Pocket Money"/>
    <s v=""/>
    <n v="35"/>
    <x v="0"/>
  </r>
  <r>
    <x v="1540"/>
    <s v="11"/>
    <x v="7"/>
    <x v="3"/>
    <x v="1"/>
    <x v="0"/>
    <s v="Snacks"/>
    <s v="8 Kachori"/>
    <n v="96"/>
    <x v="0"/>
  </r>
  <r>
    <x v="1541"/>
    <s v="13"/>
    <x v="7"/>
    <x v="3"/>
    <x v="1"/>
    <x v="5"/>
    <s v="Appliances"/>
    <s v="5 Litres Can Distilled Water"/>
    <n v="100"/>
    <x v="0"/>
  </r>
  <r>
    <x v="1542"/>
    <s v="13"/>
    <x v="7"/>
    <x v="3"/>
    <x v="1"/>
    <x v="5"/>
    <s v="Home Decor"/>
    <s v="Brass Puja Plate And Diva"/>
    <n v="220"/>
    <x v="0"/>
  </r>
  <r>
    <x v="1543"/>
    <s v="13"/>
    <x v="7"/>
    <x v="3"/>
    <x v="1"/>
    <x v="0"/>
    <s v="Grocery"/>
    <s v="Half Kg Lahsoon"/>
    <n v="45"/>
    <x v="0"/>
  </r>
  <r>
    <x v="1544"/>
    <s v="13"/>
    <x v="7"/>
    <x v="3"/>
    <x v="1"/>
    <x v="5"/>
    <s v="Kirana"/>
    <s v="Supermart"/>
    <n v="594"/>
    <x v="0"/>
  </r>
  <r>
    <x v="1545"/>
    <s v="13"/>
    <x v="7"/>
    <x v="3"/>
    <x v="1"/>
    <x v="0"/>
    <s v="Ice Cream"/>
    <s v="Vanila Cup"/>
    <n v="10"/>
    <x v="0"/>
  </r>
  <r>
    <x v="1546"/>
    <s v="13"/>
    <x v="7"/>
    <x v="3"/>
    <x v="1"/>
    <x v="0"/>
    <s v="Ice Cream"/>
    <s v="Chocobar"/>
    <n v="20"/>
    <x v="0"/>
  </r>
  <r>
    <x v="1547"/>
    <s v="13"/>
    <x v="7"/>
    <x v="3"/>
    <x v="2"/>
    <x v="45"/>
    <s v=""/>
    <s v=""/>
    <n v="5000"/>
    <x v="2"/>
  </r>
  <r>
    <x v="1547"/>
    <s v="13"/>
    <x v="7"/>
    <x v="3"/>
    <x v="2"/>
    <x v="44"/>
    <s v=""/>
    <s v=""/>
    <n v="5000"/>
    <x v="2"/>
  </r>
  <r>
    <x v="1548"/>
    <s v="14"/>
    <x v="7"/>
    <x v="3"/>
    <x v="2"/>
    <x v="49"/>
    <s v=""/>
    <s v="Itc Stocks"/>
    <n v="124"/>
    <x v="1"/>
  </r>
  <r>
    <x v="1549"/>
    <s v="14"/>
    <x v="7"/>
    <x v="3"/>
    <x v="1"/>
    <x v="23"/>
    <s v="Pocket Money"/>
    <s v=""/>
    <n v="30"/>
    <x v="0"/>
  </r>
  <r>
    <x v="1550"/>
    <s v="14"/>
    <x v="7"/>
    <x v="3"/>
    <x v="1"/>
    <x v="0"/>
    <s v="Snacks"/>
    <s v="Dahi"/>
    <n v="32"/>
    <x v="0"/>
  </r>
  <r>
    <x v="1551"/>
    <s v="14"/>
    <x v="7"/>
    <x v="3"/>
    <x v="1"/>
    <x v="5"/>
    <s v="Kirana"/>
    <s v="Toothpaste Patanjali"/>
    <n v="160"/>
    <x v="0"/>
  </r>
  <r>
    <x v="1552"/>
    <s v="14"/>
    <x v="7"/>
    <x v="3"/>
    <x v="1"/>
    <x v="6"/>
    <s v="Laundry"/>
    <s v="8 Clothes Ironing"/>
    <n v="56"/>
    <x v="0"/>
  </r>
  <r>
    <x v="1553"/>
    <s v="14"/>
    <x v="7"/>
    <x v="3"/>
    <x v="1"/>
    <x v="0"/>
    <s v="Ice Cream"/>
    <s v="Vanila Family Pack"/>
    <n v="115"/>
    <x v="0"/>
  </r>
  <r>
    <x v="1554"/>
    <s v="15"/>
    <x v="7"/>
    <x v="3"/>
    <x v="1"/>
    <x v="0"/>
    <s v="Sweets"/>
    <s v="Warna Srikhand Half Kg"/>
    <n v="290"/>
    <x v="0"/>
  </r>
  <r>
    <x v="1555"/>
    <s v="15"/>
    <x v="7"/>
    <x v="3"/>
    <x v="1"/>
    <x v="0"/>
    <s v="Flour Mill"/>
    <s v="M D Sure 4Kg Atta"/>
    <n v="216"/>
    <x v="0"/>
  </r>
  <r>
    <x v="1556"/>
    <s v="16"/>
    <x v="7"/>
    <x v="3"/>
    <x v="0"/>
    <x v="20"/>
    <s v="Tata Sky"/>
    <s v="Permanent Residence - Tata Play Recharge"/>
    <n v="157"/>
    <x v="0"/>
  </r>
  <r>
    <x v="1557"/>
    <s v="17"/>
    <x v="7"/>
    <x v="3"/>
    <x v="2"/>
    <x v="0"/>
    <s v="Curd"/>
    <s v="Dahi 2 Packets"/>
    <n v="20"/>
    <x v="0"/>
  </r>
  <r>
    <x v="1558"/>
    <s v="17"/>
    <x v="7"/>
    <x v="3"/>
    <x v="1"/>
    <x v="0"/>
    <s v="Milk"/>
    <s v="Half Lit  Milk"/>
    <n v="36"/>
    <x v="0"/>
  </r>
  <r>
    <x v="1559"/>
    <s v="17"/>
    <x v="7"/>
    <x v="3"/>
    <x v="2"/>
    <x v="49"/>
    <s v=""/>
    <s v="Pidilite Stocks"/>
    <n v="22"/>
    <x v="1"/>
  </r>
  <r>
    <x v="1560"/>
    <s v="19"/>
    <x v="7"/>
    <x v="3"/>
    <x v="2"/>
    <x v="20"/>
    <s v="Netflix"/>
    <s v="1 Month Subscription"/>
    <n v="199"/>
    <x v="0"/>
  </r>
  <r>
    <x v="1561"/>
    <s v="21"/>
    <x v="7"/>
    <x v="3"/>
    <x v="1"/>
    <x v="0"/>
    <s v="Tea"/>
    <s v="Cutting Chai"/>
    <n v="12"/>
    <x v="0"/>
  </r>
  <r>
    <x v="1562"/>
    <s v="21"/>
    <x v="7"/>
    <x v="3"/>
    <x v="1"/>
    <x v="0"/>
    <s v="Milk"/>
    <s v="Half Lit  Milk"/>
    <n v="36"/>
    <x v="0"/>
  </r>
  <r>
    <x v="1563"/>
    <s v="22"/>
    <x v="7"/>
    <x v="3"/>
    <x v="1"/>
    <x v="0"/>
    <s v="Milk"/>
    <s v="Half Lit  Milk"/>
    <n v="37"/>
    <x v="0"/>
  </r>
  <r>
    <x v="1564"/>
    <s v="22"/>
    <x v="7"/>
    <x v="3"/>
    <x v="2"/>
    <x v="29"/>
    <s v=""/>
    <s v=""/>
    <n v="11043"/>
    <x v="2"/>
  </r>
  <r>
    <x v="1565"/>
    <s v="23"/>
    <x v="7"/>
    <x v="3"/>
    <x v="0"/>
    <x v="1"/>
    <s v="Train"/>
    <s v="2 Place 2 To Place 3 : Sevagram Express 3Ac"/>
    <n v="1305.4000000000001"/>
    <x v="0"/>
  </r>
  <r>
    <x v="1566"/>
    <s v="23"/>
    <x v="7"/>
    <x v="3"/>
    <x v="0"/>
    <x v="1"/>
    <s v="Train"/>
    <s v="2 Place 3 To Place 2 : Amritsar Express 3Ac"/>
    <n v="1205.4000000000001"/>
    <x v="0"/>
  </r>
  <r>
    <x v="1567"/>
    <s v="23"/>
    <x v="7"/>
    <x v="3"/>
    <x v="2"/>
    <x v="0"/>
    <s v="Lunch"/>
    <s v="Catering Service"/>
    <n v="60"/>
    <x v="0"/>
  </r>
  <r>
    <x v="1568"/>
    <s v="24"/>
    <x v="7"/>
    <x v="3"/>
    <x v="0"/>
    <x v="0"/>
    <s v="Dinner"/>
    <s v="Home Food Delivery"/>
    <n v="1120"/>
    <x v="0"/>
  </r>
  <r>
    <x v="1569"/>
    <s v="24"/>
    <x v="7"/>
    <x v="3"/>
    <x v="2"/>
    <x v="3"/>
    <s v=""/>
    <s v="From Family"/>
    <n v="1000"/>
    <x v="1"/>
  </r>
  <r>
    <x v="1570"/>
    <s v="24"/>
    <x v="7"/>
    <x v="3"/>
    <x v="1"/>
    <x v="0"/>
    <s v="Rajgira Ladu"/>
    <s v=""/>
    <n v="20"/>
    <x v="0"/>
  </r>
  <r>
    <x v="1571"/>
    <s v="24"/>
    <x v="7"/>
    <x v="3"/>
    <x v="1"/>
    <x v="0"/>
    <s v="Milk"/>
    <s v="Half Lit  Milk"/>
    <n v="36"/>
    <x v="0"/>
  </r>
  <r>
    <x v="1572"/>
    <s v="24"/>
    <x v="7"/>
    <x v="3"/>
    <x v="1"/>
    <x v="25"/>
    <s v="Navratri"/>
    <s v="Ganpati+ Navratri Vargani"/>
    <n v="1000"/>
    <x v="0"/>
  </r>
  <r>
    <x v="1573"/>
    <s v="25"/>
    <x v="7"/>
    <x v="3"/>
    <x v="1"/>
    <x v="6"/>
    <s v="Laundry"/>
    <s v="13 Clothes Ironing"/>
    <n v="91"/>
    <x v="0"/>
  </r>
  <r>
    <x v="1574"/>
    <s v="26"/>
    <x v="7"/>
    <x v="3"/>
    <x v="2"/>
    <x v="24"/>
    <s v=""/>
    <s v="Interest Paid"/>
    <n v="30"/>
    <x v="1"/>
  </r>
  <r>
    <x v="1575"/>
    <s v="27"/>
    <x v="7"/>
    <x v="3"/>
    <x v="1"/>
    <x v="0"/>
    <s v="Curd"/>
    <s v="Dahi 2 Packets"/>
    <n v="20"/>
    <x v="0"/>
  </r>
  <r>
    <x v="1576"/>
    <s v="27"/>
    <x v="7"/>
    <x v="3"/>
    <x v="1"/>
    <x v="0"/>
    <s v="Breakfast"/>
    <s v="2 Plates Poha"/>
    <n v="60"/>
    <x v="0"/>
  </r>
  <r>
    <x v="1577"/>
    <s v="27"/>
    <x v="7"/>
    <x v="3"/>
    <x v="1"/>
    <x v="0"/>
    <s v="Biscuits"/>
    <s v="Khari Packet"/>
    <n v="45"/>
    <x v="0"/>
  </r>
  <r>
    <x v="1578"/>
    <s v="27"/>
    <x v="7"/>
    <x v="3"/>
    <x v="1"/>
    <x v="0"/>
    <s v="Milk"/>
    <s v="Half Lit  Milk"/>
    <n v="36"/>
    <x v="0"/>
  </r>
  <r>
    <x v="1579"/>
    <s v="28"/>
    <x v="7"/>
    <x v="3"/>
    <x v="2"/>
    <x v="49"/>
    <s v=""/>
    <s v="Astral Stocks"/>
    <n v="6.75"/>
    <x v="1"/>
  </r>
  <r>
    <x v="1580"/>
    <s v="28"/>
    <x v="7"/>
    <x v="3"/>
    <x v="2"/>
    <x v="49"/>
    <s v=""/>
    <s v="Reliance Stocks"/>
    <n v="18"/>
    <x v="1"/>
  </r>
  <r>
    <x v="1581"/>
    <s v="29"/>
    <x v="7"/>
    <x v="3"/>
    <x v="1"/>
    <x v="0"/>
    <s v="Grocery"/>
    <s v="Baking Soda"/>
    <n v="27"/>
    <x v="0"/>
  </r>
  <r>
    <x v="1581"/>
    <s v="29"/>
    <x v="7"/>
    <x v="3"/>
    <x v="1"/>
    <x v="0"/>
    <s v="Ice Cream"/>
    <s v="Chocobar"/>
    <n v="15"/>
    <x v="0"/>
  </r>
  <r>
    <x v="1582"/>
    <s v="29"/>
    <x v="7"/>
    <x v="3"/>
    <x v="1"/>
    <x v="0"/>
    <s v="Milk"/>
    <s v="Half Lit  Milk"/>
    <n v="36"/>
    <x v="0"/>
  </r>
  <r>
    <x v="1583"/>
    <s v="30"/>
    <x v="7"/>
    <x v="3"/>
    <x v="1"/>
    <x v="0"/>
    <s v="Sweets"/>
    <s v="Warna Srikhand Pav Kg"/>
    <n v="78"/>
    <x v="0"/>
  </r>
  <r>
    <x v="1584"/>
    <s v="30"/>
    <x v="7"/>
    <x v="3"/>
    <x v="1"/>
    <x v="5"/>
    <s v="Kirana"/>
    <s v="Supermart"/>
    <n v="343"/>
    <x v="0"/>
  </r>
  <r>
    <x v="1585"/>
    <s v="31"/>
    <x v="7"/>
    <x v="3"/>
    <x v="1"/>
    <x v="23"/>
    <s v="Pocket Money"/>
    <s v=""/>
    <n v="1000"/>
    <x v="0"/>
  </r>
  <r>
    <x v="1585"/>
    <s v="31"/>
    <x v="7"/>
    <x v="3"/>
    <x v="1"/>
    <x v="18"/>
    <s v=""/>
    <s v="Farewell Contribution"/>
    <n v="118"/>
    <x v="0"/>
  </r>
  <r>
    <x v="1586"/>
    <s v="31"/>
    <x v="7"/>
    <x v="3"/>
    <x v="0"/>
    <x v="0"/>
    <s v="Dinner"/>
    <s v="Domino'S Pizza"/>
    <n v="510.85"/>
    <x v="0"/>
  </r>
  <r>
    <x v="1587"/>
    <s v="31"/>
    <x v="7"/>
    <x v="3"/>
    <x v="2"/>
    <x v="16"/>
    <s v=""/>
    <s v="From Workplace "/>
    <n v="70255"/>
    <x v="1"/>
  </r>
  <r>
    <x v="1588"/>
    <s v="31"/>
    <x v="7"/>
    <x v="3"/>
    <x v="1"/>
    <x v="0"/>
    <s v="Milk"/>
    <s v="Half Lit  Milk"/>
    <n v="36"/>
    <x v="0"/>
  </r>
  <r>
    <x v="1589"/>
    <s v="01"/>
    <x v="8"/>
    <x v="3"/>
    <x v="2"/>
    <x v="17"/>
    <s v=""/>
    <s v=""/>
    <n v="12500"/>
    <x v="2"/>
  </r>
  <r>
    <x v="1589"/>
    <s v="01"/>
    <x v="8"/>
    <x v="3"/>
    <x v="5"/>
    <x v="41"/>
    <s v=""/>
    <s v=""/>
    <n v="2000"/>
    <x v="2"/>
  </r>
  <r>
    <x v="1590"/>
    <s v="03"/>
    <x v="8"/>
    <x v="3"/>
    <x v="1"/>
    <x v="23"/>
    <s v="Pocket Money"/>
    <s v=""/>
    <n v="2000"/>
    <x v="0"/>
  </r>
  <r>
    <x v="1591"/>
    <s v="05"/>
    <x v="8"/>
    <x v="3"/>
    <x v="1"/>
    <x v="6"/>
    <s v="Laundry"/>
    <s v="11 Clothes Ironing"/>
    <n v="77"/>
    <x v="0"/>
  </r>
  <r>
    <x v="1591"/>
    <s v="05"/>
    <x v="8"/>
    <x v="3"/>
    <x v="1"/>
    <x v="0"/>
    <s v="Snacks"/>
    <s v="Chinese Bhel"/>
    <n v="30"/>
    <x v="0"/>
  </r>
  <r>
    <x v="1591"/>
    <s v="05"/>
    <x v="8"/>
    <x v="3"/>
    <x v="1"/>
    <x v="0"/>
    <s v="Snacks"/>
    <s v="Shev Puri"/>
    <n v="40"/>
    <x v="0"/>
  </r>
  <r>
    <x v="1591"/>
    <s v="05"/>
    <x v="8"/>
    <x v="3"/>
    <x v="1"/>
    <x v="0"/>
    <s v="Snacks"/>
    <s v="2 Kachori"/>
    <n v="24"/>
    <x v="0"/>
  </r>
  <r>
    <x v="1591"/>
    <s v="05"/>
    <x v="8"/>
    <x v="3"/>
    <x v="2"/>
    <x v="0"/>
    <s v="Milk"/>
    <s v="Half Lit  Milk"/>
    <n v="36"/>
    <x v="0"/>
  </r>
  <r>
    <x v="1591"/>
    <s v="05"/>
    <x v="8"/>
    <x v="3"/>
    <x v="2"/>
    <x v="0"/>
    <s v="Breakfast"/>
    <s v="Bread"/>
    <n v="18"/>
    <x v="0"/>
  </r>
  <r>
    <x v="1592"/>
    <s v="06"/>
    <x v="8"/>
    <x v="3"/>
    <x v="1"/>
    <x v="0"/>
    <s v="Snacks"/>
    <s v="Amul Butter"/>
    <n v="55"/>
    <x v="0"/>
  </r>
  <r>
    <x v="1593"/>
    <s v="07"/>
    <x v="8"/>
    <x v="3"/>
    <x v="1"/>
    <x v="0"/>
    <s v="Milk"/>
    <s v="Half Lit  Milk"/>
    <n v="37"/>
    <x v="0"/>
  </r>
  <r>
    <x v="1593"/>
    <s v="07"/>
    <x v="8"/>
    <x v="3"/>
    <x v="2"/>
    <x v="27"/>
    <s v=""/>
    <s v=""/>
    <n v="1000"/>
    <x v="2"/>
  </r>
  <r>
    <x v="1594"/>
    <s v="08"/>
    <x v="8"/>
    <x v="3"/>
    <x v="1"/>
    <x v="23"/>
    <s v="Pocket Money"/>
    <s v=""/>
    <n v="40"/>
    <x v="0"/>
  </r>
  <r>
    <x v="1595"/>
    <s v="10"/>
    <x v="8"/>
    <x v="3"/>
    <x v="1"/>
    <x v="0"/>
    <s v="Milk"/>
    <s v="Half Lit  Milk"/>
    <n v="36"/>
    <x v="0"/>
  </r>
  <r>
    <x v="1596"/>
    <s v="11"/>
    <x v="8"/>
    <x v="3"/>
    <x v="2"/>
    <x v="0"/>
    <s v="Lunch"/>
    <s v="Home Food Delivery"/>
    <n v="650"/>
    <x v="0"/>
  </r>
  <r>
    <x v="1596"/>
    <s v="11"/>
    <x v="8"/>
    <x v="3"/>
    <x v="2"/>
    <x v="3"/>
    <s v=""/>
    <s v="From Family"/>
    <n v="3500"/>
    <x v="1"/>
  </r>
  <r>
    <x v="1596"/>
    <s v="11"/>
    <x v="8"/>
    <x v="3"/>
    <x v="1"/>
    <x v="0"/>
    <s v="Milk"/>
    <s v="Half Lit  Milk"/>
    <n v="36"/>
    <x v="0"/>
  </r>
  <r>
    <x v="1597"/>
    <s v="12"/>
    <x v="8"/>
    <x v="3"/>
    <x v="0"/>
    <x v="20"/>
    <s v="Mobile Service Provider"/>
    <s v="Data Booster Pack"/>
    <n v="667"/>
    <x v="0"/>
  </r>
  <r>
    <x v="1598"/>
    <s v="13"/>
    <x v="8"/>
    <x v="3"/>
    <x v="2"/>
    <x v="1"/>
    <s v="Train"/>
    <s v="2 Place 0 To Place 3"/>
    <n v="40"/>
    <x v="0"/>
  </r>
  <r>
    <x v="1599"/>
    <s v="13"/>
    <x v="8"/>
    <x v="3"/>
    <x v="0"/>
    <x v="3"/>
    <s v=""/>
    <s v="Hbr 2 Months Subscription"/>
    <n v="83"/>
    <x v="0"/>
  </r>
  <r>
    <x v="1600"/>
    <s v="13"/>
    <x v="8"/>
    <x v="3"/>
    <x v="1"/>
    <x v="0"/>
    <s v="Grocery"/>
    <s v="1Kg Atta"/>
    <n v="46"/>
    <x v="0"/>
  </r>
  <r>
    <x v="1601"/>
    <s v="13"/>
    <x v="8"/>
    <x v="3"/>
    <x v="2"/>
    <x v="45"/>
    <s v=""/>
    <s v=""/>
    <n v="5000"/>
    <x v="2"/>
  </r>
  <r>
    <x v="1601"/>
    <s v="13"/>
    <x v="8"/>
    <x v="3"/>
    <x v="2"/>
    <x v="44"/>
    <s v=""/>
    <s v=""/>
    <n v="5000"/>
    <x v="2"/>
  </r>
  <r>
    <x v="1602"/>
    <s v="14"/>
    <x v="8"/>
    <x v="3"/>
    <x v="1"/>
    <x v="1"/>
    <s v="Auto"/>
    <s v="Place 2 Station To Permanent Residence"/>
    <n v="50"/>
    <x v="0"/>
  </r>
  <r>
    <x v="1603"/>
    <s v="15"/>
    <x v="8"/>
    <x v="3"/>
    <x v="0"/>
    <x v="20"/>
    <s v="Tata Sky"/>
    <s v="Permanent Residence - Tata Play Recharge"/>
    <n v="200"/>
    <x v="0"/>
  </r>
  <r>
    <x v="1604"/>
    <s v="16"/>
    <x v="8"/>
    <x v="3"/>
    <x v="1"/>
    <x v="25"/>
    <s v="Ganesh Pujan"/>
    <s v="Ganesh Idol"/>
    <n v="251"/>
    <x v="0"/>
  </r>
  <r>
    <x v="1605"/>
    <s v="17"/>
    <x v="8"/>
    <x v="3"/>
    <x v="2"/>
    <x v="20"/>
    <s v="Mobile Service Provider"/>
    <s v="Data Booster Pack"/>
    <n v="19"/>
    <x v="0"/>
  </r>
  <r>
    <x v="1606"/>
    <s v="19"/>
    <x v="8"/>
    <x v="3"/>
    <x v="2"/>
    <x v="20"/>
    <s v="Netflix"/>
    <s v="1 Month Subscription"/>
    <n v="199"/>
    <x v="0"/>
  </r>
  <r>
    <x v="1607"/>
    <s v="20"/>
    <x v="8"/>
    <x v="3"/>
    <x v="1"/>
    <x v="1"/>
    <s v="Train"/>
    <s v="2 Place 5 To Place 0"/>
    <n v="30"/>
    <x v="0"/>
  </r>
  <r>
    <x v="1608"/>
    <s v="20"/>
    <x v="8"/>
    <x v="3"/>
    <x v="1"/>
    <x v="0"/>
    <s v="Snacks"/>
    <s v="Idli Medu Vada Mix 2 Plates"/>
    <n v="6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75CE866-16FF-468B-AF84-57BC9E58960C}" name="PivotTable1" cacheId="2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14:B27" firstHeaderRow="1" firstDataRow="1" firstDataCol="1"/>
  <pivotFields count="10">
    <pivotField numFmtId="167" showAll="0"/>
    <pivotField showAll="0"/>
    <pivotField showAll="0"/>
    <pivotField showAll="0"/>
    <pivotField axis="axisRow" dataField="1" showAll="0" sortType="descending">
      <items count="13">
        <item x="1"/>
        <item x="0"/>
        <item x="11"/>
        <item x="8"/>
        <item x="5"/>
        <item x="10"/>
        <item x="9"/>
        <item x="7"/>
        <item x="3"/>
        <item x="2"/>
        <item x="4"/>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4" showAll="0"/>
    <pivotField showAll="0"/>
  </pivotFields>
  <rowFields count="1">
    <field x="4"/>
  </rowFields>
  <rowItems count="13">
    <i>
      <x v="9"/>
    </i>
    <i>
      <x/>
    </i>
    <i>
      <x v="1"/>
    </i>
    <i>
      <x v="4"/>
    </i>
    <i>
      <x v="10"/>
    </i>
    <i>
      <x v="11"/>
    </i>
    <i>
      <x v="8"/>
    </i>
    <i>
      <x v="2"/>
    </i>
    <i>
      <x v="3"/>
    </i>
    <i>
      <x v="7"/>
    </i>
    <i>
      <x v="6"/>
    </i>
    <i>
      <x v="5"/>
    </i>
    <i t="grand">
      <x/>
    </i>
  </rowItems>
  <colItems count="1">
    <i/>
  </colItems>
  <dataFields count="1">
    <dataField name="Count of MODE" fld="4" subtotal="count" showDataAs="percentOfCol" baseField="0" baseItem="0" numFmtId="10"/>
  </dataFields>
  <formats count="3">
    <format dxfId="3">
      <pivotArea outline="0" collapsedLevelsAreSubtotals="1" fieldPosition="0"/>
    </format>
    <format dxfId="2">
      <pivotArea collapsedLevelsAreSubtotals="1" fieldPosition="0">
        <references count="1">
          <reference field="4" count="0"/>
        </references>
      </pivotArea>
    </format>
    <format dxfId="1">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Transaction Type" cacheId="24"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2:B6" firstHeaderRow="1" firstDataRow="1" firstDataCol="1"/>
  <pivotFields count="10">
    <pivotField numFmtId="167" showAll="0">
      <items count="1610">
        <item x="0"/>
        <item x="1"/>
        <item x="2"/>
        <item x="3"/>
        <item x="4"/>
        <item x="5"/>
        <item x="6"/>
        <item x="7"/>
        <item x="8"/>
        <item x="9"/>
        <item x="10"/>
        <item x="11"/>
        <item x="12"/>
        <item x="15"/>
        <item x="14"/>
        <item x="13"/>
        <item x="18"/>
        <item x="17"/>
        <item x="16"/>
        <item x="21"/>
        <item x="20"/>
        <item x="19"/>
        <item x="23"/>
        <item x="22"/>
        <item x="24"/>
        <item x="25"/>
        <item x="30"/>
        <item x="29"/>
        <item x="28"/>
        <item x="27"/>
        <item x="26"/>
        <item x="31"/>
        <item x="32"/>
        <item x="33"/>
        <item x="36"/>
        <item x="35"/>
        <item x="34"/>
        <item x="38"/>
        <item x="37"/>
        <item x="39"/>
        <item x="40"/>
        <item x="41"/>
        <item x="42"/>
        <item x="43"/>
        <item x="44"/>
        <item x="45"/>
        <item x="46"/>
        <item x="47"/>
        <item x="48"/>
        <item x="49"/>
        <item x="50"/>
        <item x="51"/>
        <item x="52"/>
        <item x="53"/>
        <item x="60"/>
        <item x="59"/>
        <item x="58"/>
        <item x="57"/>
        <item x="56"/>
        <item x="55"/>
        <item x="54"/>
        <item x="62"/>
        <item x="61"/>
        <item x="63"/>
        <item x="66"/>
        <item x="65"/>
        <item x="64"/>
        <item x="71"/>
        <item x="70"/>
        <item x="69"/>
        <item x="68"/>
        <item x="67"/>
        <item x="74"/>
        <item x="73"/>
        <item x="72"/>
        <item x="77"/>
        <item x="76"/>
        <item x="75"/>
        <item x="78"/>
        <item x="79"/>
        <item x="80"/>
        <item x="81"/>
        <item x="82"/>
        <item x="83"/>
        <item x="84"/>
        <item x="85"/>
        <item x="86"/>
        <item x="87"/>
        <item x="88"/>
        <item x="89"/>
        <item x="90"/>
        <item x="92"/>
        <item x="91"/>
        <item x="94"/>
        <item x="95"/>
        <item x="93"/>
        <item x="97"/>
        <item x="96"/>
        <item x="98"/>
        <item x="102"/>
        <item x="101"/>
        <item x="100"/>
        <item x="99"/>
        <item x="103"/>
        <item x="105"/>
        <item x="104"/>
        <item x="107"/>
        <item x="106"/>
        <item x="108"/>
        <item x="109"/>
        <item x="111"/>
        <item x="110"/>
        <item x="112"/>
        <item x="113"/>
        <item x="114"/>
        <item x="115"/>
        <item x="116"/>
        <item x="117"/>
        <item x="118"/>
        <item x="119"/>
        <item x="120"/>
        <item x="121"/>
        <item x="122"/>
        <item x="124"/>
        <item x="123"/>
        <item x="125"/>
        <item x="126"/>
        <item x="129"/>
        <item x="128"/>
        <item x="127"/>
        <item x="131"/>
        <item x="130"/>
        <item x="132"/>
        <item x="133"/>
        <item x="134"/>
        <item x="135"/>
        <item x="136"/>
        <item x="137"/>
        <item x="138"/>
        <item x="139"/>
        <item x="140"/>
        <item x="141"/>
        <item x="142"/>
        <item x="144"/>
        <item x="143"/>
        <item x="145"/>
        <item x="146"/>
        <item x="149"/>
        <item x="148"/>
        <item x="147"/>
        <item x="150"/>
        <item x="152"/>
        <item x="151"/>
        <item x="153"/>
        <item x="154"/>
        <item x="155"/>
        <item x="156"/>
        <item x="157"/>
        <item x="158"/>
        <item x="159"/>
        <item x="160"/>
        <item x="161"/>
        <item x="162"/>
        <item x="163"/>
        <item x="164"/>
        <item x="165"/>
        <item x="166"/>
        <item x="167"/>
        <item x="168"/>
        <item x="169"/>
        <item x="170"/>
        <item x="171"/>
        <item x="172"/>
        <item x="173"/>
        <item x="174"/>
        <item x="175"/>
        <item x="176"/>
        <item x="177"/>
        <item x="180"/>
        <item x="179"/>
        <item x="178"/>
        <item x="181"/>
        <item x="182"/>
        <item x="183"/>
        <item x="184"/>
        <item x="185"/>
        <item x="186"/>
        <item x="187"/>
        <item x="188"/>
        <item x="189"/>
        <item x="192"/>
        <item x="191"/>
        <item x="190"/>
        <item x="194"/>
        <item x="193"/>
        <item x="195"/>
        <item x="196"/>
        <item x="197"/>
        <item x="198"/>
        <item x="199"/>
        <item x="200"/>
        <item x="201"/>
        <item x="202"/>
        <item x="204"/>
        <item x="203"/>
        <item x="205"/>
        <item x="206"/>
        <item x="207"/>
        <item x="209"/>
        <item x="208"/>
        <item x="210"/>
        <item x="212"/>
        <item x="211"/>
        <item x="219"/>
        <item x="218"/>
        <item x="217"/>
        <item x="216"/>
        <item x="215"/>
        <item x="214"/>
        <item x="213"/>
        <item x="220"/>
        <item x="221"/>
        <item x="222"/>
        <item x="223"/>
        <item x="224"/>
        <item x="225"/>
        <item x="226"/>
        <item x="227"/>
        <item x="228"/>
        <item x="230"/>
        <item x="229"/>
        <item x="231"/>
        <item x="232"/>
        <item x="233"/>
        <item x="234"/>
        <item x="235"/>
        <item x="236"/>
        <item x="237"/>
        <item x="238"/>
        <item x="239"/>
        <item x="240"/>
        <item x="241"/>
        <item x="242"/>
        <item x="245"/>
        <item x="244"/>
        <item x="243"/>
        <item x="246"/>
        <item x="247"/>
        <item x="249"/>
        <item x="248"/>
        <item x="251"/>
        <item x="250"/>
        <item x="253"/>
        <item x="252"/>
        <item x="255"/>
        <item x="254"/>
        <item x="256"/>
        <item x="257"/>
        <item x="258"/>
        <item x="259"/>
        <item x="260"/>
        <item x="261"/>
        <item x="262"/>
        <item x="263"/>
        <item x="264"/>
        <item x="265"/>
        <item x="266"/>
        <item x="268"/>
        <item x="267"/>
        <item x="269"/>
        <item x="270"/>
        <item x="271"/>
        <item x="272"/>
        <item x="273"/>
        <item x="274"/>
        <item x="275"/>
        <item x="276"/>
        <item x="278"/>
        <item x="277"/>
        <item x="279"/>
        <item x="281"/>
        <item x="280"/>
        <item x="282"/>
        <item x="285"/>
        <item x="284"/>
        <item x="283"/>
        <item x="286"/>
        <item x="287"/>
        <item x="288"/>
        <item x="289"/>
        <item x="290"/>
        <item x="291"/>
        <item x="292"/>
        <item x="293"/>
        <item x="295"/>
        <item x="294"/>
        <item x="296"/>
        <item x="297"/>
        <item x="298"/>
        <item x="299"/>
        <item x="300"/>
        <item x="301"/>
        <item x="302"/>
        <item x="303"/>
        <item x="304"/>
        <item x="305"/>
        <item x="306"/>
        <item x="307"/>
        <item x="308"/>
        <item x="309"/>
        <item x="310"/>
        <item x="311"/>
        <item x="312"/>
        <item x="313"/>
        <item x="314"/>
        <item x="315"/>
        <item x="316"/>
        <item x="317"/>
        <item x="318"/>
        <item x="319"/>
        <item x="320"/>
        <item x="321"/>
        <item x="322"/>
        <item x="324"/>
        <item x="323"/>
        <item x="325"/>
        <item x="326"/>
        <item x="327"/>
        <item x="328"/>
        <item x="330"/>
        <item x="329"/>
        <item x="331"/>
        <item x="332"/>
        <item x="333"/>
        <item x="334"/>
        <item x="335"/>
        <item x="336"/>
        <item x="338"/>
        <item x="337"/>
        <item x="339"/>
        <item x="340"/>
        <item x="341"/>
        <item x="343"/>
        <item x="342"/>
        <item x="345"/>
        <item x="344"/>
        <item x="346"/>
        <item x="347"/>
        <item x="348"/>
        <item x="349"/>
        <item x="350"/>
        <item x="351"/>
        <item x="352"/>
        <item x="353"/>
        <item x="354"/>
        <item x="356"/>
        <item x="355"/>
        <item x="357"/>
        <item x="358"/>
        <item x="359"/>
        <item x="360"/>
        <item x="361"/>
        <item x="362"/>
        <item x="363"/>
        <item x="365"/>
        <item x="364"/>
        <item x="366"/>
        <item x="367"/>
        <item x="368"/>
        <item x="369"/>
        <item x="370"/>
        <item x="373"/>
        <item x="372"/>
        <item x="371"/>
        <item x="374"/>
        <item x="375"/>
        <item x="376"/>
        <item x="377"/>
        <item x="378"/>
        <item x="379"/>
        <item x="380"/>
        <item x="381"/>
        <item x="382"/>
        <item x="383"/>
        <item x="384"/>
        <item x="386"/>
        <item x="385"/>
        <item x="387"/>
        <item x="388"/>
        <item x="389"/>
        <item x="390"/>
        <item x="391"/>
        <item x="392"/>
        <item x="393"/>
        <item x="394"/>
        <item x="395"/>
        <item x="396"/>
        <item x="397"/>
        <item x="398"/>
        <item x="399"/>
        <item x="400"/>
        <item x="401"/>
        <item x="403"/>
        <item x="402"/>
        <item x="404"/>
        <item x="405"/>
        <item x="406"/>
        <item x="408"/>
        <item x="407"/>
        <item x="409"/>
        <item x="410"/>
        <item x="411"/>
        <item x="412"/>
        <item x="413"/>
        <item x="414"/>
        <item x="415"/>
        <item x="416"/>
        <item x="417"/>
        <item x="418"/>
        <item x="419"/>
        <item x="420"/>
        <item x="421"/>
        <item x="423"/>
        <item x="422"/>
        <item x="426"/>
        <item x="425"/>
        <item x="424"/>
        <item x="427"/>
        <item x="429"/>
        <item x="428"/>
        <item x="430"/>
        <item x="431"/>
        <item x="433"/>
        <item x="432"/>
        <item x="436"/>
        <item x="435"/>
        <item x="434"/>
        <item x="437"/>
        <item x="442"/>
        <item x="441"/>
        <item x="440"/>
        <item x="439"/>
        <item x="438"/>
        <item x="443"/>
        <item x="444"/>
        <item x="445"/>
        <item x="446"/>
        <item x="447"/>
        <item x="448"/>
        <item x="449"/>
        <item x="450"/>
        <item x="451"/>
        <item x="454"/>
        <item x="453"/>
        <item x="452"/>
        <item x="455"/>
        <item x="457"/>
        <item x="456"/>
        <item x="459"/>
        <item x="458"/>
        <item x="463"/>
        <item x="462"/>
        <item x="461"/>
        <item x="460"/>
        <item x="466"/>
        <item x="465"/>
        <item x="464"/>
        <item x="468"/>
        <item x="467"/>
        <item x="469"/>
        <item x="471"/>
        <item x="470"/>
        <item x="477"/>
        <item x="476"/>
        <item x="475"/>
        <item x="474"/>
        <item x="473"/>
        <item x="472"/>
        <item x="478"/>
        <item x="486"/>
        <item x="485"/>
        <item x="484"/>
        <item x="483"/>
        <item x="482"/>
        <item x="481"/>
        <item x="480"/>
        <item x="479"/>
        <item x="487"/>
        <item x="488"/>
        <item x="489"/>
        <item x="490"/>
        <item x="491"/>
        <item x="492"/>
        <item x="493"/>
        <item x="494"/>
        <item x="495"/>
        <item x="496"/>
        <item x="497"/>
        <item x="498"/>
        <item x="501"/>
        <item x="500"/>
        <item x="499"/>
        <item x="503"/>
        <item x="502"/>
        <item x="504"/>
        <item x="505"/>
        <item x="507"/>
        <item x="506"/>
        <item x="509"/>
        <item x="508"/>
        <item x="517"/>
        <item x="516"/>
        <item x="515"/>
        <item x="514"/>
        <item x="513"/>
        <item x="512"/>
        <item x="511"/>
        <item x="510"/>
        <item x="518"/>
        <item x="519"/>
        <item x="520"/>
        <item x="521"/>
        <item x="522"/>
        <item x="523"/>
        <item x="524"/>
        <item x="525"/>
        <item x="526"/>
        <item x="527"/>
        <item x="528"/>
        <item x="529"/>
        <item x="530"/>
        <item x="531"/>
        <item x="532"/>
        <item x="533"/>
        <item x="535"/>
        <item x="534"/>
        <item x="536"/>
        <item x="537"/>
        <item x="539"/>
        <item x="538"/>
        <item x="540"/>
        <item x="541"/>
        <item x="546"/>
        <item x="545"/>
        <item x="544"/>
        <item x="543"/>
        <item x="542"/>
        <item x="551"/>
        <item x="550"/>
        <item x="549"/>
        <item x="548"/>
        <item x="547"/>
        <item x="555"/>
        <item x="554"/>
        <item x="553"/>
        <item x="552"/>
        <item x="566"/>
        <item x="565"/>
        <item x="564"/>
        <item x="563"/>
        <item x="562"/>
        <item x="561"/>
        <item x="560"/>
        <item x="559"/>
        <item x="558"/>
        <item x="557"/>
        <item x="556"/>
        <item x="567"/>
        <item x="568"/>
        <item x="569"/>
        <item x="570"/>
        <item x="571"/>
        <item x="572"/>
        <item x="573"/>
        <item x="574"/>
        <item x="575"/>
        <item x="576"/>
        <item x="577"/>
        <item x="581"/>
        <item x="580"/>
        <item x="579"/>
        <item x="578"/>
        <item x="582"/>
        <item x="584"/>
        <item x="583"/>
        <item x="586"/>
        <item x="585"/>
        <item x="587"/>
        <item x="588"/>
        <item x="589"/>
        <item x="595"/>
        <item x="594"/>
        <item x="593"/>
        <item x="592"/>
        <item x="591"/>
        <item x="590"/>
        <item x="598"/>
        <item x="597"/>
        <item x="596"/>
        <item x="602"/>
        <item x="601"/>
        <item x="600"/>
        <item x="599"/>
        <item x="604"/>
        <item x="603"/>
        <item x="606"/>
        <item x="605"/>
        <item x="607"/>
        <item x="608"/>
        <item x="617"/>
        <item x="616"/>
        <item x="615"/>
        <item x="614"/>
        <item x="613"/>
        <item x="612"/>
        <item x="611"/>
        <item x="610"/>
        <item x="609"/>
        <item x="618"/>
        <item x="619"/>
        <item x="620"/>
        <item x="621"/>
        <item x="622"/>
        <item x="623"/>
        <item x="624"/>
        <item x="625"/>
        <item x="626"/>
        <item x="627"/>
        <item x="628"/>
        <item x="630"/>
        <item x="629"/>
        <item x="632"/>
        <item x="631"/>
        <item x="634"/>
        <item x="633"/>
        <item x="636"/>
        <item x="635"/>
        <item x="637"/>
        <item x="638"/>
        <item x="643"/>
        <item x="642"/>
        <item x="641"/>
        <item x="640"/>
        <item x="639"/>
        <item x="644"/>
        <item x="645"/>
        <item x="646"/>
        <item x="654"/>
        <item x="653"/>
        <item x="652"/>
        <item x="651"/>
        <item x="650"/>
        <item x="649"/>
        <item x="648"/>
        <item x="647"/>
        <item x="655"/>
        <item x="656"/>
        <item x="657"/>
        <item x="658"/>
        <item x="659"/>
        <item x="660"/>
        <item x="661"/>
        <item x="662"/>
        <item x="663"/>
        <item x="664"/>
        <item x="665"/>
        <item x="666"/>
        <item x="671"/>
        <item x="670"/>
        <item x="669"/>
        <item x="668"/>
        <item x="667"/>
        <item x="673"/>
        <item x="672"/>
        <item x="676"/>
        <item x="675"/>
        <item x="674"/>
        <item x="680"/>
        <item x="679"/>
        <item x="678"/>
        <item x="677"/>
        <item x="682"/>
        <item x="681"/>
        <item x="689"/>
        <item x="688"/>
        <item x="687"/>
        <item x="686"/>
        <item x="685"/>
        <item x="684"/>
        <item x="683"/>
        <item x="694"/>
        <item x="693"/>
        <item x="692"/>
        <item x="691"/>
        <item x="690"/>
        <item x="699"/>
        <item x="698"/>
        <item x="697"/>
        <item x="696"/>
        <item x="695"/>
        <item x="702"/>
        <item x="701"/>
        <item x="700"/>
        <item x="704"/>
        <item x="703"/>
        <item x="705"/>
        <item x="708"/>
        <item x="707"/>
        <item x="706"/>
        <item x="715"/>
        <item x="714"/>
        <item x="713"/>
        <item x="712"/>
        <item x="711"/>
        <item x="710"/>
        <item x="709"/>
        <item x="716"/>
        <item x="723"/>
        <item x="722"/>
        <item x="721"/>
        <item x="720"/>
        <item x="719"/>
        <item x="718"/>
        <item x="717"/>
        <item x="725"/>
        <item x="724"/>
        <item x="726"/>
        <item x="727"/>
        <item x="728"/>
        <item x="729"/>
        <item x="730"/>
        <item x="731"/>
        <item x="732"/>
        <item x="733"/>
        <item x="734"/>
        <item x="735"/>
        <item x="736"/>
        <item x="737"/>
        <item x="739"/>
        <item x="738"/>
        <item x="740"/>
        <item x="742"/>
        <item x="741"/>
        <item x="745"/>
        <item x="744"/>
        <item x="743"/>
        <item x="746"/>
        <item x="751"/>
        <item x="750"/>
        <item x="749"/>
        <item x="748"/>
        <item x="747"/>
        <item x="752"/>
        <item x="753"/>
        <item x="754"/>
        <item x="757"/>
        <item x="756"/>
        <item x="755"/>
        <item x="760"/>
        <item x="759"/>
        <item x="758"/>
        <item x="766"/>
        <item x="765"/>
        <item x="764"/>
        <item x="763"/>
        <item x="762"/>
        <item x="761"/>
        <item x="768"/>
        <item x="767"/>
        <item x="770"/>
        <item x="771"/>
        <item x="769"/>
        <item x="772"/>
        <item x="773"/>
        <item x="774"/>
        <item x="775"/>
        <item x="776"/>
        <item x="777"/>
        <item x="778"/>
        <item x="779"/>
        <item x="780"/>
        <item x="781"/>
        <item x="782"/>
        <item x="783"/>
        <item x="784"/>
        <item x="786"/>
        <item x="785"/>
        <item x="791"/>
        <item x="790"/>
        <item x="789"/>
        <item x="788"/>
        <item x="787"/>
        <item x="799"/>
        <item x="798"/>
        <item x="797"/>
        <item x="796"/>
        <item x="795"/>
        <item x="794"/>
        <item x="793"/>
        <item x="792"/>
        <item x="801"/>
        <item x="800"/>
        <item x="805"/>
        <item x="804"/>
        <item x="803"/>
        <item x="802"/>
        <item x="808"/>
        <item x="807"/>
        <item x="806"/>
        <item x="809"/>
        <item x="812"/>
        <item x="811"/>
        <item x="810"/>
        <item x="815"/>
        <item x="814"/>
        <item x="813"/>
        <item x="816"/>
        <item x="817"/>
        <item x="822"/>
        <item x="821"/>
        <item x="820"/>
        <item x="819"/>
        <item x="818"/>
        <item x="827"/>
        <item x="826"/>
        <item x="825"/>
        <item x="824"/>
        <item x="823"/>
        <item x="829"/>
        <item x="828"/>
        <item x="835"/>
        <item x="834"/>
        <item x="833"/>
        <item x="832"/>
        <item x="831"/>
        <item x="830"/>
        <item x="838"/>
        <item x="837"/>
        <item x="836"/>
        <item x="839"/>
        <item x="840"/>
        <item x="841"/>
        <item x="842"/>
        <item x="843"/>
        <item x="844"/>
        <item x="845"/>
        <item x="846"/>
        <item x="847"/>
        <item x="848"/>
        <item x="849"/>
        <item x="850"/>
        <item x="852"/>
        <item x="851"/>
        <item x="854"/>
        <item x="853"/>
        <item x="857"/>
        <item x="856"/>
        <item x="855"/>
        <item x="858"/>
        <item x="862"/>
        <item x="861"/>
        <item x="860"/>
        <item x="859"/>
        <item x="872"/>
        <item x="871"/>
        <item x="870"/>
        <item x="869"/>
        <item x="868"/>
        <item x="867"/>
        <item x="866"/>
        <item x="865"/>
        <item x="864"/>
        <item x="863"/>
        <item x="877"/>
        <item x="876"/>
        <item x="875"/>
        <item x="874"/>
        <item x="873"/>
        <item x="879"/>
        <item x="878"/>
        <item x="881"/>
        <item x="880"/>
        <item x="884"/>
        <item x="883"/>
        <item x="882"/>
        <item x="885"/>
        <item x="887"/>
        <item x="886"/>
        <item x="888"/>
        <item x="889"/>
        <item x="890"/>
        <item x="892"/>
        <item x="891"/>
        <item x="900"/>
        <item x="899"/>
        <item x="898"/>
        <item x="897"/>
        <item x="896"/>
        <item x="895"/>
        <item x="894"/>
        <item x="893"/>
        <item x="901"/>
        <item x="902"/>
        <item x="903"/>
        <item x="904"/>
        <item x="905"/>
        <item x="906"/>
        <item x="907"/>
        <item x="908"/>
        <item x="909"/>
        <item x="910"/>
        <item x="911"/>
        <item x="912"/>
        <item x="913"/>
        <item x="922"/>
        <item x="921"/>
        <item x="920"/>
        <item x="919"/>
        <item x="918"/>
        <item x="917"/>
        <item x="916"/>
        <item x="915"/>
        <item x="914"/>
        <item x="927"/>
        <item x="926"/>
        <item x="925"/>
        <item x="924"/>
        <item x="923"/>
        <item x="930"/>
        <item x="929"/>
        <item x="928"/>
        <item x="933"/>
        <item x="932"/>
        <item x="931"/>
        <item x="939"/>
        <item x="938"/>
        <item x="937"/>
        <item x="936"/>
        <item x="935"/>
        <item x="934"/>
        <item x="940"/>
        <item x="941"/>
        <item x="946"/>
        <item x="945"/>
        <item x="944"/>
        <item x="943"/>
        <item x="942"/>
        <item x="948"/>
        <item x="947"/>
        <item x="951"/>
        <item x="950"/>
        <item x="949"/>
        <item x="953"/>
        <item x="952"/>
        <item x="957"/>
        <item x="956"/>
        <item x="955"/>
        <item x="954"/>
        <item x="964"/>
        <item x="963"/>
        <item x="962"/>
        <item x="961"/>
        <item x="960"/>
        <item x="959"/>
        <item x="958"/>
        <item x="965"/>
        <item x="966"/>
        <item x="967"/>
        <item x="968"/>
        <item x="969"/>
        <item x="970"/>
        <item x="971"/>
        <item x="972"/>
        <item x="973"/>
        <item x="974"/>
        <item x="975"/>
        <item x="976"/>
        <item x="978"/>
        <item x="977"/>
        <item x="979"/>
        <item x="981"/>
        <item x="980"/>
        <item x="984"/>
        <item x="983"/>
        <item x="982"/>
        <item x="986"/>
        <item x="985"/>
        <item x="993"/>
        <item x="992"/>
        <item x="991"/>
        <item x="990"/>
        <item x="989"/>
        <item x="988"/>
        <item x="987"/>
        <item x="995"/>
        <item x="994"/>
        <item x="996"/>
        <item x="1000"/>
        <item x="999"/>
        <item x="998"/>
        <item x="997"/>
        <item x="1001"/>
        <item x="1004"/>
        <item x="1003"/>
        <item x="1002"/>
        <item x="1005"/>
        <item x="1006"/>
        <item x="1007"/>
        <item x="1008"/>
        <item x="1009"/>
        <item x="1010"/>
        <item x="1011"/>
        <item x="1012"/>
        <item x="1013"/>
        <item x="1014"/>
        <item x="1015"/>
        <item x="1020"/>
        <item x="1019"/>
        <item x="1018"/>
        <item x="1017"/>
        <item x="1016"/>
        <item x="1023"/>
        <item x="1022"/>
        <item x="1021"/>
        <item x="1028"/>
        <item x="1027"/>
        <item x="1026"/>
        <item x="1025"/>
        <item x="1024"/>
        <item x="1029"/>
        <item x="1032"/>
        <item x="1031"/>
        <item x="1030"/>
        <item x="1037"/>
        <item x="1036"/>
        <item x="1035"/>
        <item x="1034"/>
        <item x="1033"/>
        <item x="1042"/>
        <item x="1041"/>
        <item x="1040"/>
        <item x="1039"/>
        <item x="1038"/>
        <item x="1044"/>
        <item x="1043"/>
        <item x="1045"/>
        <item x="1047"/>
        <item x="1046"/>
        <item x="1048"/>
        <item x="1052"/>
        <item x="1051"/>
        <item x="1050"/>
        <item x="1049"/>
        <item x="1058"/>
        <item x="1057"/>
        <item x="1056"/>
        <item x="1055"/>
        <item x="1054"/>
        <item x="1053"/>
        <item x="1064"/>
        <item x="1063"/>
        <item x="1062"/>
        <item x="1061"/>
        <item x="1060"/>
        <item x="1059"/>
        <item x="1066"/>
        <item x="1065"/>
        <item x="1071"/>
        <item x="1070"/>
        <item x="1069"/>
        <item x="1068"/>
        <item x="1067"/>
        <item x="1072"/>
        <item x="1073"/>
        <item x="1074"/>
        <item x="1075"/>
        <item x="1076"/>
        <item x="1077"/>
        <item x="1078"/>
        <item x="1079"/>
        <item x="1080"/>
        <item x="1081"/>
        <item x="1082"/>
        <item x="1085"/>
        <item x="1084"/>
        <item x="1083"/>
        <item x="1086"/>
        <item x="1087"/>
        <item x="1088"/>
        <item x="1095"/>
        <item x="1094"/>
        <item x="1093"/>
        <item x="1092"/>
        <item x="1091"/>
        <item x="1090"/>
        <item x="1089"/>
        <item x="1096"/>
        <item x="1102"/>
        <item x="1100"/>
        <item x="1101"/>
        <item x="1099"/>
        <item x="1098"/>
        <item x="1097"/>
        <item x="1103"/>
        <item x="1107"/>
        <item x="1106"/>
        <item x="1104"/>
        <item x="1105"/>
        <item x="1109"/>
        <item x="1108"/>
        <item x="1110"/>
        <item x="1115"/>
        <item x="1114"/>
        <item x="1113"/>
        <item x="1112"/>
        <item x="1111"/>
        <item x="1118"/>
        <item x="1117"/>
        <item x="1116"/>
        <item x="1121"/>
        <item x="1120"/>
        <item x="1119"/>
        <item x="1122"/>
        <item x="1123"/>
        <item x="1128"/>
        <item x="1127"/>
        <item x="1126"/>
        <item x="1125"/>
        <item x="1124"/>
        <item x="1129"/>
        <item x="1132"/>
        <item x="1131"/>
        <item x="1130"/>
        <item x="1133"/>
        <item x="1134"/>
        <item x="1135"/>
        <item x="1136"/>
        <item x="1137"/>
        <item x="1138"/>
        <item x="1139"/>
        <item x="1140"/>
        <item x="1141"/>
        <item x="1142"/>
        <item x="1143"/>
        <item x="1144"/>
        <item x="1147"/>
        <item x="1146"/>
        <item x="1145"/>
        <item x="1155"/>
        <item x="1154"/>
        <item x="1153"/>
        <item x="1152"/>
        <item x="1149"/>
        <item x="1151"/>
        <item x="1150"/>
        <item x="1148"/>
        <item x="1159"/>
        <item x="1158"/>
        <item x="1157"/>
        <item x="1156"/>
        <item x="1162"/>
        <item x="1161"/>
        <item x="1160"/>
        <item x="1166"/>
        <item x="1165"/>
        <item x="1164"/>
        <item x="1163"/>
        <item x="1170"/>
        <item x="1169"/>
        <item x="1168"/>
        <item x="1167"/>
        <item x="1174"/>
        <item x="1173"/>
        <item x="1172"/>
        <item x="1171"/>
        <item x="1175"/>
        <item x="1179"/>
        <item x="1178"/>
        <item x="1177"/>
        <item x="1176"/>
        <item x="1180"/>
        <item x="1182"/>
        <item x="1181"/>
        <item x="1183"/>
        <item x="1190"/>
        <item x="1189"/>
        <item x="1188"/>
        <item x="1187"/>
        <item x="1186"/>
        <item x="1185"/>
        <item x="1184"/>
        <item x="1192"/>
        <item x="1191"/>
        <item x="1195"/>
        <item x="1194"/>
        <item x="1193"/>
        <item x="1198"/>
        <item x="1197"/>
        <item x="1196"/>
        <item x="1202"/>
        <item x="1201"/>
        <item x="1200"/>
        <item x="1199"/>
        <item x="1206"/>
        <item x="1205"/>
        <item x="1204"/>
        <item x="1203"/>
        <item x="1207"/>
        <item x="1208"/>
        <item x="1209"/>
        <item x="1210"/>
        <item x="1211"/>
        <item x="1212"/>
        <item x="1213"/>
        <item x="1214"/>
        <item x="1215"/>
        <item x="1216"/>
        <item x="1217"/>
        <item x="1218"/>
        <item x="1223"/>
        <item x="1222"/>
        <item x="1221"/>
        <item x="1220"/>
        <item x="1219"/>
        <item x="1224"/>
        <item x="1227"/>
        <item x="1226"/>
        <item x="1225"/>
        <item x="1230"/>
        <item x="1229"/>
        <item x="1228"/>
        <item x="1234"/>
        <item x="1233"/>
        <item x="1232"/>
        <item x="1231"/>
        <item x="1237"/>
        <item x="1236"/>
        <item x="1235"/>
        <item x="1238"/>
        <item x="1243"/>
        <item x="1242"/>
        <item x="1241"/>
        <item x="1240"/>
        <item x="1239"/>
        <item x="1246"/>
        <item x="1245"/>
        <item x="1244"/>
        <item x="1247"/>
        <item x="1251"/>
        <item x="1250"/>
        <item x="1249"/>
        <item x="1248"/>
        <item x="1253"/>
        <item x="1252"/>
        <item x="1258"/>
        <item x="1257"/>
        <item x="1256"/>
        <item x="1255"/>
        <item x="1254"/>
        <item x="1259"/>
        <item x="1260"/>
        <item x="1261"/>
        <item x="1262"/>
        <item x="1263"/>
        <item x="1264"/>
        <item x="1265"/>
        <item x="1266"/>
        <item x="1267"/>
        <item x="1268"/>
        <item x="1271"/>
        <item x="1270"/>
        <item x="1269"/>
        <item x="1275"/>
        <item x="1274"/>
        <item x="1273"/>
        <item x="1272"/>
        <item x="1276"/>
        <item x="1278"/>
        <item x="1277"/>
        <item x="1286"/>
        <item x="1285"/>
        <item x="1284"/>
        <item x="1283"/>
        <item x="1282"/>
        <item x="1281"/>
        <item x="1280"/>
        <item x="1279"/>
        <item x="1292"/>
        <item x="1291"/>
        <item x="1290"/>
        <item x="1289"/>
        <item x="1288"/>
        <item x="1287"/>
        <item x="1295"/>
        <item x="1294"/>
        <item x="1293"/>
        <item x="1302"/>
        <item x="1301"/>
        <item x="1300"/>
        <item x="1299"/>
        <item x="1298"/>
        <item x="1297"/>
        <item x="1296"/>
        <item x="1303"/>
        <item x="1310"/>
        <item x="1309"/>
        <item x="1308"/>
        <item x="1307"/>
        <item x="1306"/>
        <item x="1305"/>
        <item x="1304"/>
        <item x="1312"/>
        <item x="1311"/>
        <item x="1313"/>
        <item x="1314"/>
        <item x="1317"/>
        <item x="1316"/>
        <item x="1315"/>
        <item x="1324"/>
        <item x="1323"/>
        <item x="1322"/>
        <item x="1321"/>
        <item x="1320"/>
        <item x="1319"/>
        <item x="1318"/>
        <item x="1325"/>
        <item x="1326"/>
        <item x="1327"/>
        <item x="1328"/>
        <item x="1329"/>
        <item x="1330"/>
        <item x="1331"/>
        <item x="1332"/>
        <item x="1333"/>
        <item x="1335"/>
        <item x="1334"/>
        <item x="1339"/>
        <item x="1338"/>
        <item x="1337"/>
        <item x="1336"/>
        <item x="1346"/>
        <item x="1345"/>
        <item x="1344"/>
        <item x="1343"/>
        <item x="1342"/>
        <item x="1341"/>
        <item x="1340"/>
        <item x="1351"/>
        <item x="1350"/>
        <item x="1349"/>
        <item x="1348"/>
        <item x="1347"/>
        <item x="1352"/>
        <item x="1355"/>
        <item x="1354"/>
        <item x="1353"/>
        <item x="1356"/>
        <item x="1358"/>
        <item x="1357"/>
        <item x="1361"/>
        <item x="1360"/>
        <item x="1359"/>
        <item x="1363"/>
        <item x="1362"/>
        <item x="1364"/>
        <item x="1365"/>
        <item x="1368"/>
        <item x="1366"/>
        <item x="1367"/>
        <item x="1369"/>
        <item x="1371"/>
        <item x="1370"/>
        <item x="1373"/>
        <item x="1372"/>
        <item x="1379"/>
        <item x="1378"/>
        <item x="1377"/>
        <item x="1376"/>
        <item x="1375"/>
        <item x="1374"/>
        <item x="1380"/>
        <item x="1381"/>
        <item x="1382"/>
        <item x="1383"/>
        <item x="1384"/>
        <item x="1385"/>
        <item x="1386"/>
        <item x="1387"/>
        <item x="1388"/>
        <item x="1389"/>
        <item x="1390"/>
        <item x="1391"/>
        <item x="1395"/>
        <item x="1394"/>
        <item x="1393"/>
        <item x="1392"/>
        <item x="1403"/>
        <item x="1402"/>
        <item x="1401"/>
        <item x="1400"/>
        <item x="1399"/>
        <item x="1398"/>
        <item x="1397"/>
        <item x="1396"/>
        <item x="1407"/>
        <item x="1406"/>
        <item x="1405"/>
        <item x="1404"/>
        <item x="1408"/>
        <item x="1410"/>
        <item x="1409"/>
        <item x="1411"/>
        <item x="1412"/>
        <item x="1414"/>
        <item x="1413"/>
        <item x="1415"/>
        <item x="1416"/>
        <item x="1417"/>
        <item x="1418"/>
        <item x="1420"/>
        <item x="1419"/>
        <item x="1421"/>
        <item x="1422"/>
        <item x="1423"/>
        <item x="1424"/>
        <item x="1425"/>
        <item x="1426"/>
        <item x="1427"/>
        <item x="1428"/>
        <item x="1430"/>
        <item x="1429"/>
        <item x="1431"/>
        <item x="1432"/>
        <item x="1434"/>
        <item x="1433"/>
        <item x="1435"/>
        <item x="1437"/>
        <item x="1436"/>
        <item x="1444"/>
        <item x="1443"/>
        <item x="1442"/>
        <item x="1441"/>
        <item x="1440"/>
        <item x="1439"/>
        <item x="1438"/>
        <item x="1446"/>
        <item x="1445"/>
        <item x="1452"/>
        <item x="1451"/>
        <item x="1450"/>
        <item x="1449"/>
        <item x="1448"/>
        <item x="1447"/>
        <item x="1464"/>
        <item x="1463"/>
        <item x="1462"/>
        <item x="1461"/>
        <item x="1460"/>
        <item x="1459"/>
        <item x="1457"/>
        <item x="1458"/>
        <item x="1456"/>
        <item x="1455"/>
        <item x="1454"/>
        <item x="1453"/>
        <item x="1468"/>
        <item x="1467"/>
        <item x="1466"/>
        <item x="1465"/>
        <item x="1472"/>
        <item x="1471"/>
        <item x="1470"/>
        <item x="1469"/>
        <item x="1476"/>
        <item x="1475"/>
        <item x="1474"/>
        <item x="1473"/>
        <item x="1477"/>
        <item x="1478"/>
        <item x="1479"/>
        <item x="1480"/>
        <item x="1481"/>
        <item x="1482"/>
        <item x="1483"/>
        <item x="1484"/>
        <item x="1485"/>
        <item x="1486"/>
        <item x="1487"/>
        <item x="1488"/>
        <item x="1491"/>
        <item x="1490"/>
        <item x="1489"/>
        <item x="1492"/>
        <item x="1495"/>
        <item x="1494"/>
        <item x="1493"/>
        <item x="1498"/>
        <item x="1497"/>
        <item x="1496"/>
        <item x="1499"/>
        <item x="1500"/>
        <item x="1506"/>
        <item x="1505"/>
        <item x="1504"/>
        <item x="1503"/>
        <item x="1502"/>
        <item x="1501"/>
        <item x="1510"/>
        <item x="1509"/>
        <item x="1508"/>
        <item x="1507"/>
        <item x="1512"/>
        <item x="1511"/>
        <item x="1514"/>
        <item x="1513"/>
        <item x="1515"/>
        <item x="1518"/>
        <item x="1517"/>
        <item x="1516"/>
        <item x="1523"/>
        <item x="1522"/>
        <item x="1521"/>
        <item x="1520"/>
        <item x="1519"/>
        <item x="1527"/>
        <item x="1526"/>
        <item x="1525"/>
        <item x="1524"/>
        <item x="1532"/>
        <item x="1531"/>
        <item x="1530"/>
        <item x="1529"/>
        <item x="1528"/>
        <item x="1533"/>
        <item x="1534"/>
        <item x="1535"/>
        <item x="1536"/>
        <item x="1537"/>
        <item x="1538"/>
        <item x="1539"/>
        <item x="1540"/>
        <item x="1547"/>
        <item x="1546"/>
        <item x="1545"/>
        <item x="1544"/>
        <item x="1543"/>
        <item x="1542"/>
        <item x="1541"/>
        <item x="1553"/>
        <item x="1552"/>
        <item x="1551"/>
        <item x="1550"/>
        <item x="1549"/>
        <item x="1548"/>
        <item x="1555"/>
        <item x="1554"/>
        <item x="1556"/>
        <item x="1559"/>
        <item x="1558"/>
        <item x="1557"/>
        <item x="1560"/>
        <item x="1562"/>
        <item x="1561"/>
        <item x="1564"/>
        <item x="1563"/>
        <item x="1567"/>
        <item x="1566"/>
        <item x="1565"/>
        <item x="1572"/>
        <item x="1571"/>
        <item x="1570"/>
        <item x="1569"/>
        <item x="1568"/>
        <item x="1573"/>
        <item x="1574"/>
        <item x="1578"/>
        <item x="1577"/>
        <item x="1576"/>
        <item x="1575"/>
        <item x="1580"/>
        <item x="1579"/>
        <item x="1582"/>
        <item x="1581"/>
        <item x="1584"/>
        <item x="1583"/>
        <item x="1588"/>
        <item x="1587"/>
        <item x="1586"/>
        <item x="1585"/>
        <item x="1589"/>
        <item x="1590"/>
        <item x="1591"/>
        <item x="1592"/>
        <item x="1593"/>
        <item x="1594"/>
        <item x="1595"/>
        <item x="1596"/>
        <item x="1597"/>
        <item x="1601"/>
        <item x="1600"/>
        <item x="1599"/>
        <item x="1598"/>
        <item x="1602"/>
        <item x="1603"/>
        <item x="1604"/>
        <item x="1605"/>
        <item x="1606"/>
        <item x="1608"/>
        <item x="1607"/>
        <item t="default"/>
      </items>
    </pivotField>
    <pivotField showAll="0"/>
    <pivotField showAll="0"/>
    <pivotField showAll="0"/>
    <pivotField showAll="0"/>
    <pivotField axis="axisRow" showAll="0">
      <items count="51">
        <item x="48"/>
        <item x="6"/>
        <item x="4"/>
        <item x="19"/>
        <item x="13"/>
        <item x="2"/>
        <item x="49"/>
        <item x="46"/>
        <item x="22"/>
        <item x="26"/>
        <item x="33"/>
        <item x="34"/>
        <item x="39"/>
        <item x="27"/>
        <item x="28"/>
        <item x="23"/>
        <item x="25"/>
        <item x="32"/>
        <item x="0"/>
        <item x="11"/>
        <item x="18"/>
        <item x="30"/>
        <item x="21"/>
        <item x="7"/>
        <item x="5"/>
        <item x="24"/>
        <item x="14"/>
        <item x="29"/>
        <item x="12"/>
        <item x="37"/>
        <item x="8"/>
        <item x="3"/>
        <item x="40"/>
        <item x="17"/>
        <item x="15"/>
        <item x="9"/>
        <item x="16"/>
        <item x="41"/>
        <item x="31"/>
        <item x="43"/>
        <item x="42"/>
        <item x="38"/>
        <item x="44"/>
        <item x="45"/>
        <item x="47"/>
        <item x="20"/>
        <item x="36"/>
        <item x="35"/>
        <item x="1"/>
        <item x="10"/>
        <item t="default"/>
      </items>
    </pivotField>
    <pivotField showAll="0"/>
    <pivotField showAll="0"/>
    <pivotField dataField="1" numFmtId="164" showAll="0"/>
    <pivotField axis="axisRow" showAll="0">
      <items count="4">
        <item sd="0" x="0"/>
        <item sd="0" x="1"/>
        <item sd="0" x="2"/>
        <item t="default"/>
      </items>
    </pivotField>
  </pivotFields>
  <rowFields count="2">
    <field x="9"/>
    <field x="5"/>
  </rowFields>
  <rowItems count="4">
    <i>
      <x/>
    </i>
    <i>
      <x v="1"/>
    </i>
    <i>
      <x v="2"/>
    </i>
    <i t="grand">
      <x/>
    </i>
  </rowItems>
  <colItems count="1">
    <i/>
  </colItems>
  <dataFields count="1">
    <dataField name="Sum of AMOUNT" fld="8" baseField="0" baseItem="0" numFmtId="164"/>
  </dataFields>
  <formats count="1">
    <format dxfId="0">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0" format="2">
      <pivotArea type="data" outline="0" fieldPosition="0">
        <references count="2">
          <reference field="4294967294" count="1" selected="0">
            <x v="0"/>
          </reference>
          <reference field="9" count="1" selected="0">
            <x v="1"/>
          </reference>
        </references>
      </pivotArea>
    </chartFormat>
    <chartFormat chart="0" format="3">
      <pivotArea type="data" outline="0" fieldPosition="0">
        <references count="2">
          <reference field="4294967294" count="1" selected="0">
            <x v="0"/>
          </reference>
          <reference field="9" count="1" selected="0">
            <x v="2"/>
          </reference>
        </references>
      </pivotArea>
    </chartFormat>
    <chartFormat chart="1" format="4" series="1">
      <pivotArea type="data" outline="0" fieldPosition="0">
        <references count="1">
          <reference field="4294967294" count="1" selected="0">
            <x v="0"/>
          </reference>
        </references>
      </pivotArea>
    </chartFormat>
    <chartFormat chart="1" format="5">
      <pivotArea type="data" outline="0" fieldPosition="0">
        <references count="2">
          <reference field="4294967294" count="1" selected="0">
            <x v="0"/>
          </reference>
          <reference field="9" count="1" selected="0">
            <x v="0"/>
          </reference>
        </references>
      </pivotArea>
    </chartFormat>
    <chartFormat chart="1" format="6">
      <pivotArea type="data" outline="0" fieldPosition="0">
        <references count="2">
          <reference field="4294967294" count="1" selected="0">
            <x v="0"/>
          </reference>
          <reference field="9" count="1" selected="0">
            <x v="1"/>
          </reference>
        </references>
      </pivotArea>
    </chartFormat>
    <chartFormat chart="1" format="7">
      <pivotArea type="data" outline="0" fieldPosition="0">
        <references count="2">
          <reference field="4294967294" count="1" selected="0">
            <x v="0"/>
          </reference>
          <reference field="9"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9" count="1" selected="0">
            <x v="0"/>
          </reference>
        </references>
      </pivotArea>
    </chartFormat>
    <chartFormat chart="2" format="10">
      <pivotArea type="data" outline="0" fieldPosition="0">
        <references count="2">
          <reference field="4294967294" count="1" selected="0">
            <x v="0"/>
          </reference>
          <reference field="9" count="1" selected="0">
            <x v="1"/>
          </reference>
        </references>
      </pivotArea>
    </chartFormat>
    <chartFormat chart="2" format="1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Expense " cacheId="2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E12:F41" firstHeaderRow="1" firstDataRow="1" firstDataCol="1"/>
  <pivotFields count="10">
    <pivotField numFmtId="167" showAll="0"/>
    <pivotField showAll="0"/>
    <pivotField showAll="0"/>
    <pivotField showAll="0"/>
    <pivotField showAll="0"/>
    <pivotField axis="axisRow" showAll="0" sortType="descending">
      <items count="51">
        <item x="48"/>
        <item sd="0" x="6"/>
        <item sd="0" x="4"/>
        <item x="19"/>
        <item sd="0" x="13"/>
        <item sd="0" x="2"/>
        <item x="49"/>
        <item sd="0" x="46"/>
        <item sd="0" x="22"/>
        <item x="26"/>
        <item x="33"/>
        <item x="34"/>
        <item x="39"/>
        <item x="27"/>
        <item x="28"/>
        <item sd="0" x="23"/>
        <item sd="0" x="25"/>
        <item x="32"/>
        <item sd="0" x="0"/>
        <item sd="0" x="11"/>
        <item sd="0" x="18"/>
        <item x="30"/>
        <item sd="0" x="21"/>
        <item sd="0" x="7"/>
        <item sd="0" x="5"/>
        <item x="24"/>
        <item sd="0" x="14"/>
        <item x="29"/>
        <item sd="0" x="12"/>
        <item x="37"/>
        <item sd="0" x="8"/>
        <item sd="0" x="3"/>
        <item x="40"/>
        <item sd="0" x="17"/>
        <item sd="0" x="15"/>
        <item sd="0" x="9"/>
        <item x="16"/>
        <item x="41"/>
        <item x="31"/>
        <item x="43"/>
        <item sd="0" x="42"/>
        <item x="38"/>
        <item x="44"/>
        <item x="45"/>
        <item sd="0" x="47"/>
        <item sd="0" x="20"/>
        <item x="36"/>
        <item sd="0" x="35"/>
        <item sd="0" x="1"/>
        <item x="10"/>
        <item t="default"/>
      </items>
      <autoSortScope>
        <pivotArea dataOnly="0" outline="0" fieldPosition="0">
          <references count="1">
            <reference field="4294967294" count="1" selected="0">
              <x v="0"/>
            </reference>
          </references>
        </pivotArea>
      </autoSortScope>
    </pivotField>
    <pivotField showAll="0"/>
    <pivotField showAll="0"/>
    <pivotField dataField="1" numFmtId="164" showAll="0"/>
    <pivotField axis="axisRow" showAll="0">
      <items count="4">
        <item x="0"/>
        <item h="1" sd="0" x="1"/>
        <item h="1" sd="0" x="2"/>
        <item t="default"/>
      </items>
    </pivotField>
  </pivotFields>
  <rowFields count="2">
    <field x="9"/>
    <field x="5"/>
  </rowFields>
  <rowItems count="29">
    <i>
      <x/>
    </i>
    <i r="1">
      <x v="30"/>
    </i>
    <i r="1">
      <x v="26"/>
    </i>
    <i r="1">
      <x v="48"/>
    </i>
    <i r="1">
      <x v="24"/>
    </i>
    <i r="1">
      <x v="45"/>
    </i>
    <i r="1">
      <x v="18"/>
    </i>
    <i r="1">
      <x v="33"/>
    </i>
    <i r="1">
      <x v="31"/>
    </i>
    <i r="1">
      <x v="15"/>
    </i>
    <i r="1">
      <x v="23"/>
    </i>
    <i r="1">
      <x v="47"/>
    </i>
    <i r="1">
      <x v="20"/>
    </i>
    <i r="1">
      <x v="1"/>
    </i>
    <i r="1">
      <x v="34"/>
    </i>
    <i r="1">
      <x v="28"/>
    </i>
    <i r="1">
      <x v="4"/>
    </i>
    <i r="1">
      <x v="35"/>
    </i>
    <i r="1">
      <x v="16"/>
    </i>
    <i r="1">
      <x v="5"/>
    </i>
    <i r="1">
      <x v="2"/>
    </i>
    <i r="1">
      <x v="40"/>
    </i>
    <i r="1">
      <x v="8"/>
    </i>
    <i r="1">
      <x v="22"/>
    </i>
    <i r="1">
      <x v="44"/>
    </i>
    <i r="1">
      <x v="49"/>
    </i>
    <i r="1">
      <x v="7"/>
    </i>
    <i r="1">
      <x v="19"/>
    </i>
    <i t="grand">
      <x/>
    </i>
  </rowItems>
  <colItems count="1">
    <i/>
  </colItems>
  <dataFields count="1">
    <dataField name="Sum of AMOUNT" fld="8" showDataAs="percentOfCol" baseField="0" baseItem="0" numFmtId="10"/>
  </dataFields>
  <formats count="2">
    <format dxfId="9">
      <pivotArea outline="0" collapsedLevelsAreSubtotals="1" fieldPosition="0"/>
    </format>
    <format dxfId="8">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Transaction per Year" cacheId="2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E2:I8" firstHeaderRow="1" firstDataRow="2" firstDataCol="1"/>
  <pivotFields count="10">
    <pivotField numFmtId="167" showAll="0"/>
    <pivotField showAll="0"/>
    <pivotField axis="axisRow" showAll="0">
      <items count="13">
        <item x="0"/>
        <item x="1"/>
        <item x="2"/>
        <item x="3"/>
        <item x="4"/>
        <item x="5"/>
        <item x="6"/>
        <item x="7"/>
        <item x="8"/>
        <item x="9"/>
        <item x="10"/>
        <item x="11"/>
        <item t="default"/>
      </items>
    </pivotField>
    <pivotField axis="axisRow" showAll="0">
      <items count="5">
        <item sd="0" x="0"/>
        <item sd="0" x="1"/>
        <item sd="0" x="2"/>
        <item sd="0" x="3"/>
        <item t="default"/>
      </items>
    </pivotField>
    <pivotField showAll="0"/>
    <pivotField showAll="0"/>
    <pivotField showAll="0"/>
    <pivotField showAll="0"/>
    <pivotField dataField="1" numFmtId="164" showAll="0"/>
    <pivotField axis="axisCol" showAll="0">
      <items count="4">
        <item sd="0" x="0"/>
        <item sd="0" x="1"/>
        <item sd="0" x="2"/>
        <item t="default"/>
      </items>
    </pivotField>
  </pivotFields>
  <rowFields count="2">
    <field x="3"/>
    <field x="2"/>
  </rowFields>
  <rowItems count="5">
    <i>
      <x/>
    </i>
    <i>
      <x v="1"/>
    </i>
    <i>
      <x v="2"/>
    </i>
    <i>
      <x v="3"/>
    </i>
    <i t="grand">
      <x/>
    </i>
  </rowItems>
  <colFields count="1">
    <field x="9"/>
  </colFields>
  <colItems count="4">
    <i>
      <x/>
    </i>
    <i>
      <x v="1"/>
    </i>
    <i>
      <x v="2"/>
    </i>
    <i t="grand">
      <x/>
    </i>
  </colItems>
  <dataFields count="1">
    <dataField name="Sum of AMOUNT" fld="8" baseField="0" baseItem="0" numFmtId="164"/>
  </dataFields>
  <formats count="1">
    <format dxfId="10">
      <pivotArea outline="0" collapsedLevelsAreSubtotals="1" fieldPosition="0"/>
    </format>
  </formats>
  <chartFormats count="9">
    <chartFormat chart="0" format="0" series="1">
      <pivotArea type="data" outline="0" fieldPosition="0">
        <references count="2">
          <reference field="4294967294" count="1" selected="0">
            <x v="0"/>
          </reference>
          <reference field="9"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2">
          <reference field="4294967294" count="1" selected="0">
            <x v="0"/>
          </reference>
          <reference field="9" count="1" selected="0">
            <x v="2"/>
          </reference>
        </references>
      </pivotArea>
    </chartFormat>
    <chartFormat chart="1" format="3" series="1">
      <pivotArea type="data" outline="0" fieldPosition="0">
        <references count="2">
          <reference field="4294967294" count="1" selected="0">
            <x v="0"/>
          </reference>
          <reference field="9" count="1" selected="0">
            <x v="0"/>
          </reference>
        </references>
      </pivotArea>
    </chartFormat>
    <chartFormat chart="1" format="4" series="1">
      <pivotArea type="data" outline="0" fieldPosition="0">
        <references count="2">
          <reference field="4294967294" count="1" selected="0">
            <x v="0"/>
          </reference>
          <reference field="9" count="1" selected="0">
            <x v="1"/>
          </reference>
        </references>
      </pivotArea>
    </chartFormat>
    <chartFormat chart="1" format="5" series="1">
      <pivotArea type="data" outline="0" fieldPosition="0">
        <references count="2">
          <reference field="4294967294" count="1" selected="0">
            <x v="0"/>
          </reference>
          <reference field="9" count="1" selected="0">
            <x v="2"/>
          </reference>
        </references>
      </pivotArea>
    </chartFormat>
    <chartFormat chart="2" format="6" series="1">
      <pivotArea type="data" outline="0" fieldPosition="0">
        <references count="2">
          <reference field="4294967294" count="1" selected="0">
            <x v="0"/>
          </reference>
          <reference field="9" count="1" selected="0">
            <x v="0"/>
          </reference>
        </references>
      </pivotArea>
    </chartFormat>
    <chartFormat chart="2" format="7" series="1">
      <pivotArea type="data" outline="0" fieldPosition="0">
        <references count="2">
          <reference field="4294967294" count="1" selected="0">
            <x v="0"/>
          </reference>
          <reference field="9" count="1" selected="0">
            <x v="1"/>
          </reference>
        </references>
      </pivotArea>
    </chartFormat>
    <chartFormat chart="2" format="8" series="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CE706728-4881-4BBB-8AAD-35016F04ADC9}" sourceName="TYPE">
  <pivotTables>
    <pivotTable tabId="3" name="Transaction per Year"/>
    <pivotTable tabId="3" name="Transaction Type"/>
  </pivotTables>
  <data>
    <tabular pivotCacheId="316952666">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0399CB7B-FF57-4132-9FF9-D59C2519E7FA}" cache="Slicer_TYPE" caption="TYP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J2460" totalsRowShown="0">
  <autoFilter ref="A1:J2460" xr:uid="{00000000-0009-0000-0100-000001000000}"/>
  <tableColumns count="10">
    <tableColumn id="1" xr3:uid="{00000000-0010-0000-0000-000001000000}" name="DATE" dataDxfId="15"/>
    <tableColumn id="2" xr3:uid="{00000000-0010-0000-0000-000002000000}" name="DAY" dataDxfId="14">
      <calculatedColumnFormula>TEXT(A2, "dd")</calculatedColumnFormula>
    </tableColumn>
    <tableColumn id="3" xr3:uid="{00000000-0010-0000-0000-000003000000}" name="MONTH" dataDxfId="13">
      <calculatedColumnFormula>TEXT(A2, "mmmm")</calculatedColumnFormula>
    </tableColumn>
    <tableColumn id="4" xr3:uid="{00000000-0010-0000-0000-000004000000}" name="YEAR" dataDxfId="12">
      <calculatedColumnFormula>TEXT(A2, "yyyy")</calculatedColumnFormula>
    </tableColumn>
    <tableColumn id="5" xr3:uid="{00000000-0010-0000-0000-000005000000}" name="MODE"/>
    <tableColumn id="6" xr3:uid="{00000000-0010-0000-0000-000006000000}" name="CATEGORY"/>
    <tableColumn id="7" xr3:uid="{00000000-0010-0000-0000-000007000000}" name="SUBCATEGORY"/>
    <tableColumn id="8" xr3:uid="{00000000-0010-0000-0000-000008000000}" name="NOTE"/>
    <tableColumn id="9" xr3:uid="{00000000-0010-0000-0000-000009000000}" name="AMOUNT" dataDxfId="11"/>
    <tableColumn id="10" xr3:uid="{00000000-0010-0000-0000-00000A000000}" name="TYP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8C200D3-B538-461B-B3C3-92F05DD27FA7}" name="Table4" displayName="Table4" ref="W27:AB39" totalsRowShown="0">
  <autoFilter ref="W27:AB39" xr:uid="{3F72F1AA-6517-494E-8AB3-9E90773BBF24}"/>
  <tableColumns count="6">
    <tableColumn id="1" xr3:uid="{72990860-FF66-49F8-9EFC-D9216F25AACC}" name="Months"/>
    <tableColumn id="2" xr3:uid="{98538F3F-A056-420B-A048-1ECDC7CEA594}" name="2015" dataDxfId="7"/>
    <tableColumn id="3" xr3:uid="{A5368EC8-8E68-459D-9EF3-4B13238C5EA5}" name="2016" dataDxfId="6"/>
    <tableColumn id="4" xr3:uid="{B77EBB55-FEF4-4BF8-9A3A-780685AC3E4B}" name="2017" dataDxfId="5"/>
    <tableColumn id="5" xr3:uid="{7A4C39F5-41F1-40C7-B66F-1F6A68550F8A}" name="2018" dataDxfId="4"/>
    <tableColumn id="6" xr3:uid="{B6ED5F40-0BFA-4657-93FC-D5E37328400D}" name="Sparklines"/>
  </tableColumns>
  <tableStyleInfo name="TableStyleMedium2" showFirstColumn="0" showLastColumn="0" showRowStripes="1" showColumnStripes="0"/>
  <extLst>
    <ext xmlns:x14="http://schemas.microsoft.com/office/spreadsheetml/2009/9/main" uri="{504A1905-F514-4f6f-8877-14C23A59335A}">
      <x14:table altText="Transactions by Month"/>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1C5F66C2-D6BA-4769-923D-E29ECF5E0F2D}" sourceName="DATE">
  <pivotTables>
    <pivotTable tabId="3" name="Transaction Type"/>
  </pivotTables>
  <state minimalRefreshVersion="6" lastRefreshVersion="6" pivotCacheId="316952666" filterType="unknown">
    <bounds startDate="2015-01-01T00:00:00" endDate="2019-01-01T12:04:08"/>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8CAAE4E6-A25B-4838-8F0C-29760B9E52A4}" cache="NativeTimeline_DATE" caption="DATE" level="0" selectionLevel="2" scrollPosition="2016-03-27T00:00:00"/>
</timeline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table" Target="../tables/table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462"/>
  <sheetViews>
    <sheetView workbookViewId="0">
      <selection activeCell="C19" sqref="C19"/>
    </sheetView>
  </sheetViews>
  <sheetFormatPr defaultRowHeight="15" x14ac:dyDescent="0.25"/>
  <cols>
    <col min="1" max="1" width="18.5703125" style="4" bestFit="1" customWidth="1"/>
    <col min="2" max="2" width="18.5703125" customWidth="1"/>
    <col min="3" max="3" width="20.42578125" bestFit="1" customWidth="1"/>
    <col min="4" max="4" width="25.140625" bestFit="1" customWidth="1"/>
    <col min="5" max="5" width="22.5703125" bestFit="1" customWidth="1"/>
    <col min="6" max="6" width="77.42578125" bestFit="1" customWidth="1"/>
    <col min="7" max="7" width="9" style="3" bestFit="1" customWidth="1"/>
    <col min="8" max="8" width="16" bestFit="1" customWidth="1"/>
    <col min="9" max="9" width="8.85546875" bestFit="1" customWidth="1"/>
  </cols>
  <sheetData>
    <row r="1" spans="1:9" x14ac:dyDescent="0.25">
      <c r="A1" s="4" t="s">
        <v>1192</v>
      </c>
      <c r="B1" t="s">
        <v>1200</v>
      </c>
      <c r="C1" t="s">
        <v>1193</v>
      </c>
      <c r="D1" t="s">
        <v>1194</v>
      </c>
      <c r="E1" t="s">
        <v>1195</v>
      </c>
      <c r="F1" t="s">
        <v>1196</v>
      </c>
      <c r="G1" s="3" t="s">
        <v>1197</v>
      </c>
      <c r="H1" t="s">
        <v>1198</v>
      </c>
      <c r="I1" t="s">
        <v>1199</v>
      </c>
    </row>
    <row r="2" spans="1:9" x14ac:dyDescent="0.25">
      <c r="A2" s="4">
        <v>43363.502870370372</v>
      </c>
      <c r="B2" s="1"/>
      <c r="C2" t="s">
        <v>0</v>
      </c>
      <c r="D2" t="s">
        <v>1</v>
      </c>
      <c r="E2" t="s">
        <v>2</v>
      </c>
      <c r="F2" t="s">
        <v>3</v>
      </c>
      <c r="G2" s="3">
        <v>30</v>
      </c>
      <c r="H2" t="s">
        <v>4</v>
      </c>
      <c r="I2" t="s">
        <v>5</v>
      </c>
    </row>
    <row r="3" spans="1:9" x14ac:dyDescent="0.25">
      <c r="A3" s="4">
        <v>43363.502256944441</v>
      </c>
      <c r="B3" s="1"/>
      <c r="C3" t="s">
        <v>0</v>
      </c>
      <c r="D3" t="s">
        <v>6</v>
      </c>
      <c r="E3" t="s">
        <v>7</v>
      </c>
      <c r="F3" t="s">
        <v>8</v>
      </c>
      <c r="G3" s="3">
        <v>60</v>
      </c>
      <c r="H3" t="s">
        <v>4</v>
      </c>
      <c r="I3" t="s">
        <v>5</v>
      </c>
    </row>
    <row r="4" spans="1:9" x14ac:dyDescent="0.25">
      <c r="A4" s="4">
        <v>43362</v>
      </c>
      <c r="B4" s="2"/>
      <c r="C4" t="s">
        <v>9</v>
      </c>
      <c r="D4" t="s">
        <v>10</v>
      </c>
      <c r="E4" t="s">
        <v>11</v>
      </c>
      <c r="F4" t="s">
        <v>12</v>
      </c>
      <c r="G4" s="3">
        <v>199</v>
      </c>
      <c r="H4" t="s">
        <v>4</v>
      </c>
      <c r="I4" t="s">
        <v>5</v>
      </c>
    </row>
    <row r="5" spans="1:9" x14ac:dyDescent="0.25">
      <c r="A5" s="4">
        <v>43360.987002314818</v>
      </c>
      <c r="B5" s="1"/>
      <c r="C5" t="s">
        <v>9</v>
      </c>
      <c r="D5" t="s">
        <v>10</v>
      </c>
      <c r="E5" t="s">
        <v>13</v>
      </c>
      <c r="F5" t="s">
        <v>14</v>
      </c>
      <c r="G5" s="3">
        <v>19</v>
      </c>
      <c r="H5" t="s">
        <v>4</v>
      </c>
      <c r="I5" t="s">
        <v>5</v>
      </c>
    </row>
    <row r="6" spans="1:9" x14ac:dyDescent="0.25">
      <c r="A6" s="4">
        <v>43359.718842592592</v>
      </c>
      <c r="B6" s="1"/>
      <c r="C6" t="s">
        <v>0</v>
      </c>
      <c r="D6" t="s">
        <v>15</v>
      </c>
      <c r="E6" t="s">
        <v>16</v>
      </c>
      <c r="F6" t="s">
        <v>17</v>
      </c>
      <c r="G6" s="3">
        <v>251</v>
      </c>
      <c r="H6" t="s">
        <v>4</v>
      </c>
      <c r="I6" t="s">
        <v>5</v>
      </c>
    </row>
    <row r="7" spans="1:9" x14ac:dyDescent="0.25">
      <c r="A7" s="4">
        <v>43358.27380787037</v>
      </c>
      <c r="B7" s="1"/>
      <c r="C7" t="s">
        <v>18</v>
      </c>
      <c r="D7" t="s">
        <v>10</v>
      </c>
      <c r="E7" t="s">
        <v>19</v>
      </c>
      <c r="F7" t="s">
        <v>20</v>
      </c>
      <c r="G7" s="3">
        <v>200</v>
      </c>
      <c r="H7" t="s">
        <v>4</v>
      </c>
      <c r="I7" t="s">
        <v>5</v>
      </c>
    </row>
    <row r="8" spans="1:9" x14ac:dyDescent="0.25">
      <c r="A8" s="4">
        <v>43357.235613425924</v>
      </c>
      <c r="B8" s="1"/>
      <c r="C8" t="s">
        <v>0</v>
      </c>
      <c r="D8" t="s">
        <v>1</v>
      </c>
      <c r="E8" t="s">
        <v>21</v>
      </c>
      <c r="F8" t="s">
        <v>22</v>
      </c>
      <c r="G8" s="3">
        <v>50</v>
      </c>
      <c r="H8" t="s">
        <v>4</v>
      </c>
      <c r="I8" t="s">
        <v>5</v>
      </c>
    </row>
    <row r="9" spans="1:9" x14ac:dyDescent="0.25">
      <c r="A9" s="4">
        <v>43356.89947916667</v>
      </c>
      <c r="B9" s="1"/>
      <c r="C9" t="s">
        <v>9</v>
      </c>
      <c r="D9" t="s">
        <v>1</v>
      </c>
      <c r="E9" t="s">
        <v>2</v>
      </c>
      <c r="F9" t="s">
        <v>23</v>
      </c>
      <c r="G9" s="3">
        <v>40</v>
      </c>
      <c r="H9" t="s">
        <v>4</v>
      </c>
      <c r="I9" t="s">
        <v>5</v>
      </c>
    </row>
    <row r="10" spans="1:9" x14ac:dyDescent="0.25">
      <c r="A10" s="4">
        <v>43356.876238425924</v>
      </c>
      <c r="B10" s="1"/>
      <c r="C10" t="s">
        <v>18</v>
      </c>
      <c r="D10" t="s">
        <v>24</v>
      </c>
      <c r="F10" t="s">
        <v>25</v>
      </c>
      <c r="G10" s="3">
        <v>83</v>
      </c>
      <c r="H10" t="s">
        <v>4</v>
      </c>
      <c r="I10" t="s">
        <v>5</v>
      </c>
    </row>
    <row r="11" spans="1:9" x14ac:dyDescent="0.25">
      <c r="A11" s="4">
        <v>43356.876064814816</v>
      </c>
      <c r="B11" s="1"/>
      <c r="C11" t="s">
        <v>0</v>
      </c>
      <c r="D11" t="s">
        <v>6</v>
      </c>
      <c r="E11" t="s">
        <v>26</v>
      </c>
      <c r="F11" t="s">
        <v>27</v>
      </c>
      <c r="G11" s="3">
        <v>46</v>
      </c>
      <c r="H11" t="s">
        <v>4</v>
      </c>
      <c r="I11" t="s">
        <v>5</v>
      </c>
    </row>
    <row r="12" spans="1:9" x14ac:dyDescent="0.25">
      <c r="A12" s="4">
        <v>43356</v>
      </c>
      <c r="B12" s="2"/>
      <c r="C12" t="s">
        <v>9</v>
      </c>
      <c r="D12" t="s">
        <v>28</v>
      </c>
      <c r="G12" s="3">
        <v>5000</v>
      </c>
      <c r="H12" t="s">
        <v>29</v>
      </c>
      <c r="I12" t="s">
        <v>5</v>
      </c>
    </row>
    <row r="13" spans="1:9" x14ac:dyDescent="0.25">
      <c r="A13" s="4">
        <v>43356</v>
      </c>
      <c r="B13" s="2"/>
      <c r="C13" t="s">
        <v>9</v>
      </c>
      <c r="D13" t="s">
        <v>30</v>
      </c>
      <c r="G13" s="3">
        <v>5000</v>
      </c>
      <c r="H13" t="s">
        <v>29</v>
      </c>
      <c r="I13" t="s">
        <v>5</v>
      </c>
    </row>
    <row r="14" spans="1:9" x14ac:dyDescent="0.25">
      <c r="A14" s="4">
        <v>43355</v>
      </c>
      <c r="B14" s="2"/>
      <c r="C14" t="s">
        <v>18</v>
      </c>
      <c r="D14" t="s">
        <v>10</v>
      </c>
      <c r="E14" t="s">
        <v>13</v>
      </c>
      <c r="F14" t="s">
        <v>14</v>
      </c>
      <c r="G14" s="3">
        <v>667</v>
      </c>
      <c r="H14" t="s">
        <v>4</v>
      </c>
      <c r="I14" t="s">
        <v>5</v>
      </c>
    </row>
    <row r="15" spans="1:9" x14ac:dyDescent="0.25">
      <c r="A15" s="4">
        <v>43354</v>
      </c>
      <c r="B15" s="2"/>
      <c r="C15" t="s">
        <v>9</v>
      </c>
      <c r="D15" t="s">
        <v>6</v>
      </c>
      <c r="E15" t="s">
        <v>31</v>
      </c>
      <c r="F15" t="s">
        <v>32</v>
      </c>
      <c r="G15" s="3">
        <v>650</v>
      </c>
      <c r="H15" t="s">
        <v>4</v>
      </c>
      <c r="I15" t="s">
        <v>5</v>
      </c>
    </row>
    <row r="16" spans="1:9" x14ac:dyDescent="0.25">
      <c r="A16" s="4">
        <v>43354</v>
      </c>
      <c r="B16" s="2"/>
      <c r="C16" t="s">
        <v>9</v>
      </c>
      <c r="D16" t="s">
        <v>24</v>
      </c>
      <c r="F16" t="s">
        <v>33</v>
      </c>
      <c r="G16" s="3">
        <v>3500</v>
      </c>
      <c r="H16" t="s">
        <v>34</v>
      </c>
      <c r="I16" t="s">
        <v>5</v>
      </c>
    </row>
    <row r="17" spans="1:9" x14ac:dyDescent="0.25">
      <c r="A17" s="4">
        <v>43354</v>
      </c>
      <c r="B17" s="2"/>
      <c r="C17" t="s">
        <v>0</v>
      </c>
      <c r="D17" t="s">
        <v>6</v>
      </c>
      <c r="E17" t="s">
        <v>35</v>
      </c>
      <c r="F17" t="s">
        <v>36</v>
      </c>
      <c r="G17" s="3">
        <v>36</v>
      </c>
      <c r="H17" t="s">
        <v>4</v>
      </c>
      <c r="I17" t="s">
        <v>5</v>
      </c>
    </row>
    <row r="18" spans="1:9" x14ac:dyDescent="0.25">
      <c r="A18" s="4">
        <v>43353</v>
      </c>
      <c r="B18" s="2"/>
      <c r="C18" t="s">
        <v>0</v>
      </c>
      <c r="D18" t="s">
        <v>6</v>
      </c>
      <c r="E18" t="s">
        <v>35</v>
      </c>
      <c r="F18" t="s">
        <v>36</v>
      </c>
      <c r="G18" s="3">
        <v>36</v>
      </c>
      <c r="H18" t="s">
        <v>4</v>
      </c>
      <c r="I18" t="s">
        <v>5</v>
      </c>
    </row>
    <row r="19" spans="1:9" x14ac:dyDescent="0.25">
      <c r="A19" s="4">
        <v>43351</v>
      </c>
      <c r="B19" s="2"/>
      <c r="C19" t="s">
        <v>0</v>
      </c>
      <c r="D19" t="s">
        <v>37</v>
      </c>
      <c r="E19" t="s">
        <v>38</v>
      </c>
      <c r="G19" s="3">
        <v>40</v>
      </c>
      <c r="H19" t="s">
        <v>4</v>
      </c>
      <c r="I19" t="s">
        <v>5</v>
      </c>
    </row>
    <row r="20" spans="1:9" x14ac:dyDescent="0.25">
      <c r="A20" s="4">
        <v>43350</v>
      </c>
      <c r="B20" s="2"/>
      <c r="C20" t="s">
        <v>0</v>
      </c>
      <c r="D20" t="s">
        <v>6</v>
      </c>
      <c r="E20" t="s">
        <v>35</v>
      </c>
      <c r="F20" t="s">
        <v>36</v>
      </c>
      <c r="G20" s="3">
        <v>37</v>
      </c>
      <c r="H20" t="s">
        <v>4</v>
      </c>
      <c r="I20" t="s">
        <v>5</v>
      </c>
    </row>
    <row r="21" spans="1:9" x14ac:dyDescent="0.25">
      <c r="A21" s="4">
        <v>43350</v>
      </c>
      <c r="B21" s="2"/>
      <c r="C21" t="s">
        <v>9</v>
      </c>
      <c r="D21" t="s">
        <v>39</v>
      </c>
      <c r="G21" s="3">
        <v>1000</v>
      </c>
      <c r="H21" t="s">
        <v>29</v>
      </c>
      <c r="I21" t="s">
        <v>5</v>
      </c>
    </row>
    <row r="22" spans="1:9" x14ac:dyDescent="0.25">
      <c r="A22" s="4">
        <v>43349</v>
      </c>
      <c r="B22" s="2"/>
      <c r="C22" t="s">
        <v>0</v>
      </c>
      <c r="D22" t="s">
        <v>6</v>
      </c>
      <c r="E22" t="s">
        <v>7</v>
      </c>
      <c r="F22" t="s">
        <v>40</v>
      </c>
      <c r="G22" s="3">
        <v>55</v>
      </c>
      <c r="H22" t="s">
        <v>4</v>
      </c>
      <c r="I22" t="s">
        <v>5</v>
      </c>
    </row>
    <row r="23" spans="1:9" x14ac:dyDescent="0.25">
      <c r="A23" s="4">
        <v>43348</v>
      </c>
      <c r="B23" s="2"/>
      <c r="C23" t="s">
        <v>0</v>
      </c>
      <c r="D23" t="s">
        <v>41</v>
      </c>
      <c r="E23" t="s">
        <v>42</v>
      </c>
      <c r="F23" t="s">
        <v>43</v>
      </c>
      <c r="G23" s="3">
        <v>77</v>
      </c>
      <c r="H23" t="s">
        <v>4</v>
      </c>
      <c r="I23" t="s">
        <v>5</v>
      </c>
    </row>
    <row r="24" spans="1:9" x14ac:dyDescent="0.25">
      <c r="A24" s="4">
        <v>43348</v>
      </c>
      <c r="B24" s="2"/>
      <c r="C24" t="s">
        <v>0</v>
      </c>
      <c r="D24" t="s">
        <v>6</v>
      </c>
      <c r="E24" t="s">
        <v>7</v>
      </c>
      <c r="F24" t="s">
        <v>44</v>
      </c>
      <c r="G24" s="3">
        <v>30</v>
      </c>
      <c r="H24" t="s">
        <v>4</v>
      </c>
      <c r="I24" t="s">
        <v>5</v>
      </c>
    </row>
    <row r="25" spans="1:9" x14ac:dyDescent="0.25">
      <c r="A25" s="4">
        <v>43348</v>
      </c>
      <c r="B25" s="2"/>
      <c r="C25" t="s">
        <v>0</v>
      </c>
      <c r="D25" t="s">
        <v>6</v>
      </c>
      <c r="E25" t="s">
        <v>7</v>
      </c>
      <c r="F25" t="s">
        <v>45</v>
      </c>
      <c r="G25" s="3">
        <v>40</v>
      </c>
      <c r="H25" t="s">
        <v>4</v>
      </c>
      <c r="I25" t="s">
        <v>5</v>
      </c>
    </row>
    <row r="26" spans="1:9" x14ac:dyDescent="0.25">
      <c r="A26" s="4">
        <v>43348</v>
      </c>
      <c r="B26" s="2"/>
      <c r="C26" t="s">
        <v>0</v>
      </c>
      <c r="D26" t="s">
        <v>6</v>
      </c>
      <c r="E26" t="s">
        <v>7</v>
      </c>
      <c r="F26" t="s">
        <v>46</v>
      </c>
      <c r="G26" s="3">
        <v>24</v>
      </c>
      <c r="H26" t="s">
        <v>4</v>
      </c>
      <c r="I26" t="s">
        <v>5</v>
      </c>
    </row>
    <row r="27" spans="1:9" x14ac:dyDescent="0.25">
      <c r="A27" s="4">
        <v>43348</v>
      </c>
      <c r="B27" s="2"/>
      <c r="C27" t="s">
        <v>9</v>
      </c>
      <c r="D27" t="s">
        <v>6</v>
      </c>
      <c r="E27" t="s">
        <v>35</v>
      </c>
      <c r="F27" t="s">
        <v>36</v>
      </c>
      <c r="G27" s="3">
        <v>36</v>
      </c>
      <c r="H27" t="s">
        <v>4</v>
      </c>
      <c r="I27" t="s">
        <v>5</v>
      </c>
    </row>
    <row r="28" spans="1:9" x14ac:dyDescent="0.25">
      <c r="A28" s="4">
        <v>43348</v>
      </c>
      <c r="B28" s="2"/>
      <c r="C28" t="s">
        <v>9</v>
      </c>
      <c r="D28" t="s">
        <v>6</v>
      </c>
      <c r="E28" t="s">
        <v>47</v>
      </c>
      <c r="F28" t="s">
        <v>48</v>
      </c>
      <c r="G28" s="3">
        <v>18</v>
      </c>
      <c r="H28" t="s">
        <v>4</v>
      </c>
      <c r="I28" t="s">
        <v>5</v>
      </c>
    </row>
    <row r="29" spans="1:9" x14ac:dyDescent="0.25">
      <c r="A29" s="4">
        <v>43346</v>
      </c>
      <c r="B29" s="2"/>
      <c r="C29" t="s">
        <v>0</v>
      </c>
      <c r="D29" t="s">
        <v>37</v>
      </c>
      <c r="E29" t="s">
        <v>38</v>
      </c>
      <c r="G29" s="3">
        <v>2000</v>
      </c>
      <c r="H29" t="s">
        <v>4</v>
      </c>
      <c r="I29" t="s">
        <v>5</v>
      </c>
    </row>
    <row r="30" spans="1:9" x14ac:dyDescent="0.25">
      <c r="A30" s="4">
        <v>43344</v>
      </c>
      <c r="B30" s="2"/>
      <c r="C30" t="s">
        <v>9</v>
      </c>
      <c r="D30" t="s">
        <v>49</v>
      </c>
      <c r="G30" s="3">
        <v>12500</v>
      </c>
      <c r="H30" t="s">
        <v>29</v>
      </c>
      <c r="I30" t="s">
        <v>5</v>
      </c>
    </row>
    <row r="31" spans="1:9" x14ac:dyDescent="0.25">
      <c r="A31" s="4">
        <v>43344</v>
      </c>
      <c r="B31" s="2"/>
      <c r="C31" t="s">
        <v>50</v>
      </c>
      <c r="D31" t="s">
        <v>9</v>
      </c>
      <c r="G31" s="3">
        <v>2000</v>
      </c>
      <c r="H31" t="s">
        <v>29</v>
      </c>
      <c r="I31" t="s">
        <v>5</v>
      </c>
    </row>
    <row r="32" spans="1:9" x14ac:dyDescent="0.25">
      <c r="A32" s="4">
        <v>43343.633564814816</v>
      </c>
      <c r="B32" s="1"/>
      <c r="C32" t="s">
        <v>0</v>
      </c>
      <c r="D32" t="s">
        <v>37</v>
      </c>
      <c r="E32" t="s">
        <v>38</v>
      </c>
      <c r="G32" s="3">
        <v>1000</v>
      </c>
      <c r="H32" t="s">
        <v>4</v>
      </c>
      <c r="I32" t="s">
        <v>5</v>
      </c>
    </row>
    <row r="33" spans="1:9" x14ac:dyDescent="0.25">
      <c r="A33" s="4">
        <v>43343.633564814816</v>
      </c>
      <c r="B33" s="1"/>
      <c r="C33" t="s">
        <v>0</v>
      </c>
      <c r="D33" t="s">
        <v>51</v>
      </c>
      <c r="F33" t="s">
        <v>52</v>
      </c>
      <c r="G33" s="3">
        <v>118</v>
      </c>
      <c r="H33" t="s">
        <v>4</v>
      </c>
      <c r="I33" t="s">
        <v>5</v>
      </c>
    </row>
    <row r="34" spans="1:9" x14ac:dyDescent="0.25">
      <c r="A34" s="4">
        <v>43343.417534722219</v>
      </c>
      <c r="B34" s="1"/>
      <c r="C34" t="s">
        <v>18</v>
      </c>
      <c r="D34" t="s">
        <v>6</v>
      </c>
      <c r="E34" t="s">
        <v>53</v>
      </c>
      <c r="F34" t="s">
        <v>54</v>
      </c>
      <c r="G34" s="3">
        <v>510.85</v>
      </c>
      <c r="H34" t="s">
        <v>4</v>
      </c>
      <c r="I34" t="s">
        <v>5</v>
      </c>
    </row>
    <row r="35" spans="1:9" x14ac:dyDescent="0.25">
      <c r="A35" s="4">
        <v>43343.394074074073</v>
      </c>
      <c r="B35" s="1"/>
      <c r="C35" t="s">
        <v>9</v>
      </c>
      <c r="D35" t="s">
        <v>55</v>
      </c>
      <c r="F35" t="s">
        <v>56</v>
      </c>
      <c r="G35" s="3">
        <v>70255</v>
      </c>
      <c r="H35" t="s">
        <v>34</v>
      </c>
      <c r="I35" t="s">
        <v>5</v>
      </c>
    </row>
    <row r="36" spans="1:9" x14ac:dyDescent="0.25">
      <c r="A36" s="4">
        <v>43343.393252314818</v>
      </c>
      <c r="B36" s="1"/>
      <c r="C36" t="s">
        <v>0</v>
      </c>
      <c r="D36" t="s">
        <v>6</v>
      </c>
      <c r="E36" t="s">
        <v>35</v>
      </c>
      <c r="F36" t="s">
        <v>36</v>
      </c>
      <c r="G36" s="3">
        <v>36</v>
      </c>
      <c r="H36" t="s">
        <v>4</v>
      </c>
      <c r="I36" t="s">
        <v>5</v>
      </c>
    </row>
    <row r="37" spans="1:9" x14ac:dyDescent="0.25">
      <c r="A37" s="4">
        <v>43342.882222222222</v>
      </c>
      <c r="B37" s="1"/>
      <c r="C37" t="s">
        <v>0</v>
      </c>
      <c r="D37" t="s">
        <v>6</v>
      </c>
      <c r="E37" t="s">
        <v>57</v>
      </c>
      <c r="F37" t="s">
        <v>58</v>
      </c>
      <c r="G37" s="3">
        <v>78</v>
      </c>
      <c r="H37" t="s">
        <v>4</v>
      </c>
      <c r="I37" t="s">
        <v>5</v>
      </c>
    </row>
    <row r="38" spans="1:9" x14ac:dyDescent="0.25">
      <c r="A38" s="4">
        <v>43342.881840277776</v>
      </c>
      <c r="B38" s="1"/>
      <c r="C38" t="s">
        <v>0</v>
      </c>
      <c r="D38" t="s">
        <v>59</v>
      </c>
      <c r="E38" t="s">
        <v>60</v>
      </c>
      <c r="F38" t="s">
        <v>61</v>
      </c>
      <c r="G38" s="3">
        <v>343</v>
      </c>
      <c r="H38" t="s">
        <v>4</v>
      </c>
      <c r="I38" t="s">
        <v>5</v>
      </c>
    </row>
    <row r="39" spans="1:9" x14ac:dyDescent="0.25">
      <c r="A39" s="4">
        <v>43341.515150462961</v>
      </c>
      <c r="B39" s="1"/>
      <c r="C39" t="s">
        <v>0</v>
      </c>
      <c r="D39" t="s">
        <v>6</v>
      </c>
      <c r="E39" t="s">
        <v>26</v>
      </c>
      <c r="F39" t="s">
        <v>62</v>
      </c>
      <c r="G39" s="3">
        <v>27</v>
      </c>
      <c r="H39" t="s">
        <v>4</v>
      </c>
      <c r="I39" t="s">
        <v>5</v>
      </c>
    </row>
    <row r="40" spans="1:9" x14ac:dyDescent="0.25">
      <c r="A40" s="4">
        <v>43341.515150462961</v>
      </c>
      <c r="B40" s="1"/>
      <c r="C40" t="s">
        <v>0</v>
      </c>
      <c r="D40" t="s">
        <v>6</v>
      </c>
      <c r="E40" t="s">
        <v>63</v>
      </c>
      <c r="F40" t="s">
        <v>64</v>
      </c>
      <c r="G40" s="3">
        <v>15</v>
      </c>
      <c r="H40" t="s">
        <v>4</v>
      </c>
      <c r="I40" t="s">
        <v>5</v>
      </c>
    </row>
    <row r="41" spans="1:9" x14ac:dyDescent="0.25">
      <c r="A41" s="4">
        <v>43341.508113425924</v>
      </c>
      <c r="B41" s="1"/>
      <c r="C41" t="s">
        <v>0</v>
      </c>
      <c r="D41" t="s">
        <v>6</v>
      </c>
      <c r="E41" t="s">
        <v>35</v>
      </c>
      <c r="F41" t="s">
        <v>36</v>
      </c>
      <c r="G41" s="3">
        <v>36</v>
      </c>
      <c r="H41" t="s">
        <v>4</v>
      </c>
      <c r="I41" t="s">
        <v>5</v>
      </c>
    </row>
    <row r="42" spans="1:9" x14ac:dyDescent="0.25">
      <c r="A42" s="4">
        <v>43340.878425925926</v>
      </c>
      <c r="B42" s="1"/>
      <c r="C42" t="s">
        <v>9</v>
      </c>
      <c r="D42" t="s">
        <v>65</v>
      </c>
      <c r="F42" t="s">
        <v>66</v>
      </c>
      <c r="G42" s="3">
        <v>6.75</v>
      </c>
      <c r="H42" t="s">
        <v>34</v>
      </c>
      <c r="I42" t="s">
        <v>5</v>
      </c>
    </row>
    <row r="43" spans="1:9" x14ac:dyDescent="0.25">
      <c r="A43" s="4">
        <v>43340.802881944444</v>
      </c>
      <c r="B43" s="1"/>
      <c r="C43" t="s">
        <v>9</v>
      </c>
      <c r="D43" t="s">
        <v>65</v>
      </c>
      <c r="F43" t="s">
        <v>67</v>
      </c>
      <c r="G43" s="3">
        <v>18</v>
      </c>
      <c r="H43" t="s">
        <v>34</v>
      </c>
      <c r="I43" t="s">
        <v>5</v>
      </c>
    </row>
    <row r="44" spans="1:9" x14ac:dyDescent="0.25">
      <c r="A44" s="4">
        <v>43339.896018518521</v>
      </c>
      <c r="B44" s="1"/>
      <c r="C44" t="s">
        <v>0</v>
      </c>
      <c r="D44" t="s">
        <v>6</v>
      </c>
      <c r="E44" t="s">
        <v>68</v>
      </c>
      <c r="F44" t="s">
        <v>69</v>
      </c>
      <c r="G44" s="3">
        <v>20</v>
      </c>
      <c r="H44" t="s">
        <v>4</v>
      </c>
      <c r="I44" t="s">
        <v>5</v>
      </c>
    </row>
    <row r="45" spans="1:9" x14ac:dyDescent="0.25">
      <c r="A45" s="4">
        <v>43339.453368055554</v>
      </c>
      <c r="B45" s="1"/>
      <c r="C45" t="s">
        <v>0</v>
      </c>
      <c r="D45" t="s">
        <v>6</v>
      </c>
      <c r="E45" t="s">
        <v>47</v>
      </c>
      <c r="F45" t="s">
        <v>70</v>
      </c>
      <c r="G45" s="3">
        <v>60</v>
      </c>
      <c r="H45" t="s">
        <v>4</v>
      </c>
      <c r="I45" t="s">
        <v>5</v>
      </c>
    </row>
    <row r="46" spans="1:9" x14ac:dyDescent="0.25">
      <c r="A46" s="4">
        <v>43339.453125</v>
      </c>
      <c r="B46" s="1"/>
      <c r="C46" t="s">
        <v>0</v>
      </c>
      <c r="D46" t="s">
        <v>6</v>
      </c>
      <c r="E46" t="s">
        <v>71</v>
      </c>
      <c r="F46" t="s">
        <v>72</v>
      </c>
      <c r="G46" s="3">
        <v>45</v>
      </c>
      <c r="H46" t="s">
        <v>4</v>
      </c>
      <c r="I46" t="s">
        <v>5</v>
      </c>
    </row>
    <row r="47" spans="1:9" x14ac:dyDescent="0.25">
      <c r="A47" s="4">
        <v>43339.452881944446</v>
      </c>
      <c r="B47" s="1"/>
      <c r="C47" t="s">
        <v>0</v>
      </c>
      <c r="D47" t="s">
        <v>6</v>
      </c>
      <c r="E47" t="s">
        <v>35</v>
      </c>
      <c r="F47" t="s">
        <v>36</v>
      </c>
      <c r="G47" s="3">
        <v>36</v>
      </c>
      <c r="H47" t="s">
        <v>4</v>
      </c>
      <c r="I47" t="s">
        <v>5</v>
      </c>
    </row>
    <row r="48" spans="1:9" x14ac:dyDescent="0.25">
      <c r="A48" s="4">
        <v>43338.878310185188</v>
      </c>
      <c r="B48" s="1"/>
      <c r="C48" t="s">
        <v>9</v>
      </c>
      <c r="D48" t="s">
        <v>73</v>
      </c>
      <c r="F48" t="s">
        <v>74</v>
      </c>
      <c r="G48" s="3">
        <v>30</v>
      </c>
      <c r="H48" t="s">
        <v>34</v>
      </c>
      <c r="I48" t="s">
        <v>5</v>
      </c>
    </row>
    <row r="49" spans="1:9" x14ac:dyDescent="0.25">
      <c r="A49" s="4">
        <v>43337.878310185188</v>
      </c>
      <c r="B49" s="1"/>
      <c r="C49" t="s">
        <v>0</v>
      </c>
      <c r="D49" t="s">
        <v>41</v>
      </c>
      <c r="E49" t="s">
        <v>42</v>
      </c>
      <c r="F49" t="s">
        <v>75</v>
      </c>
      <c r="G49" s="3">
        <v>91</v>
      </c>
      <c r="H49" t="s">
        <v>4</v>
      </c>
      <c r="I49" t="s">
        <v>5</v>
      </c>
    </row>
    <row r="50" spans="1:9" x14ac:dyDescent="0.25">
      <c r="A50" s="4">
        <v>43336.926192129627</v>
      </c>
      <c r="B50" s="1"/>
      <c r="C50" t="s">
        <v>18</v>
      </c>
      <c r="D50" t="s">
        <v>6</v>
      </c>
      <c r="E50" t="s">
        <v>53</v>
      </c>
      <c r="F50" t="s">
        <v>32</v>
      </c>
      <c r="G50" s="3">
        <v>1120</v>
      </c>
      <c r="H50" t="s">
        <v>4</v>
      </c>
      <c r="I50" t="s">
        <v>5</v>
      </c>
    </row>
    <row r="51" spans="1:9" x14ac:dyDescent="0.25">
      <c r="A51" s="4">
        <v>43336.925196759257</v>
      </c>
      <c r="B51" s="1"/>
      <c r="C51" t="s">
        <v>9</v>
      </c>
      <c r="D51" t="s">
        <v>24</v>
      </c>
      <c r="F51" t="s">
        <v>33</v>
      </c>
      <c r="G51" s="3">
        <v>1000</v>
      </c>
      <c r="H51" t="s">
        <v>34</v>
      </c>
      <c r="I51" t="s">
        <v>5</v>
      </c>
    </row>
    <row r="52" spans="1:9" x14ac:dyDescent="0.25">
      <c r="A52" s="4">
        <v>43336.847650462965</v>
      </c>
      <c r="B52" s="1"/>
      <c r="C52" t="s">
        <v>0</v>
      </c>
      <c r="D52" t="s">
        <v>6</v>
      </c>
      <c r="E52" t="s">
        <v>76</v>
      </c>
      <c r="G52" s="3">
        <v>20</v>
      </c>
      <c r="H52" t="s">
        <v>4</v>
      </c>
      <c r="I52" t="s">
        <v>5</v>
      </c>
    </row>
    <row r="53" spans="1:9" x14ac:dyDescent="0.25">
      <c r="A53" s="4">
        <v>43336.845243055555</v>
      </c>
      <c r="B53" s="1"/>
      <c r="C53" t="s">
        <v>0</v>
      </c>
      <c r="D53" t="s">
        <v>6</v>
      </c>
      <c r="E53" t="s">
        <v>35</v>
      </c>
      <c r="F53" t="s">
        <v>36</v>
      </c>
      <c r="G53" s="3">
        <v>36</v>
      </c>
      <c r="H53" t="s">
        <v>4</v>
      </c>
      <c r="I53" t="s">
        <v>5</v>
      </c>
    </row>
    <row r="54" spans="1:9" x14ac:dyDescent="0.25">
      <c r="A54" s="4">
        <v>43336.565439814818</v>
      </c>
      <c r="B54" s="1"/>
      <c r="C54" t="s">
        <v>0</v>
      </c>
      <c r="D54" t="s">
        <v>15</v>
      </c>
      <c r="E54" t="s">
        <v>77</v>
      </c>
      <c r="F54" t="s">
        <v>78</v>
      </c>
      <c r="G54" s="3">
        <v>1000</v>
      </c>
      <c r="H54" t="s">
        <v>4</v>
      </c>
      <c r="I54" t="s">
        <v>5</v>
      </c>
    </row>
    <row r="55" spans="1:9" x14ac:dyDescent="0.25">
      <c r="A55" s="4">
        <v>43335.895740740743</v>
      </c>
      <c r="B55" s="1"/>
      <c r="C55" t="s">
        <v>18</v>
      </c>
      <c r="D55" t="s">
        <v>1</v>
      </c>
      <c r="E55" t="s">
        <v>79</v>
      </c>
      <c r="F55" t="s">
        <v>80</v>
      </c>
      <c r="G55" s="3">
        <v>1305.4000000000001</v>
      </c>
      <c r="H55" t="s">
        <v>4</v>
      </c>
      <c r="I55" t="s">
        <v>5</v>
      </c>
    </row>
    <row r="56" spans="1:9" x14ac:dyDescent="0.25">
      <c r="A56" s="4">
        <v>43335.895277777781</v>
      </c>
      <c r="B56" s="1"/>
      <c r="C56" t="s">
        <v>18</v>
      </c>
      <c r="D56" t="s">
        <v>1</v>
      </c>
      <c r="E56" t="s">
        <v>79</v>
      </c>
      <c r="F56" t="s">
        <v>81</v>
      </c>
      <c r="G56" s="3">
        <v>1205.4000000000001</v>
      </c>
      <c r="H56" t="s">
        <v>4</v>
      </c>
      <c r="I56" t="s">
        <v>5</v>
      </c>
    </row>
    <row r="57" spans="1:9" x14ac:dyDescent="0.25">
      <c r="A57" s="4">
        <v>43335.830243055556</v>
      </c>
      <c r="B57" s="1"/>
      <c r="C57" t="s">
        <v>9</v>
      </c>
      <c r="D57" t="s">
        <v>6</v>
      </c>
      <c r="E57" t="s">
        <v>31</v>
      </c>
      <c r="F57" t="s">
        <v>82</v>
      </c>
      <c r="G57" s="3">
        <v>60</v>
      </c>
      <c r="H57" t="s">
        <v>4</v>
      </c>
      <c r="I57" t="s">
        <v>5</v>
      </c>
    </row>
    <row r="58" spans="1:9" x14ac:dyDescent="0.25">
      <c r="A58" s="4">
        <v>43334.938611111109</v>
      </c>
      <c r="B58" s="1"/>
      <c r="C58" t="s">
        <v>0</v>
      </c>
      <c r="D58" t="s">
        <v>6</v>
      </c>
      <c r="E58" t="s">
        <v>35</v>
      </c>
      <c r="F58" t="s">
        <v>36</v>
      </c>
      <c r="G58" s="3">
        <v>37</v>
      </c>
      <c r="H58" t="s">
        <v>4</v>
      </c>
      <c r="I58" t="s">
        <v>5</v>
      </c>
    </row>
    <row r="59" spans="1:9" x14ac:dyDescent="0.25">
      <c r="A59" s="4">
        <v>43334</v>
      </c>
      <c r="B59" s="2"/>
      <c r="C59" t="s">
        <v>9</v>
      </c>
      <c r="D59" t="s">
        <v>83</v>
      </c>
      <c r="G59" s="3">
        <v>11043</v>
      </c>
      <c r="H59" t="s">
        <v>29</v>
      </c>
      <c r="I59" t="s">
        <v>5</v>
      </c>
    </row>
    <row r="60" spans="1:9" x14ac:dyDescent="0.25">
      <c r="A60" s="4">
        <v>43333.677615740744</v>
      </c>
      <c r="B60" s="1"/>
      <c r="C60" t="s">
        <v>0</v>
      </c>
      <c r="D60" t="s">
        <v>6</v>
      </c>
      <c r="E60" t="s">
        <v>84</v>
      </c>
      <c r="F60" t="s">
        <v>85</v>
      </c>
      <c r="G60" s="3">
        <v>12</v>
      </c>
      <c r="H60" t="s">
        <v>4</v>
      </c>
      <c r="I60" t="s">
        <v>5</v>
      </c>
    </row>
    <row r="61" spans="1:9" x14ac:dyDescent="0.25">
      <c r="A61" s="4">
        <v>43333.677314814813</v>
      </c>
      <c r="B61" s="1"/>
      <c r="C61" t="s">
        <v>0</v>
      </c>
      <c r="D61" t="s">
        <v>6</v>
      </c>
      <c r="E61" t="s">
        <v>35</v>
      </c>
      <c r="F61" t="s">
        <v>36</v>
      </c>
      <c r="G61" s="3">
        <v>36</v>
      </c>
      <c r="H61" t="s">
        <v>4</v>
      </c>
      <c r="I61" t="s">
        <v>5</v>
      </c>
    </row>
    <row r="62" spans="1:9" x14ac:dyDescent="0.25">
      <c r="A62" s="4">
        <v>43331</v>
      </c>
      <c r="B62" s="2"/>
      <c r="C62" t="s">
        <v>9</v>
      </c>
      <c r="D62" t="s">
        <v>10</v>
      </c>
      <c r="E62" t="s">
        <v>11</v>
      </c>
      <c r="F62" t="s">
        <v>12</v>
      </c>
      <c r="G62" s="3">
        <v>199</v>
      </c>
      <c r="H62" t="s">
        <v>4</v>
      </c>
      <c r="I62" t="s">
        <v>5</v>
      </c>
    </row>
    <row r="63" spans="1:9" x14ac:dyDescent="0.25">
      <c r="A63" s="4">
        <v>43329.837870370371</v>
      </c>
      <c r="B63" s="1"/>
      <c r="C63" t="s">
        <v>9</v>
      </c>
      <c r="D63" t="s">
        <v>6</v>
      </c>
      <c r="E63" t="s">
        <v>68</v>
      </c>
      <c r="F63" t="s">
        <v>69</v>
      </c>
      <c r="G63" s="3">
        <v>20</v>
      </c>
      <c r="H63" t="s">
        <v>4</v>
      </c>
      <c r="I63" t="s">
        <v>5</v>
      </c>
    </row>
    <row r="64" spans="1:9" x14ac:dyDescent="0.25">
      <c r="A64" s="4">
        <v>43329.806446759256</v>
      </c>
      <c r="B64" s="1"/>
      <c r="C64" t="s">
        <v>0</v>
      </c>
      <c r="D64" t="s">
        <v>6</v>
      </c>
      <c r="E64" t="s">
        <v>35</v>
      </c>
      <c r="F64" t="s">
        <v>36</v>
      </c>
      <c r="G64" s="3">
        <v>36</v>
      </c>
      <c r="H64" t="s">
        <v>4</v>
      </c>
      <c r="I64" t="s">
        <v>5</v>
      </c>
    </row>
    <row r="65" spans="1:9" x14ac:dyDescent="0.25">
      <c r="A65" s="4">
        <v>43329.528101851851</v>
      </c>
      <c r="B65" s="1"/>
      <c r="C65" t="s">
        <v>9</v>
      </c>
      <c r="D65" t="s">
        <v>65</v>
      </c>
      <c r="F65" t="s">
        <v>86</v>
      </c>
      <c r="G65" s="3">
        <v>22</v>
      </c>
      <c r="H65" t="s">
        <v>34</v>
      </c>
      <c r="I65" t="s">
        <v>5</v>
      </c>
    </row>
    <row r="66" spans="1:9" x14ac:dyDescent="0.25">
      <c r="A66" s="4">
        <v>43328.797233796293</v>
      </c>
      <c r="B66" s="1"/>
      <c r="C66" t="s">
        <v>18</v>
      </c>
      <c r="D66" t="s">
        <v>10</v>
      </c>
      <c r="E66" t="s">
        <v>19</v>
      </c>
      <c r="F66" t="s">
        <v>20</v>
      </c>
      <c r="G66" s="3">
        <v>157</v>
      </c>
      <c r="H66" t="s">
        <v>4</v>
      </c>
      <c r="I66" t="s">
        <v>5</v>
      </c>
    </row>
    <row r="67" spans="1:9" x14ac:dyDescent="0.25">
      <c r="A67" s="4">
        <v>43327.405613425923</v>
      </c>
      <c r="B67" s="1"/>
      <c r="C67" t="s">
        <v>0</v>
      </c>
      <c r="D67" t="s">
        <v>6</v>
      </c>
      <c r="E67" t="s">
        <v>57</v>
      </c>
      <c r="F67" t="s">
        <v>87</v>
      </c>
      <c r="G67" s="3">
        <v>290</v>
      </c>
      <c r="H67" t="s">
        <v>4</v>
      </c>
      <c r="I67" t="s">
        <v>5</v>
      </c>
    </row>
    <row r="68" spans="1:9" x14ac:dyDescent="0.25">
      <c r="A68" s="4">
        <v>43327.383148148147</v>
      </c>
      <c r="B68" s="1"/>
      <c r="C68" t="s">
        <v>0</v>
      </c>
      <c r="D68" t="s">
        <v>6</v>
      </c>
      <c r="E68" t="s">
        <v>88</v>
      </c>
      <c r="F68" t="s">
        <v>89</v>
      </c>
      <c r="G68" s="3">
        <v>216</v>
      </c>
      <c r="H68" t="s">
        <v>4</v>
      </c>
      <c r="I68" t="s">
        <v>5</v>
      </c>
    </row>
    <row r="69" spans="1:9" x14ac:dyDescent="0.25">
      <c r="A69" s="4">
        <v>43326.458171296297</v>
      </c>
      <c r="B69" s="1"/>
      <c r="C69" t="s">
        <v>9</v>
      </c>
      <c r="D69" t="s">
        <v>65</v>
      </c>
      <c r="F69" t="s">
        <v>90</v>
      </c>
      <c r="G69" s="3">
        <v>124</v>
      </c>
      <c r="H69" t="s">
        <v>34</v>
      </c>
      <c r="I69" t="s">
        <v>5</v>
      </c>
    </row>
    <row r="70" spans="1:9" x14ac:dyDescent="0.25">
      <c r="A70" s="4">
        <v>43326.420046296298</v>
      </c>
      <c r="B70" s="1"/>
      <c r="C70" t="s">
        <v>0</v>
      </c>
      <c r="D70" t="s">
        <v>37</v>
      </c>
      <c r="E70" t="s">
        <v>38</v>
      </c>
      <c r="G70" s="3">
        <v>30</v>
      </c>
      <c r="H70" t="s">
        <v>4</v>
      </c>
      <c r="I70" t="s">
        <v>5</v>
      </c>
    </row>
    <row r="71" spans="1:9" x14ac:dyDescent="0.25">
      <c r="A71" s="4">
        <v>43326.410763888889</v>
      </c>
      <c r="B71" s="1"/>
      <c r="C71" t="s">
        <v>0</v>
      </c>
      <c r="D71" t="s">
        <v>6</v>
      </c>
      <c r="E71" t="s">
        <v>7</v>
      </c>
      <c r="F71" t="s">
        <v>91</v>
      </c>
      <c r="G71" s="3">
        <v>32</v>
      </c>
      <c r="H71" t="s">
        <v>4</v>
      </c>
      <c r="I71" t="s">
        <v>5</v>
      </c>
    </row>
    <row r="72" spans="1:9" x14ac:dyDescent="0.25">
      <c r="A72" s="4">
        <v>43326.409861111111</v>
      </c>
      <c r="B72" s="1"/>
      <c r="C72" t="s">
        <v>0</v>
      </c>
      <c r="D72" t="s">
        <v>59</v>
      </c>
      <c r="E72" t="s">
        <v>60</v>
      </c>
      <c r="F72" t="s">
        <v>92</v>
      </c>
      <c r="G72" s="3">
        <v>160</v>
      </c>
      <c r="H72" t="s">
        <v>4</v>
      </c>
      <c r="I72" t="s">
        <v>5</v>
      </c>
    </row>
    <row r="73" spans="1:9" x14ac:dyDescent="0.25">
      <c r="A73" s="4">
        <v>43326.408819444441</v>
      </c>
      <c r="B73" s="1"/>
      <c r="C73" t="s">
        <v>0</v>
      </c>
      <c r="D73" t="s">
        <v>41</v>
      </c>
      <c r="E73" t="s">
        <v>42</v>
      </c>
      <c r="F73" t="s">
        <v>93</v>
      </c>
      <c r="G73" s="3">
        <v>56</v>
      </c>
      <c r="H73" t="s">
        <v>4</v>
      </c>
      <c r="I73" t="s">
        <v>5</v>
      </c>
    </row>
    <row r="74" spans="1:9" x14ac:dyDescent="0.25">
      <c r="A74" s="4">
        <v>43326.407569444447</v>
      </c>
      <c r="B74" s="1"/>
      <c r="C74" t="s">
        <v>0</v>
      </c>
      <c r="D74" t="s">
        <v>6</v>
      </c>
      <c r="E74" t="s">
        <v>63</v>
      </c>
      <c r="F74" t="s">
        <v>94</v>
      </c>
      <c r="G74" s="3">
        <v>115</v>
      </c>
      <c r="H74" t="s">
        <v>4</v>
      </c>
      <c r="I74" t="s">
        <v>5</v>
      </c>
    </row>
    <row r="75" spans="1:9" x14ac:dyDescent="0.25">
      <c r="A75" s="4">
        <v>43325.776006944441</v>
      </c>
      <c r="B75" s="1"/>
      <c r="C75" t="s">
        <v>0</v>
      </c>
      <c r="D75" t="s">
        <v>59</v>
      </c>
      <c r="E75" t="s">
        <v>95</v>
      </c>
      <c r="F75" t="s">
        <v>96</v>
      </c>
      <c r="G75" s="3">
        <v>100</v>
      </c>
      <c r="H75" t="s">
        <v>4</v>
      </c>
      <c r="I75" t="s">
        <v>5</v>
      </c>
    </row>
    <row r="76" spans="1:9" x14ac:dyDescent="0.25">
      <c r="A76" s="4">
        <v>43325.775011574071</v>
      </c>
      <c r="B76" s="1"/>
      <c r="C76" t="s">
        <v>0</v>
      </c>
      <c r="D76" t="s">
        <v>59</v>
      </c>
      <c r="E76" t="s">
        <v>97</v>
      </c>
      <c r="F76" t="s">
        <v>98</v>
      </c>
      <c r="G76" s="3">
        <v>220</v>
      </c>
      <c r="H76" t="s">
        <v>4</v>
      </c>
      <c r="I76" t="s">
        <v>5</v>
      </c>
    </row>
    <row r="77" spans="1:9" x14ac:dyDescent="0.25">
      <c r="A77" s="4">
        <v>43325.774513888886</v>
      </c>
      <c r="B77" s="1"/>
      <c r="C77" t="s">
        <v>0</v>
      </c>
      <c r="D77" t="s">
        <v>6</v>
      </c>
      <c r="E77" t="s">
        <v>26</v>
      </c>
      <c r="F77" t="s">
        <v>99</v>
      </c>
      <c r="G77" s="3">
        <v>45</v>
      </c>
      <c r="H77" t="s">
        <v>4</v>
      </c>
      <c r="I77" t="s">
        <v>5</v>
      </c>
    </row>
    <row r="78" spans="1:9" x14ac:dyDescent="0.25">
      <c r="A78" s="4">
        <v>43325.773333333331</v>
      </c>
      <c r="B78" s="1"/>
      <c r="C78" t="s">
        <v>0</v>
      </c>
      <c r="D78" t="s">
        <v>59</v>
      </c>
      <c r="E78" t="s">
        <v>60</v>
      </c>
      <c r="F78" t="s">
        <v>61</v>
      </c>
      <c r="G78" s="3">
        <v>594</v>
      </c>
      <c r="H78" t="s">
        <v>4</v>
      </c>
      <c r="I78" t="s">
        <v>5</v>
      </c>
    </row>
    <row r="79" spans="1:9" x14ac:dyDescent="0.25">
      <c r="A79" s="4">
        <v>43325.419861111113</v>
      </c>
      <c r="B79" s="1"/>
      <c r="C79" t="s">
        <v>0</v>
      </c>
      <c r="D79" t="s">
        <v>6</v>
      </c>
      <c r="E79" t="s">
        <v>63</v>
      </c>
      <c r="F79" t="s">
        <v>100</v>
      </c>
      <c r="G79" s="3">
        <v>10</v>
      </c>
      <c r="H79" t="s">
        <v>4</v>
      </c>
      <c r="I79" t="s">
        <v>5</v>
      </c>
    </row>
    <row r="80" spans="1:9" x14ac:dyDescent="0.25">
      <c r="A80" s="4">
        <v>43325.419710648152</v>
      </c>
      <c r="B80" s="1"/>
      <c r="C80" t="s">
        <v>0</v>
      </c>
      <c r="D80" t="s">
        <v>6</v>
      </c>
      <c r="E80" t="s">
        <v>63</v>
      </c>
      <c r="F80" t="s">
        <v>64</v>
      </c>
      <c r="G80" s="3">
        <v>20</v>
      </c>
      <c r="H80" t="s">
        <v>4</v>
      </c>
      <c r="I80" t="s">
        <v>5</v>
      </c>
    </row>
    <row r="81" spans="1:9" x14ac:dyDescent="0.25">
      <c r="A81" s="4">
        <v>43325</v>
      </c>
      <c r="B81" s="2"/>
      <c r="C81" t="s">
        <v>9</v>
      </c>
      <c r="D81" t="s">
        <v>28</v>
      </c>
      <c r="G81" s="3">
        <v>5000</v>
      </c>
      <c r="H81" t="s">
        <v>29</v>
      </c>
      <c r="I81" t="s">
        <v>5</v>
      </c>
    </row>
    <row r="82" spans="1:9" x14ac:dyDescent="0.25">
      <c r="A82" s="4">
        <v>43325</v>
      </c>
      <c r="B82" s="2"/>
      <c r="C82" t="s">
        <v>9</v>
      </c>
      <c r="D82" t="s">
        <v>30</v>
      </c>
      <c r="G82" s="3">
        <v>5000</v>
      </c>
      <c r="H82" t="s">
        <v>29</v>
      </c>
      <c r="I82" t="s">
        <v>5</v>
      </c>
    </row>
    <row r="83" spans="1:9" x14ac:dyDescent="0.25">
      <c r="A83" s="4">
        <v>43323</v>
      </c>
      <c r="B83" s="2"/>
      <c r="C83" t="s">
        <v>0</v>
      </c>
      <c r="D83" t="s">
        <v>6</v>
      </c>
      <c r="E83" t="s">
        <v>7</v>
      </c>
      <c r="F83" t="s">
        <v>101</v>
      </c>
      <c r="G83" s="3">
        <v>96</v>
      </c>
      <c r="H83" t="s">
        <v>4</v>
      </c>
      <c r="I83" t="s">
        <v>5</v>
      </c>
    </row>
    <row r="84" spans="1:9" x14ac:dyDescent="0.25">
      <c r="A84" s="4">
        <v>43322</v>
      </c>
      <c r="B84" s="2"/>
      <c r="C84" t="s">
        <v>0</v>
      </c>
      <c r="D84" t="s">
        <v>37</v>
      </c>
      <c r="E84" t="s">
        <v>38</v>
      </c>
      <c r="G84" s="3">
        <v>35</v>
      </c>
      <c r="H84" t="s">
        <v>4</v>
      </c>
      <c r="I84" t="s">
        <v>5</v>
      </c>
    </row>
    <row r="85" spans="1:9" x14ac:dyDescent="0.25">
      <c r="A85" s="4">
        <v>43319</v>
      </c>
      <c r="B85" s="2"/>
      <c r="C85" t="s">
        <v>9</v>
      </c>
      <c r="D85" t="s">
        <v>39</v>
      </c>
      <c r="G85" s="3">
        <v>1000</v>
      </c>
      <c r="H85" t="s">
        <v>29</v>
      </c>
      <c r="I85" t="s">
        <v>5</v>
      </c>
    </row>
    <row r="86" spans="1:9" x14ac:dyDescent="0.25">
      <c r="A86" s="4">
        <v>43318</v>
      </c>
      <c r="B86" s="2"/>
      <c r="C86" t="s">
        <v>0</v>
      </c>
      <c r="D86" t="s">
        <v>102</v>
      </c>
      <c r="E86" t="s">
        <v>103</v>
      </c>
      <c r="F86" t="s">
        <v>104</v>
      </c>
      <c r="G86" s="3">
        <v>100</v>
      </c>
      <c r="H86" t="s">
        <v>4</v>
      </c>
      <c r="I86" t="s">
        <v>5</v>
      </c>
    </row>
    <row r="87" spans="1:9" x14ac:dyDescent="0.25">
      <c r="A87" s="4">
        <v>43317</v>
      </c>
      <c r="B87" s="2"/>
      <c r="C87" t="s">
        <v>0</v>
      </c>
      <c r="D87" t="s">
        <v>37</v>
      </c>
      <c r="E87" t="s">
        <v>38</v>
      </c>
      <c r="G87" s="3">
        <v>100</v>
      </c>
      <c r="H87" t="s">
        <v>4</v>
      </c>
      <c r="I87" t="s">
        <v>5</v>
      </c>
    </row>
    <row r="88" spans="1:9" x14ac:dyDescent="0.25">
      <c r="A88" s="4">
        <v>43317</v>
      </c>
      <c r="B88" s="2"/>
      <c r="C88" t="s">
        <v>0</v>
      </c>
      <c r="D88" t="s">
        <v>6</v>
      </c>
      <c r="E88" t="s">
        <v>84</v>
      </c>
      <c r="F88" t="s">
        <v>85</v>
      </c>
      <c r="G88" s="3">
        <v>10</v>
      </c>
      <c r="H88" t="s">
        <v>4</v>
      </c>
      <c r="I88" t="s">
        <v>5</v>
      </c>
    </row>
    <row r="89" spans="1:9" x14ac:dyDescent="0.25">
      <c r="A89" s="4">
        <v>43317</v>
      </c>
      <c r="B89" s="2"/>
      <c r="C89" t="s">
        <v>18</v>
      </c>
      <c r="D89" t="s">
        <v>105</v>
      </c>
      <c r="E89" t="s">
        <v>105</v>
      </c>
      <c r="F89" t="s">
        <v>106</v>
      </c>
      <c r="G89" s="3">
        <v>4300</v>
      </c>
      <c r="H89" t="s">
        <v>4</v>
      </c>
      <c r="I89" t="s">
        <v>5</v>
      </c>
    </row>
    <row r="90" spans="1:9" x14ac:dyDescent="0.25">
      <c r="A90" s="4">
        <v>43317</v>
      </c>
      <c r="B90" s="2"/>
      <c r="C90" t="s">
        <v>18</v>
      </c>
      <c r="D90" t="s">
        <v>41</v>
      </c>
      <c r="E90" t="s">
        <v>107</v>
      </c>
      <c r="F90" t="s">
        <v>108</v>
      </c>
      <c r="G90" s="3">
        <v>3410</v>
      </c>
      <c r="H90" t="s">
        <v>4</v>
      </c>
      <c r="I90" t="s">
        <v>5</v>
      </c>
    </row>
    <row r="91" spans="1:9" x14ac:dyDescent="0.25">
      <c r="A91" s="4">
        <v>43317</v>
      </c>
      <c r="B91" s="2"/>
      <c r="C91" t="s">
        <v>0</v>
      </c>
      <c r="D91" t="s">
        <v>1</v>
      </c>
      <c r="E91" t="s">
        <v>2</v>
      </c>
      <c r="F91" t="s">
        <v>109</v>
      </c>
      <c r="G91" s="3">
        <v>20</v>
      </c>
      <c r="H91" t="s">
        <v>4</v>
      </c>
      <c r="I91" t="s">
        <v>5</v>
      </c>
    </row>
    <row r="92" spans="1:9" x14ac:dyDescent="0.25">
      <c r="A92" s="4">
        <v>43317</v>
      </c>
      <c r="B92" s="2"/>
      <c r="C92" t="s">
        <v>0</v>
      </c>
      <c r="D92" t="s">
        <v>1</v>
      </c>
      <c r="E92" t="s">
        <v>21</v>
      </c>
      <c r="F92" t="s">
        <v>110</v>
      </c>
      <c r="G92" s="3">
        <v>15</v>
      </c>
      <c r="H92" t="s">
        <v>4</v>
      </c>
      <c r="I92" t="s">
        <v>5</v>
      </c>
    </row>
    <row r="93" spans="1:9" x14ac:dyDescent="0.25">
      <c r="A93" s="4">
        <v>43317</v>
      </c>
      <c r="B93" s="2"/>
      <c r="C93" t="s">
        <v>18</v>
      </c>
      <c r="D93" t="s">
        <v>37</v>
      </c>
      <c r="E93" t="s">
        <v>111</v>
      </c>
      <c r="F93" t="s">
        <v>112</v>
      </c>
      <c r="G93" s="3">
        <v>398</v>
      </c>
      <c r="H93" t="s">
        <v>4</v>
      </c>
      <c r="I93" t="s">
        <v>5</v>
      </c>
    </row>
    <row r="94" spans="1:9" x14ac:dyDescent="0.25">
      <c r="A94" s="4">
        <v>43315</v>
      </c>
      <c r="B94" s="2"/>
      <c r="C94" t="s">
        <v>9</v>
      </c>
      <c r="D94" t="s">
        <v>24</v>
      </c>
      <c r="F94" t="s">
        <v>33</v>
      </c>
      <c r="G94" s="3">
        <v>100</v>
      </c>
      <c r="H94" t="s">
        <v>34</v>
      </c>
      <c r="I94" t="s">
        <v>5</v>
      </c>
    </row>
    <row r="95" spans="1:9" x14ac:dyDescent="0.25">
      <c r="A95" s="4">
        <v>43315</v>
      </c>
      <c r="B95" s="2"/>
      <c r="C95" t="s">
        <v>0</v>
      </c>
      <c r="D95" t="s">
        <v>37</v>
      </c>
      <c r="E95" t="s">
        <v>38</v>
      </c>
      <c r="G95" s="3">
        <v>2000</v>
      </c>
      <c r="H95" t="s">
        <v>4</v>
      </c>
      <c r="I95" t="s">
        <v>5</v>
      </c>
    </row>
    <row r="96" spans="1:9" x14ac:dyDescent="0.25">
      <c r="A96" s="4">
        <v>43315</v>
      </c>
      <c r="B96" s="2"/>
      <c r="C96" t="s">
        <v>9</v>
      </c>
      <c r="D96" t="s">
        <v>65</v>
      </c>
      <c r="F96" t="s">
        <v>113</v>
      </c>
      <c r="G96" s="3">
        <v>180</v>
      </c>
      <c r="H96" t="s">
        <v>34</v>
      </c>
      <c r="I96" t="s">
        <v>5</v>
      </c>
    </row>
    <row r="97" spans="1:9" x14ac:dyDescent="0.25">
      <c r="A97" s="4">
        <v>43314</v>
      </c>
      <c r="B97" s="2"/>
      <c r="C97" t="s">
        <v>0</v>
      </c>
      <c r="D97" t="s">
        <v>59</v>
      </c>
      <c r="E97" t="s">
        <v>60</v>
      </c>
      <c r="F97" t="s">
        <v>61</v>
      </c>
      <c r="G97" s="3">
        <v>18</v>
      </c>
      <c r="H97" t="s">
        <v>4</v>
      </c>
      <c r="I97" t="s">
        <v>5</v>
      </c>
    </row>
    <row r="98" spans="1:9" x14ac:dyDescent="0.25">
      <c r="A98" s="4">
        <v>43314</v>
      </c>
      <c r="B98" s="2"/>
      <c r="C98" t="s">
        <v>0</v>
      </c>
      <c r="D98" t="s">
        <v>6</v>
      </c>
      <c r="E98" t="s">
        <v>88</v>
      </c>
      <c r="F98" t="s">
        <v>89</v>
      </c>
      <c r="G98" s="3">
        <v>216</v>
      </c>
      <c r="H98" t="s">
        <v>4</v>
      </c>
      <c r="I98" t="s">
        <v>5</v>
      </c>
    </row>
    <row r="99" spans="1:9" x14ac:dyDescent="0.25">
      <c r="A99" s="4">
        <v>43314</v>
      </c>
      <c r="B99" s="2"/>
      <c r="C99" t="s">
        <v>0</v>
      </c>
      <c r="D99" t="s">
        <v>105</v>
      </c>
      <c r="E99" t="s">
        <v>105</v>
      </c>
      <c r="F99" t="s">
        <v>114</v>
      </c>
      <c r="G99" s="3">
        <v>1000</v>
      </c>
      <c r="H99" t="s">
        <v>4</v>
      </c>
      <c r="I99" t="s">
        <v>5</v>
      </c>
    </row>
    <row r="100" spans="1:9" x14ac:dyDescent="0.25">
      <c r="A100" s="4">
        <v>43313</v>
      </c>
      <c r="B100" s="2"/>
      <c r="C100" t="s">
        <v>0</v>
      </c>
      <c r="D100" t="s">
        <v>37</v>
      </c>
      <c r="E100" t="s">
        <v>38</v>
      </c>
      <c r="G100" s="3">
        <v>40</v>
      </c>
      <c r="H100" t="s">
        <v>4</v>
      </c>
      <c r="I100" t="s">
        <v>5</v>
      </c>
    </row>
    <row r="101" spans="1:9" x14ac:dyDescent="0.25">
      <c r="A101" s="4">
        <v>43313</v>
      </c>
      <c r="B101" s="2"/>
      <c r="C101" t="s">
        <v>9</v>
      </c>
      <c r="D101" t="s">
        <v>49</v>
      </c>
      <c r="G101" s="3">
        <v>12500</v>
      </c>
      <c r="H101" t="s">
        <v>29</v>
      </c>
      <c r="I101" t="s">
        <v>5</v>
      </c>
    </row>
    <row r="102" spans="1:9" x14ac:dyDescent="0.25">
      <c r="A102" s="4">
        <v>43313</v>
      </c>
      <c r="B102" s="2"/>
      <c r="C102" t="s">
        <v>50</v>
      </c>
      <c r="D102" t="s">
        <v>9</v>
      </c>
      <c r="G102" s="3">
        <v>2000</v>
      </c>
      <c r="H102" t="s">
        <v>29</v>
      </c>
      <c r="I102" t="s">
        <v>5</v>
      </c>
    </row>
    <row r="103" spans="1:9" x14ac:dyDescent="0.25">
      <c r="A103" s="4">
        <v>43312.911203703705</v>
      </c>
      <c r="B103" s="1"/>
      <c r="C103" t="s">
        <v>0</v>
      </c>
      <c r="D103" t="s">
        <v>41</v>
      </c>
      <c r="E103" t="s">
        <v>42</v>
      </c>
      <c r="F103" t="s">
        <v>75</v>
      </c>
      <c r="G103" s="3">
        <v>91</v>
      </c>
      <c r="H103" t="s">
        <v>4</v>
      </c>
      <c r="I103" t="s">
        <v>5</v>
      </c>
    </row>
    <row r="104" spans="1:9" x14ac:dyDescent="0.25">
      <c r="A104" s="4">
        <v>43312.750925925924</v>
      </c>
      <c r="B104" s="1"/>
      <c r="C104" t="s">
        <v>9</v>
      </c>
      <c r="D104" t="s">
        <v>115</v>
      </c>
      <c r="E104" t="s">
        <v>116</v>
      </c>
      <c r="G104" s="3">
        <v>30000</v>
      </c>
      <c r="H104" t="s">
        <v>4</v>
      </c>
      <c r="I104" t="s">
        <v>5</v>
      </c>
    </row>
    <row r="105" spans="1:9" x14ac:dyDescent="0.25">
      <c r="A105" s="4">
        <v>43312.573009259257</v>
      </c>
      <c r="B105" s="1"/>
      <c r="C105" t="s">
        <v>0</v>
      </c>
      <c r="D105" t="s">
        <v>117</v>
      </c>
      <c r="F105" t="s">
        <v>118</v>
      </c>
      <c r="G105" s="3">
        <v>2000</v>
      </c>
      <c r="H105" t="s">
        <v>4</v>
      </c>
      <c r="I105" t="s">
        <v>5</v>
      </c>
    </row>
    <row r="106" spans="1:9" x14ac:dyDescent="0.25">
      <c r="A106" s="4">
        <v>43312.572395833333</v>
      </c>
      <c r="B106" s="1"/>
      <c r="C106" t="s">
        <v>0</v>
      </c>
      <c r="D106" t="s">
        <v>6</v>
      </c>
      <c r="E106" t="s">
        <v>119</v>
      </c>
      <c r="F106" t="s">
        <v>120</v>
      </c>
      <c r="G106" s="3">
        <v>10</v>
      </c>
      <c r="H106" t="s">
        <v>4</v>
      </c>
      <c r="I106" t="s">
        <v>5</v>
      </c>
    </row>
    <row r="107" spans="1:9" x14ac:dyDescent="0.25">
      <c r="A107" s="4">
        <v>43312.378668981481</v>
      </c>
      <c r="B107" s="1"/>
      <c r="C107" t="s">
        <v>9</v>
      </c>
      <c r="D107" t="s">
        <v>55</v>
      </c>
      <c r="F107" t="s">
        <v>56</v>
      </c>
      <c r="G107" s="3">
        <v>70255</v>
      </c>
      <c r="H107" t="s">
        <v>34</v>
      </c>
      <c r="I107" t="s">
        <v>5</v>
      </c>
    </row>
    <row r="108" spans="1:9" x14ac:dyDescent="0.25">
      <c r="A108" s="4">
        <v>43311.780821759261</v>
      </c>
      <c r="B108" s="1"/>
      <c r="C108" t="s">
        <v>0</v>
      </c>
      <c r="D108" t="s">
        <v>105</v>
      </c>
      <c r="E108" t="s">
        <v>121</v>
      </c>
      <c r="F108" t="s">
        <v>122</v>
      </c>
      <c r="G108" s="3">
        <v>100</v>
      </c>
      <c r="H108" t="s">
        <v>4</v>
      </c>
      <c r="I108" t="s">
        <v>5</v>
      </c>
    </row>
    <row r="109" spans="1:9" x14ac:dyDescent="0.25">
      <c r="A109" s="4">
        <v>43311.555509259262</v>
      </c>
      <c r="B109" s="1"/>
      <c r="C109" t="s">
        <v>0</v>
      </c>
      <c r="D109" t="s">
        <v>105</v>
      </c>
      <c r="E109" t="s">
        <v>121</v>
      </c>
      <c r="G109" s="3">
        <v>132</v>
      </c>
      <c r="H109" t="s">
        <v>4</v>
      </c>
      <c r="I109" t="s">
        <v>5</v>
      </c>
    </row>
    <row r="110" spans="1:9" x14ac:dyDescent="0.25">
      <c r="A110" s="4">
        <v>43311.555277777778</v>
      </c>
      <c r="B110" s="1"/>
      <c r="C110" t="s">
        <v>9</v>
      </c>
      <c r="D110" t="s">
        <v>6</v>
      </c>
      <c r="E110" t="s">
        <v>31</v>
      </c>
      <c r="F110" t="s">
        <v>82</v>
      </c>
      <c r="G110" s="3">
        <v>212</v>
      </c>
      <c r="H110" t="s">
        <v>4</v>
      </c>
      <c r="I110" t="s">
        <v>5</v>
      </c>
    </row>
    <row r="111" spans="1:9" x14ac:dyDescent="0.25">
      <c r="A111" s="4">
        <v>43311.492488425924</v>
      </c>
      <c r="B111" s="1"/>
      <c r="C111" t="s">
        <v>0</v>
      </c>
      <c r="D111" t="s">
        <v>6</v>
      </c>
      <c r="E111" t="s">
        <v>47</v>
      </c>
      <c r="F111" t="s">
        <v>123</v>
      </c>
      <c r="G111" s="3">
        <v>25</v>
      </c>
      <c r="H111" t="s">
        <v>4</v>
      </c>
      <c r="I111" t="s">
        <v>5</v>
      </c>
    </row>
    <row r="112" spans="1:9" x14ac:dyDescent="0.25">
      <c r="A112" s="4">
        <v>43310.812430555554</v>
      </c>
      <c r="B112" s="1"/>
      <c r="C112" t="s">
        <v>9</v>
      </c>
      <c r="D112" t="s">
        <v>6</v>
      </c>
      <c r="E112" t="s">
        <v>124</v>
      </c>
      <c r="F112" t="s">
        <v>125</v>
      </c>
      <c r="G112" s="3">
        <v>260</v>
      </c>
      <c r="H112" t="s">
        <v>4</v>
      </c>
      <c r="I112" t="s">
        <v>5</v>
      </c>
    </row>
    <row r="113" spans="1:9" x14ac:dyDescent="0.25">
      <c r="A113" s="4">
        <v>43310.66165509259</v>
      </c>
      <c r="B113" s="1"/>
      <c r="C113" t="s">
        <v>0</v>
      </c>
      <c r="D113" t="s">
        <v>1</v>
      </c>
      <c r="E113" t="s">
        <v>21</v>
      </c>
      <c r="F113" t="s">
        <v>126</v>
      </c>
      <c r="G113" s="3">
        <v>50</v>
      </c>
      <c r="H113" t="s">
        <v>4</v>
      </c>
      <c r="I113" t="s">
        <v>5</v>
      </c>
    </row>
    <row r="114" spans="1:9" x14ac:dyDescent="0.25">
      <c r="A114" s="4">
        <v>43310.486030092594</v>
      </c>
      <c r="B114" s="1"/>
      <c r="C114" t="s">
        <v>0</v>
      </c>
      <c r="D114" t="s">
        <v>1</v>
      </c>
      <c r="E114" t="s">
        <v>21</v>
      </c>
      <c r="F114" t="s">
        <v>110</v>
      </c>
      <c r="G114" s="3">
        <v>15</v>
      </c>
      <c r="H114" t="s">
        <v>4</v>
      </c>
      <c r="I114" t="s">
        <v>5</v>
      </c>
    </row>
    <row r="115" spans="1:9" x14ac:dyDescent="0.25">
      <c r="A115" s="4">
        <v>43310.484814814816</v>
      </c>
      <c r="B115" s="1"/>
      <c r="C115" t="s">
        <v>9</v>
      </c>
      <c r="D115" t="s">
        <v>1</v>
      </c>
      <c r="E115" t="s">
        <v>2</v>
      </c>
      <c r="F115" t="s">
        <v>127</v>
      </c>
      <c r="G115" s="3">
        <v>40</v>
      </c>
      <c r="H115" t="s">
        <v>4</v>
      </c>
      <c r="I115" t="s">
        <v>5</v>
      </c>
    </row>
    <row r="116" spans="1:9" x14ac:dyDescent="0.25">
      <c r="A116" s="4">
        <v>43310.425682870373</v>
      </c>
      <c r="B116" s="1"/>
      <c r="C116" t="s">
        <v>0</v>
      </c>
      <c r="D116" t="s">
        <v>6</v>
      </c>
      <c r="E116" t="s">
        <v>47</v>
      </c>
      <c r="F116" t="s">
        <v>128</v>
      </c>
      <c r="G116" s="3">
        <v>105</v>
      </c>
      <c r="H116" t="s">
        <v>4</v>
      </c>
      <c r="I116" t="s">
        <v>5</v>
      </c>
    </row>
    <row r="117" spans="1:9" x14ac:dyDescent="0.25">
      <c r="A117" s="4">
        <v>43309.988159722219</v>
      </c>
      <c r="B117" s="1"/>
      <c r="C117" t="s">
        <v>0</v>
      </c>
      <c r="D117" t="s">
        <v>37</v>
      </c>
      <c r="E117" t="s">
        <v>38</v>
      </c>
      <c r="G117" s="3">
        <v>200</v>
      </c>
      <c r="H117" t="s">
        <v>4</v>
      </c>
      <c r="I117" t="s">
        <v>5</v>
      </c>
    </row>
    <row r="118" spans="1:9" x14ac:dyDescent="0.25">
      <c r="A118" s="4">
        <v>43309.988159722219</v>
      </c>
      <c r="B118" s="1"/>
      <c r="C118" t="s">
        <v>129</v>
      </c>
      <c r="D118" t="s">
        <v>130</v>
      </c>
      <c r="E118" t="s">
        <v>131</v>
      </c>
      <c r="F118" t="s">
        <v>132</v>
      </c>
      <c r="G118" s="3">
        <v>481.36</v>
      </c>
      <c r="H118" t="s">
        <v>4</v>
      </c>
      <c r="I118" t="s">
        <v>5</v>
      </c>
    </row>
    <row r="119" spans="1:9" x14ac:dyDescent="0.25">
      <c r="A119" s="4">
        <v>43309.89640046296</v>
      </c>
      <c r="B119" s="1"/>
      <c r="C119" t="s">
        <v>0</v>
      </c>
      <c r="D119" t="s">
        <v>6</v>
      </c>
      <c r="E119" t="s">
        <v>133</v>
      </c>
      <c r="G119" s="3">
        <v>195</v>
      </c>
      <c r="H119" t="s">
        <v>4</v>
      </c>
      <c r="I119" t="s">
        <v>5</v>
      </c>
    </row>
    <row r="120" spans="1:9" x14ac:dyDescent="0.25">
      <c r="A120" s="4">
        <v>43309.864583333336</v>
      </c>
      <c r="B120" s="1"/>
      <c r="C120" t="s">
        <v>18</v>
      </c>
      <c r="D120" t="s">
        <v>59</v>
      </c>
      <c r="E120" t="s">
        <v>60</v>
      </c>
      <c r="F120" t="s">
        <v>61</v>
      </c>
      <c r="G120" s="3">
        <v>3750</v>
      </c>
      <c r="H120" t="s">
        <v>4</v>
      </c>
      <c r="I120" t="s">
        <v>5</v>
      </c>
    </row>
    <row r="121" spans="1:9" x14ac:dyDescent="0.25">
      <c r="A121" s="4">
        <v>43308.77753472222</v>
      </c>
      <c r="B121" s="1"/>
      <c r="C121" t="s">
        <v>9</v>
      </c>
      <c r="D121" t="s">
        <v>24</v>
      </c>
      <c r="F121" t="s">
        <v>134</v>
      </c>
      <c r="G121" s="3">
        <v>826</v>
      </c>
      <c r="H121" t="s">
        <v>4</v>
      </c>
      <c r="I121" t="s">
        <v>5</v>
      </c>
    </row>
    <row r="122" spans="1:9" x14ac:dyDescent="0.25">
      <c r="A122" s="4">
        <v>43307.962604166663</v>
      </c>
      <c r="B122" s="1"/>
      <c r="C122" t="s">
        <v>0</v>
      </c>
      <c r="D122" t="s">
        <v>6</v>
      </c>
      <c r="E122" t="s">
        <v>71</v>
      </c>
      <c r="F122" t="s">
        <v>135</v>
      </c>
      <c r="G122" s="3">
        <v>40</v>
      </c>
      <c r="H122" t="s">
        <v>4</v>
      </c>
      <c r="I122" t="s">
        <v>5</v>
      </c>
    </row>
    <row r="123" spans="1:9" x14ac:dyDescent="0.25">
      <c r="A123" s="4">
        <v>43307.572581018518</v>
      </c>
      <c r="B123" s="1"/>
      <c r="C123" t="s">
        <v>9</v>
      </c>
      <c r="D123" t="s">
        <v>136</v>
      </c>
      <c r="G123" s="3">
        <v>6780</v>
      </c>
      <c r="H123" t="s">
        <v>34</v>
      </c>
      <c r="I123" t="s">
        <v>5</v>
      </c>
    </row>
    <row r="124" spans="1:9" x14ac:dyDescent="0.25">
      <c r="A124" s="4">
        <v>43304.534363425926</v>
      </c>
      <c r="B124" s="1"/>
      <c r="C124" t="s">
        <v>18</v>
      </c>
      <c r="D124" t="s">
        <v>10</v>
      </c>
      <c r="E124" t="s">
        <v>19</v>
      </c>
      <c r="F124" t="s">
        <v>137</v>
      </c>
      <c r="G124" s="3">
        <v>154</v>
      </c>
      <c r="H124" t="s">
        <v>4</v>
      </c>
      <c r="I124" t="s">
        <v>5</v>
      </c>
    </row>
    <row r="125" spans="1:9" x14ac:dyDescent="0.25">
      <c r="A125" s="4">
        <v>43304.523287037038</v>
      </c>
      <c r="B125" s="1"/>
      <c r="C125" t="s">
        <v>0</v>
      </c>
      <c r="D125" t="s">
        <v>6</v>
      </c>
      <c r="E125" t="s">
        <v>47</v>
      </c>
      <c r="F125" t="s">
        <v>138</v>
      </c>
      <c r="G125" s="3">
        <v>100</v>
      </c>
      <c r="H125" t="s">
        <v>4</v>
      </c>
      <c r="I125" t="s">
        <v>5</v>
      </c>
    </row>
    <row r="126" spans="1:9" x14ac:dyDescent="0.25">
      <c r="A126" s="4">
        <v>43302.79347222222</v>
      </c>
      <c r="B126" s="1"/>
      <c r="C126" t="s">
        <v>0</v>
      </c>
      <c r="D126" t="s">
        <v>59</v>
      </c>
      <c r="E126" t="s">
        <v>60</v>
      </c>
      <c r="F126" t="s">
        <v>61</v>
      </c>
      <c r="G126" s="3">
        <v>368</v>
      </c>
      <c r="H126" t="s">
        <v>4</v>
      </c>
      <c r="I126" t="s">
        <v>5</v>
      </c>
    </row>
    <row r="127" spans="1:9" x14ac:dyDescent="0.25">
      <c r="A127" s="4">
        <v>43302.793240740742</v>
      </c>
      <c r="B127" s="1"/>
      <c r="C127" t="s">
        <v>0</v>
      </c>
      <c r="D127" t="s">
        <v>6</v>
      </c>
      <c r="E127" t="s">
        <v>139</v>
      </c>
      <c r="F127" t="s">
        <v>140</v>
      </c>
      <c r="G127" s="3">
        <v>30</v>
      </c>
      <c r="H127" t="s">
        <v>4</v>
      </c>
      <c r="I127" t="s">
        <v>5</v>
      </c>
    </row>
    <row r="128" spans="1:9" x14ac:dyDescent="0.25">
      <c r="A128" s="4">
        <v>43302.776134259257</v>
      </c>
      <c r="B128" s="1"/>
      <c r="C128" t="s">
        <v>9</v>
      </c>
      <c r="D128" t="s">
        <v>6</v>
      </c>
      <c r="E128" t="s">
        <v>7</v>
      </c>
      <c r="F128" t="s">
        <v>141</v>
      </c>
      <c r="G128" s="3">
        <v>60</v>
      </c>
      <c r="H128" t="s">
        <v>4</v>
      </c>
      <c r="I128" t="s">
        <v>5</v>
      </c>
    </row>
    <row r="129" spans="1:9" x14ac:dyDescent="0.25">
      <c r="A129" s="4">
        <v>43302.362627314818</v>
      </c>
      <c r="B129" s="1"/>
      <c r="C129" t="s">
        <v>0</v>
      </c>
      <c r="D129" t="s">
        <v>6</v>
      </c>
      <c r="E129" t="s">
        <v>71</v>
      </c>
      <c r="F129" t="s">
        <v>135</v>
      </c>
      <c r="G129" s="3">
        <v>45</v>
      </c>
      <c r="H129" t="s">
        <v>4</v>
      </c>
      <c r="I129" t="s">
        <v>5</v>
      </c>
    </row>
    <row r="130" spans="1:9" x14ac:dyDescent="0.25">
      <c r="A130" s="4">
        <v>43301.833171296297</v>
      </c>
      <c r="B130" s="1"/>
      <c r="C130" t="s">
        <v>0</v>
      </c>
      <c r="D130" t="s">
        <v>6</v>
      </c>
      <c r="E130" t="s">
        <v>63</v>
      </c>
      <c r="F130" t="s">
        <v>64</v>
      </c>
      <c r="G130" s="3">
        <v>20</v>
      </c>
      <c r="H130" t="s">
        <v>4</v>
      </c>
      <c r="I130" t="s">
        <v>5</v>
      </c>
    </row>
    <row r="131" spans="1:9" x14ac:dyDescent="0.25">
      <c r="A131" s="4">
        <v>43301.832731481481</v>
      </c>
      <c r="B131" s="1"/>
      <c r="C131" t="s">
        <v>0</v>
      </c>
      <c r="D131" t="s">
        <v>6</v>
      </c>
      <c r="E131" t="s">
        <v>142</v>
      </c>
      <c r="F131" t="s">
        <v>143</v>
      </c>
      <c r="G131" s="3">
        <v>25</v>
      </c>
      <c r="H131" t="s">
        <v>4</v>
      </c>
      <c r="I131" t="s">
        <v>5</v>
      </c>
    </row>
    <row r="132" spans="1:9" x14ac:dyDescent="0.25">
      <c r="A132" s="4">
        <v>43301.832476851851</v>
      </c>
      <c r="B132" s="1"/>
      <c r="C132" t="s">
        <v>0</v>
      </c>
      <c r="D132" t="s">
        <v>6</v>
      </c>
      <c r="E132" t="s">
        <v>144</v>
      </c>
      <c r="F132" t="s">
        <v>145</v>
      </c>
      <c r="G132" s="3">
        <v>25</v>
      </c>
      <c r="H132" t="s">
        <v>4</v>
      </c>
      <c r="I132" t="s">
        <v>5</v>
      </c>
    </row>
    <row r="133" spans="1:9" x14ac:dyDescent="0.25">
      <c r="A133" s="4">
        <v>43301.545995370368</v>
      </c>
      <c r="B133" s="1"/>
      <c r="C133" t="s">
        <v>9</v>
      </c>
      <c r="D133" t="s">
        <v>1</v>
      </c>
      <c r="E133" t="s">
        <v>146</v>
      </c>
      <c r="F133" t="s">
        <v>147</v>
      </c>
      <c r="G133" s="3">
        <v>155</v>
      </c>
      <c r="H133" t="s">
        <v>4</v>
      </c>
      <c r="I133" t="s">
        <v>5</v>
      </c>
    </row>
    <row r="134" spans="1:9" x14ac:dyDescent="0.25">
      <c r="A134" s="4">
        <v>43301.520462962966</v>
      </c>
      <c r="B134" s="1"/>
      <c r="C134" t="s">
        <v>0</v>
      </c>
      <c r="D134" t="s">
        <v>105</v>
      </c>
      <c r="E134" t="s">
        <v>121</v>
      </c>
      <c r="F134" t="s">
        <v>148</v>
      </c>
      <c r="G134" s="3">
        <v>87</v>
      </c>
      <c r="H134" t="s">
        <v>4</v>
      </c>
      <c r="I134" t="s">
        <v>5</v>
      </c>
    </row>
    <row r="135" spans="1:9" x14ac:dyDescent="0.25">
      <c r="A135" s="4">
        <v>43301.383194444446</v>
      </c>
      <c r="B135" s="1"/>
      <c r="C135" t="s">
        <v>18</v>
      </c>
      <c r="D135" t="s">
        <v>105</v>
      </c>
      <c r="E135" t="s">
        <v>121</v>
      </c>
      <c r="F135" t="s">
        <v>148</v>
      </c>
      <c r="G135" s="3">
        <v>1048</v>
      </c>
      <c r="H135" t="s">
        <v>4</v>
      </c>
      <c r="I135" t="s">
        <v>5</v>
      </c>
    </row>
    <row r="136" spans="1:9" x14ac:dyDescent="0.25">
      <c r="A136" s="4">
        <v>43300.850844907407</v>
      </c>
      <c r="B136" s="1"/>
      <c r="C136" t="s">
        <v>0</v>
      </c>
      <c r="D136" t="s">
        <v>6</v>
      </c>
      <c r="E136" t="s">
        <v>68</v>
      </c>
      <c r="F136" t="s">
        <v>149</v>
      </c>
      <c r="G136" s="3">
        <v>40</v>
      </c>
      <c r="H136" t="s">
        <v>4</v>
      </c>
      <c r="I136" t="s">
        <v>5</v>
      </c>
    </row>
    <row r="137" spans="1:9" x14ac:dyDescent="0.25">
      <c r="A137" s="4">
        <v>43299.851423611108</v>
      </c>
      <c r="B137" s="1"/>
      <c r="C137" t="s">
        <v>0</v>
      </c>
      <c r="D137" t="s">
        <v>6</v>
      </c>
      <c r="E137" t="s">
        <v>88</v>
      </c>
      <c r="F137" t="s">
        <v>89</v>
      </c>
      <c r="G137" s="3">
        <v>216</v>
      </c>
      <c r="H137" t="s">
        <v>4</v>
      </c>
      <c r="I137" t="s">
        <v>5</v>
      </c>
    </row>
    <row r="138" spans="1:9" x14ac:dyDescent="0.25">
      <c r="A138" s="4">
        <v>43297.744398148148</v>
      </c>
      <c r="B138" s="1"/>
      <c r="C138" t="s">
        <v>0</v>
      </c>
      <c r="D138" t="s">
        <v>41</v>
      </c>
      <c r="E138" t="s">
        <v>42</v>
      </c>
      <c r="F138" t="s">
        <v>150</v>
      </c>
      <c r="G138" s="3">
        <v>84</v>
      </c>
      <c r="H138" t="s">
        <v>4</v>
      </c>
      <c r="I138" t="s">
        <v>5</v>
      </c>
    </row>
    <row r="139" spans="1:9" x14ac:dyDescent="0.25">
      <c r="A139" s="4">
        <v>43297.447141203702</v>
      </c>
      <c r="B139" s="1"/>
      <c r="C139" t="s">
        <v>18</v>
      </c>
      <c r="D139" t="s">
        <v>59</v>
      </c>
      <c r="E139" t="s">
        <v>151</v>
      </c>
      <c r="F139" t="s">
        <v>152</v>
      </c>
      <c r="G139" s="3">
        <v>1190</v>
      </c>
      <c r="H139" t="s">
        <v>4</v>
      </c>
      <c r="I139" t="s">
        <v>5</v>
      </c>
    </row>
    <row r="140" spans="1:9" x14ac:dyDescent="0.25">
      <c r="A140" s="4">
        <v>43297.445150462961</v>
      </c>
      <c r="B140" s="1"/>
      <c r="C140" t="s">
        <v>0</v>
      </c>
      <c r="D140" t="s">
        <v>6</v>
      </c>
      <c r="E140" t="s">
        <v>7</v>
      </c>
      <c r="F140" t="s">
        <v>153</v>
      </c>
      <c r="G140" s="3">
        <v>84</v>
      </c>
      <c r="H140" t="s">
        <v>4</v>
      </c>
      <c r="I140" t="s">
        <v>5</v>
      </c>
    </row>
    <row r="141" spans="1:9" x14ac:dyDescent="0.25">
      <c r="A141" s="4">
        <v>43296.800659722219</v>
      </c>
      <c r="B141" s="1"/>
      <c r="C141" t="s">
        <v>0</v>
      </c>
      <c r="D141" t="s">
        <v>6</v>
      </c>
      <c r="E141" t="s">
        <v>139</v>
      </c>
      <c r="G141" s="3">
        <v>30</v>
      </c>
      <c r="H141" t="s">
        <v>4</v>
      </c>
      <c r="I141" t="s">
        <v>5</v>
      </c>
    </row>
    <row r="142" spans="1:9" x14ac:dyDescent="0.25">
      <c r="A142" s="4">
        <v>43296.751377314817</v>
      </c>
      <c r="B142" s="1"/>
      <c r="C142" t="s">
        <v>0</v>
      </c>
      <c r="D142" t="s">
        <v>6</v>
      </c>
      <c r="E142" t="s">
        <v>133</v>
      </c>
      <c r="G142" s="3">
        <v>500</v>
      </c>
      <c r="H142" t="s">
        <v>4</v>
      </c>
      <c r="I142" t="s">
        <v>5</v>
      </c>
    </row>
    <row r="143" spans="1:9" x14ac:dyDescent="0.25">
      <c r="A143" s="4">
        <v>43296.403483796297</v>
      </c>
      <c r="B143" s="1"/>
      <c r="C143" t="s">
        <v>0</v>
      </c>
      <c r="D143" t="s">
        <v>6</v>
      </c>
      <c r="E143" t="s">
        <v>7</v>
      </c>
      <c r="F143" t="s">
        <v>154</v>
      </c>
      <c r="G143" s="3">
        <v>48</v>
      </c>
      <c r="H143" t="s">
        <v>4</v>
      </c>
      <c r="I143" t="s">
        <v>5</v>
      </c>
    </row>
    <row r="144" spans="1:9" x14ac:dyDescent="0.25">
      <c r="A144" s="4">
        <v>43295.757094907407</v>
      </c>
      <c r="B144" s="1"/>
      <c r="C144" t="s">
        <v>9</v>
      </c>
      <c r="D144" t="s">
        <v>24</v>
      </c>
      <c r="F144" t="s">
        <v>155</v>
      </c>
      <c r="G144" s="3">
        <v>2000</v>
      </c>
      <c r="H144" t="s">
        <v>4</v>
      </c>
      <c r="I144" t="s">
        <v>5</v>
      </c>
    </row>
    <row r="145" spans="1:9" x14ac:dyDescent="0.25">
      <c r="A145" s="4">
        <v>43294.585231481484</v>
      </c>
      <c r="B145" s="1"/>
      <c r="C145" t="s">
        <v>9</v>
      </c>
      <c r="D145" t="s">
        <v>1</v>
      </c>
      <c r="E145" t="s">
        <v>146</v>
      </c>
      <c r="F145" t="s">
        <v>147</v>
      </c>
      <c r="G145" s="3">
        <v>188</v>
      </c>
      <c r="H145" t="s">
        <v>4</v>
      </c>
      <c r="I145" t="s">
        <v>5</v>
      </c>
    </row>
    <row r="146" spans="1:9" x14ac:dyDescent="0.25">
      <c r="A146" s="4">
        <v>43294.400219907409</v>
      </c>
      <c r="B146" s="1"/>
      <c r="C146" t="s">
        <v>18</v>
      </c>
      <c r="D146" t="s">
        <v>105</v>
      </c>
      <c r="E146" t="s">
        <v>121</v>
      </c>
      <c r="F146" t="s">
        <v>148</v>
      </c>
      <c r="G146" s="3">
        <v>1358</v>
      </c>
      <c r="H146" t="s">
        <v>4</v>
      </c>
      <c r="I146" t="s">
        <v>5</v>
      </c>
    </row>
    <row r="147" spans="1:9" x14ac:dyDescent="0.25">
      <c r="A147" s="4">
        <v>43294</v>
      </c>
      <c r="B147" s="2"/>
      <c r="C147" t="s">
        <v>9</v>
      </c>
      <c r="D147" t="s">
        <v>28</v>
      </c>
      <c r="G147" s="3">
        <v>5000</v>
      </c>
      <c r="H147" t="s">
        <v>29</v>
      </c>
      <c r="I147" t="s">
        <v>5</v>
      </c>
    </row>
    <row r="148" spans="1:9" x14ac:dyDescent="0.25">
      <c r="A148" s="4">
        <v>43294</v>
      </c>
      <c r="B148" s="2"/>
      <c r="C148" t="s">
        <v>9</v>
      </c>
      <c r="D148" t="s">
        <v>30</v>
      </c>
      <c r="G148" s="3">
        <v>5000</v>
      </c>
      <c r="H148" t="s">
        <v>29</v>
      </c>
      <c r="I148" t="s">
        <v>5</v>
      </c>
    </row>
    <row r="149" spans="1:9" x14ac:dyDescent="0.25">
      <c r="A149" s="4">
        <v>43293</v>
      </c>
      <c r="B149" s="2"/>
      <c r="C149" t="s">
        <v>0</v>
      </c>
      <c r="D149" t="s">
        <v>6</v>
      </c>
      <c r="E149" t="s">
        <v>156</v>
      </c>
      <c r="F149" t="s">
        <v>157</v>
      </c>
      <c r="G149" s="3">
        <v>35</v>
      </c>
      <c r="H149" t="s">
        <v>4</v>
      </c>
      <c r="I149" t="s">
        <v>5</v>
      </c>
    </row>
    <row r="150" spans="1:9" x14ac:dyDescent="0.25">
      <c r="A150" s="4">
        <v>43292</v>
      </c>
      <c r="B150" s="2"/>
      <c r="C150" t="s">
        <v>0</v>
      </c>
      <c r="D150" t="s">
        <v>6</v>
      </c>
      <c r="E150" t="s">
        <v>48</v>
      </c>
      <c r="F150" t="s">
        <v>158</v>
      </c>
      <c r="G150" s="3">
        <v>57</v>
      </c>
      <c r="H150" t="s">
        <v>4</v>
      </c>
      <c r="I150" t="s">
        <v>5</v>
      </c>
    </row>
    <row r="151" spans="1:9" x14ac:dyDescent="0.25">
      <c r="A151" s="4">
        <v>43291</v>
      </c>
      <c r="B151" s="2"/>
      <c r="C151" t="s">
        <v>9</v>
      </c>
      <c r="D151" t="s">
        <v>65</v>
      </c>
      <c r="F151" t="s">
        <v>159</v>
      </c>
      <c r="G151" s="3">
        <v>180</v>
      </c>
      <c r="H151" t="s">
        <v>34</v>
      </c>
      <c r="I151" t="s">
        <v>5</v>
      </c>
    </row>
    <row r="152" spans="1:9" x14ac:dyDescent="0.25">
      <c r="A152" s="4">
        <v>43290</v>
      </c>
      <c r="B152" s="2"/>
      <c r="C152" t="s">
        <v>0</v>
      </c>
      <c r="D152" t="s">
        <v>1</v>
      </c>
      <c r="E152" t="s">
        <v>160</v>
      </c>
      <c r="F152" t="s">
        <v>161</v>
      </c>
      <c r="G152" s="3">
        <v>360</v>
      </c>
      <c r="H152" t="s">
        <v>4</v>
      </c>
      <c r="I152" t="s">
        <v>5</v>
      </c>
    </row>
    <row r="153" spans="1:9" x14ac:dyDescent="0.25">
      <c r="A153" s="4">
        <v>43290</v>
      </c>
      <c r="B153" s="2"/>
      <c r="C153" t="s">
        <v>0</v>
      </c>
      <c r="D153" t="s">
        <v>6</v>
      </c>
      <c r="E153" t="s">
        <v>71</v>
      </c>
      <c r="F153" t="s">
        <v>135</v>
      </c>
      <c r="G153" s="3">
        <v>20</v>
      </c>
      <c r="H153" t="s">
        <v>4</v>
      </c>
      <c r="I153" t="s">
        <v>5</v>
      </c>
    </row>
    <row r="154" spans="1:9" x14ac:dyDescent="0.25">
      <c r="A154" s="4">
        <v>43290</v>
      </c>
      <c r="B154" s="2"/>
      <c r="C154" t="s">
        <v>0</v>
      </c>
      <c r="D154" t="s">
        <v>6</v>
      </c>
      <c r="E154" t="s">
        <v>26</v>
      </c>
      <c r="F154" t="s">
        <v>162</v>
      </c>
      <c r="G154" s="3">
        <v>60</v>
      </c>
      <c r="H154" t="s">
        <v>4</v>
      </c>
      <c r="I154" t="s">
        <v>5</v>
      </c>
    </row>
    <row r="155" spans="1:9" x14ac:dyDescent="0.25">
      <c r="A155" s="4">
        <v>43289</v>
      </c>
      <c r="B155" s="2"/>
      <c r="C155" t="s">
        <v>0</v>
      </c>
      <c r="D155" t="s">
        <v>1</v>
      </c>
      <c r="E155" t="s">
        <v>146</v>
      </c>
      <c r="F155" t="s">
        <v>147</v>
      </c>
      <c r="G155" s="3">
        <v>185</v>
      </c>
      <c r="H155" t="s">
        <v>4</v>
      </c>
      <c r="I155" t="s">
        <v>5</v>
      </c>
    </row>
    <row r="156" spans="1:9" x14ac:dyDescent="0.25">
      <c r="A156" s="4">
        <v>43289</v>
      </c>
      <c r="B156" s="2"/>
      <c r="C156" t="s">
        <v>9</v>
      </c>
      <c r="D156" t="s">
        <v>6</v>
      </c>
      <c r="E156" t="s">
        <v>84</v>
      </c>
      <c r="F156" t="s">
        <v>163</v>
      </c>
      <c r="G156" s="3">
        <v>30</v>
      </c>
      <c r="H156" t="s">
        <v>4</v>
      </c>
      <c r="I156" t="s">
        <v>5</v>
      </c>
    </row>
    <row r="157" spans="1:9" x14ac:dyDescent="0.25">
      <c r="A157" s="4">
        <v>43289</v>
      </c>
      <c r="B157" s="2"/>
      <c r="C157" t="s">
        <v>18</v>
      </c>
      <c r="D157" t="s">
        <v>105</v>
      </c>
      <c r="E157" t="s">
        <v>121</v>
      </c>
      <c r="F157" t="s">
        <v>164</v>
      </c>
      <c r="G157" s="3">
        <v>153</v>
      </c>
      <c r="H157" t="s">
        <v>4</v>
      </c>
      <c r="I157" t="s">
        <v>5</v>
      </c>
    </row>
    <row r="158" spans="1:9" x14ac:dyDescent="0.25">
      <c r="A158" s="4">
        <v>43289</v>
      </c>
      <c r="B158" s="2"/>
      <c r="C158" t="s">
        <v>0</v>
      </c>
      <c r="D158" t="s">
        <v>105</v>
      </c>
      <c r="E158" t="s">
        <v>165</v>
      </c>
      <c r="F158" t="s">
        <v>166</v>
      </c>
      <c r="G158" s="3">
        <v>500</v>
      </c>
      <c r="H158" t="s">
        <v>4</v>
      </c>
      <c r="I158" t="s">
        <v>5</v>
      </c>
    </row>
    <row r="159" spans="1:9" x14ac:dyDescent="0.25">
      <c r="A159" s="4">
        <v>43289</v>
      </c>
      <c r="B159" s="2"/>
      <c r="C159" t="s">
        <v>0</v>
      </c>
      <c r="D159" t="s">
        <v>1</v>
      </c>
      <c r="E159" t="s">
        <v>146</v>
      </c>
      <c r="F159" t="s">
        <v>167</v>
      </c>
      <c r="G159" s="3">
        <v>130</v>
      </c>
      <c r="H159" t="s">
        <v>4</v>
      </c>
      <c r="I159" t="s">
        <v>5</v>
      </c>
    </row>
    <row r="160" spans="1:9" x14ac:dyDescent="0.25">
      <c r="A160" s="4">
        <v>43289</v>
      </c>
      <c r="B160" s="2"/>
      <c r="C160" t="s">
        <v>9</v>
      </c>
      <c r="D160" t="s">
        <v>1</v>
      </c>
      <c r="E160" t="s">
        <v>146</v>
      </c>
      <c r="F160" t="s">
        <v>168</v>
      </c>
      <c r="G160" s="3">
        <v>675</v>
      </c>
      <c r="H160" t="s">
        <v>4</v>
      </c>
      <c r="I160" t="s">
        <v>5</v>
      </c>
    </row>
    <row r="161" spans="1:9" x14ac:dyDescent="0.25">
      <c r="A161" s="4">
        <v>43288</v>
      </c>
      <c r="B161" s="2"/>
      <c r="C161" t="s">
        <v>0</v>
      </c>
      <c r="D161" t="s">
        <v>1</v>
      </c>
      <c r="E161" t="s">
        <v>2</v>
      </c>
      <c r="F161" t="s">
        <v>169</v>
      </c>
      <c r="G161" s="3">
        <v>10</v>
      </c>
      <c r="H161" t="s">
        <v>4</v>
      </c>
      <c r="I161" t="s">
        <v>5</v>
      </c>
    </row>
    <row r="162" spans="1:9" x14ac:dyDescent="0.25">
      <c r="A162" s="4">
        <v>43288</v>
      </c>
      <c r="B162" s="2"/>
      <c r="C162" t="s">
        <v>18</v>
      </c>
      <c r="D162" t="s">
        <v>6</v>
      </c>
      <c r="E162" t="s">
        <v>31</v>
      </c>
      <c r="F162" t="s">
        <v>170</v>
      </c>
      <c r="G162" s="3">
        <v>2</v>
      </c>
      <c r="H162" t="s">
        <v>4</v>
      </c>
      <c r="I162" t="s">
        <v>5</v>
      </c>
    </row>
    <row r="163" spans="1:9" x14ac:dyDescent="0.25">
      <c r="A163" s="4">
        <v>43288</v>
      </c>
      <c r="B163" s="2"/>
      <c r="C163" t="s">
        <v>9</v>
      </c>
      <c r="D163" t="s">
        <v>10</v>
      </c>
      <c r="E163" t="s">
        <v>171</v>
      </c>
      <c r="G163" s="3">
        <v>196</v>
      </c>
      <c r="H163" t="s">
        <v>4</v>
      </c>
      <c r="I163" t="s">
        <v>5</v>
      </c>
    </row>
    <row r="164" spans="1:9" x14ac:dyDescent="0.25">
      <c r="A164" s="4">
        <v>43288</v>
      </c>
      <c r="B164" s="2"/>
      <c r="C164" t="s">
        <v>9</v>
      </c>
      <c r="D164" t="s">
        <v>39</v>
      </c>
      <c r="G164" s="3">
        <v>1000</v>
      </c>
      <c r="H164" t="s">
        <v>29</v>
      </c>
      <c r="I164" t="s">
        <v>5</v>
      </c>
    </row>
    <row r="165" spans="1:9" x14ac:dyDescent="0.25">
      <c r="A165" s="4">
        <v>43287</v>
      </c>
      <c r="B165" s="2"/>
      <c r="C165" t="s">
        <v>0</v>
      </c>
      <c r="D165" t="s">
        <v>6</v>
      </c>
      <c r="E165" t="s">
        <v>53</v>
      </c>
      <c r="F165" t="s">
        <v>170</v>
      </c>
      <c r="G165" s="3">
        <v>760</v>
      </c>
      <c r="H165" t="s">
        <v>4</v>
      </c>
      <c r="I165" t="s">
        <v>5</v>
      </c>
    </row>
    <row r="166" spans="1:9" x14ac:dyDescent="0.25">
      <c r="A166" s="4">
        <v>43287</v>
      </c>
      <c r="B166" s="2"/>
      <c r="C166" t="s">
        <v>0</v>
      </c>
      <c r="D166" t="s">
        <v>1</v>
      </c>
      <c r="E166" t="s">
        <v>146</v>
      </c>
      <c r="F166" t="s">
        <v>172</v>
      </c>
      <c r="G166" s="3">
        <v>100</v>
      </c>
      <c r="H166" t="s">
        <v>4</v>
      </c>
      <c r="I166" t="s">
        <v>5</v>
      </c>
    </row>
    <row r="167" spans="1:9" x14ac:dyDescent="0.25">
      <c r="A167" s="4">
        <v>43286</v>
      </c>
      <c r="B167" s="2"/>
      <c r="C167" t="s">
        <v>0</v>
      </c>
      <c r="D167" t="s">
        <v>1</v>
      </c>
      <c r="E167" t="s">
        <v>21</v>
      </c>
      <c r="F167" t="s">
        <v>173</v>
      </c>
      <c r="G167" s="3">
        <v>83</v>
      </c>
      <c r="H167" t="s">
        <v>4</v>
      </c>
      <c r="I167" t="s">
        <v>5</v>
      </c>
    </row>
    <row r="168" spans="1:9" x14ac:dyDescent="0.25">
      <c r="A168" s="4">
        <v>43286</v>
      </c>
      <c r="B168" s="2"/>
      <c r="C168" t="s">
        <v>0</v>
      </c>
      <c r="D168" t="s">
        <v>6</v>
      </c>
      <c r="E168" t="s">
        <v>84</v>
      </c>
      <c r="F168" t="s">
        <v>85</v>
      </c>
      <c r="G168" s="3">
        <v>7</v>
      </c>
      <c r="H168" t="s">
        <v>4</v>
      </c>
      <c r="I168" t="s">
        <v>5</v>
      </c>
    </row>
    <row r="169" spans="1:9" x14ac:dyDescent="0.25">
      <c r="A169" s="4">
        <v>43286</v>
      </c>
      <c r="B169" s="2"/>
      <c r="C169" t="s">
        <v>0</v>
      </c>
      <c r="D169" t="s">
        <v>1</v>
      </c>
      <c r="E169" t="s">
        <v>21</v>
      </c>
      <c r="F169" t="s">
        <v>110</v>
      </c>
      <c r="G169" s="3">
        <v>15</v>
      </c>
      <c r="H169" t="s">
        <v>4</v>
      </c>
      <c r="I169" t="s">
        <v>5</v>
      </c>
    </row>
    <row r="170" spans="1:9" x14ac:dyDescent="0.25">
      <c r="A170" s="4">
        <v>43286</v>
      </c>
      <c r="B170" s="2"/>
      <c r="C170" t="s">
        <v>0</v>
      </c>
      <c r="D170" t="s">
        <v>1</v>
      </c>
      <c r="E170" t="s">
        <v>2</v>
      </c>
      <c r="F170" t="s">
        <v>174</v>
      </c>
      <c r="G170" s="3">
        <v>20</v>
      </c>
      <c r="H170" t="s">
        <v>4</v>
      </c>
      <c r="I170" t="s">
        <v>5</v>
      </c>
    </row>
    <row r="171" spans="1:9" x14ac:dyDescent="0.25">
      <c r="A171" s="4">
        <v>43285</v>
      </c>
      <c r="B171" s="2"/>
      <c r="C171" t="s">
        <v>0</v>
      </c>
      <c r="D171" t="s">
        <v>105</v>
      </c>
      <c r="E171" t="s">
        <v>165</v>
      </c>
      <c r="F171" t="s">
        <v>175</v>
      </c>
      <c r="G171" s="3">
        <v>100</v>
      </c>
      <c r="H171" t="s">
        <v>4</v>
      </c>
      <c r="I171" t="s">
        <v>5</v>
      </c>
    </row>
    <row r="172" spans="1:9" x14ac:dyDescent="0.25">
      <c r="A172" s="4">
        <v>43285</v>
      </c>
      <c r="B172" s="2"/>
      <c r="C172" t="s">
        <v>0</v>
      </c>
      <c r="D172" t="s">
        <v>102</v>
      </c>
      <c r="E172" t="s">
        <v>103</v>
      </c>
      <c r="F172" t="s">
        <v>176</v>
      </c>
      <c r="G172" s="3">
        <v>50</v>
      </c>
      <c r="H172" t="s">
        <v>4</v>
      </c>
      <c r="I172" t="s">
        <v>5</v>
      </c>
    </row>
    <row r="173" spans="1:9" x14ac:dyDescent="0.25">
      <c r="A173" s="4">
        <v>43285</v>
      </c>
      <c r="B173" s="2"/>
      <c r="C173" t="s">
        <v>0</v>
      </c>
      <c r="D173" t="s">
        <v>37</v>
      </c>
      <c r="E173" t="s">
        <v>38</v>
      </c>
      <c r="G173" s="3">
        <v>350</v>
      </c>
      <c r="H173" t="s">
        <v>4</v>
      </c>
      <c r="I173" t="s">
        <v>5</v>
      </c>
    </row>
    <row r="174" spans="1:9" x14ac:dyDescent="0.25">
      <c r="A174" s="4">
        <v>43285</v>
      </c>
      <c r="B174" s="2"/>
      <c r="C174" t="s">
        <v>9</v>
      </c>
      <c r="D174" t="s">
        <v>105</v>
      </c>
      <c r="E174" t="s">
        <v>177</v>
      </c>
      <c r="F174" t="s">
        <v>178</v>
      </c>
      <c r="G174" s="3">
        <v>1440</v>
      </c>
      <c r="H174" t="s">
        <v>4</v>
      </c>
      <c r="I174" t="s">
        <v>5</v>
      </c>
    </row>
    <row r="175" spans="1:9" x14ac:dyDescent="0.25">
      <c r="A175" s="4">
        <v>43284</v>
      </c>
      <c r="B175" s="2"/>
      <c r="C175" t="s">
        <v>0</v>
      </c>
      <c r="D175" t="s">
        <v>117</v>
      </c>
      <c r="G175" s="3">
        <v>500</v>
      </c>
      <c r="H175" t="s">
        <v>4</v>
      </c>
      <c r="I175" t="s">
        <v>5</v>
      </c>
    </row>
    <row r="176" spans="1:9" x14ac:dyDescent="0.25">
      <c r="A176" s="4">
        <v>43284</v>
      </c>
      <c r="B176" s="2"/>
      <c r="C176" t="s">
        <v>9</v>
      </c>
      <c r="D176" t="s">
        <v>6</v>
      </c>
      <c r="E176" t="s">
        <v>35</v>
      </c>
      <c r="F176" t="s">
        <v>36</v>
      </c>
      <c r="G176" s="3">
        <v>36</v>
      </c>
      <c r="H176" t="s">
        <v>4</v>
      </c>
      <c r="I176" t="s">
        <v>5</v>
      </c>
    </row>
    <row r="177" spans="1:9" x14ac:dyDescent="0.25">
      <c r="A177" s="4">
        <v>43284</v>
      </c>
      <c r="B177" s="2"/>
      <c r="C177" t="s">
        <v>18</v>
      </c>
      <c r="D177" t="s">
        <v>10</v>
      </c>
      <c r="E177" t="s">
        <v>19</v>
      </c>
      <c r="F177" t="s">
        <v>137</v>
      </c>
      <c r="G177" s="3">
        <v>154</v>
      </c>
      <c r="H177" t="s">
        <v>4</v>
      </c>
      <c r="I177" t="s">
        <v>5</v>
      </c>
    </row>
    <row r="178" spans="1:9" x14ac:dyDescent="0.25">
      <c r="A178" s="4">
        <v>43284</v>
      </c>
      <c r="B178" s="2"/>
      <c r="C178" t="s">
        <v>9</v>
      </c>
      <c r="D178" t="s">
        <v>65</v>
      </c>
      <c r="F178" t="s">
        <v>179</v>
      </c>
      <c r="G178" s="3">
        <v>52.5</v>
      </c>
      <c r="H178" t="s">
        <v>34</v>
      </c>
      <c r="I178" t="s">
        <v>5</v>
      </c>
    </row>
    <row r="179" spans="1:9" x14ac:dyDescent="0.25">
      <c r="A179" s="4">
        <v>43284</v>
      </c>
      <c r="B179" s="2"/>
      <c r="C179" t="s">
        <v>50</v>
      </c>
      <c r="D179" t="s">
        <v>9</v>
      </c>
      <c r="G179" s="3">
        <v>2000</v>
      </c>
      <c r="H179" t="s">
        <v>29</v>
      </c>
      <c r="I179" t="s">
        <v>5</v>
      </c>
    </row>
    <row r="180" spans="1:9" x14ac:dyDescent="0.25">
      <c r="A180" s="4">
        <v>43283</v>
      </c>
      <c r="B180" s="2"/>
      <c r="C180" t="s">
        <v>9</v>
      </c>
      <c r="D180" t="s">
        <v>59</v>
      </c>
      <c r="E180" t="s">
        <v>60</v>
      </c>
      <c r="F180" t="s">
        <v>61</v>
      </c>
      <c r="G180" s="3">
        <v>1595</v>
      </c>
      <c r="H180" t="s">
        <v>4</v>
      </c>
      <c r="I180" t="s">
        <v>5</v>
      </c>
    </row>
    <row r="181" spans="1:9" x14ac:dyDescent="0.25">
      <c r="A181" s="4">
        <v>43283</v>
      </c>
      <c r="B181" s="2"/>
      <c r="C181" t="s">
        <v>0</v>
      </c>
      <c r="D181" t="s">
        <v>1</v>
      </c>
      <c r="E181" t="s">
        <v>21</v>
      </c>
      <c r="F181" t="s">
        <v>180</v>
      </c>
      <c r="G181" s="3">
        <v>50</v>
      </c>
      <c r="H181" t="s">
        <v>4</v>
      </c>
      <c r="I181" t="s">
        <v>5</v>
      </c>
    </row>
    <row r="182" spans="1:9" x14ac:dyDescent="0.25">
      <c r="A182" s="4">
        <v>43283</v>
      </c>
      <c r="B182" s="2"/>
      <c r="C182" t="s">
        <v>0</v>
      </c>
      <c r="D182" t="s">
        <v>1</v>
      </c>
      <c r="E182" t="s">
        <v>181</v>
      </c>
      <c r="F182" t="s">
        <v>182</v>
      </c>
      <c r="G182" s="3">
        <v>20</v>
      </c>
      <c r="H182" t="s">
        <v>4</v>
      </c>
      <c r="I182" t="s">
        <v>5</v>
      </c>
    </row>
    <row r="183" spans="1:9" x14ac:dyDescent="0.25">
      <c r="A183" s="4">
        <v>43283</v>
      </c>
      <c r="B183" s="2"/>
      <c r="C183" t="s">
        <v>18</v>
      </c>
      <c r="D183" t="s">
        <v>59</v>
      </c>
      <c r="E183" t="s">
        <v>97</v>
      </c>
      <c r="F183" t="s">
        <v>183</v>
      </c>
      <c r="G183" s="3">
        <v>626</v>
      </c>
      <c r="H183" t="s">
        <v>4</v>
      </c>
      <c r="I183" t="s">
        <v>5</v>
      </c>
    </row>
    <row r="184" spans="1:9" x14ac:dyDescent="0.25">
      <c r="A184" s="4">
        <v>43283</v>
      </c>
      <c r="B184" s="2"/>
      <c r="C184" t="s">
        <v>0</v>
      </c>
      <c r="D184" t="s">
        <v>1</v>
      </c>
      <c r="E184" t="s">
        <v>181</v>
      </c>
      <c r="F184" t="s">
        <v>184</v>
      </c>
      <c r="G184" s="3">
        <v>26</v>
      </c>
      <c r="H184" t="s">
        <v>4</v>
      </c>
      <c r="I184" t="s">
        <v>5</v>
      </c>
    </row>
    <row r="185" spans="1:9" x14ac:dyDescent="0.25">
      <c r="A185" s="4">
        <v>43283</v>
      </c>
      <c r="B185" s="2"/>
      <c r="C185" t="s">
        <v>0</v>
      </c>
      <c r="D185" t="s">
        <v>1</v>
      </c>
      <c r="E185" t="s">
        <v>21</v>
      </c>
      <c r="F185" t="s">
        <v>185</v>
      </c>
      <c r="G185" s="3">
        <v>40</v>
      </c>
      <c r="H185" t="s">
        <v>4</v>
      </c>
      <c r="I185" t="s">
        <v>5</v>
      </c>
    </row>
    <row r="186" spans="1:9" x14ac:dyDescent="0.25">
      <c r="A186" s="4">
        <v>43282</v>
      </c>
      <c r="B186" s="2"/>
      <c r="C186" t="s">
        <v>129</v>
      </c>
      <c r="D186" t="s">
        <v>130</v>
      </c>
      <c r="E186" t="s">
        <v>131</v>
      </c>
      <c r="F186" t="s">
        <v>186</v>
      </c>
      <c r="G186" s="3">
        <v>461</v>
      </c>
      <c r="H186" t="s">
        <v>4</v>
      </c>
      <c r="I186" t="s">
        <v>5</v>
      </c>
    </row>
    <row r="187" spans="1:9" x14ac:dyDescent="0.25">
      <c r="A187" s="4">
        <v>43282</v>
      </c>
      <c r="B187" s="2"/>
      <c r="C187" t="s">
        <v>18</v>
      </c>
      <c r="D187" t="s">
        <v>1</v>
      </c>
      <c r="E187" t="s">
        <v>187</v>
      </c>
      <c r="F187" t="s">
        <v>188</v>
      </c>
      <c r="G187" s="3">
        <v>1890</v>
      </c>
      <c r="H187" t="s">
        <v>4</v>
      </c>
      <c r="I187" t="s">
        <v>5</v>
      </c>
    </row>
    <row r="188" spans="1:9" x14ac:dyDescent="0.25">
      <c r="A188" s="4">
        <v>43282</v>
      </c>
      <c r="B188" s="2"/>
      <c r="C188" t="s">
        <v>9</v>
      </c>
      <c r="D188" t="s">
        <v>6</v>
      </c>
      <c r="E188" t="s">
        <v>7</v>
      </c>
      <c r="F188" t="s">
        <v>189</v>
      </c>
      <c r="G188" s="3">
        <v>15</v>
      </c>
      <c r="H188" t="s">
        <v>4</v>
      </c>
      <c r="I188" t="s">
        <v>5</v>
      </c>
    </row>
    <row r="189" spans="1:9" x14ac:dyDescent="0.25">
      <c r="A189" s="4">
        <v>43282</v>
      </c>
      <c r="B189" s="2"/>
      <c r="C189" t="s">
        <v>9</v>
      </c>
      <c r="D189" t="s">
        <v>41</v>
      </c>
      <c r="E189" t="s">
        <v>107</v>
      </c>
      <c r="F189" t="s">
        <v>190</v>
      </c>
      <c r="G189" s="3">
        <v>430</v>
      </c>
      <c r="H189" t="s">
        <v>4</v>
      </c>
      <c r="I189" t="s">
        <v>5</v>
      </c>
    </row>
    <row r="190" spans="1:9" x14ac:dyDescent="0.25">
      <c r="A190" s="4">
        <v>43282</v>
      </c>
      <c r="B190" s="2"/>
      <c r="C190" t="s">
        <v>0</v>
      </c>
      <c r="D190" t="s">
        <v>41</v>
      </c>
      <c r="E190" t="s">
        <v>42</v>
      </c>
      <c r="F190" t="s">
        <v>191</v>
      </c>
      <c r="G190" s="3">
        <v>98</v>
      </c>
      <c r="H190" t="s">
        <v>4</v>
      </c>
      <c r="I190" t="s">
        <v>5</v>
      </c>
    </row>
    <row r="191" spans="1:9" x14ac:dyDescent="0.25">
      <c r="A191" s="4">
        <v>43282</v>
      </c>
      <c r="B191" s="2"/>
      <c r="C191" t="s">
        <v>9</v>
      </c>
      <c r="D191" t="s">
        <v>6</v>
      </c>
      <c r="E191" t="s">
        <v>35</v>
      </c>
      <c r="F191" t="s">
        <v>192</v>
      </c>
      <c r="G191" s="3">
        <v>72</v>
      </c>
      <c r="H191" t="s">
        <v>4</v>
      </c>
      <c r="I191" t="s">
        <v>5</v>
      </c>
    </row>
    <row r="192" spans="1:9" x14ac:dyDescent="0.25">
      <c r="A192" s="4">
        <v>43282</v>
      </c>
      <c r="B192" s="2"/>
      <c r="C192" t="s">
        <v>9</v>
      </c>
      <c r="D192" t="s">
        <v>49</v>
      </c>
      <c r="G192" s="3">
        <v>12500</v>
      </c>
      <c r="H192" t="s">
        <v>29</v>
      </c>
      <c r="I192" t="s">
        <v>5</v>
      </c>
    </row>
    <row r="193" spans="1:9" x14ac:dyDescent="0.25">
      <c r="A193" s="4">
        <v>43282</v>
      </c>
      <c r="B193" s="2"/>
      <c r="C193" t="s">
        <v>9</v>
      </c>
      <c r="D193" t="s">
        <v>115</v>
      </c>
      <c r="E193" t="s">
        <v>116</v>
      </c>
      <c r="G193" s="3">
        <v>10000</v>
      </c>
      <c r="H193" t="s">
        <v>4</v>
      </c>
      <c r="I193" t="s">
        <v>5</v>
      </c>
    </row>
    <row r="194" spans="1:9" x14ac:dyDescent="0.25">
      <c r="A194" s="4">
        <v>43281.783159722225</v>
      </c>
      <c r="B194" s="1"/>
      <c r="C194" t="s">
        <v>9</v>
      </c>
      <c r="D194" t="s">
        <v>59</v>
      </c>
      <c r="E194" t="s">
        <v>95</v>
      </c>
      <c r="F194" t="s">
        <v>193</v>
      </c>
      <c r="G194" s="3">
        <v>1200</v>
      </c>
      <c r="H194" t="s">
        <v>4</v>
      </c>
      <c r="I194" t="s">
        <v>5</v>
      </c>
    </row>
    <row r="195" spans="1:9" x14ac:dyDescent="0.25">
      <c r="A195" s="4">
        <v>43281.365011574075</v>
      </c>
      <c r="B195" s="1"/>
      <c r="C195" t="s">
        <v>9</v>
      </c>
      <c r="D195" t="s">
        <v>65</v>
      </c>
      <c r="F195" t="s">
        <v>194</v>
      </c>
      <c r="G195" s="3">
        <v>43</v>
      </c>
      <c r="H195" t="s">
        <v>34</v>
      </c>
      <c r="I195" t="s">
        <v>5</v>
      </c>
    </row>
    <row r="196" spans="1:9" x14ac:dyDescent="0.25">
      <c r="A196" s="4">
        <v>43281.364791666667</v>
      </c>
      <c r="B196" s="1"/>
      <c r="C196" t="s">
        <v>9</v>
      </c>
      <c r="D196" t="s">
        <v>73</v>
      </c>
      <c r="F196" t="s">
        <v>74</v>
      </c>
      <c r="G196" s="3">
        <v>342</v>
      </c>
      <c r="H196" t="s">
        <v>34</v>
      </c>
      <c r="I196" t="s">
        <v>5</v>
      </c>
    </row>
    <row r="197" spans="1:9" x14ac:dyDescent="0.25">
      <c r="A197" s="4">
        <v>43281.364444444444</v>
      </c>
      <c r="B197" s="1"/>
      <c r="C197" t="s">
        <v>9</v>
      </c>
      <c r="D197" t="s">
        <v>55</v>
      </c>
      <c r="F197" t="s">
        <v>56</v>
      </c>
      <c r="G197" s="3">
        <v>65122</v>
      </c>
      <c r="H197" t="s">
        <v>34</v>
      </c>
      <c r="I197" t="s">
        <v>5</v>
      </c>
    </row>
    <row r="198" spans="1:9" x14ac:dyDescent="0.25">
      <c r="A198" s="4">
        <v>43280.709027777775</v>
      </c>
      <c r="B198" s="1"/>
      <c r="C198" t="s">
        <v>9</v>
      </c>
      <c r="D198" t="s">
        <v>65</v>
      </c>
      <c r="F198" t="s">
        <v>195</v>
      </c>
      <c r="G198" s="3">
        <v>44</v>
      </c>
      <c r="H198" t="s">
        <v>34</v>
      </c>
      <c r="I198" t="s">
        <v>5</v>
      </c>
    </row>
    <row r="199" spans="1:9" x14ac:dyDescent="0.25">
      <c r="A199" s="4">
        <v>43280.675717592596</v>
      </c>
      <c r="B199" s="1"/>
      <c r="C199" t="s">
        <v>0</v>
      </c>
      <c r="D199" t="s">
        <v>59</v>
      </c>
      <c r="E199" t="s">
        <v>151</v>
      </c>
      <c r="F199" t="s">
        <v>196</v>
      </c>
      <c r="G199" s="3">
        <v>70</v>
      </c>
      <c r="H199" t="s">
        <v>4</v>
      </c>
      <c r="I199" t="s">
        <v>5</v>
      </c>
    </row>
    <row r="200" spans="1:9" x14ac:dyDescent="0.25">
      <c r="A200" s="4">
        <v>43280.674085648148</v>
      </c>
      <c r="B200" s="1"/>
      <c r="C200" t="s">
        <v>0</v>
      </c>
      <c r="D200" t="s">
        <v>59</v>
      </c>
      <c r="E200" t="s">
        <v>197</v>
      </c>
      <c r="F200" t="s">
        <v>198</v>
      </c>
      <c r="G200" s="3">
        <v>50</v>
      </c>
      <c r="H200" t="s">
        <v>4</v>
      </c>
      <c r="I200" t="s">
        <v>5</v>
      </c>
    </row>
    <row r="201" spans="1:9" x14ac:dyDescent="0.25">
      <c r="A201" s="4">
        <v>43280.644976851851</v>
      </c>
      <c r="B201" s="1"/>
      <c r="C201" t="s">
        <v>0</v>
      </c>
      <c r="D201" t="s">
        <v>59</v>
      </c>
      <c r="E201" t="s">
        <v>95</v>
      </c>
      <c r="F201" t="s">
        <v>199</v>
      </c>
      <c r="G201" s="3">
        <v>270</v>
      </c>
      <c r="H201" t="s">
        <v>4</v>
      </c>
      <c r="I201" t="s">
        <v>5</v>
      </c>
    </row>
    <row r="202" spans="1:9" x14ac:dyDescent="0.25">
      <c r="A202" s="4">
        <v>43279.864305555559</v>
      </c>
      <c r="B202" s="1"/>
      <c r="C202" t="s">
        <v>18</v>
      </c>
      <c r="D202" t="s">
        <v>6</v>
      </c>
      <c r="E202" t="s">
        <v>53</v>
      </c>
      <c r="F202" t="s">
        <v>32</v>
      </c>
      <c r="G202" s="3">
        <v>455</v>
      </c>
      <c r="H202" t="s">
        <v>4</v>
      </c>
      <c r="I202" t="s">
        <v>5</v>
      </c>
    </row>
    <row r="203" spans="1:9" x14ac:dyDescent="0.25">
      <c r="A203" s="4">
        <v>43279.774907407409</v>
      </c>
      <c r="B203" s="1"/>
      <c r="C203" t="s">
        <v>0</v>
      </c>
      <c r="D203" t="s">
        <v>6</v>
      </c>
      <c r="E203" t="s">
        <v>7</v>
      </c>
      <c r="F203" t="s">
        <v>200</v>
      </c>
      <c r="G203" s="3">
        <v>70</v>
      </c>
      <c r="H203" t="s">
        <v>4</v>
      </c>
      <c r="I203" t="s">
        <v>5</v>
      </c>
    </row>
    <row r="204" spans="1:9" x14ac:dyDescent="0.25">
      <c r="A204" s="4">
        <v>43279.629849537036</v>
      </c>
      <c r="B204" s="1"/>
      <c r="C204" t="s">
        <v>0</v>
      </c>
      <c r="D204" t="s">
        <v>1</v>
      </c>
      <c r="E204" t="s">
        <v>146</v>
      </c>
      <c r="F204" t="s">
        <v>201</v>
      </c>
      <c r="G204" s="3">
        <v>228</v>
      </c>
      <c r="H204" t="s">
        <v>4</v>
      </c>
      <c r="I204" t="s">
        <v>5</v>
      </c>
    </row>
    <row r="205" spans="1:9" x14ac:dyDescent="0.25">
      <c r="A205" s="4">
        <v>43279.422465277778</v>
      </c>
      <c r="B205" s="1"/>
      <c r="C205" t="s">
        <v>18</v>
      </c>
      <c r="D205" t="s">
        <v>41</v>
      </c>
      <c r="E205" t="s">
        <v>202</v>
      </c>
      <c r="F205" t="s">
        <v>203</v>
      </c>
      <c r="G205" s="3">
        <v>64.819999999999993</v>
      </c>
      <c r="H205" t="s">
        <v>4</v>
      </c>
      <c r="I205" t="s">
        <v>5</v>
      </c>
    </row>
    <row r="206" spans="1:9" x14ac:dyDescent="0.25">
      <c r="A206" s="4">
        <v>43278.897534722222</v>
      </c>
      <c r="B206" s="1"/>
      <c r="C206" t="s">
        <v>18</v>
      </c>
      <c r="D206" t="s">
        <v>204</v>
      </c>
      <c r="E206" t="s">
        <v>205</v>
      </c>
      <c r="F206" t="s">
        <v>206</v>
      </c>
      <c r="G206" s="3">
        <v>308.85000000000002</v>
      </c>
      <c r="H206" t="s">
        <v>4</v>
      </c>
      <c r="I206" t="s">
        <v>5</v>
      </c>
    </row>
    <row r="207" spans="1:9" x14ac:dyDescent="0.25">
      <c r="A207" s="4">
        <v>43278.799409722225</v>
      </c>
      <c r="B207" s="1"/>
      <c r="C207" t="s">
        <v>9</v>
      </c>
      <c r="D207" t="s">
        <v>24</v>
      </c>
      <c r="F207" t="s">
        <v>33</v>
      </c>
      <c r="G207" s="3">
        <v>3000</v>
      </c>
      <c r="H207" t="s">
        <v>34</v>
      </c>
      <c r="I207" t="s">
        <v>5</v>
      </c>
    </row>
    <row r="208" spans="1:9" x14ac:dyDescent="0.25">
      <c r="A208" s="4">
        <v>43278.787430555552</v>
      </c>
      <c r="B208" s="1"/>
      <c r="C208" t="s">
        <v>0</v>
      </c>
      <c r="D208" t="s">
        <v>6</v>
      </c>
      <c r="E208" t="s">
        <v>84</v>
      </c>
      <c r="F208" t="s">
        <v>207</v>
      </c>
      <c r="G208" s="3">
        <v>14</v>
      </c>
      <c r="H208" t="s">
        <v>4</v>
      </c>
      <c r="I208" t="s">
        <v>5</v>
      </c>
    </row>
    <row r="209" spans="1:9" x14ac:dyDescent="0.25">
      <c r="A209" s="4">
        <v>43278.783854166664</v>
      </c>
      <c r="B209" s="1"/>
      <c r="C209" t="s">
        <v>0</v>
      </c>
      <c r="D209" t="s">
        <v>59</v>
      </c>
      <c r="E209" t="s">
        <v>208</v>
      </c>
      <c r="F209" t="s">
        <v>209</v>
      </c>
      <c r="G209" s="3">
        <v>100</v>
      </c>
      <c r="H209" t="s">
        <v>4</v>
      </c>
      <c r="I209" t="s">
        <v>5</v>
      </c>
    </row>
    <row r="210" spans="1:9" x14ac:dyDescent="0.25">
      <c r="A210" s="4">
        <v>43278.782326388886</v>
      </c>
      <c r="B210" s="1"/>
      <c r="C210" t="s">
        <v>18</v>
      </c>
      <c r="D210" t="s">
        <v>24</v>
      </c>
      <c r="F210" t="s">
        <v>210</v>
      </c>
      <c r="G210" s="3">
        <v>4720</v>
      </c>
      <c r="H210" t="s">
        <v>4</v>
      </c>
      <c r="I210" t="s">
        <v>5</v>
      </c>
    </row>
    <row r="211" spans="1:9" x14ac:dyDescent="0.25">
      <c r="A211" s="4">
        <v>43278.782500000001</v>
      </c>
      <c r="B211" s="1"/>
      <c r="C211" t="s">
        <v>0</v>
      </c>
      <c r="D211" t="s">
        <v>59</v>
      </c>
      <c r="E211" t="s">
        <v>208</v>
      </c>
      <c r="F211" t="s">
        <v>211</v>
      </c>
      <c r="G211" s="3">
        <v>100</v>
      </c>
      <c r="H211" t="s">
        <v>4</v>
      </c>
      <c r="I211" t="s">
        <v>5</v>
      </c>
    </row>
    <row r="212" spans="1:9" x14ac:dyDescent="0.25">
      <c r="A212" s="4">
        <v>43278.780127314814</v>
      </c>
      <c r="B212" s="1"/>
      <c r="C212" t="s">
        <v>18</v>
      </c>
      <c r="D212" t="s">
        <v>41</v>
      </c>
      <c r="E212" t="s">
        <v>212</v>
      </c>
      <c r="F212" t="s">
        <v>213</v>
      </c>
      <c r="G212" s="3">
        <v>450</v>
      </c>
      <c r="H212" t="s">
        <v>4</v>
      </c>
      <c r="I212" t="s">
        <v>5</v>
      </c>
    </row>
    <row r="213" spans="1:9" x14ac:dyDescent="0.25">
      <c r="A213" s="4">
        <v>43278.763506944444</v>
      </c>
      <c r="B213" s="1"/>
      <c r="C213" t="s">
        <v>18</v>
      </c>
      <c r="D213" t="s">
        <v>41</v>
      </c>
      <c r="E213" t="s">
        <v>202</v>
      </c>
      <c r="F213" t="s">
        <v>214</v>
      </c>
      <c r="G213" s="3">
        <v>550</v>
      </c>
      <c r="H213" t="s">
        <v>4</v>
      </c>
      <c r="I213" t="s">
        <v>5</v>
      </c>
    </row>
    <row r="214" spans="1:9" x14ac:dyDescent="0.25">
      <c r="A214" s="4">
        <v>43278.762824074074</v>
      </c>
      <c r="B214" s="1"/>
      <c r="C214" t="s">
        <v>0</v>
      </c>
      <c r="D214" t="s">
        <v>1</v>
      </c>
      <c r="E214" t="s">
        <v>21</v>
      </c>
      <c r="F214" t="s">
        <v>215</v>
      </c>
      <c r="G214" s="3">
        <v>25</v>
      </c>
      <c r="H214" t="s">
        <v>4</v>
      </c>
      <c r="I214" t="s">
        <v>5</v>
      </c>
    </row>
    <row r="215" spans="1:9" x14ac:dyDescent="0.25">
      <c r="A215" s="4">
        <v>43278.583703703705</v>
      </c>
      <c r="B215" s="1"/>
      <c r="C215" t="s">
        <v>0</v>
      </c>
      <c r="D215" t="s">
        <v>1</v>
      </c>
      <c r="E215" t="s">
        <v>2</v>
      </c>
      <c r="F215" t="s">
        <v>216</v>
      </c>
      <c r="G215" s="3">
        <v>80</v>
      </c>
      <c r="H215" t="s">
        <v>4</v>
      </c>
      <c r="I215" t="s">
        <v>5</v>
      </c>
    </row>
    <row r="216" spans="1:9" x14ac:dyDescent="0.25">
      <c r="A216" s="4">
        <v>43278.583240740743</v>
      </c>
      <c r="B216" s="1"/>
      <c r="C216" t="s">
        <v>0</v>
      </c>
      <c r="D216" t="s">
        <v>1</v>
      </c>
      <c r="E216" t="s">
        <v>21</v>
      </c>
      <c r="F216" t="s">
        <v>217</v>
      </c>
      <c r="G216" s="3">
        <v>30</v>
      </c>
      <c r="H216" t="s">
        <v>4</v>
      </c>
      <c r="I216" t="s">
        <v>5</v>
      </c>
    </row>
    <row r="217" spans="1:9" x14ac:dyDescent="0.25">
      <c r="A217" s="4">
        <v>43278.270925925928</v>
      </c>
      <c r="B217" s="1"/>
      <c r="C217" t="s">
        <v>218</v>
      </c>
      <c r="D217" t="s">
        <v>9</v>
      </c>
      <c r="F217" t="s">
        <v>219</v>
      </c>
      <c r="G217" s="3">
        <v>2549.59</v>
      </c>
      <c r="H217" t="s">
        <v>29</v>
      </c>
      <c r="I217" t="s">
        <v>5</v>
      </c>
    </row>
    <row r="218" spans="1:9" x14ac:dyDescent="0.25">
      <c r="A218" s="4">
        <v>43277.824791666666</v>
      </c>
      <c r="B218" s="1"/>
      <c r="C218" t="s">
        <v>0</v>
      </c>
      <c r="D218" t="s">
        <v>1</v>
      </c>
      <c r="E218" t="s">
        <v>21</v>
      </c>
      <c r="F218" t="s">
        <v>220</v>
      </c>
      <c r="G218" s="3">
        <v>30</v>
      </c>
      <c r="H218" t="s">
        <v>4</v>
      </c>
      <c r="I218" t="s">
        <v>5</v>
      </c>
    </row>
    <row r="219" spans="1:9" x14ac:dyDescent="0.25">
      <c r="A219" s="4">
        <v>43277.824791666666</v>
      </c>
      <c r="B219" s="1"/>
      <c r="C219" t="s">
        <v>18</v>
      </c>
      <c r="D219" t="s">
        <v>59</v>
      </c>
      <c r="E219" t="s">
        <v>60</v>
      </c>
      <c r="F219" t="s">
        <v>61</v>
      </c>
      <c r="G219" s="3">
        <v>1990</v>
      </c>
      <c r="H219" t="s">
        <v>4</v>
      </c>
      <c r="I219" t="s">
        <v>5</v>
      </c>
    </row>
    <row r="220" spans="1:9" x14ac:dyDescent="0.25">
      <c r="A220" s="4">
        <v>43277.725960648146</v>
      </c>
      <c r="B220" s="1"/>
      <c r="C220" t="s">
        <v>9</v>
      </c>
      <c r="D220" t="s">
        <v>59</v>
      </c>
      <c r="E220" t="s">
        <v>95</v>
      </c>
      <c r="F220" t="s">
        <v>221</v>
      </c>
      <c r="G220" s="3">
        <v>13050</v>
      </c>
      <c r="H220" t="s">
        <v>4</v>
      </c>
      <c r="I220" t="s">
        <v>5</v>
      </c>
    </row>
    <row r="221" spans="1:9" x14ac:dyDescent="0.25">
      <c r="A221" s="4">
        <v>43277.53465277778</v>
      </c>
      <c r="B221" s="1"/>
      <c r="C221" t="s">
        <v>9</v>
      </c>
      <c r="D221" t="s">
        <v>59</v>
      </c>
      <c r="E221" t="s">
        <v>151</v>
      </c>
      <c r="F221" t="s">
        <v>222</v>
      </c>
      <c r="G221" s="3">
        <v>70</v>
      </c>
      <c r="H221" t="s">
        <v>4</v>
      </c>
      <c r="I221" t="s">
        <v>5</v>
      </c>
    </row>
    <row r="222" spans="1:9" x14ac:dyDescent="0.25">
      <c r="A222" s="4">
        <v>43277.491064814814</v>
      </c>
      <c r="B222" s="1"/>
      <c r="C222" t="s">
        <v>0</v>
      </c>
      <c r="D222" t="s">
        <v>1</v>
      </c>
      <c r="E222" t="s">
        <v>2</v>
      </c>
      <c r="F222" t="s">
        <v>109</v>
      </c>
      <c r="G222" s="3">
        <v>20</v>
      </c>
      <c r="H222" t="s">
        <v>4</v>
      </c>
      <c r="I222" t="s">
        <v>5</v>
      </c>
    </row>
    <row r="223" spans="1:9" x14ac:dyDescent="0.25">
      <c r="A223" s="4">
        <v>43277.49015046296</v>
      </c>
      <c r="B223" s="1"/>
      <c r="C223" t="s">
        <v>0</v>
      </c>
      <c r="D223" t="s">
        <v>6</v>
      </c>
      <c r="E223" t="s">
        <v>84</v>
      </c>
      <c r="F223" t="s">
        <v>223</v>
      </c>
      <c r="G223" s="3">
        <v>20</v>
      </c>
      <c r="H223" t="s">
        <v>4</v>
      </c>
      <c r="I223" t="s">
        <v>5</v>
      </c>
    </row>
    <row r="224" spans="1:9" x14ac:dyDescent="0.25">
      <c r="A224" s="4">
        <v>43277.489444444444</v>
      </c>
      <c r="B224" s="1"/>
      <c r="C224" t="s">
        <v>0</v>
      </c>
      <c r="D224" t="s">
        <v>6</v>
      </c>
      <c r="E224" t="s">
        <v>7</v>
      </c>
      <c r="F224" t="s">
        <v>224</v>
      </c>
      <c r="G224" s="3">
        <v>30</v>
      </c>
      <c r="H224" t="s">
        <v>4</v>
      </c>
      <c r="I224" t="s">
        <v>5</v>
      </c>
    </row>
    <row r="225" spans="1:9" x14ac:dyDescent="0.25">
      <c r="A225" s="4">
        <v>43276.63181712963</v>
      </c>
      <c r="B225" s="1"/>
      <c r="C225" t="s">
        <v>9</v>
      </c>
      <c r="D225" t="s">
        <v>6</v>
      </c>
      <c r="E225" t="s">
        <v>31</v>
      </c>
      <c r="F225" t="s">
        <v>32</v>
      </c>
      <c r="G225" s="3">
        <v>320</v>
      </c>
      <c r="H225" t="s">
        <v>4</v>
      </c>
      <c r="I225" t="s">
        <v>5</v>
      </c>
    </row>
    <row r="226" spans="1:9" x14ac:dyDescent="0.25">
      <c r="A226" s="4">
        <v>43276.599560185183</v>
      </c>
      <c r="B226" s="1"/>
      <c r="C226" t="s">
        <v>18</v>
      </c>
      <c r="D226" t="s">
        <v>59</v>
      </c>
      <c r="E226" t="s">
        <v>60</v>
      </c>
      <c r="F226" t="s">
        <v>225</v>
      </c>
      <c r="G226" s="3">
        <v>2074</v>
      </c>
      <c r="H226" t="s">
        <v>4</v>
      </c>
      <c r="I226" t="s">
        <v>5</v>
      </c>
    </row>
    <row r="227" spans="1:9" x14ac:dyDescent="0.25">
      <c r="A227" s="4">
        <v>43275.674756944441</v>
      </c>
      <c r="B227" s="1"/>
      <c r="C227" t="s">
        <v>0</v>
      </c>
      <c r="D227" t="s">
        <v>1</v>
      </c>
      <c r="E227" t="s">
        <v>21</v>
      </c>
      <c r="F227" t="s">
        <v>220</v>
      </c>
      <c r="G227" s="3">
        <v>40</v>
      </c>
      <c r="H227" t="s">
        <v>4</v>
      </c>
      <c r="I227" t="s">
        <v>5</v>
      </c>
    </row>
    <row r="228" spans="1:9" x14ac:dyDescent="0.25">
      <c r="A228" s="4">
        <v>43275.674502314818</v>
      </c>
      <c r="B228" s="1"/>
      <c r="C228" t="s">
        <v>9</v>
      </c>
      <c r="D228" t="s">
        <v>6</v>
      </c>
      <c r="E228" t="s">
        <v>47</v>
      </c>
      <c r="F228" t="s">
        <v>48</v>
      </c>
      <c r="G228" s="3">
        <v>18</v>
      </c>
      <c r="H228" t="s">
        <v>4</v>
      </c>
      <c r="I228" t="s">
        <v>5</v>
      </c>
    </row>
    <row r="229" spans="1:9" x14ac:dyDescent="0.25">
      <c r="A229" s="4">
        <v>43275.674386574072</v>
      </c>
      <c r="B229" s="1"/>
      <c r="C229" t="s">
        <v>9</v>
      </c>
      <c r="D229" t="s">
        <v>6</v>
      </c>
      <c r="E229" t="s">
        <v>35</v>
      </c>
      <c r="F229" t="s">
        <v>192</v>
      </c>
      <c r="G229" s="3">
        <v>72</v>
      </c>
      <c r="H229" t="s">
        <v>4</v>
      </c>
      <c r="I229" t="s">
        <v>5</v>
      </c>
    </row>
    <row r="230" spans="1:9" x14ac:dyDescent="0.25">
      <c r="A230" s="4">
        <v>43275.609027777777</v>
      </c>
      <c r="B230" s="1"/>
      <c r="C230" t="s">
        <v>18</v>
      </c>
      <c r="D230" t="s">
        <v>105</v>
      </c>
      <c r="E230" t="s">
        <v>105</v>
      </c>
      <c r="F230" t="s">
        <v>226</v>
      </c>
      <c r="G230" s="3">
        <v>211.75</v>
      </c>
      <c r="H230" t="s">
        <v>4</v>
      </c>
      <c r="I230" t="s">
        <v>5</v>
      </c>
    </row>
    <row r="231" spans="1:9" x14ac:dyDescent="0.25">
      <c r="A231" s="4">
        <v>43275.563263888886</v>
      </c>
      <c r="B231" s="1"/>
      <c r="C231" t="s">
        <v>0</v>
      </c>
      <c r="D231" t="s">
        <v>1</v>
      </c>
      <c r="E231" t="s">
        <v>2</v>
      </c>
      <c r="F231" t="s">
        <v>3</v>
      </c>
      <c r="G231" s="3">
        <v>30</v>
      </c>
      <c r="H231" t="s">
        <v>4</v>
      </c>
      <c r="I231" t="s">
        <v>5</v>
      </c>
    </row>
    <row r="232" spans="1:9" x14ac:dyDescent="0.25">
      <c r="A232" s="4">
        <v>43275.478703703702</v>
      </c>
      <c r="B232" s="1"/>
      <c r="C232" t="s">
        <v>18</v>
      </c>
      <c r="D232" t="s">
        <v>10</v>
      </c>
      <c r="E232" t="s">
        <v>19</v>
      </c>
      <c r="F232" t="s">
        <v>20</v>
      </c>
      <c r="G232" s="3">
        <v>157</v>
      </c>
      <c r="H232" t="s">
        <v>4</v>
      </c>
      <c r="I232" t="s">
        <v>5</v>
      </c>
    </row>
    <row r="233" spans="1:9" x14ac:dyDescent="0.25">
      <c r="A233" s="4">
        <v>43275.458483796298</v>
      </c>
      <c r="B233" s="1"/>
      <c r="C233" t="s">
        <v>0</v>
      </c>
      <c r="D233" t="s">
        <v>6</v>
      </c>
      <c r="E233" t="s">
        <v>7</v>
      </c>
      <c r="F233" t="s">
        <v>227</v>
      </c>
      <c r="G233" s="3">
        <v>60</v>
      </c>
      <c r="H233" t="s">
        <v>4</v>
      </c>
      <c r="I233" t="s">
        <v>5</v>
      </c>
    </row>
    <row r="234" spans="1:9" x14ac:dyDescent="0.25">
      <c r="A234" s="4">
        <v>43274.809282407405</v>
      </c>
      <c r="B234" s="1"/>
      <c r="C234" t="s">
        <v>18</v>
      </c>
      <c r="D234" t="s">
        <v>10</v>
      </c>
      <c r="E234" t="s">
        <v>13</v>
      </c>
      <c r="F234" t="s">
        <v>228</v>
      </c>
      <c r="G234" s="3">
        <v>2545</v>
      </c>
      <c r="H234" t="s">
        <v>4</v>
      </c>
      <c r="I234" t="s">
        <v>5</v>
      </c>
    </row>
    <row r="235" spans="1:9" x14ac:dyDescent="0.25">
      <c r="A235" s="4">
        <v>43274.427488425928</v>
      </c>
      <c r="B235" s="1"/>
      <c r="C235" t="s">
        <v>0</v>
      </c>
      <c r="D235" t="s">
        <v>1</v>
      </c>
      <c r="E235" t="s">
        <v>21</v>
      </c>
      <c r="G235" s="3">
        <v>30</v>
      </c>
      <c r="H235" t="s">
        <v>4</v>
      </c>
      <c r="I235" t="s">
        <v>5</v>
      </c>
    </row>
    <row r="236" spans="1:9" x14ac:dyDescent="0.25">
      <c r="A236" s="4">
        <v>43273.647476851853</v>
      </c>
      <c r="B236" s="1"/>
      <c r="C236" t="s">
        <v>9</v>
      </c>
      <c r="D236" t="s">
        <v>10</v>
      </c>
      <c r="E236" t="s">
        <v>13</v>
      </c>
      <c r="F236" t="s">
        <v>14</v>
      </c>
      <c r="G236" s="3">
        <v>181</v>
      </c>
      <c r="H236" t="s">
        <v>4</v>
      </c>
      <c r="I236" t="s">
        <v>5</v>
      </c>
    </row>
    <row r="237" spans="1:9" x14ac:dyDescent="0.25">
      <c r="A237" s="4">
        <v>43270.558344907404</v>
      </c>
      <c r="B237" s="1"/>
      <c r="C237" t="s">
        <v>9</v>
      </c>
      <c r="D237" t="s">
        <v>37</v>
      </c>
      <c r="E237" t="s">
        <v>38</v>
      </c>
      <c r="G237" s="3">
        <v>2000</v>
      </c>
      <c r="H237" t="s">
        <v>4</v>
      </c>
      <c r="I237" t="s">
        <v>5</v>
      </c>
    </row>
    <row r="238" spans="1:9" x14ac:dyDescent="0.25">
      <c r="A238" s="4">
        <v>43270.434571759259</v>
      </c>
      <c r="B238" s="1"/>
      <c r="C238" t="s">
        <v>9</v>
      </c>
      <c r="D238" t="s">
        <v>10</v>
      </c>
      <c r="E238" t="s">
        <v>13</v>
      </c>
      <c r="F238" t="s">
        <v>14</v>
      </c>
      <c r="G238" s="3">
        <v>25</v>
      </c>
      <c r="H238" t="s">
        <v>4</v>
      </c>
      <c r="I238" t="s">
        <v>5</v>
      </c>
    </row>
    <row r="239" spans="1:9" x14ac:dyDescent="0.25">
      <c r="A239" s="4">
        <v>43269.929849537039</v>
      </c>
      <c r="B239" s="1"/>
      <c r="C239" t="s">
        <v>9</v>
      </c>
      <c r="D239" t="s">
        <v>10</v>
      </c>
      <c r="E239" t="s">
        <v>13</v>
      </c>
      <c r="F239" t="s">
        <v>14</v>
      </c>
      <c r="G239" s="3">
        <v>15</v>
      </c>
      <c r="H239" t="s">
        <v>4</v>
      </c>
      <c r="I239" t="s">
        <v>5</v>
      </c>
    </row>
    <row r="240" spans="1:9" x14ac:dyDescent="0.25">
      <c r="A240" s="4">
        <v>43267.376145833332</v>
      </c>
      <c r="B240" s="1"/>
      <c r="C240" t="s">
        <v>9</v>
      </c>
      <c r="D240" t="s">
        <v>229</v>
      </c>
      <c r="G240" s="3">
        <v>8500</v>
      </c>
      <c r="H240" t="s">
        <v>29</v>
      </c>
      <c r="I240" t="s">
        <v>5</v>
      </c>
    </row>
    <row r="241" spans="1:9" x14ac:dyDescent="0.25">
      <c r="A241" s="4">
        <v>43266.888645833336</v>
      </c>
      <c r="B241" s="1"/>
      <c r="C241" t="s">
        <v>9</v>
      </c>
      <c r="D241" t="s">
        <v>10</v>
      </c>
      <c r="E241" t="s">
        <v>13</v>
      </c>
      <c r="F241" t="s">
        <v>14</v>
      </c>
      <c r="G241" s="3">
        <v>15</v>
      </c>
      <c r="H241" t="s">
        <v>4</v>
      </c>
      <c r="I241" t="s">
        <v>5</v>
      </c>
    </row>
    <row r="242" spans="1:9" x14ac:dyDescent="0.25">
      <c r="A242" s="4">
        <v>43266.392048611109</v>
      </c>
      <c r="B242" s="1"/>
      <c r="C242" t="s">
        <v>9</v>
      </c>
      <c r="D242" t="s">
        <v>1</v>
      </c>
      <c r="E242" t="s">
        <v>79</v>
      </c>
      <c r="F242" t="s">
        <v>230</v>
      </c>
      <c r="G242" s="3">
        <v>1213.5999999999999</v>
      </c>
      <c r="H242" t="s">
        <v>4</v>
      </c>
      <c r="I242" t="s">
        <v>5</v>
      </c>
    </row>
    <row r="243" spans="1:9" x14ac:dyDescent="0.25">
      <c r="A243" s="4">
        <v>43264</v>
      </c>
      <c r="B243" s="2"/>
      <c r="C243" t="s">
        <v>9</v>
      </c>
      <c r="D243" t="s">
        <v>28</v>
      </c>
      <c r="G243" s="3">
        <v>5000</v>
      </c>
      <c r="H243" t="s">
        <v>29</v>
      </c>
      <c r="I243" t="s">
        <v>5</v>
      </c>
    </row>
    <row r="244" spans="1:9" x14ac:dyDescent="0.25">
      <c r="A244" s="4">
        <v>43264</v>
      </c>
      <c r="B244" s="2"/>
      <c r="C244" t="s">
        <v>9</v>
      </c>
      <c r="D244" t="s">
        <v>30</v>
      </c>
      <c r="G244" s="3">
        <v>5000</v>
      </c>
      <c r="H244" t="s">
        <v>29</v>
      </c>
      <c r="I244" t="s">
        <v>5</v>
      </c>
    </row>
    <row r="245" spans="1:9" x14ac:dyDescent="0.25">
      <c r="A245" s="4">
        <v>43262</v>
      </c>
      <c r="B245" s="2"/>
      <c r="C245" t="s">
        <v>0</v>
      </c>
      <c r="D245" t="s">
        <v>6</v>
      </c>
      <c r="E245" t="s">
        <v>156</v>
      </c>
      <c r="F245" t="s">
        <v>231</v>
      </c>
      <c r="G245" s="3">
        <v>84</v>
      </c>
      <c r="H245" t="s">
        <v>4</v>
      </c>
      <c r="I245" t="s">
        <v>5</v>
      </c>
    </row>
    <row r="246" spans="1:9" x14ac:dyDescent="0.25">
      <c r="A246" s="4">
        <v>43262</v>
      </c>
      <c r="B246" s="2"/>
      <c r="C246" t="s">
        <v>18</v>
      </c>
      <c r="D246" t="s">
        <v>232</v>
      </c>
      <c r="F246" t="s">
        <v>233</v>
      </c>
      <c r="G246" s="3">
        <v>1407</v>
      </c>
      <c r="H246" t="s">
        <v>4</v>
      </c>
      <c r="I246" t="s">
        <v>5</v>
      </c>
    </row>
    <row r="247" spans="1:9" x14ac:dyDescent="0.25">
      <c r="A247" s="4">
        <v>43261</v>
      </c>
      <c r="B247" s="2"/>
      <c r="C247" t="s">
        <v>9</v>
      </c>
      <c r="D247" t="s">
        <v>59</v>
      </c>
      <c r="E247" t="s">
        <v>97</v>
      </c>
      <c r="F247" t="s">
        <v>234</v>
      </c>
      <c r="G247" s="3">
        <v>3000</v>
      </c>
      <c r="H247" t="s">
        <v>4</v>
      </c>
      <c r="I247" t="s">
        <v>5</v>
      </c>
    </row>
    <row r="248" spans="1:9" x14ac:dyDescent="0.25">
      <c r="A248" s="4">
        <v>43260</v>
      </c>
      <c r="B248" s="2"/>
      <c r="C248" t="s">
        <v>18</v>
      </c>
      <c r="D248" t="s">
        <v>10</v>
      </c>
      <c r="E248" t="s">
        <v>13</v>
      </c>
      <c r="F248" t="s">
        <v>14</v>
      </c>
      <c r="G248" s="3">
        <v>667</v>
      </c>
      <c r="H248" t="s">
        <v>4</v>
      </c>
      <c r="I248" t="s">
        <v>5</v>
      </c>
    </row>
    <row r="249" spans="1:9" x14ac:dyDescent="0.25">
      <c r="A249" s="4">
        <v>43258</v>
      </c>
      <c r="B249" s="2"/>
      <c r="C249" t="s">
        <v>9</v>
      </c>
      <c r="D249" t="s">
        <v>39</v>
      </c>
      <c r="G249" s="3">
        <v>1000</v>
      </c>
      <c r="H249" t="s">
        <v>29</v>
      </c>
      <c r="I249" t="s">
        <v>5</v>
      </c>
    </row>
    <row r="250" spans="1:9" x14ac:dyDescent="0.25">
      <c r="A250" s="4">
        <v>43252</v>
      </c>
      <c r="B250" s="2"/>
      <c r="C250" t="s">
        <v>9</v>
      </c>
      <c r="D250" t="s">
        <v>49</v>
      </c>
      <c r="G250" s="3">
        <v>12500</v>
      </c>
      <c r="H250" t="s">
        <v>29</v>
      </c>
      <c r="I250" t="s">
        <v>5</v>
      </c>
    </row>
    <row r="251" spans="1:9" x14ac:dyDescent="0.25">
      <c r="A251" s="4">
        <v>43252</v>
      </c>
      <c r="B251" s="2"/>
      <c r="C251" t="s">
        <v>50</v>
      </c>
      <c r="D251" t="s">
        <v>9</v>
      </c>
      <c r="G251" s="3">
        <v>2000</v>
      </c>
      <c r="H251" t="s">
        <v>29</v>
      </c>
      <c r="I251" t="s">
        <v>5</v>
      </c>
    </row>
    <row r="252" spans="1:9" x14ac:dyDescent="0.25">
      <c r="A252" s="4">
        <v>43251.366354166668</v>
      </c>
      <c r="B252" s="1"/>
      <c r="C252" t="s">
        <v>9</v>
      </c>
      <c r="D252" t="s">
        <v>55</v>
      </c>
      <c r="F252" t="s">
        <v>56</v>
      </c>
      <c r="G252" s="3">
        <v>65134</v>
      </c>
      <c r="H252" t="s">
        <v>34</v>
      </c>
      <c r="I252" t="s">
        <v>5</v>
      </c>
    </row>
    <row r="253" spans="1:9" x14ac:dyDescent="0.25">
      <c r="A253" s="4">
        <v>43250.321481481478</v>
      </c>
      <c r="B253" s="1"/>
      <c r="C253" t="s">
        <v>9</v>
      </c>
      <c r="D253" t="s">
        <v>65</v>
      </c>
      <c r="F253" t="s">
        <v>235</v>
      </c>
      <c r="G253" s="3">
        <v>88</v>
      </c>
      <c r="H253" t="s">
        <v>34</v>
      </c>
      <c r="I253" t="s">
        <v>5</v>
      </c>
    </row>
    <row r="254" spans="1:9" x14ac:dyDescent="0.25">
      <c r="A254" s="4">
        <v>43248.591168981482</v>
      </c>
      <c r="B254" s="1"/>
      <c r="C254" t="s">
        <v>18</v>
      </c>
      <c r="D254" t="s">
        <v>10</v>
      </c>
      <c r="E254" t="s">
        <v>13</v>
      </c>
      <c r="F254" t="s">
        <v>14</v>
      </c>
      <c r="G254" s="3">
        <v>25</v>
      </c>
      <c r="H254" t="s">
        <v>4</v>
      </c>
      <c r="I254" t="s">
        <v>5</v>
      </c>
    </row>
    <row r="255" spans="1:9" x14ac:dyDescent="0.25">
      <c r="A255" s="4">
        <v>43248.445821759262</v>
      </c>
      <c r="B255" s="1"/>
      <c r="C255" t="s">
        <v>0</v>
      </c>
      <c r="D255" t="s">
        <v>102</v>
      </c>
      <c r="E255" t="s">
        <v>103</v>
      </c>
      <c r="F255" t="s">
        <v>104</v>
      </c>
      <c r="G255" s="3">
        <v>100</v>
      </c>
      <c r="H255" t="s">
        <v>4</v>
      </c>
      <c r="I255" t="s">
        <v>5</v>
      </c>
    </row>
    <row r="256" spans="1:9" x14ac:dyDescent="0.25">
      <c r="A256" s="4">
        <v>43247.451504629629</v>
      </c>
      <c r="B256" s="1"/>
      <c r="C256" t="s">
        <v>236</v>
      </c>
      <c r="D256" t="s">
        <v>73</v>
      </c>
      <c r="F256" t="s">
        <v>74</v>
      </c>
      <c r="G256" s="3">
        <v>28</v>
      </c>
      <c r="H256" t="s">
        <v>34</v>
      </c>
      <c r="I256" t="s">
        <v>5</v>
      </c>
    </row>
    <row r="257" spans="1:9" x14ac:dyDescent="0.25">
      <c r="A257" s="4">
        <v>43247.451504629629</v>
      </c>
      <c r="B257" s="1"/>
      <c r="C257" t="s">
        <v>0</v>
      </c>
      <c r="D257" t="s">
        <v>59</v>
      </c>
      <c r="E257" t="s">
        <v>60</v>
      </c>
      <c r="F257" t="s">
        <v>237</v>
      </c>
      <c r="G257" s="3">
        <v>75</v>
      </c>
      <c r="H257" t="s">
        <v>4</v>
      </c>
      <c r="I257" t="s">
        <v>5</v>
      </c>
    </row>
    <row r="258" spans="1:9" x14ac:dyDescent="0.25">
      <c r="A258" s="4">
        <v>43246.329965277779</v>
      </c>
      <c r="B258" s="1"/>
      <c r="C258" t="s">
        <v>0</v>
      </c>
      <c r="D258" t="s">
        <v>1</v>
      </c>
      <c r="E258" t="s">
        <v>21</v>
      </c>
      <c r="F258" t="s">
        <v>238</v>
      </c>
      <c r="G258" s="3">
        <v>50</v>
      </c>
      <c r="H258" t="s">
        <v>4</v>
      </c>
      <c r="I258" t="s">
        <v>5</v>
      </c>
    </row>
    <row r="259" spans="1:9" x14ac:dyDescent="0.25">
      <c r="A259" s="4">
        <v>43244.377789351849</v>
      </c>
      <c r="B259" s="1"/>
      <c r="C259" t="s">
        <v>9</v>
      </c>
      <c r="D259" t="s">
        <v>10</v>
      </c>
      <c r="E259" t="s">
        <v>13</v>
      </c>
      <c r="F259" t="s">
        <v>14</v>
      </c>
      <c r="G259" s="3">
        <v>667</v>
      </c>
      <c r="H259" t="s">
        <v>4</v>
      </c>
      <c r="I259" t="s">
        <v>5</v>
      </c>
    </row>
    <row r="260" spans="1:9" x14ac:dyDescent="0.25">
      <c r="A260" s="4">
        <v>43243.889097222222</v>
      </c>
      <c r="B260" s="1"/>
      <c r="C260" t="s">
        <v>18</v>
      </c>
      <c r="D260" t="s">
        <v>10</v>
      </c>
      <c r="E260" t="s">
        <v>19</v>
      </c>
      <c r="F260" t="s">
        <v>20</v>
      </c>
      <c r="G260" s="3">
        <v>166</v>
      </c>
      <c r="H260" t="s">
        <v>4</v>
      </c>
      <c r="I260" t="s">
        <v>5</v>
      </c>
    </row>
    <row r="261" spans="1:9" x14ac:dyDescent="0.25">
      <c r="A261" s="4">
        <v>43242.866388888891</v>
      </c>
      <c r="B261" s="1"/>
      <c r="C261" t="s">
        <v>0</v>
      </c>
      <c r="D261" t="s">
        <v>105</v>
      </c>
      <c r="E261" t="s">
        <v>105</v>
      </c>
      <c r="F261" t="s">
        <v>239</v>
      </c>
      <c r="G261" s="3">
        <v>154</v>
      </c>
      <c r="H261" t="s">
        <v>4</v>
      </c>
      <c r="I261" t="s">
        <v>5</v>
      </c>
    </row>
    <row r="262" spans="1:9" x14ac:dyDescent="0.25">
      <c r="A262" s="4">
        <v>43242</v>
      </c>
      <c r="B262" s="2"/>
      <c r="C262" t="s">
        <v>9</v>
      </c>
      <c r="D262" t="s">
        <v>83</v>
      </c>
      <c r="G262" s="3">
        <v>11043</v>
      </c>
      <c r="H262" t="s">
        <v>29</v>
      </c>
      <c r="I262" t="s">
        <v>5</v>
      </c>
    </row>
    <row r="263" spans="1:9" x14ac:dyDescent="0.25">
      <c r="A263" s="4">
        <v>43241.587557870371</v>
      </c>
      <c r="B263" s="1"/>
      <c r="C263" t="s">
        <v>0</v>
      </c>
      <c r="D263" t="s">
        <v>37</v>
      </c>
      <c r="E263" t="s">
        <v>38</v>
      </c>
      <c r="G263" s="3">
        <v>140</v>
      </c>
      <c r="H263" t="s">
        <v>4</v>
      </c>
      <c r="I263" t="s">
        <v>5</v>
      </c>
    </row>
    <row r="264" spans="1:9" x14ac:dyDescent="0.25">
      <c r="A264" s="4">
        <v>43240.587731481479</v>
      </c>
      <c r="B264" s="1"/>
      <c r="C264" t="s">
        <v>9</v>
      </c>
      <c r="D264" t="s">
        <v>37</v>
      </c>
      <c r="E264" t="s">
        <v>240</v>
      </c>
      <c r="F264" t="s">
        <v>241</v>
      </c>
      <c r="G264" s="3">
        <v>122</v>
      </c>
      <c r="H264" t="s">
        <v>4</v>
      </c>
      <c r="I264" t="s">
        <v>5</v>
      </c>
    </row>
    <row r="265" spans="1:9" x14ac:dyDescent="0.25">
      <c r="A265" s="4">
        <v>43239.809942129628</v>
      </c>
      <c r="B265" s="1"/>
      <c r="C265" t="s">
        <v>0</v>
      </c>
      <c r="D265" t="s">
        <v>59</v>
      </c>
      <c r="E265" t="s">
        <v>197</v>
      </c>
      <c r="F265" t="s">
        <v>88</v>
      </c>
      <c r="G265" s="3">
        <v>25</v>
      </c>
      <c r="H265" t="s">
        <v>4</v>
      </c>
      <c r="I265" t="s">
        <v>5</v>
      </c>
    </row>
    <row r="266" spans="1:9" x14ac:dyDescent="0.25">
      <c r="A266" s="4">
        <v>43239.637013888889</v>
      </c>
      <c r="B266" s="1"/>
      <c r="C266" t="s">
        <v>9</v>
      </c>
      <c r="D266" t="s">
        <v>10</v>
      </c>
      <c r="E266" t="s">
        <v>13</v>
      </c>
      <c r="F266" t="s">
        <v>14</v>
      </c>
      <c r="G266" s="3">
        <v>15</v>
      </c>
      <c r="H266" t="s">
        <v>4</v>
      </c>
      <c r="I266" t="s">
        <v>5</v>
      </c>
    </row>
    <row r="267" spans="1:9" x14ac:dyDescent="0.25">
      <c r="A267" s="4">
        <v>43238.649872685186</v>
      </c>
      <c r="B267" s="1"/>
      <c r="C267" t="s">
        <v>9</v>
      </c>
      <c r="D267" t="s">
        <v>10</v>
      </c>
      <c r="E267" t="s">
        <v>13</v>
      </c>
      <c r="F267" t="s">
        <v>14</v>
      </c>
      <c r="G267" s="3">
        <v>301</v>
      </c>
      <c r="H267" t="s">
        <v>4</v>
      </c>
      <c r="I267" t="s">
        <v>5</v>
      </c>
    </row>
    <row r="268" spans="1:9" x14ac:dyDescent="0.25">
      <c r="A268" s="4">
        <v>43235.841643518521</v>
      </c>
      <c r="B268" s="1"/>
      <c r="C268" t="s">
        <v>9</v>
      </c>
      <c r="D268" t="s">
        <v>6</v>
      </c>
      <c r="E268" t="s">
        <v>63</v>
      </c>
      <c r="F268" t="s">
        <v>242</v>
      </c>
      <c r="G268" s="3">
        <v>135</v>
      </c>
      <c r="H268" t="s">
        <v>4</v>
      </c>
      <c r="I268" t="s">
        <v>5</v>
      </c>
    </row>
    <row r="269" spans="1:9" x14ac:dyDescent="0.25">
      <c r="A269" s="4">
        <v>43235.841111111113</v>
      </c>
      <c r="B269" s="1"/>
      <c r="C269" t="s">
        <v>0</v>
      </c>
      <c r="D269" t="s">
        <v>1</v>
      </c>
      <c r="E269" t="s">
        <v>21</v>
      </c>
      <c r="F269" t="s">
        <v>243</v>
      </c>
      <c r="G269" s="3">
        <v>30</v>
      </c>
      <c r="H269" t="s">
        <v>4</v>
      </c>
      <c r="I269" t="s">
        <v>5</v>
      </c>
    </row>
    <row r="270" spans="1:9" x14ac:dyDescent="0.25">
      <c r="A270" s="4">
        <v>43235.84039351852</v>
      </c>
      <c r="B270" s="1"/>
      <c r="C270" t="s">
        <v>9</v>
      </c>
      <c r="D270" t="s">
        <v>59</v>
      </c>
      <c r="E270" t="s">
        <v>95</v>
      </c>
      <c r="F270" t="s">
        <v>244</v>
      </c>
      <c r="G270" s="3">
        <v>21500</v>
      </c>
      <c r="H270" t="s">
        <v>4</v>
      </c>
      <c r="I270" t="s">
        <v>5</v>
      </c>
    </row>
    <row r="271" spans="1:9" x14ac:dyDescent="0.25">
      <c r="A271" s="4">
        <v>43235.780497685184</v>
      </c>
      <c r="B271" s="1"/>
      <c r="C271" t="s">
        <v>0</v>
      </c>
      <c r="D271" t="s">
        <v>1</v>
      </c>
      <c r="E271" t="s">
        <v>21</v>
      </c>
      <c r="F271" t="s">
        <v>245</v>
      </c>
      <c r="G271" s="3">
        <v>50</v>
      </c>
      <c r="H271" t="s">
        <v>4</v>
      </c>
      <c r="I271" t="s">
        <v>5</v>
      </c>
    </row>
    <row r="272" spans="1:9" x14ac:dyDescent="0.25">
      <c r="A272" s="4">
        <v>43234.965219907404</v>
      </c>
      <c r="B272" s="1"/>
      <c r="C272" t="s">
        <v>9</v>
      </c>
      <c r="D272" t="s">
        <v>246</v>
      </c>
      <c r="G272" s="3">
        <v>21</v>
      </c>
      <c r="H272" t="s">
        <v>34</v>
      </c>
      <c r="I272" t="s">
        <v>5</v>
      </c>
    </row>
    <row r="273" spans="1:9" x14ac:dyDescent="0.25">
      <c r="A273" s="4">
        <v>43234.964409722219</v>
      </c>
      <c r="B273" s="1"/>
      <c r="C273" t="s">
        <v>9</v>
      </c>
      <c r="D273" t="s">
        <v>10</v>
      </c>
      <c r="E273" t="s">
        <v>13</v>
      </c>
      <c r="F273" t="s">
        <v>14</v>
      </c>
      <c r="G273" s="3">
        <v>301</v>
      </c>
      <c r="H273" t="s">
        <v>4</v>
      </c>
      <c r="I273" t="s">
        <v>5</v>
      </c>
    </row>
    <row r="274" spans="1:9" x14ac:dyDescent="0.25">
      <c r="A274" s="4">
        <v>43234.951064814813</v>
      </c>
      <c r="B274" s="1"/>
      <c r="C274" t="s">
        <v>0</v>
      </c>
      <c r="D274" t="s">
        <v>24</v>
      </c>
      <c r="F274" t="s">
        <v>247</v>
      </c>
      <c r="G274" s="3">
        <v>40</v>
      </c>
      <c r="H274" t="s">
        <v>4</v>
      </c>
      <c r="I274" t="s">
        <v>5</v>
      </c>
    </row>
    <row r="275" spans="1:9" x14ac:dyDescent="0.25">
      <c r="A275" s="4">
        <v>43234.950775462959</v>
      </c>
      <c r="B275" s="1"/>
      <c r="C275" t="s">
        <v>0</v>
      </c>
      <c r="D275" t="s">
        <v>1</v>
      </c>
      <c r="E275" t="s">
        <v>21</v>
      </c>
      <c r="F275" t="s">
        <v>22</v>
      </c>
      <c r="G275" s="3">
        <v>50</v>
      </c>
      <c r="H275" t="s">
        <v>4</v>
      </c>
      <c r="I275" t="s">
        <v>5</v>
      </c>
    </row>
    <row r="276" spans="1:9" x14ac:dyDescent="0.25">
      <c r="A276" s="4">
        <v>43234.750868055555</v>
      </c>
      <c r="B276" s="1"/>
      <c r="C276" t="s">
        <v>0</v>
      </c>
      <c r="D276" t="s">
        <v>6</v>
      </c>
      <c r="E276" t="s">
        <v>7</v>
      </c>
      <c r="F276" t="s">
        <v>248</v>
      </c>
      <c r="G276" s="3">
        <v>15</v>
      </c>
      <c r="H276" t="s">
        <v>4</v>
      </c>
      <c r="I276" t="s">
        <v>5</v>
      </c>
    </row>
    <row r="277" spans="1:9" x14ac:dyDescent="0.25">
      <c r="A277" s="4">
        <v>43234.538668981484</v>
      </c>
      <c r="B277" s="1"/>
      <c r="C277" t="s">
        <v>9</v>
      </c>
      <c r="D277" t="s">
        <v>6</v>
      </c>
      <c r="E277" t="s">
        <v>139</v>
      </c>
      <c r="F277" t="s">
        <v>249</v>
      </c>
      <c r="G277" s="3">
        <v>1250</v>
      </c>
      <c r="H277" t="s">
        <v>4</v>
      </c>
      <c r="I277" t="s">
        <v>5</v>
      </c>
    </row>
    <row r="278" spans="1:9" x14ac:dyDescent="0.25">
      <c r="A278" s="4">
        <v>43234.40829861111</v>
      </c>
      <c r="B278" s="1"/>
      <c r="C278" t="s">
        <v>0</v>
      </c>
      <c r="D278" t="s">
        <v>1</v>
      </c>
      <c r="E278" t="s">
        <v>2</v>
      </c>
      <c r="F278" t="s">
        <v>23</v>
      </c>
      <c r="G278" s="3">
        <v>40</v>
      </c>
      <c r="H278" t="s">
        <v>4</v>
      </c>
      <c r="I278" t="s">
        <v>5</v>
      </c>
    </row>
    <row r="279" spans="1:9" x14ac:dyDescent="0.25">
      <c r="A279" s="4">
        <v>43234.407789351855</v>
      </c>
      <c r="B279" s="1"/>
      <c r="C279" t="s">
        <v>0</v>
      </c>
      <c r="D279" t="s">
        <v>1</v>
      </c>
      <c r="E279" t="s">
        <v>21</v>
      </c>
      <c r="F279" t="s">
        <v>217</v>
      </c>
      <c r="G279" s="3">
        <v>40</v>
      </c>
      <c r="H279" t="s">
        <v>4</v>
      </c>
      <c r="I279" t="s">
        <v>5</v>
      </c>
    </row>
    <row r="280" spans="1:9" x14ac:dyDescent="0.25">
      <c r="A280" s="4">
        <v>43233.84584490741</v>
      </c>
      <c r="B280" s="1"/>
      <c r="C280" t="s">
        <v>0</v>
      </c>
      <c r="D280" t="s">
        <v>41</v>
      </c>
      <c r="E280" t="s">
        <v>42</v>
      </c>
      <c r="F280" t="s">
        <v>191</v>
      </c>
      <c r="G280" s="3">
        <v>77</v>
      </c>
      <c r="H280" t="s">
        <v>4</v>
      </c>
      <c r="I280" t="s">
        <v>5</v>
      </c>
    </row>
    <row r="281" spans="1:9" x14ac:dyDescent="0.25">
      <c r="A281" s="4">
        <v>43233.845069444447</v>
      </c>
      <c r="B281" s="1"/>
      <c r="C281" t="s">
        <v>0</v>
      </c>
      <c r="D281" t="s">
        <v>250</v>
      </c>
      <c r="E281" t="s">
        <v>251</v>
      </c>
      <c r="F281" t="s">
        <v>252</v>
      </c>
      <c r="G281" s="3">
        <v>12</v>
      </c>
      <c r="H281" t="s">
        <v>4</v>
      </c>
      <c r="I281" t="s">
        <v>5</v>
      </c>
    </row>
    <row r="282" spans="1:9" x14ac:dyDescent="0.25">
      <c r="A282" s="4">
        <v>43233.004224537035</v>
      </c>
      <c r="B282" s="1"/>
      <c r="C282" t="s">
        <v>0</v>
      </c>
      <c r="D282" t="s">
        <v>253</v>
      </c>
      <c r="G282" s="3">
        <v>20</v>
      </c>
      <c r="H282" t="s">
        <v>34</v>
      </c>
      <c r="I282" t="s">
        <v>5</v>
      </c>
    </row>
    <row r="283" spans="1:9" x14ac:dyDescent="0.25">
      <c r="A283" s="4">
        <v>43233</v>
      </c>
      <c r="B283" s="2"/>
      <c r="C283" t="s">
        <v>9</v>
      </c>
      <c r="D283" t="s">
        <v>28</v>
      </c>
      <c r="G283" s="3">
        <v>5000</v>
      </c>
      <c r="H283" t="s">
        <v>29</v>
      </c>
      <c r="I283" t="s">
        <v>5</v>
      </c>
    </row>
    <row r="284" spans="1:9" x14ac:dyDescent="0.25">
      <c r="A284" s="4">
        <v>43233</v>
      </c>
      <c r="B284" s="2"/>
      <c r="C284" t="s">
        <v>9</v>
      </c>
      <c r="D284" t="s">
        <v>30</v>
      </c>
      <c r="G284" s="3">
        <v>5000</v>
      </c>
      <c r="H284" t="s">
        <v>29</v>
      </c>
      <c r="I284" t="s">
        <v>5</v>
      </c>
    </row>
    <row r="285" spans="1:9" x14ac:dyDescent="0.25">
      <c r="A285" s="4">
        <v>43232</v>
      </c>
      <c r="B285" s="2"/>
      <c r="C285" t="s">
        <v>18</v>
      </c>
      <c r="D285" t="s">
        <v>6</v>
      </c>
      <c r="E285" t="s">
        <v>53</v>
      </c>
      <c r="F285" t="s">
        <v>54</v>
      </c>
      <c r="G285" s="3">
        <v>437</v>
      </c>
      <c r="H285" t="s">
        <v>4</v>
      </c>
      <c r="I285" t="s">
        <v>5</v>
      </c>
    </row>
    <row r="286" spans="1:9" x14ac:dyDescent="0.25">
      <c r="A286" s="4">
        <v>43232</v>
      </c>
      <c r="B286" s="2"/>
      <c r="C286" t="s">
        <v>0</v>
      </c>
      <c r="D286" t="s">
        <v>6</v>
      </c>
      <c r="E286" t="s">
        <v>31</v>
      </c>
      <c r="F286" t="s">
        <v>82</v>
      </c>
      <c r="G286" s="3">
        <v>70</v>
      </c>
      <c r="H286" t="s">
        <v>4</v>
      </c>
      <c r="I286" t="s">
        <v>5</v>
      </c>
    </row>
    <row r="287" spans="1:9" x14ac:dyDescent="0.25">
      <c r="A287" s="4">
        <v>43232</v>
      </c>
      <c r="B287" s="2"/>
      <c r="C287" t="s">
        <v>0</v>
      </c>
      <c r="D287" t="s">
        <v>6</v>
      </c>
      <c r="E287" t="s">
        <v>7</v>
      </c>
      <c r="F287" t="s">
        <v>154</v>
      </c>
      <c r="G287" s="3">
        <v>48</v>
      </c>
      <c r="H287" t="s">
        <v>4</v>
      </c>
      <c r="I287" t="s">
        <v>5</v>
      </c>
    </row>
    <row r="288" spans="1:9" x14ac:dyDescent="0.25">
      <c r="A288" s="4">
        <v>43232</v>
      </c>
      <c r="B288" s="2"/>
      <c r="C288" t="s">
        <v>9</v>
      </c>
      <c r="D288" t="s">
        <v>6</v>
      </c>
      <c r="E288" t="s">
        <v>35</v>
      </c>
      <c r="F288" t="s">
        <v>192</v>
      </c>
      <c r="G288" s="3">
        <v>72</v>
      </c>
      <c r="H288" t="s">
        <v>4</v>
      </c>
      <c r="I288" t="s">
        <v>5</v>
      </c>
    </row>
    <row r="289" spans="1:9" x14ac:dyDescent="0.25">
      <c r="A289" s="4">
        <v>43231</v>
      </c>
      <c r="B289" s="2"/>
      <c r="C289" t="s">
        <v>0</v>
      </c>
      <c r="D289" t="s">
        <v>6</v>
      </c>
      <c r="E289" t="s">
        <v>76</v>
      </c>
      <c r="F289" t="s">
        <v>254</v>
      </c>
      <c r="G289" s="3">
        <v>20</v>
      </c>
      <c r="H289" t="s">
        <v>4</v>
      </c>
      <c r="I289" t="s">
        <v>5</v>
      </c>
    </row>
    <row r="290" spans="1:9" x14ac:dyDescent="0.25">
      <c r="A290" s="4">
        <v>43230</v>
      </c>
      <c r="B290" s="2"/>
      <c r="C290" t="s">
        <v>9</v>
      </c>
      <c r="D290" t="s">
        <v>6</v>
      </c>
      <c r="E290" t="s">
        <v>63</v>
      </c>
      <c r="F290" t="s">
        <v>255</v>
      </c>
      <c r="G290" s="3">
        <v>80</v>
      </c>
      <c r="H290" t="s">
        <v>4</v>
      </c>
      <c r="I290" t="s">
        <v>5</v>
      </c>
    </row>
    <row r="291" spans="1:9" x14ac:dyDescent="0.25">
      <c r="A291" s="4">
        <v>43230</v>
      </c>
      <c r="B291" s="2"/>
      <c r="C291" t="s">
        <v>9</v>
      </c>
      <c r="D291" t="s">
        <v>24</v>
      </c>
      <c r="F291" t="s">
        <v>256</v>
      </c>
      <c r="G291" s="3">
        <v>947</v>
      </c>
      <c r="H291" t="s">
        <v>34</v>
      </c>
      <c r="I291" t="s">
        <v>5</v>
      </c>
    </row>
    <row r="292" spans="1:9" x14ac:dyDescent="0.25">
      <c r="A292" s="4">
        <v>43229</v>
      </c>
      <c r="B292" s="2"/>
      <c r="C292" t="s">
        <v>0</v>
      </c>
      <c r="D292" t="s">
        <v>10</v>
      </c>
      <c r="E292" t="s">
        <v>257</v>
      </c>
      <c r="F292" t="s">
        <v>258</v>
      </c>
      <c r="G292" s="3">
        <v>12</v>
      </c>
      <c r="H292" t="s">
        <v>4</v>
      </c>
      <c r="I292" t="s">
        <v>5</v>
      </c>
    </row>
    <row r="293" spans="1:9" x14ac:dyDescent="0.25">
      <c r="A293" s="4">
        <v>43229</v>
      </c>
      <c r="B293" s="2"/>
      <c r="C293" t="s">
        <v>0</v>
      </c>
      <c r="D293" t="s">
        <v>6</v>
      </c>
      <c r="E293" t="s">
        <v>71</v>
      </c>
      <c r="F293" t="s">
        <v>135</v>
      </c>
      <c r="G293" s="3">
        <v>45</v>
      </c>
      <c r="H293" t="s">
        <v>4</v>
      </c>
      <c r="I293" t="s">
        <v>5</v>
      </c>
    </row>
    <row r="294" spans="1:9" x14ac:dyDescent="0.25">
      <c r="A294" s="4">
        <v>43229</v>
      </c>
      <c r="B294" s="2"/>
      <c r="C294" t="s">
        <v>0</v>
      </c>
      <c r="D294" t="s">
        <v>6</v>
      </c>
      <c r="E294" t="s">
        <v>35</v>
      </c>
      <c r="F294" t="s">
        <v>36</v>
      </c>
      <c r="G294" s="3">
        <v>36</v>
      </c>
      <c r="H294" t="s">
        <v>4</v>
      </c>
      <c r="I294" t="s">
        <v>5</v>
      </c>
    </row>
    <row r="295" spans="1:9" x14ac:dyDescent="0.25">
      <c r="A295" s="4">
        <v>43229</v>
      </c>
      <c r="B295" s="2"/>
      <c r="C295" t="s">
        <v>18</v>
      </c>
      <c r="D295" t="s">
        <v>10</v>
      </c>
      <c r="E295" t="s">
        <v>11</v>
      </c>
      <c r="G295" s="3">
        <v>199</v>
      </c>
      <c r="H295" t="s">
        <v>4</v>
      </c>
      <c r="I295" t="s">
        <v>5</v>
      </c>
    </row>
    <row r="296" spans="1:9" x14ac:dyDescent="0.25">
      <c r="A296" s="4">
        <v>43228</v>
      </c>
      <c r="B296" s="2"/>
      <c r="C296" t="s">
        <v>0</v>
      </c>
      <c r="D296" t="s">
        <v>6</v>
      </c>
      <c r="E296" t="s">
        <v>57</v>
      </c>
      <c r="F296" t="s">
        <v>259</v>
      </c>
      <c r="G296" s="3">
        <v>500</v>
      </c>
      <c r="H296" t="s">
        <v>4</v>
      </c>
      <c r="I296" t="s">
        <v>5</v>
      </c>
    </row>
    <row r="297" spans="1:9" x14ac:dyDescent="0.25">
      <c r="A297" s="4">
        <v>43228</v>
      </c>
      <c r="B297" s="2"/>
      <c r="C297" t="s">
        <v>9</v>
      </c>
      <c r="D297" t="s">
        <v>6</v>
      </c>
      <c r="E297" t="s">
        <v>35</v>
      </c>
      <c r="F297" t="s">
        <v>192</v>
      </c>
      <c r="G297" s="3">
        <v>72</v>
      </c>
      <c r="H297" t="s">
        <v>4</v>
      </c>
      <c r="I297" t="s">
        <v>5</v>
      </c>
    </row>
    <row r="298" spans="1:9" x14ac:dyDescent="0.25">
      <c r="A298" s="4">
        <v>43228</v>
      </c>
      <c r="B298" s="2"/>
      <c r="C298" t="s">
        <v>0</v>
      </c>
      <c r="D298" t="s">
        <v>102</v>
      </c>
      <c r="E298" t="s">
        <v>103</v>
      </c>
      <c r="F298" t="s">
        <v>176</v>
      </c>
      <c r="G298" s="3">
        <v>50</v>
      </c>
      <c r="H298" t="s">
        <v>4</v>
      </c>
      <c r="I298" t="s">
        <v>5</v>
      </c>
    </row>
    <row r="299" spans="1:9" x14ac:dyDescent="0.25">
      <c r="A299" s="4">
        <v>43227</v>
      </c>
      <c r="B299" s="2"/>
      <c r="C299" t="s">
        <v>18</v>
      </c>
      <c r="D299" t="s">
        <v>59</v>
      </c>
      <c r="E299" t="s">
        <v>260</v>
      </c>
      <c r="F299" t="s">
        <v>261</v>
      </c>
      <c r="G299" s="3">
        <v>1086</v>
      </c>
      <c r="H299" t="s">
        <v>4</v>
      </c>
      <c r="I299" t="s">
        <v>5</v>
      </c>
    </row>
    <row r="300" spans="1:9" x14ac:dyDescent="0.25">
      <c r="A300" s="4">
        <v>43227</v>
      </c>
      <c r="B300" s="2"/>
      <c r="C300" t="s">
        <v>0</v>
      </c>
      <c r="D300" t="s">
        <v>1</v>
      </c>
      <c r="E300" t="s">
        <v>262</v>
      </c>
      <c r="F300" t="s">
        <v>263</v>
      </c>
      <c r="G300" s="3">
        <v>20</v>
      </c>
      <c r="H300" t="s">
        <v>4</v>
      </c>
      <c r="I300" t="s">
        <v>5</v>
      </c>
    </row>
    <row r="301" spans="1:9" x14ac:dyDescent="0.25">
      <c r="A301" s="4">
        <v>43227</v>
      </c>
      <c r="B301" s="2"/>
      <c r="C301" t="s">
        <v>9</v>
      </c>
      <c r="D301" t="s">
        <v>10</v>
      </c>
      <c r="E301" t="s">
        <v>171</v>
      </c>
      <c r="G301" s="3">
        <v>515</v>
      </c>
      <c r="H301" t="s">
        <v>4</v>
      </c>
      <c r="I301" t="s">
        <v>5</v>
      </c>
    </row>
    <row r="302" spans="1:9" x14ac:dyDescent="0.25">
      <c r="A302" s="4">
        <v>43227</v>
      </c>
      <c r="B302" s="2"/>
      <c r="C302" t="s">
        <v>9</v>
      </c>
      <c r="D302" t="s">
        <v>6</v>
      </c>
      <c r="E302" t="s">
        <v>31</v>
      </c>
      <c r="F302" t="s">
        <v>32</v>
      </c>
      <c r="G302" s="3">
        <v>430</v>
      </c>
      <c r="H302" t="s">
        <v>4</v>
      </c>
      <c r="I302" t="s">
        <v>5</v>
      </c>
    </row>
    <row r="303" spans="1:9" x14ac:dyDescent="0.25">
      <c r="A303" s="4">
        <v>43227</v>
      </c>
      <c r="B303" s="2"/>
      <c r="C303" t="s">
        <v>0</v>
      </c>
      <c r="D303" t="s">
        <v>6</v>
      </c>
      <c r="E303" t="s">
        <v>35</v>
      </c>
      <c r="F303" t="s">
        <v>192</v>
      </c>
      <c r="G303" s="3">
        <v>72</v>
      </c>
      <c r="H303" t="s">
        <v>4</v>
      </c>
      <c r="I303" t="s">
        <v>5</v>
      </c>
    </row>
    <row r="304" spans="1:9" x14ac:dyDescent="0.25">
      <c r="A304" s="4">
        <v>43227</v>
      </c>
      <c r="B304" s="2"/>
      <c r="C304" t="s">
        <v>9</v>
      </c>
      <c r="D304" t="s">
        <v>39</v>
      </c>
      <c r="G304" s="3">
        <v>1000</v>
      </c>
      <c r="H304" t="s">
        <v>29</v>
      </c>
      <c r="I304" t="s">
        <v>5</v>
      </c>
    </row>
    <row r="305" spans="1:9" x14ac:dyDescent="0.25">
      <c r="A305" s="4">
        <v>43226</v>
      </c>
      <c r="B305" s="2"/>
      <c r="C305" t="s">
        <v>9</v>
      </c>
      <c r="D305" t="s">
        <v>24</v>
      </c>
      <c r="F305" t="s">
        <v>33</v>
      </c>
      <c r="G305" s="3">
        <v>3000</v>
      </c>
      <c r="H305" t="s">
        <v>34</v>
      </c>
      <c r="I305" t="s">
        <v>5</v>
      </c>
    </row>
    <row r="306" spans="1:9" x14ac:dyDescent="0.25">
      <c r="A306" s="4">
        <v>43225</v>
      </c>
      <c r="B306" s="2"/>
      <c r="C306" t="s">
        <v>0</v>
      </c>
      <c r="D306" t="s">
        <v>37</v>
      </c>
      <c r="E306" t="s">
        <v>38</v>
      </c>
      <c r="G306" s="3">
        <v>600</v>
      </c>
      <c r="H306" t="s">
        <v>4</v>
      </c>
      <c r="I306" t="s">
        <v>5</v>
      </c>
    </row>
    <row r="307" spans="1:9" x14ac:dyDescent="0.25">
      <c r="A307" s="4">
        <v>43224</v>
      </c>
      <c r="B307" s="2"/>
      <c r="C307" t="s">
        <v>0</v>
      </c>
      <c r="D307" t="s">
        <v>59</v>
      </c>
      <c r="E307" t="s">
        <v>60</v>
      </c>
      <c r="F307" t="s">
        <v>61</v>
      </c>
      <c r="G307" s="3">
        <v>37</v>
      </c>
      <c r="H307" t="s">
        <v>4</v>
      </c>
      <c r="I307" t="s">
        <v>5</v>
      </c>
    </row>
    <row r="308" spans="1:9" x14ac:dyDescent="0.25">
      <c r="A308" s="4">
        <v>43224</v>
      </c>
      <c r="B308" s="2"/>
      <c r="C308" t="s">
        <v>9</v>
      </c>
      <c r="D308" t="s">
        <v>6</v>
      </c>
      <c r="E308" t="s">
        <v>35</v>
      </c>
      <c r="F308" t="s">
        <v>192</v>
      </c>
      <c r="G308" s="3">
        <v>72</v>
      </c>
      <c r="H308" t="s">
        <v>4</v>
      </c>
      <c r="I308" t="s">
        <v>5</v>
      </c>
    </row>
    <row r="309" spans="1:9" x14ac:dyDescent="0.25">
      <c r="A309" s="4">
        <v>43223</v>
      </c>
      <c r="B309" s="2"/>
      <c r="C309" t="s">
        <v>9</v>
      </c>
      <c r="D309" t="s">
        <v>6</v>
      </c>
      <c r="E309" t="s">
        <v>7</v>
      </c>
      <c r="F309" t="s">
        <v>224</v>
      </c>
      <c r="G309" s="3">
        <v>40</v>
      </c>
      <c r="H309" t="s">
        <v>4</v>
      </c>
      <c r="I309" t="s">
        <v>5</v>
      </c>
    </row>
    <row r="310" spans="1:9" x14ac:dyDescent="0.25">
      <c r="A310" s="4">
        <v>43222</v>
      </c>
      <c r="B310" s="2"/>
      <c r="C310" t="s">
        <v>9</v>
      </c>
      <c r="D310" t="s">
        <v>6</v>
      </c>
      <c r="E310" t="s">
        <v>139</v>
      </c>
      <c r="F310" t="s">
        <v>264</v>
      </c>
      <c r="G310" s="3">
        <v>280</v>
      </c>
      <c r="H310" t="s">
        <v>4</v>
      </c>
      <c r="I310" t="s">
        <v>5</v>
      </c>
    </row>
    <row r="311" spans="1:9" x14ac:dyDescent="0.25">
      <c r="A311" s="4">
        <v>43221</v>
      </c>
      <c r="B311" s="2"/>
      <c r="C311" t="s">
        <v>0</v>
      </c>
      <c r="D311" t="s">
        <v>6</v>
      </c>
      <c r="E311" t="s">
        <v>35</v>
      </c>
      <c r="F311" t="s">
        <v>192</v>
      </c>
      <c r="G311" s="3">
        <v>72</v>
      </c>
      <c r="H311" t="s">
        <v>4</v>
      </c>
      <c r="I311" t="s">
        <v>5</v>
      </c>
    </row>
    <row r="312" spans="1:9" x14ac:dyDescent="0.25">
      <c r="A312" s="4">
        <v>43221</v>
      </c>
      <c r="B312" s="2"/>
      <c r="C312" t="s">
        <v>9</v>
      </c>
      <c r="D312" t="s">
        <v>105</v>
      </c>
      <c r="E312" t="s">
        <v>121</v>
      </c>
      <c r="F312" t="s">
        <v>265</v>
      </c>
      <c r="G312" s="3">
        <v>43</v>
      </c>
      <c r="H312" t="s">
        <v>4</v>
      </c>
      <c r="I312" t="s">
        <v>5</v>
      </c>
    </row>
    <row r="313" spans="1:9" x14ac:dyDescent="0.25">
      <c r="A313" s="4">
        <v>43221</v>
      </c>
      <c r="B313" s="2"/>
      <c r="C313" t="s">
        <v>9</v>
      </c>
      <c r="D313" t="s">
        <v>105</v>
      </c>
      <c r="E313" t="s">
        <v>121</v>
      </c>
      <c r="F313" t="s">
        <v>266</v>
      </c>
      <c r="G313" s="3">
        <v>122</v>
      </c>
      <c r="H313" t="s">
        <v>4</v>
      </c>
      <c r="I313" t="s">
        <v>5</v>
      </c>
    </row>
    <row r="314" spans="1:9" x14ac:dyDescent="0.25">
      <c r="A314" s="4">
        <v>43221</v>
      </c>
      <c r="B314" s="2"/>
      <c r="C314" t="s">
        <v>0</v>
      </c>
      <c r="D314" t="s">
        <v>37</v>
      </c>
      <c r="E314" t="s">
        <v>38</v>
      </c>
      <c r="G314" s="3">
        <v>260</v>
      </c>
      <c r="H314" t="s">
        <v>4</v>
      </c>
      <c r="I314" t="s">
        <v>5</v>
      </c>
    </row>
    <row r="315" spans="1:9" x14ac:dyDescent="0.25">
      <c r="A315" s="4">
        <v>43221</v>
      </c>
      <c r="B315" s="2"/>
      <c r="C315" t="s">
        <v>9</v>
      </c>
      <c r="D315" t="s">
        <v>49</v>
      </c>
      <c r="G315" s="3">
        <v>12500</v>
      </c>
      <c r="H315" t="s">
        <v>29</v>
      </c>
      <c r="I315" t="s">
        <v>5</v>
      </c>
    </row>
    <row r="316" spans="1:9" x14ac:dyDescent="0.25">
      <c r="A316" s="4">
        <v>43221</v>
      </c>
      <c r="B316" s="2"/>
      <c r="C316" t="s">
        <v>50</v>
      </c>
      <c r="D316" t="s">
        <v>9</v>
      </c>
      <c r="G316" s="3">
        <v>2000</v>
      </c>
      <c r="H316" t="s">
        <v>29</v>
      </c>
      <c r="I316" t="s">
        <v>5</v>
      </c>
    </row>
    <row r="317" spans="1:9" x14ac:dyDescent="0.25">
      <c r="A317" s="4">
        <v>43221</v>
      </c>
      <c r="B317" s="2"/>
      <c r="C317" t="s">
        <v>9</v>
      </c>
      <c r="D317" t="s">
        <v>115</v>
      </c>
      <c r="E317" t="s">
        <v>116</v>
      </c>
      <c r="G317" s="3">
        <v>10000</v>
      </c>
      <c r="H317" t="s">
        <v>4</v>
      </c>
      <c r="I317" t="s">
        <v>5</v>
      </c>
    </row>
    <row r="318" spans="1:9" x14ac:dyDescent="0.25">
      <c r="A318" s="4">
        <v>43220.767685185187</v>
      </c>
      <c r="B318" s="1"/>
      <c r="C318" t="s">
        <v>0</v>
      </c>
      <c r="D318" t="s">
        <v>6</v>
      </c>
      <c r="E318" t="s">
        <v>7</v>
      </c>
      <c r="F318" t="s">
        <v>267</v>
      </c>
      <c r="G318" s="3">
        <v>72</v>
      </c>
      <c r="H318" t="s">
        <v>4</v>
      </c>
      <c r="I318" t="s">
        <v>5</v>
      </c>
    </row>
    <row r="319" spans="1:9" x14ac:dyDescent="0.25">
      <c r="A319" s="4">
        <v>43220.767453703702</v>
      </c>
      <c r="B319" s="1"/>
      <c r="C319" t="s">
        <v>0</v>
      </c>
      <c r="D319" t="s">
        <v>59</v>
      </c>
      <c r="E319" t="s">
        <v>60</v>
      </c>
      <c r="F319" t="s">
        <v>61</v>
      </c>
      <c r="G319" s="3">
        <v>165</v>
      </c>
      <c r="H319" t="s">
        <v>4</v>
      </c>
      <c r="I319" t="s">
        <v>5</v>
      </c>
    </row>
    <row r="320" spans="1:9" x14ac:dyDescent="0.25">
      <c r="A320" s="4">
        <v>43220.414050925923</v>
      </c>
      <c r="B320" s="1"/>
      <c r="C320" t="s">
        <v>18</v>
      </c>
      <c r="D320" t="s">
        <v>10</v>
      </c>
      <c r="E320" t="s">
        <v>19</v>
      </c>
      <c r="F320" t="s">
        <v>137</v>
      </c>
      <c r="G320" s="3">
        <v>176</v>
      </c>
      <c r="H320" t="s">
        <v>4</v>
      </c>
      <c r="I320" t="s">
        <v>5</v>
      </c>
    </row>
    <row r="321" spans="1:9" x14ac:dyDescent="0.25">
      <c r="A321" s="4">
        <v>43220.408726851849</v>
      </c>
      <c r="B321" s="1"/>
      <c r="C321" t="s">
        <v>0</v>
      </c>
      <c r="D321" t="s">
        <v>6</v>
      </c>
      <c r="E321" t="s">
        <v>71</v>
      </c>
      <c r="F321" t="s">
        <v>135</v>
      </c>
      <c r="G321" s="3">
        <v>45</v>
      </c>
      <c r="H321" t="s">
        <v>4</v>
      </c>
      <c r="I321" t="s">
        <v>5</v>
      </c>
    </row>
    <row r="322" spans="1:9" x14ac:dyDescent="0.25">
      <c r="A322" s="4">
        <v>43220.408414351848</v>
      </c>
      <c r="B322" s="1"/>
      <c r="C322" t="s">
        <v>0</v>
      </c>
      <c r="D322" t="s">
        <v>6</v>
      </c>
      <c r="E322" t="s">
        <v>35</v>
      </c>
      <c r="F322" t="s">
        <v>192</v>
      </c>
      <c r="G322" s="3">
        <v>72</v>
      </c>
      <c r="H322" t="s">
        <v>4</v>
      </c>
      <c r="I322" t="s">
        <v>5</v>
      </c>
    </row>
    <row r="323" spans="1:9" x14ac:dyDescent="0.25">
      <c r="A323" s="4">
        <v>43220.272881944446</v>
      </c>
      <c r="B323" s="1"/>
      <c r="C323" t="s">
        <v>0</v>
      </c>
      <c r="D323" t="s">
        <v>51</v>
      </c>
      <c r="F323" t="s">
        <v>268</v>
      </c>
      <c r="G323" s="3">
        <v>500</v>
      </c>
      <c r="H323" t="s">
        <v>4</v>
      </c>
      <c r="I323" t="s">
        <v>5</v>
      </c>
    </row>
    <row r="324" spans="1:9" x14ac:dyDescent="0.25">
      <c r="A324" s="4">
        <v>43219.769560185188</v>
      </c>
      <c r="B324" s="1"/>
      <c r="C324" t="s">
        <v>9</v>
      </c>
      <c r="D324" t="s">
        <v>6</v>
      </c>
      <c r="E324" t="s">
        <v>269</v>
      </c>
      <c r="F324" t="s">
        <v>270</v>
      </c>
      <c r="G324" s="3">
        <v>40</v>
      </c>
      <c r="H324" t="s">
        <v>4</v>
      </c>
      <c r="I324" t="s">
        <v>5</v>
      </c>
    </row>
    <row r="325" spans="1:9" x14ac:dyDescent="0.25">
      <c r="A325" s="4">
        <v>43219.400648148148</v>
      </c>
      <c r="B325" s="1"/>
      <c r="C325" t="s">
        <v>9</v>
      </c>
      <c r="D325" t="s">
        <v>55</v>
      </c>
      <c r="F325" t="s">
        <v>56</v>
      </c>
      <c r="G325" s="3">
        <v>65134</v>
      </c>
      <c r="H325" t="s">
        <v>34</v>
      </c>
      <c r="I325" t="s">
        <v>5</v>
      </c>
    </row>
    <row r="326" spans="1:9" x14ac:dyDescent="0.25">
      <c r="A326" s="4">
        <v>43218.877766203703</v>
      </c>
      <c r="B326" s="1"/>
      <c r="C326" t="s">
        <v>18</v>
      </c>
      <c r="D326" t="s">
        <v>6</v>
      </c>
      <c r="E326" t="s">
        <v>53</v>
      </c>
      <c r="F326" t="s">
        <v>32</v>
      </c>
      <c r="G326" s="3">
        <v>413</v>
      </c>
      <c r="H326" t="s">
        <v>4</v>
      </c>
      <c r="I326" t="s">
        <v>5</v>
      </c>
    </row>
    <row r="327" spans="1:9" x14ac:dyDescent="0.25">
      <c r="A327" s="4">
        <v>43218.419849537036</v>
      </c>
      <c r="B327" s="1"/>
      <c r="C327" t="s">
        <v>0</v>
      </c>
      <c r="D327" t="s">
        <v>37</v>
      </c>
      <c r="E327" t="s">
        <v>38</v>
      </c>
      <c r="G327" s="3">
        <v>500</v>
      </c>
      <c r="H327" t="s">
        <v>4</v>
      </c>
      <c r="I327" t="s">
        <v>5</v>
      </c>
    </row>
    <row r="328" spans="1:9" x14ac:dyDescent="0.25">
      <c r="A328" s="4">
        <v>43217.771423611113</v>
      </c>
      <c r="B328" s="1"/>
      <c r="C328" t="s">
        <v>0</v>
      </c>
      <c r="D328" t="s">
        <v>59</v>
      </c>
      <c r="E328" t="s">
        <v>60</v>
      </c>
      <c r="F328" t="s">
        <v>61</v>
      </c>
      <c r="G328" s="3">
        <v>295</v>
      </c>
      <c r="H328" t="s">
        <v>4</v>
      </c>
      <c r="I328" t="s">
        <v>5</v>
      </c>
    </row>
    <row r="329" spans="1:9" x14ac:dyDescent="0.25">
      <c r="A329" s="4">
        <v>43216.864120370374</v>
      </c>
      <c r="B329" s="1"/>
      <c r="C329" t="s">
        <v>0</v>
      </c>
      <c r="D329" t="s">
        <v>6</v>
      </c>
      <c r="E329" t="s">
        <v>7</v>
      </c>
      <c r="F329" t="s">
        <v>271</v>
      </c>
      <c r="G329" s="3">
        <v>30</v>
      </c>
      <c r="H329" t="s">
        <v>4</v>
      </c>
      <c r="I329" t="s">
        <v>5</v>
      </c>
    </row>
    <row r="330" spans="1:9" x14ac:dyDescent="0.25">
      <c r="A330" s="4">
        <v>43216.86446759259</v>
      </c>
      <c r="B330" s="1"/>
      <c r="C330" t="s">
        <v>9</v>
      </c>
      <c r="D330" t="s">
        <v>6</v>
      </c>
      <c r="E330" t="s">
        <v>35</v>
      </c>
      <c r="F330" t="s">
        <v>192</v>
      </c>
      <c r="G330" s="3">
        <v>72</v>
      </c>
      <c r="H330" t="s">
        <v>4</v>
      </c>
      <c r="I330" t="s">
        <v>5</v>
      </c>
    </row>
    <row r="331" spans="1:9" x14ac:dyDescent="0.25">
      <c r="A331" s="4">
        <v>43216.479386574072</v>
      </c>
      <c r="B331" s="1"/>
      <c r="C331" t="s">
        <v>0</v>
      </c>
      <c r="D331" t="s">
        <v>37</v>
      </c>
      <c r="E331" t="s">
        <v>38</v>
      </c>
      <c r="G331" s="3">
        <v>1000</v>
      </c>
      <c r="H331" t="s">
        <v>4</v>
      </c>
      <c r="I331" t="s">
        <v>5</v>
      </c>
    </row>
    <row r="332" spans="1:9" x14ac:dyDescent="0.25">
      <c r="A332" s="4">
        <v>43215.769895833335</v>
      </c>
      <c r="B332" s="1"/>
      <c r="C332" t="s">
        <v>0</v>
      </c>
      <c r="D332" t="s">
        <v>6</v>
      </c>
      <c r="E332" t="s">
        <v>31</v>
      </c>
      <c r="F332" t="s">
        <v>82</v>
      </c>
      <c r="G332" s="3">
        <v>70</v>
      </c>
      <c r="H332" t="s">
        <v>4</v>
      </c>
      <c r="I332" t="s">
        <v>5</v>
      </c>
    </row>
    <row r="333" spans="1:9" x14ac:dyDescent="0.25">
      <c r="A333" s="4">
        <v>43214.933657407404</v>
      </c>
      <c r="B333" s="1"/>
      <c r="C333" t="s">
        <v>18</v>
      </c>
      <c r="D333" t="s">
        <v>10</v>
      </c>
      <c r="E333" t="s">
        <v>19</v>
      </c>
      <c r="F333" t="s">
        <v>20</v>
      </c>
      <c r="G333" s="3">
        <v>157</v>
      </c>
      <c r="H333" t="s">
        <v>4</v>
      </c>
      <c r="I333" t="s">
        <v>5</v>
      </c>
    </row>
    <row r="334" spans="1:9" x14ac:dyDescent="0.25">
      <c r="A334" s="4">
        <v>43213.764999999999</v>
      </c>
      <c r="B334" s="1"/>
      <c r="C334" t="s">
        <v>9</v>
      </c>
      <c r="D334" t="s">
        <v>59</v>
      </c>
      <c r="E334" t="s">
        <v>60</v>
      </c>
      <c r="F334" t="s">
        <v>272</v>
      </c>
      <c r="G334" s="3">
        <v>38</v>
      </c>
      <c r="H334" t="s">
        <v>4</v>
      </c>
      <c r="I334" t="s">
        <v>5</v>
      </c>
    </row>
    <row r="335" spans="1:9" x14ac:dyDescent="0.25">
      <c r="A335" s="4">
        <v>43213.640625</v>
      </c>
      <c r="B335" s="1"/>
      <c r="C335" t="s">
        <v>0</v>
      </c>
      <c r="D335" t="s">
        <v>117</v>
      </c>
      <c r="G335" s="3">
        <v>500</v>
      </c>
      <c r="H335" t="s">
        <v>4</v>
      </c>
      <c r="I335" t="s">
        <v>5</v>
      </c>
    </row>
    <row r="336" spans="1:9" x14ac:dyDescent="0.25">
      <c r="A336" s="4">
        <v>43212.877430555556</v>
      </c>
      <c r="B336" s="1"/>
      <c r="C336" t="s">
        <v>0</v>
      </c>
      <c r="D336" t="s">
        <v>6</v>
      </c>
      <c r="E336" t="s">
        <v>133</v>
      </c>
      <c r="G336" s="3">
        <v>10</v>
      </c>
      <c r="H336" t="s">
        <v>4</v>
      </c>
      <c r="I336" t="s">
        <v>5</v>
      </c>
    </row>
    <row r="337" spans="1:9" x14ac:dyDescent="0.25">
      <c r="A337" s="4">
        <v>43212.524756944447</v>
      </c>
      <c r="B337" s="1"/>
      <c r="C337" t="s">
        <v>0</v>
      </c>
      <c r="D337" t="s">
        <v>59</v>
      </c>
      <c r="E337" t="s">
        <v>60</v>
      </c>
      <c r="F337" t="s">
        <v>61</v>
      </c>
      <c r="G337" s="3">
        <v>190</v>
      </c>
      <c r="H337" t="s">
        <v>4</v>
      </c>
      <c r="I337" t="s">
        <v>5</v>
      </c>
    </row>
    <row r="338" spans="1:9" x14ac:dyDescent="0.25">
      <c r="A338" s="4">
        <v>43212.524629629632</v>
      </c>
      <c r="B338" s="1"/>
      <c r="C338" t="s">
        <v>9</v>
      </c>
      <c r="D338" t="s">
        <v>6</v>
      </c>
      <c r="E338" t="s">
        <v>35</v>
      </c>
      <c r="F338" t="s">
        <v>192</v>
      </c>
      <c r="G338" s="3">
        <v>72</v>
      </c>
      <c r="H338" t="s">
        <v>4</v>
      </c>
      <c r="I338" t="s">
        <v>5</v>
      </c>
    </row>
    <row r="339" spans="1:9" x14ac:dyDescent="0.25">
      <c r="A339" s="4">
        <v>43211.969131944446</v>
      </c>
      <c r="B339" s="1"/>
      <c r="C339" t="s">
        <v>0</v>
      </c>
      <c r="D339" t="s">
        <v>6</v>
      </c>
      <c r="E339" t="s">
        <v>63</v>
      </c>
      <c r="F339" t="s">
        <v>273</v>
      </c>
      <c r="G339" s="3">
        <v>160</v>
      </c>
      <c r="H339" t="s">
        <v>4</v>
      </c>
      <c r="I339" t="s">
        <v>5</v>
      </c>
    </row>
    <row r="340" spans="1:9" x14ac:dyDescent="0.25">
      <c r="A340" s="4">
        <v>43211.885497685187</v>
      </c>
      <c r="B340" s="1"/>
      <c r="C340" t="s">
        <v>0</v>
      </c>
      <c r="D340" t="s">
        <v>6</v>
      </c>
      <c r="E340" t="s">
        <v>68</v>
      </c>
      <c r="F340" t="s">
        <v>69</v>
      </c>
      <c r="G340" s="3">
        <v>20</v>
      </c>
      <c r="H340" t="s">
        <v>4</v>
      </c>
      <c r="I340" t="s">
        <v>5</v>
      </c>
    </row>
    <row r="341" spans="1:9" x14ac:dyDescent="0.25">
      <c r="A341" s="4">
        <v>43210.861076388886</v>
      </c>
      <c r="B341" s="1"/>
      <c r="C341" t="s">
        <v>9</v>
      </c>
      <c r="D341" t="s">
        <v>6</v>
      </c>
      <c r="E341" t="s">
        <v>53</v>
      </c>
      <c r="F341" t="s">
        <v>274</v>
      </c>
      <c r="G341" s="3">
        <v>70</v>
      </c>
      <c r="H341" t="s">
        <v>4</v>
      </c>
      <c r="I341" t="s">
        <v>5</v>
      </c>
    </row>
    <row r="342" spans="1:9" x14ac:dyDescent="0.25">
      <c r="A342" s="4">
        <v>43209.842592592591</v>
      </c>
      <c r="B342" s="1"/>
      <c r="C342" t="s">
        <v>0</v>
      </c>
      <c r="D342" t="s">
        <v>59</v>
      </c>
      <c r="E342" t="s">
        <v>197</v>
      </c>
      <c r="F342" t="s">
        <v>88</v>
      </c>
      <c r="G342" s="3">
        <v>14</v>
      </c>
      <c r="H342" t="s">
        <v>4</v>
      </c>
      <c r="I342" t="s">
        <v>5</v>
      </c>
    </row>
    <row r="343" spans="1:9" x14ac:dyDescent="0.25">
      <c r="A343" s="4">
        <v>43209.413287037038</v>
      </c>
      <c r="B343" s="1"/>
      <c r="C343" t="s">
        <v>9</v>
      </c>
      <c r="D343" t="s">
        <v>6</v>
      </c>
      <c r="E343" t="s">
        <v>156</v>
      </c>
      <c r="F343" t="s">
        <v>157</v>
      </c>
      <c r="G343" s="3">
        <v>36</v>
      </c>
      <c r="H343" t="s">
        <v>4</v>
      </c>
      <c r="I343" t="s">
        <v>5</v>
      </c>
    </row>
    <row r="344" spans="1:9" x14ac:dyDescent="0.25">
      <c r="A344" s="4">
        <v>43209.413113425922</v>
      </c>
      <c r="B344" s="1"/>
      <c r="C344" t="s">
        <v>9</v>
      </c>
      <c r="D344" t="s">
        <v>6</v>
      </c>
      <c r="E344" t="s">
        <v>35</v>
      </c>
      <c r="F344" t="s">
        <v>192</v>
      </c>
      <c r="G344" s="3">
        <v>72</v>
      </c>
      <c r="H344" t="s">
        <v>4</v>
      </c>
      <c r="I344" t="s">
        <v>5</v>
      </c>
    </row>
    <row r="345" spans="1:9" x14ac:dyDescent="0.25">
      <c r="A345" s="4">
        <v>43207.378287037034</v>
      </c>
      <c r="B345" s="1"/>
      <c r="C345" t="s">
        <v>0</v>
      </c>
      <c r="D345" t="s">
        <v>6</v>
      </c>
      <c r="E345" t="s">
        <v>35</v>
      </c>
      <c r="F345" t="s">
        <v>192</v>
      </c>
      <c r="G345" s="3">
        <v>72</v>
      </c>
      <c r="H345" t="s">
        <v>4</v>
      </c>
      <c r="I345" t="s">
        <v>5</v>
      </c>
    </row>
    <row r="346" spans="1:9" x14ac:dyDescent="0.25">
      <c r="A346" s="4">
        <v>43206.945057870369</v>
      </c>
      <c r="B346" s="1"/>
      <c r="C346" t="s">
        <v>9</v>
      </c>
      <c r="D346" t="s">
        <v>250</v>
      </c>
      <c r="E346" t="s">
        <v>251</v>
      </c>
      <c r="F346" t="s">
        <v>275</v>
      </c>
      <c r="G346" s="3">
        <v>21</v>
      </c>
      <c r="H346" t="s">
        <v>4</v>
      </c>
      <c r="I346" t="s">
        <v>5</v>
      </c>
    </row>
    <row r="347" spans="1:9" x14ac:dyDescent="0.25">
      <c r="A347" s="4">
        <v>43206.87427083333</v>
      </c>
      <c r="B347" s="1"/>
      <c r="C347" t="s">
        <v>9</v>
      </c>
      <c r="D347" t="s">
        <v>41</v>
      </c>
      <c r="E347" t="s">
        <v>42</v>
      </c>
      <c r="F347" t="s">
        <v>191</v>
      </c>
      <c r="G347" s="3">
        <v>63</v>
      </c>
      <c r="H347" t="s">
        <v>4</v>
      </c>
      <c r="I347" t="s">
        <v>5</v>
      </c>
    </row>
    <row r="348" spans="1:9" x14ac:dyDescent="0.25">
      <c r="A348" s="4">
        <v>43206.872060185182</v>
      </c>
      <c r="B348" s="1"/>
      <c r="C348" t="s">
        <v>9</v>
      </c>
      <c r="D348" t="s">
        <v>59</v>
      </c>
      <c r="E348" t="s">
        <v>60</v>
      </c>
      <c r="F348" t="s">
        <v>276</v>
      </c>
      <c r="G348" s="3">
        <v>270</v>
      </c>
      <c r="H348" t="s">
        <v>4</v>
      </c>
      <c r="I348" t="s">
        <v>5</v>
      </c>
    </row>
    <row r="349" spans="1:9" x14ac:dyDescent="0.25">
      <c r="A349" s="4">
        <v>43206.768564814818</v>
      </c>
      <c r="B349" s="1"/>
      <c r="C349" t="s">
        <v>9</v>
      </c>
      <c r="D349" t="s">
        <v>59</v>
      </c>
      <c r="E349" t="s">
        <v>60</v>
      </c>
      <c r="F349" t="s">
        <v>61</v>
      </c>
      <c r="G349" s="3">
        <v>265</v>
      </c>
      <c r="H349" t="s">
        <v>4</v>
      </c>
      <c r="I349" t="s">
        <v>5</v>
      </c>
    </row>
    <row r="350" spans="1:9" x14ac:dyDescent="0.25">
      <c r="A350" s="4">
        <v>43206.768125000002</v>
      </c>
      <c r="B350" s="1"/>
      <c r="C350" t="s">
        <v>18</v>
      </c>
      <c r="D350" t="s">
        <v>59</v>
      </c>
      <c r="E350" t="s">
        <v>60</v>
      </c>
      <c r="F350" t="s">
        <v>225</v>
      </c>
      <c r="G350" s="3">
        <v>450</v>
      </c>
      <c r="H350" t="s">
        <v>4</v>
      </c>
      <c r="I350" t="s">
        <v>5</v>
      </c>
    </row>
    <row r="351" spans="1:9" x14ac:dyDescent="0.25">
      <c r="A351" s="4">
        <v>43205.797094907408</v>
      </c>
      <c r="B351" s="1"/>
      <c r="C351" t="s">
        <v>0</v>
      </c>
      <c r="D351" t="s">
        <v>6</v>
      </c>
      <c r="E351" t="s">
        <v>7</v>
      </c>
      <c r="F351" t="s">
        <v>277</v>
      </c>
      <c r="G351" s="3">
        <v>70</v>
      </c>
      <c r="H351" t="s">
        <v>4</v>
      </c>
      <c r="I351" t="s">
        <v>5</v>
      </c>
    </row>
    <row r="352" spans="1:9" x14ac:dyDescent="0.25">
      <c r="A352" s="4">
        <v>43205.796875</v>
      </c>
      <c r="B352" s="1"/>
      <c r="C352" t="s">
        <v>0</v>
      </c>
      <c r="D352" t="s">
        <v>6</v>
      </c>
      <c r="E352" t="s">
        <v>84</v>
      </c>
      <c r="F352" t="s">
        <v>223</v>
      </c>
      <c r="G352" s="3">
        <v>20</v>
      </c>
      <c r="H352" t="s">
        <v>4</v>
      </c>
      <c r="I352" t="s">
        <v>5</v>
      </c>
    </row>
    <row r="353" spans="1:9" x14ac:dyDescent="0.25">
      <c r="A353" s="4">
        <v>43205.796354166669</v>
      </c>
      <c r="B353" s="1"/>
      <c r="C353" t="s">
        <v>18</v>
      </c>
      <c r="D353" t="s">
        <v>59</v>
      </c>
      <c r="E353" t="s">
        <v>197</v>
      </c>
      <c r="F353" t="s">
        <v>278</v>
      </c>
      <c r="G353" s="3">
        <v>799</v>
      </c>
      <c r="H353" t="s">
        <v>4</v>
      </c>
      <c r="I353" t="s">
        <v>5</v>
      </c>
    </row>
    <row r="354" spans="1:9" x14ac:dyDescent="0.25">
      <c r="A354" s="4">
        <v>43205.61136574074</v>
      </c>
      <c r="B354" s="1"/>
      <c r="C354" t="s">
        <v>18</v>
      </c>
      <c r="D354" t="s">
        <v>37</v>
      </c>
      <c r="E354" t="s">
        <v>279</v>
      </c>
      <c r="F354" t="s">
        <v>280</v>
      </c>
      <c r="G354" s="3">
        <v>525</v>
      </c>
      <c r="H354" t="s">
        <v>4</v>
      </c>
      <c r="I354" t="s">
        <v>5</v>
      </c>
    </row>
    <row r="355" spans="1:9" x14ac:dyDescent="0.25">
      <c r="A355" s="4">
        <v>43205.611203703702</v>
      </c>
      <c r="B355" s="1"/>
      <c r="C355" t="s">
        <v>0</v>
      </c>
      <c r="D355" t="s">
        <v>1</v>
      </c>
      <c r="E355" t="s">
        <v>262</v>
      </c>
      <c r="F355" t="s">
        <v>281</v>
      </c>
      <c r="G355" s="3">
        <v>10</v>
      </c>
      <c r="H355" t="s">
        <v>4</v>
      </c>
      <c r="I355" t="s">
        <v>5</v>
      </c>
    </row>
    <row r="356" spans="1:9" x14ac:dyDescent="0.25">
      <c r="A356" s="4">
        <v>43205.610844907409</v>
      </c>
      <c r="B356" s="1"/>
      <c r="C356" t="s">
        <v>0</v>
      </c>
      <c r="D356" t="s">
        <v>1</v>
      </c>
      <c r="E356" t="s">
        <v>2</v>
      </c>
      <c r="F356" t="s">
        <v>109</v>
      </c>
      <c r="G356" s="3">
        <v>20</v>
      </c>
      <c r="H356" t="s">
        <v>4</v>
      </c>
      <c r="I356" t="s">
        <v>5</v>
      </c>
    </row>
    <row r="357" spans="1:9" x14ac:dyDescent="0.25">
      <c r="A357" s="4">
        <v>43205.610219907408</v>
      </c>
      <c r="B357" s="1"/>
      <c r="C357" t="s">
        <v>0</v>
      </c>
      <c r="D357" t="s">
        <v>6</v>
      </c>
      <c r="E357" t="s">
        <v>31</v>
      </c>
      <c r="F357" t="s">
        <v>82</v>
      </c>
      <c r="G357" s="3">
        <v>70</v>
      </c>
      <c r="H357" t="s">
        <v>4</v>
      </c>
      <c r="I357" t="s">
        <v>5</v>
      </c>
    </row>
    <row r="358" spans="1:9" x14ac:dyDescent="0.25">
      <c r="A358" s="4">
        <v>43204.93546296296</v>
      </c>
      <c r="B358" s="1"/>
      <c r="C358" t="s">
        <v>9</v>
      </c>
      <c r="D358" t="s">
        <v>59</v>
      </c>
      <c r="E358" t="s">
        <v>60</v>
      </c>
      <c r="F358" t="s">
        <v>61</v>
      </c>
      <c r="G358" s="3">
        <v>107</v>
      </c>
      <c r="H358" t="s">
        <v>4</v>
      </c>
      <c r="I358" t="s">
        <v>5</v>
      </c>
    </row>
    <row r="359" spans="1:9" x14ac:dyDescent="0.25">
      <c r="A359" s="4">
        <v>43204.933831018519</v>
      </c>
      <c r="B359" s="1"/>
      <c r="C359" t="s">
        <v>9</v>
      </c>
      <c r="D359" t="s">
        <v>6</v>
      </c>
      <c r="E359" t="s">
        <v>26</v>
      </c>
      <c r="F359" t="s">
        <v>282</v>
      </c>
      <c r="G359" s="3">
        <v>40</v>
      </c>
      <c r="H359" t="s">
        <v>4</v>
      </c>
      <c r="I359" t="s">
        <v>5</v>
      </c>
    </row>
    <row r="360" spans="1:9" x14ac:dyDescent="0.25">
      <c r="A360" s="4">
        <v>43204.271932870368</v>
      </c>
      <c r="B360" s="1"/>
      <c r="C360" t="s">
        <v>9</v>
      </c>
      <c r="D360" t="s">
        <v>6</v>
      </c>
      <c r="E360" t="s">
        <v>71</v>
      </c>
      <c r="F360" t="s">
        <v>72</v>
      </c>
      <c r="G360" s="3">
        <v>45</v>
      </c>
      <c r="H360" t="s">
        <v>4</v>
      </c>
      <c r="I360" t="s">
        <v>5</v>
      </c>
    </row>
    <row r="361" spans="1:9" x14ac:dyDescent="0.25">
      <c r="A361" s="4">
        <v>43204.271689814814</v>
      </c>
      <c r="B361" s="1"/>
      <c r="C361" t="s">
        <v>9</v>
      </c>
      <c r="D361" t="s">
        <v>6</v>
      </c>
      <c r="E361" t="s">
        <v>35</v>
      </c>
      <c r="F361" t="s">
        <v>192</v>
      </c>
      <c r="G361" s="3">
        <v>72</v>
      </c>
      <c r="H361" t="s">
        <v>4</v>
      </c>
      <c r="I361" t="s">
        <v>5</v>
      </c>
    </row>
    <row r="362" spans="1:9" x14ac:dyDescent="0.25">
      <c r="A362" s="4">
        <v>43203.856979166667</v>
      </c>
      <c r="B362" s="1"/>
      <c r="C362" t="s">
        <v>0</v>
      </c>
      <c r="D362" t="s">
        <v>105</v>
      </c>
      <c r="E362" t="s">
        <v>177</v>
      </c>
      <c r="F362" t="s">
        <v>283</v>
      </c>
      <c r="G362" s="3">
        <v>700</v>
      </c>
      <c r="H362" t="s">
        <v>4</v>
      </c>
      <c r="I362" t="s">
        <v>5</v>
      </c>
    </row>
    <row r="363" spans="1:9" x14ac:dyDescent="0.25">
      <c r="A363" s="4">
        <v>43203</v>
      </c>
      <c r="B363" s="2"/>
      <c r="C363" t="s">
        <v>9</v>
      </c>
      <c r="D363" t="s">
        <v>28</v>
      </c>
      <c r="G363" s="3">
        <v>5000</v>
      </c>
      <c r="H363" t="s">
        <v>29</v>
      </c>
      <c r="I363" t="s">
        <v>5</v>
      </c>
    </row>
    <row r="364" spans="1:9" x14ac:dyDescent="0.25">
      <c r="A364" s="4">
        <v>43203</v>
      </c>
      <c r="B364" s="2"/>
      <c r="C364" t="s">
        <v>9</v>
      </c>
      <c r="D364" t="s">
        <v>30</v>
      </c>
      <c r="G364" s="3">
        <v>5000</v>
      </c>
      <c r="H364" t="s">
        <v>29</v>
      </c>
      <c r="I364" t="s">
        <v>5</v>
      </c>
    </row>
    <row r="365" spans="1:9" x14ac:dyDescent="0.25">
      <c r="A365" s="4">
        <v>43202</v>
      </c>
      <c r="B365" s="2"/>
      <c r="C365" t="s">
        <v>18</v>
      </c>
      <c r="D365" t="s">
        <v>10</v>
      </c>
      <c r="E365" t="s">
        <v>11</v>
      </c>
      <c r="G365" s="3">
        <v>199</v>
      </c>
      <c r="H365" t="s">
        <v>4</v>
      </c>
      <c r="I365" t="s">
        <v>5</v>
      </c>
    </row>
    <row r="366" spans="1:9" x14ac:dyDescent="0.25">
      <c r="A366" s="4">
        <v>43202</v>
      </c>
      <c r="B366" s="2"/>
      <c r="C366" t="s">
        <v>0</v>
      </c>
      <c r="D366" t="s">
        <v>59</v>
      </c>
      <c r="E366" t="s">
        <v>60</v>
      </c>
      <c r="G366" s="3">
        <v>112</v>
      </c>
      <c r="H366" t="s">
        <v>4</v>
      </c>
      <c r="I366" t="s">
        <v>5</v>
      </c>
    </row>
    <row r="367" spans="1:9" x14ac:dyDescent="0.25">
      <c r="A367" s="4">
        <v>43202</v>
      </c>
      <c r="B367" s="2"/>
      <c r="C367" t="s">
        <v>0</v>
      </c>
      <c r="D367" t="s">
        <v>6</v>
      </c>
      <c r="E367" t="s">
        <v>7</v>
      </c>
      <c r="F367" t="s">
        <v>284</v>
      </c>
      <c r="G367" s="3">
        <v>20</v>
      </c>
      <c r="H367" t="s">
        <v>4</v>
      </c>
      <c r="I367" t="s">
        <v>5</v>
      </c>
    </row>
    <row r="368" spans="1:9" x14ac:dyDescent="0.25">
      <c r="A368" s="4">
        <v>43202</v>
      </c>
      <c r="B368" s="2"/>
      <c r="C368" t="s">
        <v>0</v>
      </c>
      <c r="D368" t="s">
        <v>6</v>
      </c>
      <c r="E368" t="s">
        <v>31</v>
      </c>
      <c r="F368" t="s">
        <v>82</v>
      </c>
      <c r="G368" s="3">
        <v>130</v>
      </c>
      <c r="H368" t="s">
        <v>4</v>
      </c>
      <c r="I368" t="s">
        <v>5</v>
      </c>
    </row>
    <row r="369" spans="1:9" x14ac:dyDescent="0.25">
      <c r="A369" s="4">
        <v>43200</v>
      </c>
      <c r="B369" s="2"/>
      <c r="C369" t="s">
        <v>0</v>
      </c>
      <c r="D369" t="s">
        <v>6</v>
      </c>
      <c r="E369" t="s">
        <v>47</v>
      </c>
      <c r="F369" t="s">
        <v>48</v>
      </c>
      <c r="G369" s="3">
        <v>18</v>
      </c>
      <c r="H369" t="s">
        <v>4</v>
      </c>
      <c r="I369" t="s">
        <v>5</v>
      </c>
    </row>
    <row r="370" spans="1:9" x14ac:dyDescent="0.25">
      <c r="A370" s="4">
        <v>43200</v>
      </c>
      <c r="B370" s="2"/>
      <c r="C370" t="s">
        <v>0</v>
      </c>
      <c r="D370" t="s">
        <v>6</v>
      </c>
      <c r="E370" t="s">
        <v>31</v>
      </c>
      <c r="F370" t="s">
        <v>82</v>
      </c>
      <c r="G370" s="3">
        <v>70</v>
      </c>
      <c r="H370" t="s">
        <v>4</v>
      </c>
      <c r="I370" t="s">
        <v>5</v>
      </c>
    </row>
    <row r="371" spans="1:9" x14ac:dyDescent="0.25">
      <c r="A371" s="4">
        <v>43200</v>
      </c>
      <c r="B371" s="2"/>
      <c r="C371" t="s">
        <v>9</v>
      </c>
      <c r="D371" t="s">
        <v>51</v>
      </c>
      <c r="F371" t="s">
        <v>52</v>
      </c>
      <c r="G371" s="3">
        <v>250</v>
      </c>
      <c r="H371" t="s">
        <v>4</v>
      </c>
      <c r="I371" t="s">
        <v>5</v>
      </c>
    </row>
    <row r="372" spans="1:9" x14ac:dyDescent="0.25">
      <c r="A372" s="4">
        <v>43199</v>
      </c>
      <c r="B372" s="2"/>
      <c r="C372" t="s">
        <v>0</v>
      </c>
      <c r="D372" t="s">
        <v>6</v>
      </c>
      <c r="E372" t="s">
        <v>26</v>
      </c>
      <c r="F372" t="s">
        <v>285</v>
      </c>
      <c r="G372" s="3">
        <v>10</v>
      </c>
      <c r="H372" t="s">
        <v>4</v>
      </c>
      <c r="I372" t="s">
        <v>5</v>
      </c>
    </row>
    <row r="373" spans="1:9" x14ac:dyDescent="0.25">
      <c r="A373" s="4">
        <v>43199</v>
      </c>
      <c r="B373" s="2"/>
      <c r="C373" t="s">
        <v>0</v>
      </c>
      <c r="D373" t="s">
        <v>6</v>
      </c>
      <c r="E373" t="s">
        <v>35</v>
      </c>
      <c r="F373" t="s">
        <v>192</v>
      </c>
      <c r="G373" s="3">
        <v>72</v>
      </c>
      <c r="H373" t="s">
        <v>4</v>
      </c>
      <c r="I373" t="s">
        <v>5</v>
      </c>
    </row>
    <row r="374" spans="1:9" x14ac:dyDescent="0.25">
      <c r="A374" s="4">
        <v>43197</v>
      </c>
      <c r="B374" s="2"/>
      <c r="C374" t="s">
        <v>18</v>
      </c>
      <c r="D374" t="s">
        <v>59</v>
      </c>
      <c r="E374" t="s">
        <v>60</v>
      </c>
      <c r="F374" t="s">
        <v>61</v>
      </c>
      <c r="G374" s="3">
        <v>1857</v>
      </c>
      <c r="H374" t="s">
        <v>4</v>
      </c>
      <c r="I374" t="s">
        <v>5</v>
      </c>
    </row>
    <row r="375" spans="1:9" x14ac:dyDescent="0.25">
      <c r="A375" s="4">
        <v>43197</v>
      </c>
      <c r="B375" s="2"/>
      <c r="C375" t="s">
        <v>0</v>
      </c>
      <c r="D375" t="s">
        <v>59</v>
      </c>
      <c r="E375" t="s">
        <v>60</v>
      </c>
      <c r="F375" t="s">
        <v>286</v>
      </c>
      <c r="G375" s="3">
        <v>24</v>
      </c>
      <c r="H375" t="s">
        <v>4</v>
      </c>
      <c r="I375" t="s">
        <v>5</v>
      </c>
    </row>
    <row r="376" spans="1:9" x14ac:dyDescent="0.25">
      <c r="A376" s="4">
        <v>43197</v>
      </c>
      <c r="B376" s="2"/>
      <c r="C376" t="s">
        <v>0</v>
      </c>
      <c r="D376" t="s">
        <v>6</v>
      </c>
      <c r="E376" t="s">
        <v>35</v>
      </c>
      <c r="F376" t="s">
        <v>36</v>
      </c>
      <c r="G376" s="3">
        <v>36</v>
      </c>
      <c r="H376" t="s">
        <v>4</v>
      </c>
      <c r="I376" t="s">
        <v>5</v>
      </c>
    </row>
    <row r="377" spans="1:9" x14ac:dyDescent="0.25">
      <c r="A377" s="4">
        <v>43197</v>
      </c>
      <c r="B377" s="2"/>
      <c r="C377" t="s">
        <v>9</v>
      </c>
      <c r="D377" t="s">
        <v>39</v>
      </c>
      <c r="G377" s="3">
        <v>1000</v>
      </c>
      <c r="H377" t="s">
        <v>29</v>
      </c>
      <c r="I377" t="s">
        <v>5</v>
      </c>
    </row>
    <row r="378" spans="1:9" x14ac:dyDescent="0.25">
      <c r="A378" s="4">
        <v>43196</v>
      </c>
      <c r="B378" s="2"/>
      <c r="C378" t="s">
        <v>9</v>
      </c>
      <c r="D378" t="s">
        <v>115</v>
      </c>
      <c r="E378" t="s">
        <v>116</v>
      </c>
      <c r="G378" s="3">
        <v>24500</v>
      </c>
      <c r="H378" t="s">
        <v>4</v>
      </c>
      <c r="I378" t="s">
        <v>5</v>
      </c>
    </row>
    <row r="379" spans="1:9" x14ac:dyDescent="0.25">
      <c r="A379" s="4">
        <v>43195</v>
      </c>
      <c r="B379" s="2"/>
      <c r="C379" t="s">
        <v>0</v>
      </c>
      <c r="D379" t="s">
        <v>59</v>
      </c>
      <c r="E379" t="s">
        <v>60</v>
      </c>
      <c r="F379" t="s">
        <v>272</v>
      </c>
      <c r="G379" s="3">
        <v>38</v>
      </c>
      <c r="H379" t="s">
        <v>4</v>
      </c>
      <c r="I379" t="s">
        <v>5</v>
      </c>
    </row>
    <row r="380" spans="1:9" x14ac:dyDescent="0.25">
      <c r="A380" s="4">
        <v>43195</v>
      </c>
      <c r="B380" s="2"/>
      <c r="C380" t="s">
        <v>0</v>
      </c>
      <c r="D380" t="s">
        <v>6</v>
      </c>
      <c r="E380" t="s">
        <v>156</v>
      </c>
      <c r="F380" t="s">
        <v>157</v>
      </c>
      <c r="G380" s="3">
        <v>36</v>
      </c>
      <c r="H380" t="s">
        <v>4</v>
      </c>
      <c r="I380" t="s">
        <v>5</v>
      </c>
    </row>
    <row r="381" spans="1:9" x14ac:dyDescent="0.25">
      <c r="A381" s="4">
        <v>43195</v>
      </c>
      <c r="B381" s="2"/>
      <c r="C381" t="s">
        <v>0</v>
      </c>
      <c r="D381" t="s">
        <v>6</v>
      </c>
      <c r="E381" t="s">
        <v>35</v>
      </c>
      <c r="F381" t="s">
        <v>192</v>
      </c>
      <c r="G381" s="3">
        <v>72</v>
      </c>
      <c r="H381" t="s">
        <v>4</v>
      </c>
      <c r="I381" t="s">
        <v>5</v>
      </c>
    </row>
    <row r="382" spans="1:9" x14ac:dyDescent="0.25">
      <c r="A382" s="4">
        <v>43195</v>
      </c>
      <c r="B382" s="2"/>
      <c r="C382" t="s">
        <v>0</v>
      </c>
      <c r="D382" t="s">
        <v>6</v>
      </c>
      <c r="E382" t="s">
        <v>31</v>
      </c>
      <c r="F382" t="s">
        <v>82</v>
      </c>
      <c r="G382" s="3">
        <v>130</v>
      </c>
      <c r="H382" t="s">
        <v>4</v>
      </c>
      <c r="I382" t="s">
        <v>5</v>
      </c>
    </row>
    <row r="383" spans="1:9" x14ac:dyDescent="0.25">
      <c r="A383" s="4">
        <v>43193</v>
      </c>
      <c r="B383" s="2"/>
      <c r="C383" t="s">
        <v>9</v>
      </c>
      <c r="D383" t="s">
        <v>49</v>
      </c>
      <c r="G383" s="3">
        <v>12500</v>
      </c>
      <c r="H383" t="s">
        <v>29</v>
      </c>
      <c r="I383" t="s">
        <v>5</v>
      </c>
    </row>
    <row r="384" spans="1:9" x14ac:dyDescent="0.25">
      <c r="A384" s="4">
        <v>43193</v>
      </c>
      <c r="B384" s="2"/>
      <c r="C384" t="s">
        <v>50</v>
      </c>
      <c r="D384" t="s">
        <v>9</v>
      </c>
      <c r="G384" s="3">
        <v>2000</v>
      </c>
      <c r="H384" t="s">
        <v>29</v>
      </c>
      <c r="I384" t="s">
        <v>5</v>
      </c>
    </row>
    <row r="385" spans="1:9" x14ac:dyDescent="0.25">
      <c r="A385" s="4">
        <v>43192</v>
      </c>
      <c r="B385" s="2"/>
      <c r="C385" t="s">
        <v>0</v>
      </c>
      <c r="D385" t="s">
        <v>1</v>
      </c>
      <c r="E385" t="s">
        <v>262</v>
      </c>
      <c r="F385" t="s">
        <v>263</v>
      </c>
      <c r="G385" s="3">
        <v>20</v>
      </c>
      <c r="H385" t="s">
        <v>4</v>
      </c>
      <c r="I385" t="s">
        <v>5</v>
      </c>
    </row>
    <row r="386" spans="1:9" x14ac:dyDescent="0.25">
      <c r="A386" s="4">
        <v>43192</v>
      </c>
      <c r="B386" s="2"/>
      <c r="C386" t="s">
        <v>18</v>
      </c>
      <c r="D386" t="s">
        <v>59</v>
      </c>
      <c r="E386" t="s">
        <v>151</v>
      </c>
      <c r="F386" t="s">
        <v>287</v>
      </c>
      <c r="G386" s="3">
        <v>149</v>
      </c>
      <c r="H386" t="s">
        <v>4</v>
      </c>
      <c r="I386" t="s">
        <v>5</v>
      </c>
    </row>
    <row r="387" spans="1:9" x14ac:dyDescent="0.25">
      <c r="A387" s="4">
        <v>43192</v>
      </c>
      <c r="B387" s="2"/>
      <c r="C387" t="s">
        <v>0</v>
      </c>
      <c r="D387" t="s">
        <v>6</v>
      </c>
      <c r="E387" t="s">
        <v>26</v>
      </c>
      <c r="F387" t="s">
        <v>288</v>
      </c>
      <c r="G387" s="3">
        <v>24</v>
      </c>
      <c r="H387" t="s">
        <v>4</v>
      </c>
      <c r="I387" t="s">
        <v>5</v>
      </c>
    </row>
    <row r="388" spans="1:9" x14ac:dyDescent="0.25">
      <c r="A388" s="4">
        <v>43192</v>
      </c>
      <c r="B388" s="2"/>
      <c r="C388" t="s">
        <v>0</v>
      </c>
      <c r="D388" t="s">
        <v>6</v>
      </c>
      <c r="E388" t="s">
        <v>68</v>
      </c>
      <c r="F388" t="s">
        <v>69</v>
      </c>
      <c r="G388" s="3">
        <v>20</v>
      </c>
      <c r="H388" t="s">
        <v>4</v>
      </c>
      <c r="I388" t="s">
        <v>5</v>
      </c>
    </row>
    <row r="389" spans="1:9" x14ac:dyDescent="0.25">
      <c r="A389" s="4">
        <v>43192</v>
      </c>
      <c r="B389" s="2"/>
      <c r="C389" t="s">
        <v>0</v>
      </c>
      <c r="D389" t="s">
        <v>6</v>
      </c>
      <c r="E389" t="s">
        <v>144</v>
      </c>
      <c r="F389" t="s">
        <v>289</v>
      </c>
      <c r="G389" s="3">
        <v>36</v>
      </c>
      <c r="H389" t="s">
        <v>4</v>
      </c>
      <c r="I389" t="s">
        <v>5</v>
      </c>
    </row>
    <row r="390" spans="1:9" x14ac:dyDescent="0.25">
      <c r="A390" s="4">
        <v>43192</v>
      </c>
      <c r="B390" s="2"/>
      <c r="C390" t="s">
        <v>0</v>
      </c>
      <c r="D390" t="s">
        <v>117</v>
      </c>
      <c r="G390" s="3">
        <v>2000</v>
      </c>
      <c r="H390" t="s">
        <v>4</v>
      </c>
      <c r="I390" t="s">
        <v>5</v>
      </c>
    </row>
    <row r="391" spans="1:9" x14ac:dyDescent="0.25">
      <c r="A391" s="4">
        <v>43191</v>
      </c>
      <c r="B391" s="2"/>
      <c r="C391" t="s">
        <v>236</v>
      </c>
      <c r="D391" t="s">
        <v>73</v>
      </c>
      <c r="F391" t="s">
        <v>74</v>
      </c>
      <c r="G391" s="3">
        <v>345</v>
      </c>
      <c r="H391" t="s">
        <v>34</v>
      </c>
      <c r="I391" t="s">
        <v>5</v>
      </c>
    </row>
    <row r="392" spans="1:9" x14ac:dyDescent="0.25">
      <c r="A392" s="4">
        <v>43191</v>
      </c>
      <c r="B392" s="2"/>
      <c r="C392" t="s">
        <v>9</v>
      </c>
      <c r="D392" t="s">
        <v>24</v>
      </c>
      <c r="F392" t="s">
        <v>290</v>
      </c>
      <c r="G392" s="3">
        <v>5.9</v>
      </c>
      <c r="H392" t="s">
        <v>4</v>
      </c>
      <c r="I392" t="s">
        <v>5</v>
      </c>
    </row>
    <row r="393" spans="1:9" x14ac:dyDescent="0.25">
      <c r="A393" s="4">
        <v>43191</v>
      </c>
      <c r="B393" s="2"/>
      <c r="C393" t="s">
        <v>9</v>
      </c>
      <c r="D393" t="s">
        <v>24</v>
      </c>
      <c r="F393" t="s">
        <v>290</v>
      </c>
      <c r="G393" s="3">
        <v>24.78</v>
      </c>
      <c r="H393" t="s">
        <v>4</v>
      </c>
      <c r="I393" t="s">
        <v>5</v>
      </c>
    </row>
    <row r="394" spans="1:9" x14ac:dyDescent="0.25">
      <c r="A394" s="4">
        <v>43191</v>
      </c>
      <c r="B394" s="2"/>
      <c r="C394" t="s">
        <v>236</v>
      </c>
      <c r="D394" t="s">
        <v>73</v>
      </c>
      <c r="F394" t="s">
        <v>74</v>
      </c>
      <c r="G394" s="3">
        <v>345.15</v>
      </c>
      <c r="H394" t="s">
        <v>34</v>
      </c>
      <c r="I394" t="s">
        <v>5</v>
      </c>
    </row>
    <row r="395" spans="1:9" x14ac:dyDescent="0.25">
      <c r="A395" s="4">
        <v>43191</v>
      </c>
      <c r="B395" s="2"/>
      <c r="C395" t="s">
        <v>0</v>
      </c>
      <c r="D395" t="s">
        <v>6</v>
      </c>
      <c r="E395" t="s">
        <v>35</v>
      </c>
      <c r="F395" t="s">
        <v>192</v>
      </c>
      <c r="G395" s="3">
        <v>72</v>
      </c>
      <c r="H395" t="s">
        <v>4</v>
      </c>
      <c r="I395" t="s">
        <v>5</v>
      </c>
    </row>
    <row r="396" spans="1:9" x14ac:dyDescent="0.25">
      <c r="A396" s="4">
        <v>43191</v>
      </c>
      <c r="B396" s="2"/>
      <c r="C396" t="s">
        <v>9</v>
      </c>
      <c r="D396" t="s">
        <v>115</v>
      </c>
      <c r="E396" t="s">
        <v>116</v>
      </c>
      <c r="G396" s="3">
        <v>10005.9</v>
      </c>
      <c r="H396" t="s">
        <v>4</v>
      </c>
      <c r="I396" t="s">
        <v>5</v>
      </c>
    </row>
    <row r="397" spans="1:9" x14ac:dyDescent="0.25">
      <c r="A397" s="4">
        <v>43190.902222222219</v>
      </c>
      <c r="B397" s="1"/>
      <c r="C397" t="s">
        <v>9</v>
      </c>
      <c r="D397" t="s">
        <v>6</v>
      </c>
      <c r="E397" t="s">
        <v>63</v>
      </c>
      <c r="F397" t="s">
        <v>291</v>
      </c>
      <c r="G397" s="3">
        <v>45</v>
      </c>
      <c r="H397" t="s">
        <v>4</v>
      </c>
      <c r="I397" t="s">
        <v>5</v>
      </c>
    </row>
    <row r="398" spans="1:9" x14ac:dyDescent="0.25">
      <c r="A398" s="4">
        <v>43190.822997685187</v>
      </c>
      <c r="B398" s="1"/>
      <c r="C398" t="s">
        <v>18</v>
      </c>
      <c r="D398" t="s">
        <v>6</v>
      </c>
      <c r="E398" t="s">
        <v>53</v>
      </c>
      <c r="F398" t="s">
        <v>32</v>
      </c>
      <c r="G398" s="3">
        <v>244</v>
      </c>
      <c r="H398" t="s">
        <v>4</v>
      </c>
      <c r="I398" t="s">
        <v>5</v>
      </c>
    </row>
    <row r="399" spans="1:9" x14ac:dyDescent="0.25">
      <c r="A399" s="4">
        <v>43190.616689814815</v>
      </c>
      <c r="B399" s="1"/>
      <c r="C399" t="s">
        <v>9</v>
      </c>
      <c r="D399" t="s">
        <v>55</v>
      </c>
      <c r="F399" t="s">
        <v>56</v>
      </c>
      <c r="G399" s="3">
        <v>64636</v>
      </c>
      <c r="H399" t="s">
        <v>34</v>
      </c>
      <c r="I399" t="s">
        <v>5</v>
      </c>
    </row>
    <row r="400" spans="1:9" x14ac:dyDescent="0.25">
      <c r="A400" s="4">
        <v>43190.555763888886</v>
      </c>
      <c r="B400" s="1"/>
      <c r="C400" t="s">
        <v>18</v>
      </c>
      <c r="D400" t="s">
        <v>6</v>
      </c>
      <c r="E400" t="s">
        <v>31</v>
      </c>
      <c r="F400" t="s">
        <v>54</v>
      </c>
      <c r="G400" s="3">
        <v>419</v>
      </c>
      <c r="H400" t="s">
        <v>4</v>
      </c>
      <c r="I400" t="s">
        <v>5</v>
      </c>
    </row>
    <row r="401" spans="1:9" x14ac:dyDescent="0.25">
      <c r="A401" s="4">
        <v>43190.480590277781</v>
      </c>
      <c r="B401" s="1"/>
      <c r="C401" t="s">
        <v>9</v>
      </c>
      <c r="D401" t="s">
        <v>1</v>
      </c>
      <c r="E401" t="s">
        <v>262</v>
      </c>
      <c r="F401" t="s">
        <v>281</v>
      </c>
      <c r="G401" s="3">
        <v>10</v>
      </c>
      <c r="H401" t="s">
        <v>4</v>
      </c>
      <c r="I401" t="s">
        <v>5</v>
      </c>
    </row>
    <row r="402" spans="1:9" x14ac:dyDescent="0.25">
      <c r="A402" s="4">
        <v>43190.317129629628</v>
      </c>
      <c r="B402" s="1"/>
      <c r="C402" t="s">
        <v>9</v>
      </c>
      <c r="D402" t="s">
        <v>73</v>
      </c>
      <c r="F402" t="s">
        <v>74</v>
      </c>
      <c r="G402" s="3">
        <v>589</v>
      </c>
      <c r="H402" t="s">
        <v>34</v>
      </c>
      <c r="I402" t="s">
        <v>5</v>
      </c>
    </row>
    <row r="403" spans="1:9" x14ac:dyDescent="0.25">
      <c r="A403" s="4">
        <v>43190.310023148151</v>
      </c>
      <c r="B403" s="1"/>
      <c r="C403" t="s">
        <v>0</v>
      </c>
      <c r="D403" t="s">
        <v>1</v>
      </c>
      <c r="E403" t="s">
        <v>2</v>
      </c>
      <c r="F403" t="s">
        <v>292</v>
      </c>
      <c r="G403" s="3">
        <v>30</v>
      </c>
      <c r="H403" t="s">
        <v>4</v>
      </c>
      <c r="I403" t="s">
        <v>5</v>
      </c>
    </row>
    <row r="404" spans="1:9" x14ac:dyDescent="0.25">
      <c r="A404" s="4">
        <v>43189.840416666666</v>
      </c>
      <c r="B404" s="1"/>
      <c r="C404" t="s">
        <v>0</v>
      </c>
      <c r="D404" t="s">
        <v>6</v>
      </c>
      <c r="E404" t="s">
        <v>7</v>
      </c>
      <c r="F404" t="s">
        <v>293</v>
      </c>
      <c r="G404" s="3">
        <v>25</v>
      </c>
      <c r="H404" t="s">
        <v>4</v>
      </c>
      <c r="I404" t="s">
        <v>5</v>
      </c>
    </row>
    <row r="405" spans="1:9" x14ac:dyDescent="0.25">
      <c r="A405" s="4">
        <v>43189.47755787037</v>
      </c>
      <c r="B405" s="1"/>
      <c r="C405" t="s">
        <v>0</v>
      </c>
      <c r="D405" t="s">
        <v>6</v>
      </c>
      <c r="E405" t="s">
        <v>133</v>
      </c>
      <c r="F405" t="s">
        <v>294</v>
      </c>
      <c r="G405" s="3">
        <v>20</v>
      </c>
      <c r="H405" t="s">
        <v>4</v>
      </c>
      <c r="I405" t="s">
        <v>5</v>
      </c>
    </row>
    <row r="406" spans="1:9" x14ac:dyDescent="0.25">
      <c r="A406" s="4">
        <v>43189.477465277778</v>
      </c>
      <c r="B406" s="1"/>
      <c r="C406" t="s">
        <v>0</v>
      </c>
      <c r="D406" t="s">
        <v>6</v>
      </c>
      <c r="E406" t="s">
        <v>35</v>
      </c>
      <c r="F406" t="s">
        <v>192</v>
      </c>
      <c r="G406" s="3">
        <v>72</v>
      </c>
      <c r="H406" t="s">
        <v>4</v>
      </c>
      <c r="I406" t="s">
        <v>5</v>
      </c>
    </row>
    <row r="407" spans="1:9" x14ac:dyDescent="0.25">
      <c r="A407" s="4">
        <v>43188.840567129628</v>
      </c>
      <c r="B407" s="1"/>
      <c r="C407" t="s">
        <v>18</v>
      </c>
      <c r="D407" t="s">
        <v>6</v>
      </c>
      <c r="E407" t="s">
        <v>53</v>
      </c>
      <c r="F407" t="s">
        <v>170</v>
      </c>
      <c r="G407" s="3">
        <v>1234</v>
      </c>
      <c r="H407" t="s">
        <v>4</v>
      </c>
      <c r="I407" t="s">
        <v>5</v>
      </c>
    </row>
    <row r="408" spans="1:9" x14ac:dyDescent="0.25">
      <c r="A408" s="4">
        <v>43186.83222222222</v>
      </c>
      <c r="B408" s="1"/>
      <c r="C408" t="s">
        <v>0</v>
      </c>
      <c r="D408" t="s">
        <v>6</v>
      </c>
      <c r="E408" t="s">
        <v>47</v>
      </c>
      <c r="F408" t="s">
        <v>48</v>
      </c>
      <c r="G408" s="3">
        <v>35</v>
      </c>
      <c r="H408" t="s">
        <v>4</v>
      </c>
      <c r="I408" t="s">
        <v>5</v>
      </c>
    </row>
    <row r="409" spans="1:9" x14ac:dyDescent="0.25">
      <c r="A409" s="4">
        <v>43185.545486111114</v>
      </c>
      <c r="B409" s="1"/>
      <c r="C409" t="s">
        <v>9</v>
      </c>
      <c r="D409" t="s">
        <v>6</v>
      </c>
      <c r="E409" t="s">
        <v>35</v>
      </c>
      <c r="F409" t="s">
        <v>192</v>
      </c>
      <c r="G409" s="3">
        <v>72</v>
      </c>
      <c r="H409" t="s">
        <v>4</v>
      </c>
      <c r="I409" t="s">
        <v>5</v>
      </c>
    </row>
    <row r="410" spans="1:9" x14ac:dyDescent="0.25">
      <c r="A410" s="4">
        <v>43185.413831018515</v>
      </c>
      <c r="B410" s="1"/>
      <c r="C410" t="s">
        <v>18</v>
      </c>
      <c r="D410" t="s">
        <v>10</v>
      </c>
      <c r="E410" t="s">
        <v>19</v>
      </c>
      <c r="F410" t="s">
        <v>20</v>
      </c>
      <c r="G410" s="3">
        <v>157</v>
      </c>
      <c r="H410" t="s">
        <v>4</v>
      </c>
      <c r="I410" t="s">
        <v>5</v>
      </c>
    </row>
    <row r="411" spans="1:9" x14ac:dyDescent="0.25">
      <c r="A411" s="4">
        <v>43184.930914351855</v>
      </c>
      <c r="B411" s="1"/>
      <c r="C411" t="s">
        <v>9</v>
      </c>
      <c r="D411" t="s">
        <v>65</v>
      </c>
      <c r="F411" t="s">
        <v>295</v>
      </c>
      <c r="G411" s="3">
        <v>40.5</v>
      </c>
      <c r="H411" t="s">
        <v>34</v>
      </c>
      <c r="I411" t="s">
        <v>5</v>
      </c>
    </row>
    <row r="412" spans="1:9" x14ac:dyDescent="0.25">
      <c r="A412" s="4">
        <v>43184.885208333333</v>
      </c>
      <c r="B412" s="1"/>
      <c r="C412" t="s">
        <v>0</v>
      </c>
      <c r="D412" t="s">
        <v>1</v>
      </c>
      <c r="E412" t="s">
        <v>262</v>
      </c>
      <c r="F412" t="s">
        <v>281</v>
      </c>
      <c r="G412" s="3">
        <v>10</v>
      </c>
      <c r="H412" t="s">
        <v>4</v>
      </c>
      <c r="I412" t="s">
        <v>5</v>
      </c>
    </row>
    <row r="413" spans="1:9" x14ac:dyDescent="0.25">
      <c r="A413" s="4">
        <v>43184.884814814817</v>
      </c>
      <c r="B413" s="1"/>
      <c r="C413" t="s">
        <v>0</v>
      </c>
      <c r="D413" t="s">
        <v>6</v>
      </c>
      <c r="E413" t="s">
        <v>7</v>
      </c>
      <c r="F413" t="s">
        <v>296</v>
      </c>
      <c r="G413" s="3">
        <v>25</v>
      </c>
      <c r="H413" t="s">
        <v>4</v>
      </c>
      <c r="I413" t="s">
        <v>5</v>
      </c>
    </row>
    <row r="414" spans="1:9" x14ac:dyDescent="0.25">
      <c r="A414" s="4">
        <v>43184.88453703704</v>
      </c>
      <c r="B414" s="1"/>
      <c r="C414" t="s">
        <v>0</v>
      </c>
      <c r="D414" t="s">
        <v>6</v>
      </c>
      <c r="E414" t="s">
        <v>84</v>
      </c>
      <c r="F414" t="s">
        <v>297</v>
      </c>
      <c r="G414" s="3">
        <v>20</v>
      </c>
      <c r="H414" t="s">
        <v>4</v>
      </c>
      <c r="I414" t="s">
        <v>5</v>
      </c>
    </row>
    <row r="415" spans="1:9" x14ac:dyDescent="0.25">
      <c r="A415" s="4">
        <v>43184.884247685186</v>
      </c>
      <c r="B415" s="1"/>
      <c r="C415" t="s">
        <v>0</v>
      </c>
      <c r="D415" t="s">
        <v>6</v>
      </c>
      <c r="E415" t="s">
        <v>7</v>
      </c>
      <c r="F415" t="s">
        <v>298</v>
      </c>
      <c r="G415" s="3">
        <v>160</v>
      </c>
      <c r="H415" t="s">
        <v>4</v>
      </c>
      <c r="I415" t="s">
        <v>5</v>
      </c>
    </row>
    <row r="416" spans="1:9" x14ac:dyDescent="0.25">
      <c r="A416" s="4">
        <v>43184.883773148147</v>
      </c>
      <c r="B416" s="1"/>
      <c r="C416" t="s">
        <v>18</v>
      </c>
      <c r="D416" t="s">
        <v>6</v>
      </c>
      <c r="E416" t="s">
        <v>7</v>
      </c>
      <c r="F416" t="s">
        <v>299</v>
      </c>
      <c r="G416" s="3">
        <v>80</v>
      </c>
      <c r="H416" t="s">
        <v>4</v>
      </c>
      <c r="I416" t="s">
        <v>5</v>
      </c>
    </row>
    <row r="417" spans="1:9" x14ac:dyDescent="0.25">
      <c r="A417" s="4">
        <v>43184.883333333331</v>
      </c>
      <c r="B417" s="1"/>
      <c r="C417" t="s">
        <v>18</v>
      </c>
      <c r="D417" t="s">
        <v>6</v>
      </c>
      <c r="E417" t="s">
        <v>84</v>
      </c>
      <c r="F417" t="s">
        <v>300</v>
      </c>
      <c r="G417" s="3">
        <v>240</v>
      </c>
      <c r="H417" t="s">
        <v>4</v>
      </c>
      <c r="I417" t="s">
        <v>5</v>
      </c>
    </row>
    <row r="418" spans="1:9" x14ac:dyDescent="0.25">
      <c r="A418" s="4">
        <v>43182.82545138889</v>
      </c>
      <c r="B418" s="1"/>
      <c r="C418" t="s">
        <v>0</v>
      </c>
      <c r="D418" t="s">
        <v>130</v>
      </c>
      <c r="E418" t="s">
        <v>301</v>
      </c>
      <c r="F418" t="s">
        <v>302</v>
      </c>
      <c r="G418" s="3">
        <v>100</v>
      </c>
      <c r="H418" t="s">
        <v>4</v>
      </c>
      <c r="I418" t="s">
        <v>5</v>
      </c>
    </row>
    <row r="419" spans="1:9" x14ac:dyDescent="0.25">
      <c r="A419" s="4">
        <v>43181.938067129631</v>
      </c>
      <c r="B419" s="1"/>
      <c r="C419" t="s">
        <v>9</v>
      </c>
      <c r="D419" t="s">
        <v>6</v>
      </c>
      <c r="E419" t="s">
        <v>88</v>
      </c>
      <c r="F419" t="s">
        <v>303</v>
      </c>
      <c r="G419" s="3">
        <v>7</v>
      </c>
      <c r="H419" t="s">
        <v>4</v>
      </c>
      <c r="I419" t="s">
        <v>5</v>
      </c>
    </row>
    <row r="420" spans="1:9" x14ac:dyDescent="0.25">
      <c r="A420" s="4">
        <v>43181.937731481485</v>
      </c>
      <c r="B420" s="1"/>
      <c r="C420" t="s">
        <v>0</v>
      </c>
      <c r="D420" t="s">
        <v>6</v>
      </c>
      <c r="E420" t="s">
        <v>133</v>
      </c>
      <c r="F420" t="s">
        <v>304</v>
      </c>
      <c r="G420" s="3">
        <v>15</v>
      </c>
      <c r="H420" t="s">
        <v>4</v>
      </c>
      <c r="I420" t="s">
        <v>5</v>
      </c>
    </row>
    <row r="421" spans="1:9" x14ac:dyDescent="0.25">
      <c r="A421" s="4">
        <v>43181.842916666668</v>
      </c>
      <c r="B421" s="1"/>
      <c r="C421" t="s">
        <v>9</v>
      </c>
      <c r="D421" t="s">
        <v>59</v>
      </c>
      <c r="E421" t="s">
        <v>60</v>
      </c>
      <c r="F421" t="s">
        <v>61</v>
      </c>
      <c r="G421" s="3">
        <v>153</v>
      </c>
      <c r="H421" t="s">
        <v>4</v>
      </c>
      <c r="I421" t="s">
        <v>5</v>
      </c>
    </row>
    <row r="422" spans="1:9" x14ac:dyDescent="0.25">
      <c r="A422" s="4">
        <v>43181.813622685186</v>
      </c>
      <c r="B422" s="1"/>
      <c r="C422" t="s">
        <v>9</v>
      </c>
      <c r="D422" t="s">
        <v>6</v>
      </c>
      <c r="E422" t="s">
        <v>7</v>
      </c>
      <c r="F422" t="s">
        <v>305</v>
      </c>
      <c r="G422" s="3">
        <v>150</v>
      </c>
      <c r="H422" t="s">
        <v>4</v>
      </c>
      <c r="I422" t="s">
        <v>5</v>
      </c>
    </row>
    <row r="423" spans="1:9" x14ac:dyDescent="0.25">
      <c r="A423" s="4">
        <v>43181.813379629632</v>
      </c>
      <c r="B423" s="1"/>
      <c r="C423" t="s">
        <v>0</v>
      </c>
      <c r="D423" t="s">
        <v>6</v>
      </c>
      <c r="E423" t="s">
        <v>7</v>
      </c>
      <c r="F423" t="s">
        <v>248</v>
      </c>
      <c r="G423" s="3">
        <v>150</v>
      </c>
      <c r="H423" t="s">
        <v>4</v>
      </c>
      <c r="I423" t="s">
        <v>5</v>
      </c>
    </row>
    <row r="424" spans="1:9" x14ac:dyDescent="0.25">
      <c r="A424" s="4">
        <v>43181.534930555557</v>
      </c>
      <c r="B424" s="1"/>
      <c r="C424" t="s">
        <v>0</v>
      </c>
      <c r="D424" t="s">
        <v>6</v>
      </c>
      <c r="E424" t="s">
        <v>76</v>
      </c>
      <c r="F424" t="s">
        <v>254</v>
      </c>
      <c r="G424" s="3">
        <v>20</v>
      </c>
      <c r="H424" t="s">
        <v>4</v>
      </c>
      <c r="I424" t="s">
        <v>5</v>
      </c>
    </row>
    <row r="425" spans="1:9" x14ac:dyDescent="0.25">
      <c r="A425" s="4">
        <v>43181.533032407409</v>
      </c>
      <c r="B425" s="1"/>
      <c r="C425" t="s">
        <v>0</v>
      </c>
      <c r="D425" t="s">
        <v>6</v>
      </c>
      <c r="E425" t="s">
        <v>35</v>
      </c>
      <c r="F425" t="s">
        <v>192</v>
      </c>
      <c r="G425" s="3">
        <v>72</v>
      </c>
      <c r="H425" t="s">
        <v>4</v>
      </c>
      <c r="I425" t="s">
        <v>5</v>
      </c>
    </row>
    <row r="426" spans="1:9" x14ac:dyDescent="0.25">
      <c r="A426" s="4">
        <v>43180.967511574076</v>
      </c>
      <c r="B426" s="1"/>
      <c r="C426" t="s">
        <v>9</v>
      </c>
      <c r="D426" t="s">
        <v>6</v>
      </c>
      <c r="E426" t="s">
        <v>7</v>
      </c>
      <c r="F426" t="s">
        <v>46</v>
      </c>
      <c r="G426" s="3">
        <v>24</v>
      </c>
      <c r="H426" t="s">
        <v>4</v>
      </c>
      <c r="I426" t="s">
        <v>5</v>
      </c>
    </row>
    <row r="427" spans="1:9" x14ac:dyDescent="0.25">
      <c r="A427" s="4">
        <v>43180.778993055559</v>
      </c>
      <c r="B427" s="1"/>
      <c r="C427" t="s">
        <v>18</v>
      </c>
      <c r="D427" t="s">
        <v>59</v>
      </c>
      <c r="E427" t="s">
        <v>60</v>
      </c>
      <c r="F427" t="s">
        <v>272</v>
      </c>
      <c r="G427" s="3">
        <v>38</v>
      </c>
      <c r="H427" t="s">
        <v>4</v>
      </c>
      <c r="I427" t="s">
        <v>5</v>
      </c>
    </row>
    <row r="428" spans="1:9" x14ac:dyDescent="0.25">
      <c r="A428" s="4">
        <v>43180.726863425924</v>
      </c>
      <c r="B428" s="1"/>
      <c r="C428" t="s">
        <v>0</v>
      </c>
      <c r="D428" t="s">
        <v>37</v>
      </c>
      <c r="E428" t="s">
        <v>38</v>
      </c>
      <c r="G428" s="3">
        <v>50</v>
      </c>
      <c r="H428" t="s">
        <v>4</v>
      </c>
      <c r="I428" t="s">
        <v>5</v>
      </c>
    </row>
    <row r="429" spans="1:9" x14ac:dyDescent="0.25">
      <c r="A429" s="4">
        <v>43179.842453703706</v>
      </c>
      <c r="B429" s="1"/>
      <c r="C429" t="s">
        <v>18</v>
      </c>
      <c r="D429" t="s">
        <v>6</v>
      </c>
      <c r="E429" t="s">
        <v>53</v>
      </c>
      <c r="F429" t="s">
        <v>306</v>
      </c>
      <c r="G429" s="3">
        <v>246</v>
      </c>
      <c r="H429" t="s">
        <v>4</v>
      </c>
      <c r="I429" t="s">
        <v>5</v>
      </c>
    </row>
    <row r="430" spans="1:9" x14ac:dyDescent="0.25">
      <c r="A430" s="4">
        <v>43179.687581018516</v>
      </c>
      <c r="B430" s="1"/>
      <c r="C430" t="s">
        <v>236</v>
      </c>
      <c r="D430" t="s">
        <v>24</v>
      </c>
      <c r="G430" s="3">
        <v>17</v>
      </c>
      <c r="H430" t="s">
        <v>4</v>
      </c>
      <c r="I430" t="s">
        <v>5</v>
      </c>
    </row>
    <row r="431" spans="1:9" x14ac:dyDescent="0.25">
      <c r="A431" s="4">
        <v>43179.684814814813</v>
      </c>
      <c r="B431" s="1"/>
      <c r="C431" t="s">
        <v>18</v>
      </c>
      <c r="D431" t="s">
        <v>6</v>
      </c>
      <c r="E431" t="s">
        <v>7</v>
      </c>
      <c r="F431" t="s">
        <v>307</v>
      </c>
      <c r="G431" s="3">
        <v>215.75</v>
      </c>
      <c r="H431" t="s">
        <v>4</v>
      </c>
      <c r="I431" t="s">
        <v>5</v>
      </c>
    </row>
    <row r="432" spans="1:9" x14ac:dyDescent="0.25">
      <c r="A432" s="4">
        <v>43179.677766203706</v>
      </c>
      <c r="B432" s="1"/>
      <c r="C432" t="s">
        <v>0</v>
      </c>
      <c r="D432" t="s">
        <v>6</v>
      </c>
      <c r="E432" t="s">
        <v>47</v>
      </c>
      <c r="F432" t="s">
        <v>48</v>
      </c>
      <c r="G432" s="3">
        <v>18</v>
      </c>
      <c r="H432" t="s">
        <v>4</v>
      </c>
      <c r="I432" t="s">
        <v>5</v>
      </c>
    </row>
    <row r="433" spans="1:9" x14ac:dyDescent="0.25">
      <c r="A433" s="4">
        <v>43179.677557870367</v>
      </c>
      <c r="B433" s="1"/>
      <c r="C433" t="s">
        <v>0</v>
      </c>
      <c r="D433" t="s">
        <v>6</v>
      </c>
      <c r="E433" t="s">
        <v>156</v>
      </c>
      <c r="F433" t="s">
        <v>157</v>
      </c>
      <c r="G433" s="3">
        <v>36</v>
      </c>
      <c r="H433" t="s">
        <v>4</v>
      </c>
      <c r="I433" t="s">
        <v>5</v>
      </c>
    </row>
    <row r="434" spans="1:9" x14ac:dyDescent="0.25">
      <c r="A434" s="4">
        <v>43179.677268518521</v>
      </c>
      <c r="B434" s="1"/>
      <c r="C434" t="s">
        <v>0</v>
      </c>
      <c r="D434" t="s">
        <v>6</v>
      </c>
      <c r="E434" t="s">
        <v>35</v>
      </c>
      <c r="F434" t="s">
        <v>36</v>
      </c>
      <c r="G434" s="3">
        <v>36</v>
      </c>
      <c r="H434" t="s">
        <v>4</v>
      </c>
      <c r="I434" t="s">
        <v>5</v>
      </c>
    </row>
    <row r="435" spans="1:9" x14ac:dyDescent="0.25">
      <c r="A435" s="4">
        <v>43177.861493055556</v>
      </c>
      <c r="B435" s="1"/>
      <c r="C435" t="s">
        <v>0</v>
      </c>
      <c r="D435" t="s">
        <v>1</v>
      </c>
      <c r="E435" t="s">
        <v>262</v>
      </c>
      <c r="F435" t="s">
        <v>281</v>
      </c>
      <c r="G435" s="3">
        <v>10</v>
      </c>
      <c r="H435" t="s">
        <v>4</v>
      </c>
      <c r="I435" t="s">
        <v>5</v>
      </c>
    </row>
    <row r="436" spans="1:9" x14ac:dyDescent="0.25">
      <c r="A436" s="4">
        <v>43177.789976851855</v>
      </c>
      <c r="B436" s="1"/>
      <c r="C436" t="s">
        <v>0</v>
      </c>
      <c r="D436" t="s">
        <v>6</v>
      </c>
      <c r="E436" t="s">
        <v>7</v>
      </c>
      <c r="F436" t="s">
        <v>308</v>
      </c>
      <c r="G436" s="3">
        <v>15</v>
      </c>
      <c r="H436" t="s">
        <v>4</v>
      </c>
      <c r="I436" t="s">
        <v>5</v>
      </c>
    </row>
    <row r="437" spans="1:9" x14ac:dyDescent="0.25">
      <c r="A437" s="4">
        <v>43177.783263888887</v>
      </c>
      <c r="B437" s="1"/>
      <c r="C437" t="s">
        <v>18</v>
      </c>
      <c r="D437" t="s">
        <v>37</v>
      </c>
      <c r="E437" t="s">
        <v>111</v>
      </c>
      <c r="F437" t="s">
        <v>309</v>
      </c>
      <c r="G437" s="3">
        <v>799</v>
      </c>
      <c r="H437" t="s">
        <v>4</v>
      </c>
      <c r="I437" t="s">
        <v>5</v>
      </c>
    </row>
    <row r="438" spans="1:9" x14ac:dyDescent="0.25">
      <c r="A438" s="4">
        <v>43177.778854166667</v>
      </c>
      <c r="B438" s="1"/>
      <c r="C438" t="s">
        <v>18</v>
      </c>
      <c r="D438" t="s">
        <v>37</v>
      </c>
      <c r="E438" t="s">
        <v>111</v>
      </c>
      <c r="F438" t="s">
        <v>310</v>
      </c>
      <c r="G438" s="3">
        <v>498</v>
      </c>
      <c r="H438" t="s">
        <v>4</v>
      </c>
      <c r="I438" t="s">
        <v>5</v>
      </c>
    </row>
    <row r="439" spans="1:9" x14ac:dyDescent="0.25">
      <c r="A439" s="4">
        <v>43177.719953703701</v>
      </c>
      <c r="B439" s="1"/>
      <c r="C439" t="s">
        <v>0</v>
      </c>
      <c r="D439" t="s">
        <v>6</v>
      </c>
      <c r="E439" t="s">
        <v>7</v>
      </c>
      <c r="F439" t="s">
        <v>311</v>
      </c>
      <c r="G439" s="3">
        <v>50</v>
      </c>
      <c r="H439" t="s">
        <v>4</v>
      </c>
      <c r="I439" t="s">
        <v>5</v>
      </c>
    </row>
    <row r="440" spans="1:9" x14ac:dyDescent="0.25">
      <c r="A440" s="4">
        <v>43177.719756944447</v>
      </c>
      <c r="B440" s="1"/>
      <c r="C440" t="s">
        <v>0</v>
      </c>
      <c r="D440" t="s">
        <v>6</v>
      </c>
      <c r="E440" t="s">
        <v>7</v>
      </c>
      <c r="F440" t="s">
        <v>293</v>
      </c>
      <c r="G440" s="3">
        <v>30</v>
      </c>
      <c r="H440" t="s">
        <v>4</v>
      </c>
      <c r="I440" t="s">
        <v>5</v>
      </c>
    </row>
    <row r="441" spans="1:9" x14ac:dyDescent="0.25">
      <c r="A441" s="4">
        <v>43177.719548611109</v>
      </c>
      <c r="B441" s="1"/>
      <c r="C441" t="s">
        <v>0</v>
      </c>
      <c r="D441" t="s">
        <v>6</v>
      </c>
      <c r="E441" t="s">
        <v>84</v>
      </c>
      <c r="F441" t="s">
        <v>85</v>
      </c>
      <c r="G441" s="3">
        <v>10</v>
      </c>
      <c r="H441" t="s">
        <v>4</v>
      </c>
      <c r="I441" t="s">
        <v>5</v>
      </c>
    </row>
    <row r="442" spans="1:9" x14ac:dyDescent="0.25">
      <c r="A442" s="4">
        <v>43177.678020833337</v>
      </c>
      <c r="B442" s="1"/>
      <c r="C442" t="s">
        <v>0</v>
      </c>
      <c r="D442" t="s">
        <v>1</v>
      </c>
      <c r="E442" t="s">
        <v>2</v>
      </c>
      <c r="F442" t="s">
        <v>109</v>
      </c>
      <c r="G442" s="3">
        <v>20</v>
      </c>
      <c r="H442" t="s">
        <v>4</v>
      </c>
      <c r="I442" t="s">
        <v>5</v>
      </c>
    </row>
    <row r="443" spans="1:9" x14ac:dyDescent="0.25">
      <c r="A443" s="4">
        <v>43176.951909722222</v>
      </c>
      <c r="B443" s="1"/>
      <c r="C443" t="s">
        <v>0</v>
      </c>
      <c r="D443" t="s">
        <v>6</v>
      </c>
      <c r="E443" t="s">
        <v>31</v>
      </c>
      <c r="F443" t="s">
        <v>82</v>
      </c>
      <c r="G443" s="3">
        <v>30</v>
      </c>
      <c r="H443" t="s">
        <v>4</v>
      </c>
      <c r="I443" t="s">
        <v>5</v>
      </c>
    </row>
    <row r="444" spans="1:9" x14ac:dyDescent="0.25">
      <c r="A444" s="4">
        <v>43176.550902777781</v>
      </c>
      <c r="B444" s="1"/>
      <c r="C444" t="s">
        <v>9</v>
      </c>
      <c r="D444" t="s">
        <v>6</v>
      </c>
      <c r="E444" t="s">
        <v>35</v>
      </c>
      <c r="F444" t="s">
        <v>36</v>
      </c>
      <c r="G444" s="3">
        <v>37</v>
      </c>
      <c r="H444" t="s">
        <v>4</v>
      </c>
      <c r="I444" t="s">
        <v>5</v>
      </c>
    </row>
    <row r="445" spans="1:9" x14ac:dyDescent="0.25">
      <c r="A445" s="4">
        <v>43174.685937499999</v>
      </c>
      <c r="B445" s="1"/>
      <c r="C445" t="s">
        <v>0</v>
      </c>
      <c r="D445" t="s">
        <v>6</v>
      </c>
      <c r="E445" t="s">
        <v>31</v>
      </c>
      <c r="F445" t="s">
        <v>82</v>
      </c>
      <c r="G445" s="3">
        <v>60</v>
      </c>
      <c r="H445" t="s">
        <v>4</v>
      </c>
      <c r="I445" t="s">
        <v>5</v>
      </c>
    </row>
    <row r="446" spans="1:9" x14ac:dyDescent="0.25">
      <c r="A446" s="4">
        <v>43174.685937499999</v>
      </c>
      <c r="B446" s="1"/>
      <c r="C446" t="s">
        <v>9</v>
      </c>
      <c r="D446" t="s">
        <v>6</v>
      </c>
      <c r="E446" t="s">
        <v>35</v>
      </c>
      <c r="F446" t="s">
        <v>36</v>
      </c>
      <c r="G446" s="3">
        <v>36</v>
      </c>
      <c r="H446" t="s">
        <v>4</v>
      </c>
      <c r="I446" t="s">
        <v>5</v>
      </c>
    </row>
    <row r="447" spans="1:9" x14ac:dyDescent="0.25">
      <c r="A447" s="4">
        <v>43173.902546296296</v>
      </c>
      <c r="B447" s="1"/>
      <c r="C447" t="s">
        <v>0</v>
      </c>
      <c r="D447" t="s">
        <v>59</v>
      </c>
      <c r="E447" t="s">
        <v>60</v>
      </c>
      <c r="F447" t="s">
        <v>312</v>
      </c>
      <c r="G447" s="3">
        <v>140</v>
      </c>
      <c r="H447" t="s">
        <v>4</v>
      </c>
      <c r="I447" t="s">
        <v>5</v>
      </c>
    </row>
    <row r="448" spans="1:9" x14ac:dyDescent="0.25">
      <c r="A448" s="4">
        <v>43173.901539351849</v>
      </c>
      <c r="B448" s="1"/>
      <c r="C448" t="s">
        <v>0</v>
      </c>
      <c r="D448" t="s">
        <v>6</v>
      </c>
      <c r="E448" t="s">
        <v>144</v>
      </c>
      <c r="F448" t="s">
        <v>289</v>
      </c>
      <c r="G448" s="3">
        <v>40</v>
      </c>
      <c r="H448" t="s">
        <v>4</v>
      </c>
      <c r="I448" t="s">
        <v>5</v>
      </c>
    </row>
    <row r="449" spans="1:9" x14ac:dyDescent="0.25">
      <c r="A449" s="4">
        <v>43173.252986111111</v>
      </c>
      <c r="B449" s="1"/>
      <c r="C449" t="s">
        <v>18</v>
      </c>
      <c r="D449" t="s">
        <v>6</v>
      </c>
      <c r="E449" t="s">
        <v>53</v>
      </c>
      <c r="F449" t="s">
        <v>54</v>
      </c>
      <c r="G449" s="3">
        <v>578</v>
      </c>
      <c r="H449" t="s">
        <v>4</v>
      </c>
      <c r="I449" t="s">
        <v>5</v>
      </c>
    </row>
    <row r="450" spans="1:9" x14ac:dyDescent="0.25">
      <c r="A450" s="4">
        <v>43173.252488425926</v>
      </c>
      <c r="B450" s="1"/>
      <c r="C450" t="s">
        <v>218</v>
      </c>
      <c r="D450" t="s">
        <v>9</v>
      </c>
      <c r="F450" t="s">
        <v>313</v>
      </c>
      <c r="G450" s="3">
        <v>42.88</v>
      </c>
      <c r="H450" t="s">
        <v>29</v>
      </c>
      <c r="I450" t="s">
        <v>5</v>
      </c>
    </row>
    <row r="451" spans="1:9" x14ac:dyDescent="0.25">
      <c r="A451" s="4">
        <v>43172.527546296296</v>
      </c>
      <c r="B451" s="1"/>
      <c r="C451" t="s">
        <v>0</v>
      </c>
      <c r="D451" t="s">
        <v>37</v>
      </c>
      <c r="E451" t="s">
        <v>38</v>
      </c>
      <c r="G451" s="3">
        <v>480</v>
      </c>
      <c r="H451" t="s">
        <v>4</v>
      </c>
      <c r="I451" t="s">
        <v>5</v>
      </c>
    </row>
    <row r="452" spans="1:9" x14ac:dyDescent="0.25">
      <c r="A452" s="4">
        <v>43172.39439814815</v>
      </c>
      <c r="B452" s="1"/>
      <c r="C452" t="s">
        <v>9</v>
      </c>
      <c r="D452" t="s">
        <v>6</v>
      </c>
      <c r="E452" t="s">
        <v>35</v>
      </c>
      <c r="F452" t="s">
        <v>36</v>
      </c>
      <c r="G452" s="3">
        <v>36</v>
      </c>
      <c r="H452" t="s">
        <v>4</v>
      </c>
      <c r="I452" t="s">
        <v>5</v>
      </c>
    </row>
    <row r="453" spans="1:9" x14ac:dyDescent="0.25">
      <c r="A453" s="4">
        <v>43172</v>
      </c>
      <c r="B453" s="2"/>
      <c r="C453" t="s">
        <v>9</v>
      </c>
      <c r="D453" t="s">
        <v>28</v>
      </c>
      <c r="G453" s="3">
        <v>5000</v>
      </c>
      <c r="H453" t="s">
        <v>29</v>
      </c>
      <c r="I453" t="s">
        <v>5</v>
      </c>
    </row>
    <row r="454" spans="1:9" x14ac:dyDescent="0.25">
      <c r="A454" s="4">
        <v>43172</v>
      </c>
      <c r="B454" s="2"/>
      <c r="C454" t="s">
        <v>9</v>
      </c>
      <c r="D454" t="s">
        <v>30</v>
      </c>
      <c r="G454" s="3">
        <v>5000</v>
      </c>
      <c r="H454" t="s">
        <v>29</v>
      </c>
      <c r="I454" t="s">
        <v>5</v>
      </c>
    </row>
    <row r="455" spans="1:9" x14ac:dyDescent="0.25">
      <c r="A455" s="4">
        <v>43171</v>
      </c>
      <c r="B455" s="2"/>
      <c r="C455" t="s">
        <v>9</v>
      </c>
      <c r="D455" t="s">
        <v>1</v>
      </c>
      <c r="E455" t="s">
        <v>79</v>
      </c>
      <c r="F455" t="s">
        <v>314</v>
      </c>
      <c r="G455" s="3">
        <v>1293</v>
      </c>
      <c r="H455" t="s">
        <v>4</v>
      </c>
      <c r="I455" t="s">
        <v>5</v>
      </c>
    </row>
    <row r="456" spans="1:9" x14ac:dyDescent="0.25">
      <c r="A456" s="4">
        <v>43169</v>
      </c>
      <c r="B456" s="2"/>
      <c r="C456" t="s">
        <v>0</v>
      </c>
      <c r="D456" t="s">
        <v>59</v>
      </c>
      <c r="E456" t="s">
        <v>151</v>
      </c>
      <c r="F456" t="s">
        <v>315</v>
      </c>
      <c r="G456" s="3">
        <v>300</v>
      </c>
      <c r="H456" t="s">
        <v>4</v>
      </c>
      <c r="I456" t="s">
        <v>5</v>
      </c>
    </row>
    <row r="457" spans="1:9" x14ac:dyDescent="0.25">
      <c r="A457" s="4">
        <v>43169</v>
      </c>
      <c r="B457" s="2"/>
      <c r="C457" t="s">
        <v>0</v>
      </c>
      <c r="D457" t="s">
        <v>105</v>
      </c>
      <c r="E457" t="s">
        <v>105</v>
      </c>
      <c r="F457" t="s">
        <v>316</v>
      </c>
      <c r="G457" s="3">
        <v>77</v>
      </c>
      <c r="H457" t="s">
        <v>4</v>
      </c>
      <c r="I457" t="s">
        <v>5</v>
      </c>
    </row>
    <row r="458" spans="1:9" x14ac:dyDescent="0.25">
      <c r="A458" s="4">
        <v>43169</v>
      </c>
      <c r="B458" s="2"/>
      <c r="C458" t="s">
        <v>0</v>
      </c>
      <c r="D458" t="s">
        <v>6</v>
      </c>
      <c r="E458" t="s">
        <v>35</v>
      </c>
      <c r="F458" t="s">
        <v>317</v>
      </c>
      <c r="G458" s="3">
        <v>72</v>
      </c>
      <c r="H458" t="s">
        <v>4</v>
      </c>
      <c r="I458" t="s">
        <v>5</v>
      </c>
    </row>
    <row r="459" spans="1:9" x14ac:dyDescent="0.25">
      <c r="A459" s="4">
        <v>43169</v>
      </c>
      <c r="B459" s="2"/>
      <c r="C459" t="s">
        <v>0</v>
      </c>
      <c r="D459" t="s">
        <v>6</v>
      </c>
      <c r="E459" t="s">
        <v>35</v>
      </c>
      <c r="F459" t="s">
        <v>36</v>
      </c>
      <c r="G459" s="3">
        <v>36</v>
      </c>
      <c r="H459" t="s">
        <v>4</v>
      </c>
      <c r="I459" t="s">
        <v>5</v>
      </c>
    </row>
    <row r="460" spans="1:9" x14ac:dyDescent="0.25">
      <c r="A460" s="4">
        <v>43167</v>
      </c>
      <c r="B460" s="2"/>
      <c r="C460" t="s">
        <v>9</v>
      </c>
      <c r="D460" t="s">
        <v>41</v>
      </c>
      <c r="E460" t="s">
        <v>42</v>
      </c>
      <c r="F460" t="s">
        <v>191</v>
      </c>
      <c r="G460" s="3">
        <v>91</v>
      </c>
      <c r="H460" t="s">
        <v>4</v>
      </c>
      <c r="I460" t="s">
        <v>5</v>
      </c>
    </row>
    <row r="461" spans="1:9" x14ac:dyDescent="0.25">
      <c r="A461" s="4">
        <v>43167</v>
      </c>
      <c r="B461" s="2"/>
      <c r="C461" t="s">
        <v>0</v>
      </c>
      <c r="D461" t="s">
        <v>6</v>
      </c>
      <c r="E461" t="s">
        <v>48</v>
      </c>
      <c r="F461" t="s">
        <v>318</v>
      </c>
      <c r="G461" s="3">
        <v>40</v>
      </c>
      <c r="H461" t="s">
        <v>4</v>
      </c>
      <c r="I461" t="s">
        <v>5</v>
      </c>
    </row>
    <row r="462" spans="1:9" x14ac:dyDescent="0.25">
      <c r="A462" s="4">
        <v>43167</v>
      </c>
      <c r="B462" s="2"/>
      <c r="C462" t="s">
        <v>0</v>
      </c>
      <c r="D462" t="s">
        <v>319</v>
      </c>
      <c r="F462" t="s">
        <v>33</v>
      </c>
      <c r="G462" s="3">
        <v>500</v>
      </c>
      <c r="H462" t="s">
        <v>34</v>
      </c>
      <c r="I462" t="s">
        <v>5</v>
      </c>
    </row>
    <row r="463" spans="1:9" x14ac:dyDescent="0.25">
      <c r="A463" s="4">
        <v>43167</v>
      </c>
      <c r="B463" s="2"/>
      <c r="C463" t="s">
        <v>9</v>
      </c>
      <c r="D463" t="s">
        <v>10</v>
      </c>
      <c r="E463" t="s">
        <v>171</v>
      </c>
      <c r="G463" s="3">
        <v>540</v>
      </c>
      <c r="H463" t="s">
        <v>4</v>
      </c>
      <c r="I463" t="s">
        <v>5</v>
      </c>
    </row>
    <row r="464" spans="1:9" x14ac:dyDescent="0.25">
      <c r="A464" s="4">
        <v>43167</v>
      </c>
      <c r="B464" s="2"/>
      <c r="C464" t="s">
        <v>0</v>
      </c>
      <c r="D464" t="s">
        <v>6</v>
      </c>
      <c r="E464" t="s">
        <v>156</v>
      </c>
      <c r="F464" t="s">
        <v>157</v>
      </c>
      <c r="G464" s="3">
        <v>36</v>
      </c>
      <c r="H464" t="s">
        <v>4</v>
      </c>
      <c r="I464" t="s">
        <v>5</v>
      </c>
    </row>
    <row r="465" spans="1:9" x14ac:dyDescent="0.25">
      <c r="A465" s="4">
        <v>43167</v>
      </c>
      <c r="B465" s="2"/>
      <c r="C465" t="s">
        <v>0</v>
      </c>
      <c r="D465" t="s">
        <v>6</v>
      </c>
      <c r="E465" t="s">
        <v>35</v>
      </c>
      <c r="F465" t="s">
        <v>36</v>
      </c>
      <c r="G465" s="3">
        <v>36</v>
      </c>
      <c r="H465" t="s">
        <v>4</v>
      </c>
      <c r="I465" t="s">
        <v>5</v>
      </c>
    </row>
    <row r="466" spans="1:9" x14ac:dyDescent="0.25">
      <c r="A466" s="4">
        <v>43167</v>
      </c>
      <c r="B466" s="2"/>
      <c r="C466" t="s">
        <v>9</v>
      </c>
      <c r="D466" t="s">
        <v>39</v>
      </c>
      <c r="G466" s="3">
        <v>1000</v>
      </c>
      <c r="H466" t="s">
        <v>29</v>
      </c>
      <c r="I466" t="s">
        <v>5</v>
      </c>
    </row>
    <row r="467" spans="1:9" x14ac:dyDescent="0.25">
      <c r="A467" s="4">
        <v>43166</v>
      </c>
      <c r="B467" s="2"/>
      <c r="C467" t="s">
        <v>9</v>
      </c>
      <c r="D467" t="s">
        <v>15</v>
      </c>
      <c r="E467" t="s">
        <v>320</v>
      </c>
      <c r="F467" t="s">
        <v>321</v>
      </c>
      <c r="G467" s="3">
        <v>20</v>
      </c>
      <c r="H467" t="s">
        <v>4</v>
      </c>
      <c r="I467" t="s">
        <v>5</v>
      </c>
    </row>
    <row r="468" spans="1:9" x14ac:dyDescent="0.25">
      <c r="A468" s="4">
        <v>43166</v>
      </c>
      <c r="B468" s="2"/>
      <c r="C468" t="s">
        <v>9</v>
      </c>
      <c r="D468" t="s">
        <v>6</v>
      </c>
      <c r="E468" t="s">
        <v>7</v>
      </c>
      <c r="F468" t="s">
        <v>322</v>
      </c>
      <c r="G468" s="3">
        <v>30</v>
      </c>
      <c r="H468" t="s">
        <v>4</v>
      </c>
      <c r="I468" t="s">
        <v>5</v>
      </c>
    </row>
    <row r="469" spans="1:9" x14ac:dyDescent="0.25">
      <c r="A469" s="4">
        <v>43165</v>
      </c>
      <c r="B469" s="2"/>
      <c r="C469" t="s">
        <v>0</v>
      </c>
      <c r="D469" t="s">
        <v>105</v>
      </c>
      <c r="E469" t="s">
        <v>121</v>
      </c>
      <c r="F469" t="s">
        <v>323</v>
      </c>
      <c r="G469" s="3">
        <v>172</v>
      </c>
      <c r="H469" t="s">
        <v>4</v>
      </c>
      <c r="I469" t="s">
        <v>5</v>
      </c>
    </row>
    <row r="470" spans="1:9" x14ac:dyDescent="0.25">
      <c r="A470" s="4">
        <v>43165</v>
      </c>
      <c r="B470" s="2"/>
      <c r="C470" t="s">
        <v>0</v>
      </c>
      <c r="D470" t="s">
        <v>105</v>
      </c>
      <c r="E470" t="s">
        <v>121</v>
      </c>
      <c r="F470" t="s">
        <v>324</v>
      </c>
      <c r="G470" s="3">
        <v>22</v>
      </c>
      <c r="H470" t="s">
        <v>4</v>
      </c>
      <c r="I470" t="s">
        <v>5</v>
      </c>
    </row>
    <row r="471" spans="1:9" x14ac:dyDescent="0.25">
      <c r="A471" s="4">
        <v>43165</v>
      </c>
      <c r="B471" s="2"/>
      <c r="C471" t="s">
        <v>9</v>
      </c>
      <c r="D471" t="s">
        <v>250</v>
      </c>
      <c r="E471" t="s">
        <v>251</v>
      </c>
      <c r="F471" t="s">
        <v>325</v>
      </c>
      <c r="G471" s="3">
        <v>4</v>
      </c>
      <c r="H471" t="s">
        <v>4</v>
      </c>
      <c r="I471" t="s">
        <v>5</v>
      </c>
    </row>
    <row r="472" spans="1:9" x14ac:dyDescent="0.25">
      <c r="A472" s="4">
        <v>43165</v>
      </c>
      <c r="B472" s="2"/>
      <c r="C472" t="s">
        <v>9</v>
      </c>
      <c r="D472" t="s">
        <v>319</v>
      </c>
      <c r="F472" t="s">
        <v>33</v>
      </c>
      <c r="G472" s="3">
        <v>3500</v>
      </c>
      <c r="H472" t="s">
        <v>34</v>
      </c>
      <c r="I472" t="s">
        <v>5</v>
      </c>
    </row>
    <row r="473" spans="1:9" x14ac:dyDescent="0.25">
      <c r="A473" s="4">
        <v>43165</v>
      </c>
      <c r="B473" s="2"/>
      <c r="C473" t="s">
        <v>0</v>
      </c>
      <c r="D473" t="s">
        <v>6</v>
      </c>
      <c r="E473" t="s">
        <v>35</v>
      </c>
      <c r="F473" t="s">
        <v>36</v>
      </c>
      <c r="G473" s="3">
        <v>36</v>
      </c>
      <c r="H473" t="s">
        <v>4</v>
      </c>
      <c r="I473" t="s">
        <v>5</v>
      </c>
    </row>
    <row r="474" spans="1:9" x14ac:dyDescent="0.25">
      <c r="A474" s="4">
        <v>43165</v>
      </c>
      <c r="B474" s="2"/>
      <c r="C474" t="s">
        <v>18</v>
      </c>
      <c r="D474" t="s">
        <v>326</v>
      </c>
      <c r="E474" t="s">
        <v>327</v>
      </c>
      <c r="F474" t="s">
        <v>328</v>
      </c>
      <c r="G474" s="3">
        <v>50</v>
      </c>
      <c r="H474" t="s">
        <v>4</v>
      </c>
      <c r="I474" t="s">
        <v>5</v>
      </c>
    </row>
    <row r="475" spans="1:9" x14ac:dyDescent="0.25">
      <c r="A475" s="4">
        <v>43165</v>
      </c>
      <c r="B475" s="2"/>
      <c r="C475" t="s">
        <v>0</v>
      </c>
      <c r="D475" t="s">
        <v>37</v>
      </c>
      <c r="E475" t="s">
        <v>38</v>
      </c>
      <c r="G475" s="3">
        <v>50</v>
      </c>
      <c r="H475" t="s">
        <v>4</v>
      </c>
      <c r="I475" t="s">
        <v>5</v>
      </c>
    </row>
    <row r="476" spans="1:9" x14ac:dyDescent="0.25">
      <c r="A476" s="4">
        <v>43164</v>
      </c>
      <c r="B476" s="2"/>
      <c r="C476" t="s">
        <v>0</v>
      </c>
      <c r="D476" t="s">
        <v>6</v>
      </c>
      <c r="E476" t="s">
        <v>63</v>
      </c>
      <c r="F476" t="s">
        <v>64</v>
      </c>
      <c r="G476" s="3">
        <v>20</v>
      </c>
      <c r="H476" t="s">
        <v>4</v>
      </c>
      <c r="I476" t="s">
        <v>5</v>
      </c>
    </row>
    <row r="477" spans="1:9" x14ac:dyDescent="0.25">
      <c r="A477" s="4">
        <v>43164</v>
      </c>
      <c r="B477" s="2"/>
      <c r="C477" t="s">
        <v>9</v>
      </c>
      <c r="D477" t="s">
        <v>6</v>
      </c>
      <c r="E477" t="s">
        <v>88</v>
      </c>
      <c r="F477" t="s">
        <v>329</v>
      </c>
      <c r="G477" s="3">
        <v>162</v>
      </c>
      <c r="H477" t="s">
        <v>4</v>
      </c>
      <c r="I477" t="s">
        <v>5</v>
      </c>
    </row>
    <row r="478" spans="1:9" x14ac:dyDescent="0.25">
      <c r="A478" s="4">
        <v>43164</v>
      </c>
      <c r="B478" s="2"/>
      <c r="C478" t="s">
        <v>18</v>
      </c>
      <c r="D478" t="s">
        <v>59</v>
      </c>
      <c r="E478" t="s">
        <v>60</v>
      </c>
      <c r="F478" t="s">
        <v>61</v>
      </c>
      <c r="G478" s="3">
        <v>1357</v>
      </c>
      <c r="H478" t="s">
        <v>4</v>
      </c>
      <c r="I478" t="s">
        <v>5</v>
      </c>
    </row>
    <row r="479" spans="1:9" x14ac:dyDescent="0.25">
      <c r="A479" s="4">
        <v>43164</v>
      </c>
      <c r="B479" s="2"/>
      <c r="C479" t="s">
        <v>18</v>
      </c>
      <c r="D479" t="s">
        <v>59</v>
      </c>
      <c r="E479" t="s">
        <v>60</v>
      </c>
      <c r="F479" t="s">
        <v>225</v>
      </c>
      <c r="G479" s="3">
        <v>972</v>
      </c>
      <c r="H479" t="s">
        <v>4</v>
      </c>
      <c r="I479" t="s">
        <v>5</v>
      </c>
    </row>
    <row r="480" spans="1:9" x14ac:dyDescent="0.25">
      <c r="A480" s="4">
        <v>43164</v>
      </c>
      <c r="B480" s="2"/>
      <c r="C480" t="s">
        <v>9</v>
      </c>
      <c r="D480" t="s">
        <v>24</v>
      </c>
      <c r="F480" t="s">
        <v>330</v>
      </c>
      <c r="G480" s="3">
        <v>10</v>
      </c>
      <c r="H480" t="s">
        <v>4</v>
      </c>
      <c r="I480" t="s">
        <v>5</v>
      </c>
    </row>
    <row r="481" spans="1:9" x14ac:dyDescent="0.25">
      <c r="A481" s="4">
        <v>43163</v>
      </c>
      <c r="B481" s="2"/>
      <c r="C481" t="s">
        <v>0</v>
      </c>
      <c r="D481" t="s">
        <v>37</v>
      </c>
      <c r="E481" t="s">
        <v>38</v>
      </c>
      <c r="G481" s="3">
        <v>450</v>
      </c>
      <c r="H481" t="s">
        <v>4</v>
      </c>
      <c r="I481" t="s">
        <v>5</v>
      </c>
    </row>
    <row r="482" spans="1:9" x14ac:dyDescent="0.25">
      <c r="A482" s="4">
        <v>43163</v>
      </c>
      <c r="B482" s="2"/>
      <c r="C482" t="s">
        <v>0</v>
      </c>
      <c r="D482" t="s">
        <v>6</v>
      </c>
      <c r="E482" t="s">
        <v>31</v>
      </c>
      <c r="F482" t="s">
        <v>82</v>
      </c>
      <c r="G482" s="3">
        <v>130</v>
      </c>
      <c r="H482" t="s">
        <v>4</v>
      </c>
      <c r="I482" t="s">
        <v>5</v>
      </c>
    </row>
    <row r="483" spans="1:9" x14ac:dyDescent="0.25">
      <c r="A483" s="4">
        <v>43162</v>
      </c>
      <c r="B483" s="2"/>
      <c r="C483" t="s">
        <v>9</v>
      </c>
      <c r="D483" t="s">
        <v>65</v>
      </c>
      <c r="F483" t="s">
        <v>90</v>
      </c>
      <c r="G483" s="3">
        <v>78</v>
      </c>
      <c r="H483" t="s">
        <v>34</v>
      </c>
      <c r="I483" t="s">
        <v>5</v>
      </c>
    </row>
    <row r="484" spans="1:9" x14ac:dyDescent="0.25">
      <c r="A484" s="4">
        <v>43162</v>
      </c>
      <c r="B484" s="2"/>
      <c r="C484" t="s">
        <v>9</v>
      </c>
      <c r="D484" t="s">
        <v>6</v>
      </c>
      <c r="E484" t="s">
        <v>35</v>
      </c>
      <c r="F484" t="s">
        <v>36</v>
      </c>
      <c r="G484" s="3">
        <v>36</v>
      </c>
      <c r="H484" t="s">
        <v>4</v>
      </c>
      <c r="I484" t="s">
        <v>5</v>
      </c>
    </row>
    <row r="485" spans="1:9" x14ac:dyDescent="0.25">
      <c r="A485" s="4">
        <v>43161</v>
      </c>
      <c r="B485" s="2"/>
      <c r="C485" t="s">
        <v>9</v>
      </c>
      <c r="D485" t="s">
        <v>6</v>
      </c>
      <c r="E485" t="s">
        <v>63</v>
      </c>
      <c r="F485" t="s">
        <v>64</v>
      </c>
      <c r="G485" s="3">
        <v>15</v>
      </c>
      <c r="H485" t="s">
        <v>4</v>
      </c>
      <c r="I485" t="s">
        <v>5</v>
      </c>
    </row>
    <row r="486" spans="1:9" x14ac:dyDescent="0.25">
      <c r="A486" s="4">
        <v>43160</v>
      </c>
      <c r="B486" s="2"/>
      <c r="C486" t="s">
        <v>18</v>
      </c>
      <c r="D486" t="s">
        <v>6</v>
      </c>
      <c r="E486" t="s">
        <v>53</v>
      </c>
      <c r="F486" t="s">
        <v>54</v>
      </c>
      <c r="G486" s="3">
        <v>189</v>
      </c>
      <c r="H486" t="s">
        <v>4</v>
      </c>
      <c r="I486" t="s">
        <v>5</v>
      </c>
    </row>
    <row r="487" spans="1:9" x14ac:dyDescent="0.25">
      <c r="A487" s="4">
        <v>43160</v>
      </c>
      <c r="B487" s="2"/>
      <c r="C487" t="s">
        <v>0</v>
      </c>
      <c r="D487" t="s">
        <v>6</v>
      </c>
      <c r="E487" t="s">
        <v>156</v>
      </c>
      <c r="F487" t="s">
        <v>157</v>
      </c>
      <c r="G487" s="3">
        <v>36</v>
      </c>
      <c r="H487" t="s">
        <v>4</v>
      </c>
      <c r="I487" t="s">
        <v>5</v>
      </c>
    </row>
    <row r="488" spans="1:9" x14ac:dyDescent="0.25">
      <c r="A488" s="4">
        <v>43160</v>
      </c>
      <c r="B488" s="2"/>
      <c r="C488" t="s">
        <v>9</v>
      </c>
      <c r="D488" t="s">
        <v>49</v>
      </c>
      <c r="G488" s="3">
        <v>10000</v>
      </c>
      <c r="H488" t="s">
        <v>29</v>
      </c>
      <c r="I488" t="s">
        <v>5</v>
      </c>
    </row>
    <row r="489" spans="1:9" x14ac:dyDescent="0.25">
      <c r="A489" s="4">
        <v>43160</v>
      </c>
      <c r="B489" s="2"/>
      <c r="C489" t="s">
        <v>50</v>
      </c>
      <c r="D489" t="s">
        <v>9</v>
      </c>
      <c r="G489" s="3">
        <v>2000</v>
      </c>
      <c r="H489" t="s">
        <v>29</v>
      </c>
      <c r="I489" t="s">
        <v>5</v>
      </c>
    </row>
    <row r="490" spans="1:9" x14ac:dyDescent="0.25">
      <c r="A490" s="4">
        <v>43160</v>
      </c>
      <c r="B490" s="2"/>
      <c r="C490" t="s">
        <v>9</v>
      </c>
      <c r="D490" t="s">
        <v>115</v>
      </c>
      <c r="E490" t="s">
        <v>116</v>
      </c>
      <c r="G490" s="3">
        <v>10000</v>
      </c>
      <c r="H490" t="s">
        <v>4</v>
      </c>
      <c r="I490" t="s">
        <v>5</v>
      </c>
    </row>
    <row r="491" spans="1:9" x14ac:dyDescent="0.25">
      <c r="A491" s="4">
        <v>43159.856192129628</v>
      </c>
      <c r="B491" s="1"/>
      <c r="C491" t="s">
        <v>9</v>
      </c>
      <c r="D491" t="s">
        <v>6</v>
      </c>
      <c r="E491" t="s">
        <v>71</v>
      </c>
      <c r="F491" t="s">
        <v>72</v>
      </c>
      <c r="G491" s="3">
        <v>45</v>
      </c>
      <c r="H491" t="s">
        <v>4</v>
      </c>
      <c r="I491" t="s">
        <v>5</v>
      </c>
    </row>
    <row r="492" spans="1:9" x14ac:dyDescent="0.25">
      <c r="A492" s="4">
        <v>43159.855300925927</v>
      </c>
      <c r="B492" s="1"/>
      <c r="C492" t="s">
        <v>9</v>
      </c>
      <c r="D492" t="s">
        <v>6</v>
      </c>
      <c r="E492" t="s">
        <v>35</v>
      </c>
      <c r="F492" t="s">
        <v>331</v>
      </c>
      <c r="G492" s="3">
        <v>36</v>
      </c>
      <c r="H492" t="s">
        <v>4</v>
      </c>
      <c r="I492" t="s">
        <v>5</v>
      </c>
    </row>
    <row r="493" spans="1:9" x14ac:dyDescent="0.25">
      <c r="A493" s="4">
        <v>43159.85497685185</v>
      </c>
      <c r="B493" s="1"/>
      <c r="C493" t="s">
        <v>18</v>
      </c>
      <c r="D493" t="s">
        <v>6</v>
      </c>
      <c r="E493" t="s">
        <v>144</v>
      </c>
      <c r="F493" t="s">
        <v>145</v>
      </c>
      <c r="G493" s="3">
        <v>30</v>
      </c>
      <c r="H493" t="s">
        <v>4</v>
      </c>
      <c r="I493" t="s">
        <v>5</v>
      </c>
    </row>
    <row r="494" spans="1:9" x14ac:dyDescent="0.25">
      <c r="A494" s="4">
        <v>43159.854155092595</v>
      </c>
      <c r="B494" s="1"/>
      <c r="C494" t="s">
        <v>18</v>
      </c>
      <c r="D494" t="s">
        <v>6</v>
      </c>
      <c r="E494" t="s">
        <v>142</v>
      </c>
      <c r="F494" t="s">
        <v>143</v>
      </c>
      <c r="G494" s="3">
        <v>18</v>
      </c>
      <c r="H494" t="s">
        <v>4</v>
      </c>
      <c r="I494" t="s">
        <v>5</v>
      </c>
    </row>
    <row r="495" spans="1:9" x14ac:dyDescent="0.25">
      <c r="A495" s="4">
        <v>43159.619490740741</v>
      </c>
      <c r="B495" s="1"/>
      <c r="C495" t="s">
        <v>9</v>
      </c>
      <c r="D495" t="s">
        <v>55</v>
      </c>
      <c r="F495" t="s">
        <v>56</v>
      </c>
      <c r="G495" s="3">
        <v>64556</v>
      </c>
      <c r="H495" t="s">
        <v>34</v>
      </c>
      <c r="I495" t="s">
        <v>5</v>
      </c>
    </row>
    <row r="496" spans="1:9" x14ac:dyDescent="0.25">
      <c r="A496" s="4">
        <v>43158.822615740741</v>
      </c>
      <c r="B496" s="1"/>
      <c r="C496" t="s">
        <v>18</v>
      </c>
      <c r="D496" t="s">
        <v>59</v>
      </c>
      <c r="E496" t="s">
        <v>60</v>
      </c>
      <c r="F496" t="s">
        <v>272</v>
      </c>
      <c r="G496" s="3">
        <v>38</v>
      </c>
      <c r="H496" t="s">
        <v>4</v>
      </c>
      <c r="I496" t="s">
        <v>5</v>
      </c>
    </row>
    <row r="497" spans="1:9" x14ac:dyDescent="0.25">
      <c r="A497" s="4">
        <v>43158.556608796294</v>
      </c>
      <c r="B497" s="1"/>
      <c r="C497" t="s">
        <v>0</v>
      </c>
      <c r="D497" t="s">
        <v>6</v>
      </c>
      <c r="E497" t="s">
        <v>31</v>
      </c>
      <c r="F497" t="s">
        <v>332</v>
      </c>
      <c r="G497" s="3">
        <v>30</v>
      </c>
      <c r="H497" t="s">
        <v>4</v>
      </c>
      <c r="I497" t="s">
        <v>5</v>
      </c>
    </row>
    <row r="498" spans="1:9" x14ac:dyDescent="0.25">
      <c r="A498" s="4">
        <v>43157.950613425928</v>
      </c>
      <c r="B498" s="1"/>
      <c r="C498" t="s">
        <v>9</v>
      </c>
      <c r="D498" t="s">
        <v>6</v>
      </c>
      <c r="E498" t="s">
        <v>35</v>
      </c>
      <c r="F498" t="s">
        <v>317</v>
      </c>
      <c r="G498" s="3">
        <v>73</v>
      </c>
      <c r="H498" t="s">
        <v>4</v>
      </c>
      <c r="I498" t="s">
        <v>5</v>
      </c>
    </row>
    <row r="499" spans="1:9" x14ac:dyDescent="0.25">
      <c r="A499" s="4">
        <v>43157.814143518517</v>
      </c>
      <c r="B499" s="1"/>
      <c r="C499" t="s">
        <v>9</v>
      </c>
      <c r="D499" t="s">
        <v>59</v>
      </c>
      <c r="E499" t="s">
        <v>260</v>
      </c>
      <c r="F499" t="s">
        <v>333</v>
      </c>
      <c r="G499" s="3">
        <v>140</v>
      </c>
      <c r="H499" t="s">
        <v>4</v>
      </c>
      <c r="I499" t="s">
        <v>5</v>
      </c>
    </row>
    <row r="500" spans="1:9" x14ac:dyDescent="0.25">
      <c r="A500" s="4">
        <v>43157.768043981479</v>
      </c>
      <c r="B500" s="1"/>
      <c r="C500" t="s">
        <v>18</v>
      </c>
      <c r="D500" t="s">
        <v>1</v>
      </c>
      <c r="E500" t="s">
        <v>262</v>
      </c>
      <c r="F500" t="s">
        <v>334</v>
      </c>
      <c r="G500" s="3">
        <v>443</v>
      </c>
      <c r="H500" t="s">
        <v>4</v>
      </c>
      <c r="I500" t="s">
        <v>5</v>
      </c>
    </row>
    <row r="501" spans="1:9" x14ac:dyDescent="0.25">
      <c r="A501" s="4">
        <v>43157.528854166667</v>
      </c>
      <c r="B501" s="1"/>
      <c r="C501" t="s">
        <v>9</v>
      </c>
      <c r="D501" t="s">
        <v>6</v>
      </c>
      <c r="E501" t="s">
        <v>269</v>
      </c>
      <c r="F501" t="s">
        <v>335</v>
      </c>
      <c r="G501" s="3">
        <v>17</v>
      </c>
      <c r="H501" t="s">
        <v>4</v>
      </c>
      <c r="I501" t="s">
        <v>5</v>
      </c>
    </row>
    <row r="502" spans="1:9" x14ac:dyDescent="0.25">
      <c r="A502" s="4">
        <v>43155.834780092591</v>
      </c>
      <c r="B502" s="1"/>
      <c r="C502" t="s">
        <v>9</v>
      </c>
      <c r="D502" t="s">
        <v>6</v>
      </c>
      <c r="E502" t="s">
        <v>48</v>
      </c>
      <c r="F502" t="s">
        <v>318</v>
      </c>
      <c r="G502" s="3">
        <v>40</v>
      </c>
      <c r="H502" t="s">
        <v>4</v>
      </c>
      <c r="I502" t="s">
        <v>5</v>
      </c>
    </row>
    <row r="503" spans="1:9" x14ac:dyDescent="0.25">
      <c r="A503" s="4">
        <v>43154.940300925926</v>
      </c>
      <c r="B503" s="1"/>
      <c r="C503" t="s">
        <v>0</v>
      </c>
      <c r="D503" t="s">
        <v>105</v>
      </c>
      <c r="E503" t="s">
        <v>121</v>
      </c>
      <c r="F503" t="s">
        <v>266</v>
      </c>
      <c r="G503" s="3">
        <v>128</v>
      </c>
      <c r="H503" t="s">
        <v>4</v>
      </c>
      <c r="I503" t="s">
        <v>5</v>
      </c>
    </row>
    <row r="504" spans="1:9" x14ac:dyDescent="0.25">
      <c r="A504" s="4">
        <v>43154.293680555558</v>
      </c>
      <c r="B504" s="1"/>
      <c r="C504" t="s">
        <v>9</v>
      </c>
      <c r="D504" t="s">
        <v>6</v>
      </c>
      <c r="E504" t="s">
        <v>76</v>
      </c>
      <c r="F504" t="s">
        <v>254</v>
      </c>
      <c r="G504" s="3">
        <v>20</v>
      </c>
      <c r="H504" t="s">
        <v>4</v>
      </c>
      <c r="I504" t="s">
        <v>5</v>
      </c>
    </row>
    <row r="505" spans="1:9" x14ac:dyDescent="0.25">
      <c r="A505" s="4">
        <v>43154.291620370372</v>
      </c>
      <c r="B505" s="1"/>
      <c r="C505" t="s">
        <v>9</v>
      </c>
      <c r="D505" t="s">
        <v>6</v>
      </c>
      <c r="E505" t="s">
        <v>35</v>
      </c>
      <c r="F505" t="s">
        <v>317</v>
      </c>
      <c r="G505" s="3">
        <v>72</v>
      </c>
      <c r="H505" t="s">
        <v>4</v>
      </c>
      <c r="I505" t="s">
        <v>5</v>
      </c>
    </row>
    <row r="506" spans="1:9" x14ac:dyDescent="0.25">
      <c r="A506" s="4">
        <v>43153.98978009259</v>
      </c>
      <c r="B506" s="1"/>
      <c r="C506" t="s">
        <v>9</v>
      </c>
      <c r="D506" t="s">
        <v>10</v>
      </c>
      <c r="E506" t="s">
        <v>19</v>
      </c>
      <c r="F506" t="s">
        <v>20</v>
      </c>
      <c r="G506" s="3">
        <v>157</v>
      </c>
      <c r="H506" t="s">
        <v>4</v>
      </c>
      <c r="I506" t="s">
        <v>5</v>
      </c>
    </row>
    <row r="507" spans="1:9" x14ac:dyDescent="0.25">
      <c r="A507" s="4">
        <v>43153.860451388886</v>
      </c>
      <c r="B507" s="1"/>
      <c r="C507" t="s">
        <v>9</v>
      </c>
      <c r="D507" t="s">
        <v>6</v>
      </c>
      <c r="E507" t="s">
        <v>269</v>
      </c>
      <c r="F507" t="s">
        <v>336</v>
      </c>
      <c r="G507" s="3">
        <v>20</v>
      </c>
      <c r="H507" t="s">
        <v>4</v>
      </c>
      <c r="I507" t="s">
        <v>5</v>
      </c>
    </row>
    <row r="508" spans="1:9" x14ac:dyDescent="0.25">
      <c r="A508" s="4">
        <v>43153.859953703701</v>
      </c>
      <c r="B508" s="1"/>
      <c r="C508" t="s">
        <v>9</v>
      </c>
      <c r="D508" t="s">
        <v>6</v>
      </c>
      <c r="E508" t="s">
        <v>144</v>
      </c>
      <c r="F508" t="s">
        <v>145</v>
      </c>
      <c r="G508" s="3">
        <v>20</v>
      </c>
      <c r="H508" t="s">
        <v>4</v>
      </c>
      <c r="I508" t="s">
        <v>5</v>
      </c>
    </row>
    <row r="509" spans="1:9" x14ac:dyDescent="0.25">
      <c r="A509" s="4">
        <v>43153.805231481485</v>
      </c>
      <c r="B509" s="1"/>
      <c r="C509" t="s">
        <v>9</v>
      </c>
      <c r="D509" t="s">
        <v>6</v>
      </c>
      <c r="E509" t="s">
        <v>31</v>
      </c>
      <c r="F509" t="s">
        <v>82</v>
      </c>
      <c r="G509" s="3">
        <v>192</v>
      </c>
      <c r="H509" t="s">
        <v>4</v>
      </c>
      <c r="I509" t="s">
        <v>5</v>
      </c>
    </row>
    <row r="510" spans="1:9" x14ac:dyDescent="0.25">
      <c r="A510" s="4">
        <v>43153</v>
      </c>
      <c r="B510" s="2"/>
      <c r="C510" t="s">
        <v>9</v>
      </c>
      <c r="D510" t="s">
        <v>83</v>
      </c>
      <c r="G510" s="3">
        <v>11043</v>
      </c>
      <c r="H510" t="s">
        <v>29</v>
      </c>
      <c r="I510" t="s">
        <v>5</v>
      </c>
    </row>
    <row r="511" spans="1:9" x14ac:dyDescent="0.25">
      <c r="A511" s="4">
        <v>43151.904849537037</v>
      </c>
      <c r="B511" s="1"/>
      <c r="C511" t="s">
        <v>9</v>
      </c>
      <c r="D511" t="s">
        <v>59</v>
      </c>
      <c r="E511" t="s">
        <v>95</v>
      </c>
      <c r="F511" t="s">
        <v>337</v>
      </c>
      <c r="G511" s="3">
        <v>2600</v>
      </c>
      <c r="H511" t="s">
        <v>4</v>
      </c>
      <c r="I511" t="s">
        <v>5</v>
      </c>
    </row>
    <row r="512" spans="1:9" x14ac:dyDescent="0.25">
      <c r="A512" s="4">
        <v>43150.927222222221</v>
      </c>
      <c r="B512" s="1"/>
      <c r="C512" t="s">
        <v>9</v>
      </c>
      <c r="D512" t="s">
        <v>319</v>
      </c>
      <c r="F512" t="s">
        <v>33</v>
      </c>
      <c r="G512" s="3">
        <v>170</v>
      </c>
      <c r="H512" t="s">
        <v>34</v>
      </c>
      <c r="I512" t="s">
        <v>5</v>
      </c>
    </row>
    <row r="513" spans="1:9" x14ac:dyDescent="0.25">
      <c r="A513" s="4">
        <v>43150.927222222221</v>
      </c>
      <c r="B513" s="1"/>
      <c r="C513" t="s">
        <v>9</v>
      </c>
      <c r="D513" t="s">
        <v>102</v>
      </c>
      <c r="E513" t="s">
        <v>103</v>
      </c>
      <c r="F513" t="s">
        <v>338</v>
      </c>
      <c r="G513" s="3">
        <v>170</v>
      </c>
      <c r="H513" t="s">
        <v>4</v>
      </c>
      <c r="I513" t="s">
        <v>5</v>
      </c>
    </row>
    <row r="514" spans="1:9" x14ac:dyDescent="0.25">
      <c r="A514" s="4">
        <v>43150.407916666663</v>
      </c>
      <c r="B514" s="1"/>
      <c r="C514" t="s">
        <v>9</v>
      </c>
      <c r="D514" t="s">
        <v>6</v>
      </c>
      <c r="E514" t="s">
        <v>35</v>
      </c>
      <c r="F514" t="s">
        <v>317</v>
      </c>
      <c r="G514" s="3">
        <v>72</v>
      </c>
      <c r="H514" t="s">
        <v>4</v>
      </c>
      <c r="I514" t="s">
        <v>5</v>
      </c>
    </row>
    <row r="515" spans="1:9" x14ac:dyDescent="0.25">
      <c r="A515" s="4">
        <v>43150.407800925925</v>
      </c>
      <c r="B515" s="1"/>
      <c r="C515" t="s">
        <v>9</v>
      </c>
      <c r="D515" t="s">
        <v>6</v>
      </c>
      <c r="E515" t="s">
        <v>7</v>
      </c>
      <c r="F515" t="s">
        <v>46</v>
      </c>
      <c r="G515" s="3">
        <v>24</v>
      </c>
      <c r="H515" t="s">
        <v>4</v>
      </c>
      <c r="I515" t="s">
        <v>5</v>
      </c>
    </row>
    <row r="516" spans="1:9" x14ac:dyDescent="0.25">
      <c r="A516" s="4">
        <v>43148.966990740744</v>
      </c>
      <c r="B516" s="1"/>
      <c r="C516" t="s">
        <v>18</v>
      </c>
      <c r="D516" t="s">
        <v>6</v>
      </c>
      <c r="E516" t="s">
        <v>53</v>
      </c>
      <c r="F516" t="s">
        <v>339</v>
      </c>
      <c r="G516" s="3">
        <v>1783</v>
      </c>
      <c r="H516" t="s">
        <v>4</v>
      </c>
      <c r="I516" t="s">
        <v>5</v>
      </c>
    </row>
    <row r="517" spans="1:9" x14ac:dyDescent="0.25">
      <c r="A517" s="4">
        <v>43148.965648148151</v>
      </c>
      <c r="B517" s="1"/>
      <c r="C517" t="s">
        <v>18</v>
      </c>
      <c r="D517" t="s">
        <v>37</v>
      </c>
      <c r="E517" t="s">
        <v>111</v>
      </c>
      <c r="G517" s="3">
        <v>3598</v>
      </c>
      <c r="H517" t="s">
        <v>4</v>
      </c>
      <c r="I517" t="s">
        <v>5</v>
      </c>
    </row>
    <row r="518" spans="1:9" x14ac:dyDescent="0.25">
      <c r="A518" s="4">
        <v>43148.810601851852</v>
      </c>
      <c r="B518" s="1"/>
      <c r="C518" t="s">
        <v>0</v>
      </c>
      <c r="D518" t="s">
        <v>1</v>
      </c>
      <c r="E518" t="s">
        <v>262</v>
      </c>
      <c r="F518" t="s">
        <v>263</v>
      </c>
      <c r="G518" s="3">
        <v>20</v>
      </c>
      <c r="H518" t="s">
        <v>4</v>
      </c>
      <c r="I518" t="s">
        <v>5</v>
      </c>
    </row>
    <row r="519" spans="1:9" x14ac:dyDescent="0.25">
      <c r="A519" s="4">
        <v>43148.810243055559</v>
      </c>
      <c r="B519" s="1"/>
      <c r="C519" t="s">
        <v>0</v>
      </c>
      <c r="D519" t="s">
        <v>6</v>
      </c>
      <c r="E519" t="s">
        <v>31</v>
      </c>
      <c r="F519" t="s">
        <v>332</v>
      </c>
      <c r="G519" s="3">
        <v>30</v>
      </c>
      <c r="H519" t="s">
        <v>4</v>
      </c>
      <c r="I519" t="s">
        <v>5</v>
      </c>
    </row>
    <row r="520" spans="1:9" x14ac:dyDescent="0.25">
      <c r="A520" s="4">
        <v>43147.36409722222</v>
      </c>
      <c r="B520" s="1"/>
      <c r="C520" t="s">
        <v>9</v>
      </c>
      <c r="D520" t="s">
        <v>6</v>
      </c>
      <c r="E520" t="s">
        <v>7</v>
      </c>
      <c r="F520" t="s">
        <v>340</v>
      </c>
      <c r="G520" s="3">
        <v>45</v>
      </c>
      <c r="H520" t="s">
        <v>4</v>
      </c>
      <c r="I520" t="s">
        <v>5</v>
      </c>
    </row>
    <row r="521" spans="1:9" x14ac:dyDescent="0.25">
      <c r="A521" s="4">
        <v>43147.362395833334</v>
      </c>
      <c r="B521" s="1"/>
      <c r="C521" t="s">
        <v>9</v>
      </c>
      <c r="D521" t="s">
        <v>6</v>
      </c>
      <c r="E521" t="s">
        <v>71</v>
      </c>
      <c r="F521" t="s">
        <v>72</v>
      </c>
      <c r="G521" s="3">
        <v>45</v>
      </c>
      <c r="H521" t="s">
        <v>4</v>
      </c>
      <c r="I521" t="s">
        <v>5</v>
      </c>
    </row>
    <row r="522" spans="1:9" x14ac:dyDescent="0.25">
      <c r="A522" s="4">
        <v>43147.362187500003</v>
      </c>
      <c r="B522" s="1"/>
      <c r="C522" t="s">
        <v>9</v>
      </c>
      <c r="D522" t="s">
        <v>6</v>
      </c>
      <c r="E522" t="s">
        <v>35</v>
      </c>
      <c r="F522" t="s">
        <v>317</v>
      </c>
      <c r="G522" s="3">
        <v>72</v>
      </c>
      <c r="H522" t="s">
        <v>4</v>
      </c>
      <c r="I522" t="s">
        <v>5</v>
      </c>
    </row>
    <row r="523" spans="1:9" x14ac:dyDescent="0.25">
      <c r="A523" s="4">
        <v>43146.825231481482</v>
      </c>
      <c r="B523" s="1"/>
      <c r="C523" t="s">
        <v>9</v>
      </c>
      <c r="D523" t="s">
        <v>6</v>
      </c>
      <c r="E523" t="s">
        <v>63</v>
      </c>
      <c r="F523" t="s">
        <v>64</v>
      </c>
      <c r="G523" s="3">
        <v>35</v>
      </c>
      <c r="H523" t="s">
        <v>4</v>
      </c>
      <c r="I523" t="s">
        <v>5</v>
      </c>
    </row>
    <row r="524" spans="1:9" x14ac:dyDescent="0.25">
      <c r="A524" s="4">
        <v>43146.824930555558</v>
      </c>
      <c r="B524" s="1"/>
      <c r="C524" t="s">
        <v>9</v>
      </c>
      <c r="D524" t="s">
        <v>6</v>
      </c>
      <c r="E524" t="s">
        <v>26</v>
      </c>
      <c r="F524" t="s">
        <v>341</v>
      </c>
      <c r="G524" s="3">
        <v>30</v>
      </c>
      <c r="H524" t="s">
        <v>4</v>
      </c>
      <c r="I524" t="s">
        <v>5</v>
      </c>
    </row>
    <row r="525" spans="1:9" x14ac:dyDescent="0.25">
      <c r="A525" s="4">
        <v>43146.824108796296</v>
      </c>
      <c r="B525" s="1"/>
      <c r="C525" t="s">
        <v>18</v>
      </c>
      <c r="D525" t="s">
        <v>59</v>
      </c>
      <c r="E525" t="s">
        <v>60</v>
      </c>
      <c r="F525" t="s">
        <v>61</v>
      </c>
      <c r="G525" s="3">
        <v>117</v>
      </c>
      <c r="H525" t="s">
        <v>4</v>
      </c>
      <c r="I525" t="s">
        <v>5</v>
      </c>
    </row>
    <row r="526" spans="1:9" x14ac:dyDescent="0.25">
      <c r="A526" s="4">
        <v>43145.800185185188</v>
      </c>
      <c r="B526" s="1"/>
      <c r="C526" t="s">
        <v>9</v>
      </c>
      <c r="D526" t="s">
        <v>6</v>
      </c>
      <c r="E526" t="s">
        <v>7</v>
      </c>
      <c r="F526" t="s">
        <v>342</v>
      </c>
      <c r="G526" s="3">
        <v>60</v>
      </c>
      <c r="H526" t="s">
        <v>4</v>
      </c>
      <c r="I526" t="s">
        <v>5</v>
      </c>
    </row>
    <row r="527" spans="1:9" x14ac:dyDescent="0.25">
      <c r="A527" s="4">
        <v>43144.850277777776</v>
      </c>
      <c r="B527" s="1"/>
      <c r="C527" t="s">
        <v>18</v>
      </c>
      <c r="D527" t="s">
        <v>6</v>
      </c>
      <c r="E527" t="s">
        <v>142</v>
      </c>
      <c r="F527" t="s">
        <v>143</v>
      </c>
      <c r="G527" s="3">
        <v>25</v>
      </c>
      <c r="H527" t="s">
        <v>4</v>
      </c>
      <c r="I527" t="s">
        <v>5</v>
      </c>
    </row>
    <row r="528" spans="1:9" x14ac:dyDescent="0.25">
      <c r="A528" s="4">
        <v>43144.84957175926</v>
      </c>
      <c r="B528" s="1"/>
      <c r="C528" t="s">
        <v>9</v>
      </c>
      <c r="D528" t="s">
        <v>6</v>
      </c>
      <c r="E528" t="s">
        <v>48</v>
      </c>
      <c r="F528" t="s">
        <v>48</v>
      </c>
      <c r="G528" s="3">
        <v>35</v>
      </c>
      <c r="H528" t="s">
        <v>4</v>
      </c>
      <c r="I528" t="s">
        <v>5</v>
      </c>
    </row>
    <row r="529" spans="1:9" x14ac:dyDescent="0.25">
      <c r="A529" s="4">
        <v>43144.849108796298</v>
      </c>
      <c r="B529" s="1"/>
      <c r="C529" t="s">
        <v>9</v>
      </c>
      <c r="D529" t="s">
        <v>6</v>
      </c>
      <c r="E529" t="s">
        <v>26</v>
      </c>
      <c r="F529" t="s">
        <v>343</v>
      </c>
      <c r="G529" s="3">
        <v>72</v>
      </c>
      <c r="H529" t="s">
        <v>4</v>
      </c>
      <c r="I529" t="s">
        <v>5</v>
      </c>
    </row>
    <row r="530" spans="1:9" x14ac:dyDescent="0.25">
      <c r="A530" s="4">
        <v>43144.290347222224</v>
      </c>
      <c r="B530" s="1"/>
      <c r="C530" t="s">
        <v>9</v>
      </c>
      <c r="D530" t="s">
        <v>6</v>
      </c>
      <c r="E530" t="s">
        <v>35</v>
      </c>
      <c r="F530" t="s">
        <v>317</v>
      </c>
      <c r="G530" s="3">
        <v>72</v>
      </c>
      <c r="H530" t="s">
        <v>4</v>
      </c>
      <c r="I530" t="s">
        <v>5</v>
      </c>
    </row>
    <row r="531" spans="1:9" x14ac:dyDescent="0.25">
      <c r="A531" s="4">
        <v>43144</v>
      </c>
      <c r="B531" s="2"/>
      <c r="C531" t="s">
        <v>9</v>
      </c>
      <c r="D531" t="s">
        <v>28</v>
      </c>
      <c r="G531" s="3">
        <v>5000</v>
      </c>
      <c r="H531" t="s">
        <v>29</v>
      </c>
      <c r="I531" t="s">
        <v>5</v>
      </c>
    </row>
    <row r="532" spans="1:9" x14ac:dyDescent="0.25">
      <c r="A532" s="4">
        <v>43144</v>
      </c>
      <c r="B532" s="2"/>
      <c r="C532" t="s">
        <v>9</v>
      </c>
      <c r="D532" t="s">
        <v>30</v>
      </c>
      <c r="G532" s="3">
        <v>5000</v>
      </c>
      <c r="H532" t="s">
        <v>29</v>
      </c>
      <c r="I532" t="s">
        <v>5</v>
      </c>
    </row>
    <row r="533" spans="1:9" x14ac:dyDescent="0.25">
      <c r="A533" s="4">
        <v>43143</v>
      </c>
      <c r="B533" s="2"/>
      <c r="C533" t="s">
        <v>9</v>
      </c>
      <c r="D533" t="s">
        <v>6</v>
      </c>
      <c r="E533" t="s">
        <v>156</v>
      </c>
      <c r="F533" t="s">
        <v>157</v>
      </c>
      <c r="G533" s="3">
        <v>36</v>
      </c>
      <c r="H533" t="s">
        <v>4</v>
      </c>
      <c r="I533" t="s">
        <v>5</v>
      </c>
    </row>
    <row r="534" spans="1:9" x14ac:dyDescent="0.25">
      <c r="A534" s="4">
        <v>43143</v>
      </c>
      <c r="B534" s="2"/>
      <c r="C534" t="s">
        <v>9</v>
      </c>
      <c r="D534" t="s">
        <v>6</v>
      </c>
      <c r="E534" t="s">
        <v>68</v>
      </c>
      <c r="F534" t="s">
        <v>344</v>
      </c>
      <c r="G534" s="3">
        <v>30</v>
      </c>
      <c r="H534" t="s">
        <v>4</v>
      </c>
      <c r="I534" t="s">
        <v>5</v>
      </c>
    </row>
    <row r="535" spans="1:9" x14ac:dyDescent="0.25">
      <c r="A535" s="4">
        <v>43143</v>
      </c>
      <c r="B535" s="2"/>
      <c r="C535" t="s">
        <v>0</v>
      </c>
      <c r="D535" t="s">
        <v>6</v>
      </c>
      <c r="E535" t="s">
        <v>88</v>
      </c>
      <c r="F535" t="s">
        <v>329</v>
      </c>
      <c r="G535" s="3">
        <v>162</v>
      </c>
      <c r="H535" t="s">
        <v>4</v>
      </c>
      <c r="I535" t="s">
        <v>5</v>
      </c>
    </row>
    <row r="536" spans="1:9" x14ac:dyDescent="0.25">
      <c r="A536" s="4">
        <v>43142</v>
      </c>
      <c r="B536" s="2"/>
      <c r="C536" t="s">
        <v>0</v>
      </c>
      <c r="D536" t="s">
        <v>1</v>
      </c>
      <c r="E536" t="s">
        <v>21</v>
      </c>
      <c r="F536" t="s">
        <v>220</v>
      </c>
      <c r="G536" s="3">
        <v>30</v>
      </c>
      <c r="H536" t="s">
        <v>4</v>
      </c>
      <c r="I536" t="s">
        <v>5</v>
      </c>
    </row>
    <row r="537" spans="1:9" x14ac:dyDescent="0.25">
      <c r="A537" s="4">
        <v>43142</v>
      </c>
      <c r="B537" s="2"/>
      <c r="C537" t="s">
        <v>0</v>
      </c>
      <c r="D537" t="s">
        <v>6</v>
      </c>
      <c r="E537" t="s">
        <v>53</v>
      </c>
      <c r="F537" t="s">
        <v>277</v>
      </c>
      <c r="G537" s="3">
        <v>235</v>
      </c>
      <c r="H537" t="s">
        <v>4</v>
      </c>
      <c r="I537" t="s">
        <v>5</v>
      </c>
    </row>
    <row r="538" spans="1:9" x14ac:dyDescent="0.25">
      <c r="A538" s="4">
        <v>43142</v>
      </c>
      <c r="B538" s="2"/>
      <c r="C538" t="s">
        <v>0</v>
      </c>
      <c r="D538" t="s">
        <v>6</v>
      </c>
      <c r="E538" t="s">
        <v>7</v>
      </c>
      <c r="F538" t="s">
        <v>189</v>
      </c>
      <c r="G538" s="3">
        <v>15</v>
      </c>
      <c r="H538" t="s">
        <v>4</v>
      </c>
      <c r="I538" t="s">
        <v>5</v>
      </c>
    </row>
    <row r="539" spans="1:9" x14ac:dyDescent="0.25">
      <c r="A539" s="4">
        <v>43142</v>
      </c>
      <c r="B539" s="2"/>
      <c r="C539" t="s">
        <v>0</v>
      </c>
      <c r="D539" t="s">
        <v>1</v>
      </c>
      <c r="E539" t="s">
        <v>2</v>
      </c>
      <c r="F539" t="s">
        <v>345</v>
      </c>
      <c r="G539" s="3">
        <v>40</v>
      </c>
      <c r="H539" t="s">
        <v>4</v>
      </c>
      <c r="I539" t="s">
        <v>5</v>
      </c>
    </row>
    <row r="540" spans="1:9" x14ac:dyDescent="0.25">
      <c r="A540" s="4">
        <v>43142</v>
      </c>
      <c r="B540" s="2"/>
      <c r="C540" t="s">
        <v>0</v>
      </c>
      <c r="D540" t="s">
        <v>1</v>
      </c>
      <c r="E540" t="s">
        <v>21</v>
      </c>
      <c r="F540" t="s">
        <v>110</v>
      </c>
      <c r="G540" s="3">
        <v>15</v>
      </c>
      <c r="H540" t="s">
        <v>4</v>
      </c>
      <c r="I540" t="s">
        <v>5</v>
      </c>
    </row>
    <row r="541" spans="1:9" x14ac:dyDescent="0.25">
      <c r="A541" s="4">
        <v>43141</v>
      </c>
      <c r="B541" s="2"/>
      <c r="C541" t="s">
        <v>9</v>
      </c>
      <c r="D541" t="s">
        <v>229</v>
      </c>
      <c r="G541" s="3">
        <v>4825</v>
      </c>
      <c r="H541" t="s">
        <v>29</v>
      </c>
      <c r="I541" t="s">
        <v>5</v>
      </c>
    </row>
    <row r="542" spans="1:9" x14ac:dyDescent="0.25">
      <c r="A542" s="4">
        <v>43141</v>
      </c>
      <c r="B542" s="2"/>
      <c r="C542" t="s">
        <v>9</v>
      </c>
      <c r="D542" t="s">
        <v>6</v>
      </c>
      <c r="E542" t="s">
        <v>35</v>
      </c>
      <c r="F542" t="s">
        <v>317</v>
      </c>
      <c r="G542" s="3">
        <v>69</v>
      </c>
      <c r="H542" t="s">
        <v>4</v>
      </c>
      <c r="I542" t="s">
        <v>5</v>
      </c>
    </row>
    <row r="543" spans="1:9" x14ac:dyDescent="0.25">
      <c r="A543" s="4">
        <v>43140</v>
      </c>
      <c r="B543" s="2"/>
      <c r="C543" t="s">
        <v>9</v>
      </c>
      <c r="D543" t="s">
        <v>41</v>
      </c>
      <c r="E543" t="s">
        <v>42</v>
      </c>
      <c r="F543" t="s">
        <v>191</v>
      </c>
      <c r="G543" s="3">
        <v>98</v>
      </c>
      <c r="H543" t="s">
        <v>4</v>
      </c>
      <c r="I543" t="s">
        <v>5</v>
      </c>
    </row>
    <row r="544" spans="1:9" x14ac:dyDescent="0.25">
      <c r="A544" s="4">
        <v>43139</v>
      </c>
      <c r="B544" s="2"/>
      <c r="C544" t="s">
        <v>9</v>
      </c>
      <c r="D544" t="s">
        <v>6</v>
      </c>
      <c r="E544" t="s">
        <v>7</v>
      </c>
      <c r="F544" t="s">
        <v>45</v>
      </c>
      <c r="G544" s="3">
        <v>35</v>
      </c>
      <c r="H544" t="s">
        <v>4</v>
      </c>
      <c r="I544" t="s">
        <v>5</v>
      </c>
    </row>
    <row r="545" spans="1:9" x14ac:dyDescent="0.25">
      <c r="A545" s="4">
        <v>43139</v>
      </c>
      <c r="B545" s="2"/>
      <c r="C545" t="s">
        <v>9</v>
      </c>
      <c r="D545" t="s">
        <v>6</v>
      </c>
      <c r="E545" t="s">
        <v>144</v>
      </c>
      <c r="F545" t="s">
        <v>145</v>
      </c>
      <c r="G545" s="3">
        <v>25</v>
      </c>
      <c r="H545" t="s">
        <v>4</v>
      </c>
      <c r="I545" t="s">
        <v>5</v>
      </c>
    </row>
    <row r="546" spans="1:9" x14ac:dyDescent="0.25">
      <c r="A546" s="4">
        <v>43139</v>
      </c>
      <c r="B546" s="2"/>
      <c r="C546" t="s">
        <v>9</v>
      </c>
      <c r="D546" t="s">
        <v>6</v>
      </c>
      <c r="E546" t="s">
        <v>35</v>
      </c>
      <c r="F546" t="s">
        <v>317</v>
      </c>
      <c r="G546" s="3">
        <v>69</v>
      </c>
      <c r="H546" t="s">
        <v>4</v>
      </c>
      <c r="I546" t="s">
        <v>5</v>
      </c>
    </row>
    <row r="547" spans="1:9" x14ac:dyDescent="0.25">
      <c r="A547" s="4">
        <v>43138</v>
      </c>
      <c r="B547" s="2"/>
      <c r="C547" t="s">
        <v>9</v>
      </c>
      <c r="D547" t="s">
        <v>39</v>
      </c>
      <c r="G547" s="3">
        <v>1000</v>
      </c>
      <c r="H547" t="s">
        <v>29</v>
      </c>
      <c r="I547" t="s">
        <v>5</v>
      </c>
    </row>
    <row r="548" spans="1:9" x14ac:dyDescent="0.25">
      <c r="A548" s="4">
        <v>43137</v>
      </c>
      <c r="B548" s="2"/>
      <c r="C548" t="s">
        <v>18</v>
      </c>
      <c r="D548" t="s">
        <v>130</v>
      </c>
      <c r="E548" t="s">
        <v>131</v>
      </c>
      <c r="F548" t="s">
        <v>346</v>
      </c>
      <c r="G548" s="3">
        <v>312</v>
      </c>
      <c r="H548" t="s">
        <v>4</v>
      </c>
      <c r="I548" t="s">
        <v>5</v>
      </c>
    </row>
    <row r="549" spans="1:9" x14ac:dyDescent="0.25">
      <c r="A549" s="4">
        <v>43136</v>
      </c>
      <c r="B549" s="2"/>
      <c r="C549" t="s">
        <v>0</v>
      </c>
      <c r="D549" t="s">
        <v>37</v>
      </c>
      <c r="E549" t="s">
        <v>38</v>
      </c>
      <c r="G549" s="3">
        <v>500</v>
      </c>
      <c r="H549" t="s">
        <v>4</v>
      </c>
      <c r="I549" t="s">
        <v>5</v>
      </c>
    </row>
    <row r="550" spans="1:9" x14ac:dyDescent="0.25">
      <c r="A550" s="4">
        <v>43136</v>
      </c>
      <c r="B550" s="2"/>
      <c r="C550" t="s">
        <v>9</v>
      </c>
      <c r="D550" t="s">
        <v>6</v>
      </c>
      <c r="E550" t="s">
        <v>26</v>
      </c>
      <c r="F550" t="s">
        <v>347</v>
      </c>
      <c r="G550" s="3">
        <v>220</v>
      </c>
      <c r="H550" t="s">
        <v>4</v>
      </c>
      <c r="I550" t="s">
        <v>5</v>
      </c>
    </row>
    <row r="551" spans="1:9" x14ac:dyDescent="0.25">
      <c r="A551" s="4">
        <v>43136</v>
      </c>
      <c r="B551" s="2"/>
      <c r="C551" t="s">
        <v>9</v>
      </c>
      <c r="D551" t="s">
        <v>6</v>
      </c>
      <c r="E551" t="s">
        <v>71</v>
      </c>
      <c r="F551" t="s">
        <v>72</v>
      </c>
      <c r="G551" s="3">
        <v>45</v>
      </c>
      <c r="H551" t="s">
        <v>4</v>
      </c>
      <c r="I551" t="s">
        <v>5</v>
      </c>
    </row>
    <row r="552" spans="1:9" x14ac:dyDescent="0.25">
      <c r="A552" s="4">
        <v>43136</v>
      </c>
      <c r="B552" s="2"/>
      <c r="C552" t="s">
        <v>9</v>
      </c>
      <c r="D552" t="s">
        <v>6</v>
      </c>
      <c r="E552" t="s">
        <v>35</v>
      </c>
      <c r="F552" t="s">
        <v>254</v>
      </c>
      <c r="G552" s="3">
        <v>69</v>
      </c>
      <c r="H552" t="s">
        <v>4</v>
      </c>
      <c r="I552" t="s">
        <v>5</v>
      </c>
    </row>
    <row r="553" spans="1:9" x14ac:dyDescent="0.25">
      <c r="A553" s="4">
        <v>43135</v>
      </c>
      <c r="B553" s="2"/>
      <c r="C553" t="s">
        <v>18</v>
      </c>
      <c r="D553" t="s">
        <v>6</v>
      </c>
      <c r="E553" t="s">
        <v>53</v>
      </c>
      <c r="F553" t="s">
        <v>54</v>
      </c>
      <c r="G553" s="3">
        <v>452</v>
      </c>
      <c r="H553" t="s">
        <v>4</v>
      </c>
      <c r="I553" t="s">
        <v>5</v>
      </c>
    </row>
    <row r="554" spans="1:9" x14ac:dyDescent="0.25">
      <c r="A554" s="4">
        <v>43135</v>
      </c>
      <c r="B554" s="2"/>
      <c r="C554" t="s">
        <v>9</v>
      </c>
      <c r="D554" t="s">
        <v>6</v>
      </c>
      <c r="E554" t="s">
        <v>31</v>
      </c>
      <c r="F554" t="s">
        <v>82</v>
      </c>
      <c r="G554" s="3">
        <v>50</v>
      </c>
      <c r="H554" t="s">
        <v>4</v>
      </c>
      <c r="I554" t="s">
        <v>5</v>
      </c>
    </row>
    <row r="555" spans="1:9" x14ac:dyDescent="0.25">
      <c r="A555" s="4">
        <v>43135</v>
      </c>
      <c r="B555" s="2"/>
      <c r="C555" t="s">
        <v>9</v>
      </c>
      <c r="D555" t="s">
        <v>6</v>
      </c>
      <c r="E555" t="s">
        <v>35</v>
      </c>
      <c r="F555" t="s">
        <v>36</v>
      </c>
      <c r="G555" s="3">
        <v>35</v>
      </c>
      <c r="H555" t="s">
        <v>4</v>
      </c>
      <c r="I555" t="s">
        <v>5</v>
      </c>
    </row>
    <row r="556" spans="1:9" x14ac:dyDescent="0.25">
      <c r="A556" s="4">
        <v>43134</v>
      </c>
      <c r="B556" s="2"/>
      <c r="C556" t="s">
        <v>9</v>
      </c>
      <c r="D556" t="s">
        <v>6</v>
      </c>
      <c r="E556" t="s">
        <v>63</v>
      </c>
      <c r="F556" t="s">
        <v>64</v>
      </c>
      <c r="G556" s="3">
        <v>10</v>
      </c>
      <c r="H556" t="s">
        <v>4</v>
      </c>
      <c r="I556" t="s">
        <v>5</v>
      </c>
    </row>
    <row r="557" spans="1:9" x14ac:dyDescent="0.25">
      <c r="A557" s="4">
        <v>43134</v>
      </c>
      <c r="B557" s="2"/>
      <c r="C557" t="s">
        <v>18</v>
      </c>
      <c r="D557" t="s">
        <v>1</v>
      </c>
      <c r="E557" t="s">
        <v>187</v>
      </c>
      <c r="F557" t="s">
        <v>348</v>
      </c>
      <c r="G557" s="3">
        <v>945</v>
      </c>
      <c r="H557" t="s">
        <v>4</v>
      </c>
      <c r="I557" t="s">
        <v>5</v>
      </c>
    </row>
    <row r="558" spans="1:9" x14ac:dyDescent="0.25">
      <c r="A558" s="4">
        <v>43134</v>
      </c>
      <c r="B558" s="2"/>
      <c r="C558" t="s">
        <v>0</v>
      </c>
      <c r="D558" t="s">
        <v>349</v>
      </c>
      <c r="G558" s="3">
        <v>6</v>
      </c>
      <c r="H558" t="s">
        <v>34</v>
      </c>
      <c r="I558" t="s">
        <v>5</v>
      </c>
    </row>
    <row r="559" spans="1:9" x14ac:dyDescent="0.25">
      <c r="A559" s="4">
        <v>43133</v>
      </c>
      <c r="B559" s="2"/>
      <c r="C559" t="s">
        <v>9</v>
      </c>
      <c r="D559" t="s">
        <v>6</v>
      </c>
      <c r="E559" t="s">
        <v>31</v>
      </c>
      <c r="F559" t="s">
        <v>82</v>
      </c>
      <c r="G559" s="3">
        <v>82</v>
      </c>
      <c r="H559" t="s">
        <v>4</v>
      </c>
      <c r="I559" t="s">
        <v>5</v>
      </c>
    </row>
    <row r="560" spans="1:9" x14ac:dyDescent="0.25">
      <c r="A560" s="4">
        <v>43133</v>
      </c>
      <c r="B560" s="2"/>
      <c r="C560" t="s">
        <v>9</v>
      </c>
      <c r="D560" t="s">
        <v>229</v>
      </c>
      <c r="G560" s="3">
        <v>2836</v>
      </c>
      <c r="H560" t="s">
        <v>29</v>
      </c>
      <c r="I560" t="s">
        <v>5</v>
      </c>
    </row>
    <row r="561" spans="1:9" x14ac:dyDescent="0.25">
      <c r="A561" s="4">
        <v>43133</v>
      </c>
      <c r="B561" s="2"/>
      <c r="C561" t="s">
        <v>9</v>
      </c>
      <c r="D561" t="s">
        <v>349</v>
      </c>
      <c r="G561" s="3">
        <v>6</v>
      </c>
      <c r="H561" t="s">
        <v>34</v>
      </c>
      <c r="I561" t="s">
        <v>5</v>
      </c>
    </row>
    <row r="562" spans="1:9" x14ac:dyDescent="0.25">
      <c r="A562" s="4">
        <v>43133</v>
      </c>
      <c r="B562" s="2"/>
      <c r="C562" t="s">
        <v>0</v>
      </c>
      <c r="D562" t="s">
        <v>37</v>
      </c>
      <c r="E562" t="s">
        <v>38</v>
      </c>
      <c r="G562" s="3">
        <v>170</v>
      </c>
      <c r="H562" t="s">
        <v>4</v>
      </c>
      <c r="I562" t="s">
        <v>5</v>
      </c>
    </row>
    <row r="563" spans="1:9" x14ac:dyDescent="0.25">
      <c r="A563" s="4">
        <v>43132</v>
      </c>
      <c r="B563" s="2"/>
      <c r="C563" t="s">
        <v>9</v>
      </c>
      <c r="D563" t="s">
        <v>6</v>
      </c>
      <c r="E563" t="s">
        <v>139</v>
      </c>
      <c r="F563" t="s">
        <v>350</v>
      </c>
      <c r="G563" s="3">
        <v>30</v>
      </c>
      <c r="H563" t="s">
        <v>4</v>
      </c>
      <c r="I563" t="s">
        <v>5</v>
      </c>
    </row>
    <row r="564" spans="1:9" x14ac:dyDescent="0.25">
      <c r="A564" s="4">
        <v>43132</v>
      </c>
      <c r="B564" s="2"/>
      <c r="C564" t="s">
        <v>9</v>
      </c>
      <c r="D564" t="s">
        <v>6</v>
      </c>
      <c r="E564" t="s">
        <v>133</v>
      </c>
      <c r="F564" t="s">
        <v>304</v>
      </c>
      <c r="G564" s="3">
        <v>15</v>
      </c>
      <c r="H564" t="s">
        <v>4</v>
      </c>
      <c r="I564" t="s">
        <v>5</v>
      </c>
    </row>
    <row r="565" spans="1:9" x14ac:dyDescent="0.25">
      <c r="A565" s="4">
        <v>43132</v>
      </c>
      <c r="B565" s="2"/>
      <c r="C565" t="s">
        <v>9</v>
      </c>
      <c r="D565" t="s">
        <v>229</v>
      </c>
      <c r="G565" s="3">
        <v>50000</v>
      </c>
      <c r="H565" t="s">
        <v>29</v>
      </c>
      <c r="I565" t="s">
        <v>5</v>
      </c>
    </row>
    <row r="566" spans="1:9" x14ac:dyDescent="0.25">
      <c r="A566" s="4">
        <v>43132</v>
      </c>
      <c r="B566" s="2"/>
      <c r="C566" t="s">
        <v>9</v>
      </c>
      <c r="D566" t="s">
        <v>49</v>
      </c>
      <c r="G566" s="3">
        <v>10000</v>
      </c>
      <c r="H566" t="s">
        <v>29</v>
      </c>
      <c r="I566" t="s">
        <v>5</v>
      </c>
    </row>
    <row r="567" spans="1:9" x14ac:dyDescent="0.25">
      <c r="A567" s="4">
        <v>43132</v>
      </c>
      <c r="B567" s="2"/>
      <c r="C567" t="s">
        <v>50</v>
      </c>
      <c r="D567" t="s">
        <v>9</v>
      </c>
      <c r="G567" s="3">
        <v>2000</v>
      </c>
      <c r="H567" t="s">
        <v>29</v>
      </c>
      <c r="I567" t="s">
        <v>5</v>
      </c>
    </row>
    <row r="568" spans="1:9" x14ac:dyDescent="0.25">
      <c r="A568" s="4">
        <v>43132</v>
      </c>
      <c r="B568" s="2"/>
      <c r="C568" t="s">
        <v>0</v>
      </c>
      <c r="D568" t="s">
        <v>117</v>
      </c>
      <c r="G568" s="3">
        <v>2000</v>
      </c>
      <c r="H568" t="s">
        <v>4</v>
      </c>
      <c r="I568" t="s">
        <v>5</v>
      </c>
    </row>
    <row r="569" spans="1:9" x14ac:dyDescent="0.25">
      <c r="A569" s="4">
        <v>43132</v>
      </c>
      <c r="B569" s="2"/>
      <c r="C569" t="s">
        <v>9</v>
      </c>
      <c r="D569" t="s">
        <v>115</v>
      </c>
      <c r="E569" t="s">
        <v>116</v>
      </c>
      <c r="G569" s="3">
        <v>10000</v>
      </c>
      <c r="H569" t="s">
        <v>4</v>
      </c>
      <c r="I569" t="s">
        <v>5</v>
      </c>
    </row>
    <row r="570" spans="1:9" x14ac:dyDescent="0.25">
      <c r="A570" s="4">
        <v>43131.916921296295</v>
      </c>
      <c r="B570" s="1"/>
      <c r="C570" t="s">
        <v>0</v>
      </c>
      <c r="D570" t="s">
        <v>6</v>
      </c>
      <c r="E570" t="s">
        <v>53</v>
      </c>
      <c r="F570" t="s">
        <v>170</v>
      </c>
      <c r="G570" s="3">
        <v>320</v>
      </c>
      <c r="H570" t="s">
        <v>4</v>
      </c>
      <c r="I570" t="s">
        <v>5</v>
      </c>
    </row>
    <row r="571" spans="1:9" x14ac:dyDescent="0.25">
      <c r="A571" s="4">
        <v>43131.834641203706</v>
      </c>
      <c r="B571" s="1"/>
      <c r="C571" t="s">
        <v>9</v>
      </c>
      <c r="D571" t="s">
        <v>1</v>
      </c>
      <c r="E571" t="s">
        <v>262</v>
      </c>
      <c r="F571" t="s">
        <v>351</v>
      </c>
      <c r="G571" s="3">
        <v>50</v>
      </c>
      <c r="H571" t="s">
        <v>4</v>
      </c>
      <c r="I571" t="s">
        <v>5</v>
      </c>
    </row>
    <row r="572" spans="1:9" x14ac:dyDescent="0.25">
      <c r="A572" s="4">
        <v>43131.348020833335</v>
      </c>
      <c r="B572" s="1"/>
      <c r="C572" t="s">
        <v>9</v>
      </c>
      <c r="D572" t="s">
        <v>55</v>
      </c>
      <c r="F572" t="s">
        <v>56</v>
      </c>
      <c r="G572" s="3">
        <v>64636</v>
      </c>
      <c r="H572" t="s">
        <v>34</v>
      </c>
      <c r="I572" t="s">
        <v>5</v>
      </c>
    </row>
    <row r="573" spans="1:9" x14ac:dyDescent="0.25">
      <c r="A573" s="4">
        <v>43131.313587962963</v>
      </c>
      <c r="B573" s="1"/>
      <c r="C573" t="s">
        <v>9</v>
      </c>
      <c r="D573" t="s">
        <v>6</v>
      </c>
      <c r="E573" t="s">
        <v>35</v>
      </c>
      <c r="F573" t="s">
        <v>317</v>
      </c>
      <c r="G573" s="3">
        <v>69</v>
      </c>
      <c r="H573" t="s">
        <v>4</v>
      </c>
      <c r="I573" t="s">
        <v>5</v>
      </c>
    </row>
    <row r="574" spans="1:9" x14ac:dyDescent="0.25">
      <c r="A574" s="4">
        <v>43130.878831018519</v>
      </c>
      <c r="B574" s="1"/>
      <c r="C574" t="s">
        <v>9</v>
      </c>
      <c r="D574" t="s">
        <v>59</v>
      </c>
      <c r="E574" t="s">
        <v>197</v>
      </c>
      <c r="F574" t="s">
        <v>352</v>
      </c>
      <c r="G574" s="3">
        <v>10</v>
      </c>
      <c r="H574" t="s">
        <v>4</v>
      </c>
      <c r="I574" t="s">
        <v>5</v>
      </c>
    </row>
    <row r="575" spans="1:9" x14ac:dyDescent="0.25">
      <c r="A575" s="4">
        <v>43130.878692129627</v>
      </c>
      <c r="B575" s="1"/>
      <c r="C575" t="s">
        <v>9</v>
      </c>
      <c r="D575" t="s">
        <v>6</v>
      </c>
      <c r="E575" t="s">
        <v>26</v>
      </c>
      <c r="F575" t="s">
        <v>69</v>
      </c>
      <c r="G575" s="3">
        <v>20</v>
      </c>
      <c r="H575" t="s">
        <v>4</v>
      </c>
      <c r="I575" t="s">
        <v>5</v>
      </c>
    </row>
    <row r="576" spans="1:9" x14ac:dyDescent="0.25">
      <c r="A576" s="4">
        <v>43130.646805555552</v>
      </c>
      <c r="B576" s="1"/>
      <c r="C576" t="s">
        <v>9</v>
      </c>
      <c r="D576" t="s">
        <v>229</v>
      </c>
      <c r="G576" s="3">
        <v>10000</v>
      </c>
      <c r="H576" t="s">
        <v>29</v>
      </c>
      <c r="I576" t="s">
        <v>5</v>
      </c>
    </row>
    <row r="577" spans="1:9" x14ac:dyDescent="0.25">
      <c r="A577" s="4">
        <v>43130.366400462961</v>
      </c>
      <c r="B577" s="1"/>
      <c r="C577" t="s">
        <v>0</v>
      </c>
      <c r="D577" t="s">
        <v>37</v>
      </c>
      <c r="E577" t="s">
        <v>38</v>
      </c>
      <c r="G577" s="3">
        <v>100</v>
      </c>
      <c r="H577" t="s">
        <v>4</v>
      </c>
      <c r="I577" t="s">
        <v>5</v>
      </c>
    </row>
    <row r="578" spans="1:9" x14ac:dyDescent="0.25">
      <c r="A578" s="4">
        <v>43129.326469907406</v>
      </c>
      <c r="B578" s="1"/>
      <c r="C578" t="s">
        <v>9</v>
      </c>
      <c r="D578" t="s">
        <v>6</v>
      </c>
      <c r="E578" t="s">
        <v>71</v>
      </c>
      <c r="F578" t="s">
        <v>72</v>
      </c>
      <c r="G578" s="3">
        <v>45</v>
      </c>
      <c r="H578" t="s">
        <v>4</v>
      </c>
      <c r="I578" t="s">
        <v>5</v>
      </c>
    </row>
    <row r="579" spans="1:9" x14ac:dyDescent="0.25">
      <c r="A579" s="4">
        <v>43129.326284722221</v>
      </c>
      <c r="B579" s="1"/>
      <c r="C579" t="s">
        <v>9</v>
      </c>
      <c r="D579" t="s">
        <v>6</v>
      </c>
      <c r="E579" t="s">
        <v>156</v>
      </c>
      <c r="F579" t="s">
        <v>157</v>
      </c>
      <c r="G579" s="3">
        <v>42</v>
      </c>
      <c r="H579" t="s">
        <v>4</v>
      </c>
      <c r="I579" t="s">
        <v>5</v>
      </c>
    </row>
    <row r="580" spans="1:9" x14ac:dyDescent="0.25">
      <c r="A580" s="4">
        <v>43129.325949074075</v>
      </c>
      <c r="B580" s="1"/>
      <c r="C580" t="s">
        <v>9</v>
      </c>
      <c r="D580" t="s">
        <v>6</v>
      </c>
      <c r="E580" t="s">
        <v>35</v>
      </c>
      <c r="F580" t="s">
        <v>317</v>
      </c>
      <c r="G580" s="3">
        <v>69</v>
      </c>
      <c r="H580" t="s">
        <v>4</v>
      </c>
      <c r="I580" t="s">
        <v>5</v>
      </c>
    </row>
    <row r="581" spans="1:9" x14ac:dyDescent="0.25">
      <c r="A581" s="4">
        <v>43128.809745370374</v>
      </c>
      <c r="B581" s="1"/>
      <c r="C581" t="s">
        <v>9</v>
      </c>
      <c r="D581" t="s">
        <v>6</v>
      </c>
      <c r="E581" t="s">
        <v>7</v>
      </c>
      <c r="F581" t="s">
        <v>46</v>
      </c>
      <c r="G581" s="3">
        <v>24</v>
      </c>
      <c r="H581" t="s">
        <v>4</v>
      </c>
      <c r="I581" t="s">
        <v>5</v>
      </c>
    </row>
    <row r="582" spans="1:9" x14ac:dyDescent="0.25">
      <c r="A582" s="4">
        <v>43128.808344907404</v>
      </c>
      <c r="B582" s="1"/>
      <c r="C582" t="s">
        <v>18</v>
      </c>
      <c r="D582" t="s">
        <v>59</v>
      </c>
      <c r="E582" t="s">
        <v>60</v>
      </c>
      <c r="F582" t="s">
        <v>225</v>
      </c>
      <c r="G582" s="3">
        <v>976.9</v>
      </c>
      <c r="H582" t="s">
        <v>4</v>
      </c>
      <c r="I582" t="s">
        <v>5</v>
      </c>
    </row>
    <row r="583" spans="1:9" x14ac:dyDescent="0.25">
      <c r="A583" s="4">
        <v>43128.803136574075</v>
      </c>
      <c r="B583" s="1"/>
      <c r="C583" t="s">
        <v>18</v>
      </c>
      <c r="D583" t="s">
        <v>59</v>
      </c>
      <c r="E583" t="s">
        <v>60</v>
      </c>
      <c r="F583" t="s">
        <v>61</v>
      </c>
      <c r="G583" s="3">
        <v>764</v>
      </c>
      <c r="H583" t="s">
        <v>4</v>
      </c>
      <c r="I583" t="s">
        <v>5</v>
      </c>
    </row>
    <row r="584" spans="1:9" x14ac:dyDescent="0.25">
      <c r="A584" s="4">
        <v>43127.761030092595</v>
      </c>
      <c r="B584" s="1"/>
      <c r="C584" t="s">
        <v>9</v>
      </c>
      <c r="D584" t="s">
        <v>1</v>
      </c>
      <c r="E584" t="s">
        <v>262</v>
      </c>
      <c r="F584" t="s">
        <v>353</v>
      </c>
      <c r="G584" s="3">
        <v>43000</v>
      </c>
      <c r="H584" t="s">
        <v>4</v>
      </c>
      <c r="I584" t="s">
        <v>5</v>
      </c>
    </row>
    <row r="585" spans="1:9" x14ac:dyDescent="0.25">
      <c r="A585" s="4">
        <v>43127.41474537037</v>
      </c>
      <c r="B585" s="1"/>
      <c r="C585" t="s">
        <v>9</v>
      </c>
      <c r="D585" t="s">
        <v>229</v>
      </c>
      <c r="G585" s="3">
        <v>30000</v>
      </c>
      <c r="H585" t="s">
        <v>29</v>
      </c>
      <c r="I585" t="s">
        <v>5</v>
      </c>
    </row>
    <row r="586" spans="1:9" x14ac:dyDescent="0.25">
      <c r="A586" s="4">
        <v>43126.590983796297</v>
      </c>
      <c r="B586" s="1"/>
      <c r="C586" t="s">
        <v>0</v>
      </c>
      <c r="D586" t="s">
        <v>1</v>
      </c>
      <c r="E586" t="s">
        <v>21</v>
      </c>
      <c r="F586" t="s">
        <v>354</v>
      </c>
      <c r="G586" s="3">
        <v>15</v>
      </c>
      <c r="H586" t="s">
        <v>4</v>
      </c>
      <c r="I586" t="s">
        <v>5</v>
      </c>
    </row>
    <row r="587" spans="1:9" x14ac:dyDescent="0.25">
      <c r="A587" s="4">
        <v>43126.526875000003</v>
      </c>
      <c r="B587" s="1"/>
      <c r="C587" t="s">
        <v>0</v>
      </c>
      <c r="D587" t="s">
        <v>1</v>
      </c>
      <c r="E587" t="s">
        <v>2</v>
      </c>
      <c r="F587" t="s">
        <v>109</v>
      </c>
      <c r="G587" s="3">
        <v>20</v>
      </c>
      <c r="H587" t="s">
        <v>4</v>
      </c>
      <c r="I587" t="s">
        <v>5</v>
      </c>
    </row>
    <row r="588" spans="1:9" x14ac:dyDescent="0.25">
      <c r="A588" s="4">
        <v>43126.526238425926</v>
      </c>
      <c r="B588" s="1"/>
      <c r="C588" t="s">
        <v>18</v>
      </c>
      <c r="D588" t="s">
        <v>41</v>
      </c>
      <c r="E588" t="s">
        <v>107</v>
      </c>
      <c r="F588" t="s">
        <v>355</v>
      </c>
      <c r="G588" s="3">
        <v>1009</v>
      </c>
      <c r="H588" t="s">
        <v>4</v>
      </c>
      <c r="I588" t="s">
        <v>5</v>
      </c>
    </row>
    <row r="589" spans="1:9" x14ac:dyDescent="0.25">
      <c r="A589" s="4">
        <v>43126.420914351853</v>
      </c>
      <c r="B589" s="1"/>
      <c r="C589" t="s">
        <v>9</v>
      </c>
      <c r="D589" t="s">
        <v>6</v>
      </c>
      <c r="E589" t="s">
        <v>76</v>
      </c>
      <c r="F589" t="s">
        <v>254</v>
      </c>
      <c r="G589" s="3">
        <v>20</v>
      </c>
      <c r="H589" t="s">
        <v>4</v>
      </c>
      <c r="I589" t="s">
        <v>5</v>
      </c>
    </row>
    <row r="590" spans="1:9" x14ac:dyDescent="0.25">
      <c r="A590" s="4">
        <v>43126.420775462961</v>
      </c>
      <c r="B590" s="1"/>
      <c r="C590" t="s">
        <v>9</v>
      </c>
      <c r="D590" t="s">
        <v>6</v>
      </c>
      <c r="E590" t="s">
        <v>35</v>
      </c>
      <c r="F590" t="s">
        <v>317</v>
      </c>
      <c r="G590" s="3">
        <v>69</v>
      </c>
      <c r="H590" t="s">
        <v>4</v>
      </c>
      <c r="I590" t="s">
        <v>5</v>
      </c>
    </row>
    <row r="591" spans="1:9" x14ac:dyDescent="0.25">
      <c r="A591" s="4">
        <v>43126.419259259259</v>
      </c>
      <c r="B591" s="1"/>
      <c r="C591" t="s">
        <v>0</v>
      </c>
      <c r="D591" t="s">
        <v>6</v>
      </c>
      <c r="E591" t="s">
        <v>142</v>
      </c>
      <c r="F591" t="s">
        <v>143</v>
      </c>
      <c r="G591" s="3">
        <v>25</v>
      </c>
      <c r="H591" t="s">
        <v>4</v>
      </c>
      <c r="I591" t="s">
        <v>5</v>
      </c>
    </row>
    <row r="592" spans="1:9" x14ac:dyDescent="0.25">
      <c r="A592" s="4">
        <v>43126.419074074074</v>
      </c>
      <c r="B592" s="1"/>
      <c r="C592" t="s">
        <v>0</v>
      </c>
      <c r="D592" t="s">
        <v>59</v>
      </c>
      <c r="E592" t="s">
        <v>60</v>
      </c>
      <c r="F592" t="s">
        <v>272</v>
      </c>
      <c r="G592" s="3">
        <v>38</v>
      </c>
      <c r="H592" t="s">
        <v>4</v>
      </c>
      <c r="I592" t="s">
        <v>5</v>
      </c>
    </row>
    <row r="593" spans="1:9" x14ac:dyDescent="0.25">
      <c r="A593" s="4">
        <v>43125.558993055558</v>
      </c>
      <c r="B593" s="1"/>
      <c r="C593" t="s">
        <v>0</v>
      </c>
      <c r="D593" t="s">
        <v>6</v>
      </c>
      <c r="E593" t="s">
        <v>31</v>
      </c>
      <c r="F593" t="s">
        <v>82</v>
      </c>
      <c r="G593" s="3">
        <v>70</v>
      </c>
      <c r="H593" t="s">
        <v>4</v>
      </c>
      <c r="I593" t="s">
        <v>5</v>
      </c>
    </row>
    <row r="594" spans="1:9" x14ac:dyDescent="0.25">
      <c r="A594" s="4">
        <v>43124.690057870372</v>
      </c>
      <c r="B594" s="1"/>
      <c r="C594" t="s">
        <v>218</v>
      </c>
      <c r="D594" t="s">
        <v>9</v>
      </c>
      <c r="G594" s="3">
        <v>97.14</v>
      </c>
      <c r="H594" t="s">
        <v>29</v>
      </c>
      <c r="I594" t="s">
        <v>5</v>
      </c>
    </row>
    <row r="595" spans="1:9" x14ac:dyDescent="0.25">
      <c r="A595" s="4">
        <v>43124.410555555558</v>
      </c>
      <c r="B595" s="1"/>
      <c r="C595" t="s">
        <v>0</v>
      </c>
      <c r="D595" t="s">
        <v>6</v>
      </c>
      <c r="E595" t="s">
        <v>35</v>
      </c>
      <c r="F595" t="s">
        <v>36</v>
      </c>
      <c r="G595" s="3">
        <v>35</v>
      </c>
      <c r="H595" t="s">
        <v>4</v>
      </c>
      <c r="I595" t="s">
        <v>5</v>
      </c>
    </row>
    <row r="596" spans="1:9" x14ac:dyDescent="0.25">
      <c r="A596" s="4">
        <v>43123.895127314812</v>
      </c>
      <c r="B596" s="1"/>
      <c r="C596" t="s">
        <v>18</v>
      </c>
      <c r="D596" t="s">
        <v>59</v>
      </c>
      <c r="E596" t="s">
        <v>60</v>
      </c>
      <c r="F596" t="s">
        <v>225</v>
      </c>
      <c r="G596" s="3">
        <v>273</v>
      </c>
      <c r="H596" t="s">
        <v>4</v>
      </c>
      <c r="I596" t="s">
        <v>5</v>
      </c>
    </row>
    <row r="597" spans="1:9" x14ac:dyDescent="0.25">
      <c r="A597" s="4">
        <v>43122.795439814814</v>
      </c>
      <c r="B597" s="1"/>
      <c r="C597" t="s">
        <v>9</v>
      </c>
      <c r="D597" t="s">
        <v>6</v>
      </c>
      <c r="E597" t="s">
        <v>88</v>
      </c>
      <c r="F597" t="s">
        <v>356</v>
      </c>
      <c r="G597" s="3">
        <v>14</v>
      </c>
      <c r="H597" t="s">
        <v>4</v>
      </c>
      <c r="I597" t="s">
        <v>5</v>
      </c>
    </row>
    <row r="598" spans="1:9" x14ac:dyDescent="0.25">
      <c r="A598" s="4">
        <v>43122.505648148152</v>
      </c>
      <c r="B598" s="1"/>
      <c r="C598" t="s">
        <v>0</v>
      </c>
      <c r="D598" t="s">
        <v>6</v>
      </c>
      <c r="E598" t="s">
        <v>88</v>
      </c>
      <c r="F598" t="s">
        <v>329</v>
      </c>
      <c r="G598" s="3">
        <v>162</v>
      </c>
      <c r="H598" t="s">
        <v>4</v>
      </c>
      <c r="I598" t="s">
        <v>5</v>
      </c>
    </row>
    <row r="599" spans="1:9" x14ac:dyDescent="0.25">
      <c r="A599" s="4">
        <v>43122.434293981481</v>
      </c>
      <c r="B599" s="1"/>
      <c r="C599" t="s">
        <v>9</v>
      </c>
      <c r="D599" t="s">
        <v>105</v>
      </c>
      <c r="E599" t="s">
        <v>121</v>
      </c>
      <c r="F599" t="s">
        <v>357</v>
      </c>
      <c r="G599" s="3">
        <v>30</v>
      </c>
      <c r="H599" t="s">
        <v>4</v>
      </c>
      <c r="I599" t="s">
        <v>5</v>
      </c>
    </row>
    <row r="600" spans="1:9" x14ac:dyDescent="0.25">
      <c r="A600" s="4">
        <v>43122.434155092589</v>
      </c>
      <c r="B600" s="1"/>
      <c r="C600" t="s">
        <v>9</v>
      </c>
      <c r="D600" t="s">
        <v>6</v>
      </c>
      <c r="E600" t="s">
        <v>35</v>
      </c>
      <c r="F600" t="s">
        <v>317</v>
      </c>
      <c r="G600" s="3">
        <v>69</v>
      </c>
      <c r="H600" t="s">
        <v>4</v>
      </c>
      <c r="I600" t="s">
        <v>5</v>
      </c>
    </row>
    <row r="601" spans="1:9" x14ac:dyDescent="0.25">
      <c r="A601" s="4">
        <v>43121.82271990741</v>
      </c>
      <c r="B601" s="1"/>
      <c r="C601" t="s">
        <v>18</v>
      </c>
      <c r="D601" t="s">
        <v>6</v>
      </c>
      <c r="E601" t="s">
        <v>53</v>
      </c>
      <c r="F601" t="s">
        <v>32</v>
      </c>
      <c r="G601" s="3">
        <v>384</v>
      </c>
      <c r="H601" t="s">
        <v>4</v>
      </c>
      <c r="I601" t="s">
        <v>5</v>
      </c>
    </row>
    <row r="602" spans="1:9" x14ac:dyDescent="0.25">
      <c r="A602" s="4">
        <v>43120.979479166665</v>
      </c>
      <c r="B602" s="1"/>
      <c r="C602" t="s">
        <v>9</v>
      </c>
      <c r="D602" t="s">
        <v>246</v>
      </c>
      <c r="G602" s="3">
        <v>2</v>
      </c>
      <c r="H602" t="s">
        <v>34</v>
      </c>
      <c r="I602" t="s">
        <v>5</v>
      </c>
    </row>
    <row r="603" spans="1:9" x14ac:dyDescent="0.25">
      <c r="A603" s="4">
        <v>43120.870636574073</v>
      </c>
      <c r="B603" s="1"/>
      <c r="C603" t="s">
        <v>9</v>
      </c>
      <c r="D603" t="s">
        <v>6</v>
      </c>
      <c r="E603" t="s">
        <v>71</v>
      </c>
      <c r="F603" t="s">
        <v>358</v>
      </c>
      <c r="G603" s="3">
        <v>10</v>
      </c>
      <c r="H603" t="s">
        <v>4</v>
      </c>
      <c r="I603" t="s">
        <v>5</v>
      </c>
    </row>
    <row r="604" spans="1:9" x14ac:dyDescent="0.25">
      <c r="A604" s="4">
        <v>43120.870370370372</v>
      </c>
      <c r="B604" s="1"/>
      <c r="C604" t="s">
        <v>9</v>
      </c>
      <c r="D604" t="s">
        <v>6</v>
      </c>
      <c r="E604" t="s">
        <v>48</v>
      </c>
      <c r="G604" s="3">
        <v>45</v>
      </c>
      <c r="H604" t="s">
        <v>4</v>
      </c>
      <c r="I604" t="s">
        <v>5</v>
      </c>
    </row>
    <row r="605" spans="1:9" x14ac:dyDescent="0.25">
      <c r="A605" s="4">
        <v>43120.429201388892</v>
      </c>
      <c r="B605" s="1"/>
      <c r="C605" t="s">
        <v>18</v>
      </c>
      <c r="D605" t="s">
        <v>10</v>
      </c>
      <c r="E605" t="s">
        <v>19</v>
      </c>
      <c r="F605" t="s">
        <v>20</v>
      </c>
      <c r="G605" s="3">
        <v>179</v>
      </c>
      <c r="H605" t="s">
        <v>4</v>
      </c>
      <c r="I605" t="s">
        <v>5</v>
      </c>
    </row>
    <row r="606" spans="1:9" x14ac:dyDescent="0.25">
      <c r="A606" s="4">
        <v>43119.933819444443</v>
      </c>
      <c r="B606" s="1"/>
      <c r="C606" t="s">
        <v>9</v>
      </c>
      <c r="D606" t="s">
        <v>6</v>
      </c>
      <c r="E606" t="s">
        <v>48</v>
      </c>
      <c r="F606" t="s">
        <v>359</v>
      </c>
      <c r="G606" s="3">
        <v>17</v>
      </c>
      <c r="H606" t="s">
        <v>4</v>
      </c>
      <c r="I606" t="s">
        <v>5</v>
      </c>
    </row>
    <row r="607" spans="1:9" x14ac:dyDescent="0.25">
      <c r="A607" s="4">
        <v>43119.933564814812</v>
      </c>
      <c r="B607" s="1"/>
      <c r="C607" t="s">
        <v>9</v>
      </c>
      <c r="D607" t="s">
        <v>59</v>
      </c>
      <c r="E607" t="s">
        <v>60</v>
      </c>
      <c r="F607" t="s">
        <v>40</v>
      </c>
      <c r="G607" s="3">
        <v>53</v>
      </c>
      <c r="H607" t="s">
        <v>4</v>
      </c>
      <c r="I607" t="s">
        <v>5</v>
      </c>
    </row>
    <row r="608" spans="1:9" x14ac:dyDescent="0.25">
      <c r="A608" s="4">
        <v>43119.93304398148</v>
      </c>
      <c r="B608" s="1"/>
      <c r="C608" t="s">
        <v>0</v>
      </c>
      <c r="D608" t="s">
        <v>6</v>
      </c>
      <c r="E608" t="s">
        <v>48</v>
      </c>
      <c r="F608" t="s">
        <v>359</v>
      </c>
      <c r="G608" s="3">
        <v>20</v>
      </c>
      <c r="H608" t="s">
        <v>4</v>
      </c>
      <c r="I608" t="s">
        <v>5</v>
      </c>
    </row>
    <row r="609" spans="1:9" x14ac:dyDescent="0.25">
      <c r="A609" s="4">
        <v>43119.932372685187</v>
      </c>
      <c r="B609" s="1"/>
      <c r="C609" t="s">
        <v>0</v>
      </c>
      <c r="D609" t="s">
        <v>59</v>
      </c>
      <c r="E609" t="s">
        <v>60</v>
      </c>
      <c r="F609" t="s">
        <v>360</v>
      </c>
      <c r="G609" s="3">
        <v>46</v>
      </c>
      <c r="H609" t="s">
        <v>4</v>
      </c>
      <c r="I609" t="s">
        <v>5</v>
      </c>
    </row>
    <row r="610" spans="1:9" x14ac:dyDescent="0.25">
      <c r="A610" s="4">
        <v>43118.91511574074</v>
      </c>
      <c r="B610" s="1"/>
      <c r="C610" t="s">
        <v>9</v>
      </c>
      <c r="D610" t="s">
        <v>1</v>
      </c>
      <c r="E610" t="s">
        <v>262</v>
      </c>
      <c r="F610" t="s">
        <v>361</v>
      </c>
      <c r="G610" s="3">
        <v>50000</v>
      </c>
      <c r="H610" t="s">
        <v>4</v>
      </c>
      <c r="I610" t="s">
        <v>5</v>
      </c>
    </row>
    <row r="611" spans="1:9" x14ac:dyDescent="0.25">
      <c r="A611" s="4">
        <v>43118.631388888891</v>
      </c>
      <c r="B611" s="1"/>
      <c r="C611" t="s">
        <v>18</v>
      </c>
      <c r="D611" t="s">
        <v>6</v>
      </c>
      <c r="E611" t="s">
        <v>31</v>
      </c>
      <c r="F611" t="s">
        <v>362</v>
      </c>
      <c r="G611" s="3">
        <v>219</v>
      </c>
      <c r="H611" t="s">
        <v>4</v>
      </c>
      <c r="I611" t="s">
        <v>5</v>
      </c>
    </row>
    <row r="612" spans="1:9" x14ac:dyDescent="0.25">
      <c r="A612" s="4">
        <v>43118.330196759256</v>
      </c>
      <c r="B612" s="1"/>
      <c r="C612" t="s">
        <v>9</v>
      </c>
      <c r="D612" t="s">
        <v>6</v>
      </c>
      <c r="E612" t="s">
        <v>156</v>
      </c>
      <c r="F612" t="s">
        <v>157</v>
      </c>
      <c r="G612" s="3">
        <v>42</v>
      </c>
      <c r="H612" t="s">
        <v>4</v>
      </c>
      <c r="I612" t="s">
        <v>5</v>
      </c>
    </row>
    <row r="613" spans="1:9" x14ac:dyDescent="0.25">
      <c r="A613" s="4">
        <v>43118.329861111109</v>
      </c>
      <c r="B613" s="1"/>
      <c r="C613" t="s">
        <v>9</v>
      </c>
      <c r="D613" t="s">
        <v>6</v>
      </c>
      <c r="E613" t="s">
        <v>35</v>
      </c>
      <c r="F613" t="s">
        <v>317</v>
      </c>
      <c r="G613" s="3">
        <v>69</v>
      </c>
      <c r="H613" t="s">
        <v>4</v>
      </c>
      <c r="I613" t="s">
        <v>5</v>
      </c>
    </row>
    <row r="614" spans="1:9" x14ac:dyDescent="0.25">
      <c r="A614" s="4">
        <v>43116.389351851853</v>
      </c>
      <c r="B614" s="1"/>
      <c r="C614" t="s">
        <v>0</v>
      </c>
      <c r="D614" t="s">
        <v>59</v>
      </c>
      <c r="E614" t="s">
        <v>60</v>
      </c>
      <c r="F614" t="s">
        <v>363</v>
      </c>
      <c r="G614" s="3">
        <v>165</v>
      </c>
      <c r="H614" t="s">
        <v>4</v>
      </c>
      <c r="I614" t="s">
        <v>5</v>
      </c>
    </row>
    <row r="615" spans="1:9" x14ac:dyDescent="0.25">
      <c r="A615" s="4">
        <v>43116.349166666667</v>
      </c>
      <c r="B615" s="1"/>
      <c r="C615" t="s">
        <v>9</v>
      </c>
      <c r="D615" t="s">
        <v>6</v>
      </c>
      <c r="E615" t="s">
        <v>35</v>
      </c>
      <c r="F615" t="s">
        <v>317</v>
      </c>
      <c r="G615" s="3">
        <v>69</v>
      </c>
      <c r="H615" t="s">
        <v>4</v>
      </c>
      <c r="I615" t="s">
        <v>5</v>
      </c>
    </row>
    <row r="616" spans="1:9" x14ac:dyDescent="0.25">
      <c r="A616" s="4">
        <v>43116.299942129626</v>
      </c>
      <c r="B616" s="1"/>
      <c r="C616" t="s">
        <v>18</v>
      </c>
      <c r="D616" t="s">
        <v>364</v>
      </c>
      <c r="E616" t="s">
        <v>365</v>
      </c>
      <c r="F616" t="s">
        <v>233</v>
      </c>
      <c r="G616" s="3">
        <v>298</v>
      </c>
      <c r="H616" t="s">
        <v>4</v>
      </c>
      <c r="I616" t="s">
        <v>5</v>
      </c>
    </row>
    <row r="617" spans="1:9" x14ac:dyDescent="0.25">
      <c r="A617" s="4">
        <v>43115.70517361111</v>
      </c>
      <c r="B617" s="1"/>
      <c r="C617" t="s">
        <v>18</v>
      </c>
      <c r="D617" t="s">
        <v>6</v>
      </c>
      <c r="E617" t="s">
        <v>57</v>
      </c>
      <c r="F617" t="s">
        <v>366</v>
      </c>
      <c r="G617" s="3">
        <v>284</v>
      </c>
      <c r="H617" t="s">
        <v>4</v>
      </c>
      <c r="I617" t="s">
        <v>5</v>
      </c>
    </row>
    <row r="618" spans="1:9" x14ac:dyDescent="0.25">
      <c r="A618" s="4">
        <v>43115.704571759263</v>
      </c>
      <c r="B618" s="1"/>
      <c r="C618" t="s">
        <v>0</v>
      </c>
      <c r="D618" t="s">
        <v>6</v>
      </c>
      <c r="E618" t="s">
        <v>26</v>
      </c>
      <c r="F618" t="s">
        <v>367</v>
      </c>
      <c r="G618" s="3">
        <v>38</v>
      </c>
      <c r="H618" t="s">
        <v>4</v>
      </c>
      <c r="I618" t="s">
        <v>5</v>
      </c>
    </row>
    <row r="619" spans="1:9" x14ac:dyDescent="0.25">
      <c r="A619" s="4">
        <v>43115.57744212963</v>
      </c>
      <c r="B619" s="1"/>
      <c r="C619" t="s">
        <v>0</v>
      </c>
      <c r="D619" t="s">
        <v>1</v>
      </c>
      <c r="E619" t="s">
        <v>2</v>
      </c>
      <c r="F619" t="s">
        <v>345</v>
      </c>
      <c r="G619" s="3">
        <v>40</v>
      </c>
      <c r="H619" t="s">
        <v>4</v>
      </c>
      <c r="I619" t="s">
        <v>5</v>
      </c>
    </row>
    <row r="620" spans="1:9" x14ac:dyDescent="0.25">
      <c r="A620" s="4">
        <v>43115.576724537037</v>
      </c>
      <c r="B620" s="1"/>
      <c r="C620" t="s">
        <v>9</v>
      </c>
      <c r="D620" t="s">
        <v>1</v>
      </c>
      <c r="E620" t="s">
        <v>21</v>
      </c>
      <c r="F620" t="s">
        <v>368</v>
      </c>
      <c r="G620" s="3">
        <v>266</v>
      </c>
      <c r="H620" t="s">
        <v>4</v>
      </c>
      <c r="I620" t="s">
        <v>5</v>
      </c>
    </row>
    <row r="621" spans="1:9" x14ac:dyDescent="0.25">
      <c r="A621" s="4">
        <v>43114.641469907408</v>
      </c>
      <c r="B621" s="1"/>
      <c r="C621" t="s">
        <v>0</v>
      </c>
      <c r="D621" t="s">
        <v>1</v>
      </c>
      <c r="E621" t="s">
        <v>2</v>
      </c>
      <c r="F621" t="s">
        <v>369</v>
      </c>
      <c r="G621" s="3">
        <v>40</v>
      </c>
      <c r="H621" t="s">
        <v>4</v>
      </c>
      <c r="I621" t="s">
        <v>5</v>
      </c>
    </row>
    <row r="622" spans="1:9" x14ac:dyDescent="0.25">
      <c r="A622" s="4">
        <v>43114.640324074076</v>
      </c>
      <c r="B622" s="1"/>
      <c r="C622" t="s">
        <v>18</v>
      </c>
      <c r="D622" t="s">
        <v>59</v>
      </c>
      <c r="E622" t="s">
        <v>151</v>
      </c>
      <c r="F622" t="s">
        <v>370</v>
      </c>
      <c r="G622" s="3">
        <v>798</v>
      </c>
      <c r="H622" t="s">
        <v>4</v>
      </c>
      <c r="I622" t="s">
        <v>5</v>
      </c>
    </row>
    <row r="623" spans="1:9" x14ac:dyDescent="0.25">
      <c r="A623" s="4">
        <v>43114.640868055554</v>
      </c>
      <c r="B623" s="1"/>
      <c r="C623" t="s">
        <v>0</v>
      </c>
      <c r="D623" t="s">
        <v>1</v>
      </c>
      <c r="E623" t="s">
        <v>21</v>
      </c>
      <c r="F623" t="s">
        <v>371</v>
      </c>
      <c r="G623" s="3">
        <v>20</v>
      </c>
      <c r="H623" t="s">
        <v>4</v>
      </c>
      <c r="I623" t="s">
        <v>5</v>
      </c>
    </row>
    <row r="624" spans="1:9" x14ac:dyDescent="0.25">
      <c r="A624" s="4">
        <v>43114.640740740739</v>
      </c>
      <c r="B624" s="1"/>
      <c r="C624" t="s">
        <v>0</v>
      </c>
      <c r="D624" t="s">
        <v>1</v>
      </c>
      <c r="E624" t="s">
        <v>21</v>
      </c>
      <c r="F624" t="s">
        <v>372</v>
      </c>
      <c r="G624" s="3">
        <v>25</v>
      </c>
      <c r="H624" t="s">
        <v>4</v>
      </c>
      <c r="I624" t="s">
        <v>5</v>
      </c>
    </row>
    <row r="625" spans="1:9" x14ac:dyDescent="0.25">
      <c r="A625" s="4">
        <v>43114.640034722222</v>
      </c>
      <c r="B625" s="1"/>
      <c r="C625" t="s">
        <v>18</v>
      </c>
      <c r="D625" t="s">
        <v>41</v>
      </c>
      <c r="E625" t="s">
        <v>107</v>
      </c>
      <c r="F625" t="s">
        <v>373</v>
      </c>
      <c r="G625" s="3">
        <v>199</v>
      </c>
      <c r="H625" t="s">
        <v>4</v>
      </c>
      <c r="I625" t="s">
        <v>5</v>
      </c>
    </row>
    <row r="626" spans="1:9" x14ac:dyDescent="0.25">
      <c r="A626" s="4">
        <v>43114.514768518522</v>
      </c>
      <c r="B626" s="1"/>
      <c r="C626" t="s">
        <v>0</v>
      </c>
      <c r="D626" t="s">
        <v>1</v>
      </c>
      <c r="E626" t="s">
        <v>21</v>
      </c>
      <c r="F626" t="s">
        <v>374</v>
      </c>
      <c r="G626" s="3">
        <v>23</v>
      </c>
      <c r="H626" t="s">
        <v>4</v>
      </c>
      <c r="I626" t="s">
        <v>5</v>
      </c>
    </row>
    <row r="627" spans="1:9" x14ac:dyDescent="0.25">
      <c r="A627" s="4">
        <v>43114.454722222225</v>
      </c>
      <c r="B627" s="1"/>
      <c r="C627" t="s">
        <v>0</v>
      </c>
      <c r="D627" t="s">
        <v>1</v>
      </c>
      <c r="E627" t="s">
        <v>21</v>
      </c>
      <c r="F627" t="s">
        <v>375</v>
      </c>
      <c r="G627" s="3">
        <v>40</v>
      </c>
      <c r="H627" t="s">
        <v>4</v>
      </c>
      <c r="I627" t="s">
        <v>5</v>
      </c>
    </row>
    <row r="628" spans="1:9" x14ac:dyDescent="0.25">
      <c r="A628" s="4">
        <v>43114.312847222223</v>
      </c>
      <c r="B628" s="1"/>
      <c r="C628" t="s">
        <v>0</v>
      </c>
      <c r="D628" t="s">
        <v>1</v>
      </c>
      <c r="E628" t="s">
        <v>21</v>
      </c>
      <c r="F628" t="s">
        <v>110</v>
      </c>
      <c r="G628" s="3">
        <v>15</v>
      </c>
      <c r="H628" t="s">
        <v>4</v>
      </c>
      <c r="I628" t="s">
        <v>5</v>
      </c>
    </row>
    <row r="629" spans="1:9" x14ac:dyDescent="0.25">
      <c r="A629" s="4">
        <v>43113.873043981483</v>
      </c>
      <c r="B629" s="1"/>
      <c r="C629" t="s">
        <v>0</v>
      </c>
      <c r="D629" t="s">
        <v>105</v>
      </c>
      <c r="E629" t="s">
        <v>121</v>
      </c>
      <c r="F629" t="s">
        <v>323</v>
      </c>
      <c r="G629" s="3">
        <v>740</v>
      </c>
      <c r="H629" t="s">
        <v>4</v>
      </c>
      <c r="I629" t="s">
        <v>5</v>
      </c>
    </row>
    <row r="630" spans="1:9" x14ac:dyDescent="0.25">
      <c r="A630" s="4">
        <v>43113.872164351851</v>
      </c>
      <c r="B630" s="1"/>
      <c r="C630" t="s">
        <v>9</v>
      </c>
      <c r="D630" t="s">
        <v>41</v>
      </c>
      <c r="E630" t="s">
        <v>42</v>
      </c>
      <c r="F630" t="s">
        <v>191</v>
      </c>
      <c r="G630" s="3">
        <v>80</v>
      </c>
      <c r="H630" t="s">
        <v>4</v>
      </c>
      <c r="I630" t="s">
        <v>5</v>
      </c>
    </row>
    <row r="631" spans="1:9" x14ac:dyDescent="0.25">
      <c r="A631" s="4">
        <v>43113</v>
      </c>
      <c r="B631" s="2"/>
      <c r="C631" t="s">
        <v>9</v>
      </c>
      <c r="D631" t="s">
        <v>28</v>
      </c>
      <c r="G631" s="3">
        <v>5000</v>
      </c>
      <c r="H631" t="s">
        <v>29</v>
      </c>
      <c r="I631" t="s">
        <v>5</v>
      </c>
    </row>
    <row r="632" spans="1:9" x14ac:dyDescent="0.25">
      <c r="A632" s="4">
        <v>43113</v>
      </c>
      <c r="B632" s="2"/>
      <c r="C632" t="s">
        <v>9</v>
      </c>
      <c r="D632" t="s">
        <v>30</v>
      </c>
      <c r="G632" s="3">
        <v>5000</v>
      </c>
      <c r="H632" t="s">
        <v>29</v>
      </c>
      <c r="I632" t="s">
        <v>5</v>
      </c>
    </row>
    <row r="633" spans="1:9" x14ac:dyDescent="0.25">
      <c r="A633" s="4">
        <v>43112</v>
      </c>
      <c r="B633" s="2"/>
      <c r="C633" t="s">
        <v>18</v>
      </c>
      <c r="D633" t="s">
        <v>59</v>
      </c>
      <c r="E633" t="s">
        <v>60</v>
      </c>
      <c r="F633" t="s">
        <v>225</v>
      </c>
      <c r="G633" s="3">
        <v>226</v>
      </c>
      <c r="H633" t="s">
        <v>4</v>
      </c>
      <c r="I633" t="s">
        <v>5</v>
      </c>
    </row>
    <row r="634" spans="1:9" x14ac:dyDescent="0.25">
      <c r="A634" s="4">
        <v>43112</v>
      </c>
      <c r="B634" s="2"/>
      <c r="C634" t="s">
        <v>0</v>
      </c>
      <c r="D634" t="s">
        <v>105</v>
      </c>
      <c r="E634" t="s">
        <v>177</v>
      </c>
      <c r="F634" t="s">
        <v>376</v>
      </c>
      <c r="G634" s="3">
        <v>500</v>
      </c>
      <c r="H634" t="s">
        <v>4</v>
      </c>
      <c r="I634" t="s">
        <v>5</v>
      </c>
    </row>
    <row r="635" spans="1:9" x14ac:dyDescent="0.25">
      <c r="A635" s="4">
        <v>43112</v>
      </c>
      <c r="B635" s="2"/>
      <c r="C635" t="s">
        <v>9</v>
      </c>
      <c r="D635" t="s">
        <v>229</v>
      </c>
      <c r="G635" s="3">
        <v>20000</v>
      </c>
      <c r="H635" t="s">
        <v>29</v>
      </c>
      <c r="I635" t="s">
        <v>5</v>
      </c>
    </row>
    <row r="636" spans="1:9" x14ac:dyDescent="0.25">
      <c r="A636" s="4">
        <v>43112</v>
      </c>
      <c r="B636" s="2"/>
      <c r="C636" t="s">
        <v>9</v>
      </c>
      <c r="D636" t="s">
        <v>377</v>
      </c>
      <c r="G636" s="3">
        <v>1000</v>
      </c>
      <c r="H636" t="s">
        <v>29</v>
      </c>
      <c r="I636" t="s">
        <v>5</v>
      </c>
    </row>
    <row r="637" spans="1:9" x14ac:dyDescent="0.25">
      <c r="A637" s="4">
        <v>43111</v>
      </c>
      <c r="B637" s="2"/>
      <c r="C637" t="s">
        <v>9</v>
      </c>
      <c r="D637" t="s">
        <v>6</v>
      </c>
      <c r="E637" t="s">
        <v>156</v>
      </c>
      <c r="F637" t="s">
        <v>157</v>
      </c>
      <c r="G637" s="3">
        <v>42</v>
      </c>
      <c r="H637" t="s">
        <v>4</v>
      </c>
      <c r="I637" t="s">
        <v>5</v>
      </c>
    </row>
    <row r="638" spans="1:9" x14ac:dyDescent="0.25">
      <c r="A638" s="4">
        <v>43111</v>
      </c>
      <c r="B638" s="2"/>
      <c r="C638" t="s">
        <v>9</v>
      </c>
      <c r="D638" t="s">
        <v>6</v>
      </c>
      <c r="E638" t="s">
        <v>35</v>
      </c>
      <c r="F638" t="s">
        <v>317</v>
      </c>
      <c r="G638" s="3">
        <v>69</v>
      </c>
      <c r="H638" t="s">
        <v>4</v>
      </c>
      <c r="I638" t="s">
        <v>5</v>
      </c>
    </row>
    <row r="639" spans="1:9" x14ac:dyDescent="0.25">
      <c r="A639" s="4">
        <v>43110</v>
      </c>
      <c r="B639" s="2"/>
      <c r="C639" t="s">
        <v>9</v>
      </c>
      <c r="D639" t="s">
        <v>6</v>
      </c>
      <c r="E639" t="s">
        <v>76</v>
      </c>
      <c r="F639" t="s">
        <v>378</v>
      </c>
      <c r="G639" s="3">
        <v>40</v>
      </c>
      <c r="H639" t="s">
        <v>4</v>
      </c>
      <c r="I639" t="s">
        <v>5</v>
      </c>
    </row>
    <row r="640" spans="1:9" x14ac:dyDescent="0.25">
      <c r="A640" s="4">
        <v>43109</v>
      </c>
      <c r="B640" s="2"/>
      <c r="C640" t="s">
        <v>0</v>
      </c>
      <c r="D640" t="s">
        <v>6</v>
      </c>
      <c r="E640" t="s">
        <v>48</v>
      </c>
      <c r="F640" t="s">
        <v>318</v>
      </c>
      <c r="G640" s="3">
        <v>34</v>
      </c>
      <c r="H640" t="s">
        <v>4</v>
      </c>
      <c r="I640" t="s">
        <v>5</v>
      </c>
    </row>
    <row r="641" spans="1:9" x14ac:dyDescent="0.25">
      <c r="A641" s="4">
        <v>43109</v>
      </c>
      <c r="B641" s="2"/>
      <c r="C641" t="s">
        <v>9</v>
      </c>
      <c r="D641" t="s">
        <v>6</v>
      </c>
      <c r="E641" t="s">
        <v>35</v>
      </c>
      <c r="F641" t="s">
        <v>317</v>
      </c>
      <c r="G641" s="3">
        <v>69</v>
      </c>
      <c r="H641" t="s">
        <v>4</v>
      </c>
      <c r="I641" t="s">
        <v>5</v>
      </c>
    </row>
    <row r="642" spans="1:9" x14ac:dyDescent="0.25">
      <c r="A642" s="4">
        <v>43108</v>
      </c>
      <c r="B642" s="2"/>
      <c r="C642" t="s">
        <v>0</v>
      </c>
      <c r="D642" t="s">
        <v>6</v>
      </c>
      <c r="E642" t="s">
        <v>7</v>
      </c>
      <c r="F642" t="s">
        <v>189</v>
      </c>
      <c r="G642" s="3">
        <v>20</v>
      </c>
      <c r="H642" t="s">
        <v>4</v>
      </c>
      <c r="I642" t="s">
        <v>5</v>
      </c>
    </row>
    <row r="643" spans="1:9" x14ac:dyDescent="0.25">
      <c r="A643" s="4">
        <v>43108</v>
      </c>
      <c r="B643" s="2"/>
      <c r="C643" t="s">
        <v>0</v>
      </c>
      <c r="D643" t="s">
        <v>24</v>
      </c>
      <c r="F643" t="s">
        <v>379</v>
      </c>
      <c r="G643" s="3">
        <v>2000</v>
      </c>
      <c r="H643" t="s">
        <v>34</v>
      </c>
      <c r="I643" t="s">
        <v>5</v>
      </c>
    </row>
    <row r="644" spans="1:9" x14ac:dyDescent="0.25">
      <c r="A644" s="4">
        <v>43108</v>
      </c>
      <c r="B644" s="2"/>
      <c r="C644" t="s">
        <v>18</v>
      </c>
      <c r="D644" t="s">
        <v>59</v>
      </c>
      <c r="E644" t="s">
        <v>151</v>
      </c>
      <c r="F644" t="s">
        <v>152</v>
      </c>
      <c r="G644" s="3">
        <v>1399</v>
      </c>
      <c r="H644" t="s">
        <v>4</v>
      </c>
      <c r="I644" t="s">
        <v>5</v>
      </c>
    </row>
    <row r="645" spans="1:9" x14ac:dyDescent="0.25">
      <c r="A645" s="4">
        <v>43108</v>
      </c>
      <c r="B645" s="2"/>
      <c r="C645" t="s">
        <v>9</v>
      </c>
      <c r="D645" t="s">
        <v>6</v>
      </c>
      <c r="E645" t="s">
        <v>88</v>
      </c>
      <c r="F645" t="s">
        <v>380</v>
      </c>
      <c r="G645" s="3">
        <v>104</v>
      </c>
      <c r="H645" t="s">
        <v>4</v>
      </c>
      <c r="I645" t="s">
        <v>5</v>
      </c>
    </row>
    <row r="646" spans="1:9" x14ac:dyDescent="0.25">
      <c r="A646" s="4">
        <v>43108</v>
      </c>
      <c r="B646" s="2"/>
      <c r="C646" t="s">
        <v>0</v>
      </c>
      <c r="D646" t="s">
        <v>59</v>
      </c>
      <c r="E646" t="s">
        <v>60</v>
      </c>
      <c r="F646" t="s">
        <v>381</v>
      </c>
      <c r="G646" s="3">
        <v>165</v>
      </c>
      <c r="H646" t="s">
        <v>4</v>
      </c>
      <c r="I646" t="s">
        <v>5</v>
      </c>
    </row>
    <row r="647" spans="1:9" x14ac:dyDescent="0.25">
      <c r="A647" s="4">
        <v>43107</v>
      </c>
      <c r="B647" s="2"/>
      <c r="C647" t="s">
        <v>0</v>
      </c>
      <c r="D647" t="s">
        <v>6</v>
      </c>
      <c r="E647" t="s">
        <v>84</v>
      </c>
      <c r="F647" t="s">
        <v>223</v>
      </c>
      <c r="G647" s="3">
        <v>20</v>
      </c>
      <c r="H647" t="s">
        <v>4</v>
      </c>
      <c r="I647" t="s">
        <v>5</v>
      </c>
    </row>
    <row r="648" spans="1:9" x14ac:dyDescent="0.25">
      <c r="A648" s="4">
        <v>43107</v>
      </c>
      <c r="B648" s="2"/>
      <c r="C648" t="s">
        <v>0</v>
      </c>
      <c r="D648" t="s">
        <v>1</v>
      </c>
      <c r="E648" t="s">
        <v>2</v>
      </c>
      <c r="F648" t="s">
        <v>109</v>
      </c>
      <c r="G648" s="3">
        <v>20</v>
      </c>
      <c r="H648" t="s">
        <v>4</v>
      </c>
      <c r="I648" t="s">
        <v>5</v>
      </c>
    </row>
    <row r="649" spans="1:9" x14ac:dyDescent="0.25">
      <c r="A649" s="4">
        <v>43107</v>
      </c>
      <c r="B649" s="2"/>
      <c r="C649" t="s">
        <v>9</v>
      </c>
      <c r="D649" t="s">
        <v>39</v>
      </c>
      <c r="G649" s="3">
        <v>1000</v>
      </c>
      <c r="H649" t="s">
        <v>29</v>
      </c>
      <c r="I649" t="s">
        <v>5</v>
      </c>
    </row>
    <row r="650" spans="1:9" x14ac:dyDescent="0.25">
      <c r="A650" s="4">
        <v>43106</v>
      </c>
      <c r="B650" s="2"/>
      <c r="C650" t="s">
        <v>9</v>
      </c>
      <c r="D650" t="s">
        <v>10</v>
      </c>
      <c r="E650" t="s">
        <v>171</v>
      </c>
      <c r="G650" s="3">
        <v>810</v>
      </c>
      <c r="H650" t="s">
        <v>4</v>
      </c>
      <c r="I650" t="s">
        <v>5</v>
      </c>
    </row>
    <row r="651" spans="1:9" x14ac:dyDescent="0.25">
      <c r="A651" s="4">
        <v>43106</v>
      </c>
      <c r="B651" s="2"/>
      <c r="C651" t="s">
        <v>0</v>
      </c>
      <c r="D651" t="s">
        <v>59</v>
      </c>
      <c r="E651" t="s">
        <v>60</v>
      </c>
      <c r="F651" t="s">
        <v>272</v>
      </c>
      <c r="G651" s="3">
        <v>38</v>
      </c>
      <c r="H651" t="s">
        <v>4</v>
      </c>
      <c r="I651" t="s">
        <v>5</v>
      </c>
    </row>
    <row r="652" spans="1:9" x14ac:dyDescent="0.25">
      <c r="A652" s="4">
        <v>43106</v>
      </c>
      <c r="B652" s="2"/>
      <c r="C652" t="s">
        <v>9</v>
      </c>
      <c r="D652" t="s">
        <v>59</v>
      </c>
      <c r="E652" t="s">
        <v>95</v>
      </c>
      <c r="F652" t="s">
        <v>96</v>
      </c>
      <c r="G652" s="3">
        <v>100</v>
      </c>
      <c r="H652" t="s">
        <v>4</v>
      </c>
      <c r="I652" t="s">
        <v>5</v>
      </c>
    </row>
    <row r="653" spans="1:9" x14ac:dyDescent="0.25">
      <c r="A653" s="4">
        <v>43106</v>
      </c>
      <c r="B653" s="2"/>
      <c r="C653" t="s">
        <v>0</v>
      </c>
      <c r="D653" t="s">
        <v>6</v>
      </c>
      <c r="E653" t="s">
        <v>68</v>
      </c>
      <c r="F653" t="s">
        <v>207</v>
      </c>
      <c r="G653" s="3">
        <v>20</v>
      </c>
      <c r="H653" t="s">
        <v>4</v>
      </c>
      <c r="I653" t="s">
        <v>5</v>
      </c>
    </row>
    <row r="654" spans="1:9" x14ac:dyDescent="0.25">
      <c r="A654" s="4">
        <v>43106</v>
      </c>
      <c r="B654" s="2"/>
      <c r="C654" t="s">
        <v>0</v>
      </c>
      <c r="D654" t="s">
        <v>6</v>
      </c>
      <c r="E654" t="s">
        <v>35</v>
      </c>
      <c r="F654" t="s">
        <v>317</v>
      </c>
      <c r="G654" s="3">
        <v>69</v>
      </c>
      <c r="H654" t="s">
        <v>4</v>
      </c>
      <c r="I654" t="s">
        <v>5</v>
      </c>
    </row>
    <row r="655" spans="1:9" x14ac:dyDescent="0.25">
      <c r="A655" s="4">
        <v>43105</v>
      </c>
      <c r="B655" s="2"/>
      <c r="C655" t="s">
        <v>382</v>
      </c>
      <c r="D655" t="s">
        <v>383</v>
      </c>
      <c r="G655" s="3">
        <v>6049</v>
      </c>
      <c r="H655" t="s">
        <v>34</v>
      </c>
      <c r="I655" t="s">
        <v>5</v>
      </c>
    </row>
    <row r="656" spans="1:9" x14ac:dyDescent="0.25">
      <c r="A656" s="4">
        <v>43104</v>
      </c>
      <c r="B656" s="2"/>
      <c r="C656" t="s">
        <v>0</v>
      </c>
      <c r="D656" t="s">
        <v>59</v>
      </c>
      <c r="E656" t="s">
        <v>60</v>
      </c>
      <c r="F656" t="s">
        <v>276</v>
      </c>
      <c r="G656" s="3">
        <v>270</v>
      </c>
      <c r="H656" t="s">
        <v>4</v>
      </c>
      <c r="I656" t="s">
        <v>5</v>
      </c>
    </row>
    <row r="657" spans="1:9" x14ac:dyDescent="0.25">
      <c r="A657" s="4">
        <v>43104</v>
      </c>
      <c r="B657" s="2"/>
      <c r="C657" t="s">
        <v>0</v>
      </c>
      <c r="D657" t="s">
        <v>59</v>
      </c>
      <c r="E657" t="s">
        <v>60</v>
      </c>
      <c r="F657" t="s">
        <v>384</v>
      </c>
      <c r="G657" s="3">
        <v>130</v>
      </c>
      <c r="H657" t="s">
        <v>4</v>
      </c>
      <c r="I657" t="s">
        <v>5</v>
      </c>
    </row>
    <row r="658" spans="1:9" x14ac:dyDescent="0.25">
      <c r="A658" s="4">
        <v>43104</v>
      </c>
      <c r="B658" s="2"/>
      <c r="C658" t="s">
        <v>0</v>
      </c>
      <c r="D658" t="s">
        <v>6</v>
      </c>
      <c r="E658" t="s">
        <v>31</v>
      </c>
      <c r="F658" t="s">
        <v>82</v>
      </c>
      <c r="G658" s="3">
        <v>70</v>
      </c>
      <c r="H658" t="s">
        <v>4</v>
      </c>
      <c r="I658" t="s">
        <v>5</v>
      </c>
    </row>
    <row r="659" spans="1:9" x14ac:dyDescent="0.25">
      <c r="A659" s="4">
        <v>43104</v>
      </c>
      <c r="B659" s="2"/>
      <c r="C659" t="s">
        <v>9</v>
      </c>
      <c r="D659" t="s">
        <v>30</v>
      </c>
      <c r="G659" s="3">
        <v>5000</v>
      </c>
      <c r="H659" t="s">
        <v>29</v>
      </c>
      <c r="I659" t="s">
        <v>5</v>
      </c>
    </row>
    <row r="660" spans="1:9" x14ac:dyDescent="0.25">
      <c r="A660" s="4">
        <v>43104</v>
      </c>
      <c r="B660" s="2"/>
      <c r="C660" t="s">
        <v>9</v>
      </c>
      <c r="D660" t="s">
        <v>28</v>
      </c>
      <c r="G660" s="3">
        <v>5000</v>
      </c>
      <c r="H660" t="s">
        <v>29</v>
      </c>
      <c r="I660" t="s">
        <v>5</v>
      </c>
    </row>
    <row r="661" spans="1:9" x14ac:dyDescent="0.25">
      <c r="A661" s="4">
        <v>43104</v>
      </c>
      <c r="B661" s="2"/>
      <c r="C661" t="s">
        <v>9</v>
      </c>
      <c r="D661" t="s">
        <v>326</v>
      </c>
      <c r="E661" t="s">
        <v>385</v>
      </c>
      <c r="F661" t="s">
        <v>386</v>
      </c>
      <c r="G661" s="3">
        <v>50</v>
      </c>
      <c r="H661" t="s">
        <v>4</v>
      </c>
      <c r="I661" t="s">
        <v>5</v>
      </c>
    </row>
    <row r="662" spans="1:9" x14ac:dyDescent="0.25">
      <c r="A662" s="4">
        <v>43104</v>
      </c>
      <c r="B662" s="2"/>
      <c r="C662" t="s">
        <v>377</v>
      </c>
      <c r="D662" t="s">
        <v>383</v>
      </c>
      <c r="F662" t="s">
        <v>387</v>
      </c>
      <c r="G662" s="3">
        <v>113376</v>
      </c>
      <c r="H662" t="s">
        <v>34</v>
      </c>
      <c r="I662" t="s">
        <v>5</v>
      </c>
    </row>
    <row r="663" spans="1:9" x14ac:dyDescent="0.25">
      <c r="A663" s="4">
        <v>43104</v>
      </c>
      <c r="B663" s="2"/>
      <c r="C663" t="s">
        <v>388</v>
      </c>
      <c r="D663" t="s">
        <v>383</v>
      </c>
      <c r="F663" t="s">
        <v>387</v>
      </c>
      <c r="G663" s="3">
        <v>106875</v>
      </c>
      <c r="H663" t="s">
        <v>34</v>
      </c>
      <c r="I663" t="s">
        <v>5</v>
      </c>
    </row>
    <row r="664" spans="1:9" x14ac:dyDescent="0.25">
      <c r="A664" s="4">
        <v>43103</v>
      </c>
      <c r="B664" s="2"/>
      <c r="C664" t="s">
        <v>18</v>
      </c>
      <c r="D664" t="s">
        <v>6</v>
      </c>
      <c r="E664" t="s">
        <v>53</v>
      </c>
      <c r="F664" t="s">
        <v>389</v>
      </c>
      <c r="G664" s="3">
        <v>681</v>
      </c>
      <c r="H664" t="s">
        <v>4</v>
      </c>
      <c r="I664" t="s">
        <v>5</v>
      </c>
    </row>
    <row r="665" spans="1:9" x14ac:dyDescent="0.25">
      <c r="A665" s="4">
        <v>43103</v>
      </c>
      <c r="B665" s="2"/>
      <c r="C665" t="s">
        <v>9</v>
      </c>
      <c r="D665" t="s">
        <v>1</v>
      </c>
      <c r="E665" t="s">
        <v>262</v>
      </c>
      <c r="F665" t="s">
        <v>390</v>
      </c>
      <c r="G665" s="3">
        <v>1000</v>
      </c>
      <c r="H665" t="s">
        <v>4</v>
      </c>
      <c r="I665" t="s">
        <v>5</v>
      </c>
    </row>
    <row r="666" spans="1:9" x14ac:dyDescent="0.25">
      <c r="A666" s="4">
        <v>43103</v>
      </c>
      <c r="B666" s="2"/>
      <c r="C666" t="s">
        <v>9</v>
      </c>
      <c r="D666" t="s">
        <v>6</v>
      </c>
      <c r="E666" t="s">
        <v>156</v>
      </c>
      <c r="F666" t="s">
        <v>157</v>
      </c>
      <c r="G666" s="3">
        <v>40</v>
      </c>
      <c r="H666" t="s">
        <v>4</v>
      </c>
      <c r="I666" t="s">
        <v>5</v>
      </c>
    </row>
    <row r="667" spans="1:9" x14ac:dyDescent="0.25">
      <c r="A667" s="4">
        <v>43103</v>
      </c>
      <c r="B667" s="2"/>
      <c r="C667" t="s">
        <v>9</v>
      </c>
      <c r="D667" t="s">
        <v>6</v>
      </c>
      <c r="E667" t="s">
        <v>35</v>
      </c>
      <c r="F667" t="s">
        <v>317</v>
      </c>
      <c r="G667" s="3">
        <v>69</v>
      </c>
      <c r="H667" t="s">
        <v>4</v>
      </c>
      <c r="I667" t="s">
        <v>5</v>
      </c>
    </row>
    <row r="668" spans="1:9" x14ac:dyDescent="0.25">
      <c r="A668" s="4">
        <v>43102</v>
      </c>
      <c r="B668" s="2"/>
      <c r="C668" t="s">
        <v>18</v>
      </c>
      <c r="D668" t="s">
        <v>59</v>
      </c>
      <c r="E668" t="s">
        <v>60</v>
      </c>
      <c r="F668" t="s">
        <v>61</v>
      </c>
      <c r="G668" s="3">
        <v>1140</v>
      </c>
      <c r="H668" t="s">
        <v>4</v>
      </c>
      <c r="I668" t="s">
        <v>5</v>
      </c>
    </row>
    <row r="669" spans="1:9" x14ac:dyDescent="0.25">
      <c r="A669" s="4">
        <v>43102</v>
      </c>
      <c r="B669" s="2"/>
      <c r="C669" t="s">
        <v>0</v>
      </c>
      <c r="D669" t="s">
        <v>105</v>
      </c>
      <c r="E669" t="s">
        <v>121</v>
      </c>
      <c r="F669" t="s">
        <v>266</v>
      </c>
      <c r="G669" s="3">
        <v>158</v>
      </c>
      <c r="H669" t="s">
        <v>4</v>
      </c>
      <c r="I669" t="s">
        <v>5</v>
      </c>
    </row>
    <row r="670" spans="1:9" x14ac:dyDescent="0.25">
      <c r="A670" s="4">
        <v>43101</v>
      </c>
      <c r="B670" s="2"/>
      <c r="C670" t="s">
        <v>18</v>
      </c>
      <c r="D670" t="s">
        <v>10</v>
      </c>
      <c r="E670" t="s">
        <v>391</v>
      </c>
      <c r="F670" t="s">
        <v>392</v>
      </c>
      <c r="G670" s="3">
        <v>482</v>
      </c>
      <c r="H670" t="s">
        <v>4</v>
      </c>
      <c r="I670" t="s">
        <v>5</v>
      </c>
    </row>
    <row r="671" spans="1:9" x14ac:dyDescent="0.25">
      <c r="A671" s="4">
        <v>43101</v>
      </c>
      <c r="B671" s="2"/>
      <c r="C671" t="s">
        <v>0</v>
      </c>
      <c r="D671" t="s">
        <v>6</v>
      </c>
      <c r="E671" t="s">
        <v>63</v>
      </c>
      <c r="F671" t="s">
        <v>393</v>
      </c>
      <c r="G671" s="3">
        <v>15</v>
      </c>
      <c r="H671" t="s">
        <v>4</v>
      </c>
      <c r="I671" t="s">
        <v>5</v>
      </c>
    </row>
    <row r="672" spans="1:9" x14ac:dyDescent="0.25">
      <c r="A672" s="4">
        <v>43101</v>
      </c>
      <c r="B672" s="2"/>
      <c r="C672" t="s">
        <v>18</v>
      </c>
      <c r="D672" t="s">
        <v>59</v>
      </c>
      <c r="E672" t="s">
        <v>208</v>
      </c>
      <c r="F672" t="s">
        <v>394</v>
      </c>
      <c r="G672" s="3">
        <v>599</v>
      </c>
      <c r="H672" t="s">
        <v>4</v>
      </c>
      <c r="I672" t="s">
        <v>5</v>
      </c>
    </row>
    <row r="673" spans="1:9" x14ac:dyDescent="0.25">
      <c r="A673" s="4">
        <v>43101</v>
      </c>
      <c r="B673" s="2"/>
      <c r="C673" t="s">
        <v>0</v>
      </c>
      <c r="D673" t="s">
        <v>6</v>
      </c>
      <c r="E673" t="s">
        <v>35</v>
      </c>
      <c r="F673" t="s">
        <v>317</v>
      </c>
      <c r="G673" s="3">
        <v>69</v>
      </c>
      <c r="H673" t="s">
        <v>4</v>
      </c>
      <c r="I673" t="s">
        <v>5</v>
      </c>
    </row>
    <row r="674" spans="1:9" x14ac:dyDescent="0.25">
      <c r="A674" s="4">
        <v>43101</v>
      </c>
      <c r="B674" s="2"/>
      <c r="C674" t="s">
        <v>9</v>
      </c>
      <c r="D674" t="s">
        <v>115</v>
      </c>
      <c r="E674" t="s">
        <v>116</v>
      </c>
      <c r="G674" s="3">
        <v>30000</v>
      </c>
      <c r="H674" t="s">
        <v>4</v>
      </c>
      <c r="I674" t="s">
        <v>5</v>
      </c>
    </row>
    <row r="675" spans="1:9" x14ac:dyDescent="0.25">
      <c r="A675" s="4">
        <v>43101</v>
      </c>
      <c r="B675" s="2"/>
      <c r="C675" t="s">
        <v>0</v>
      </c>
      <c r="D675" t="s">
        <v>117</v>
      </c>
      <c r="G675" s="3">
        <v>2000</v>
      </c>
      <c r="H675" t="s">
        <v>4</v>
      </c>
      <c r="I675" t="s">
        <v>5</v>
      </c>
    </row>
    <row r="676" spans="1:9" x14ac:dyDescent="0.25">
      <c r="A676" s="4">
        <v>43101</v>
      </c>
      <c r="B676" s="2"/>
      <c r="C676" t="s">
        <v>50</v>
      </c>
      <c r="D676" t="s">
        <v>9</v>
      </c>
      <c r="G676" s="3">
        <v>2000</v>
      </c>
      <c r="H676" t="s">
        <v>29</v>
      </c>
      <c r="I676" t="s">
        <v>5</v>
      </c>
    </row>
    <row r="677" spans="1:9" x14ac:dyDescent="0.25">
      <c r="A677" s="4">
        <v>43101</v>
      </c>
      <c r="B677" s="2"/>
      <c r="C677" t="s">
        <v>9</v>
      </c>
      <c r="D677" t="s">
        <v>49</v>
      </c>
      <c r="G677" s="3">
        <v>10000</v>
      </c>
      <c r="H677" t="s">
        <v>29</v>
      </c>
      <c r="I677" t="s">
        <v>5</v>
      </c>
    </row>
    <row r="678" spans="1:9" x14ac:dyDescent="0.25">
      <c r="A678" s="4">
        <v>43100.559479166666</v>
      </c>
      <c r="B678" s="1"/>
      <c r="C678" t="s">
        <v>0</v>
      </c>
      <c r="D678" t="s">
        <v>6</v>
      </c>
      <c r="E678" t="s">
        <v>48</v>
      </c>
      <c r="F678" t="s">
        <v>395</v>
      </c>
      <c r="G678" s="3">
        <v>30</v>
      </c>
      <c r="H678" t="s">
        <v>4</v>
      </c>
      <c r="I678" t="s">
        <v>5</v>
      </c>
    </row>
    <row r="679" spans="1:9" x14ac:dyDescent="0.25">
      <c r="A679" s="4">
        <v>43100.344039351854</v>
      </c>
      <c r="B679" s="1"/>
      <c r="C679" t="s">
        <v>9</v>
      </c>
      <c r="D679" t="s">
        <v>55</v>
      </c>
      <c r="F679" t="s">
        <v>56</v>
      </c>
      <c r="G679" s="3">
        <v>64623</v>
      </c>
      <c r="H679" t="s">
        <v>34</v>
      </c>
      <c r="I679" t="s">
        <v>5</v>
      </c>
    </row>
    <row r="680" spans="1:9" x14ac:dyDescent="0.25">
      <c r="A680" s="4">
        <v>43100.306307870371</v>
      </c>
      <c r="B680" s="1"/>
      <c r="C680" t="s">
        <v>9</v>
      </c>
      <c r="D680" t="s">
        <v>73</v>
      </c>
      <c r="F680" t="s">
        <v>74</v>
      </c>
      <c r="G680" s="3">
        <v>594</v>
      </c>
      <c r="H680" t="s">
        <v>34</v>
      </c>
      <c r="I680" t="s">
        <v>5</v>
      </c>
    </row>
    <row r="681" spans="1:9" x14ac:dyDescent="0.25">
      <c r="A681" s="4">
        <v>43099.452604166669</v>
      </c>
      <c r="B681" s="1"/>
      <c r="C681" t="s">
        <v>0</v>
      </c>
      <c r="D681" t="s">
        <v>6</v>
      </c>
      <c r="E681" t="s">
        <v>133</v>
      </c>
      <c r="F681" t="s">
        <v>396</v>
      </c>
      <c r="G681" s="3">
        <v>25</v>
      </c>
      <c r="H681" t="s">
        <v>4</v>
      </c>
      <c r="I681" t="s">
        <v>5</v>
      </c>
    </row>
    <row r="682" spans="1:9" x14ac:dyDescent="0.25">
      <c r="A682" s="4">
        <v>43098.900081018517</v>
      </c>
      <c r="B682" s="1"/>
      <c r="C682" t="s">
        <v>9</v>
      </c>
      <c r="D682" t="s">
        <v>37</v>
      </c>
      <c r="E682" t="s">
        <v>240</v>
      </c>
      <c r="F682" t="s">
        <v>397</v>
      </c>
      <c r="G682" s="3">
        <v>450</v>
      </c>
      <c r="H682" t="s">
        <v>4</v>
      </c>
      <c r="I682" t="s">
        <v>5</v>
      </c>
    </row>
    <row r="683" spans="1:9" x14ac:dyDescent="0.25">
      <c r="A683" s="4">
        <v>43098.765844907408</v>
      </c>
      <c r="B683" s="1"/>
      <c r="C683" t="s">
        <v>0</v>
      </c>
      <c r="D683" t="s">
        <v>6</v>
      </c>
      <c r="E683" t="s">
        <v>7</v>
      </c>
      <c r="F683" t="s">
        <v>398</v>
      </c>
      <c r="G683" s="3">
        <v>30</v>
      </c>
      <c r="H683" t="s">
        <v>4</v>
      </c>
      <c r="I683" t="s">
        <v>5</v>
      </c>
    </row>
    <row r="684" spans="1:9" x14ac:dyDescent="0.25">
      <c r="A684" s="4">
        <v>43098.765567129631</v>
      </c>
      <c r="B684" s="1"/>
      <c r="C684" t="s">
        <v>0</v>
      </c>
      <c r="D684" t="s">
        <v>59</v>
      </c>
      <c r="E684" t="s">
        <v>60</v>
      </c>
      <c r="G684" s="3">
        <v>182</v>
      </c>
      <c r="H684" t="s">
        <v>4</v>
      </c>
      <c r="I684" t="s">
        <v>5</v>
      </c>
    </row>
    <row r="685" spans="1:9" x14ac:dyDescent="0.25">
      <c r="A685" s="4">
        <v>43098.765405092592</v>
      </c>
      <c r="B685" s="1"/>
      <c r="C685" t="s">
        <v>0</v>
      </c>
      <c r="D685" t="s">
        <v>6</v>
      </c>
      <c r="E685" t="s">
        <v>88</v>
      </c>
      <c r="G685" s="3">
        <v>5</v>
      </c>
      <c r="H685" t="s">
        <v>4</v>
      </c>
      <c r="I685" t="s">
        <v>5</v>
      </c>
    </row>
    <row r="686" spans="1:9" x14ac:dyDescent="0.25">
      <c r="A686" s="4">
        <v>43098.541678240741</v>
      </c>
      <c r="B686" s="1"/>
      <c r="C686" t="s">
        <v>9</v>
      </c>
      <c r="D686" t="s">
        <v>10</v>
      </c>
      <c r="E686" t="s">
        <v>13</v>
      </c>
      <c r="F686" t="s">
        <v>14</v>
      </c>
      <c r="G686" s="3">
        <v>181</v>
      </c>
      <c r="H686" t="s">
        <v>4</v>
      </c>
      <c r="I686" t="s">
        <v>5</v>
      </c>
    </row>
    <row r="687" spans="1:9" x14ac:dyDescent="0.25">
      <c r="A687" s="4">
        <v>43097.76935185185</v>
      </c>
      <c r="B687" s="1"/>
      <c r="C687" t="s">
        <v>0</v>
      </c>
      <c r="D687" t="s">
        <v>6</v>
      </c>
      <c r="E687" t="s">
        <v>133</v>
      </c>
      <c r="F687" t="s">
        <v>285</v>
      </c>
      <c r="G687" s="3">
        <v>10</v>
      </c>
      <c r="H687" t="s">
        <v>4</v>
      </c>
      <c r="I687" t="s">
        <v>5</v>
      </c>
    </row>
    <row r="688" spans="1:9" x14ac:dyDescent="0.25">
      <c r="A688" s="4">
        <v>43096.780046296299</v>
      </c>
      <c r="B688" s="1"/>
      <c r="C688" t="s">
        <v>0</v>
      </c>
      <c r="D688" t="s">
        <v>6</v>
      </c>
      <c r="E688" t="s">
        <v>26</v>
      </c>
      <c r="F688" t="s">
        <v>399</v>
      </c>
      <c r="G688" s="3">
        <v>70</v>
      </c>
      <c r="H688" t="s">
        <v>4</v>
      </c>
      <c r="I688" t="s">
        <v>5</v>
      </c>
    </row>
    <row r="689" spans="1:9" x14ac:dyDescent="0.25">
      <c r="A689" s="4">
        <v>43095.91333333333</v>
      </c>
      <c r="B689" s="1"/>
      <c r="C689" t="s">
        <v>9</v>
      </c>
      <c r="D689" t="s">
        <v>400</v>
      </c>
      <c r="G689" s="3">
        <v>250000</v>
      </c>
      <c r="H689" t="s">
        <v>29</v>
      </c>
      <c r="I689" t="s">
        <v>5</v>
      </c>
    </row>
    <row r="690" spans="1:9" x14ac:dyDescent="0.25">
      <c r="A690" s="4">
        <v>43095.910104166665</v>
      </c>
      <c r="B690" s="1"/>
      <c r="C690" t="s">
        <v>400</v>
      </c>
      <c r="D690" t="s">
        <v>9</v>
      </c>
      <c r="G690" s="3">
        <v>150000</v>
      </c>
      <c r="H690" t="s">
        <v>29</v>
      </c>
      <c r="I690" t="s">
        <v>5</v>
      </c>
    </row>
    <row r="691" spans="1:9" x14ac:dyDescent="0.25">
      <c r="A691" s="4">
        <v>43095.816435185188</v>
      </c>
      <c r="B691" s="1"/>
      <c r="C691" t="s">
        <v>18</v>
      </c>
      <c r="D691" t="s">
        <v>10</v>
      </c>
      <c r="E691" t="s">
        <v>257</v>
      </c>
      <c r="F691" t="s">
        <v>401</v>
      </c>
      <c r="G691" s="3">
        <v>1749</v>
      </c>
      <c r="H691" t="s">
        <v>4</v>
      </c>
      <c r="I691" t="s">
        <v>5</v>
      </c>
    </row>
    <row r="692" spans="1:9" x14ac:dyDescent="0.25">
      <c r="A692" s="4">
        <v>43094.738495370373</v>
      </c>
      <c r="B692" s="1"/>
      <c r="C692" t="s">
        <v>18</v>
      </c>
      <c r="D692" t="s">
        <v>10</v>
      </c>
      <c r="E692" t="s">
        <v>19</v>
      </c>
      <c r="F692" t="s">
        <v>20</v>
      </c>
      <c r="G692" s="3">
        <v>156</v>
      </c>
      <c r="H692" t="s">
        <v>4</v>
      </c>
      <c r="I692" t="s">
        <v>5</v>
      </c>
    </row>
    <row r="693" spans="1:9" x14ac:dyDescent="0.25">
      <c r="A693" s="4">
        <v>43094.495439814818</v>
      </c>
      <c r="B693" s="1"/>
      <c r="C693" t="s">
        <v>9</v>
      </c>
      <c r="D693" t="s">
        <v>10</v>
      </c>
      <c r="E693" t="s">
        <v>13</v>
      </c>
      <c r="F693" t="s">
        <v>14</v>
      </c>
      <c r="G693" s="3">
        <v>181</v>
      </c>
      <c r="H693" t="s">
        <v>4</v>
      </c>
      <c r="I693" t="s">
        <v>5</v>
      </c>
    </row>
    <row r="694" spans="1:9" x14ac:dyDescent="0.25">
      <c r="A694" s="4">
        <v>43094.241840277777</v>
      </c>
      <c r="B694" s="1"/>
      <c r="C694" t="s">
        <v>0</v>
      </c>
      <c r="D694" t="s">
        <v>1</v>
      </c>
      <c r="E694" t="s">
        <v>21</v>
      </c>
      <c r="F694" t="s">
        <v>22</v>
      </c>
      <c r="G694" s="3">
        <v>80</v>
      </c>
      <c r="H694" t="s">
        <v>4</v>
      </c>
      <c r="I694" t="s">
        <v>5</v>
      </c>
    </row>
    <row r="695" spans="1:9" x14ac:dyDescent="0.25">
      <c r="A695" s="4">
        <v>43093.892083333332</v>
      </c>
      <c r="B695" s="1"/>
      <c r="C695" t="s">
        <v>9</v>
      </c>
      <c r="D695" t="s">
        <v>1</v>
      </c>
      <c r="E695" t="s">
        <v>21</v>
      </c>
      <c r="F695" t="s">
        <v>217</v>
      </c>
      <c r="G695" s="3">
        <v>30</v>
      </c>
      <c r="H695" t="s">
        <v>4</v>
      </c>
      <c r="I695" t="s">
        <v>5</v>
      </c>
    </row>
    <row r="696" spans="1:9" x14ac:dyDescent="0.25">
      <c r="A696" s="4">
        <v>43093.811400462961</v>
      </c>
      <c r="B696" s="1"/>
      <c r="C696" t="s">
        <v>18</v>
      </c>
      <c r="D696" t="s">
        <v>51</v>
      </c>
      <c r="F696" t="s">
        <v>402</v>
      </c>
      <c r="G696" s="3">
        <v>1364</v>
      </c>
      <c r="H696" t="s">
        <v>4</v>
      </c>
      <c r="I696" t="s">
        <v>5</v>
      </c>
    </row>
    <row r="697" spans="1:9" x14ac:dyDescent="0.25">
      <c r="A697" s="4">
        <v>43093.811238425929</v>
      </c>
      <c r="B697" s="1"/>
      <c r="C697" t="s">
        <v>0</v>
      </c>
      <c r="D697" t="s">
        <v>6</v>
      </c>
      <c r="E697" t="s">
        <v>7</v>
      </c>
      <c r="F697" t="s">
        <v>403</v>
      </c>
      <c r="G697" s="3">
        <v>25</v>
      </c>
      <c r="H697" t="s">
        <v>4</v>
      </c>
      <c r="I697" t="s">
        <v>5</v>
      </c>
    </row>
    <row r="698" spans="1:9" x14ac:dyDescent="0.25">
      <c r="A698" s="4">
        <v>43093.810902777775</v>
      </c>
      <c r="B698" s="1"/>
      <c r="C698" t="s">
        <v>0</v>
      </c>
      <c r="D698" t="s">
        <v>59</v>
      </c>
      <c r="E698" t="s">
        <v>260</v>
      </c>
      <c r="F698" t="s">
        <v>404</v>
      </c>
      <c r="G698" s="3">
        <v>100</v>
      </c>
      <c r="H698" t="s">
        <v>4</v>
      </c>
      <c r="I698" t="s">
        <v>5</v>
      </c>
    </row>
    <row r="699" spans="1:9" x14ac:dyDescent="0.25">
      <c r="A699" s="4">
        <v>43093.338136574072</v>
      </c>
      <c r="B699" s="1"/>
      <c r="C699" t="s">
        <v>9</v>
      </c>
      <c r="D699" t="s">
        <v>6</v>
      </c>
      <c r="E699" t="s">
        <v>35</v>
      </c>
      <c r="F699" t="s">
        <v>36</v>
      </c>
      <c r="G699" s="3">
        <v>35</v>
      </c>
      <c r="H699" t="s">
        <v>4</v>
      </c>
      <c r="I699" t="s">
        <v>5</v>
      </c>
    </row>
    <row r="700" spans="1:9" x14ac:dyDescent="0.25">
      <c r="A700" s="4">
        <v>43092.46298611111</v>
      </c>
      <c r="B700" s="1"/>
      <c r="C700" t="s">
        <v>18</v>
      </c>
      <c r="D700" t="s">
        <v>51</v>
      </c>
      <c r="F700" t="s">
        <v>402</v>
      </c>
      <c r="G700" s="3">
        <v>798</v>
      </c>
      <c r="H700" t="s">
        <v>4</v>
      </c>
      <c r="I700" t="s">
        <v>5</v>
      </c>
    </row>
    <row r="701" spans="1:9" x14ac:dyDescent="0.25">
      <c r="A701" s="4">
        <v>43091.613125000003</v>
      </c>
      <c r="B701" s="1"/>
      <c r="C701" t="s">
        <v>9</v>
      </c>
      <c r="D701" t="s">
        <v>6</v>
      </c>
      <c r="E701" t="s">
        <v>31</v>
      </c>
      <c r="F701" t="s">
        <v>32</v>
      </c>
      <c r="G701" s="3">
        <v>380</v>
      </c>
      <c r="H701" t="s">
        <v>4</v>
      </c>
      <c r="I701" t="s">
        <v>5</v>
      </c>
    </row>
    <row r="702" spans="1:9" x14ac:dyDescent="0.25">
      <c r="A702" s="4">
        <v>43091</v>
      </c>
      <c r="B702" s="2"/>
      <c r="C702" t="s">
        <v>9</v>
      </c>
      <c r="D702" t="s">
        <v>382</v>
      </c>
      <c r="G702" s="3">
        <v>1000</v>
      </c>
      <c r="H702" t="s">
        <v>29</v>
      </c>
      <c r="I702" t="s">
        <v>5</v>
      </c>
    </row>
    <row r="703" spans="1:9" x14ac:dyDescent="0.25">
      <c r="A703" s="4">
        <v>43090.864710648151</v>
      </c>
      <c r="B703" s="1"/>
      <c r="C703" t="s">
        <v>9</v>
      </c>
      <c r="D703" t="s">
        <v>6</v>
      </c>
      <c r="E703" t="s">
        <v>7</v>
      </c>
      <c r="F703" t="s">
        <v>189</v>
      </c>
      <c r="G703" s="3">
        <v>15</v>
      </c>
      <c r="H703" t="s">
        <v>4</v>
      </c>
      <c r="I703" t="s">
        <v>5</v>
      </c>
    </row>
    <row r="704" spans="1:9" x14ac:dyDescent="0.25">
      <c r="A704" s="4">
        <v>43090.864872685182</v>
      </c>
      <c r="B704" s="1"/>
      <c r="C704" t="s">
        <v>0</v>
      </c>
      <c r="D704" t="s">
        <v>59</v>
      </c>
      <c r="E704" t="s">
        <v>60</v>
      </c>
      <c r="F704" t="s">
        <v>405</v>
      </c>
      <c r="G704" s="3">
        <v>118</v>
      </c>
      <c r="H704" t="s">
        <v>4</v>
      </c>
      <c r="I704" t="s">
        <v>5</v>
      </c>
    </row>
    <row r="705" spans="1:9" x14ac:dyDescent="0.25">
      <c r="A705" s="4">
        <v>43090.607407407406</v>
      </c>
      <c r="B705" s="1"/>
      <c r="C705" t="s">
        <v>0</v>
      </c>
      <c r="D705" t="s">
        <v>6</v>
      </c>
      <c r="E705" t="s">
        <v>31</v>
      </c>
      <c r="F705" t="s">
        <v>82</v>
      </c>
      <c r="G705" s="3">
        <v>65</v>
      </c>
      <c r="H705" t="s">
        <v>4</v>
      </c>
      <c r="I705" t="s">
        <v>5</v>
      </c>
    </row>
    <row r="706" spans="1:9" x14ac:dyDescent="0.25">
      <c r="A706" s="4">
        <v>43090.607002314813</v>
      </c>
      <c r="B706" s="1"/>
      <c r="C706" t="s">
        <v>0</v>
      </c>
      <c r="D706" t="s">
        <v>6</v>
      </c>
      <c r="E706" t="s">
        <v>35</v>
      </c>
      <c r="F706" t="s">
        <v>192</v>
      </c>
      <c r="G706" s="3">
        <v>70</v>
      </c>
      <c r="H706" t="s">
        <v>4</v>
      </c>
      <c r="I706" t="s">
        <v>5</v>
      </c>
    </row>
    <row r="707" spans="1:9" x14ac:dyDescent="0.25">
      <c r="A707" s="4">
        <v>43089.438379629632</v>
      </c>
      <c r="B707" s="1"/>
      <c r="C707" t="s">
        <v>0</v>
      </c>
      <c r="D707" t="s">
        <v>6</v>
      </c>
      <c r="E707" t="s">
        <v>31</v>
      </c>
      <c r="F707" t="s">
        <v>82</v>
      </c>
      <c r="G707" s="3">
        <v>95</v>
      </c>
      <c r="H707" t="s">
        <v>4</v>
      </c>
      <c r="I707" t="s">
        <v>5</v>
      </c>
    </row>
    <row r="708" spans="1:9" x14ac:dyDescent="0.25">
      <c r="A708" s="4">
        <v>43089.438379629632</v>
      </c>
      <c r="B708" s="1"/>
      <c r="C708" t="s">
        <v>18</v>
      </c>
      <c r="D708" t="s">
        <v>10</v>
      </c>
      <c r="E708" t="s">
        <v>406</v>
      </c>
      <c r="F708" t="s">
        <v>407</v>
      </c>
      <c r="G708" s="3">
        <v>28400</v>
      </c>
      <c r="H708" t="s">
        <v>4</v>
      </c>
      <c r="I708" t="s">
        <v>5</v>
      </c>
    </row>
    <row r="709" spans="1:9" x14ac:dyDescent="0.25">
      <c r="A709" s="4">
        <v>43088.874618055554</v>
      </c>
      <c r="B709" s="1"/>
      <c r="C709" t="s">
        <v>9</v>
      </c>
      <c r="D709" t="s">
        <v>349</v>
      </c>
      <c r="G709" s="3">
        <v>6</v>
      </c>
      <c r="H709" t="s">
        <v>34</v>
      </c>
      <c r="I709" t="s">
        <v>5</v>
      </c>
    </row>
    <row r="710" spans="1:9" x14ac:dyDescent="0.25">
      <c r="A710" s="4">
        <v>43088.850775462961</v>
      </c>
      <c r="B710" s="1"/>
      <c r="C710" t="s">
        <v>0</v>
      </c>
      <c r="D710" t="s">
        <v>37</v>
      </c>
      <c r="E710" t="s">
        <v>38</v>
      </c>
      <c r="G710" s="3">
        <v>500</v>
      </c>
      <c r="H710" t="s">
        <v>4</v>
      </c>
      <c r="I710" t="s">
        <v>5</v>
      </c>
    </row>
    <row r="711" spans="1:9" x14ac:dyDescent="0.25">
      <c r="A711" s="4">
        <v>43088.789733796293</v>
      </c>
      <c r="B711" s="1"/>
      <c r="C711" t="s">
        <v>0</v>
      </c>
      <c r="D711" t="s">
        <v>6</v>
      </c>
      <c r="E711" t="s">
        <v>7</v>
      </c>
      <c r="F711" t="s">
        <v>408</v>
      </c>
      <c r="G711" s="3">
        <v>45</v>
      </c>
      <c r="H711" t="s">
        <v>4</v>
      </c>
      <c r="I711" t="s">
        <v>5</v>
      </c>
    </row>
    <row r="712" spans="1:9" x14ac:dyDescent="0.25">
      <c r="A712" s="4">
        <v>43088.745300925926</v>
      </c>
      <c r="B712" s="1"/>
      <c r="C712" t="s">
        <v>218</v>
      </c>
      <c r="D712" t="s">
        <v>9</v>
      </c>
      <c r="F712" t="s">
        <v>409</v>
      </c>
      <c r="G712" s="3">
        <v>108.96</v>
      </c>
      <c r="H712" t="s">
        <v>29</v>
      </c>
      <c r="I712" t="s">
        <v>5</v>
      </c>
    </row>
    <row r="713" spans="1:9" x14ac:dyDescent="0.25">
      <c r="A713" s="4">
        <v>43088.745451388888</v>
      </c>
      <c r="B713" s="1"/>
      <c r="C713" t="s">
        <v>0</v>
      </c>
      <c r="D713" t="s">
        <v>1</v>
      </c>
      <c r="E713" t="s">
        <v>2</v>
      </c>
      <c r="F713" t="s">
        <v>410</v>
      </c>
      <c r="G713" s="3">
        <v>10</v>
      </c>
      <c r="H713" t="s">
        <v>4</v>
      </c>
      <c r="I713" t="s">
        <v>5</v>
      </c>
    </row>
    <row r="714" spans="1:9" x14ac:dyDescent="0.25">
      <c r="A714" s="4">
        <v>43088.27648148148</v>
      </c>
      <c r="B714" s="1"/>
      <c r="C714" t="s">
        <v>9</v>
      </c>
      <c r="D714" t="s">
        <v>6</v>
      </c>
      <c r="E714" t="s">
        <v>35</v>
      </c>
      <c r="F714" t="s">
        <v>192</v>
      </c>
      <c r="G714" s="3">
        <v>69</v>
      </c>
      <c r="H714" t="s">
        <v>4</v>
      </c>
      <c r="I714" t="s">
        <v>5</v>
      </c>
    </row>
    <row r="715" spans="1:9" x14ac:dyDescent="0.25">
      <c r="A715" s="4">
        <v>43087.250104166669</v>
      </c>
      <c r="B715" s="1"/>
      <c r="C715" t="s">
        <v>18</v>
      </c>
      <c r="D715" t="s">
        <v>41</v>
      </c>
      <c r="E715" t="s">
        <v>107</v>
      </c>
      <c r="F715" t="s">
        <v>411</v>
      </c>
      <c r="G715" s="3">
        <v>312</v>
      </c>
      <c r="H715" t="s">
        <v>4</v>
      </c>
      <c r="I715" t="s">
        <v>5</v>
      </c>
    </row>
    <row r="716" spans="1:9" x14ac:dyDescent="0.25">
      <c r="A716" s="4">
        <v>43086.936180555553</v>
      </c>
      <c r="B716" s="1"/>
      <c r="C716" t="s">
        <v>18</v>
      </c>
      <c r="D716" t="s">
        <v>6</v>
      </c>
      <c r="E716" t="s">
        <v>53</v>
      </c>
      <c r="F716" t="s">
        <v>170</v>
      </c>
      <c r="G716" s="3">
        <v>505</v>
      </c>
      <c r="H716" t="s">
        <v>4</v>
      </c>
      <c r="I716" t="s">
        <v>5</v>
      </c>
    </row>
    <row r="717" spans="1:9" x14ac:dyDescent="0.25">
      <c r="A717" s="4">
        <v>43086.935833333337</v>
      </c>
      <c r="B717" s="1"/>
      <c r="C717" t="s">
        <v>0</v>
      </c>
      <c r="D717" t="s">
        <v>1</v>
      </c>
      <c r="E717" t="s">
        <v>21</v>
      </c>
      <c r="F717" t="s">
        <v>243</v>
      </c>
      <c r="G717" s="3">
        <v>30</v>
      </c>
      <c r="H717" t="s">
        <v>4</v>
      </c>
      <c r="I717" t="s">
        <v>5</v>
      </c>
    </row>
    <row r="718" spans="1:9" x14ac:dyDescent="0.25">
      <c r="A718" s="4">
        <v>43086.935208333336</v>
      </c>
      <c r="B718" s="1"/>
      <c r="C718" t="s">
        <v>18</v>
      </c>
      <c r="D718" t="s">
        <v>59</v>
      </c>
      <c r="E718" t="s">
        <v>60</v>
      </c>
      <c r="F718" t="s">
        <v>412</v>
      </c>
      <c r="G718" s="3">
        <v>878</v>
      </c>
      <c r="H718" t="s">
        <v>4</v>
      </c>
      <c r="I718" t="s">
        <v>5</v>
      </c>
    </row>
    <row r="719" spans="1:9" x14ac:dyDescent="0.25">
      <c r="A719" s="4">
        <v>43086.743043981478</v>
      </c>
      <c r="B719" s="1"/>
      <c r="C719" t="s">
        <v>0</v>
      </c>
      <c r="D719" t="s">
        <v>6</v>
      </c>
      <c r="E719" t="s">
        <v>84</v>
      </c>
      <c r="F719" t="s">
        <v>223</v>
      </c>
      <c r="G719" s="3">
        <v>20</v>
      </c>
      <c r="H719" t="s">
        <v>4</v>
      </c>
      <c r="I719" t="s">
        <v>5</v>
      </c>
    </row>
    <row r="720" spans="1:9" x14ac:dyDescent="0.25">
      <c r="A720" s="4">
        <v>43086.742326388892</v>
      </c>
      <c r="B720" s="1"/>
      <c r="C720" t="s">
        <v>0</v>
      </c>
      <c r="D720" t="s">
        <v>1</v>
      </c>
      <c r="E720" t="s">
        <v>21</v>
      </c>
      <c r="F720" t="s">
        <v>413</v>
      </c>
      <c r="G720" s="3">
        <v>25</v>
      </c>
      <c r="H720" t="s">
        <v>4</v>
      </c>
      <c r="I720" t="s">
        <v>5</v>
      </c>
    </row>
    <row r="721" spans="1:9" x14ac:dyDescent="0.25">
      <c r="A721" s="4">
        <v>43086.686608796299</v>
      </c>
      <c r="B721" s="1"/>
      <c r="C721" t="s">
        <v>0</v>
      </c>
      <c r="D721" t="s">
        <v>1</v>
      </c>
      <c r="E721" t="s">
        <v>2</v>
      </c>
      <c r="F721" t="s">
        <v>109</v>
      </c>
      <c r="G721" s="3">
        <v>20</v>
      </c>
      <c r="H721" t="s">
        <v>4</v>
      </c>
      <c r="I721" t="s">
        <v>5</v>
      </c>
    </row>
    <row r="722" spans="1:9" x14ac:dyDescent="0.25">
      <c r="A722" s="4">
        <v>43086.686388888891</v>
      </c>
      <c r="B722" s="1"/>
      <c r="C722" t="s">
        <v>0</v>
      </c>
      <c r="D722" t="s">
        <v>1</v>
      </c>
      <c r="E722" t="s">
        <v>21</v>
      </c>
      <c r="F722" t="s">
        <v>110</v>
      </c>
      <c r="G722" s="3">
        <v>15</v>
      </c>
      <c r="H722" t="s">
        <v>4</v>
      </c>
      <c r="I722" t="s">
        <v>5</v>
      </c>
    </row>
    <row r="723" spans="1:9" x14ac:dyDescent="0.25">
      <c r="A723" s="4">
        <v>43085.308449074073</v>
      </c>
      <c r="B723" s="1"/>
      <c r="C723" t="s">
        <v>9</v>
      </c>
      <c r="D723" t="s">
        <v>6</v>
      </c>
      <c r="E723" t="s">
        <v>35</v>
      </c>
      <c r="F723" t="s">
        <v>192</v>
      </c>
      <c r="G723" s="3">
        <v>69</v>
      </c>
      <c r="H723" t="s">
        <v>4</v>
      </c>
      <c r="I723" t="s">
        <v>5</v>
      </c>
    </row>
    <row r="724" spans="1:9" x14ac:dyDescent="0.25">
      <c r="A724" s="4">
        <v>43084.308692129627</v>
      </c>
      <c r="B724" s="1"/>
      <c r="C724" t="s">
        <v>0</v>
      </c>
      <c r="D724" t="s">
        <v>24</v>
      </c>
      <c r="F724" t="s">
        <v>414</v>
      </c>
      <c r="G724" s="3">
        <v>10</v>
      </c>
      <c r="H724" t="s">
        <v>4</v>
      </c>
      <c r="I724" t="s">
        <v>5</v>
      </c>
    </row>
    <row r="725" spans="1:9" x14ac:dyDescent="0.25">
      <c r="A725" s="4">
        <v>43084.308692129627</v>
      </c>
      <c r="B725" s="1"/>
      <c r="C725" t="s">
        <v>0</v>
      </c>
      <c r="D725" t="s">
        <v>6</v>
      </c>
      <c r="E725" t="s">
        <v>63</v>
      </c>
      <c r="F725" t="s">
        <v>64</v>
      </c>
      <c r="G725" s="3">
        <v>15</v>
      </c>
      <c r="H725" t="s">
        <v>4</v>
      </c>
      <c r="I725" t="s">
        <v>5</v>
      </c>
    </row>
    <row r="726" spans="1:9" x14ac:dyDescent="0.25">
      <c r="A726" s="4">
        <v>43083.84542824074</v>
      </c>
      <c r="B726" s="1"/>
      <c r="C726" t="s">
        <v>9</v>
      </c>
      <c r="D726" t="s">
        <v>319</v>
      </c>
      <c r="F726" t="s">
        <v>33</v>
      </c>
      <c r="G726" s="3">
        <v>3000</v>
      </c>
      <c r="H726" t="s">
        <v>34</v>
      </c>
      <c r="I726" t="s">
        <v>5</v>
      </c>
    </row>
    <row r="727" spans="1:9" x14ac:dyDescent="0.25">
      <c r="A727" s="4">
        <v>43083.84542824074</v>
      </c>
      <c r="B727" s="1"/>
      <c r="C727" t="s">
        <v>0</v>
      </c>
      <c r="D727" t="s">
        <v>6</v>
      </c>
      <c r="E727" t="s">
        <v>26</v>
      </c>
      <c r="F727" t="s">
        <v>415</v>
      </c>
      <c r="G727" s="3">
        <v>145</v>
      </c>
      <c r="H727" t="s">
        <v>4</v>
      </c>
      <c r="I727" t="s">
        <v>5</v>
      </c>
    </row>
    <row r="728" spans="1:9" x14ac:dyDescent="0.25">
      <c r="A728" s="4">
        <v>43082.916770833333</v>
      </c>
      <c r="B728" s="1"/>
      <c r="C728" t="s">
        <v>0</v>
      </c>
      <c r="D728" t="s">
        <v>41</v>
      </c>
      <c r="E728" t="s">
        <v>42</v>
      </c>
      <c r="F728" t="s">
        <v>191</v>
      </c>
      <c r="G728" s="3">
        <v>98</v>
      </c>
      <c r="H728" t="s">
        <v>4</v>
      </c>
      <c r="I728" t="s">
        <v>5</v>
      </c>
    </row>
    <row r="729" spans="1:9" x14ac:dyDescent="0.25">
      <c r="A729" s="4">
        <v>43082.737812500003</v>
      </c>
      <c r="B729" s="1"/>
      <c r="C729" t="s">
        <v>0</v>
      </c>
      <c r="D729" t="s">
        <v>37</v>
      </c>
      <c r="E729" t="s">
        <v>38</v>
      </c>
      <c r="G729" s="3">
        <v>20</v>
      </c>
      <c r="H729" t="s">
        <v>4</v>
      </c>
      <c r="I729" t="s">
        <v>5</v>
      </c>
    </row>
    <row r="730" spans="1:9" x14ac:dyDescent="0.25">
      <c r="A730" s="4">
        <v>43082.313506944447</v>
      </c>
      <c r="B730" s="1"/>
      <c r="C730" t="s">
        <v>9</v>
      </c>
      <c r="D730" t="s">
        <v>6</v>
      </c>
      <c r="E730" t="s">
        <v>35</v>
      </c>
      <c r="F730" t="s">
        <v>192</v>
      </c>
      <c r="G730" s="3">
        <v>69</v>
      </c>
      <c r="H730" t="s">
        <v>4</v>
      </c>
      <c r="I730" t="s">
        <v>5</v>
      </c>
    </row>
    <row r="731" spans="1:9" x14ac:dyDescent="0.25">
      <c r="A731" s="4">
        <v>43081</v>
      </c>
      <c r="B731" s="2"/>
      <c r="C731" t="s">
        <v>0</v>
      </c>
      <c r="D731" t="s">
        <v>6</v>
      </c>
      <c r="E731" t="s">
        <v>156</v>
      </c>
      <c r="F731" t="s">
        <v>157</v>
      </c>
      <c r="G731" s="3">
        <v>40</v>
      </c>
      <c r="H731" t="s">
        <v>4</v>
      </c>
      <c r="I731" t="s">
        <v>5</v>
      </c>
    </row>
    <row r="732" spans="1:9" x14ac:dyDescent="0.25">
      <c r="A732" s="4">
        <v>43081</v>
      </c>
      <c r="B732" s="2"/>
      <c r="C732" t="s">
        <v>18</v>
      </c>
      <c r="D732" t="s">
        <v>6</v>
      </c>
      <c r="E732" t="s">
        <v>7</v>
      </c>
      <c r="F732" t="s">
        <v>416</v>
      </c>
      <c r="G732" s="3">
        <v>100</v>
      </c>
      <c r="H732" t="s">
        <v>4</v>
      </c>
      <c r="I732" t="s">
        <v>5</v>
      </c>
    </row>
    <row r="733" spans="1:9" x14ac:dyDescent="0.25">
      <c r="A733" s="4">
        <v>43081</v>
      </c>
      <c r="B733" s="2"/>
      <c r="C733" t="s">
        <v>0</v>
      </c>
      <c r="D733" t="s">
        <v>6</v>
      </c>
      <c r="E733" t="s">
        <v>31</v>
      </c>
      <c r="F733" t="s">
        <v>82</v>
      </c>
      <c r="G733" s="3">
        <v>80</v>
      </c>
      <c r="H733" t="s">
        <v>4</v>
      </c>
      <c r="I733" t="s">
        <v>5</v>
      </c>
    </row>
    <row r="734" spans="1:9" x14ac:dyDescent="0.25">
      <c r="A734" s="4">
        <v>43081</v>
      </c>
      <c r="B734" s="2"/>
      <c r="C734" t="s">
        <v>9</v>
      </c>
      <c r="D734" t="s">
        <v>417</v>
      </c>
      <c r="G734" s="3">
        <v>1000</v>
      </c>
      <c r="H734" t="s">
        <v>29</v>
      </c>
      <c r="I734" t="s">
        <v>5</v>
      </c>
    </row>
    <row r="735" spans="1:9" x14ac:dyDescent="0.25">
      <c r="A735" s="4">
        <v>43079</v>
      </c>
      <c r="B735" s="2"/>
      <c r="C735" t="s">
        <v>0</v>
      </c>
      <c r="D735" t="s">
        <v>6</v>
      </c>
      <c r="E735" t="s">
        <v>133</v>
      </c>
      <c r="G735" s="3">
        <v>90</v>
      </c>
      <c r="H735" t="s">
        <v>4</v>
      </c>
      <c r="I735" t="s">
        <v>5</v>
      </c>
    </row>
    <row r="736" spans="1:9" x14ac:dyDescent="0.25">
      <c r="A736" s="4">
        <v>43079</v>
      </c>
      <c r="B736" s="2"/>
      <c r="C736" t="s">
        <v>0</v>
      </c>
      <c r="D736" t="s">
        <v>6</v>
      </c>
      <c r="E736" t="s">
        <v>139</v>
      </c>
      <c r="G736" s="3">
        <v>310</v>
      </c>
      <c r="H736" t="s">
        <v>4</v>
      </c>
      <c r="I736" t="s">
        <v>5</v>
      </c>
    </row>
    <row r="737" spans="1:9" x14ac:dyDescent="0.25">
      <c r="A737" s="4">
        <v>43079</v>
      </c>
      <c r="B737" s="2"/>
      <c r="C737" t="s">
        <v>0</v>
      </c>
      <c r="D737" t="s">
        <v>6</v>
      </c>
      <c r="E737" t="s">
        <v>7</v>
      </c>
      <c r="F737" t="s">
        <v>403</v>
      </c>
      <c r="G737" s="3">
        <v>25</v>
      </c>
      <c r="H737" t="s">
        <v>4</v>
      </c>
      <c r="I737" t="s">
        <v>5</v>
      </c>
    </row>
    <row r="738" spans="1:9" x14ac:dyDescent="0.25">
      <c r="A738" s="4">
        <v>43079</v>
      </c>
      <c r="B738" s="2"/>
      <c r="C738" t="s">
        <v>9</v>
      </c>
      <c r="D738" t="s">
        <v>6</v>
      </c>
      <c r="E738" t="s">
        <v>31</v>
      </c>
      <c r="F738" t="s">
        <v>82</v>
      </c>
      <c r="G738" s="3">
        <v>65</v>
      </c>
      <c r="H738" t="s">
        <v>4</v>
      </c>
      <c r="I738" t="s">
        <v>5</v>
      </c>
    </row>
    <row r="739" spans="1:9" x14ac:dyDescent="0.25">
      <c r="A739" s="4">
        <v>43078</v>
      </c>
      <c r="B739" s="2"/>
      <c r="C739" t="s">
        <v>0</v>
      </c>
      <c r="D739" t="s">
        <v>6</v>
      </c>
      <c r="E739" t="s">
        <v>31</v>
      </c>
      <c r="F739" t="s">
        <v>82</v>
      </c>
      <c r="G739" s="3">
        <v>85</v>
      </c>
      <c r="H739" t="s">
        <v>4</v>
      </c>
      <c r="I739" t="s">
        <v>5</v>
      </c>
    </row>
    <row r="740" spans="1:9" x14ac:dyDescent="0.25">
      <c r="A740" s="4">
        <v>43077</v>
      </c>
      <c r="B740" s="2"/>
      <c r="C740" t="s">
        <v>9</v>
      </c>
      <c r="D740" t="s">
        <v>6</v>
      </c>
      <c r="E740" t="s">
        <v>53</v>
      </c>
      <c r="F740" t="s">
        <v>418</v>
      </c>
      <c r="G740" s="3">
        <v>408</v>
      </c>
      <c r="H740" t="s">
        <v>4</v>
      </c>
      <c r="I740" t="s">
        <v>5</v>
      </c>
    </row>
    <row r="741" spans="1:9" x14ac:dyDescent="0.25">
      <c r="A741" s="4">
        <v>43076</v>
      </c>
      <c r="B741" s="2"/>
      <c r="C741" t="s">
        <v>9</v>
      </c>
      <c r="D741" t="s">
        <v>6</v>
      </c>
      <c r="E741" t="s">
        <v>35</v>
      </c>
      <c r="F741" t="s">
        <v>192</v>
      </c>
      <c r="G741" s="3">
        <v>69</v>
      </c>
      <c r="H741" t="s">
        <v>4</v>
      </c>
      <c r="I741" t="s">
        <v>5</v>
      </c>
    </row>
    <row r="742" spans="1:9" x14ac:dyDescent="0.25">
      <c r="A742" s="4">
        <v>43076</v>
      </c>
      <c r="B742" s="2"/>
      <c r="C742" t="s">
        <v>9</v>
      </c>
      <c r="D742" t="s">
        <v>39</v>
      </c>
      <c r="G742" s="3">
        <v>1000</v>
      </c>
      <c r="H742" t="s">
        <v>29</v>
      </c>
      <c r="I742" t="s">
        <v>5</v>
      </c>
    </row>
    <row r="743" spans="1:9" x14ac:dyDescent="0.25">
      <c r="A743" s="4">
        <v>43075</v>
      </c>
      <c r="B743" s="2"/>
      <c r="C743" t="s">
        <v>9</v>
      </c>
      <c r="D743" t="s">
        <v>6</v>
      </c>
      <c r="E743" t="s">
        <v>31</v>
      </c>
      <c r="F743" t="s">
        <v>82</v>
      </c>
      <c r="G743" s="3">
        <v>125</v>
      </c>
      <c r="H743" t="s">
        <v>4</v>
      </c>
      <c r="I743" t="s">
        <v>5</v>
      </c>
    </row>
    <row r="744" spans="1:9" x14ac:dyDescent="0.25">
      <c r="A744" s="4">
        <v>43074</v>
      </c>
      <c r="B744" s="2"/>
      <c r="C744" t="s">
        <v>9</v>
      </c>
      <c r="D744" t="s">
        <v>10</v>
      </c>
      <c r="E744" t="s">
        <v>19</v>
      </c>
      <c r="F744" t="s">
        <v>137</v>
      </c>
      <c r="G744" s="3">
        <v>100</v>
      </c>
      <c r="H744" t="s">
        <v>4</v>
      </c>
      <c r="I744" t="s">
        <v>5</v>
      </c>
    </row>
    <row r="745" spans="1:9" x14ac:dyDescent="0.25">
      <c r="A745" s="4">
        <v>43074</v>
      </c>
      <c r="B745" s="2"/>
      <c r="C745" t="s">
        <v>9</v>
      </c>
      <c r="D745" t="s">
        <v>10</v>
      </c>
      <c r="E745" t="s">
        <v>406</v>
      </c>
      <c r="G745" s="3">
        <v>2700</v>
      </c>
      <c r="H745" t="s">
        <v>4</v>
      </c>
      <c r="I745" t="s">
        <v>5</v>
      </c>
    </row>
    <row r="746" spans="1:9" x14ac:dyDescent="0.25">
      <c r="A746" s="4">
        <v>43074</v>
      </c>
      <c r="B746" s="2"/>
      <c r="C746" t="s">
        <v>9</v>
      </c>
      <c r="D746" t="s">
        <v>377</v>
      </c>
      <c r="G746" s="3">
        <v>1000</v>
      </c>
      <c r="H746" t="s">
        <v>29</v>
      </c>
      <c r="I746" t="s">
        <v>5</v>
      </c>
    </row>
    <row r="747" spans="1:9" x14ac:dyDescent="0.25">
      <c r="A747" s="4">
        <v>43073</v>
      </c>
      <c r="B747" s="2"/>
      <c r="C747" t="s">
        <v>18</v>
      </c>
      <c r="D747" t="s">
        <v>59</v>
      </c>
      <c r="E747" t="s">
        <v>60</v>
      </c>
      <c r="F747" t="s">
        <v>225</v>
      </c>
      <c r="G747" s="3">
        <v>937</v>
      </c>
      <c r="H747" t="s">
        <v>4</v>
      </c>
      <c r="I747" t="s">
        <v>5</v>
      </c>
    </row>
    <row r="748" spans="1:9" x14ac:dyDescent="0.25">
      <c r="A748" s="4">
        <v>43073</v>
      </c>
      <c r="B748" s="2"/>
      <c r="C748" t="s">
        <v>18</v>
      </c>
      <c r="D748" t="s">
        <v>59</v>
      </c>
      <c r="E748" t="s">
        <v>60</v>
      </c>
      <c r="F748" t="s">
        <v>61</v>
      </c>
      <c r="G748" s="3">
        <v>990</v>
      </c>
      <c r="H748" t="s">
        <v>4</v>
      </c>
      <c r="I748" t="s">
        <v>5</v>
      </c>
    </row>
    <row r="749" spans="1:9" x14ac:dyDescent="0.25">
      <c r="A749" s="4">
        <v>43073</v>
      </c>
      <c r="B749" s="2"/>
      <c r="C749" t="s">
        <v>9</v>
      </c>
      <c r="D749" t="s">
        <v>6</v>
      </c>
      <c r="E749" t="s">
        <v>139</v>
      </c>
      <c r="G749" s="3">
        <v>120</v>
      </c>
      <c r="H749" t="s">
        <v>4</v>
      </c>
      <c r="I749" t="s">
        <v>5</v>
      </c>
    </row>
    <row r="750" spans="1:9" x14ac:dyDescent="0.25">
      <c r="A750" s="4">
        <v>43073</v>
      </c>
      <c r="B750" s="2"/>
      <c r="C750" t="s">
        <v>419</v>
      </c>
      <c r="D750" t="s">
        <v>383</v>
      </c>
      <c r="F750" t="s">
        <v>420</v>
      </c>
      <c r="G750" s="3">
        <v>14086</v>
      </c>
      <c r="H750" t="s">
        <v>34</v>
      </c>
      <c r="I750" t="s">
        <v>5</v>
      </c>
    </row>
    <row r="751" spans="1:9" x14ac:dyDescent="0.25">
      <c r="A751" s="4">
        <v>43073</v>
      </c>
      <c r="B751" s="2"/>
      <c r="C751" t="s">
        <v>9</v>
      </c>
      <c r="D751" t="s">
        <v>349</v>
      </c>
      <c r="G751" s="3">
        <v>6</v>
      </c>
      <c r="H751" t="s">
        <v>34</v>
      </c>
      <c r="I751" t="s">
        <v>5</v>
      </c>
    </row>
    <row r="752" spans="1:9" x14ac:dyDescent="0.25">
      <c r="A752" s="4">
        <v>43073</v>
      </c>
      <c r="B752" s="2"/>
      <c r="C752" t="s">
        <v>9</v>
      </c>
      <c r="D752" t="s">
        <v>6</v>
      </c>
      <c r="E752" t="s">
        <v>48</v>
      </c>
      <c r="G752" s="3">
        <v>35</v>
      </c>
      <c r="H752" t="s">
        <v>4</v>
      </c>
      <c r="I752" t="s">
        <v>5</v>
      </c>
    </row>
    <row r="753" spans="1:9" x14ac:dyDescent="0.25">
      <c r="A753" s="4">
        <v>43073</v>
      </c>
      <c r="B753" s="2"/>
      <c r="C753" t="s">
        <v>0</v>
      </c>
      <c r="D753" t="s">
        <v>6</v>
      </c>
      <c r="E753" t="s">
        <v>7</v>
      </c>
      <c r="F753" t="s">
        <v>40</v>
      </c>
      <c r="G753" s="3">
        <v>50</v>
      </c>
      <c r="H753" t="s">
        <v>4</v>
      </c>
      <c r="I753" t="s">
        <v>5</v>
      </c>
    </row>
    <row r="754" spans="1:9" x14ac:dyDescent="0.25">
      <c r="A754" s="4">
        <v>43073</v>
      </c>
      <c r="B754" s="2"/>
      <c r="C754" t="s">
        <v>9</v>
      </c>
      <c r="D754" t="s">
        <v>6</v>
      </c>
      <c r="E754" t="s">
        <v>35</v>
      </c>
      <c r="F754" t="s">
        <v>192</v>
      </c>
      <c r="G754" s="3">
        <v>69</v>
      </c>
      <c r="H754" t="s">
        <v>4</v>
      </c>
      <c r="I754" t="s">
        <v>5</v>
      </c>
    </row>
    <row r="755" spans="1:9" x14ac:dyDescent="0.25">
      <c r="A755" s="4">
        <v>43073</v>
      </c>
      <c r="B755" s="2"/>
      <c r="C755" t="s">
        <v>9</v>
      </c>
      <c r="D755" t="s">
        <v>10</v>
      </c>
      <c r="E755" t="s">
        <v>257</v>
      </c>
      <c r="G755" s="3">
        <v>110</v>
      </c>
      <c r="H755" t="s">
        <v>4</v>
      </c>
      <c r="I755" t="s">
        <v>5</v>
      </c>
    </row>
    <row r="756" spans="1:9" x14ac:dyDescent="0.25">
      <c r="A756" s="4">
        <v>43072</v>
      </c>
      <c r="B756" s="2"/>
      <c r="C756" t="s">
        <v>0</v>
      </c>
      <c r="D756" t="s">
        <v>6</v>
      </c>
      <c r="E756" t="s">
        <v>7</v>
      </c>
      <c r="F756" t="s">
        <v>45</v>
      </c>
      <c r="G756" s="3">
        <v>30</v>
      </c>
      <c r="H756" t="s">
        <v>4</v>
      </c>
      <c r="I756" t="s">
        <v>5</v>
      </c>
    </row>
    <row r="757" spans="1:9" x14ac:dyDescent="0.25">
      <c r="A757" s="4">
        <v>43072</v>
      </c>
      <c r="B757" s="2"/>
      <c r="C757" t="s">
        <v>9</v>
      </c>
      <c r="D757" t="s">
        <v>6</v>
      </c>
      <c r="E757" t="s">
        <v>31</v>
      </c>
      <c r="F757" t="s">
        <v>421</v>
      </c>
      <c r="G757" s="3">
        <v>290</v>
      </c>
      <c r="H757" t="s">
        <v>4</v>
      </c>
      <c r="I757" t="s">
        <v>5</v>
      </c>
    </row>
    <row r="758" spans="1:9" x14ac:dyDescent="0.25">
      <c r="A758" s="4">
        <v>43072</v>
      </c>
      <c r="B758" s="2"/>
      <c r="C758" t="s">
        <v>0</v>
      </c>
      <c r="D758" t="s">
        <v>24</v>
      </c>
      <c r="F758" t="s">
        <v>422</v>
      </c>
      <c r="G758" s="3">
        <v>20</v>
      </c>
      <c r="H758" t="s">
        <v>4</v>
      </c>
      <c r="I758" t="s">
        <v>5</v>
      </c>
    </row>
    <row r="759" spans="1:9" x14ac:dyDescent="0.25">
      <c r="A759" s="4">
        <v>43072</v>
      </c>
      <c r="B759" s="2"/>
      <c r="C759" t="s">
        <v>0</v>
      </c>
      <c r="D759" t="s">
        <v>102</v>
      </c>
      <c r="E759" t="s">
        <v>103</v>
      </c>
      <c r="F759" t="s">
        <v>338</v>
      </c>
      <c r="G759" s="3">
        <v>160</v>
      </c>
      <c r="H759" t="s">
        <v>4</v>
      </c>
      <c r="I759" t="s">
        <v>5</v>
      </c>
    </row>
    <row r="760" spans="1:9" x14ac:dyDescent="0.25">
      <c r="A760" s="4">
        <v>43071</v>
      </c>
      <c r="B760" s="2"/>
      <c r="C760" t="s">
        <v>9</v>
      </c>
      <c r="D760" t="s">
        <v>6</v>
      </c>
      <c r="E760" t="s">
        <v>63</v>
      </c>
      <c r="F760" t="s">
        <v>64</v>
      </c>
      <c r="G760" s="3">
        <v>35</v>
      </c>
      <c r="H760" t="s">
        <v>4</v>
      </c>
      <c r="I760" t="s">
        <v>5</v>
      </c>
    </row>
    <row r="761" spans="1:9" x14ac:dyDescent="0.25">
      <c r="A761" s="4">
        <v>43071</v>
      </c>
      <c r="B761" s="2"/>
      <c r="C761" t="s">
        <v>9</v>
      </c>
      <c r="D761" t="s">
        <v>6</v>
      </c>
      <c r="E761" t="s">
        <v>35</v>
      </c>
      <c r="F761" t="s">
        <v>192</v>
      </c>
      <c r="G761" s="3">
        <v>69</v>
      </c>
      <c r="H761" t="s">
        <v>4</v>
      </c>
      <c r="I761" t="s">
        <v>5</v>
      </c>
    </row>
    <row r="762" spans="1:9" x14ac:dyDescent="0.25">
      <c r="A762" s="4">
        <v>43070</v>
      </c>
      <c r="B762" s="2"/>
      <c r="C762" t="s">
        <v>9</v>
      </c>
      <c r="D762" t="s">
        <v>6</v>
      </c>
      <c r="E762" t="s">
        <v>31</v>
      </c>
      <c r="F762" t="s">
        <v>423</v>
      </c>
      <c r="G762" s="3">
        <v>125</v>
      </c>
      <c r="H762" t="s">
        <v>4</v>
      </c>
      <c r="I762" t="s">
        <v>5</v>
      </c>
    </row>
    <row r="763" spans="1:9" x14ac:dyDescent="0.25">
      <c r="A763" s="4">
        <v>43070</v>
      </c>
      <c r="B763" s="2"/>
      <c r="C763" t="s">
        <v>9</v>
      </c>
      <c r="D763" t="s">
        <v>349</v>
      </c>
      <c r="G763" s="3">
        <v>6</v>
      </c>
      <c r="H763" t="s">
        <v>34</v>
      </c>
      <c r="I763" t="s">
        <v>5</v>
      </c>
    </row>
    <row r="764" spans="1:9" x14ac:dyDescent="0.25">
      <c r="A764" s="4">
        <v>43070</v>
      </c>
      <c r="B764" s="2"/>
      <c r="C764" t="s">
        <v>9</v>
      </c>
      <c r="D764" t="s">
        <v>6</v>
      </c>
      <c r="E764" t="s">
        <v>35</v>
      </c>
      <c r="F764" t="s">
        <v>317</v>
      </c>
      <c r="G764" s="3">
        <v>69</v>
      </c>
      <c r="H764" t="s">
        <v>4</v>
      </c>
      <c r="I764" t="s">
        <v>5</v>
      </c>
    </row>
    <row r="765" spans="1:9" x14ac:dyDescent="0.25">
      <c r="A765" s="4">
        <v>43070</v>
      </c>
      <c r="B765" s="2"/>
      <c r="C765" t="s">
        <v>0</v>
      </c>
      <c r="D765" t="s">
        <v>117</v>
      </c>
      <c r="G765" s="3">
        <v>2000</v>
      </c>
      <c r="H765" t="s">
        <v>4</v>
      </c>
      <c r="I765" t="s">
        <v>5</v>
      </c>
    </row>
    <row r="766" spans="1:9" x14ac:dyDescent="0.25">
      <c r="A766" s="4">
        <v>43070</v>
      </c>
      <c r="B766" s="2"/>
      <c r="C766" t="s">
        <v>50</v>
      </c>
      <c r="D766" t="s">
        <v>9</v>
      </c>
      <c r="G766" s="3">
        <v>2000</v>
      </c>
      <c r="H766" t="s">
        <v>29</v>
      </c>
      <c r="I766" t="s">
        <v>5</v>
      </c>
    </row>
    <row r="767" spans="1:9" x14ac:dyDescent="0.25">
      <c r="A767" s="4">
        <v>43070</v>
      </c>
      <c r="B767" s="2"/>
      <c r="C767" t="s">
        <v>218</v>
      </c>
      <c r="D767" t="s">
        <v>9</v>
      </c>
      <c r="F767" t="s">
        <v>409</v>
      </c>
      <c r="G767" s="3">
        <v>100000</v>
      </c>
      <c r="H767" t="s">
        <v>29</v>
      </c>
      <c r="I767" t="s">
        <v>5</v>
      </c>
    </row>
    <row r="768" spans="1:9" x14ac:dyDescent="0.25">
      <c r="A768" s="4">
        <v>43070</v>
      </c>
      <c r="B768" s="2"/>
      <c r="C768" t="s">
        <v>9</v>
      </c>
      <c r="D768" t="s">
        <v>49</v>
      </c>
      <c r="G768" s="3">
        <v>40000</v>
      </c>
      <c r="H768" t="s">
        <v>29</v>
      </c>
      <c r="I768" t="s">
        <v>5</v>
      </c>
    </row>
    <row r="769" spans="1:9" x14ac:dyDescent="0.25">
      <c r="A769" s="4">
        <v>43070</v>
      </c>
      <c r="B769" s="2"/>
      <c r="C769" t="s">
        <v>9</v>
      </c>
      <c r="D769" t="s">
        <v>419</v>
      </c>
      <c r="G769" s="3">
        <v>1000</v>
      </c>
      <c r="H769" t="s">
        <v>29</v>
      </c>
      <c r="I769" t="s">
        <v>5</v>
      </c>
    </row>
    <row r="770" spans="1:9" x14ac:dyDescent="0.25">
      <c r="A770" s="4">
        <v>43070</v>
      </c>
      <c r="B770" s="2"/>
      <c r="C770" t="s">
        <v>9</v>
      </c>
      <c r="D770" t="s">
        <v>419</v>
      </c>
      <c r="G770" s="3">
        <v>1000</v>
      </c>
      <c r="H770" t="s">
        <v>29</v>
      </c>
      <c r="I770" t="s">
        <v>5</v>
      </c>
    </row>
    <row r="771" spans="1:9" x14ac:dyDescent="0.25">
      <c r="A771" s="4">
        <v>43069.84783564815</v>
      </c>
      <c r="B771" s="1"/>
      <c r="C771" t="s">
        <v>9</v>
      </c>
      <c r="D771" t="s">
        <v>105</v>
      </c>
      <c r="E771" t="s">
        <v>121</v>
      </c>
      <c r="F771" t="s">
        <v>324</v>
      </c>
      <c r="G771" s="3">
        <v>22</v>
      </c>
      <c r="H771" t="s">
        <v>4</v>
      </c>
      <c r="I771" t="s">
        <v>5</v>
      </c>
    </row>
    <row r="772" spans="1:9" x14ac:dyDescent="0.25">
      <c r="A772" s="4">
        <v>43069.84783564815</v>
      </c>
      <c r="B772" s="1"/>
      <c r="C772" t="s">
        <v>9</v>
      </c>
      <c r="D772" t="s">
        <v>105</v>
      </c>
      <c r="E772" t="s">
        <v>105</v>
      </c>
      <c r="F772" t="s">
        <v>424</v>
      </c>
      <c r="G772" s="3">
        <v>800</v>
      </c>
      <c r="H772" t="s">
        <v>4</v>
      </c>
      <c r="I772" t="s">
        <v>5</v>
      </c>
    </row>
    <row r="773" spans="1:9" x14ac:dyDescent="0.25">
      <c r="A773" s="4">
        <v>43069.84783564815</v>
      </c>
      <c r="B773" s="1"/>
      <c r="C773" t="s">
        <v>18</v>
      </c>
      <c r="D773" t="s">
        <v>105</v>
      </c>
      <c r="E773" t="s">
        <v>105</v>
      </c>
      <c r="F773" t="s">
        <v>425</v>
      </c>
      <c r="G773" s="3">
        <v>22700</v>
      </c>
      <c r="H773" t="s">
        <v>4</v>
      </c>
      <c r="I773" t="s">
        <v>5</v>
      </c>
    </row>
    <row r="774" spans="1:9" x14ac:dyDescent="0.25">
      <c r="A774" s="4">
        <v>43069.705787037034</v>
      </c>
      <c r="B774" s="1"/>
      <c r="C774" t="s">
        <v>9</v>
      </c>
      <c r="D774" t="s">
        <v>115</v>
      </c>
      <c r="E774" t="s">
        <v>116</v>
      </c>
      <c r="G774" s="3">
        <v>10000</v>
      </c>
      <c r="H774" t="s">
        <v>4</v>
      </c>
      <c r="I774" t="s">
        <v>5</v>
      </c>
    </row>
    <row r="775" spans="1:9" x14ac:dyDescent="0.25">
      <c r="A775" s="4">
        <v>43069.678483796299</v>
      </c>
      <c r="B775" s="1"/>
      <c r="C775" t="s">
        <v>9</v>
      </c>
      <c r="D775" t="s">
        <v>236</v>
      </c>
      <c r="G775" s="3">
        <v>77.33</v>
      </c>
      <c r="H775" t="s">
        <v>29</v>
      </c>
      <c r="I775" t="s">
        <v>5</v>
      </c>
    </row>
    <row r="776" spans="1:9" x14ac:dyDescent="0.25">
      <c r="A776" s="4">
        <v>43069.371620370373</v>
      </c>
      <c r="B776" s="1"/>
      <c r="C776" t="s">
        <v>0</v>
      </c>
      <c r="D776" t="s">
        <v>37</v>
      </c>
      <c r="E776" t="s">
        <v>38</v>
      </c>
      <c r="F776" t="s">
        <v>426</v>
      </c>
      <c r="G776" s="3">
        <v>50</v>
      </c>
      <c r="H776" t="s">
        <v>4</v>
      </c>
      <c r="I776" t="s">
        <v>5</v>
      </c>
    </row>
    <row r="777" spans="1:9" x14ac:dyDescent="0.25">
      <c r="A777" s="4">
        <v>43069.343819444446</v>
      </c>
      <c r="B777" s="1"/>
      <c r="C777" t="s">
        <v>9</v>
      </c>
      <c r="D777" t="s">
        <v>55</v>
      </c>
      <c r="F777" t="s">
        <v>56</v>
      </c>
      <c r="G777" s="3">
        <v>64636</v>
      </c>
      <c r="H777" t="s">
        <v>34</v>
      </c>
      <c r="I777" t="s">
        <v>5</v>
      </c>
    </row>
    <row r="778" spans="1:9" x14ac:dyDescent="0.25">
      <c r="A778" s="4">
        <v>43067.733043981483</v>
      </c>
      <c r="B778" s="1"/>
      <c r="C778" t="s">
        <v>9</v>
      </c>
      <c r="D778" t="s">
        <v>6</v>
      </c>
      <c r="E778" t="s">
        <v>48</v>
      </c>
      <c r="F778" t="s">
        <v>427</v>
      </c>
      <c r="G778" s="3">
        <v>90</v>
      </c>
      <c r="H778" t="s">
        <v>4</v>
      </c>
      <c r="I778" t="s">
        <v>5</v>
      </c>
    </row>
    <row r="779" spans="1:9" x14ac:dyDescent="0.25">
      <c r="A779" s="4">
        <v>43067.733043981483</v>
      </c>
      <c r="B779" s="1"/>
      <c r="C779" t="s">
        <v>9</v>
      </c>
      <c r="D779" t="s">
        <v>6</v>
      </c>
      <c r="E779" t="s">
        <v>156</v>
      </c>
      <c r="F779" t="s">
        <v>157</v>
      </c>
      <c r="G779" s="3">
        <v>42</v>
      </c>
      <c r="H779" t="s">
        <v>4</v>
      </c>
      <c r="I779" t="s">
        <v>5</v>
      </c>
    </row>
    <row r="780" spans="1:9" x14ac:dyDescent="0.25">
      <c r="A780" s="4">
        <v>43067.733043981483</v>
      </c>
      <c r="B780" s="1"/>
      <c r="C780" t="s">
        <v>9</v>
      </c>
      <c r="D780" t="s">
        <v>6</v>
      </c>
      <c r="E780" t="s">
        <v>48</v>
      </c>
      <c r="G780" s="3">
        <v>18</v>
      </c>
      <c r="H780" t="s">
        <v>4</v>
      </c>
      <c r="I780" t="s">
        <v>5</v>
      </c>
    </row>
    <row r="781" spans="1:9" x14ac:dyDescent="0.25">
      <c r="A781" s="4">
        <v>43067.733043981483</v>
      </c>
      <c r="B781" s="1"/>
      <c r="C781" t="s">
        <v>18</v>
      </c>
      <c r="D781" t="s">
        <v>59</v>
      </c>
      <c r="E781" t="s">
        <v>60</v>
      </c>
      <c r="F781" t="s">
        <v>428</v>
      </c>
      <c r="G781" s="3">
        <v>115</v>
      </c>
      <c r="H781" t="s">
        <v>4</v>
      </c>
      <c r="I781" t="s">
        <v>5</v>
      </c>
    </row>
    <row r="782" spans="1:9" x14ac:dyDescent="0.25">
      <c r="A782" s="4">
        <v>43067.733043981483</v>
      </c>
      <c r="B782" s="1"/>
      <c r="C782" t="s">
        <v>9</v>
      </c>
      <c r="D782" t="s">
        <v>6</v>
      </c>
      <c r="E782" t="s">
        <v>133</v>
      </c>
      <c r="G782" s="3">
        <v>140</v>
      </c>
      <c r="H782" t="s">
        <v>4</v>
      </c>
      <c r="I782" t="s">
        <v>5</v>
      </c>
    </row>
    <row r="783" spans="1:9" x14ac:dyDescent="0.25">
      <c r="A783" s="4">
        <v>43067.354479166665</v>
      </c>
      <c r="B783" s="1"/>
      <c r="C783" t="s">
        <v>9</v>
      </c>
      <c r="D783" t="s">
        <v>6</v>
      </c>
      <c r="E783" t="s">
        <v>35</v>
      </c>
      <c r="F783" t="s">
        <v>317</v>
      </c>
      <c r="G783" s="3">
        <v>69</v>
      </c>
      <c r="H783" t="s">
        <v>4</v>
      </c>
      <c r="I783" t="s">
        <v>5</v>
      </c>
    </row>
    <row r="784" spans="1:9" x14ac:dyDescent="0.25">
      <c r="A784" s="4">
        <v>43066.879074074073</v>
      </c>
      <c r="B784" s="1"/>
      <c r="C784" t="s">
        <v>9</v>
      </c>
      <c r="D784" t="s">
        <v>105</v>
      </c>
      <c r="E784" t="s">
        <v>105</v>
      </c>
      <c r="F784" t="s">
        <v>429</v>
      </c>
      <c r="G784" s="3">
        <v>1000</v>
      </c>
      <c r="H784" t="s">
        <v>4</v>
      </c>
      <c r="I784" t="s">
        <v>5</v>
      </c>
    </row>
    <row r="785" spans="1:9" x14ac:dyDescent="0.25">
      <c r="A785" s="4">
        <v>43066.878900462965</v>
      </c>
      <c r="B785" s="1"/>
      <c r="C785" t="s">
        <v>9</v>
      </c>
      <c r="D785" t="s">
        <v>349</v>
      </c>
      <c r="G785" s="3">
        <v>7</v>
      </c>
      <c r="H785" t="s">
        <v>34</v>
      </c>
      <c r="I785" t="s">
        <v>5</v>
      </c>
    </row>
    <row r="786" spans="1:9" x14ac:dyDescent="0.25">
      <c r="A786" s="4">
        <v>43066.671875</v>
      </c>
      <c r="B786" s="1"/>
      <c r="C786" t="s">
        <v>0</v>
      </c>
      <c r="D786" t="s">
        <v>1</v>
      </c>
      <c r="E786" t="s">
        <v>21</v>
      </c>
      <c r="F786" t="s">
        <v>220</v>
      </c>
      <c r="G786" s="3">
        <v>30</v>
      </c>
      <c r="H786" t="s">
        <v>4</v>
      </c>
      <c r="I786" t="s">
        <v>5</v>
      </c>
    </row>
    <row r="787" spans="1:9" x14ac:dyDescent="0.25">
      <c r="A787" s="4">
        <v>43066.569085648145</v>
      </c>
      <c r="B787" s="1"/>
      <c r="C787" t="s">
        <v>0</v>
      </c>
      <c r="D787" t="s">
        <v>1</v>
      </c>
      <c r="E787" t="s">
        <v>21</v>
      </c>
      <c r="F787" t="s">
        <v>430</v>
      </c>
      <c r="G787" s="3">
        <v>30</v>
      </c>
      <c r="H787" t="s">
        <v>4</v>
      </c>
      <c r="I787" t="s">
        <v>5</v>
      </c>
    </row>
    <row r="788" spans="1:9" x14ac:dyDescent="0.25">
      <c r="A788" s="4">
        <v>43066.568692129629</v>
      </c>
      <c r="B788" s="1"/>
      <c r="C788" t="s">
        <v>0</v>
      </c>
      <c r="D788" t="s">
        <v>1</v>
      </c>
      <c r="E788" t="s">
        <v>2</v>
      </c>
      <c r="F788" t="s">
        <v>431</v>
      </c>
      <c r="G788" s="3">
        <v>5</v>
      </c>
      <c r="H788" t="s">
        <v>4</v>
      </c>
      <c r="I788" t="s">
        <v>5</v>
      </c>
    </row>
    <row r="789" spans="1:9" x14ac:dyDescent="0.25">
      <c r="A789" s="4">
        <v>43066.568287037036</v>
      </c>
      <c r="B789" s="1"/>
      <c r="C789" t="s">
        <v>18</v>
      </c>
      <c r="D789" t="s">
        <v>41</v>
      </c>
      <c r="E789" t="s">
        <v>202</v>
      </c>
      <c r="F789" t="s">
        <v>432</v>
      </c>
      <c r="G789" s="3">
        <v>2699</v>
      </c>
      <c r="H789" t="s">
        <v>4</v>
      </c>
      <c r="I789" t="s">
        <v>5</v>
      </c>
    </row>
    <row r="790" spans="1:9" x14ac:dyDescent="0.25">
      <c r="A790" s="4">
        <v>43065.934895833336</v>
      </c>
      <c r="B790" s="1"/>
      <c r="C790" t="s">
        <v>9</v>
      </c>
      <c r="D790" t="s">
        <v>349</v>
      </c>
      <c r="G790" s="3">
        <v>8</v>
      </c>
      <c r="H790" t="s">
        <v>34</v>
      </c>
      <c r="I790" t="s">
        <v>5</v>
      </c>
    </row>
    <row r="791" spans="1:9" x14ac:dyDescent="0.25">
      <c r="A791" s="4">
        <v>43065.854687500003</v>
      </c>
      <c r="B791" s="1"/>
      <c r="C791" t="s">
        <v>0</v>
      </c>
      <c r="D791" t="s">
        <v>1</v>
      </c>
      <c r="E791" t="s">
        <v>21</v>
      </c>
      <c r="F791" t="s">
        <v>433</v>
      </c>
      <c r="G791" s="3">
        <v>40</v>
      </c>
      <c r="H791" t="s">
        <v>4</v>
      </c>
      <c r="I791" t="s">
        <v>5</v>
      </c>
    </row>
    <row r="792" spans="1:9" x14ac:dyDescent="0.25">
      <c r="A792" s="4">
        <v>43065.854305555556</v>
      </c>
      <c r="B792" s="1"/>
      <c r="C792" t="s">
        <v>18</v>
      </c>
      <c r="D792" t="s">
        <v>105</v>
      </c>
      <c r="E792" t="s">
        <v>121</v>
      </c>
      <c r="F792" t="s">
        <v>164</v>
      </c>
      <c r="G792" s="3">
        <v>159</v>
      </c>
      <c r="H792" t="s">
        <v>4</v>
      </c>
      <c r="I792" t="s">
        <v>5</v>
      </c>
    </row>
    <row r="793" spans="1:9" x14ac:dyDescent="0.25">
      <c r="A793" s="4">
        <v>43065.728981481479</v>
      </c>
      <c r="B793" s="1"/>
      <c r="C793" t="s">
        <v>0</v>
      </c>
      <c r="D793" t="s">
        <v>1</v>
      </c>
      <c r="E793" t="s">
        <v>21</v>
      </c>
      <c r="F793" t="s">
        <v>434</v>
      </c>
      <c r="G793" s="3">
        <v>40</v>
      </c>
      <c r="H793" t="s">
        <v>4</v>
      </c>
      <c r="I793" t="s">
        <v>5</v>
      </c>
    </row>
    <row r="794" spans="1:9" x14ac:dyDescent="0.25">
      <c r="A794" s="4">
        <v>43065.726238425923</v>
      </c>
      <c r="B794" s="1"/>
      <c r="C794" t="s">
        <v>9</v>
      </c>
      <c r="D794" t="s">
        <v>105</v>
      </c>
      <c r="E794" t="s">
        <v>165</v>
      </c>
      <c r="F794" t="s">
        <v>435</v>
      </c>
      <c r="G794" s="3">
        <v>400</v>
      </c>
      <c r="H794" t="s">
        <v>4</v>
      </c>
      <c r="I794" t="s">
        <v>5</v>
      </c>
    </row>
    <row r="795" spans="1:9" x14ac:dyDescent="0.25">
      <c r="A795" s="4">
        <v>43065.707974537036</v>
      </c>
      <c r="B795" s="1"/>
      <c r="C795" t="s">
        <v>0</v>
      </c>
      <c r="D795" t="s">
        <v>1</v>
      </c>
      <c r="E795" t="s">
        <v>2</v>
      </c>
      <c r="F795" t="s">
        <v>436</v>
      </c>
      <c r="G795" s="3">
        <v>10</v>
      </c>
      <c r="H795" t="s">
        <v>4</v>
      </c>
      <c r="I795" t="s">
        <v>5</v>
      </c>
    </row>
    <row r="796" spans="1:9" x14ac:dyDescent="0.25">
      <c r="A796" s="4">
        <v>43064.434687499997</v>
      </c>
      <c r="B796" s="1"/>
      <c r="C796" t="s">
        <v>18</v>
      </c>
      <c r="D796" t="s">
        <v>10</v>
      </c>
      <c r="E796" t="s">
        <v>19</v>
      </c>
      <c r="F796" t="s">
        <v>20</v>
      </c>
      <c r="G796" s="3">
        <v>156</v>
      </c>
      <c r="H796" t="s">
        <v>4</v>
      </c>
      <c r="I796" t="s">
        <v>5</v>
      </c>
    </row>
    <row r="797" spans="1:9" x14ac:dyDescent="0.25">
      <c r="A797" s="4">
        <v>43064.39565972222</v>
      </c>
      <c r="B797" s="1"/>
      <c r="C797" t="s">
        <v>9</v>
      </c>
      <c r="D797" t="s">
        <v>6</v>
      </c>
      <c r="E797" t="s">
        <v>35</v>
      </c>
      <c r="F797" t="s">
        <v>317</v>
      </c>
      <c r="G797" s="3">
        <v>69</v>
      </c>
      <c r="H797" t="s">
        <v>4</v>
      </c>
      <c r="I797" t="s">
        <v>5</v>
      </c>
    </row>
    <row r="798" spans="1:9" x14ac:dyDescent="0.25">
      <c r="A798" s="4">
        <v>43064.395231481481</v>
      </c>
      <c r="B798" s="1"/>
      <c r="C798" t="s">
        <v>0</v>
      </c>
      <c r="D798" t="s">
        <v>41</v>
      </c>
      <c r="E798" t="s">
        <v>42</v>
      </c>
      <c r="F798" t="s">
        <v>437</v>
      </c>
      <c r="G798" s="3">
        <v>90</v>
      </c>
      <c r="H798" t="s">
        <v>4</v>
      </c>
      <c r="I798" t="s">
        <v>5</v>
      </c>
    </row>
    <row r="799" spans="1:9" x14ac:dyDescent="0.25">
      <c r="A799" s="4">
        <v>43064.358148148145</v>
      </c>
      <c r="B799" s="1"/>
      <c r="C799" t="s">
        <v>0</v>
      </c>
      <c r="D799" t="s">
        <v>6</v>
      </c>
      <c r="E799" t="s">
        <v>133</v>
      </c>
      <c r="F799" t="s">
        <v>304</v>
      </c>
      <c r="G799" s="3">
        <v>10</v>
      </c>
      <c r="H799" t="s">
        <v>4</v>
      </c>
      <c r="I799" t="s">
        <v>5</v>
      </c>
    </row>
    <row r="800" spans="1:9" x14ac:dyDescent="0.25">
      <c r="A800" s="4">
        <v>43063.515729166669</v>
      </c>
      <c r="B800" s="1"/>
      <c r="C800" t="s">
        <v>18</v>
      </c>
      <c r="D800" t="s">
        <v>130</v>
      </c>
      <c r="E800" t="s">
        <v>131</v>
      </c>
      <c r="F800" t="s">
        <v>346</v>
      </c>
      <c r="G800" s="3">
        <v>314</v>
      </c>
      <c r="H800" t="s">
        <v>4</v>
      </c>
      <c r="I800" t="s">
        <v>5</v>
      </c>
    </row>
    <row r="801" spans="1:9" x14ac:dyDescent="0.25">
      <c r="A801" s="4">
        <v>43062.515729166669</v>
      </c>
      <c r="B801" s="1"/>
      <c r="C801" t="s">
        <v>0</v>
      </c>
      <c r="D801" t="s">
        <v>6</v>
      </c>
      <c r="E801" t="s">
        <v>48</v>
      </c>
      <c r="F801" t="s">
        <v>438</v>
      </c>
      <c r="G801" s="3">
        <v>23</v>
      </c>
      <c r="H801" t="s">
        <v>4</v>
      </c>
      <c r="I801" t="s">
        <v>5</v>
      </c>
    </row>
    <row r="802" spans="1:9" x14ac:dyDescent="0.25">
      <c r="A802" s="4">
        <v>43062.515729166669</v>
      </c>
      <c r="B802" s="1"/>
      <c r="C802" t="s">
        <v>0</v>
      </c>
      <c r="D802" t="s">
        <v>6</v>
      </c>
      <c r="E802" t="s">
        <v>26</v>
      </c>
      <c r="F802" t="s">
        <v>439</v>
      </c>
      <c r="G802" s="3">
        <v>17</v>
      </c>
      <c r="H802" t="s">
        <v>4</v>
      </c>
      <c r="I802" t="s">
        <v>5</v>
      </c>
    </row>
    <row r="803" spans="1:9" x14ac:dyDescent="0.25">
      <c r="A803" s="4">
        <v>43062.515729166669</v>
      </c>
      <c r="B803" s="1"/>
      <c r="C803" t="s">
        <v>0</v>
      </c>
      <c r="D803" t="s">
        <v>6</v>
      </c>
      <c r="E803" t="s">
        <v>88</v>
      </c>
      <c r="F803" t="s">
        <v>440</v>
      </c>
      <c r="G803" s="3">
        <v>21</v>
      </c>
      <c r="H803" t="s">
        <v>4</v>
      </c>
      <c r="I803" t="s">
        <v>5</v>
      </c>
    </row>
    <row r="804" spans="1:9" x14ac:dyDescent="0.25">
      <c r="A804" s="4">
        <v>43062.261412037034</v>
      </c>
      <c r="B804" s="1"/>
      <c r="C804" t="s">
        <v>9</v>
      </c>
      <c r="D804" t="s">
        <v>6</v>
      </c>
      <c r="E804" t="s">
        <v>35</v>
      </c>
      <c r="F804" t="s">
        <v>317</v>
      </c>
      <c r="G804" s="3">
        <v>69</v>
      </c>
      <c r="H804" t="s">
        <v>4</v>
      </c>
      <c r="I804" t="s">
        <v>5</v>
      </c>
    </row>
    <row r="805" spans="1:9" x14ac:dyDescent="0.25">
      <c r="A805" s="4">
        <v>43061</v>
      </c>
      <c r="B805" s="2"/>
      <c r="C805" t="s">
        <v>9</v>
      </c>
      <c r="D805" t="s">
        <v>382</v>
      </c>
      <c r="G805" s="3">
        <v>1000</v>
      </c>
      <c r="H805" t="s">
        <v>29</v>
      </c>
      <c r="I805" t="s">
        <v>5</v>
      </c>
    </row>
    <row r="806" spans="1:9" x14ac:dyDescent="0.25">
      <c r="A806" s="4">
        <v>43061</v>
      </c>
      <c r="B806" s="2"/>
      <c r="C806" t="s">
        <v>9</v>
      </c>
      <c r="D806" t="s">
        <v>83</v>
      </c>
      <c r="G806" s="3">
        <v>11043</v>
      </c>
      <c r="H806" t="s">
        <v>29</v>
      </c>
      <c r="I806" t="s">
        <v>5</v>
      </c>
    </row>
    <row r="807" spans="1:9" x14ac:dyDescent="0.25">
      <c r="A807" s="4">
        <v>43059.77753472222</v>
      </c>
      <c r="B807" s="1"/>
      <c r="C807" t="s">
        <v>9</v>
      </c>
      <c r="D807" t="s">
        <v>6</v>
      </c>
      <c r="E807" t="s">
        <v>35</v>
      </c>
      <c r="F807" t="s">
        <v>192</v>
      </c>
      <c r="G807" s="3">
        <v>70</v>
      </c>
      <c r="H807" t="s">
        <v>4</v>
      </c>
      <c r="I807" t="s">
        <v>5</v>
      </c>
    </row>
    <row r="808" spans="1:9" x14ac:dyDescent="0.25">
      <c r="A808" s="4">
        <v>43059.777141203704</v>
      </c>
      <c r="B808" s="1"/>
      <c r="C808" t="s">
        <v>0</v>
      </c>
      <c r="D808" t="s">
        <v>253</v>
      </c>
      <c r="G808" s="3">
        <v>200</v>
      </c>
      <c r="H808" t="s">
        <v>34</v>
      </c>
      <c r="I808" t="s">
        <v>5</v>
      </c>
    </row>
    <row r="809" spans="1:9" x14ac:dyDescent="0.25">
      <c r="A809" s="4">
        <v>43058.849560185183</v>
      </c>
      <c r="B809" s="1"/>
      <c r="C809" t="s">
        <v>9</v>
      </c>
      <c r="D809" t="s">
        <v>6</v>
      </c>
      <c r="E809" t="s">
        <v>7</v>
      </c>
      <c r="F809" t="s">
        <v>293</v>
      </c>
      <c r="G809" s="3">
        <v>20</v>
      </c>
      <c r="H809" t="s">
        <v>4</v>
      </c>
      <c r="I809" t="s">
        <v>5</v>
      </c>
    </row>
    <row r="810" spans="1:9" x14ac:dyDescent="0.25">
      <c r="A810" s="4">
        <v>43058.849374999998</v>
      </c>
      <c r="B810" s="1"/>
      <c r="C810" t="s">
        <v>0</v>
      </c>
      <c r="D810" t="s">
        <v>1</v>
      </c>
      <c r="E810" t="s">
        <v>21</v>
      </c>
      <c r="F810" t="s">
        <v>220</v>
      </c>
      <c r="G810" s="3">
        <v>30</v>
      </c>
      <c r="H810" t="s">
        <v>4</v>
      </c>
      <c r="I810" t="s">
        <v>5</v>
      </c>
    </row>
    <row r="811" spans="1:9" x14ac:dyDescent="0.25">
      <c r="A811" s="4">
        <v>43058.849108796298</v>
      </c>
      <c r="B811" s="1"/>
      <c r="C811" t="s">
        <v>0</v>
      </c>
      <c r="D811" t="s">
        <v>1</v>
      </c>
      <c r="E811" t="s">
        <v>2</v>
      </c>
      <c r="F811" t="s">
        <v>441</v>
      </c>
      <c r="G811" s="3">
        <v>20</v>
      </c>
      <c r="H811" t="s">
        <v>4</v>
      </c>
      <c r="I811" t="s">
        <v>5</v>
      </c>
    </row>
    <row r="812" spans="1:9" x14ac:dyDescent="0.25">
      <c r="A812" s="4">
        <v>43058.84883101852</v>
      </c>
      <c r="B812" s="1"/>
      <c r="C812" t="s">
        <v>0</v>
      </c>
      <c r="D812" t="s">
        <v>1</v>
      </c>
      <c r="E812" t="s">
        <v>21</v>
      </c>
      <c r="F812" t="s">
        <v>217</v>
      </c>
      <c r="G812" s="3">
        <v>30</v>
      </c>
      <c r="H812" t="s">
        <v>4</v>
      </c>
      <c r="I812" t="s">
        <v>5</v>
      </c>
    </row>
    <row r="813" spans="1:9" x14ac:dyDescent="0.25">
      <c r="A813" s="4">
        <v>43058.582291666666</v>
      </c>
      <c r="B813" s="1"/>
      <c r="C813" t="s">
        <v>18</v>
      </c>
      <c r="D813" t="s">
        <v>130</v>
      </c>
      <c r="E813" t="s">
        <v>131</v>
      </c>
      <c r="F813" t="s">
        <v>346</v>
      </c>
      <c r="G813" s="3">
        <v>436</v>
      </c>
      <c r="H813" t="s">
        <v>4</v>
      </c>
      <c r="I813" t="s">
        <v>5</v>
      </c>
    </row>
    <row r="814" spans="1:9" x14ac:dyDescent="0.25">
      <c r="A814" s="4">
        <v>43057.931134259263</v>
      </c>
      <c r="B814" s="1"/>
      <c r="C814" t="s">
        <v>18</v>
      </c>
      <c r="D814" t="s">
        <v>59</v>
      </c>
      <c r="E814" t="s">
        <v>60</v>
      </c>
      <c r="F814" t="s">
        <v>442</v>
      </c>
      <c r="G814" s="3">
        <v>242</v>
      </c>
      <c r="H814" t="s">
        <v>4</v>
      </c>
      <c r="I814" t="s">
        <v>5</v>
      </c>
    </row>
    <row r="815" spans="1:9" x14ac:dyDescent="0.25">
      <c r="A815" s="4">
        <v>43057.85564814815</v>
      </c>
      <c r="B815" s="1"/>
      <c r="C815" t="s">
        <v>9</v>
      </c>
      <c r="D815" t="s">
        <v>6</v>
      </c>
      <c r="E815" t="s">
        <v>156</v>
      </c>
      <c r="F815" t="s">
        <v>157</v>
      </c>
      <c r="G815" s="3">
        <v>39</v>
      </c>
      <c r="H815" t="s">
        <v>4</v>
      </c>
      <c r="I815" t="s">
        <v>5</v>
      </c>
    </row>
    <row r="816" spans="1:9" x14ac:dyDescent="0.25">
      <c r="A816" s="4">
        <v>43057.627164351848</v>
      </c>
      <c r="B816" s="1"/>
      <c r="C816" t="s">
        <v>9</v>
      </c>
      <c r="D816" t="s">
        <v>10</v>
      </c>
      <c r="E816" t="s">
        <v>171</v>
      </c>
      <c r="G816" s="3">
        <v>147</v>
      </c>
      <c r="H816" t="s">
        <v>4</v>
      </c>
      <c r="I816" t="s">
        <v>5</v>
      </c>
    </row>
    <row r="817" spans="1:9" x14ac:dyDescent="0.25">
      <c r="A817" s="4">
        <v>43057.462650462963</v>
      </c>
      <c r="B817" s="1"/>
      <c r="C817" t="s">
        <v>9</v>
      </c>
      <c r="D817" t="s">
        <v>232</v>
      </c>
      <c r="F817" t="s">
        <v>233</v>
      </c>
      <c r="G817" s="3">
        <v>950</v>
      </c>
      <c r="H817" t="s">
        <v>4</v>
      </c>
      <c r="I817" t="s">
        <v>5</v>
      </c>
    </row>
    <row r="818" spans="1:9" x14ac:dyDescent="0.25">
      <c r="A818" s="4">
        <v>43057.336238425924</v>
      </c>
      <c r="B818" s="1"/>
      <c r="C818" t="s">
        <v>9</v>
      </c>
      <c r="D818" t="s">
        <v>6</v>
      </c>
      <c r="E818" t="s">
        <v>35</v>
      </c>
      <c r="F818" t="s">
        <v>443</v>
      </c>
      <c r="G818" s="3">
        <v>104</v>
      </c>
      <c r="H818" t="s">
        <v>4</v>
      </c>
      <c r="I818" t="s">
        <v>5</v>
      </c>
    </row>
    <row r="819" spans="1:9" x14ac:dyDescent="0.25">
      <c r="A819" s="4">
        <v>43056.935081018521</v>
      </c>
      <c r="B819" s="1"/>
      <c r="C819" t="s">
        <v>9</v>
      </c>
      <c r="D819" t="s">
        <v>6</v>
      </c>
      <c r="E819" t="s">
        <v>63</v>
      </c>
      <c r="F819" t="s">
        <v>94</v>
      </c>
      <c r="G819" s="3">
        <v>105</v>
      </c>
      <c r="H819" t="s">
        <v>4</v>
      </c>
      <c r="I819" t="s">
        <v>5</v>
      </c>
    </row>
    <row r="820" spans="1:9" x14ac:dyDescent="0.25">
      <c r="A820" s="4">
        <v>43056.934583333335</v>
      </c>
      <c r="B820" s="1"/>
      <c r="C820" t="s">
        <v>9</v>
      </c>
      <c r="D820" t="s">
        <v>59</v>
      </c>
      <c r="E820" t="s">
        <v>60</v>
      </c>
      <c r="F820" t="s">
        <v>444</v>
      </c>
      <c r="G820" s="3">
        <v>80</v>
      </c>
      <c r="H820" t="s">
        <v>4</v>
      </c>
      <c r="I820" t="s">
        <v>5</v>
      </c>
    </row>
    <row r="821" spans="1:9" x14ac:dyDescent="0.25">
      <c r="A821" s="4">
        <v>43056.567870370367</v>
      </c>
      <c r="B821" s="1"/>
      <c r="C821" t="s">
        <v>9</v>
      </c>
      <c r="D821" t="s">
        <v>6</v>
      </c>
      <c r="E821" t="s">
        <v>88</v>
      </c>
      <c r="F821" t="s">
        <v>445</v>
      </c>
      <c r="G821" s="3">
        <v>28</v>
      </c>
      <c r="H821" t="s">
        <v>4</v>
      </c>
      <c r="I821" t="s">
        <v>5</v>
      </c>
    </row>
    <row r="822" spans="1:9" x14ac:dyDescent="0.25">
      <c r="A822" s="4">
        <v>43055.246689814812</v>
      </c>
      <c r="B822" s="1"/>
      <c r="C822" t="s">
        <v>9</v>
      </c>
      <c r="D822" t="s">
        <v>6</v>
      </c>
      <c r="E822" t="s">
        <v>35</v>
      </c>
      <c r="F822" t="s">
        <v>317</v>
      </c>
      <c r="G822" s="3">
        <v>70</v>
      </c>
      <c r="H822" t="s">
        <v>4</v>
      </c>
      <c r="I822" t="s">
        <v>5</v>
      </c>
    </row>
    <row r="823" spans="1:9" x14ac:dyDescent="0.25">
      <c r="A823" s="4">
        <v>43054.866967592592</v>
      </c>
      <c r="B823" s="1"/>
      <c r="C823" t="s">
        <v>18</v>
      </c>
      <c r="D823" t="s">
        <v>6</v>
      </c>
      <c r="E823" t="s">
        <v>53</v>
      </c>
      <c r="F823" t="s">
        <v>32</v>
      </c>
      <c r="G823" s="3">
        <v>524</v>
      </c>
      <c r="H823" t="s">
        <v>4</v>
      </c>
      <c r="I823" t="s">
        <v>5</v>
      </c>
    </row>
    <row r="824" spans="1:9" x14ac:dyDescent="0.25">
      <c r="A824" s="4">
        <v>43054.86613425926</v>
      </c>
      <c r="B824" s="1"/>
      <c r="C824" t="s">
        <v>9</v>
      </c>
      <c r="D824" t="s">
        <v>59</v>
      </c>
      <c r="E824" t="s">
        <v>60</v>
      </c>
      <c r="F824" t="s">
        <v>446</v>
      </c>
      <c r="G824" s="3">
        <v>209</v>
      </c>
      <c r="H824" t="s">
        <v>4</v>
      </c>
      <c r="I824" t="s">
        <v>5</v>
      </c>
    </row>
    <row r="825" spans="1:9" x14ac:dyDescent="0.25">
      <c r="A825" s="4">
        <v>43054.865671296298</v>
      </c>
      <c r="B825" s="1"/>
      <c r="C825" t="s">
        <v>9</v>
      </c>
      <c r="D825" t="s">
        <v>250</v>
      </c>
      <c r="E825" t="s">
        <v>251</v>
      </c>
      <c r="F825" t="s">
        <v>447</v>
      </c>
      <c r="G825" s="3">
        <v>45</v>
      </c>
      <c r="H825" t="s">
        <v>4</v>
      </c>
      <c r="I825" t="s">
        <v>5</v>
      </c>
    </row>
    <row r="826" spans="1:9" x14ac:dyDescent="0.25">
      <c r="A826" s="4">
        <v>43054.865312499998</v>
      </c>
      <c r="B826" s="1"/>
      <c r="C826" t="s">
        <v>9</v>
      </c>
      <c r="D826" t="s">
        <v>6</v>
      </c>
      <c r="E826" t="s">
        <v>48</v>
      </c>
      <c r="F826" t="s">
        <v>448</v>
      </c>
      <c r="G826" s="3">
        <v>25</v>
      </c>
      <c r="H826" t="s">
        <v>4</v>
      </c>
      <c r="I826" t="s">
        <v>5</v>
      </c>
    </row>
    <row r="827" spans="1:9" x14ac:dyDescent="0.25">
      <c r="A827" s="4">
        <v>43054.863634259258</v>
      </c>
      <c r="B827" s="1"/>
      <c r="C827" t="s">
        <v>18</v>
      </c>
      <c r="D827" t="s">
        <v>59</v>
      </c>
      <c r="E827" t="s">
        <v>60</v>
      </c>
      <c r="F827" t="s">
        <v>449</v>
      </c>
      <c r="G827" s="3">
        <v>95</v>
      </c>
      <c r="H827" t="s">
        <v>4</v>
      </c>
      <c r="I827" t="s">
        <v>5</v>
      </c>
    </row>
    <row r="828" spans="1:9" x14ac:dyDescent="0.25">
      <c r="A828" s="4">
        <v>43053.923043981478</v>
      </c>
      <c r="B828" s="1"/>
      <c r="C828" t="s">
        <v>0</v>
      </c>
      <c r="D828" t="s">
        <v>6</v>
      </c>
      <c r="E828" t="s">
        <v>139</v>
      </c>
      <c r="G828" s="3">
        <v>125</v>
      </c>
      <c r="H828" t="s">
        <v>4</v>
      </c>
      <c r="I828" t="s">
        <v>5</v>
      </c>
    </row>
    <row r="829" spans="1:9" x14ac:dyDescent="0.25">
      <c r="A829" s="4">
        <v>43053.922696759262</v>
      </c>
      <c r="B829" s="1"/>
      <c r="C829" t="s">
        <v>0</v>
      </c>
      <c r="D829" t="s">
        <v>37</v>
      </c>
      <c r="E829" t="s">
        <v>38</v>
      </c>
      <c r="G829" s="3">
        <v>770</v>
      </c>
      <c r="H829" t="s">
        <v>4</v>
      </c>
      <c r="I829" t="s">
        <v>5</v>
      </c>
    </row>
    <row r="830" spans="1:9" x14ac:dyDescent="0.25">
      <c r="A830" s="4">
        <v>43053.846724537034</v>
      </c>
      <c r="B830" s="1"/>
      <c r="C830" t="s">
        <v>9</v>
      </c>
      <c r="D830" t="s">
        <v>6</v>
      </c>
      <c r="E830" t="s">
        <v>26</v>
      </c>
      <c r="F830" t="s">
        <v>133</v>
      </c>
      <c r="G830" s="3">
        <v>160</v>
      </c>
      <c r="H830" t="s">
        <v>4</v>
      </c>
      <c r="I830" t="s">
        <v>5</v>
      </c>
    </row>
    <row r="831" spans="1:9" x14ac:dyDescent="0.25">
      <c r="A831" s="4">
        <v>43052.846331018518</v>
      </c>
      <c r="B831" s="1"/>
      <c r="C831" t="s">
        <v>9</v>
      </c>
      <c r="D831" t="s">
        <v>59</v>
      </c>
      <c r="E831" t="s">
        <v>60</v>
      </c>
      <c r="F831" t="s">
        <v>450</v>
      </c>
      <c r="G831" s="3">
        <v>180</v>
      </c>
      <c r="H831" t="s">
        <v>4</v>
      </c>
      <c r="I831" t="s">
        <v>5</v>
      </c>
    </row>
    <row r="832" spans="1:9" x14ac:dyDescent="0.25">
      <c r="A832" s="4">
        <v>43052.845902777779</v>
      </c>
      <c r="B832" s="1"/>
      <c r="C832" t="s">
        <v>9</v>
      </c>
      <c r="D832" t="s">
        <v>6</v>
      </c>
      <c r="E832" t="s">
        <v>35</v>
      </c>
      <c r="F832" t="s">
        <v>451</v>
      </c>
      <c r="G832" s="3">
        <v>70</v>
      </c>
      <c r="H832" t="s">
        <v>4</v>
      </c>
      <c r="I832" t="s">
        <v>5</v>
      </c>
    </row>
    <row r="833" spans="1:9" x14ac:dyDescent="0.25">
      <c r="A833" s="4">
        <v>43052.845567129632</v>
      </c>
      <c r="B833" s="1"/>
      <c r="C833" t="s">
        <v>9</v>
      </c>
      <c r="D833" t="s">
        <v>6</v>
      </c>
      <c r="E833" t="s">
        <v>26</v>
      </c>
      <c r="F833" t="s">
        <v>367</v>
      </c>
      <c r="G833" s="3">
        <v>50</v>
      </c>
      <c r="H833" t="s">
        <v>4</v>
      </c>
      <c r="I833" t="s">
        <v>5</v>
      </c>
    </row>
    <row r="834" spans="1:9" x14ac:dyDescent="0.25">
      <c r="A834" s="4">
        <v>43052.845138888886</v>
      </c>
      <c r="B834" s="1"/>
      <c r="C834" t="s">
        <v>18</v>
      </c>
      <c r="D834" t="s">
        <v>59</v>
      </c>
      <c r="E834" t="s">
        <v>60</v>
      </c>
      <c r="F834" t="s">
        <v>452</v>
      </c>
      <c r="G834" s="3">
        <v>268</v>
      </c>
      <c r="H834" t="s">
        <v>4</v>
      </c>
      <c r="I834" t="s">
        <v>5</v>
      </c>
    </row>
    <row r="835" spans="1:9" x14ac:dyDescent="0.25">
      <c r="A835" s="4">
        <v>43052.845000000001</v>
      </c>
      <c r="B835" s="1"/>
      <c r="C835" t="s">
        <v>9</v>
      </c>
      <c r="D835" t="s">
        <v>6</v>
      </c>
      <c r="E835" t="s">
        <v>26</v>
      </c>
      <c r="F835" t="s">
        <v>162</v>
      </c>
      <c r="G835" s="3">
        <v>60</v>
      </c>
      <c r="H835" t="s">
        <v>4</v>
      </c>
      <c r="I835" t="s">
        <v>5</v>
      </c>
    </row>
    <row r="836" spans="1:9" x14ac:dyDescent="0.25">
      <c r="A836" s="4">
        <v>43051</v>
      </c>
      <c r="B836" s="2"/>
      <c r="C836" t="s">
        <v>0</v>
      </c>
      <c r="D836" t="s">
        <v>1</v>
      </c>
      <c r="E836" t="s">
        <v>21</v>
      </c>
      <c r="F836" t="s">
        <v>220</v>
      </c>
      <c r="G836" s="3">
        <v>30</v>
      </c>
      <c r="H836" t="s">
        <v>4</v>
      </c>
      <c r="I836" t="s">
        <v>5</v>
      </c>
    </row>
    <row r="837" spans="1:9" x14ac:dyDescent="0.25">
      <c r="A837" s="4">
        <v>43051</v>
      </c>
      <c r="B837" s="2"/>
      <c r="C837" t="s">
        <v>18</v>
      </c>
      <c r="D837" t="s">
        <v>6</v>
      </c>
      <c r="E837" t="s">
        <v>53</v>
      </c>
      <c r="F837" t="s">
        <v>170</v>
      </c>
      <c r="G837" s="3">
        <v>1525</v>
      </c>
      <c r="H837" t="s">
        <v>4</v>
      </c>
      <c r="I837" t="s">
        <v>5</v>
      </c>
    </row>
    <row r="838" spans="1:9" x14ac:dyDescent="0.25">
      <c r="A838" s="4">
        <v>43051</v>
      </c>
      <c r="B838" s="2"/>
      <c r="C838" t="s">
        <v>0</v>
      </c>
      <c r="D838" t="s">
        <v>6</v>
      </c>
      <c r="E838" t="s">
        <v>84</v>
      </c>
      <c r="G838" s="3">
        <v>12</v>
      </c>
      <c r="H838" t="s">
        <v>4</v>
      </c>
      <c r="I838" t="s">
        <v>5</v>
      </c>
    </row>
    <row r="839" spans="1:9" x14ac:dyDescent="0.25">
      <c r="A839" s="4">
        <v>43051</v>
      </c>
      <c r="B839" s="2"/>
      <c r="C839" t="s">
        <v>18</v>
      </c>
      <c r="D839" t="s">
        <v>59</v>
      </c>
      <c r="E839" t="s">
        <v>95</v>
      </c>
      <c r="F839" t="s">
        <v>453</v>
      </c>
      <c r="G839" s="3">
        <v>130</v>
      </c>
      <c r="H839" t="s">
        <v>4</v>
      </c>
      <c r="I839" t="s">
        <v>5</v>
      </c>
    </row>
    <row r="840" spans="1:9" x14ac:dyDescent="0.25">
      <c r="A840" s="4">
        <v>43051</v>
      </c>
      <c r="B840" s="2"/>
      <c r="C840" t="s">
        <v>0</v>
      </c>
      <c r="D840" t="s">
        <v>59</v>
      </c>
      <c r="E840" t="s">
        <v>95</v>
      </c>
      <c r="F840" t="s">
        <v>454</v>
      </c>
      <c r="G840" s="3">
        <v>120</v>
      </c>
      <c r="H840" t="s">
        <v>4</v>
      </c>
      <c r="I840" t="s">
        <v>5</v>
      </c>
    </row>
    <row r="841" spans="1:9" x14ac:dyDescent="0.25">
      <c r="A841" s="4">
        <v>43051</v>
      </c>
      <c r="B841" s="2"/>
      <c r="C841" t="s">
        <v>18</v>
      </c>
      <c r="D841" t="s">
        <v>24</v>
      </c>
      <c r="F841" t="s">
        <v>210</v>
      </c>
      <c r="G841" s="3">
        <v>3690</v>
      </c>
      <c r="H841" t="s">
        <v>4</v>
      </c>
      <c r="I841" t="s">
        <v>5</v>
      </c>
    </row>
    <row r="842" spans="1:9" x14ac:dyDescent="0.25">
      <c r="A842" s="4">
        <v>43051</v>
      </c>
      <c r="B842" s="2"/>
      <c r="C842" t="s">
        <v>0</v>
      </c>
      <c r="D842" t="s">
        <v>1</v>
      </c>
      <c r="E842" t="s">
        <v>21</v>
      </c>
      <c r="F842" t="s">
        <v>215</v>
      </c>
      <c r="G842" s="3">
        <v>34</v>
      </c>
      <c r="H842" t="s">
        <v>4</v>
      </c>
      <c r="I842" t="s">
        <v>5</v>
      </c>
    </row>
    <row r="843" spans="1:9" x14ac:dyDescent="0.25">
      <c r="A843" s="4">
        <v>43051</v>
      </c>
      <c r="B843" s="2"/>
      <c r="C843" t="s">
        <v>0</v>
      </c>
      <c r="D843" t="s">
        <v>1</v>
      </c>
      <c r="E843" t="s">
        <v>2</v>
      </c>
      <c r="F843" t="s">
        <v>455</v>
      </c>
      <c r="G843" s="3">
        <v>30</v>
      </c>
      <c r="H843" t="s">
        <v>4</v>
      </c>
      <c r="I843" t="s">
        <v>5</v>
      </c>
    </row>
    <row r="844" spans="1:9" x14ac:dyDescent="0.25">
      <c r="A844" s="4">
        <v>43051</v>
      </c>
      <c r="B844" s="2"/>
      <c r="C844" t="s">
        <v>0</v>
      </c>
      <c r="D844" t="s">
        <v>1</v>
      </c>
      <c r="E844" t="s">
        <v>2</v>
      </c>
      <c r="F844" t="s">
        <v>456</v>
      </c>
      <c r="G844" s="3">
        <v>40</v>
      </c>
      <c r="H844" t="s">
        <v>4</v>
      </c>
      <c r="I844" t="s">
        <v>5</v>
      </c>
    </row>
    <row r="845" spans="1:9" x14ac:dyDescent="0.25">
      <c r="A845" s="4">
        <v>43050</v>
      </c>
      <c r="B845" s="2"/>
      <c r="C845" t="s">
        <v>9</v>
      </c>
      <c r="D845" t="s">
        <v>6</v>
      </c>
      <c r="E845" t="s">
        <v>156</v>
      </c>
      <c r="F845" t="s">
        <v>157</v>
      </c>
      <c r="G845" s="3">
        <v>39</v>
      </c>
      <c r="H845" t="s">
        <v>4</v>
      </c>
      <c r="I845" t="s">
        <v>5</v>
      </c>
    </row>
    <row r="846" spans="1:9" x14ac:dyDescent="0.25">
      <c r="A846" s="4">
        <v>43050</v>
      </c>
      <c r="B846" s="2"/>
      <c r="C846" t="s">
        <v>9</v>
      </c>
      <c r="D846" t="s">
        <v>6</v>
      </c>
      <c r="E846" t="s">
        <v>35</v>
      </c>
      <c r="F846" t="s">
        <v>36</v>
      </c>
      <c r="G846" s="3">
        <v>26</v>
      </c>
      <c r="H846" t="s">
        <v>4</v>
      </c>
      <c r="I846" t="s">
        <v>5</v>
      </c>
    </row>
    <row r="847" spans="1:9" x14ac:dyDescent="0.25">
      <c r="A847" s="4">
        <v>43049</v>
      </c>
      <c r="B847" s="2"/>
      <c r="C847" t="s">
        <v>9</v>
      </c>
      <c r="D847" t="s">
        <v>417</v>
      </c>
      <c r="G847" s="3">
        <v>1000</v>
      </c>
      <c r="H847" t="s">
        <v>29</v>
      </c>
      <c r="I847" t="s">
        <v>5</v>
      </c>
    </row>
    <row r="848" spans="1:9" x14ac:dyDescent="0.25">
      <c r="A848" s="4">
        <v>43048</v>
      </c>
      <c r="B848" s="2"/>
      <c r="C848" t="s">
        <v>0</v>
      </c>
      <c r="D848" t="s">
        <v>41</v>
      </c>
      <c r="E848" t="s">
        <v>42</v>
      </c>
      <c r="F848" t="s">
        <v>437</v>
      </c>
      <c r="G848" s="3">
        <v>72</v>
      </c>
      <c r="H848" t="s">
        <v>4</v>
      </c>
      <c r="I848" t="s">
        <v>5</v>
      </c>
    </row>
    <row r="849" spans="1:9" x14ac:dyDescent="0.25">
      <c r="A849" s="4">
        <v>43048</v>
      </c>
      <c r="B849" s="2"/>
      <c r="C849" t="s">
        <v>0</v>
      </c>
      <c r="D849" t="s">
        <v>59</v>
      </c>
      <c r="E849" t="s">
        <v>260</v>
      </c>
      <c r="F849" t="s">
        <v>457</v>
      </c>
      <c r="G849" s="3">
        <v>20</v>
      </c>
      <c r="H849" t="s">
        <v>4</v>
      </c>
      <c r="I849" t="s">
        <v>5</v>
      </c>
    </row>
    <row r="850" spans="1:9" x14ac:dyDescent="0.25">
      <c r="A850" s="4">
        <v>43048</v>
      </c>
      <c r="B850" s="2"/>
      <c r="C850" t="s">
        <v>18</v>
      </c>
      <c r="D850" t="s">
        <v>59</v>
      </c>
      <c r="E850" t="s">
        <v>60</v>
      </c>
      <c r="G850" s="3">
        <v>67</v>
      </c>
      <c r="H850" t="s">
        <v>4</v>
      </c>
      <c r="I850" t="s">
        <v>5</v>
      </c>
    </row>
    <row r="851" spans="1:9" x14ac:dyDescent="0.25">
      <c r="A851" s="4">
        <v>43048</v>
      </c>
      <c r="B851" s="2"/>
      <c r="C851" t="s">
        <v>9</v>
      </c>
      <c r="D851" t="s">
        <v>105</v>
      </c>
      <c r="E851" t="s">
        <v>121</v>
      </c>
      <c r="F851" t="s">
        <v>458</v>
      </c>
      <c r="G851" s="3">
        <v>100</v>
      </c>
      <c r="H851" t="s">
        <v>4</v>
      </c>
      <c r="I851" t="s">
        <v>5</v>
      </c>
    </row>
    <row r="852" spans="1:9" x14ac:dyDescent="0.25">
      <c r="A852" s="4">
        <v>43048</v>
      </c>
      <c r="B852" s="2"/>
      <c r="C852" t="s">
        <v>9</v>
      </c>
      <c r="D852" t="s">
        <v>6</v>
      </c>
      <c r="E852" t="s">
        <v>31</v>
      </c>
      <c r="F852" t="s">
        <v>459</v>
      </c>
      <c r="G852" s="3">
        <v>40</v>
      </c>
      <c r="H852" t="s">
        <v>4</v>
      </c>
      <c r="I852" t="s">
        <v>5</v>
      </c>
    </row>
    <row r="853" spans="1:9" x14ac:dyDescent="0.25">
      <c r="A853" s="4">
        <v>43048</v>
      </c>
      <c r="B853" s="2"/>
      <c r="C853" t="s">
        <v>9</v>
      </c>
      <c r="D853" t="s">
        <v>6</v>
      </c>
      <c r="E853" t="s">
        <v>35</v>
      </c>
      <c r="F853" t="s">
        <v>317</v>
      </c>
      <c r="G853" s="3">
        <v>70</v>
      </c>
      <c r="H853" t="s">
        <v>4</v>
      </c>
      <c r="I853" t="s">
        <v>5</v>
      </c>
    </row>
    <row r="854" spans="1:9" x14ac:dyDescent="0.25">
      <c r="A854" s="4">
        <v>43047</v>
      </c>
      <c r="B854" s="2"/>
      <c r="C854" t="s">
        <v>18</v>
      </c>
      <c r="D854" t="s">
        <v>59</v>
      </c>
      <c r="E854" t="s">
        <v>60</v>
      </c>
      <c r="G854" s="3">
        <v>539</v>
      </c>
      <c r="H854" t="s">
        <v>4</v>
      </c>
      <c r="I854" t="s">
        <v>5</v>
      </c>
    </row>
    <row r="855" spans="1:9" x14ac:dyDescent="0.25">
      <c r="A855" s="4">
        <v>43047</v>
      </c>
      <c r="B855" s="2"/>
      <c r="C855" t="s">
        <v>9</v>
      </c>
      <c r="D855" t="s">
        <v>349</v>
      </c>
      <c r="G855" s="3">
        <v>6</v>
      </c>
      <c r="H855" t="s">
        <v>34</v>
      </c>
      <c r="I855" t="s">
        <v>5</v>
      </c>
    </row>
    <row r="856" spans="1:9" x14ac:dyDescent="0.25">
      <c r="A856" s="4">
        <v>43047</v>
      </c>
      <c r="B856" s="2"/>
      <c r="C856" t="s">
        <v>9</v>
      </c>
      <c r="D856" t="s">
        <v>6</v>
      </c>
      <c r="E856" t="s">
        <v>139</v>
      </c>
      <c r="F856" t="s">
        <v>460</v>
      </c>
      <c r="G856" s="3">
        <v>130</v>
      </c>
      <c r="H856" t="s">
        <v>4</v>
      </c>
      <c r="I856" t="s">
        <v>5</v>
      </c>
    </row>
    <row r="857" spans="1:9" x14ac:dyDescent="0.25">
      <c r="A857" s="4">
        <v>43046</v>
      </c>
      <c r="B857" s="2"/>
      <c r="C857" t="s">
        <v>9</v>
      </c>
      <c r="D857" t="s">
        <v>6</v>
      </c>
      <c r="E857" t="s">
        <v>35</v>
      </c>
      <c r="F857" t="s">
        <v>317</v>
      </c>
      <c r="G857" s="3">
        <v>70</v>
      </c>
      <c r="H857" t="s">
        <v>4</v>
      </c>
      <c r="I857" t="s">
        <v>5</v>
      </c>
    </row>
    <row r="858" spans="1:9" x14ac:dyDescent="0.25">
      <c r="A858" s="4">
        <v>43046</v>
      </c>
      <c r="B858" s="2"/>
      <c r="C858" t="s">
        <v>9</v>
      </c>
      <c r="D858" t="s">
        <v>39</v>
      </c>
      <c r="G858" s="3">
        <v>1000</v>
      </c>
      <c r="H858" t="s">
        <v>29</v>
      </c>
      <c r="I858" t="s">
        <v>5</v>
      </c>
    </row>
    <row r="859" spans="1:9" x14ac:dyDescent="0.25">
      <c r="A859" s="4">
        <v>43045</v>
      </c>
      <c r="B859" s="2"/>
      <c r="C859" t="s">
        <v>0</v>
      </c>
      <c r="D859" t="s">
        <v>6</v>
      </c>
      <c r="E859" t="s">
        <v>156</v>
      </c>
      <c r="F859" t="s">
        <v>157</v>
      </c>
      <c r="G859" s="3">
        <v>39</v>
      </c>
      <c r="H859" t="s">
        <v>4</v>
      </c>
      <c r="I859" t="s">
        <v>5</v>
      </c>
    </row>
    <row r="860" spans="1:9" x14ac:dyDescent="0.25">
      <c r="A860" s="4">
        <v>43044</v>
      </c>
      <c r="B860" s="2"/>
      <c r="C860" t="s">
        <v>0</v>
      </c>
      <c r="D860" t="s">
        <v>1</v>
      </c>
      <c r="E860" t="s">
        <v>21</v>
      </c>
      <c r="F860" t="s">
        <v>354</v>
      </c>
      <c r="G860" s="3">
        <v>15</v>
      </c>
      <c r="H860" t="s">
        <v>4</v>
      </c>
      <c r="I860" t="s">
        <v>5</v>
      </c>
    </row>
    <row r="861" spans="1:9" x14ac:dyDescent="0.25">
      <c r="A861" s="4">
        <v>43044</v>
      </c>
      <c r="B861" s="2"/>
      <c r="C861" t="s">
        <v>9</v>
      </c>
      <c r="D861" t="s">
        <v>10</v>
      </c>
      <c r="E861" t="s">
        <v>19</v>
      </c>
      <c r="F861" t="s">
        <v>137</v>
      </c>
      <c r="G861" s="3">
        <v>200</v>
      </c>
      <c r="H861" t="s">
        <v>4</v>
      </c>
      <c r="I861" t="s">
        <v>5</v>
      </c>
    </row>
    <row r="862" spans="1:9" x14ac:dyDescent="0.25">
      <c r="A862" s="4">
        <v>43044</v>
      </c>
      <c r="B862" s="2"/>
      <c r="C862" t="s">
        <v>9</v>
      </c>
      <c r="D862" t="s">
        <v>377</v>
      </c>
      <c r="G862" s="3">
        <v>1000</v>
      </c>
      <c r="H862" t="s">
        <v>29</v>
      </c>
      <c r="I862" t="s">
        <v>5</v>
      </c>
    </row>
    <row r="863" spans="1:9" x14ac:dyDescent="0.25">
      <c r="A863" s="4">
        <v>43042</v>
      </c>
      <c r="B863" s="2"/>
      <c r="C863" t="s">
        <v>50</v>
      </c>
      <c r="D863" t="s">
        <v>9</v>
      </c>
      <c r="G863" s="3">
        <v>2000</v>
      </c>
      <c r="H863" t="s">
        <v>29</v>
      </c>
      <c r="I863" t="s">
        <v>5</v>
      </c>
    </row>
    <row r="864" spans="1:9" x14ac:dyDescent="0.25">
      <c r="A864" s="4">
        <v>43042</v>
      </c>
      <c r="B864" s="2"/>
      <c r="C864" t="s">
        <v>9</v>
      </c>
      <c r="D864" t="s">
        <v>10</v>
      </c>
      <c r="E864" t="s">
        <v>406</v>
      </c>
      <c r="G864" s="3">
        <v>2700</v>
      </c>
      <c r="H864" t="s">
        <v>4</v>
      </c>
      <c r="I864" t="s">
        <v>5</v>
      </c>
    </row>
    <row r="865" spans="1:9" x14ac:dyDescent="0.25">
      <c r="A865" s="4">
        <v>43041</v>
      </c>
      <c r="B865" s="2"/>
      <c r="C865" t="s">
        <v>0</v>
      </c>
      <c r="D865" t="s">
        <v>6</v>
      </c>
      <c r="E865" t="s">
        <v>7</v>
      </c>
      <c r="F865" t="s">
        <v>461</v>
      </c>
      <c r="G865" s="3">
        <v>20</v>
      </c>
      <c r="H865" t="s">
        <v>4</v>
      </c>
      <c r="I865" t="s">
        <v>5</v>
      </c>
    </row>
    <row r="866" spans="1:9" x14ac:dyDescent="0.25">
      <c r="A866" s="4">
        <v>43041</v>
      </c>
      <c r="B866" s="2"/>
      <c r="C866" t="s">
        <v>0</v>
      </c>
      <c r="D866" t="s">
        <v>24</v>
      </c>
      <c r="F866" t="s">
        <v>462</v>
      </c>
      <c r="G866" s="3">
        <v>130</v>
      </c>
      <c r="H866" t="s">
        <v>4</v>
      </c>
      <c r="I866" t="s">
        <v>5</v>
      </c>
    </row>
    <row r="867" spans="1:9" x14ac:dyDescent="0.25">
      <c r="A867" s="4">
        <v>43040</v>
      </c>
      <c r="B867" s="2"/>
      <c r="C867" t="s">
        <v>9</v>
      </c>
      <c r="D867" t="s">
        <v>10</v>
      </c>
      <c r="E867" t="s">
        <v>13</v>
      </c>
      <c r="F867" t="s">
        <v>463</v>
      </c>
      <c r="G867" s="3">
        <v>296</v>
      </c>
      <c r="H867" t="s">
        <v>4</v>
      </c>
      <c r="I867" t="s">
        <v>5</v>
      </c>
    </row>
    <row r="868" spans="1:9" x14ac:dyDescent="0.25">
      <c r="A868" s="4">
        <v>43040</v>
      </c>
      <c r="B868" s="2"/>
      <c r="C868" t="s">
        <v>9</v>
      </c>
      <c r="D868" t="s">
        <v>55</v>
      </c>
      <c r="F868" t="s">
        <v>56</v>
      </c>
      <c r="G868" s="3">
        <v>78298</v>
      </c>
      <c r="H868" t="s">
        <v>34</v>
      </c>
      <c r="I868" t="s">
        <v>5</v>
      </c>
    </row>
    <row r="869" spans="1:9" x14ac:dyDescent="0.25">
      <c r="A869" s="4">
        <v>43040</v>
      </c>
      <c r="B869" s="2"/>
      <c r="C869" t="s">
        <v>9</v>
      </c>
      <c r="D869" t="s">
        <v>419</v>
      </c>
      <c r="G869" s="3">
        <v>1000</v>
      </c>
      <c r="H869" t="s">
        <v>29</v>
      </c>
      <c r="I869" t="s">
        <v>5</v>
      </c>
    </row>
    <row r="870" spans="1:9" x14ac:dyDescent="0.25">
      <c r="A870" s="4">
        <v>43040</v>
      </c>
      <c r="B870" s="2"/>
      <c r="C870" t="s">
        <v>9</v>
      </c>
      <c r="D870" t="s">
        <v>419</v>
      </c>
      <c r="G870" s="3">
        <v>1000</v>
      </c>
      <c r="H870" t="s">
        <v>29</v>
      </c>
      <c r="I870" t="s">
        <v>5</v>
      </c>
    </row>
    <row r="871" spans="1:9" x14ac:dyDescent="0.25">
      <c r="A871" s="4">
        <v>43040</v>
      </c>
      <c r="B871" s="2"/>
      <c r="C871" t="s">
        <v>9</v>
      </c>
      <c r="D871" t="s">
        <v>49</v>
      </c>
      <c r="G871" s="3">
        <v>10000</v>
      </c>
      <c r="H871" t="s">
        <v>29</v>
      </c>
      <c r="I871" t="s">
        <v>5</v>
      </c>
    </row>
    <row r="872" spans="1:9" x14ac:dyDescent="0.25">
      <c r="A872" s="4">
        <v>43040</v>
      </c>
      <c r="B872" s="2"/>
      <c r="C872" t="s">
        <v>9</v>
      </c>
      <c r="D872" t="s">
        <v>115</v>
      </c>
      <c r="E872" t="s">
        <v>116</v>
      </c>
      <c r="G872" s="3">
        <v>10000</v>
      </c>
      <c r="H872" t="s">
        <v>4</v>
      </c>
      <c r="I872" t="s">
        <v>5</v>
      </c>
    </row>
    <row r="873" spans="1:9" x14ac:dyDescent="0.25">
      <c r="A873" s="4">
        <v>43037.955613425926</v>
      </c>
      <c r="B873" s="1"/>
      <c r="C873" t="s">
        <v>9</v>
      </c>
      <c r="D873" t="s">
        <v>10</v>
      </c>
      <c r="E873" t="s">
        <v>13</v>
      </c>
      <c r="F873" t="s">
        <v>463</v>
      </c>
      <c r="G873" s="3">
        <v>296</v>
      </c>
      <c r="H873" t="s">
        <v>4</v>
      </c>
      <c r="I873" t="s">
        <v>5</v>
      </c>
    </row>
    <row r="874" spans="1:9" x14ac:dyDescent="0.25">
      <c r="A874" s="4">
        <v>43037.933495370373</v>
      </c>
      <c r="B874" s="1"/>
      <c r="C874" t="s">
        <v>18</v>
      </c>
      <c r="D874" t="s">
        <v>10</v>
      </c>
      <c r="E874" t="s">
        <v>13</v>
      </c>
      <c r="F874" t="s">
        <v>463</v>
      </c>
      <c r="G874" s="3">
        <v>296</v>
      </c>
      <c r="H874" t="s">
        <v>4</v>
      </c>
      <c r="I874" t="s">
        <v>5</v>
      </c>
    </row>
    <row r="875" spans="1:9" x14ac:dyDescent="0.25">
      <c r="A875" s="4">
        <v>43037.913113425922</v>
      </c>
      <c r="B875" s="1"/>
      <c r="C875" t="s">
        <v>18</v>
      </c>
      <c r="D875" t="s">
        <v>10</v>
      </c>
      <c r="E875" t="s">
        <v>464</v>
      </c>
      <c r="F875" t="s">
        <v>465</v>
      </c>
      <c r="G875" s="3">
        <v>795.49</v>
      </c>
      <c r="H875" t="s">
        <v>4</v>
      </c>
      <c r="I875" t="s">
        <v>5</v>
      </c>
    </row>
    <row r="876" spans="1:9" x14ac:dyDescent="0.25">
      <c r="A876" s="4">
        <v>43035.538761574076</v>
      </c>
      <c r="B876" s="1"/>
      <c r="C876" t="s">
        <v>0</v>
      </c>
      <c r="D876" t="s">
        <v>1</v>
      </c>
      <c r="E876" t="s">
        <v>21</v>
      </c>
      <c r="F876" t="s">
        <v>466</v>
      </c>
      <c r="G876" s="3">
        <v>40</v>
      </c>
      <c r="H876" t="s">
        <v>4</v>
      </c>
      <c r="I876" t="s">
        <v>5</v>
      </c>
    </row>
    <row r="877" spans="1:9" x14ac:dyDescent="0.25">
      <c r="A877" s="4">
        <v>43034.808738425927</v>
      </c>
      <c r="B877" s="1"/>
      <c r="C877" t="s">
        <v>0</v>
      </c>
      <c r="D877" t="s">
        <v>1</v>
      </c>
      <c r="E877" t="s">
        <v>21</v>
      </c>
      <c r="F877" t="s">
        <v>243</v>
      </c>
      <c r="G877" s="3">
        <v>50</v>
      </c>
      <c r="H877" t="s">
        <v>4</v>
      </c>
      <c r="I877" t="s">
        <v>5</v>
      </c>
    </row>
    <row r="878" spans="1:9" x14ac:dyDescent="0.25">
      <c r="A878" s="4">
        <v>43034.807939814818</v>
      </c>
      <c r="B878" s="1"/>
      <c r="C878" t="s">
        <v>0</v>
      </c>
      <c r="D878" t="s">
        <v>15</v>
      </c>
      <c r="E878" t="s">
        <v>467</v>
      </c>
      <c r="F878" t="s">
        <v>468</v>
      </c>
      <c r="G878" s="3">
        <v>50</v>
      </c>
      <c r="H878" t="s">
        <v>4</v>
      </c>
      <c r="I878" t="s">
        <v>5</v>
      </c>
    </row>
    <row r="879" spans="1:9" x14ac:dyDescent="0.25">
      <c r="A879" s="4">
        <v>43034.690324074072</v>
      </c>
      <c r="B879" s="1"/>
      <c r="C879" t="s">
        <v>0</v>
      </c>
      <c r="D879" t="s">
        <v>15</v>
      </c>
      <c r="E879" t="s">
        <v>467</v>
      </c>
      <c r="F879" t="s">
        <v>468</v>
      </c>
      <c r="G879" s="3">
        <v>10</v>
      </c>
      <c r="H879" t="s">
        <v>4</v>
      </c>
      <c r="I879" t="s">
        <v>5</v>
      </c>
    </row>
    <row r="880" spans="1:9" x14ac:dyDescent="0.25">
      <c r="A880" s="4">
        <v>43034.543020833335</v>
      </c>
      <c r="B880" s="1"/>
      <c r="C880" t="s">
        <v>0</v>
      </c>
      <c r="D880" t="s">
        <v>15</v>
      </c>
      <c r="E880" t="s">
        <v>467</v>
      </c>
      <c r="F880" t="s">
        <v>468</v>
      </c>
      <c r="G880" s="3">
        <v>500</v>
      </c>
      <c r="H880" t="s">
        <v>4</v>
      </c>
      <c r="I880" t="s">
        <v>5</v>
      </c>
    </row>
    <row r="881" spans="1:9" x14ac:dyDescent="0.25">
      <c r="A881" s="4">
        <v>43033.910451388889</v>
      </c>
      <c r="B881" s="1"/>
      <c r="C881" t="s">
        <v>9</v>
      </c>
      <c r="D881" t="s">
        <v>319</v>
      </c>
      <c r="F881" t="s">
        <v>33</v>
      </c>
      <c r="G881" s="3">
        <v>3000</v>
      </c>
      <c r="H881" t="s">
        <v>34</v>
      </c>
      <c r="I881" t="s">
        <v>5</v>
      </c>
    </row>
    <row r="882" spans="1:9" x14ac:dyDescent="0.25">
      <c r="A882" s="4">
        <v>43032.769236111111</v>
      </c>
      <c r="B882" s="1"/>
      <c r="C882" t="s">
        <v>9</v>
      </c>
      <c r="D882" t="s">
        <v>10</v>
      </c>
      <c r="E882" t="s">
        <v>13</v>
      </c>
      <c r="F882" t="s">
        <v>463</v>
      </c>
      <c r="G882" s="3">
        <v>296</v>
      </c>
      <c r="H882" t="s">
        <v>4</v>
      </c>
      <c r="I882" t="s">
        <v>5</v>
      </c>
    </row>
    <row r="883" spans="1:9" x14ac:dyDescent="0.25">
      <c r="A883" s="4">
        <v>43032.457488425927</v>
      </c>
      <c r="B883" s="1"/>
      <c r="C883" t="s">
        <v>0</v>
      </c>
      <c r="D883" t="s">
        <v>6</v>
      </c>
      <c r="E883" t="s">
        <v>7</v>
      </c>
      <c r="F883" t="s">
        <v>91</v>
      </c>
      <c r="G883" s="3">
        <v>10</v>
      </c>
      <c r="H883" t="s">
        <v>4</v>
      </c>
      <c r="I883" t="s">
        <v>5</v>
      </c>
    </row>
    <row r="884" spans="1:9" x14ac:dyDescent="0.25">
      <c r="A884" s="4">
        <v>43031.894872685189</v>
      </c>
      <c r="B884" s="1"/>
      <c r="C884" t="s">
        <v>0</v>
      </c>
      <c r="D884" t="s">
        <v>59</v>
      </c>
      <c r="E884" t="s">
        <v>260</v>
      </c>
      <c r="F884" t="s">
        <v>469</v>
      </c>
      <c r="G884" s="3">
        <v>9</v>
      </c>
      <c r="H884" t="s">
        <v>4</v>
      </c>
      <c r="I884" t="s">
        <v>5</v>
      </c>
    </row>
    <row r="885" spans="1:9" x14ac:dyDescent="0.25">
      <c r="A885" s="4">
        <v>43031.791759259257</v>
      </c>
      <c r="B885" s="1"/>
      <c r="C885" t="s">
        <v>0</v>
      </c>
      <c r="D885" t="s">
        <v>41</v>
      </c>
      <c r="E885" t="s">
        <v>202</v>
      </c>
      <c r="F885" t="s">
        <v>470</v>
      </c>
      <c r="G885" s="3">
        <v>220</v>
      </c>
      <c r="H885" t="s">
        <v>4</v>
      </c>
      <c r="I885" t="s">
        <v>5</v>
      </c>
    </row>
    <row r="886" spans="1:9" x14ac:dyDescent="0.25">
      <c r="A886" s="4">
        <v>43031.789710648147</v>
      </c>
      <c r="B886" s="1"/>
      <c r="C886" t="s">
        <v>0</v>
      </c>
      <c r="D886" t="s">
        <v>15</v>
      </c>
      <c r="E886" t="s">
        <v>467</v>
      </c>
      <c r="F886" t="s">
        <v>471</v>
      </c>
      <c r="G886" s="3">
        <v>200</v>
      </c>
      <c r="H886" t="s">
        <v>4</v>
      </c>
      <c r="I886" t="s">
        <v>5</v>
      </c>
    </row>
    <row r="887" spans="1:9" x14ac:dyDescent="0.25">
      <c r="A887" s="4">
        <v>43031.788032407407</v>
      </c>
      <c r="B887" s="1"/>
      <c r="C887" t="s">
        <v>0</v>
      </c>
      <c r="D887" t="s">
        <v>59</v>
      </c>
      <c r="E887" t="s">
        <v>260</v>
      </c>
      <c r="F887" t="s">
        <v>472</v>
      </c>
      <c r="G887" s="3">
        <v>99</v>
      </c>
      <c r="H887" t="s">
        <v>4</v>
      </c>
      <c r="I887" t="s">
        <v>5</v>
      </c>
    </row>
    <row r="888" spans="1:9" x14ac:dyDescent="0.25">
      <c r="A888" s="4">
        <v>43031.461099537039</v>
      </c>
      <c r="B888" s="1"/>
      <c r="C888" t="s">
        <v>0</v>
      </c>
      <c r="D888" t="s">
        <v>59</v>
      </c>
      <c r="E888" t="s">
        <v>197</v>
      </c>
      <c r="F888" t="s">
        <v>88</v>
      </c>
      <c r="G888" s="3">
        <v>27</v>
      </c>
      <c r="H888" t="s">
        <v>4</v>
      </c>
      <c r="I888" t="s">
        <v>5</v>
      </c>
    </row>
    <row r="889" spans="1:9" x14ac:dyDescent="0.25">
      <c r="A889" s="4">
        <v>43031.376516203702</v>
      </c>
      <c r="B889" s="1"/>
      <c r="C889" t="s">
        <v>0</v>
      </c>
      <c r="D889" t="s">
        <v>59</v>
      </c>
      <c r="E889" t="s">
        <v>60</v>
      </c>
      <c r="G889" s="3">
        <v>50</v>
      </c>
      <c r="H889" t="s">
        <v>4</v>
      </c>
      <c r="I889" t="s">
        <v>5</v>
      </c>
    </row>
    <row r="890" spans="1:9" x14ac:dyDescent="0.25">
      <c r="A890" s="4">
        <v>43031.183217592596</v>
      </c>
      <c r="B890" s="1"/>
      <c r="C890" t="s">
        <v>9</v>
      </c>
      <c r="D890" t="s">
        <v>10</v>
      </c>
      <c r="E890" t="s">
        <v>19</v>
      </c>
      <c r="F890" t="s">
        <v>20</v>
      </c>
      <c r="G890" s="3">
        <v>191</v>
      </c>
      <c r="H890" t="s">
        <v>4</v>
      </c>
      <c r="I890" t="s">
        <v>5</v>
      </c>
    </row>
    <row r="891" spans="1:9" x14ac:dyDescent="0.25">
      <c r="A891" s="4">
        <v>43030.774594907409</v>
      </c>
      <c r="B891" s="1"/>
      <c r="C891" t="s">
        <v>0</v>
      </c>
      <c r="D891" t="s">
        <v>1</v>
      </c>
      <c r="E891" t="s">
        <v>21</v>
      </c>
      <c r="F891" t="s">
        <v>185</v>
      </c>
      <c r="G891" s="3">
        <v>50</v>
      </c>
      <c r="H891" t="s">
        <v>4</v>
      </c>
      <c r="I891" t="s">
        <v>5</v>
      </c>
    </row>
    <row r="892" spans="1:9" x14ac:dyDescent="0.25">
      <c r="A892" s="4">
        <v>43030</v>
      </c>
      <c r="B892" s="2"/>
      <c r="C892" t="s">
        <v>9</v>
      </c>
      <c r="D892" t="s">
        <v>382</v>
      </c>
      <c r="G892" s="3">
        <v>1000</v>
      </c>
      <c r="H892" t="s">
        <v>29</v>
      </c>
      <c r="I892" t="s">
        <v>5</v>
      </c>
    </row>
    <row r="893" spans="1:9" x14ac:dyDescent="0.25">
      <c r="A893" s="4">
        <v>43029.897685185184</v>
      </c>
      <c r="B893" s="1"/>
      <c r="C893" t="s">
        <v>18</v>
      </c>
      <c r="D893" t="s">
        <v>24</v>
      </c>
      <c r="F893" t="s">
        <v>473</v>
      </c>
      <c r="G893" s="3">
        <v>1888</v>
      </c>
      <c r="H893" t="s">
        <v>4</v>
      </c>
      <c r="I893" t="s">
        <v>5</v>
      </c>
    </row>
    <row r="894" spans="1:9" x14ac:dyDescent="0.25">
      <c r="A894" s="4">
        <v>43029.812847222223</v>
      </c>
      <c r="B894" s="1"/>
      <c r="C894" t="s">
        <v>0</v>
      </c>
      <c r="D894" t="s">
        <v>6</v>
      </c>
      <c r="E894" t="s">
        <v>26</v>
      </c>
      <c r="F894" t="s">
        <v>474</v>
      </c>
      <c r="G894" s="3">
        <v>33</v>
      </c>
      <c r="H894" t="s">
        <v>4</v>
      </c>
      <c r="I894" t="s">
        <v>5</v>
      </c>
    </row>
    <row r="895" spans="1:9" x14ac:dyDescent="0.25">
      <c r="A895" s="4">
        <v>43029.571770833332</v>
      </c>
      <c r="B895" s="1"/>
      <c r="C895" t="s">
        <v>0</v>
      </c>
      <c r="D895" t="s">
        <v>117</v>
      </c>
      <c r="G895" s="3">
        <v>2000</v>
      </c>
      <c r="H895" t="s">
        <v>4</v>
      </c>
      <c r="I895" t="s">
        <v>5</v>
      </c>
    </row>
    <row r="896" spans="1:9" x14ac:dyDescent="0.25">
      <c r="A896" s="4">
        <v>43028.960821759261</v>
      </c>
      <c r="B896" s="1"/>
      <c r="C896" t="s">
        <v>9</v>
      </c>
      <c r="D896" t="s">
        <v>51</v>
      </c>
      <c r="F896" t="s">
        <v>52</v>
      </c>
      <c r="G896" s="3">
        <v>200</v>
      </c>
      <c r="H896" t="s">
        <v>4</v>
      </c>
      <c r="I896" t="s">
        <v>5</v>
      </c>
    </row>
    <row r="897" spans="1:9" x14ac:dyDescent="0.25">
      <c r="A897" s="4">
        <v>43028.829837962963</v>
      </c>
      <c r="B897" s="1"/>
      <c r="C897" t="s">
        <v>0</v>
      </c>
      <c r="D897" t="s">
        <v>15</v>
      </c>
      <c r="E897" t="s">
        <v>467</v>
      </c>
      <c r="F897" t="s">
        <v>475</v>
      </c>
      <c r="G897" s="3">
        <v>20</v>
      </c>
      <c r="H897" t="s">
        <v>4</v>
      </c>
      <c r="I897" t="s">
        <v>5</v>
      </c>
    </row>
    <row r="898" spans="1:9" x14ac:dyDescent="0.25">
      <c r="A898" s="4">
        <v>43027.905972222223</v>
      </c>
      <c r="B898" s="1"/>
      <c r="C898" t="s">
        <v>0</v>
      </c>
      <c r="D898" t="s">
        <v>6</v>
      </c>
      <c r="E898" t="s">
        <v>7</v>
      </c>
      <c r="F898" t="s">
        <v>403</v>
      </c>
      <c r="G898" s="3">
        <v>25</v>
      </c>
      <c r="H898" t="s">
        <v>4</v>
      </c>
      <c r="I898" t="s">
        <v>5</v>
      </c>
    </row>
    <row r="899" spans="1:9" x14ac:dyDescent="0.25">
      <c r="A899" s="4">
        <v>43026.808854166666</v>
      </c>
      <c r="B899" s="1"/>
      <c r="C899" t="s">
        <v>18</v>
      </c>
      <c r="D899" t="s">
        <v>1</v>
      </c>
      <c r="E899" t="s">
        <v>79</v>
      </c>
      <c r="F899" t="s">
        <v>80</v>
      </c>
      <c r="G899" s="3">
        <v>1333</v>
      </c>
      <c r="H899" t="s">
        <v>4</v>
      </c>
      <c r="I899" t="s">
        <v>5</v>
      </c>
    </row>
    <row r="900" spans="1:9" x14ac:dyDescent="0.25">
      <c r="A900" s="4">
        <v>43026.803067129629</v>
      </c>
      <c r="B900" s="1"/>
      <c r="C900" t="s">
        <v>18</v>
      </c>
      <c r="D900" t="s">
        <v>1</v>
      </c>
      <c r="E900" t="s">
        <v>79</v>
      </c>
      <c r="F900" t="s">
        <v>81</v>
      </c>
      <c r="G900" s="3">
        <v>1231</v>
      </c>
      <c r="H900" t="s">
        <v>4</v>
      </c>
      <c r="I900" t="s">
        <v>5</v>
      </c>
    </row>
    <row r="901" spans="1:9" x14ac:dyDescent="0.25">
      <c r="A901" s="4">
        <v>43025.554548611108</v>
      </c>
      <c r="B901" s="1"/>
      <c r="C901" t="s">
        <v>9</v>
      </c>
      <c r="D901" t="s">
        <v>319</v>
      </c>
      <c r="F901" t="s">
        <v>33</v>
      </c>
      <c r="G901" s="3">
        <v>3000</v>
      </c>
      <c r="H901" t="s">
        <v>34</v>
      </c>
      <c r="I901" t="s">
        <v>5</v>
      </c>
    </row>
    <row r="902" spans="1:9" x14ac:dyDescent="0.25">
      <c r="A902" s="4">
        <v>43021.523125</v>
      </c>
      <c r="B902" s="1"/>
      <c r="C902" t="s">
        <v>0</v>
      </c>
      <c r="D902" t="s">
        <v>37</v>
      </c>
      <c r="E902" t="s">
        <v>38</v>
      </c>
      <c r="G902" s="3">
        <v>70</v>
      </c>
      <c r="H902" t="s">
        <v>4</v>
      </c>
      <c r="I902" t="s">
        <v>5</v>
      </c>
    </row>
    <row r="903" spans="1:9" x14ac:dyDescent="0.25">
      <c r="A903" s="4">
        <v>43019</v>
      </c>
      <c r="B903" s="2"/>
      <c r="C903" t="s">
        <v>9</v>
      </c>
      <c r="D903" t="s">
        <v>388</v>
      </c>
      <c r="F903" t="s">
        <v>476</v>
      </c>
      <c r="G903" s="3">
        <v>10000</v>
      </c>
      <c r="H903" t="s">
        <v>29</v>
      </c>
      <c r="I903" t="s">
        <v>5</v>
      </c>
    </row>
    <row r="904" spans="1:9" x14ac:dyDescent="0.25">
      <c r="A904" s="4">
        <v>43019</v>
      </c>
      <c r="B904" s="2"/>
      <c r="C904" t="s">
        <v>9</v>
      </c>
      <c r="D904" t="s">
        <v>1</v>
      </c>
      <c r="E904" t="s">
        <v>79</v>
      </c>
      <c r="F904" t="s">
        <v>477</v>
      </c>
      <c r="G904" s="3">
        <v>658.6</v>
      </c>
      <c r="H904" t="s">
        <v>4</v>
      </c>
      <c r="I904" t="s">
        <v>5</v>
      </c>
    </row>
    <row r="905" spans="1:9" x14ac:dyDescent="0.25">
      <c r="A905" s="4">
        <v>43018</v>
      </c>
      <c r="B905" s="2"/>
      <c r="C905" t="s">
        <v>0</v>
      </c>
      <c r="D905" t="s">
        <v>59</v>
      </c>
      <c r="E905" t="s">
        <v>197</v>
      </c>
      <c r="F905" t="s">
        <v>88</v>
      </c>
      <c r="G905" s="3">
        <v>14</v>
      </c>
      <c r="H905" t="s">
        <v>4</v>
      </c>
      <c r="I905" t="s">
        <v>5</v>
      </c>
    </row>
    <row r="906" spans="1:9" x14ac:dyDescent="0.25">
      <c r="A906" s="4">
        <v>43018</v>
      </c>
      <c r="B906" s="2"/>
      <c r="C906" t="s">
        <v>9</v>
      </c>
      <c r="D906" t="s">
        <v>229</v>
      </c>
      <c r="F906" t="s">
        <v>478</v>
      </c>
      <c r="G906" s="3">
        <v>150000</v>
      </c>
      <c r="H906" t="s">
        <v>29</v>
      </c>
      <c r="I906" t="s">
        <v>5</v>
      </c>
    </row>
    <row r="907" spans="1:9" x14ac:dyDescent="0.25">
      <c r="A907" s="4">
        <v>43018</v>
      </c>
      <c r="B907" s="2"/>
      <c r="C907" t="s">
        <v>9</v>
      </c>
      <c r="D907" t="s">
        <v>417</v>
      </c>
      <c r="G907" s="3">
        <v>1000</v>
      </c>
      <c r="H907" t="s">
        <v>29</v>
      </c>
      <c r="I907" t="s">
        <v>5</v>
      </c>
    </row>
    <row r="908" spans="1:9" x14ac:dyDescent="0.25">
      <c r="A908" s="4">
        <v>43017</v>
      </c>
      <c r="B908" s="2"/>
      <c r="C908" t="s">
        <v>0</v>
      </c>
      <c r="D908" t="s">
        <v>6</v>
      </c>
      <c r="E908" t="s">
        <v>139</v>
      </c>
      <c r="G908" s="3">
        <v>230</v>
      </c>
      <c r="H908" t="s">
        <v>4</v>
      </c>
      <c r="I908" t="s">
        <v>5</v>
      </c>
    </row>
    <row r="909" spans="1:9" x14ac:dyDescent="0.25">
      <c r="A909" s="4">
        <v>43017</v>
      </c>
      <c r="B909" s="2"/>
      <c r="C909" t="s">
        <v>0</v>
      </c>
      <c r="D909" t="s">
        <v>6</v>
      </c>
      <c r="E909" t="s">
        <v>26</v>
      </c>
      <c r="F909" t="s">
        <v>133</v>
      </c>
      <c r="G909" s="3">
        <v>280</v>
      </c>
      <c r="H909" t="s">
        <v>4</v>
      </c>
      <c r="I909" t="s">
        <v>5</v>
      </c>
    </row>
    <row r="910" spans="1:9" x14ac:dyDescent="0.25">
      <c r="A910" s="4">
        <v>43017</v>
      </c>
      <c r="B910" s="2"/>
      <c r="C910" t="s">
        <v>9</v>
      </c>
      <c r="D910" t="s">
        <v>10</v>
      </c>
      <c r="E910" t="s">
        <v>479</v>
      </c>
      <c r="F910" t="s">
        <v>480</v>
      </c>
      <c r="G910" s="3">
        <v>5640</v>
      </c>
      <c r="H910" t="s">
        <v>4</v>
      </c>
      <c r="I910" t="s">
        <v>5</v>
      </c>
    </row>
    <row r="911" spans="1:9" x14ac:dyDescent="0.25">
      <c r="A911" s="4">
        <v>43016</v>
      </c>
      <c r="B911" s="2"/>
      <c r="C911" t="s">
        <v>18</v>
      </c>
      <c r="D911" t="s">
        <v>51</v>
      </c>
      <c r="F911" t="s">
        <v>481</v>
      </c>
      <c r="G911" s="3">
        <v>6500</v>
      </c>
      <c r="H911" t="s">
        <v>4</v>
      </c>
      <c r="I911" t="s">
        <v>5</v>
      </c>
    </row>
    <row r="912" spans="1:9" x14ac:dyDescent="0.25">
      <c r="A912" s="4">
        <v>43016</v>
      </c>
      <c r="B912" s="2"/>
      <c r="C912" t="s">
        <v>18</v>
      </c>
      <c r="D912" t="s">
        <v>37</v>
      </c>
      <c r="E912" t="s">
        <v>111</v>
      </c>
      <c r="F912" t="s">
        <v>482</v>
      </c>
      <c r="G912" s="3">
        <v>3198</v>
      </c>
      <c r="H912" t="s">
        <v>4</v>
      </c>
      <c r="I912" t="s">
        <v>5</v>
      </c>
    </row>
    <row r="913" spans="1:9" x14ac:dyDescent="0.25">
      <c r="A913" s="4">
        <v>43015</v>
      </c>
      <c r="B913" s="2"/>
      <c r="C913" t="s">
        <v>9</v>
      </c>
      <c r="D913" t="s">
        <v>39</v>
      </c>
      <c r="G913" s="3">
        <v>1000</v>
      </c>
      <c r="H913" t="s">
        <v>29</v>
      </c>
      <c r="I913" t="s">
        <v>5</v>
      </c>
    </row>
    <row r="914" spans="1:9" x14ac:dyDescent="0.25">
      <c r="A914" s="4">
        <v>43014</v>
      </c>
      <c r="B914" s="2"/>
      <c r="C914" t="s">
        <v>9</v>
      </c>
      <c r="D914" t="s">
        <v>105</v>
      </c>
      <c r="E914" t="s">
        <v>121</v>
      </c>
      <c r="G914" s="3">
        <v>468</v>
      </c>
      <c r="H914" t="s">
        <v>4</v>
      </c>
      <c r="I914" t="s">
        <v>5</v>
      </c>
    </row>
    <row r="915" spans="1:9" x14ac:dyDescent="0.25">
      <c r="A915" s="4">
        <v>43013</v>
      </c>
      <c r="B915" s="2"/>
      <c r="C915" t="s">
        <v>9</v>
      </c>
      <c r="D915" t="s">
        <v>24</v>
      </c>
      <c r="F915" t="s">
        <v>483</v>
      </c>
      <c r="G915" s="3">
        <v>200</v>
      </c>
      <c r="H915" t="s">
        <v>4</v>
      </c>
      <c r="I915" t="s">
        <v>5</v>
      </c>
    </row>
    <row r="916" spans="1:9" x14ac:dyDescent="0.25">
      <c r="A916" s="4">
        <v>43013</v>
      </c>
      <c r="B916" s="2"/>
      <c r="C916" t="s">
        <v>9</v>
      </c>
      <c r="D916" t="s">
        <v>377</v>
      </c>
      <c r="G916" s="3">
        <v>1000</v>
      </c>
      <c r="H916" t="s">
        <v>29</v>
      </c>
      <c r="I916" t="s">
        <v>5</v>
      </c>
    </row>
    <row r="917" spans="1:9" x14ac:dyDescent="0.25">
      <c r="A917" s="4">
        <v>43012</v>
      </c>
      <c r="B917" s="2"/>
      <c r="C917" t="s">
        <v>9</v>
      </c>
      <c r="D917" t="s">
        <v>10</v>
      </c>
      <c r="E917" t="s">
        <v>406</v>
      </c>
      <c r="G917" s="3">
        <v>2700</v>
      </c>
      <c r="H917" t="s">
        <v>4</v>
      </c>
      <c r="I917" t="s">
        <v>5</v>
      </c>
    </row>
    <row r="918" spans="1:9" x14ac:dyDescent="0.25">
      <c r="A918" s="4">
        <v>43012</v>
      </c>
      <c r="B918" s="2"/>
      <c r="C918" t="s">
        <v>9</v>
      </c>
      <c r="D918" t="s">
        <v>105</v>
      </c>
      <c r="E918" t="s">
        <v>121</v>
      </c>
      <c r="F918" t="s">
        <v>484</v>
      </c>
      <c r="G918" s="3">
        <v>50</v>
      </c>
      <c r="H918" t="s">
        <v>4</v>
      </c>
      <c r="I918" t="s">
        <v>5</v>
      </c>
    </row>
    <row r="919" spans="1:9" x14ac:dyDescent="0.25">
      <c r="A919" s="4">
        <v>43012</v>
      </c>
      <c r="B919" s="2"/>
      <c r="C919" t="s">
        <v>0</v>
      </c>
      <c r="D919" t="s">
        <v>37</v>
      </c>
      <c r="E919" t="s">
        <v>38</v>
      </c>
      <c r="G919" s="3">
        <v>400</v>
      </c>
      <c r="H919" t="s">
        <v>4</v>
      </c>
      <c r="I919" t="s">
        <v>5</v>
      </c>
    </row>
    <row r="920" spans="1:9" x14ac:dyDescent="0.25">
      <c r="A920" s="4">
        <v>43010</v>
      </c>
      <c r="B920" s="2"/>
      <c r="C920" t="s">
        <v>18</v>
      </c>
      <c r="D920" t="s">
        <v>59</v>
      </c>
      <c r="E920" t="s">
        <v>60</v>
      </c>
      <c r="F920" t="s">
        <v>61</v>
      </c>
      <c r="G920" s="3">
        <v>3055</v>
      </c>
      <c r="H920" t="s">
        <v>4</v>
      </c>
      <c r="I920" t="s">
        <v>5</v>
      </c>
    </row>
    <row r="921" spans="1:9" x14ac:dyDescent="0.25">
      <c r="A921" s="4">
        <v>43010</v>
      </c>
      <c r="B921" s="2"/>
      <c r="C921" t="s">
        <v>0</v>
      </c>
      <c r="D921" t="s">
        <v>117</v>
      </c>
      <c r="G921" s="3">
        <v>2000</v>
      </c>
      <c r="H921" t="s">
        <v>4</v>
      </c>
      <c r="I921" t="s">
        <v>5</v>
      </c>
    </row>
    <row r="922" spans="1:9" x14ac:dyDescent="0.25">
      <c r="A922" s="4">
        <v>43009</v>
      </c>
      <c r="B922" s="2"/>
      <c r="C922" t="s">
        <v>9</v>
      </c>
      <c r="D922" t="s">
        <v>10</v>
      </c>
      <c r="E922" t="s">
        <v>464</v>
      </c>
      <c r="F922" t="s">
        <v>485</v>
      </c>
      <c r="G922" s="3">
        <v>149</v>
      </c>
      <c r="H922" t="s">
        <v>4</v>
      </c>
      <c r="I922" t="s">
        <v>5</v>
      </c>
    </row>
    <row r="923" spans="1:9" x14ac:dyDescent="0.25">
      <c r="A923" s="4">
        <v>43009</v>
      </c>
      <c r="B923" s="2"/>
      <c r="C923" t="s">
        <v>9</v>
      </c>
      <c r="D923" t="s">
        <v>419</v>
      </c>
      <c r="G923" s="3">
        <v>1000</v>
      </c>
      <c r="H923" t="s">
        <v>29</v>
      </c>
      <c r="I923" t="s">
        <v>5</v>
      </c>
    </row>
    <row r="924" spans="1:9" x14ac:dyDescent="0.25">
      <c r="A924" s="4">
        <v>43009</v>
      </c>
      <c r="B924" s="2"/>
      <c r="C924" t="s">
        <v>9</v>
      </c>
      <c r="D924" t="s">
        <v>419</v>
      </c>
      <c r="G924" s="3">
        <v>1000</v>
      </c>
      <c r="H924" t="s">
        <v>29</v>
      </c>
      <c r="I924" t="s">
        <v>5</v>
      </c>
    </row>
    <row r="925" spans="1:9" x14ac:dyDescent="0.25">
      <c r="A925" s="4">
        <v>43009</v>
      </c>
      <c r="B925" s="2"/>
      <c r="C925" t="s">
        <v>9</v>
      </c>
      <c r="D925" t="s">
        <v>49</v>
      </c>
      <c r="G925" s="3">
        <v>10000</v>
      </c>
      <c r="H925" t="s">
        <v>29</v>
      </c>
      <c r="I925" t="s">
        <v>5</v>
      </c>
    </row>
    <row r="926" spans="1:9" x14ac:dyDescent="0.25">
      <c r="A926" s="4">
        <v>43009</v>
      </c>
      <c r="B926" s="2"/>
      <c r="C926" t="s">
        <v>9</v>
      </c>
      <c r="D926" t="s">
        <v>115</v>
      </c>
      <c r="E926" t="s">
        <v>116</v>
      </c>
      <c r="G926" s="3">
        <v>10000</v>
      </c>
      <c r="H926" t="s">
        <v>4</v>
      </c>
      <c r="I926" t="s">
        <v>5</v>
      </c>
    </row>
    <row r="927" spans="1:9" x14ac:dyDescent="0.25">
      <c r="A927" s="4">
        <v>43008.850185185183</v>
      </c>
      <c r="B927" s="1"/>
      <c r="C927" t="s">
        <v>9</v>
      </c>
      <c r="D927" t="s">
        <v>105</v>
      </c>
      <c r="E927" t="s">
        <v>121</v>
      </c>
      <c r="F927" t="s">
        <v>486</v>
      </c>
      <c r="G927" s="3">
        <v>59</v>
      </c>
      <c r="H927" t="s">
        <v>4</v>
      </c>
      <c r="I927" t="s">
        <v>5</v>
      </c>
    </row>
    <row r="928" spans="1:9" x14ac:dyDescent="0.25">
      <c r="A928" s="4">
        <v>43008.850023148145</v>
      </c>
      <c r="B928" s="1"/>
      <c r="C928" t="s">
        <v>9</v>
      </c>
      <c r="D928" t="s">
        <v>59</v>
      </c>
      <c r="E928" t="s">
        <v>60</v>
      </c>
      <c r="F928" t="s">
        <v>61</v>
      </c>
      <c r="G928" s="3">
        <v>155</v>
      </c>
      <c r="H928" t="s">
        <v>4</v>
      </c>
      <c r="I928" t="s">
        <v>5</v>
      </c>
    </row>
    <row r="929" spans="1:9" x14ac:dyDescent="0.25">
      <c r="A929" s="4">
        <v>43008.849456018521</v>
      </c>
      <c r="B929" s="1"/>
      <c r="C929" t="s">
        <v>9</v>
      </c>
      <c r="D929" t="s">
        <v>6</v>
      </c>
      <c r="E929" t="s">
        <v>26</v>
      </c>
      <c r="F929" t="s">
        <v>133</v>
      </c>
      <c r="G929" s="3">
        <v>135</v>
      </c>
      <c r="H929" t="s">
        <v>4</v>
      </c>
      <c r="I929" t="s">
        <v>5</v>
      </c>
    </row>
    <row r="930" spans="1:9" x14ac:dyDescent="0.25">
      <c r="A930" s="4">
        <v>43008.849224537036</v>
      </c>
      <c r="B930" s="1"/>
      <c r="C930" t="s">
        <v>0</v>
      </c>
      <c r="D930" t="s">
        <v>6</v>
      </c>
      <c r="E930" t="s">
        <v>26</v>
      </c>
      <c r="F930" t="s">
        <v>133</v>
      </c>
      <c r="G930" s="3">
        <v>30</v>
      </c>
      <c r="H930" t="s">
        <v>4</v>
      </c>
      <c r="I930" t="s">
        <v>5</v>
      </c>
    </row>
    <row r="931" spans="1:9" x14ac:dyDescent="0.25">
      <c r="A931" s="4">
        <v>43008.711053240739</v>
      </c>
      <c r="B931" s="1"/>
      <c r="C931" t="s">
        <v>0</v>
      </c>
      <c r="D931" t="s">
        <v>59</v>
      </c>
      <c r="E931" t="s">
        <v>197</v>
      </c>
      <c r="F931" t="s">
        <v>487</v>
      </c>
      <c r="G931" s="3">
        <v>600</v>
      </c>
      <c r="H931" t="s">
        <v>4</v>
      </c>
      <c r="I931" t="s">
        <v>5</v>
      </c>
    </row>
    <row r="932" spans="1:9" x14ac:dyDescent="0.25">
      <c r="A932" s="4">
        <v>43008.425393518519</v>
      </c>
      <c r="B932" s="1"/>
      <c r="C932" t="s">
        <v>9</v>
      </c>
      <c r="D932" t="s">
        <v>55</v>
      </c>
      <c r="F932" t="s">
        <v>56</v>
      </c>
      <c r="G932" s="3">
        <v>61578</v>
      </c>
      <c r="H932" t="s">
        <v>34</v>
      </c>
      <c r="I932" t="s">
        <v>5</v>
      </c>
    </row>
    <row r="933" spans="1:9" x14ac:dyDescent="0.25">
      <c r="A933" s="4">
        <v>43008.319884259261</v>
      </c>
      <c r="B933" s="1"/>
      <c r="C933" t="s">
        <v>9</v>
      </c>
      <c r="D933" t="s">
        <v>73</v>
      </c>
      <c r="F933" t="s">
        <v>74</v>
      </c>
      <c r="G933" s="3">
        <v>778</v>
      </c>
      <c r="H933" t="s">
        <v>34</v>
      </c>
      <c r="I933" t="s">
        <v>5</v>
      </c>
    </row>
    <row r="934" spans="1:9" x14ac:dyDescent="0.25">
      <c r="A934" s="4">
        <v>43007.912349537037</v>
      </c>
      <c r="B934" s="1"/>
      <c r="C934" t="s">
        <v>0</v>
      </c>
      <c r="D934" t="s">
        <v>41</v>
      </c>
      <c r="E934" t="s">
        <v>42</v>
      </c>
      <c r="F934" t="s">
        <v>437</v>
      </c>
      <c r="G934" s="3">
        <v>60</v>
      </c>
      <c r="H934" t="s">
        <v>4</v>
      </c>
      <c r="I934" t="s">
        <v>5</v>
      </c>
    </row>
    <row r="935" spans="1:9" x14ac:dyDescent="0.25">
      <c r="A935" s="4">
        <v>43007.912129629629</v>
      </c>
      <c r="B935" s="1"/>
      <c r="C935" t="s">
        <v>0</v>
      </c>
      <c r="D935" t="s">
        <v>6</v>
      </c>
      <c r="E935" t="s">
        <v>7</v>
      </c>
      <c r="F935" t="s">
        <v>403</v>
      </c>
      <c r="G935" s="3">
        <v>25</v>
      </c>
      <c r="H935" t="s">
        <v>4</v>
      </c>
      <c r="I935" t="s">
        <v>5</v>
      </c>
    </row>
    <row r="936" spans="1:9" x14ac:dyDescent="0.25">
      <c r="A936" s="4">
        <v>43007.911898148152</v>
      </c>
      <c r="B936" s="1"/>
      <c r="C936" t="s">
        <v>0</v>
      </c>
      <c r="D936" t="s">
        <v>6</v>
      </c>
      <c r="E936" t="s">
        <v>63</v>
      </c>
      <c r="F936" t="s">
        <v>100</v>
      </c>
      <c r="G936" s="3">
        <v>10</v>
      </c>
      <c r="H936" t="s">
        <v>4</v>
      </c>
      <c r="I936" t="s">
        <v>5</v>
      </c>
    </row>
    <row r="937" spans="1:9" x14ac:dyDescent="0.25">
      <c r="A937" s="4">
        <v>43007.911481481482</v>
      </c>
      <c r="B937" s="1"/>
      <c r="C937" t="s">
        <v>9</v>
      </c>
      <c r="D937" t="s">
        <v>105</v>
      </c>
      <c r="E937" t="s">
        <v>121</v>
      </c>
      <c r="F937" t="s">
        <v>488</v>
      </c>
      <c r="G937" s="3">
        <v>21</v>
      </c>
      <c r="H937" t="s">
        <v>4</v>
      </c>
      <c r="I937" t="s">
        <v>5</v>
      </c>
    </row>
    <row r="938" spans="1:9" x14ac:dyDescent="0.25">
      <c r="A938" s="4">
        <v>43006.772488425922</v>
      </c>
      <c r="B938" s="1"/>
      <c r="C938" t="s">
        <v>9</v>
      </c>
      <c r="D938" t="s">
        <v>10</v>
      </c>
      <c r="E938" t="s">
        <v>19</v>
      </c>
      <c r="F938" t="s">
        <v>137</v>
      </c>
      <c r="G938" s="3">
        <v>215</v>
      </c>
      <c r="H938" t="s">
        <v>4</v>
      </c>
      <c r="I938" t="s">
        <v>5</v>
      </c>
    </row>
    <row r="939" spans="1:9" x14ac:dyDescent="0.25">
      <c r="A939" s="4">
        <v>43006.707476851851</v>
      </c>
      <c r="B939" s="1"/>
      <c r="C939" t="s">
        <v>9</v>
      </c>
      <c r="D939" t="s">
        <v>1</v>
      </c>
      <c r="E939" t="s">
        <v>187</v>
      </c>
      <c r="F939" t="s">
        <v>489</v>
      </c>
      <c r="G939" s="3">
        <v>2388</v>
      </c>
      <c r="H939" t="s">
        <v>4</v>
      </c>
      <c r="I939" t="s">
        <v>5</v>
      </c>
    </row>
    <row r="940" spans="1:9" x14ac:dyDescent="0.25">
      <c r="A940" s="4">
        <v>43005.845138888886</v>
      </c>
      <c r="B940" s="1"/>
      <c r="C940" t="s">
        <v>0</v>
      </c>
      <c r="D940" t="s">
        <v>59</v>
      </c>
      <c r="E940" t="s">
        <v>60</v>
      </c>
      <c r="G940" s="3">
        <v>312</v>
      </c>
      <c r="H940" t="s">
        <v>4</v>
      </c>
      <c r="I940" t="s">
        <v>5</v>
      </c>
    </row>
    <row r="941" spans="1:9" x14ac:dyDescent="0.25">
      <c r="A941" s="4">
        <v>43005.663252314815</v>
      </c>
      <c r="B941" s="1"/>
      <c r="C941" t="s">
        <v>9</v>
      </c>
      <c r="D941" t="s">
        <v>349</v>
      </c>
      <c r="G941" s="3">
        <v>6</v>
      </c>
      <c r="H941" t="s">
        <v>34</v>
      </c>
      <c r="I941" t="s">
        <v>5</v>
      </c>
    </row>
    <row r="942" spans="1:9" x14ac:dyDescent="0.25">
      <c r="A942" s="4">
        <v>43005.662372685183</v>
      </c>
      <c r="B942" s="1"/>
      <c r="C942" t="s">
        <v>9</v>
      </c>
      <c r="D942" t="s">
        <v>51</v>
      </c>
      <c r="F942" t="s">
        <v>52</v>
      </c>
      <c r="G942" s="3">
        <v>334</v>
      </c>
      <c r="H942" t="s">
        <v>4</v>
      </c>
      <c r="I942" t="s">
        <v>5</v>
      </c>
    </row>
    <row r="943" spans="1:9" x14ac:dyDescent="0.25">
      <c r="A943" s="4">
        <v>43003.748518518521</v>
      </c>
      <c r="B943" s="1"/>
      <c r="C943" t="s">
        <v>9</v>
      </c>
      <c r="D943" t="s">
        <v>6</v>
      </c>
      <c r="E943" t="s">
        <v>139</v>
      </c>
      <c r="F943" t="s">
        <v>490</v>
      </c>
      <c r="G943" s="3">
        <v>30</v>
      </c>
      <c r="H943" t="s">
        <v>4</v>
      </c>
      <c r="I943" t="s">
        <v>5</v>
      </c>
    </row>
    <row r="944" spans="1:9" x14ac:dyDescent="0.25">
      <c r="A944" s="4">
        <v>43003.747870370367</v>
      </c>
      <c r="B944" s="1"/>
      <c r="C944" t="s">
        <v>9</v>
      </c>
      <c r="D944" t="s">
        <v>6</v>
      </c>
      <c r="E944" t="s">
        <v>139</v>
      </c>
      <c r="F944" t="s">
        <v>491</v>
      </c>
      <c r="G944" s="3">
        <v>300</v>
      </c>
      <c r="H944" t="s">
        <v>4</v>
      </c>
      <c r="I944" t="s">
        <v>5</v>
      </c>
    </row>
    <row r="945" spans="1:9" x14ac:dyDescent="0.25">
      <c r="A945" s="4">
        <v>43002.879108796296</v>
      </c>
      <c r="B945" s="1"/>
      <c r="C945" t="s">
        <v>0</v>
      </c>
      <c r="D945" t="s">
        <v>1</v>
      </c>
      <c r="E945" t="s">
        <v>21</v>
      </c>
      <c r="F945" t="s">
        <v>220</v>
      </c>
      <c r="G945" s="3">
        <v>30</v>
      </c>
      <c r="H945" t="s">
        <v>4</v>
      </c>
      <c r="I945" t="s">
        <v>5</v>
      </c>
    </row>
    <row r="946" spans="1:9" x14ac:dyDescent="0.25">
      <c r="A946" s="4">
        <v>43002.878750000003</v>
      </c>
      <c r="B946" s="1"/>
      <c r="C946" t="s">
        <v>0</v>
      </c>
      <c r="D946" t="s">
        <v>1</v>
      </c>
      <c r="E946" t="s">
        <v>2</v>
      </c>
      <c r="F946" t="s">
        <v>410</v>
      </c>
      <c r="G946" s="3">
        <v>10</v>
      </c>
      <c r="H946" t="s">
        <v>4</v>
      </c>
      <c r="I946" t="s">
        <v>5</v>
      </c>
    </row>
    <row r="947" spans="1:9" x14ac:dyDescent="0.25">
      <c r="A947" s="4">
        <v>43002.665659722225</v>
      </c>
      <c r="B947" s="1"/>
      <c r="C947" t="s">
        <v>18</v>
      </c>
      <c r="D947" t="s">
        <v>130</v>
      </c>
      <c r="E947" t="s">
        <v>131</v>
      </c>
      <c r="F947">
        <v>2</v>
      </c>
      <c r="G947" s="3">
        <v>560</v>
      </c>
      <c r="H947" t="s">
        <v>4</v>
      </c>
      <c r="I947" t="s">
        <v>5</v>
      </c>
    </row>
    <row r="948" spans="1:9" x14ac:dyDescent="0.25">
      <c r="A948" s="4">
        <v>43002.483958333331</v>
      </c>
      <c r="B948" s="1"/>
      <c r="C948" t="s">
        <v>0</v>
      </c>
      <c r="D948" t="s">
        <v>6</v>
      </c>
      <c r="E948" t="s">
        <v>57</v>
      </c>
      <c r="F948" t="s">
        <v>492</v>
      </c>
      <c r="G948" s="3">
        <v>280</v>
      </c>
      <c r="H948" t="s">
        <v>4</v>
      </c>
      <c r="I948" t="s">
        <v>5</v>
      </c>
    </row>
    <row r="949" spans="1:9" x14ac:dyDescent="0.25">
      <c r="A949" s="4">
        <v>43002.483761574076</v>
      </c>
      <c r="B949" s="1"/>
      <c r="C949" t="s">
        <v>9</v>
      </c>
      <c r="D949" t="s">
        <v>102</v>
      </c>
      <c r="E949" t="s">
        <v>103</v>
      </c>
      <c r="F949" t="s">
        <v>104</v>
      </c>
      <c r="G949" s="3">
        <v>100</v>
      </c>
      <c r="H949" t="s">
        <v>4</v>
      </c>
      <c r="I949" t="s">
        <v>5</v>
      </c>
    </row>
    <row r="950" spans="1:9" x14ac:dyDescent="0.25">
      <c r="A950" s="4">
        <v>43001.878449074073</v>
      </c>
      <c r="B950" s="1"/>
      <c r="C950" t="s">
        <v>9</v>
      </c>
      <c r="D950" t="s">
        <v>6</v>
      </c>
      <c r="E950" t="s">
        <v>53</v>
      </c>
      <c r="F950" t="s">
        <v>493</v>
      </c>
      <c r="G950" s="3">
        <v>100</v>
      </c>
      <c r="H950" t="s">
        <v>4</v>
      </c>
      <c r="I950" t="s">
        <v>5</v>
      </c>
    </row>
    <row r="951" spans="1:9" x14ac:dyDescent="0.25">
      <c r="A951" s="4">
        <v>43000</v>
      </c>
      <c r="B951" s="2"/>
      <c r="C951" t="s">
        <v>9</v>
      </c>
      <c r="D951" t="s">
        <v>382</v>
      </c>
      <c r="G951" s="3">
        <v>1000</v>
      </c>
      <c r="H951" t="s">
        <v>29</v>
      </c>
      <c r="I951" t="s">
        <v>5</v>
      </c>
    </row>
    <row r="952" spans="1:9" x14ac:dyDescent="0.25">
      <c r="A952" s="4">
        <v>42999.630462962959</v>
      </c>
      <c r="B952" s="1"/>
      <c r="C952" t="s">
        <v>0</v>
      </c>
      <c r="D952" t="s">
        <v>24</v>
      </c>
      <c r="F952" t="s">
        <v>494</v>
      </c>
      <c r="G952" s="3">
        <v>10</v>
      </c>
      <c r="H952" t="s">
        <v>4</v>
      </c>
      <c r="I952" t="s">
        <v>5</v>
      </c>
    </row>
    <row r="953" spans="1:9" x14ac:dyDescent="0.25">
      <c r="A953" s="4">
        <v>42999.629583333335</v>
      </c>
      <c r="B953" s="1"/>
      <c r="C953" t="s">
        <v>0</v>
      </c>
      <c r="D953" t="s">
        <v>1</v>
      </c>
      <c r="E953" t="s">
        <v>21</v>
      </c>
      <c r="F953" t="s">
        <v>354</v>
      </c>
      <c r="G953" s="3">
        <v>15</v>
      </c>
      <c r="H953" t="s">
        <v>4</v>
      </c>
      <c r="I953" t="s">
        <v>5</v>
      </c>
    </row>
    <row r="954" spans="1:9" x14ac:dyDescent="0.25">
      <c r="A954" s="4">
        <v>42999.531574074077</v>
      </c>
      <c r="B954" s="1"/>
      <c r="C954" t="s">
        <v>0</v>
      </c>
      <c r="D954" t="s">
        <v>6</v>
      </c>
      <c r="E954" t="s">
        <v>7</v>
      </c>
      <c r="F954" t="s">
        <v>189</v>
      </c>
      <c r="G954" s="3">
        <v>15</v>
      </c>
      <c r="H954" t="s">
        <v>4</v>
      </c>
      <c r="I954" t="s">
        <v>5</v>
      </c>
    </row>
    <row r="955" spans="1:9" x14ac:dyDescent="0.25">
      <c r="A955" s="4">
        <v>42999.531504629631</v>
      </c>
      <c r="B955" s="1"/>
      <c r="C955" t="s">
        <v>0</v>
      </c>
      <c r="D955" t="s">
        <v>6</v>
      </c>
      <c r="E955" t="s">
        <v>84</v>
      </c>
      <c r="G955" s="3">
        <v>10</v>
      </c>
      <c r="H955" t="s">
        <v>4</v>
      </c>
      <c r="I955" t="s">
        <v>5</v>
      </c>
    </row>
    <row r="956" spans="1:9" x14ac:dyDescent="0.25">
      <c r="A956" s="4">
        <v>42999.337326388886</v>
      </c>
      <c r="B956" s="1"/>
      <c r="C956" t="s">
        <v>0</v>
      </c>
      <c r="D956" t="s">
        <v>1</v>
      </c>
      <c r="E956" t="s">
        <v>2</v>
      </c>
      <c r="F956" t="s">
        <v>495</v>
      </c>
      <c r="G956" s="3">
        <v>30</v>
      </c>
      <c r="H956" t="s">
        <v>4</v>
      </c>
      <c r="I956" t="s">
        <v>5</v>
      </c>
    </row>
    <row r="957" spans="1:9" x14ac:dyDescent="0.25">
      <c r="A957" s="4">
        <v>42999.3283912037</v>
      </c>
      <c r="B957" s="1"/>
      <c r="C957" t="s">
        <v>0</v>
      </c>
      <c r="D957" t="s">
        <v>37</v>
      </c>
      <c r="E957" t="s">
        <v>38</v>
      </c>
      <c r="G957" s="3">
        <v>70</v>
      </c>
      <c r="H957" t="s">
        <v>4</v>
      </c>
      <c r="I957" t="s">
        <v>5</v>
      </c>
    </row>
    <row r="958" spans="1:9" x14ac:dyDescent="0.25">
      <c r="A958" s="4">
        <v>42998.801724537036</v>
      </c>
      <c r="B958" s="1"/>
      <c r="C958" t="s">
        <v>9</v>
      </c>
      <c r="D958" t="s">
        <v>105</v>
      </c>
      <c r="E958" t="s">
        <v>105</v>
      </c>
      <c r="F958" t="s">
        <v>496</v>
      </c>
      <c r="G958" s="3">
        <v>20</v>
      </c>
      <c r="H958" t="s">
        <v>4</v>
      </c>
      <c r="I958" t="s">
        <v>5</v>
      </c>
    </row>
    <row r="959" spans="1:9" x14ac:dyDescent="0.25">
      <c r="A959" s="4">
        <v>42998.584467592591</v>
      </c>
      <c r="B959" s="1"/>
      <c r="C959" t="s">
        <v>9</v>
      </c>
      <c r="D959" t="s">
        <v>24</v>
      </c>
      <c r="F959" t="s">
        <v>497</v>
      </c>
      <c r="G959" s="3">
        <v>100</v>
      </c>
      <c r="H959" t="s">
        <v>4</v>
      </c>
      <c r="I959" t="s">
        <v>5</v>
      </c>
    </row>
    <row r="960" spans="1:9" x14ac:dyDescent="0.25">
      <c r="A960" s="4">
        <v>42998.584328703706</v>
      </c>
      <c r="B960" s="1"/>
      <c r="C960" t="s">
        <v>0</v>
      </c>
      <c r="D960" t="s">
        <v>37</v>
      </c>
      <c r="E960" t="s">
        <v>38</v>
      </c>
      <c r="G960" s="3">
        <v>20</v>
      </c>
      <c r="H960" t="s">
        <v>4</v>
      </c>
      <c r="I960" t="s">
        <v>5</v>
      </c>
    </row>
    <row r="961" spans="1:9" x14ac:dyDescent="0.25">
      <c r="A961" s="4">
        <v>42996.858055555553</v>
      </c>
      <c r="B961" s="1"/>
      <c r="C961" t="s">
        <v>9</v>
      </c>
      <c r="D961" t="s">
        <v>105</v>
      </c>
      <c r="E961" t="s">
        <v>121</v>
      </c>
      <c r="G961" s="3">
        <v>55</v>
      </c>
      <c r="H961" t="s">
        <v>4</v>
      </c>
      <c r="I961" t="s">
        <v>5</v>
      </c>
    </row>
    <row r="962" spans="1:9" x14ac:dyDescent="0.25">
      <c r="A962" s="4">
        <v>42996.432430555556</v>
      </c>
      <c r="B962" s="1"/>
      <c r="C962" t="s">
        <v>0</v>
      </c>
      <c r="D962" t="s">
        <v>6</v>
      </c>
      <c r="E962" t="s">
        <v>139</v>
      </c>
      <c r="F962" t="s">
        <v>490</v>
      </c>
      <c r="G962" s="3">
        <v>60</v>
      </c>
      <c r="H962" t="s">
        <v>4</v>
      </c>
      <c r="I962" t="s">
        <v>5</v>
      </c>
    </row>
    <row r="963" spans="1:9" x14ac:dyDescent="0.25">
      <c r="A963" s="4">
        <v>42996.432175925926</v>
      </c>
      <c r="B963" s="1"/>
      <c r="C963" t="s">
        <v>0</v>
      </c>
      <c r="D963" t="s">
        <v>6</v>
      </c>
      <c r="E963" t="s">
        <v>139</v>
      </c>
      <c r="F963" t="s">
        <v>498</v>
      </c>
      <c r="G963" s="3">
        <v>55</v>
      </c>
      <c r="H963" t="s">
        <v>4</v>
      </c>
      <c r="I963" t="s">
        <v>5</v>
      </c>
    </row>
    <row r="964" spans="1:9" x14ac:dyDescent="0.25">
      <c r="A964" s="4">
        <v>42995.907905092594</v>
      </c>
      <c r="B964" s="1"/>
      <c r="C964" t="s">
        <v>9</v>
      </c>
      <c r="D964" t="s">
        <v>59</v>
      </c>
      <c r="E964" t="s">
        <v>60</v>
      </c>
      <c r="G964" s="3">
        <v>114</v>
      </c>
      <c r="H964" t="s">
        <v>4</v>
      </c>
      <c r="I964" t="s">
        <v>5</v>
      </c>
    </row>
    <row r="965" spans="1:9" x14ac:dyDescent="0.25">
      <c r="A965" s="4">
        <v>42995.531678240739</v>
      </c>
      <c r="B965" s="1"/>
      <c r="C965" t="s">
        <v>9</v>
      </c>
      <c r="D965" t="s">
        <v>105</v>
      </c>
      <c r="E965" t="s">
        <v>121</v>
      </c>
      <c r="G965" s="3">
        <v>151</v>
      </c>
      <c r="H965" t="s">
        <v>4</v>
      </c>
      <c r="I965" t="s">
        <v>5</v>
      </c>
    </row>
    <row r="966" spans="1:9" x14ac:dyDescent="0.25">
      <c r="A966" s="4">
        <v>42995.451851851853</v>
      </c>
      <c r="B966" s="1"/>
      <c r="C966" t="s">
        <v>18</v>
      </c>
      <c r="D966" t="s">
        <v>59</v>
      </c>
      <c r="E966" t="s">
        <v>60</v>
      </c>
      <c r="F966" t="s">
        <v>61</v>
      </c>
      <c r="G966" s="3">
        <v>558</v>
      </c>
      <c r="H966" t="s">
        <v>4</v>
      </c>
      <c r="I966" t="s">
        <v>5</v>
      </c>
    </row>
    <row r="967" spans="1:9" x14ac:dyDescent="0.25">
      <c r="A967" s="4">
        <v>42995.451655092591</v>
      </c>
      <c r="B967" s="1"/>
      <c r="C967" t="s">
        <v>9</v>
      </c>
      <c r="D967" t="s">
        <v>6</v>
      </c>
      <c r="E967" t="s">
        <v>48</v>
      </c>
      <c r="G967" s="3">
        <v>35</v>
      </c>
      <c r="H967" t="s">
        <v>4</v>
      </c>
      <c r="I967" t="s">
        <v>5</v>
      </c>
    </row>
    <row r="968" spans="1:9" x14ac:dyDescent="0.25">
      <c r="A968" s="4">
        <v>42995.451493055552</v>
      </c>
      <c r="B968" s="1"/>
      <c r="C968" t="s">
        <v>9</v>
      </c>
      <c r="D968" t="s">
        <v>6</v>
      </c>
      <c r="E968" t="s">
        <v>35</v>
      </c>
      <c r="F968" t="s">
        <v>443</v>
      </c>
      <c r="G968" s="3">
        <v>99</v>
      </c>
      <c r="H968" t="s">
        <v>4</v>
      </c>
      <c r="I968" t="s">
        <v>5</v>
      </c>
    </row>
    <row r="969" spans="1:9" x14ac:dyDescent="0.25">
      <c r="A969" s="4">
        <v>42993.939351851855</v>
      </c>
      <c r="B969" s="1"/>
      <c r="C969" t="s">
        <v>0</v>
      </c>
      <c r="D969" t="s">
        <v>6</v>
      </c>
      <c r="E969" t="s">
        <v>53</v>
      </c>
      <c r="F969" t="s">
        <v>274</v>
      </c>
      <c r="G969" s="3">
        <v>60</v>
      </c>
      <c r="H969" t="s">
        <v>4</v>
      </c>
      <c r="I969" t="s">
        <v>5</v>
      </c>
    </row>
    <row r="970" spans="1:9" x14ac:dyDescent="0.25">
      <c r="A970" s="4">
        <v>42993.564305555556</v>
      </c>
      <c r="B970" s="1"/>
      <c r="C970" t="s">
        <v>9</v>
      </c>
      <c r="D970" t="s">
        <v>6</v>
      </c>
      <c r="E970" t="s">
        <v>31</v>
      </c>
      <c r="G970" s="3">
        <v>130</v>
      </c>
      <c r="H970" t="s">
        <v>4</v>
      </c>
      <c r="I970" t="s">
        <v>5</v>
      </c>
    </row>
    <row r="971" spans="1:9" x14ac:dyDescent="0.25">
      <c r="A971" s="4">
        <v>42993.492222222223</v>
      </c>
      <c r="B971" s="1"/>
      <c r="C971" t="s">
        <v>0</v>
      </c>
      <c r="D971" t="s">
        <v>6</v>
      </c>
      <c r="E971" t="s">
        <v>139</v>
      </c>
      <c r="F971" t="s">
        <v>498</v>
      </c>
      <c r="G971" s="3">
        <v>55</v>
      </c>
      <c r="H971" t="s">
        <v>4</v>
      </c>
      <c r="I971" t="s">
        <v>5</v>
      </c>
    </row>
    <row r="972" spans="1:9" x14ac:dyDescent="0.25">
      <c r="A972" s="4">
        <v>42993.491759259261</v>
      </c>
      <c r="B972" s="1"/>
      <c r="C972" t="s">
        <v>9</v>
      </c>
      <c r="D972" t="s">
        <v>105</v>
      </c>
      <c r="E972" t="s">
        <v>121</v>
      </c>
      <c r="G972" s="3">
        <v>373</v>
      </c>
      <c r="H972" t="s">
        <v>4</v>
      </c>
      <c r="I972" t="s">
        <v>5</v>
      </c>
    </row>
    <row r="973" spans="1:9" x14ac:dyDescent="0.25">
      <c r="A973" s="4">
        <v>42993.491539351853</v>
      </c>
      <c r="B973" s="1"/>
      <c r="C973" t="s">
        <v>9</v>
      </c>
      <c r="D973" t="s">
        <v>105</v>
      </c>
      <c r="E973" t="s">
        <v>165</v>
      </c>
      <c r="F973" t="s">
        <v>175</v>
      </c>
      <c r="G973" s="3">
        <v>150</v>
      </c>
      <c r="H973" t="s">
        <v>4</v>
      </c>
      <c r="I973" t="s">
        <v>5</v>
      </c>
    </row>
    <row r="974" spans="1:9" x14ac:dyDescent="0.25">
      <c r="A974" s="4">
        <v>42993.490717592591</v>
      </c>
      <c r="B974" s="1"/>
      <c r="C974" t="s">
        <v>9</v>
      </c>
      <c r="D974" t="s">
        <v>1</v>
      </c>
      <c r="E974" t="s">
        <v>187</v>
      </c>
      <c r="F974" t="s">
        <v>499</v>
      </c>
      <c r="G974" s="3">
        <v>1400</v>
      </c>
      <c r="H974" t="s">
        <v>4</v>
      </c>
      <c r="I974" t="s">
        <v>5</v>
      </c>
    </row>
    <row r="975" spans="1:9" x14ac:dyDescent="0.25">
      <c r="A975" s="4">
        <v>42993.414467592593</v>
      </c>
      <c r="B975" s="1"/>
      <c r="C975" t="s">
        <v>9</v>
      </c>
      <c r="D975" t="s">
        <v>6</v>
      </c>
      <c r="E975" t="s">
        <v>84</v>
      </c>
      <c r="F975" t="s">
        <v>500</v>
      </c>
      <c r="G975" s="3">
        <v>24</v>
      </c>
      <c r="H975" t="s">
        <v>4</v>
      </c>
      <c r="I975" t="s">
        <v>5</v>
      </c>
    </row>
    <row r="976" spans="1:9" x14ac:dyDescent="0.25">
      <c r="A976" s="4">
        <v>42993.414236111108</v>
      </c>
      <c r="B976" s="1"/>
      <c r="C976" t="s">
        <v>9</v>
      </c>
      <c r="D976" t="s">
        <v>6</v>
      </c>
      <c r="E976" t="s">
        <v>47</v>
      </c>
      <c r="F976" t="s">
        <v>70</v>
      </c>
      <c r="G976" s="3">
        <v>50</v>
      </c>
      <c r="H976" t="s">
        <v>4</v>
      </c>
      <c r="I976" t="s">
        <v>5</v>
      </c>
    </row>
    <row r="977" spans="1:9" x14ac:dyDescent="0.25">
      <c r="A977" s="4">
        <v>42993.414120370369</v>
      </c>
      <c r="B977" s="1"/>
      <c r="C977" t="s">
        <v>9</v>
      </c>
      <c r="D977" t="s">
        <v>6</v>
      </c>
      <c r="E977" t="s">
        <v>35</v>
      </c>
      <c r="F977" t="s">
        <v>192</v>
      </c>
      <c r="G977" s="3">
        <v>66</v>
      </c>
      <c r="H977" t="s">
        <v>4</v>
      </c>
      <c r="I977" t="s">
        <v>5</v>
      </c>
    </row>
    <row r="978" spans="1:9" x14ac:dyDescent="0.25">
      <c r="A978" s="4">
        <v>42992.264722222222</v>
      </c>
      <c r="B978" s="1"/>
      <c r="C978" t="s">
        <v>18</v>
      </c>
      <c r="D978" t="s">
        <v>6</v>
      </c>
      <c r="E978" t="s">
        <v>31</v>
      </c>
      <c r="G978" s="3">
        <v>282</v>
      </c>
      <c r="H978" t="s">
        <v>4</v>
      </c>
      <c r="I978" t="s">
        <v>5</v>
      </c>
    </row>
    <row r="979" spans="1:9" x14ac:dyDescent="0.25">
      <c r="A979" s="4">
        <v>42992.264722222222</v>
      </c>
      <c r="B979" s="1"/>
      <c r="C979" t="s">
        <v>9</v>
      </c>
      <c r="D979" t="s">
        <v>10</v>
      </c>
      <c r="E979" t="s">
        <v>19</v>
      </c>
      <c r="F979" t="s">
        <v>137</v>
      </c>
      <c r="G979" s="3">
        <v>100</v>
      </c>
      <c r="H979" t="s">
        <v>4</v>
      </c>
      <c r="I979" t="s">
        <v>5</v>
      </c>
    </row>
    <row r="980" spans="1:9" x14ac:dyDescent="0.25">
      <c r="A980" s="4">
        <v>42991.892210648148</v>
      </c>
      <c r="B980" s="1"/>
      <c r="C980" t="s">
        <v>9</v>
      </c>
      <c r="D980" t="s">
        <v>6</v>
      </c>
      <c r="E980" t="s">
        <v>53</v>
      </c>
      <c r="F980" t="s">
        <v>274</v>
      </c>
      <c r="G980" s="3">
        <v>110</v>
      </c>
      <c r="H980" t="s">
        <v>4</v>
      </c>
      <c r="I980" t="s">
        <v>5</v>
      </c>
    </row>
    <row r="981" spans="1:9" x14ac:dyDescent="0.25">
      <c r="A981" s="4">
        <v>42990</v>
      </c>
      <c r="B981" s="2"/>
      <c r="C981" t="s">
        <v>9</v>
      </c>
      <c r="D981" t="s">
        <v>349</v>
      </c>
      <c r="G981" s="3">
        <v>5</v>
      </c>
      <c r="H981" t="s">
        <v>34</v>
      </c>
      <c r="I981" t="s">
        <v>5</v>
      </c>
    </row>
    <row r="982" spans="1:9" x14ac:dyDescent="0.25">
      <c r="A982" s="4">
        <v>42990</v>
      </c>
      <c r="B982" s="2"/>
      <c r="C982" t="s">
        <v>9</v>
      </c>
      <c r="D982" t="s">
        <v>6</v>
      </c>
      <c r="E982" t="s">
        <v>35</v>
      </c>
      <c r="F982" t="s">
        <v>192</v>
      </c>
      <c r="G982" s="3">
        <v>66</v>
      </c>
      <c r="H982" t="s">
        <v>4</v>
      </c>
      <c r="I982" t="s">
        <v>5</v>
      </c>
    </row>
    <row r="983" spans="1:9" x14ac:dyDescent="0.25">
      <c r="A983" s="4">
        <v>42989</v>
      </c>
      <c r="B983" s="2"/>
      <c r="C983" t="s">
        <v>0</v>
      </c>
      <c r="D983" t="s">
        <v>1</v>
      </c>
      <c r="E983" t="s">
        <v>21</v>
      </c>
      <c r="F983" t="s">
        <v>185</v>
      </c>
      <c r="G983" s="3">
        <v>60</v>
      </c>
      <c r="H983" t="s">
        <v>4</v>
      </c>
      <c r="I983" t="s">
        <v>5</v>
      </c>
    </row>
    <row r="984" spans="1:9" x14ac:dyDescent="0.25">
      <c r="A984" s="4">
        <v>42989</v>
      </c>
      <c r="B984" s="2"/>
      <c r="C984" t="s">
        <v>9</v>
      </c>
      <c r="D984" t="s">
        <v>1</v>
      </c>
      <c r="E984" t="s">
        <v>187</v>
      </c>
      <c r="F984" t="s">
        <v>489</v>
      </c>
      <c r="G984" s="3">
        <v>2598</v>
      </c>
      <c r="H984" t="s">
        <v>4</v>
      </c>
      <c r="I984" t="s">
        <v>5</v>
      </c>
    </row>
    <row r="985" spans="1:9" x14ac:dyDescent="0.25">
      <c r="A985" s="4">
        <v>42989</v>
      </c>
      <c r="B985" s="2"/>
      <c r="C985" t="s">
        <v>9</v>
      </c>
      <c r="D985" t="s">
        <v>37</v>
      </c>
      <c r="E985" t="s">
        <v>38</v>
      </c>
      <c r="G985" s="3">
        <v>2500</v>
      </c>
      <c r="H985" t="s">
        <v>4</v>
      </c>
      <c r="I985" t="s">
        <v>5</v>
      </c>
    </row>
    <row r="986" spans="1:9" x14ac:dyDescent="0.25">
      <c r="A986" s="4">
        <v>42989</v>
      </c>
      <c r="B986" s="2"/>
      <c r="C986" t="s">
        <v>9</v>
      </c>
      <c r="D986" t="s">
        <v>349</v>
      </c>
      <c r="G986" s="3">
        <v>6</v>
      </c>
      <c r="H986" t="s">
        <v>34</v>
      </c>
      <c r="I986" t="s">
        <v>5</v>
      </c>
    </row>
    <row r="987" spans="1:9" x14ac:dyDescent="0.25">
      <c r="A987" s="4">
        <v>42989</v>
      </c>
      <c r="B987" s="2"/>
      <c r="C987" t="s">
        <v>9</v>
      </c>
      <c r="D987" t="s">
        <v>6</v>
      </c>
      <c r="E987" t="s">
        <v>26</v>
      </c>
      <c r="F987" t="s">
        <v>133</v>
      </c>
      <c r="G987" s="3">
        <v>285</v>
      </c>
      <c r="H987" t="s">
        <v>4</v>
      </c>
      <c r="I987" t="s">
        <v>5</v>
      </c>
    </row>
    <row r="988" spans="1:9" x14ac:dyDescent="0.25">
      <c r="A988" s="4">
        <v>42989</v>
      </c>
      <c r="B988" s="2"/>
      <c r="C988" t="s">
        <v>0</v>
      </c>
      <c r="D988" t="s">
        <v>1</v>
      </c>
      <c r="E988" t="s">
        <v>79</v>
      </c>
      <c r="F988" t="s">
        <v>501</v>
      </c>
      <c r="G988" s="3">
        <v>100</v>
      </c>
      <c r="H988" t="s">
        <v>4</v>
      </c>
      <c r="I988" t="s">
        <v>5</v>
      </c>
    </row>
    <row r="989" spans="1:9" x14ac:dyDescent="0.25">
      <c r="A989" s="4">
        <v>42989</v>
      </c>
      <c r="B989" s="2"/>
      <c r="C989" t="s">
        <v>0</v>
      </c>
      <c r="D989" t="s">
        <v>1</v>
      </c>
      <c r="E989" t="s">
        <v>21</v>
      </c>
      <c r="F989" t="s">
        <v>217</v>
      </c>
      <c r="G989" s="3">
        <v>30</v>
      </c>
      <c r="H989" t="s">
        <v>4</v>
      </c>
      <c r="I989" t="s">
        <v>5</v>
      </c>
    </row>
    <row r="990" spans="1:9" x14ac:dyDescent="0.25">
      <c r="A990" s="4">
        <v>42989</v>
      </c>
      <c r="B990" s="2"/>
      <c r="C990" t="s">
        <v>9</v>
      </c>
      <c r="D990" t="s">
        <v>6</v>
      </c>
      <c r="E990" t="s">
        <v>7</v>
      </c>
      <c r="F990" t="s">
        <v>502</v>
      </c>
      <c r="G990" s="3">
        <v>93</v>
      </c>
      <c r="H990" t="s">
        <v>4</v>
      </c>
      <c r="I990" t="s">
        <v>5</v>
      </c>
    </row>
    <row r="991" spans="1:9" x14ac:dyDescent="0.25">
      <c r="A991" s="4">
        <v>42988</v>
      </c>
      <c r="B991" s="2"/>
      <c r="C991" t="s">
        <v>9</v>
      </c>
      <c r="D991" t="s">
        <v>59</v>
      </c>
      <c r="E991" t="s">
        <v>60</v>
      </c>
      <c r="F991" t="s">
        <v>61</v>
      </c>
      <c r="G991" s="3">
        <v>514</v>
      </c>
      <c r="H991" t="s">
        <v>4</v>
      </c>
      <c r="I991" t="s">
        <v>5</v>
      </c>
    </row>
    <row r="992" spans="1:9" x14ac:dyDescent="0.25">
      <c r="A992" s="4">
        <v>42988</v>
      </c>
      <c r="B992" s="2"/>
      <c r="C992" t="s">
        <v>9</v>
      </c>
      <c r="D992" t="s">
        <v>417</v>
      </c>
      <c r="G992" s="3">
        <v>1000</v>
      </c>
      <c r="H992" t="s">
        <v>29</v>
      </c>
      <c r="I992" t="s">
        <v>5</v>
      </c>
    </row>
    <row r="993" spans="1:9" x14ac:dyDescent="0.25">
      <c r="A993" s="4">
        <v>42987</v>
      </c>
      <c r="B993" s="2"/>
      <c r="C993" t="s">
        <v>0</v>
      </c>
      <c r="D993" t="s">
        <v>105</v>
      </c>
      <c r="E993" t="s">
        <v>121</v>
      </c>
      <c r="F993" t="s">
        <v>503</v>
      </c>
      <c r="G993" s="3">
        <v>45</v>
      </c>
      <c r="H993" t="s">
        <v>4</v>
      </c>
      <c r="I993" t="s">
        <v>5</v>
      </c>
    </row>
    <row r="994" spans="1:9" x14ac:dyDescent="0.25">
      <c r="A994" s="4">
        <v>42986</v>
      </c>
      <c r="B994" s="2"/>
      <c r="C994" t="s">
        <v>9</v>
      </c>
      <c r="D994" t="s">
        <v>1</v>
      </c>
      <c r="E994" t="s">
        <v>187</v>
      </c>
      <c r="F994" t="s">
        <v>489</v>
      </c>
      <c r="G994" s="3">
        <v>1440</v>
      </c>
      <c r="H994" t="s">
        <v>4</v>
      </c>
      <c r="I994" t="s">
        <v>5</v>
      </c>
    </row>
    <row r="995" spans="1:9" x14ac:dyDescent="0.25">
      <c r="A995" s="4">
        <v>42986</v>
      </c>
      <c r="B995" s="2"/>
      <c r="C995" t="s">
        <v>0</v>
      </c>
      <c r="D995" t="s">
        <v>6</v>
      </c>
      <c r="E995" t="s">
        <v>88</v>
      </c>
      <c r="F995" t="s">
        <v>89</v>
      </c>
      <c r="G995" s="3">
        <v>196</v>
      </c>
      <c r="H995" t="s">
        <v>4</v>
      </c>
      <c r="I995" t="s">
        <v>5</v>
      </c>
    </row>
    <row r="996" spans="1:9" x14ac:dyDescent="0.25">
      <c r="A996" s="4">
        <v>42985</v>
      </c>
      <c r="B996" s="2"/>
      <c r="C996" t="s">
        <v>9</v>
      </c>
      <c r="D996" t="s">
        <v>39</v>
      </c>
      <c r="G996" s="3">
        <v>1000</v>
      </c>
      <c r="H996" t="s">
        <v>29</v>
      </c>
      <c r="I996" t="s">
        <v>5</v>
      </c>
    </row>
    <row r="997" spans="1:9" x14ac:dyDescent="0.25">
      <c r="A997" s="4">
        <v>42984</v>
      </c>
      <c r="B997" s="2"/>
      <c r="C997" t="s">
        <v>0</v>
      </c>
      <c r="D997" t="s">
        <v>37</v>
      </c>
      <c r="E997" t="s">
        <v>38</v>
      </c>
      <c r="G997" s="3">
        <v>500</v>
      </c>
      <c r="H997" t="s">
        <v>4</v>
      </c>
      <c r="I997" t="s">
        <v>5</v>
      </c>
    </row>
    <row r="998" spans="1:9" x14ac:dyDescent="0.25">
      <c r="A998" s="4">
        <v>42984</v>
      </c>
      <c r="B998" s="2"/>
      <c r="C998" t="s">
        <v>0</v>
      </c>
      <c r="D998" t="s">
        <v>24</v>
      </c>
      <c r="F998" t="s">
        <v>504</v>
      </c>
      <c r="G998" s="3">
        <v>20</v>
      </c>
      <c r="H998" t="s">
        <v>4</v>
      </c>
      <c r="I998" t="s">
        <v>5</v>
      </c>
    </row>
    <row r="999" spans="1:9" x14ac:dyDescent="0.25">
      <c r="A999" s="4">
        <v>42984</v>
      </c>
      <c r="B999" s="2"/>
      <c r="C999" t="s">
        <v>9</v>
      </c>
      <c r="D999" t="s">
        <v>6</v>
      </c>
      <c r="E999" t="s">
        <v>7</v>
      </c>
      <c r="F999" t="s">
        <v>505</v>
      </c>
      <c r="G999" s="3">
        <v>140</v>
      </c>
      <c r="H999" t="s">
        <v>4</v>
      </c>
      <c r="I999" t="s">
        <v>5</v>
      </c>
    </row>
    <row r="1000" spans="1:9" x14ac:dyDescent="0.25">
      <c r="A1000" s="4">
        <v>42983</v>
      </c>
      <c r="B1000" s="2"/>
      <c r="C1000" t="s">
        <v>9</v>
      </c>
      <c r="D1000" t="s">
        <v>10</v>
      </c>
      <c r="E1000" t="s">
        <v>406</v>
      </c>
      <c r="G1000" s="3">
        <v>2700</v>
      </c>
      <c r="H1000" t="s">
        <v>4</v>
      </c>
      <c r="I1000" t="s">
        <v>5</v>
      </c>
    </row>
    <row r="1001" spans="1:9" x14ac:dyDescent="0.25">
      <c r="A1001" s="4">
        <v>42983</v>
      </c>
      <c r="B1001" s="2"/>
      <c r="C1001" t="s">
        <v>0</v>
      </c>
      <c r="D1001" t="s">
        <v>250</v>
      </c>
      <c r="E1001" t="s">
        <v>251</v>
      </c>
      <c r="F1001" t="s">
        <v>506</v>
      </c>
      <c r="G1001" s="3">
        <v>50</v>
      </c>
      <c r="H1001" t="s">
        <v>4</v>
      </c>
      <c r="I1001" t="s">
        <v>5</v>
      </c>
    </row>
    <row r="1002" spans="1:9" x14ac:dyDescent="0.25">
      <c r="A1002" s="4">
        <v>42983</v>
      </c>
      <c r="B1002" s="2"/>
      <c r="C1002" t="s">
        <v>9</v>
      </c>
      <c r="D1002" t="s">
        <v>377</v>
      </c>
      <c r="G1002" s="3">
        <v>1000</v>
      </c>
      <c r="H1002" t="s">
        <v>29</v>
      </c>
      <c r="I1002" t="s">
        <v>5</v>
      </c>
    </row>
    <row r="1003" spans="1:9" x14ac:dyDescent="0.25">
      <c r="A1003" s="4">
        <v>42982</v>
      </c>
      <c r="B1003" s="2"/>
      <c r="C1003" t="s">
        <v>9</v>
      </c>
      <c r="D1003" t="s">
        <v>6</v>
      </c>
      <c r="E1003" t="s">
        <v>63</v>
      </c>
      <c r="F1003" t="s">
        <v>507</v>
      </c>
      <c r="G1003" s="3">
        <v>40</v>
      </c>
      <c r="H1003" t="s">
        <v>4</v>
      </c>
      <c r="I1003" t="s">
        <v>5</v>
      </c>
    </row>
    <row r="1004" spans="1:9" x14ac:dyDescent="0.25">
      <c r="A1004" s="4">
        <v>42981</v>
      </c>
      <c r="B1004" s="2"/>
      <c r="C1004" t="s">
        <v>9</v>
      </c>
      <c r="D1004" t="s">
        <v>24</v>
      </c>
      <c r="F1004" t="s">
        <v>508</v>
      </c>
      <c r="G1004" s="3">
        <v>15</v>
      </c>
      <c r="H1004" t="s">
        <v>4</v>
      </c>
      <c r="I1004" t="s">
        <v>5</v>
      </c>
    </row>
    <row r="1005" spans="1:9" x14ac:dyDescent="0.25">
      <c r="A1005" s="4">
        <v>42981</v>
      </c>
      <c r="B1005" s="2"/>
      <c r="C1005" t="s">
        <v>9</v>
      </c>
      <c r="D1005" t="s">
        <v>10</v>
      </c>
      <c r="E1005" t="s">
        <v>257</v>
      </c>
      <c r="G1005" s="3">
        <v>170</v>
      </c>
      <c r="H1005" t="s">
        <v>4</v>
      </c>
      <c r="I1005" t="s">
        <v>5</v>
      </c>
    </row>
    <row r="1006" spans="1:9" x14ac:dyDescent="0.25">
      <c r="A1006" s="4">
        <v>42979</v>
      </c>
      <c r="B1006" s="2"/>
      <c r="C1006" t="s">
        <v>0</v>
      </c>
      <c r="D1006" t="s">
        <v>117</v>
      </c>
      <c r="G1006" s="3">
        <v>820</v>
      </c>
      <c r="H1006" t="s">
        <v>4</v>
      </c>
      <c r="I1006" t="s">
        <v>5</v>
      </c>
    </row>
    <row r="1007" spans="1:9" x14ac:dyDescent="0.25">
      <c r="A1007" s="4">
        <v>42979</v>
      </c>
      <c r="B1007" s="2"/>
      <c r="C1007" t="s">
        <v>9</v>
      </c>
      <c r="D1007" t="s">
        <v>6</v>
      </c>
      <c r="E1007" t="s">
        <v>35</v>
      </c>
      <c r="F1007" t="s">
        <v>192</v>
      </c>
      <c r="G1007" s="3">
        <v>66</v>
      </c>
      <c r="H1007" t="s">
        <v>4</v>
      </c>
      <c r="I1007" t="s">
        <v>5</v>
      </c>
    </row>
    <row r="1008" spans="1:9" x14ac:dyDescent="0.25">
      <c r="A1008" s="4">
        <v>42979</v>
      </c>
      <c r="B1008" s="2"/>
      <c r="C1008" t="s">
        <v>9</v>
      </c>
      <c r="D1008" t="s">
        <v>419</v>
      </c>
      <c r="G1008" s="3">
        <v>1000</v>
      </c>
      <c r="H1008" t="s">
        <v>29</v>
      </c>
      <c r="I1008" t="s">
        <v>5</v>
      </c>
    </row>
    <row r="1009" spans="1:9" x14ac:dyDescent="0.25">
      <c r="A1009" s="4">
        <v>42979</v>
      </c>
      <c r="B1009" s="2"/>
      <c r="C1009" t="s">
        <v>9</v>
      </c>
      <c r="D1009" t="s">
        <v>419</v>
      </c>
      <c r="G1009" s="3">
        <v>1000</v>
      </c>
      <c r="H1009" t="s">
        <v>29</v>
      </c>
      <c r="I1009" t="s">
        <v>5</v>
      </c>
    </row>
    <row r="1010" spans="1:9" x14ac:dyDescent="0.25">
      <c r="A1010" s="4">
        <v>42979</v>
      </c>
      <c r="B1010" s="2"/>
      <c r="C1010" t="s">
        <v>9</v>
      </c>
      <c r="D1010" t="s">
        <v>49</v>
      </c>
      <c r="G1010" s="3">
        <v>10000</v>
      </c>
      <c r="H1010" t="s">
        <v>29</v>
      </c>
      <c r="I1010" t="s">
        <v>5</v>
      </c>
    </row>
    <row r="1011" spans="1:9" x14ac:dyDescent="0.25">
      <c r="A1011" s="4">
        <v>42979</v>
      </c>
      <c r="B1011" s="2"/>
      <c r="C1011" t="s">
        <v>9</v>
      </c>
      <c r="D1011" t="s">
        <v>115</v>
      </c>
      <c r="E1011" t="s">
        <v>116</v>
      </c>
      <c r="G1011" s="3">
        <v>10000</v>
      </c>
      <c r="H1011" t="s">
        <v>4</v>
      </c>
      <c r="I1011" t="s">
        <v>5</v>
      </c>
    </row>
    <row r="1012" spans="1:9" x14ac:dyDescent="0.25">
      <c r="A1012" s="4">
        <v>42978.688530092593</v>
      </c>
      <c r="B1012" s="1"/>
      <c r="C1012" t="s">
        <v>236</v>
      </c>
      <c r="D1012" t="s">
        <v>24</v>
      </c>
      <c r="F1012" t="s">
        <v>509</v>
      </c>
      <c r="G1012" s="3">
        <v>17.7</v>
      </c>
      <c r="H1012" t="s">
        <v>4</v>
      </c>
      <c r="I1012" t="s">
        <v>5</v>
      </c>
    </row>
    <row r="1013" spans="1:9" x14ac:dyDescent="0.25">
      <c r="A1013" s="4">
        <v>42978.432858796295</v>
      </c>
      <c r="B1013" s="1"/>
      <c r="C1013" t="s">
        <v>0</v>
      </c>
      <c r="D1013" t="s">
        <v>59</v>
      </c>
      <c r="E1013" t="s">
        <v>260</v>
      </c>
      <c r="F1013" t="s">
        <v>510</v>
      </c>
      <c r="G1013" s="3">
        <v>60</v>
      </c>
      <c r="H1013" t="s">
        <v>4</v>
      </c>
      <c r="I1013" t="s">
        <v>5</v>
      </c>
    </row>
    <row r="1014" spans="1:9" x14ac:dyDescent="0.25">
      <c r="A1014" s="4">
        <v>42978.432199074072</v>
      </c>
      <c r="B1014" s="1"/>
      <c r="C1014" t="s">
        <v>0</v>
      </c>
      <c r="D1014" t="s">
        <v>59</v>
      </c>
      <c r="E1014" t="s">
        <v>60</v>
      </c>
      <c r="F1014" t="s">
        <v>511</v>
      </c>
      <c r="G1014" s="3">
        <v>10</v>
      </c>
      <c r="H1014" t="s">
        <v>4</v>
      </c>
      <c r="I1014" t="s">
        <v>5</v>
      </c>
    </row>
    <row r="1015" spans="1:9" x14ac:dyDescent="0.25">
      <c r="A1015" s="4">
        <v>42978.432025462964</v>
      </c>
      <c r="B1015" s="1"/>
      <c r="C1015" t="s">
        <v>0</v>
      </c>
      <c r="D1015" t="s">
        <v>59</v>
      </c>
      <c r="E1015" t="s">
        <v>60</v>
      </c>
      <c r="F1015" t="s">
        <v>512</v>
      </c>
      <c r="G1015" s="3">
        <v>5</v>
      </c>
      <c r="H1015" t="s">
        <v>4</v>
      </c>
      <c r="I1015" t="s">
        <v>5</v>
      </c>
    </row>
    <row r="1016" spans="1:9" x14ac:dyDescent="0.25">
      <c r="A1016" s="4">
        <v>42978.43167824074</v>
      </c>
      <c r="B1016" s="1"/>
      <c r="C1016" t="s">
        <v>0</v>
      </c>
      <c r="D1016" t="s">
        <v>59</v>
      </c>
      <c r="E1016" t="s">
        <v>60</v>
      </c>
      <c r="F1016" t="s">
        <v>498</v>
      </c>
      <c r="G1016" s="3">
        <v>25</v>
      </c>
      <c r="H1016" t="s">
        <v>4</v>
      </c>
      <c r="I1016" t="s">
        <v>5</v>
      </c>
    </row>
    <row r="1017" spans="1:9" x14ac:dyDescent="0.25">
      <c r="A1017" s="4">
        <v>42978.289479166669</v>
      </c>
      <c r="B1017" s="1"/>
      <c r="C1017" t="s">
        <v>9</v>
      </c>
      <c r="D1017" t="s">
        <v>349</v>
      </c>
      <c r="G1017" s="3">
        <v>5</v>
      </c>
      <c r="H1017" t="s">
        <v>34</v>
      </c>
      <c r="I1017" t="s">
        <v>5</v>
      </c>
    </row>
    <row r="1018" spans="1:9" x14ac:dyDescent="0.25">
      <c r="A1018" s="4">
        <v>42978.289340277777</v>
      </c>
      <c r="B1018" s="1"/>
      <c r="C1018" t="s">
        <v>9</v>
      </c>
      <c r="D1018" t="s">
        <v>349</v>
      </c>
      <c r="G1018" s="3">
        <v>14</v>
      </c>
      <c r="H1018" t="s">
        <v>34</v>
      </c>
      <c r="I1018" t="s">
        <v>5</v>
      </c>
    </row>
    <row r="1019" spans="1:9" x14ac:dyDescent="0.25">
      <c r="A1019" s="4">
        <v>42978.289085648146</v>
      </c>
      <c r="B1019" s="1"/>
      <c r="C1019" t="s">
        <v>9</v>
      </c>
      <c r="D1019" t="s">
        <v>6</v>
      </c>
      <c r="E1019" t="s">
        <v>35</v>
      </c>
      <c r="F1019" t="s">
        <v>443</v>
      </c>
      <c r="G1019" s="3">
        <v>99</v>
      </c>
      <c r="H1019" t="s">
        <v>4</v>
      </c>
      <c r="I1019" t="s">
        <v>5</v>
      </c>
    </row>
    <row r="1020" spans="1:9" x14ac:dyDescent="0.25">
      <c r="A1020" s="4">
        <v>42977.916550925926</v>
      </c>
      <c r="B1020" s="1"/>
      <c r="C1020" t="s">
        <v>9</v>
      </c>
      <c r="D1020" t="s">
        <v>105</v>
      </c>
      <c r="E1020" t="s">
        <v>121</v>
      </c>
      <c r="F1020" t="s">
        <v>324</v>
      </c>
      <c r="G1020" s="3">
        <v>22</v>
      </c>
      <c r="H1020" t="s">
        <v>4</v>
      </c>
      <c r="I1020" t="s">
        <v>5</v>
      </c>
    </row>
    <row r="1021" spans="1:9" x14ac:dyDescent="0.25">
      <c r="A1021" s="4">
        <v>42977.788564814815</v>
      </c>
      <c r="B1021" s="1"/>
      <c r="C1021" t="s">
        <v>9</v>
      </c>
      <c r="D1021" t="s">
        <v>55</v>
      </c>
      <c r="F1021" t="s">
        <v>56</v>
      </c>
      <c r="G1021" s="3">
        <v>61578</v>
      </c>
      <c r="H1021" t="s">
        <v>34</v>
      </c>
      <c r="I1021" t="s">
        <v>5</v>
      </c>
    </row>
    <row r="1022" spans="1:9" x14ac:dyDescent="0.25">
      <c r="A1022" s="4">
        <v>42976.502708333333</v>
      </c>
      <c r="B1022" s="1"/>
      <c r="C1022" t="s">
        <v>0</v>
      </c>
      <c r="D1022" t="s">
        <v>1</v>
      </c>
      <c r="E1022" t="s">
        <v>146</v>
      </c>
      <c r="F1022" t="s">
        <v>513</v>
      </c>
      <c r="G1022" s="3">
        <v>640</v>
      </c>
      <c r="H1022" t="s">
        <v>4</v>
      </c>
      <c r="I1022" t="s">
        <v>5</v>
      </c>
    </row>
    <row r="1023" spans="1:9" x14ac:dyDescent="0.25">
      <c r="A1023" s="4">
        <v>42975.504710648151</v>
      </c>
      <c r="B1023" s="1"/>
      <c r="C1023" t="s">
        <v>0</v>
      </c>
      <c r="D1023" t="s">
        <v>204</v>
      </c>
      <c r="E1023" t="s">
        <v>514</v>
      </c>
      <c r="F1023" t="s">
        <v>515</v>
      </c>
      <c r="G1023" s="3">
        <v>200</v>
      </c>
      <c r="H1023" t="s">
        <v>4</v>
      </c>
      <c r="I1023" t="s">
        <v>5</v>
      </c>
    </row>
    <row r="1024" spans="1:9" x14ac:dyDescent="0.25">
      <c r="A1024" s="4">
        <v>42975.504710648151</v>
      </c>
      <c r="B1024" s="1"/>
      <c r="C1024" t="s">
        <v>0</v>
      </c>
      <c r="D1024" t="s">
        <v>6</v>
      </c>
      <c r="E1024" t="s">
        <v>7</v>
      </c>
      <c r="F1024" t="s">
        <v>516</v>
      </c>
      <c r="G1024" s="3">
        <v>20</v>
      </c>
      <c r="H1024" t="s">
        <v>4</v>
      </c>
      <c r="I1024" t="s">
        <v>5</v>
      </c>
    </row>
    <row r="1025" spans="1:9" x14ac:dyDescent="0.25">
      <c r="A1025" s="4">
        <v>42974.197592592594</v>
      </c>
      <c r="B1025" s="1"/>
      <c r="C1025" t="s">
        <v>0</v>
      </c>
      <c r="D1025" t="s">
        <v>204</v>
      </c>
      <c r="E1025" t="s">
        <v>514</v>
      </c>
      <c r="F1025" t="s">
        <v>515</v>
      </c>
      <c r="G1025" s="3">
        <v>100</v>
      </c>
      <c r="H1025" t="s">
        <v>4</v>
      </c>
      <c r="I1025" t="s">
        <v>5</v>
      </c>
    </row>
    <row r="1026" spans="1:9" x14ac:dyDescent="0.25">
      <c r="A1026" s="4">
        <v>42974.197592592594</v>
      </c>
      <c r="B1026" s="1"/>
      <c r="C1026" t="s">
        <v>0</v>
      </c>
      <c r="D1026" t="s">
        <v>105</v>
      </c>
      <c r="E1026" t="s">
        <v>121</v>
      </c>
      <c r="F1026" t="s">
        <v>517</v>
      </c>
      <c r="G1026" s="3">
        <v>59</v>
      </c>
      <c r="H1026" t="s">
        <v>4</v>
      </c>
      <c r="I1026" t="s">
        <v>5</v>
      </c>
    </row>
    <row r="1027" spans="1:9" x14ac:dyDescent="0.25">
      <c r="A1027" s="4">
        <v>42974.197592592594</v>
      </c>
      <c r="B1027" s="1"/>
      <c r="C1027" t="s">
        <v>0</v>
      </c>
      <c r="D1027" t="s">
        <v>1</v>
      </c>
      <c r="E1027" t="s">
        <v>21</v>
      </c>
      <c r="F1027" t="s">
        <v>518</v>
      </c>
      <c r="G1027" s="3">
        <v>200</v>
      </c>
      <c r="H1027" t="s">
        <v>4</v>
      </c>
      <c r="I1027" t="s">
        <v>5</v>
      </c>
    </row>
    <row r="1028" spans="1:9" x14ac:dyDescent="0.25">
      <c r="A1028" s="4">
        <v>42973.928599537037</v>
      </c>
      <c r="B1028" s="1"/>
      <c r="C1028" t="s">
        <v>0</v>
      </c>
      <c r="D1028" t="s">
        <v>6</v>
      </c>
      <c r="E1028" t="s">
        <v>47</v>
      </c>
      <c r="F1028" t="s">
        <v>519</v>
      </c>
      <c r="G1028" s="3">
        <v>5</v>
      </c>
      <c r="H1028" t="s">
        <v>4</v>
      </c>
      <c r="I1028" t="s">
        <v>5</v>
      </c>
    </row>
    <row r="1029" spans="1:9" x14ac:dyDescent="0.25">
      <c r="A1029" s="4">
        <v>42973.323935185188</v>
      </c>
      <c r="B1029" s="1"/>
      <c r="C1029" t="s">
        <v>9</v>
      </c>
      <c r="D1029" t="s">
        <v>383</v>
      </c>
      <c r="F1029" t="s">
        <v>520</v>
      </c>
      <c r="G1029" s="3">
        <v>61754</v>
      </c>
      <c r="H1029" t="s">
        <v>34</v>
      </c>
      <c r="I1029" t="s">
        <v>5</v>
      </c>
    </row>
    <row r="1030" spans="1:9" x14ac:dyDescent="0.25">
      <c r="A1030" s="4">
        <v>42972.244074074071</v>
      </c>
      <c r="B1030" s="1"/>
      <c r="C1030" t="s">
        <v>0</v>
      </c>
      <c r="D1030" t="s">
        <v>105</v>
      </c>
      <c r="E1030" t="s">
        <v>121</v>
      </c>
      <c r="F1030" t="s">
        <v>521</v>
      </c>
      <c r="G1030" s="3">
        <v>39</v>
      </c>
      <c r="H1030" t="s">
        <v>4</v>
      </c>
      <c r="I1030" t="s">
        <v>5</v>
      </c>
    </row>
    <row r="1031" spans="1:9" x14ac:dyDescent="0.25">
      <c r="A1031" s="4">
        <v>42971.938842592594</v>
      </c>
      <c r="B1031" s="1"/>
      <c r="C1031" t="s">
        <v>0</v>
      </c>
      <c r="D1031" t="s">
        <v>1</v>
      </c>
      <c r="E1031" t="s">
        <v>21</v>
      </c>
      <c r="F1031" t="s">
        <v>522</v>
      </c>
      <c r="G1031" s="3">
        <v>40</v>
      </c>
      <c r="H1031" t="s">
        <v>4</v>
      </c>
      <c r="I1031" t="s">
        <v>5</v>
      </c>
    </row>
    <row r="1032" spans="1:9" x14ac:dyDescent="0.25">
      <c r="A1032" s="4">
        <v>42971.938842592594</v>
      </c>
      <c r="B1032" s="1"/>
      <c r="C1032" t="s">
        <v>18</v>
      </c>
      <c r="D1032" t="s">
        <v>6</v>
      </c>
      <c r="E1032" t="s">
        <v>124</v>
      </c>
      <c r="F1032" t="s">
        <v>523</v>
      </c>
      <c r="G1032" s="3">
        <v>325</v>
      </c>
      <c r="H1032" t="s">
        <v>4</v>
      </c>
      <c r="I1032" t="s">
        <v>5</v>
      </c>
    </row>
    <row r="1033" spans="1:9" x14ac:dyDescent="0.25">
      <c r="A1033" s="4">
        <v>42971.67359953704</v>
      </c>
      <c r="B1033" s="1"/>
      <c r="C1033" t="s">
        <v>18</v>
      </c>
      <c r="D1033" t="s">
        <v>59</v>
      </c>
      <c r="E1033" t="s">
        <v>97</v>
      </c>
      <c r="F1033" t="s">
        <v>524</v>
      </c>
      <c r="G1033" s="3">
        <v>3000</v>
      </c>
      <c r="H1033" t="s">
        <v>4</v>
      </c>
      <c r="I1033" t="s">
        <v>5</v>
      </c>
    </row>
    <row r="1034" spans="1:9" x14ac:dyDescent="0.25">
      <c r="A1034" s="4">
        <v>42971.672974537039</v>
      </c>
      <c r="B1034" s="1"/>
      <c r="C1034" t="s">
        <v>18</v>
      </c>
      <c r="D1034" t="s">
        <v>41</v>
      </c>
      <c r="E1034" t="s">
        <v>107</v>
      </c>
      <c r="F1034" t="s">
        <v>525</v>
      </c>
      <c r="G1034" s="3">
        <v>5200</v>
      </c>
      <c r="H1034" t="s">
        <v>4</v>
      </c>
      <c r="I1034" t="s">
        <v>5</v>
      </c>
    </row>
    <row r="1035" spans="1:9" x14ac:dyDescent="0.25">
      <c r="A1035" s="4">
        <v>42970.589155092595</v>
      </c>
      <c r="B1035" s="1"/>
      <c r="C1035" t="s">
        <v>0</v>
      </c>
      <c r="D1035" t="s">
        <v>6</v>
      </c>
      <c r="E1035" t="s">
        <v>31</v>
      </c>
      <c r="F1035" t="s">
        <v>526</v>
      </c>
      <c r="G1035" s="3">
        <v>300</v>
      </c>
      <c r="H1035" t="s">
        <v>4</v>
      </c>
      <c r="I1035" t="s">
        <v>5</v>
      </c>
    </row>
    <row r="1036" spans="1:9" x14ac:dyDescent="0.25">
      <c r="A1036" s="4">
        <v>42970.588703703703</v>
      </c>
      <c r="B1036" s="1"/>
      <c r="C1036" t="s">
        <v>0</v>
      </c>
      <c r="D1036" t="s">
        <v>1</v>
      </c>
      <c r="E1036" t="s">
        <v>146</v>
      </c>
      <c r="F1036" t="s">
        <v>527</v>
      </c>
      <c r="G1036" s="3">
        <v>850</v>
      </c>
      <c r="H1036" t="s">
        <v>4</v>
      </c>
      <c r="I1036" t="s">
        <v>5</v>
      </c>
    </row>
    <row r="1037" spans="1:9" x14ac:dyDescent="0.25">
      <c r="A1037" s="4">
        <v>42969.674305555556</v>
      </c>
      <c r="B1037" s="1"/>
      <c r="C1037" t="s">
        <v>0</v>
      </c>
      <c r="D1037" t="s">
        <v>37</v>
      </c>
      <c r="E1037" t="s">
        <v>38</v>
      </c>
      <c r="G1037" s="3">
        <v>5000</v>
      </c>
      <c r="H1037" t="s">
        <v>4</v>
      </c>
      <c r="I1037" t="s">
        <v>5</v>
      </c>
    </row>
    <row r="1038" spans="1:9" x14ac:dyDescent="0.25">
      <c r="A1038" s="4">
        <v>42969.674305555556</v>
      </c>
      <c r="B1038" s="1"/>
      <c r="C1038" t="s">
        <v>0</v>
      </c>
      <c r="D1038" t="s">
        <v>59</v>
      </c>
      <c r="E1038" t="s">
        <v>197</v>
      </c>
      <c r="F1038" t="s">
        <v>528</v>
      </c>
      <c r="G1038" s="3">
        <v>300</v>
      </c>
      <c r="H1038" t="s">
        <v>4</v>
      </c>
      <c r="I1038" t="s">
        <v>5</v>
      </c>
    </row>
    <row r="1039" spans="1:9" x14ac:dyDescent="0.25">
      <c r="A1039" s="4">
        <v>42969</v>
      </c>
      <c r="B1039" s="2"/>
      <c r="C1039" t="s">
        <v>9</v>
      </c>
      <c r="D1039" t="s">
        <v>83</v>
      </c>
      <c r="G1039" s="3">
        <v>11043</v>
      </c>
      <c r="H1039" t="s">
        <v>29</v>
      </c>
      <c r="I1039" t="s">
        <v>5</v>
      </c>
    </row>
    <row r="1040" spans="1:9" x14ac:dyDescent="0.25">
      <c r="A1040" s="4">
        <v>42969</v>
      </c>
      <c r="B1040" s="2"/>
      <c r="C1040" t="s">
        <v>9</v>
      </c>
      <c r="D1040" t="s">
        <v>382</v>
      </c>
      <c r="G1040" s="3">
        <v>1000</v>
      </c>
      <c r="H1040" t="s">
        <v>29</v>
      </c>
      <c r="I1040" t="s">
        <v>5</v>
      </c>
    </row>
    <row r="1041" spans="1:9" x14ac:dyDescent="0.25">
      <c r="A1041" s="4">
        <v>42968.752060185187</v>
      </c>
      <c r="B1041" s="1"/>
      <c r="C1041" t="s">
        <v>9</v>
      </c>
      <c r="D1041" t="s">
        <v>59</v>
      </c>
      <c r="E1041" t="s">
        <v>95</v>
      </c>
      <c r="F1041" t="s">
        <v>529</v>
      </c>
      <c r="G1041" s="3">
        <v>280</v>
      </c>
      <c r="H1041" t="s">
        <v>4</v>
      </c>
      <c r="I1041" t="s">
        <v>5</v>
      </c>
    </row>
    <row r="1042" spans="1:9" x14ac:dyDescent="0.25">
      <c r="A1042" s="4">
        <v>42968.751527777778</v>
      </c>
      <c r="B1042" s="1"/>
      <c r="C1042" t="s">
        <v>9</v>
      </c>
      <c r="D1042" t="s">
        <v>102</v>
      </c>
      <c r="E1042" t="s">
        <v>103</v>
      </c>
      <c r="F1042" t="s">
        <v>176</v>
      </c>
      <c r="G1042" s="3">
        <v>50</v>
      </c>
      <c r="H1042" t="s">
        <v>4</v>
      </c>
      <c r="I1042" t="s">
        <v>5</v>
      </c>
    </row>
    <row r="1043" spans="1:9" x14ac:dyDescent="0.25">
      <c r="A1043" s="4">
        <v>42968.499421296299</v>
      </c>
      <c r="B1043" s="1"/>
      <c r="C1043" t="s">
        <v>9</v>
      </c>
      <c r="D1043" t="s">
        <v>6</v>
      </c>
      <c r="E1043" t="s">
        <v>26</v>
      </c>
      <c r="F1043" t="s">
        <v>530</v>
      </c>
      <c r="G1043" s="3">
        <v>33</v>
      </c>
      <c r="H1043" t="s">
        <v>4</v>
      </c>
      <c r="I1043" t="s">
        <v>5</v>
      </c>
    </row>
    <row r="1044" spans="1:9" x14ac:dyDescent="0.25">
      <c r="A1044" s="4">
        <v>42968.498668981483</v>
      </c>
      <c r="B1044" s="1"/>
      <c r="C1044" t="s">
        <v>9</v>
      </c>
      <c r="D1044" t="s">
        <v>102</v>
      </c>
      <c r="E1044" t="s">
        <v>212</v>
      </c>
      <c r="F1044" t="s">
        <v>531</v>
      </c>
      <c r="G1044" s="3">
        <v>80</v>
      </c>
      <c r="H1044" t="s">
        <v>4</v>
      </c>
      <c r="I1044" t="s">
        <v>5</v>
      </c>
    </row>
    <row r="1045" spans="1:9" x14ac:dyDescent="0.25">
      <c r="A1045" s="4">
        <v>42968.49491898148</v>
      </c>
      <c r="B1045" s="1"/>
      <c r="C1045" t="s">
        <v>9</v>
      </c>
      <c r="D1045" t="s">
        <v>250</v>
      </c>
      <c r="E1045" t="s">
        <v>251</v>
      </c>
      <c r="F1045" t="s">
        <v>532</v>
      </c>
      <c r="G1045" s="3">
        <v>27</v>
      </c>
      <c r="H1045" t="s">
        <v>4</v>
      </c>
      <c r="I1045" t="s">
        <v>5</v>
      </c>
    </row>
    <row r="1046" spans="1:9" x14ac:dyDescent="0.25">
      <c r="A1046" s="4">
        <v>42967.875972222224</v>
      </c>
      <c r="B1046" s="1"/>
      <c r="C1046" t="s">
        <v>18</v>
      </c>
      <c r="D1046" t="s">
        <v>6</v>
      </c>
      <c r="E1046" t="s">
        <v>63</v>
      </c>
      <c r="F1046" t="s">
        <v>533</v>
      </c>
      <c r="G1046" s="3">
        <v>166</v>
      </c>
      <c r="H1046" t="s">
        <v>4</v>
      </c>
      <c r="I1046" t="s">
        <v>5</v>
      </c>
    </row>
    <row r="1047" spans="1:9" x14ac:dyDescent="0.25">
      <c r="A1047" s="4">
        <v>42967.875150462962</v>
      </c>
      <c r="B1047" s="1"/>
      <c r="C1047" t="s">
        <v>18</v>
      </c>
      <c r="D1047" t="s">
        <v>6</v>
      </c>
      <c r="E1047" t="s">
        <v>31</v>
      </c>
      <c r="F1047" t="s">
        <v>534</v>
      </c>
      <c r="G1047" s="3">
        <v>504</v>
      </c>
      <c r="H1047" t="s">
        <v>4</v>
      </c>
      <c r="I1047" t="s">
        <v>5</v>
      </c>
    </row>
    <row r="1048" spans="1:9" x14ac:dyDescent="0.25">
      <c r="A1048" s="4">
        <v>42967.874803240738</v>
      </c>
      <c r="B1048" s="1"/>
      <c r="C1048" t="s">
        <v>0</v>
      </c>
      <c r="D1048" t="s">
        <v>1</v>
      </c>
      <c r="E1048" t="s">
        <v>21</v>
      </c>
      <c r="F1048" t="s">
        <v>535</v>
      </c>
      <c r="G1048" s="3">
        <v>60</v>
      </c>
      <c r="H1048" t="s">
        <v>4</v>
      </c>
      <c r="I1048" t="s">
        <v>5</v>
      </c>
    </row>
    <row r="1049" spans="1:9" x14ac:dyDescent="0.25">
      <c r="A1049" s="4">
        <v>42967.874189814815</v>
      </c>
      <c r="B1049" s="1"/>
      <c r="C1049" t="s">
        <v>9</v>
      </c>
      <c r="D1049" t="s">
        <v>1</v>
      </c>
      <c r="E1049" t="s">
        <v>146</v>
      </c>
      <c r="F1049" t="s">
        <v>536</v>
      </c>
      <c r="G1049" s="3">
        <v>361</v>
      </c>
      <c r="H1049" t="s">
        <v>4</v>
      </c>
      <c r="I1049" t="s">
        <v>5</v>
      </c>
    </row>
    <row r="1050" spans="1:9" x14ac:dyDescent="0.25">
      <c r="A1050" s="4">
        <v>42967.873668981483</v>
      </c>
      <c r="B1050" s="1"/>
      <c r="C1050" t="s">
        <v>0</v>
      </c>
      <c r="D1050" t="s">
        <v>1</v>
      </c>
      <c r="E1050" t="s">
        <v>146</v>
      </c>
      <c r="F1050" t="s">
        <v>537</v>
      </c>
      <c r="G1050" s="3">
        <v>25</v>
      </c>
      <c r="H1050" t="s">
        <v>4</v>
      </c>
      <c r="I1050" t="s">
        <v>5</v>
      </c>
    </row>
    <row r="1051" spans="1:9" x14ac:dyDescent="0.25">
      <c r="A1051" s="4">
        <v>42967.87327546296</v>
      </c>
      <c r="B1051" s="1"/>
      <c r="C1051" t="s">
        <v>0</v>
      </c>
      <c r="D1051" t="s">
        <v>1</v>
      </c>
      <c r="E1051" t="s">
        <v>2</v>
      </c>
      <c r="F1051" t="s">
        <v>538</v>
      </c>
      <c r="G1051" s="3">
        <v>60</v>
      </c>
      <c r="H1051" t="s">
        <v>4</v>
      </c>
      <c r="I1051" t="s">
        <v>5</v>
      </c>
    </row>
    <row r="1052" spans="1:9" x14ac:dyDescent="0.25">
      <c r="A1052" s="4">
        <v>42967.87300925926</v>
      </c>
      <c r="B1052" s="1"/>
      <c r="C1052" t="s">
        <v>0</v>
      </c>
      <c r="D1052" t="s">
        <v>1</v>
      </c>
      <c r="E1052" t="s">
        <v>21</v>
      </c>
      <c r="F1052" t="s">
        <v>217</v>
      </c>
      <c r="G1052" s="3">
        <v>30</v>
      </c>
      <c r="H1052" t="s">
        <v>4</v>
      </c>
      <c r="I1052" t="s">
        <v>5</v>
      </c>
    </row>
    <row r="1053" spans="1:9" x14ac:dyDescent="0.25">
      <c r="A1053" s="4">
        <v>42967.40084490741</v>
      </c>
      <c r="B1053" s="1"/>
      <c r="C1053" t="s">
        <v>0</v>
      </c>
      <c r="D1053" t="s">
        <v>41</v>
      </c>
      <c r="E1053" t="s">
        <v>42</v>
      </c>
      <c r="F1053" t="s">
        <v>437</v>
      </c>
      <c r="G1053" s="3">
        <v>48</v>
      </c>
      <c r="H1053" t="s">
        <v>4</v>
      </c>
      <c r="I1053" t="s">
        <v>5</v>
      </c>
    </row>
    <row r="1054" spans="1:9" x14ac:dyDescent="0.25">
      <c r="A1054" s="4">
        <v>42967.005694444444</v>
      </c>
      <c r="B1054" s="1"/>
      <c r="C1054" t="s">
        <v>18</v>
      </c>
      <c r="D1054" t="s">
        <v>24</v>
      </c>
      <c r="F1054" t="s">
        <v>539</v>
      </c>
      <c r="G1054" s="3">
        <v>239</v>
      </c>
      <c r="H1054" t="s">
        <v>4</v>
      </c>
      <c r="I1054" t="s">
        <v>5</v>
      </c>
    </row>
    <row r="1055" spans="1:9" x14ac:dyDescent="0.25">
      <c r="A1055" s="4">
        <v>42967.005428240744</v>
      </c>
      <c r="B1055" s="1"/>
      <c r="C1055" t="s">
        <v>18</v>
      </c>
      <c r="D1055" t="s">
        <v>59</v>
      </c>
      <c r="E1055" t="s">
        <v>540</v>
      </c>
      <c r="F1055" t="s">
        <v>541</v>
      </c>
      <c r="G1055" s="3">
        <v>569</v>
      </c>
      <c r="H1055" t="s">
        <v>4</v>
      </c>
      <c r="I1055" t="s">
        <v>5</v>
      </c>
    </row>
    <row r="1056" spans="1:9" x14ac:dyDescent="0.25">
      <c r="A1056" s="4">
        <v>42966.49324074074</v>
      </c>
      <c r="B1056" s="1"/>
      <c r="C1056" t="s">
        <v>0</v>
      </c>
      <c r="D1056" t="s">
        <v>59</v>
      </c>
      <c r="E1056" t="s">
        <v>95</v>
      </c>
      <c r="F1056" t="s">
        <v>542</v>
      </c>
      <c r="G1056" s="3">
        <v>60</v>
      </c>
      <c r="H1056" t="s">
        <v>4</v>
      </c>
      <c r="I1056" t="s">
        <v>5</v>
      </c>
    </row>
    <row r="1057" spans="1:9" x14ac:dyDescent="0.25">
      <c r="A1057" s="4">
        <v>42966.492893518516</v>
      </c>
      <c r="B1057" s="1"/>
      <c r="C1057" t="s">
        <v>0</v>
      </c>
      <c r="D1057" t="s">
        <v>59</v>
      </c>
      <c r="E1057" t="s">
        <v>60</v>
      </c>
      <c r="F1057" t="s">
        <v>457</v>
      </c>
      <c r="G1057" s="3">
        <v>20</v>
      </c>
      <c r="H1057" t="s">
        <v>4</v>
      </c>
      <c r="I1057" t="s">
        <v>5</v>
      </c>
    </row>
    <row r="1058" spans="1:9" x14ac:dyDescent="0.25">
      <c r="A1058" s="4">
        <v>42966.492638888885</v>
      </c>
      <c r="B1058" s="1"/>
      <c r="C1058" t="s">
        <v>0</v>
      </c>
      <c r="D1058" t="s">
        <v>59</v>
      </c>
      <c r="E1058" t="s">
        <v>60</v>
      </c>
      <c r="F1058" t="s">
        <v>543</v>
      </c>
      <c r="G1058" s="3">
        <v>45</v>
      </c>
      <c r="H1058" t="s">
        <v>4</v>
      </c>
      <c r="I1058" t="s">
        <v>5</v>
      </c>
    </row>
    <row r="1059" spans="1:9" x14ac:dyDescent="0.25">
      <c r="A1059" s="4">
        <v>42966.4922337963</v>
      </c>
      <c r="B1059" s="1"/>
      <c r="C1059" t="s">
        <v>9</v>
      </c>
      <c r="D1059" t="s">
        <v>10</v>
      </c>
      <c r="E1059" t="s">
        <v>19</v>
      </c>
      <c r="F1059" t="s">
        <v>137</v>
      </c>
      <c r="G1059" s="3">
        <v>217</v>
      </c>
      <c r="H1059" t="s">
        <v>4</v>
      </c>
      <c r="I1059" t="s">
        <v>5</v>
      </c>
    </row>
    <row r="1060" spans="1:9" x14ac:dyDescent="0.25">
      <c r="A1060" s="4">
        <v>42965.647997685184</v>
      </c>
      <c r="B1060" s="1"/>
      <c r="C1060" t="s">
        <v>0</v>
      </c>
      <c r="D1060" t="s">
        <v>37</v>
      </c>
      <c r="E1060" t="s">
        <v>38</v>
      </c>
      <c r="G1060" s="3">
        <v>100</v>
      </c>
      <c r="H1060" t="s">
        <v>4</v>
      </c>
      <c r="I1060" t="s">
        <v>5</v>
      </c>
    </row>
    <row r="1061" spans="1:9" x14ac:dyDescent="0.25">
      <c r="A1061" s="4">
        <v>42964.973854166667</v>
      </c>
      <c r="B1061" s="1"/>
      <c r="C1061" t="s">
        <v>0</v>
      </c>
      <c r="D1061" t="s">
        <v>117</v>
      </c>
      <c r="G1061" s="3">
        <v>1020</v>
      </c>
      <c r="H1061" t="s">
        <v>4</v>
      </c>
      <c r="I1061" t="s">
        <v>5</v>
      </c>
    </row>
    <row r="1062" spans="1:9" x14ac:dyDescent="0.25">
      <c r="A1062" s="4">
        <v>42964.818715277775</v>
      </c>
      <c r="B1062" s="1"/>
      <c r="C1062" t="s">
        <v>0</v>
      </c>
      <c r="D1062" t="s">
        <v>59</v>
      </c>
      <c r="E1062" t="s">
        <v>60</v>
      </c>
      <c r="F1062" t="s">
        <v>544</v>
      </c>
      <c r="G1062" s="3">
        <v>88</v>
      </c>
      <c r="H1062" t="s">
        <v>4</v>
      </c>
      <c r="I1062" t="s">
        <v>5</v>
      </c>
    </row>
    <row r="1063" spans="1:9" x14ac:dyDescent="0.25">
      <c r="A1063" s="4">
        <v>42964.817048611112</v>
      </c>
      <c r="B1063" s="1"/>
      <c r="C1063" t="s">
        <v>0</v>
      </c>
      <c r="D1063" t="s">
        <v>6</v>
      </c>
      <c r="E1063" t="s">
        <v>7</v>
      </c>
      <c r="F1063" t="s">
        <v>545</v>
      </c>
      <c r="G1063" s="3">
        <v>45</v>
      </c>
      <c r="H1063" t="s">
        <v>4</v>
      </c>
      <c r="I1063" t="s">
        <v>5</v>
      </c>
    </row>
    <row r="1064" spans="1:9" x14ac:dyDescent="0.25">
      <c r="A1064" s="4">
        <v>42962.816678240742</v>
      </c>
      <c r="B1064" s="1"/>
      <c r="C1064" t="s">
        <v>18</v>
      </c>
      <c r="D1064" t="s">
        <v>59</v>
      </c>
      <c r="E1064" t="s">
        <v>95</v>
      </c>
      <c r="F1064" t="s">
        <v>546</v>
      </c>
      <c r="G1064" s="3">
        <v>1400</v>
      </c>
      <c r="H1064" t="s">
        <v>4</v>
      </c>
      <c r="I1064" t="s">
        <v>5</v>
      </c>
    </row>
    <row r="1065" spans="1:9" x14ac:dyDescent="0.25">
      <c r="A1065" s="4">
        <v>42962.535937499997</v>
      </c>
      <c r="B1065" s="1"/>
      <c r="C1065" t="s">
        <v>9</v>
      </c>
      <c r="D1065" t="s">
        <v>6</v>
      </c>
      <c r="E1065" t="s">
        <v>35</v>
      </c>
      <c r="F1065" t="s">
        <v>443</v>
      </c>
      <c r="G1065" s="3">
        <v>99</v>
      </c>
      <c r="H1065" t="s">
        <v>4</v>
      </c>
      <c r="I1065" t="s">
        <v>5</v>
      </c>
    </row>
    <row r="1066" spans="1:9" x14ac:dyDescent="0.25">
      <c r="A1066" s="4">
        <v>42961.835798611108</v>
      </c>
      <c r="B1066" s="1"/>
      <c r="C1066" t="s">
        <v>18</v>
      </c>
      <c r="D1066" t="s">
        <v>59</v>
      </c>
      <c r="E1066" t="s">
        <v>95</v>
      </c>
      <c r="F1066" t="s">
        <v>547</v>
      </c>
      <c r="G1066" s="3">
        <v>320</v>
      </c>
      <c r="H1066" t="s">
        <v>4</v>
      </c>
      <c r="I1066" t="s">
        <v>5</v>
      </c>
    </row>
    <row r="1067" spans="1:9" x14ac:dyDescent="0.25">
      <c r="A1067" s="4">
        <v>42961.488935185182</v>
      </c>
      <c r="B1067" s="1"/>
      <c r="C1067" t="s">
        <v>18</v>
      </c>
      <c r="D1067" t="s">
        <v>59</v>
      </c>
      <c r="E1067" t="s">
        <v>60</v>
      </c>
      <c r="F1067" t="s">
        <v>548</v>
      </c>
      <c r="G1067" s="3">
        <v>112</v>
      </c>
      <c r="H1067" t="s">
        <v>4</v>
      </c>
      <c r="I1067" t="s">
        <v>5</v>
      </c>
    </row>
    <row r="1068" spans="1:9" x14ac:dyDescent="0.25">
      <c r="A1068" s="4">
        <v>42959</v>
      </c>
      <c r="B1068" s="2"/>
      <c r="C1068" t="s">
        <v>0</v>
      </c>
      <c r="D1068" t="s">
        <v>15</v>
      </c>
      <c r="E1068" t="s">
        <v>77</v>
      </c>
      <c r="F1068" t="s">
        <v>78</v>
      </c>
      <c r="G1068" s="3">
        <v>800</v>
      </c>
      <c r="H1068" t="s">
        <v>4</v>
      </c>
      <c r="I1068" t="s">
        <v>5</v>
      </c>
    </row>
    <row r="1069" spans="1:9" x14ac:dyDescent="0.25">
      <c r="A1069" s="4">
        <v>42959</v>
      </c>
      <c r="B1069" s="2"/>
      <c r="C1069" t="s">
        <v>9</v>
      </c>
      <c r="D1069" t="s">
        <v>1</v>
      </c>
      <c r="E1069" t="s">
        <v>187</v>
      </c>
      <c r="F1069" t="s">
        <v>188</v>
      </c>
      <c r="G1069" s="3">
        <v>1665</v>
      </c>
      <c r="H1069" t="s">
        <v>4</v>
      </c>
      <c r="I1069" t="s">
        <v>5</v>
      </c>
    </row>
    <row r="1070" spans="1:9" x14ac:dyDescent="0.25">
      <c r="A1070" s="4">
        <v>42958</v>
      </c>
      <c r="B1070" s="2"/>
      <c r="C1070" t="s">
        <v>0</v>
      </c>
      <c r="D1070" t="s">
        <v>51</v>
      </c>
      <c r="F1070" t="s">
        <v>549</v>
      </c>
      <c r="G1070" s="3">
        <v>500</v>
      </c>
      <c r="H1070" t="s">
        <v>4</v>
      </c>
      <c r="I1070" t="s">
        <v>5</v>
      </c>
    </row>
    <row r="1071" spans="1:9" x14ac:dyDescent="0.25">
      <c r="A1071" s="4">
        <v>42958</v>
      </c>
      <c r="B1071" s="2"/>
      <c r="C1071" t="s">
        <v>0</v>
      </c>
      <c r="D1071" t="s">
        <v>1</v>
      </c>
      <c r="E1071" t="s">
        <v>181</v>
      </c>
      <c r="F1071" t="s">
        <v>550</v>
      </c>
      <c r="G1071" s="3">
        <v>470</v>
      </c>
      <c r="H1071" t="s">
        <v>4</v>
      </c>
      <c r="I1071" t="s">
        <v>5</v>
      </c>
    </row>
    <row r="1072" spans="1:9" x14ac:dyDescent="0.25">
      <c r="A1072" s="4">
        <v>42958</v>
      </c>
      <c r="B1072" s="2"/>
      <c r="C1072" t="s">
        <v>0</v>
      </c>
      <c r="D1072" t="s">
        <v>1</v>
      </c>
      <c r="E1072" t="s">
        <v>21</v>
      </c>
      <c r="F1072" t="s">
        <v>243</v>
      </c>
      <c r="G1072" s="3">
        <v>100</v>
      </c>
      <c r="H1072" t="s">
        <v>4</v>
      </c>
      <c r="I1072" t="s">
        <v>5</v>
      </c>
    </row>
    <row r="1073" spans="1:9" x14ac:dyDescent="0.25">
      <c r="A1073" s="4">
        <v>42958</v>
      </c>
      <c r="B1073" s="2"/>
      <c r="C1073" t="s">
        <v>0</v>
      </c>
      <c r="D1073" t="s">
        <v>1</v>
      </c>
      <c r="E1073" t="s">
        <v>181</v>
      </c>
      <c r="F1073" t="s">
        <v>551</v>
      </c>
      <c r="G1073" s="3">
        <v>330</v>
      </c>
      <c r="H1073" t="s">
        <v>4</v>
      </c>
      <c r="I1073" t="s">
        <v>5</v>
      </c>
    </row>
    <row r="1074" spans="1:9" x14ac:dyDescent="0.25">
      <c r="A1074" s="4">
        <v>42958</v>
      </c>
      <c r="B1074" s="2"/>
      <c r="C1074" t="s">
        <v>0</v>
      </c>
      <c r="D1074" t="s">
        <v>1</v>
      </c>
      <c r="E1074" t="s">
        <v>21</v>
      </c>
      <c r="F1074" t="s">
        <v>185</v>
      </c>
      <c r="G1074" s="3">
        <v>60</v>
      </c>
      <c r="H1074" t="s">
        <v>4</v>
      </c>
      <c r="I1074" t="s">
        <v>5</v>
      </c>
    </row>
    <row r="1075" spans="1:9" x14ac:dyDescent="0.25">
      <c r="A1075" s="4">
        <v>42957</v>
      </c>
      <c r="B1075" s="2"/>
      <c r="C1075" t="s">
        <v>9</v>
      </c>
      <c r="D1075" t="s">
        <v>59</v>
      </c>
      <c r="E1075" t="s">
        <v>60</v>
      </c>
      <c r="F1075" t="s">
        <v>552</v>
      </c>
      <c r="G1075" s="3">
        <v>76</v>
      </c>
      <c r="H1075" t="s">
        <v>4</v>
      </c>
      <c r="I1075" t="s">
        <v>5</v>
      </c>
    </row>
    <row r="1076" spans="1:9" x14ac:dyDescent="0.25">
      <c r="A1076" s="4">
        <v>42957</v>
      </c>
      <c r="B1076" s="2"/>
      <c r="C1076" t="s">
        <v>9</v>
      </c>
      <c r="D1076" t="s">
        <v>6</v>
      </c>
      <c r="E1076" t="s">
        <v>35</v>
      </c>
      <c r="F1076" t="s">
        <v>192</v>
      </c>
      <c r="G1076" s="3">
        <v>66</v>
      </c>
      <c r="H1076" t="s">
        <v>4</v>
      </c>
      <c r="I1076" t="s">
        <v>5</v>
      </c>
    </row>
    <row r="1077" spans="1:9" x14ac:dyDescent="0.25">
      <c r="A1077" s="4">
        <v>42957</v>
      </c>
      <c r="B1077" s="2"/>
      <c r="C1077" t="s">
        <v>9</v>
      </c>
      <c r="D1077" t="s">
        <v>349</v>
      </c>
      <c r="G1077" s="3">
        <v>3</v>
      </c>
      <c r="H1077" t="s">
        <v>34</v>
      </c>
      <c r="I1077" t="s">
        <v>5</v>
      </c>
    </row>
    <row r="1078" spans="1:9" x14ac:dyDescent="0.25">
      <c r="A1078" s="4">
        <v>42957</v>
      </c>
      <c r="B1078" s="2"/>
      <c r="C1078" t="s">
        <v>9</v>
      </c>
      <c r="D1078" t="s">
        <v>417</v>
      </c>
      <c r="G1078" s="3">
        <v>1000</v>
      </c>
      <c r="H1078" t="s">
        <v>29</v>
      </c>
      <c r="I1078" t="s">
        <v>5</v>
      </c>
    </row>
    <row r="1079" spans="1:9" x14ac:dyDescent="0.25">
      <c r="A1079" s="4">
        <v>42956</v>
      </c>
      <c r="B1079" s="2"/>
      <c r="C1079" t="s">
        <v>9</v>
      </c>
      <c r="D1079" t="s">
        <v>349</v>
      </c>
      <c r="G1079" s="3">
        <v>6</v>
      </c>
      <c r="H1079" t="s">
        <v>34</v>
      </c>
      <c r="I1079" t="s">
        <v>5</v>
      </c>
    </row>
    <row r="1080" spans="1:9" x14ac:dyDescent="0.25">
      <c r="A1080" s="4">
        <v>42956</v>
      </c>
      <c r="B1080" s="2"/>
      <c r="C1080" t="s">
        <v>9</v>
      </c>
      <c r="D1080" t="s">
        <v>59</v>
      </c>
      <c r="E1080" t="s">
        <v>260</v>
      </c>
      <c r="F1080" t="s">
        <v>472</v>
      </c>
      <c r="G1080" s="3">
        <v>218</v>
      </c>
      <c r="H1080" t="s">
        <v>4</v>
      </c>
      <c r="I1080" t="s">
        <v>5</v>
      </c>
    </row>
    <row r="1081" spans="1:9" x14ac:dyDescent="0.25">
      <c r="A1081" s="4">
        <v>42956</v>
      </c>
      <c r="B1081" s="2"/>
      <c r="C1081" t="s">
        <v>9</v>
      </c>
      <c r="D1081" t="s">
        <v>105</v>
      </c>
      <c r="E1081" t="s">
        <v>121</v>
      </c>
      <c r="F1081" t="s">
        <v>553</v>
      </c>
      <c r="G1081" s="3">
        <v>125</v>
      </c>
      <c r="H1081" t="s">
        <v>4</v>
      </c>
      <c r="I1081" t="s">
        <v>5</v>
      </c>
    </row>
    <row r="1082" spans="1:9" x14ac:dyDescent="0.25">
      <c r="A1082" s="4">
        <v>42955</v>
      </c>
      <c r="B1082" s="2"/>
      <c r="C1082" t="s">
        <v>9</v>
      </c>
      <c r="D1082" t="s">
        <v>204</v>
      </c>
      <c r="E1082" t="s">
        <v>514</v>
      </c>
      <c r="F1082" t="s">
        <v>554</v>
      </c>
      <c r="G1082" s="3">
        <v>43000</v>
      </c>
      <c r="H1082" t="s">
        <v>4</v>
      </c>
      <c r="I1082" t="s">
        <v>5</v>
      </c>
    </row>
    <row r="1083" spans="1:9" x14ac:dyDescent="0.25">
      <c r="A1083" s="4">
        <v>42955</v>
      </c>
      <c r="B1083" s="2"/>
      <c r="C1083" t="s">
        <v>9</v>
      </c>
      <c r="D1083" t="s">
        <v>6</v>
      </c>
      <c r="E1083" t="s">
        <v>35</v>
      </c>
      <c r="F1083" t="s">
        <v>192</v>
      </c>
      <c r="G1083" s="3">
        <v>66</v>
      </c>
      <c r="H1083" t="s">
        <v>4</v>
      </c>
      <c r="I1083" t="s">
        <v>5</v>
      </c>
    </row>
    <row r="1084" spans="1:9" x14ac:dyDescent="0.25">
      <c r="A1084" s="4">
        <v>42954</v>
      </c>
      <c r="B1084" s="2"/>
      <c r="C1084" t="s">
        <v>9</v>
      </c>
      <c r="D1084" t="s">
        <v>349</v>
      </c>
      <c r="G1084" s="3">
        <v>6</v>
      </c>
      <c r="H1084" t="s">
        <v>34</v>
      </c>
      <c r="I1084" t="s">
        <v>5</v>
      </c>
    </row>
    <row r="1085" spans="1:9" x14ac:dyDescent="0.25">
      <c r="A1085" s="4">
        <v>42954</v>
      </c>
      <c r="B1085" s="2"/>
      <c r="C1085" t="s">
        <v>9</v>
      </c>
      <c r="D1085" t="s">
        <v>37</v>
      </c>
      <c r="E1085" t="s">
        <v>38</v>
      </c>
      <c r="G1085" s="3">
        <v>5000</v>
      </c>
      <c r="H1085" t="s">
        <v>4</v>
      </c>
      <c r="I1085" t="s">
        <v>5</v>
      </c>
    </row>
    <row r="1086" spans="1:9" x14ac:dyDescent="0.25">
      <c r="A1086" s="4">
        <v>42954</v>
      </c>
      <c r="B1086" s="2"/>
      <c r="C1086" t="s">
        <v>9</v>
      </c>
      <c r="D1086" t="s">
        <v>6</v>
      </c>
      <c r="E1086" t="s">
        <v>35</v>
      </c>
      <c r="F1086" t="s">
        <v>36</v>
      </c>
      <c r="G1086" s="3">
        <v>33</v>
      </c>
      <c r="H1086" t="s">
        <v>4</v>
      </c>
      <c r="I1086" t="s">
        <v>5</v>
      </c>
    </row>
    <row r="1087" spans="1:9" x14ac:dyDescent="0.25">
      <c r="A1087" s="4">
        <v>42954</v>
      </c>
      <c r="B1087" s="2"/>
      <c r="C1087" t="s">
        <v>9</v>
      </c>
      <c r="D1087" t="s">
        <v>39</v>
      </c>
      <c r="G1087" s="3">
        <v>1000</v>
      </c>
      <c r="H1087" t="s">
        <v>29</v>
      </c>
      <c r="I1087" t="s">
        <v>5</v>
      </c>
    </row>
    <row r="1088" spans="1:9" x14ac:dyDescent="0.25">
      <c r="A1088" s="4">
        <v>42953</v>
      </c>
      <c r="B1088" s="2"/>
      <c r="C1088" t="s">
        <v>9</v>
      </c>
      <c r="D1088" t="s">
        <v>349</v>
      </c>
      <c r="G1088" s="3">
        <v>6</v>
      </c>
      <c r="H1088" t="s">
        <v>34</v>
      </c>
      <c r="I1088" t="s">
        <v>5</v>
      </c>
    </row>
    <row r="1089" spans="1:9" x14ac:dyDescent="0.25">
      <c r="A1089" s="4">
        <v>42953</v>
      </c>
      <c r="B1089" s="2"/>
      <c r="C1089" t="s">
        <v>0</v>
      </c>
      <c r="D1089" t="s">
        <v>105</v>
      </c>
      <c r="E1089" t="s">
        <v>121</v>
      </c>
      <c r="F1089" t="s">
        <v>555</v>
      </c>
      <c r="G1089" s="3">
        <v>22</v>
      </c>
      <c r="H1089" t="s">
        <v>4</v>
      </c>
      <c r="I1089" t="s">
        <v>5</v>
      </c>
    </row>
    <row r="1090" spans="1:9" x14ac:dyDescent="0.25">
      <c r="A1090" s="4">
        <v>42953</v>
      </c>
      <c r="B1090" s="2"/>
      <c r="C1090" t="s">
        <v>9</v>
      </c>
      <c r="D1090" t="s">
        <v>10</v>
      </c>
      <c r="E1090" t="s">
        <v>257</v>
      </c>
      <c r="G1090" s="3">
        <v>170</v>
      </c>
      <c r="H1090" t="s">
        <v>4</v>
      </c>
      <c r="I1090" t="s">
        <v>5</v>
      </c>
    </row>
    <row r="1091" spans="1:9" x14ac:dyDescent="0.25">
      <c r="A1091" s="4">
        <v>42953</v>
      </c>
      <c r="B1091" s="2"/>
      <c r="C1091" t="s">
        <v>0</v>
      </c>
      <c r="D1091" t="s">
        <v>59</v>
      </c>
      <c r="E1091" t="s">
        <v>60</v>
      </c>
      <c r="G1091" s="3">
        <v>302</v>
      </c>
      <c r="H1091" t="s">
        <v>4</v>
      </c>
      <c r="I1091" t="s">
        <v>5</v>
      </c>
    </row>
    <row r="1092" spans="1:9" x14ac:dyDescent="0.25">
      <c r="A1092" s="4">
        <v>42953</v>
      </c>
      <c r="B1092" s="2"/>
      <c r="C1092" t="s">
        <v>9</v>
      </c>
      <c r="D1092" t="s">
        <v>6</v>
      </c>
      <c r="E1092" t="s">
        <v>47</v>
      </c>
      <c r="F1092" t="s">
        <v>556</v>
      </c>
      <c r="G1092" s="3">
        <v>5</v>
      </c>
      <c r="H1092" t="s">
        <v>4</v>
      </c>
      <c r="I1092" t="s">
        <v>5</v>
      </c>
    </row>
    <row r="1093" spans="1:9" x14ac:dyDescent="0.25">
      <c r="A1093" s="4">
        <v>42953</v>
      </c>
      <c r="B1093" s="2"/>
      <c r="C1093" t="s">
        <v>9</v>
      </c>
      <c r="D1093" t="s">
        <v>6</v>
      </c>
      <c r="E1093" t="s">
        <v>31</v>
      </c>
      <c r="F1093" t="s">
        <v>332</v>
      </c>
      <c r="G1093" s="3">
        <v>25</v>
      </c>
      <c r="H1093" t="s">
        <v>4</v>
      </c>
      <c r="I1093" t="s">
        <v>5</v>
      </c>
    </row>
    <row r="1094" spans="1:9" x14ac:dyDescent="0.25">
      <c r="A1094" s="4">
        <v>42952</v>
      </c>
      <c r="B1094" s="2"/>
      <c r="C1094" t="s">
        <v>18</v>
      </c>
      <c r="D1094" t="s">
        <v>51</v>
      </c>
      <c r="F1094" t="s">
        <v>557</v>
      </c>
      <c r="G1094" s="3">
        <v>909</v>
      </c>
      <c r="H1094" t="s">
        <v>4</v>
      </c>
      <c r="I1094" t="s">
        <v>5</v>
      </c>
    </row>
    <row r="1095" spans="1:9" x14ac:dyDescent="0.25">
      <c r="A1095" s="4">
        <v>42952</v>
      </c>
      <c r="B1095" s="2"/>
      <c r="C1095" t="s">
        <v>18</v>
      </c>
      <c r="D1095" t="s">
        <v>51</v>
      </c>
      <c r="F1095" t="s">
        <v>557</v>
      </c>
      <c r="G1095" s="3">
        <v>1145</v>
      </c>
      <c r="H1095" t="s">
        <v>4</v>
      </c>
      <c r="I1095" t="s">
        <v>5</v>
      </c>
    </row>
    <row r="1096" spans="1:9" x14ac:dyDescent="0.25">
      <c r="A1096" s="4">
        <v>42952</v>
      </c>
      <c r="B1096" s="2"/>
      <c r="C1096" t="s">
        <v>18</v>
      </c>
      <c r="D1096" t="s">
        <v>41</v>
      </c>
      <c r="E1096" t="s">
        <v>107</v>
      </c>
      <c r="F1096" t="s">
        <v>558</v>
      </c>
      <c r="G1096" s="3">
        <v>989</v>
      </c>
      <c r="H1096" t="s">
        <v>4</v>
      </c>
      <c r="I1096" t="s">
        <v>5</v>
      </c>
    </row>
    <row r="1097" spans="1:9" x14ac:dyDescent="0.25">
      <c r="A1097" s="4">
        <v>42952</v>
      </c>
      <c r="B1097" s="2"/>
      <c r="C1097" t="s">
        <v>9</v>
      </c>
      <c r="D1097" t="s">
        <v>105</v>
      </c>
      <c r="E1097" t="s">
        <v>121</v>
      </c>
      <c r="F1097" t="s">
        <v>559</v>
      </c>
      <c r="G1097" s="3">
        <v>27</v>
      </c>
      <c r="H1097" t="s">
        <v>4</v>
      </c>
      <c r="I1097" t="s">
        <v>5</v>
      </c>
    </row>
    <row r="1098" spans="1:9" x14ac:dyDescent="0.25">
      <c r="A1098" s="4">
        <v>42952</v>
      </c>
      <c r="B1098" s="2"/>
      <c r="C1098" t="s">
        <v>0</v>
      </c>
      <c r="D1098" t="s">
        <v>37</v>
      </c>
      <c r="E1098" t="s">
        <v>38</v>
      </c>
      <c r="F1098" t="s">
        <v>426</v>
      </c>
      <c r="G1098" s="3">
        <v>100</v>
      </c>
      <c r="H1098" t="s">
        <v>4</v>
      </c>
      <c r="I1098" t="s">
        <v>5</v>
      </c>
    </row>
    <row r="1099" spans="1:9" x14ac:dyDescent="0.25">
      <c r="A1099" s="4">
        <v>42952</v>
      </c>
      <c r="B1099" s="2"/>
      <c r="C1099" t="s">
        <v>9</v>
      </c>
      <c r="D1099" t="s">
        <v>105</v>
      </c>
      <c r="E1099" t="s">
        <v>165</v>
      </c>
      <c r="F1099" t="s">
        <v>560</v>
      </c>
      <c r="G1099" s="3">
        <v>6190</v>
      </c>
      <c r="H1099" t="s">
        <v>4</v>
      </c>
      <c r="I1099" t="s">
        <v>5</v>
      </c>
    </row>
    <row r="1100" spans="1:9" x14ac:dyDescent="0.25">
      <c r="A1100" s="4">
        <v>42952</v>
      </c>
      <c r="B1100" s="2"/>
      <c r="C1100" t="s">
        <v>9</v>
      </c>
      <c r="D1100" t="s">
        <v>377</v>
      </c>
      <c r="G1100" s="3">
        <v>1000</v>
      </c>
      <c r="H1100" t="s">
        <v>29</v>
      </c>
      <c r="I1100" t="s">
        <v>5</v>
      </c>
    </row>
    <row r="1101" spans="1:9" x14ac:dyDescent="0.25">
      <c r="A1101" s="4">
        <v>42951</v>
      </c>
      <c r="B1101" s="2"/>
      <c r="C1101" t="s">
        <v>9</v>
      </c>
      <c r="D1101" t="s">
        <v>349</v>
      </c>
      <c r="G1101" s="3">
        <v>11</v>
      </c>
      <c r="H1101" t="s">
        <v>34</v>
      </c>
      <c r="I1101" t="s">
        <v>5</v>
      </c>
    </row>
    <row r="1102" spans="1:9" x14ac:dyDescent="0.25">
      <c r="A1102" s="4">
        <v>42951</v>
      </c>
      <c r="B1102" s="2"/>
      <c r="C1102" t="s">
        <v>9</v>
      </c>
      <c r="D1102" t="s">
        <v>10</v>
      </c>
      <c r="E1102" t="s">
        <v>13</v>
      </c>
      <c r="F1102" t="s">
        <v>561</v>
      </c>
      <c r="G1102" s="3">
        <v>2999</v>
      </c>
      <c r="H1102" t="s">
        <v>4</v>
      </c>
      <c r="I1102" t="s">
        <v>5</v>
      </c>
    </row>
    <row r="1103" spans="1:9" x14ac:dyDescent="0.25">
      <c r="A1103" s="4">
        <v>42951</v>
      </c>
      <c r="B1103" s="2"/>
      <c r="C1103" t="s">
        <v>9</v>
      </c>
      <c r="D1103" t="s">
        <v>6</v>
      </c>
      <c r="E1103" t="s">
        <v>35</v>
      </c>
      <c r="F1103" t="s">
        <v>192</v>
      </c>
      <c r="G1103" s="3">
        <v>68</v>
      </c>
      <c r="H1103" t="s">
        <v>4</v>
      </c>
      <c r="I1103" t="s">
        <v>5</v>
      </c>
    </row>
    <row r="1104" spans="1:9" x14ac:dyDescent="0.25">
      <c r="A1104" s="4">
        <v>42950</v>
      </c>
      <c r="B1104" s="2"/>
      <c r="C1104" t="s">
        <v>9</v>
      </c>
      <c r="D1104" t="s">
        <v>10</v>
      </c>
      <c r="E1104" t="s">
        <v>257</v>
      </c>
      <c r="G1104" s="3">
        <v>170</v>
      </c>
      <c r="H1104" t="s">
        <v>4</v>
      </c>
      <c r="I1104" t="s">
        <v>5</v>
      </c>
    </row>
    <row r="1105" spans="1:9" x14ac:dyDescent="0.25">
      <c r="A1105" s="4">
        <v>42949</v>
      </c>
      <c r="B1105" s="2"/>
      <c r="C1105" t="s">
        <v>9</v>
      </c>
      <c r="D1105" t="s">
        <v>10</v>
      </c>
      <c r="E1105" t="s">
        <v>406</v>
      </c>
      <c r="G1105" s="3">
        <v>2700</v>
      </c>
      <c r="H1105" t="s">
        <v>4</v>
      </c>
      <c r="I1105" t="s">
        <v>5</v>
      </c>
    </row>
    <row r="1106" spans="1:9" x14ac:dyDescent="0.25">
      <c r="A1106" s="4">
        <v>42949</v>
      </c>
      <c r="B1106" s="2"/>
      <c r="C1106" t="s">
        <v>9</v>
      </c>
      <c r="D1106" t="s">
        <v>6</v>
      </c>
      <c r="E1106" t="s">
        <v>7</v>
      </c>
      <c r="F1106" t="s">
        <v>562</v>
      </c>
      <c r="G1106" s="3">
        <v>14</v>
      </c>
      <c r="H1106" t="s">
        <v>4</v>
      </c>
      <c r="I1106" t="s">
        <v>5</v>
      </c>
    </row>
    <row r="1107" spans="1:9" x14ac:dyDescent="0.25">
      <c r="A1107" s="4">
        <v>42949</v>
      </c>
      <c r="B1107" s="2"/>
      <c r="C1107" t="s">
        <v>9</v>
      </c>
      <c r="D1107" t="s">
        <v>6</v>
      </c>
      <c r="E1107" t="s">
        <v>35</v>
      </c>
      <c r="F1107" t="s">
        <v>192</v>
      </c>
      <c r="G1107" s="3">
        <v>66</v>
      </c>
      <c r="H1107" t="s">
        <v>4</v>
      </c>
      <c r="I1107" t="s">
        <v>5</v>
      </c>
    </row>
    <row r="1108" spans="1:9" x14ac:dyDescent="0.25">
      <c r="A1108" s="4">
        <v>42948</v>
      </c>
      <c r="B1108" s="2"/>
      <c r="C1108" t="s">
        <v>9</v>
      </c>
      <c r="D1108" t="s">
        <v>41</v>
      </c>
      <c r="E1108" t="s">
        <v>107</v>
      </c>
      <c r="F1108" t="s">
        <v>563</v>
      </c>
      <c r="G1108" s="3">
        <v>399</v>
      </c>
      <c r="H1108" t="s">
        <v>4</v>
      </c>
      <c r="I1108" t="s">
        <v>5</v>
      </c>
    </row>
    <row r="1109" spans="1:9" x14ac:dyDescent="0.25">
      <c r="A1109" s="4">
        <v>42948</v>
      </c>
      <c r="B1109" s="2"/>
      <c r="C1109" t="s">
        <v>0</v>
      </c>
      <c r="D1109" t="s">
        <v>105</v>
      </c>
      <c r="E1109" t="s">
        <v>121</v>
      </c>
      <c r="F1109" t="s">
        <v>564</v>
      </c>
      <c r="G1109" s="3">
        <v>10</v>
      </c>
      <c r="H1109" t="s">
        <v>4</v>
      </c>
      <c r="I1109" t="s">
        <v>5</v>
      </c>
    </row>
    <row r="1110" spans="1:9" x14ac:dyDescent="0.25">
      <c r="A1110" s="4">
        <v>42948</v>
      </c>
      <c r="B1110" s="2"/>
      <c r="C1110" t="s">
        <v>9</v>
      </c>
      <c r="D1110" t="s">
        <v>419</v>
      </c>
      <c r="G1110" s="3">
        <v>1000</v>
      </c>
      <c r="H1110" t="s">
        <v>29</v>
      </c>
      <c r="I1110" t="s">
        <v>5</v>
      </c>
    </row>
    <row r="1111" spans="1:9" x14ac:dyDescent="0.25">
      <c r="A1111" s="4">
        <v>42948</v>
      </c>
      <c r="B1111" s="2"/>
      <c r="C1111" t="s">
        <v>9</v>
      </c>
      <c r="D1111" t="s">
        <v>419</v>
      </c>
      <c r="G1111" s="3">
        <v>1000</v>
      </c>
      <c r="H1111" t="s">
        <v>29</v>
      </c>
      <c r="I1111" t="s">
        <v>5</v>
      </c>
    </row>
    <row r="1112" spans="1:9" x14ac:dyDescent="0.25">
      <c r="A1112" s="4">
        <v>42948</v>
      </c>
      <c r="B1112" s="2"/>
      <c r="C1112" t="s">
        <v>9</v>
      </c>
      <c r="D1112" t="s">
        <v>115</v>
      </c>
      <c r="E1112" t="s">
        <v>116</v>
      </c>
      <c r="G1112" s="3">
        <v>10000</v>
      </c>
      <c r="H1112" t="s">
        <v>4</v>
      </c>
      <c r="I1112" t="s">
        <v>5</v>
      </c>
    </row>
    <row r="1113" spans="1:9" x14ac:dyDescent="0.25">
      <c r="A1113" s="4">
        <v>42948</v>
      </c>
      <c r="B1113" s="2"/>
      <c r="C1113" t="s">
        <v>9</v>
      </c>
      <c r="D1113" t="s">
        <v>49</v>
      </c>
      <c r="G1113" s="3">
        <v>10000</v>
      </c>
      <c r="H1113" t="s">
        <v>29</v>
      </c>
      <c r="I1113" t="s">
        <v>5</v>
      </c>
    </row>
    <row r="1114" spans="1:9" x14ac:dyDescent="0.25">
      <c r="A1114" s="4">
        <v>42947.885324074072</v>
      </c>
      <c r="B1114" s="1"/>
      <c r="C1114" t="s">
        <v>9</v>
      </c>
      <c r="D1114" t="s">
        <v>6</v>
      </c>
      <c r="E1114" t="s">
        <v>53</v>
      </c>
      <c r="F1114" t="s">
        <v>565</v>
      </c>
      <c r="G1114" s="3">
        <v>100</v>
      </c>
      <c r="H1114" t="s">
        <v>4</v>
      </c>
      <c r="I1114" t="s">
        <v>5</v>
      </c>
    </row>
    <row r="1115" spans="1:9" x14ac:dyDescent="0.25">
      <c r="A1115" s="4">
        <v>42947.508784722224</v>
      </c>
      <c r="B1115" s="1"/>
      <c r="C1115" t="s">
        <v>0</v>
      </c>
      <c r="D1115" t="s">
        <v>1</v>
      </c>
      <c r="E1115" t="s">
        <v>21</v>
      </c>
      <c r="F1115" t="s">
        <v>566</v>
      </c>
      <c r="G1115" s="3">
        <v>65</v>
      </c>
      <c r="H1115" t="s">
        <v>4</v>
      </c>
      <c r="I1115" t="s">
        <v>5</v>
      </c>
    </row>
    <row r="1116" spans="1:9" x14ac:dyDescent="0.25">
      <c r="A1116" s="4">
        <v>42947.411099537036</v>
      </c>
      <c r="B1116" s="1"/>
      <c r="C1116" t="s">
        <v>9</v>
      </c>
      <c r="D1116" t="s">
        <v>6</v>
      </c>
      <c r="E1116" t="s">
        <v>156</v>
      </c>
      <c r="F1116" t="s">
        <v>567</v>
      </c>
      <c r="G1116" s="3">
        <v>22</v>
      </c>
      <c r="H1116" t="s">
        <v>4</v>
      </c>
      <c r="I1116" t="s">
        <v>5</v>
      </c>
    </row>
    <row r="1117" spans="1:9" x14ac:dyDescent="0.25">
      <c r="A1117" s="4">
        <v>42946.898229166669</v>
      </c>
      <c r="B1117" s="1"/>
      <c r="C1117" t="s">
        <v>9</v>
      </c>
      <c r="D1117" t="s">
        <v>349</v>
      </c>
      <c r="G1117" s="3">
        <v>6</v>
      </c>
      <c r="H1117" t="s">
        <v>34</v>
      </c>
      <c r="I1117" t="s">
        <v>5</v>
      </c>
    </row>
    <row r="1118" spans="1:9" x14ac:dyDescent="0.25">
      <c r="A1118" s="4">
        <v>42946.898229166669</v>
      </c>
      <c r="B1118" s="1"/>
      <c r="C1118" t="s">
        <v>0</v>
      </c>
      <c r="D1118" t="s">
        <v>6</v>
      </c>
      <c r="E1118" t="s">
        <v>26</v>
      </c>
      <c r="F1118" t="s">
        <v>69</v>
      </c>
      <c r="G1118" s="3">
        <v>20</v>
      </c>
      <c r="H1118" t="s">
        <v>4</v>
      </c>
      <c r="I1118" t="s">
        <v>5</v>
      </c>
    </row>
    <row r="1119" spans="1:9" x14ac:dyDescent="0.25">
      <c r="A1119" s="4">
        <v>42946.898229166669</v>
      </c>
      <c r="B1119" s="1"/>
      <c r="C1119" t="s">
        <v>9</v>
      </c>
      <c r="D1119" t="s">
        <v>1</v>
      </c>
      <c r="E1119" t="s">
        <v>187</v>
      </c>
      <c r="F1119" t="s">
        <v>568</v>
      </c>
      <c r="G1119" s="3">
        <v>895</v>
      </c>
      <c r="H1119" t="s">
        <v>4</v>
      </c>
      <c r="I1119" t="s">
        <v>5</v>
      </c>
    </row>
    <row r="1120" spans="1:9" x14ac:dyDescent="0.25">
      <c r="A1120" s="4">
        <v>42946.651956018519</v>
      </c>
      <c r="B1120" s="1"/>
      <c r="C1120" t="s">
        <v>0</v>
      </c>
      <c r="D1120" t="s">
        <v>59</v>
      </c>
      <c r="E1120" t="s">
        <v>95</v>
      </c>
      <c r="F1120" t="s">
        <v>569</v>
      </c>
      <c r="G1120" s="3">
        <v>1000</v>
      </c>
      <c r="H1120" t="s">
        <v>4</v>
      </c>
      <c r="I1120" t="s">
        <v>5</v>
      </c>
    </row>
    <row r="1121" spans="1:9" x14ac:dyDescent="0.25">
      <c r="A1121" s="4">
        <v>42946.65048611111</v>
      </c>
      <c r="B1121" s="1"/>
      <c r="C1121" t="s">
        <v>9</v>
      </c>
      <c r="D1121" t="s">
        <v>59</v>
      </c>
      <c r="E1121" t="s">
        <v>95</v>
      </c>
      <c r="F1121" t="s">
        <v>570</v>
      </c>
      <c r="G1121" s="3">
        <v>3000</v>
      </c>
      <c r="H1121" t="s">
        <v>4</v>
      </c>
      <c r="I1121" t="s">
        <v>5</v>
      </c>
    </row>
    <row r="1122" spans="1:9" x14ac:dyDescent="0.25">
      <c r="A1122" s="4">
        <v>42946.597430555557</v>
      </c>
      <c r="B1122" s="1"/>
      <c r="C1122" t="s">
        <v>0</v>
      </c>
      <c r="D1122" t="s">
        <v>6</v>
      </c>
      <c r="E1122" t="s">
        <v>7</v>
      </c>
      <c r="F1122" t="s">
        <v>571</v>
      </c>
      <c r="G1122" s="3">
        <v>100</v>
      </c>
      <c r="H1122" t="s">
        <v>4</v>
      </c>
      <c r="I1122" t="s">
        <v>5</v>
      </c>
    </row>
    <row r="1123" spans="1:9" x14ac:dyDescent="0.25">
      <c r="A1123" s="4">
        <v>42946.597013888888</v>
      </c>
      <c r="B1123" s="1"/>
      <c r="C1123" t="s">
        <v>0</v>
      </c>
      <c r="D1123" t="s">
        <v>1</v>
      </c>
      <c r="E1123" t="s">
        <v>2</v>
      </c>
      <c r="F1123" t="s">
        <v>109</v>
      </c>
      <c r="G1123" s="3">
        <v>20</v>
      </c>
      <c r="H1123" t="s">
        <v>4</v>
      </c>
      <c r="I1123" t="s">
        <v>5</v>
      </c>
    </row>
    <row r="1124" spans="1:9" x14ac:dyDescent="0.25">
      <c r="A1124" s="4">
        <v>42946.325590277775</v>
      </c>
      <c r="B1124" s="1"/>
      <c r="C1124" t="s">
        <v>9</v>
      </c>
      <c r="D1124" t="s">
        <v>55</v>
      </c>
      <c r="F1124" t="s">
        <v>56</v>
      </c>
      <c r="G1124" s="3">
        <v>61578</v>
      </c>
      <c r="H1124" t="s">
        <v>34</v>
      </c>
      <c r="I1124" t="s">
        <v>5</v>
      </c>
    </row>
    <row r="1125" spans="1:9" x14ac:dyDescent="0.25">
      <c r="A1125" s="4">
        <v>42945.563067129631</v>
      </c>
      <c r="B1125" s="1"/>
      <c r="C1125" t="s">
        <v>9</v>
      </c>
      <c r="D1125" t="s">
        <v>6</v>
      </c>
      <c r="E1125" t="s">
        <v>35</v>
      </c>
      <c r="F1125" t="s">
        <v>192</v>
      </c>
      <c r="G1125" s="3">
        <v>64</v>
      </c>
      <c r="H1125" t="s">
        <v>4</v>
      </c>
      <c r="I1125" t="s">
        <v>5</v>
      </c>
    </row>
    <row r="1126" spans="1:9" x14ac:dyDescent="0.25">
      <c r="A1126" s="4">
        <v>42945.563067129631</v>
      </c>
      <c r="B1126" s="1"/>
      <c r="C1126" t="s">
        <v>18</v>
      </c>
      <c r="D1126" t="s">
        <v>105</v>
      </c>
      <c r="E1126" t="s">
        <v>121</v>
      </c>
      <c r="F1126" t="s">
        <v>166</v>
      </c>
      <c r="G1126" s="3">
        <v>556</v>
      </c>
      <c r="H1126" t="s">
        <v>4</v>
      </c>
      <c r="I1126" t="s">
        <v>5</v>
      </c>
    </row>
    <row r="1127" spans="1:9" x14ac:dyDescent="0.25">
      <c r="A1127" s="4">
        <v>42945.40896990741</v>
      </c>
      <c r="B1127" s="1"/>
      <c r="C1127" t="s">
        <v>9</v>
      </c>
      <c r="D1127" t="s">
        <v>1</v>
      </c>
      <c r="E1127" t="s">
        <v>21</v>
      </c>
      <c r="F1127" t="s">
        <v>572</v>
      </c>
      <c r="G1127" s="3">
        <v>97</v>
      </c>
      <c r="H1127" t="s">
        <v>4</v>
      </c>
      <c r="I1127" t="s">
        <v>5</v>
      </c>
    </row>
    <row r="1128" spans="1:9" x14ac:dyDescent="0.25">
      <c r="A1128" s="4">
        <v>42944.680717592593</v>
      </c>
      <c r="B1128" s="1"/>
      <c r="C1128" t="s">
        <v>0</v>
      </c>
      <c r="D1128" t="s">
        <v>1</v>
      </c>
      <c r="E1128" t="s">
        <v>21</v>
      </c>
      <c r="F1128" t="s">
        <v>220</v>
      </c>
      <c r="G1128" s="3">
        <v>30</v>
      </c>
      <c r="H1128" t="s">
        <v>4</v>
      </c>
      <c r="I1128" t="s">
        <v>5</v>
      </c>
    </row>
    <row r="1129" spans="1:9" x14ac:dyDescent="0.25">
      <c r="A1129" s="4">
        <v>42944.642754629633</v>
      </c>
      <c r="B1129" s="1"/>
      <c r="C1129" t="s">
        <v>18</v>
      </c>
      <c r="D1129" t="s">
        <v>105</v>
      </c>
      <c r="E1129" t="s">
        <v>121</v>
      </c>
      <c r="F1129" t="s">
        <v>166</v>
      </c>
      <c r="G1129" s="3">
        <v>167</v>
      </c>
      <c r="H1129" t="s">
        <v>4</v>
      </c>
      <c r="I1129" t="s">
        <v>5</v>
      </c>
    </row>
    <row r="1130" spans="1:9" x14ac:dyDescent="0.25">
      <c r="A1130" s="4">
        <v>42944.480138888888</v>
      </c>
      <c r="B1130" s="1"/>
      <c r="C1130" t="s">
        <v>18</v>
      </c>
      <c r="D1130" t="s">
        <v>105</v>
      </c>
      <c r="E1130" t="s">
        <v>165</v>
      </c>
      <c r="F1130" t="s">
        <v>166</v>
      </c>
      <c r="G1130" s="3">
        <v>3050</v>
      </c>
      <c r="H1130" t="s">
        <v>4</v>
      </c>
      <c r="I1130" t="s">
        <v>5</v>
      </c>
    </row>
    <row r="1131" spans="1:9" x14ac:dyDescent="0.25">
      <c r="A1131" s="4">
        <v>42944.479884259257</v>
      </c>
      <c r="B1131" s="1"/>
      <c r="C1131" t="s">
        <v>0</v>
      </c>
      <c r="D1131" t="s">
        <v>1</v>
      </c>
      <c r="E1131" t="s">
        <v>2</v>
      </c>
      <c r="F1131" t="s">
        <v>441</v>
      </c>
      <c r="G1131" s="3">
        <v>20</v>
      </c>
      <c r="H1131" t="s">
        <v>4</v>
      </c>
      <c r="I1131" t="s">
        <v>5</v>
      </c>
    </row>
    <row r="1132" spans="1:9" x14ac:dyDescent="0.25">
      <c r="A1132" s="4">
        <v>42944.479687500003</v>
      </c>
      <c r="B1132" s="1"/>
      <c r="C1132" t="s">
        <v>0</v>
      </c>
      <c r="D1132" t="s">
        <v>1</v>
      </c>
      <c r="E1132" t="s">
        <v>21</v>
      </c>
      <c r="F1132" t="s">
        <v>217</v>
      </c>
      <c r="G1132" s="3">
        <v>30</v>
      </c>
      <c r="H1132" t="s">
        <v>4</v>
      </c>
      <c r="I1132" t="s">
        <v>5</v>
      </c>
    </row>
    <row r="1133" spans="1:9" x14ac:dyDescent="0.25">
      <c r="A1133" s="4">
        <v>42943.856516203705</v>
      </c>
      <c r="B1133" s="1"/>
      <c r="C1133" t="s">
        <v>18</v>
      </c>
      <c r="D1133" t="s">
        <v>6</v>
      </c>
      <c r="E1133" t="s">
        <v>53</v>
      </c>
      <c r="F1133" t="s">
        <v>573</v>
      </c>
      <c r="G1133" s="3">
        <v>215</v>
      </c>
      <c r="H1133" t="s">
        <v>4</v>
      </c>
      <c r="I1133" t="s">
        <v>5</v>
      </c>
    </row>
    <row r="1134" spans="1:9" x14ac:dyDescent="0.25">
      <c r="A1134" s="4">
        <v>42943.837071759262</v>
      </c>
      <c r="B1134" s="1"/>
      <c r="C1134" t="s">
        <v>18</v>
      </c>
      <c r="D1134" t="s">
        <v>6</v>
      </c>
      <c r="E1134" t="s">
        <v>31</v>
      </c>
      <c r="F1134" t="s">
        <v>574</v>
      </c>
      <c r="G1134" s="3">
        <v>203</v>
      </c>
      <c r="H1134" t="s">
        <v>4</v>
      </c>
      <c r="I1134" t="s">
        <v>5</v>
      </c>
    </row>
    <row r="1135" spans="1:9" x14ac:dyDescent="0.25">
      <c r="A1135" s="4">
        <v>42943.253819444442</v>
      </c>
      <c r="B1135" s="1"/>
      <c r="C1135" t="s">
        <v>0</v>
      </c>
      <c r="D1135" t="s">
        <v>59</v>
      </c>
      <c r="E1135" t="s">
        <v>95</v>
      </c>
      <c r="F1135" t="s">
        <v>575</v>
      </c>
      <c r="G1135" s="3">
        <v>200</v>
      </c>
      <c r="H1135" t="s">
        <v>4</v>
      </c>
      <c r="I1135" t="s">
        <v>5</v>
      </c>
    </row>
    <row r="1136" spans="1:9" x14ac:dyDescent="0.25">
      <c r="A1136" s="4">
        <v>42943.236203703702</v>
      </c>
      <c r="B1136" s="1"/>
      <c r="C1136" t="s">
        <v>419</v>
      </c>
      <c r="D1136" t="s">
        <v>383</v>
      </c>
      <c r="F1136" t="s">
        <v>576</v>
      </c>
      <c r="G1136" s="3">
        <v>40326</v>
      </c>
      <c r="H1136" t="s">
        <v>34</v>
      </c>
      <c r="I1136" t="s">
        <v>5</v>
      </c>
    </row>
    <row r="1137" spans="1:9" x14ac:dyDescent="0.25">
      <c r="A1137" s="4">
        <v>42943.235439814816</v>
      </c>
      <c r="B1137" s="1"/>
      <c r="C1137" t="s">
        <v>419</v>
      </c>
      <c r="D1137" t="s">
        <v>383</v>
      </c>
      <c r="F1137" t="s">
        <v>577</v>
      </c>
      <c r="G1137" s="3">
        <v>40326</v>
      </c>
      <c r="H1137" t="s">
        <v>34</v>
      </c>
      <c r="I1137" t="s">
        <v>5</v>
      </c>
    </row>
    <row r="1138" spans="1:9" x14ac:dyDescent="0.25">
      <c r="A1138" s="4">
        <v>42942.813263888886</v>
      </c>
      <c r="B1138" s="1"/>
      <c r="C1138" t="s">
        <v>9</v>
      </c>
      <c r="D1138" t="s">
        <v>136</v>
      </c>
      <c r="G1138" s="3">
        <v>19350</v>
      </c>
      <c r="H1138" t="s">
        <v>34</v>
      </c>
      <c r="I1138" t="s">
        <v>5</v>
      </c>
    </row>
    <row r="1139" spans="1:9" x14ac:dyDescent="0.25">
      <c r="A1139" s="4">
        <v>42941.813263888886</v>
      </c>
      <c r="B1139" s="1"/>
      <c r="C1139" t="s">
        <v>9</v>
      </c>
      <c r="D1139" t="s">
        <v>204</v>
      </c>
      <c r="E1139" t="s">
        <v>514</v>
      </c>
      <c r="F1139" t="s">
        <v>554</v>
      </c>
      <c r="G1139" s="3">
        <v>20000</v>
      </c>
      <c r="H1139" t="s">
        <v>4</v>
      </c>
      <c r="I1139" t="s">
        <v>5</v>
      </c>
    </row>
    <row r="1140" spans="1:9" x14ac:dyDescent="0.25">
      <c r="A1140" s="4">
        <v>42940.911365740743</v>
      </c>
      <c r="B1140" s="1"/>
      <c r="C1140" t="s">
        <v>18</v>
      </c>
      <c r="D1140" t="s">
        <v>6</v>
      </c>
      <c r="E1140" t="s">
        <v>7</v>
      </c>
      <c r="F1140" t="s">
        <v>578</v>
      </c>
      <c r="G1140" s="3">
        <v>248</v>
      </c>
      <c r="H1140" t="s">
        <v>4</v>
      </c>
      <c r="I1140" t="s">
        <v>5</v>
      </c>
    </row>
    <row r="1141" spans="1:9" x14ac:dyDescent="0.25">
      <c r="A1141" s="4">
        <v>42940.419675925928</v>
      </c>
      <c r="B1141" s="1"/>
      <c r="C1141" t="s">
        <v>9</v>
      </c>
      <c r="D1141" t="s">
        <v>6</v>
      </c>
      <c r="E1141" t="s">
        <v>156</v>
      </c>
      <c r="F1141" t="s">
        <v>567</v>
      </c>
      <c r="G1141" s="3">
        <v>22</v>
      </c>
      <c r="H1141" t="s">
        <v>4</v>
      </c>
      <c r="I1141" t="s">
        <v>5</v>
      </c>
    </row>
    <row r="1142" spans="1:9" x14ac:dyDescent="0.25">
      <c r="A1142" s="4">
        <v>42940.419247685182</v>
      </c>
      <c r="B1142" s="1"/>
      <c r="C1142" t="s">
        <v>9</v>
      </c>
      <c r="D1142" t="s">
        <v>6</v>
      </c>
      <c r="E1142" t="s">
        <v>35</v>
      </c>
      <c r="F1142" t="s">
        <v>192</v>
      </c>
      <c r="G1142" s="3">
        <v>64</v>
      </c>
      <c r="H1142" t="s">
        <v>4</v>
      </c>
      <c r="I1142" t="s">
        <v>5</v>
      </c>
    </row>
    <row r="1143" spans="1:9" x14ac:dyDescent="0.25">
      <c r="A1143" s="4">
        <v>42939.668530092589</v>
      </c>
      <c r="B1143" s="1"/>
      <c r="C1143" t="s">
        <v>0</v>
      </c>
      <c r="D1143" t="s">
        <v>59</v>
      </c>
      <c r="E1143" t="s">
        <v>95</v>
      </c>
      <c r="F1143" t="s">
        <v>579</v>
      </c>
      <c r="G1143" s="3">
        <v>200</v>
      </c>
      <c r="H1143" t="s">
        <v>4</v>
      </c>
      <c r="I1143" t="s">
        <v>5</v>
      </c>
    </row>
    <row r="1144" spans="1:9" x14ac:dyDescent="0.25">
      <c r="A1144" s="4">
        <v>42939.664942129632</v>
      </c>
      <c r="B1144" s="1"/>
      <c r="C1144" t="s">
        <v>9</v>
      </c>
      <c r="D1144" t="s">
        <v>59</v>
      </c>
      <c r="E1144" t="s">
        <v>95</v>
      </c>
      <c r="F1144" t="s">
        <v>580</v>
      </c>
      <c r="G1144" s="3">
        <v>2065</v>
      </c>
      <c r="H1144" t="s">
        <v>4</v>
      </c>
      <c r="I1144" t="s">
        <v>5</v>
      </c>
    </row>
    <row r="1145" spans="1:9" x14ac:dyDescent="0.25">
      <c r="A1145" s="4">
        <v>42939.521157407406</v>
      </c>
      <c r="B1145" s="1"/>
      <c r="C1145" t="s">
        <v>9</v>
      </c>
      <c r="D1145" t="s">
        <v>6</v>
      </c>
      <c r="E1145" t="s">
        <v>26</v>
      </c>
      <c r="F1145" t="s">
        <v>40</v>
      </c>
      <c r="G1145" s="3">
        <v>52</v>
      </c>
      <c r="H1145" t="s">
        <v>4</v>
      </c>
      <c r="I1145" t="s">
        <v>5</v>
      </c>
    </row>
    <row r="1146" spans="1:9" x14ac:dyDescent="0.25">
      <c r="A1146" s="4">
        <v>42938.621932870374</v>
      </c>
      <c r="B1146" s="1"/>
      <c r="C1146" t="s">
        <v>9</v>
      </c>
      <c r="D1146" t="s">
        <v>6</v>
      </c>
      <c r="E1146" t="s">
        <v>35</v>
      </c>
      <c r="F1146" t="s">
        <v>192</v>
      </c>
      <c r="G1146" s="3">
        <v>64</v>
      </c>
      <c r="H1146" t="s">
        <v>4</v>
      </c>
      <c r="I1146" t="s">
        <v>5</v>
      </c>
    </row>
    <row r="1147" spans="1:9" x14ac:dyDescent="0.25">
      <c r="A1147" s="4">
        <v>42937.566828703704</v>
      </c>
      <c r="B1147" s="1"/>
      <c r="C1147" t="s">
        <v>9</v>
      </c>
      <c r="D1147" t="s">
        <v>382</v>
      </c>
      <c r="G1147" s="3">
        <v>1000</v>
      </c>
      <c r="H1147" t="s">
        <v>29</v>
      </c>
      <c r="I1147" t="s">
        <v>5</v>
      </c>
    </row>
    <row r="1148" spans="1:9" x14ac:dyDescent="0.25">
      <c r="A1148" s="4">
        <v>42937.552789351852</v>
      </c>
      <c r="B1148" s="1"/>
      <c r="C1148" t="s">
        <v>9</v>
      </c>
      <c r="D1148" t="s">
        <v>24</v>
      </c>
      <c r="F1148" t="s">
        <v>155</v>
      </c>
      <c r="G1148" s="3">
        <v>1000</v>
      </c>
      <c r="H1148" t="s">
        <v>4</v>
      </c>
      <c r="I1148" t="s">
        <v>5</v>
      </c>
    </row>
    <row r="1149" spans="1:9" x14ac:dyDescent="0.25">
      <c r="A1149" s="4">
        <v>42937.365381944444</v>
      </c>
      <c r="B1149" s="1"/>
      <c r="C1149" t="s">
        <v>9</v>
      </c>
      <c r="D1149" t="s">
        <v>6</v>
      </c>
      <c r="E1149" t="s">
        <v>35</v>
      </c>
      <c r="F1149" t="s">
        <v>36</v>
      </c>
      <c r="G1149" s="3">
        <v>33</v>
      </c>
      <c r="H1149" t="s">
        <v>4</v>
      </c>
      <c r="I1149" t="s">
        <v>5</v>
      </c>
    </row>
    <row r="1150" spans="1:9" x14ac:dyDescent="0.25">
      <c r="A1150" s="4">
        <v>42936.814016203702</v>
      </c>
      <c r="B1150" s="1"/>
      <c r="C1150" t="s">
        <v>9</v>
      </c>
      <c r="D1150" t="s">
        <v>6</v>
      </c>
      <c r="E1150" t="s">
        <v>26</v>
      </c>
      <c r="G1150" s="3">
        <v>88</v>
      </c>
      <c r="H1150" t="s">
        <v>4</v>
      </c>
      <c r="I1150" t="s">
        <v>5</v>
      </c>
    </row>
    <row r="1151" spans="1:9" x14ac:dyDescent="0.25">
      <c r="A1151" s="4">
        <v>42936.813622685186</v>
      </c>
      <c r="B1151" s="1"/>
      <c r="C1151" t="s">
        <v>0</v>
      </c>
      <c r="D1151" t="s">
        <v>6</v>
      </c>
      <c r="E1151" t="s">
        <v>7</v>
      </c>
      <c r="F1151" t="s">
        <v>581</v>
      </c>
      <c r="G1151" s="3">
        <v>50</v>
      </c>
      <c r="H1151" t="s">
        <v>4</v>
      </c>
      <c r="I1151" t="s">
        <v>5</v>
      </c>
    </row>
    <row r="1152" spans="1:9" x14ac:dyDescent="0.25">
      <c r="A1152" s="4">
        <v>42936.635277777779</v>
      </c>
      <c r="B1152" s="1"/>
      <c r="C1152" t="s">
        <v>18</v>
      </c>
      <c r="D1152" t="s">
        <v>10</v>
      </c>
      <c r="E1152" t="s">
        <v>13</v>
      </c>
      <c r="F1152" t="s">
        <v>228</v>
      </c>
      <c r="G1152" s="3">
        <v>2545</v>
      </c>
      <c r="H1152" t="s">
        <v>4</v>
      </c>
      <c r="I1152" t="s">
        <v>5</v>
      </c>
    </row>
    <row r="1153" spans="1:9" x14ac:dyDescent="0.25">
      <c r="A1153" s="4">
        <v>42936.502268518518</v>
      </c>
      <c r="B1153" s="1"/>
      <c r="C1153" t="s">
        <v>9</v>
      </c>
      <c r="D1153" t="s">
        <v>6</v>
      </c>
      <c r="E1153" t="s">
        <v>35</v>
      </c>
      <c r="F1153" t="s">
        <v>36</v>
      </c>
      <c r="G1153" s="3">
        <v>32</v>
      </c>
      <c r="H1153" t="s">
        <v>4</v>
      </c>
      <c r="I1153" t="s">
        <v>5</v>
      </c>
    </row>
    <row r="1154" spans="1:9" x14ac:dyDescent="0.25">
      <c r="A1154" s="4">
        <v>42935.364328703705</v>
      </c>
      <c r="B1154" s="1"/>
      <c r="C1154" t="s">
        <v>9</v>
      </c>
      <c r="D1154" t="s">
        <v>6</v>
      </c>
      <c r="E1154" t="s">
        <v>156</v>
      </c>
      <c r="F1154" t="s">
        <v>567</v>
      </c>
      <c r="G1154" s="3">
        <v>22</v>
      </c>
      <c r="H1154" t="s">
        <v>4</v>
      </c>
      <c r="I1154" t="s">
        <v>5</v>
      </c>
    </row>
    <row r="1155" spans="1:9" x14ac:dyDescent="0.25">
      <c r="A1155" s="4">
        <v>42935.364120370374</v>
      </c>
      <c r="B1155" s="1"/>
      <c r="C1155" t="s">
        <v>9</v>
      </c>
      <c r="D1155" t="s">
        <v>6</v>
      </c>
      <c r="E1155" t="s">
        <v>35</v>
      </c>
      <c r="F1155" t="s">
        <v>36</v>
      </c>
      <c r="G1155" s="3">
        <v>32</v>
      </c>
      <c r="H1155" t="s">
        <v>4</v>
      </c>
      <c r="I1155" t="s">
        <v>5</v>
      </c>
    </row>
    <row r="1156" spans="1:9" x14ac:dyDescent="0.25">
      <c r="A1156" s="4">
        <v>42934.906238425923</v>
      </c>
      <c r="B1156" s="1"/>
      <c r="C1156" t="s">
        <v>9</v>
      </c>
      <c r="D1156" t="s">
        <v>6</v>
      </c>
      <c r="E1156" t="s">
        <v>269</v>
      </c>
      <c r="F1156" t="s">
        <v>582</v>
      </c>
      <c r="G1156" s="3">
        <v>20</v>
      </c>
      <c r="H1156" t="s">
        <v>4</v>
      </c>
      <c r="I1156" t="s">
        <v>5</v>
      </c>
    </row>
    <row r="1157" spans="1:9" x14ac:dyDescent="0.25">
      <c r="A1157" s="4">
        <v>42934.905891203707</v>
      </c>
      <c r="B1157" s="1"/>
      <c r="C1157" t="s">
        <v>9</v>
      </c>
      <c r="D1157" t="s">
        <v>6</v>
      </c>
      <c r="E1157" t="s">
        <v>583</v>
      </c>
      <c r="F1157" t="s">
        <v>584</v>
      </c>
      <c r="G1157" s="3">
        <v>70</v>
      </c>
      <c r="H1157" t="s">
        <v>4</v>
      </c>
      <c r="I1157" t="s">
        <v>5</v>
      </c>
    </row>
    <row r="1158" spans="1:9" x14ac:dyDescent="0.25">
      <c r="A1158" s="4">
        <v>42934.876701388886</v>
      </c>
      <c r="B1158" s="1"/>
      <c r="C1158" t="s">
        <v>0</v>
      </c>
      <c r="D1158" t="s">
        <v>6</v>
      </c>
      <c r="E1158" t="s">
        <v>88</v>
      </c>
      <c r="F1158" t="s">
        <v>585</v>
      </c>
      <c r="G1158" s="3">
        <v>43</v>
      </c>
      <c r="H1158" t="s">
        <v>4</v>
      </c>
      <c r="I1158" t="s">
        <v>5</v>
      </c>
    </row>
    <row r="1159" spans="1:9" x14ac:dyDescent="0.25">
      <c r="A1159" s="4">
        <v>42934.875393518516</v>
      </c>
      <c r="B1159" s="1"/>
      <c r="C1159" t="s">
        <v>9</v>
      </c>
      <c r="D1159" t="s">
        <v>6</v>
      </c>
      <c r="E1159" t="s">
        <v>26</v>
      </c>
      <c r="F1159" t="s">
        <v>143</v>
      </c>
      <c r="G1159" s="3">
        <v>35</v>
      </c>
      <c r="H1159" t="s">
        <v>4</v>
      </c>
      <c r="I1159" t="s">
        <v>5</v>
      </c>
    </row>
    <row r="1160" spans="1:9" x14ac:dyDescent="0.25">
      <c r="A1160" s="4">
        <v>42934.8746875</v>
      </c>
      <c r="B1160" s="1"/>
      <c r="C1160" t="s">
        <v>9</v>
      </c>
      <c r="D1160" t="s">
        <v>59</v>
      </c>
      <c r="E1160" t="s">
        <v>151</v>
      </c>
      <c r="F1160" t="s">
        <v>586</v>
      </c>
      <c r="G1160" s="3">
        <v>240</v>
      </c>
      <c r="H1160" t="s">
        <v>4</v>
      </c>
      <c r="I1160" t="s">
        <v>5</v>
      </c>
    </row>
    <row r="1161" spans="1:9" x14ac:dyDescent="0.25">
      <c r="A1161" s="4">
        <v>42934.874247685184</v>
      </c>
      <c r="B1161" s="1"/>
      <c r="C1161" t="s">
        <v>9</v>
      </c>
      <c r="D1161" t="s">
        <v>59</v>
      </c>
      <c r="E1161" t="s">
        <v>151</v>
      </c>
      <c r="F1161" t="s">
        <v>587</v>
      </c>
      <c r="G1161" s="3">
        <v>540</v>
      </c>
      <c r="H1161" t="s">
        <v>4</v>
      </c>
      <c r="I1161" t="s">
        <v>5</v>
      </c>
    </row>
    <row r="1162" spans="1:9" x14ac:dyDescent="0.25">
      <c r="A1162" s="4">
        <v>42934.873761574076</v>
      </c>
      <c r="B1162" s="1"/>
      <c r="C1162" t="s">
        <v>0</v>
      </c>
      <c r="D1162" t="s">
        <v>24</v>
      </c>
      <c r="F1162" t="s">
        <v>588</v>
      </c>
      <c r="G1162" s="3">
        <v>25</v>
      </c>
      <c r="H1162" t="s">
        <v>34</v>
      </c>
      <c r="I1162" t="s">
        <v>5</v>
      </c>
    </row>
    <row r="1163" spans="1:9" x14ac:dyDescent="0.25">
      <c r="A1163" s="4">
        <v>42934.871932870374</v>
      </c>
      <c r="B1163" s="1"/>
      <c r="C1163" t="s">
        <v>0</v>
      </c>
      <c r="D1163" t="s">
        <v>6</v>
      </c>
      <c r="E1163" t="s">
        <v>26</v>
      </c>
      <c r="F1163" t="s">
        <v>589</v>
      </c>
      <c r="G1163" s="3">
        <v>55</v>
      </c>
      <c r="H1163" t="s">
        <v>4</v>
      </c>
      <c r="I1163" t="s">
        <v>5</v>
      </c>
    </row>
    <row r="1164" spans="1:9" x14ac:dyDescent="0.25">
      <c r="A1164" s="4">
        <v>42933.928229166668</v>
      </c>
      <c r="B1164" s="1"/>
      <c r="C1164" t="s">
        <v>0</v>
      </c>
      <c r="D1164" t="s">
        <v>1</v>
      </c>
      <c r="E1164" t="s">
        <v>21</v>
      </c>
      <c r="F1164" t="s">
        <v>220</v>
      </c>
      <c r="G1164" s="3">
        <v>30</v>
      </c>
      <c r="H1164" t="s">
        <v>4</v>
      </c>
      <c r="I1164" t="s">
        <v>5</v>
      </c>
    </row>
    <row r="1165" spans="1:9" x14ac:dyDescent="0.25">
      <c r="A1165" s="4">
        <v>42933.927800925929</v>
      </c>
      <c r="B1165" s="1"/>
      <c r="C1165" t="s">
        <v>9</v>
      </c>
      <c r="D1165" t="s">
        <v>41</v>
      </c>
      <c r="E1165" t="s">
        <v>42</v>
      </c>
      <c r="F1165" t="s">
        <v>590</v>
      </c>
      <c r="G1165" s="3">
        <v>63</v>
      </c>
      <c r="H1165" t="s">
        <v>4</v>
      </c>
      <c r="I1165" t="s">
        <v>5</v>
      </c>
    </row>
    <row r="1166" spans="1:9" x14ac:dyDescent="0.25">
      <c r="A1166" s="4">
        <v>42933.703564814816</v>
      </c>
      <c r="B1166" s="1"/>
      <c r="C1166" t="s">
        <v>9</v>
      </c>
      <c r="D1166" t="s">
        <v>6</v>
      </c>
      <c r="E1166" t="s">
        <v>269</v>
      </c>
      <c r="F1166" t="s">
        <v>591</v>
      </c>
      <c r="G1166" s="3">
        <v>60</v>
      </c>
      <c r="H1166" t="s">
        <v>4</v>
      </c>
      <c r="I1166" t="s">
        <v>5</v>
      </c>
    </row>
    <row r="1167" spans="1:9" x14ac:dyDescent="0.25">
      <c r="A1167" s="4">
        <v>42933.68172453704</v>
      </c>
      <c r="B1167" s="1"/>
      <c r="C1167" t="s">
        <v>18</v>
      </c>
      <c r="D1167" t="s">
        <v>6</v>
      </c>
      <c r="E1167" t="s">
        <v>31</v>
      </c>
      <c r="F1167" t="s">
        <v>592</v>
      </c>
      <c r="G1167" s="3">
        <v>540</v>
      </c>
      <c r="H1167" t="s">
        <v>4</v>
      </c>
      <c r="I1167" t="s">
        <v>5</v>
      </c>
    </row>
    <row r="1168" spans="1:9" x14ac:dyDescent="0.25">
      <c r="A1168" s="4">
        <v>42933.540717592594</v>
      </c>
      <c r="B1168" s="1"/>
      <c r="C1168" t="s">
        <v>9</v>
      </c>
      <c r="D1168" t="s">
        <v>1</v>
      </c>
      <c r="E1168" t="s">
        <v>2</v>
      </c>
      <c r="F1168" t="s">
        <v>593</v>
      </c>
      <c r="G1168" s="3">
        <v>40</v>
      </c>
      <c r="H1168" t="s">
        <v>4</v>
      </c>
      <c r="I1168" t="s">
        <v>5</v>
      </c>
    </row>
    <row r="1169" spans="1:9" x14ac:dyDescent="0.25">
      <c r="A1169" s="4">
        <v>42931.792986111112</v>
      </c>
      <c r="B1169" s="1"/>
      <c r="C1169" t="s">
        <v>9</v>
      </c>
      <c r="D1169" t="s">
        <v>6</v>
      </c>
      <c r="E1169" t="s">
        <v>7</v>
      </c>
      <c r="F1169" t="s">
        <v>403</v>
      </c>
      <c r="G1169" s="3">
        <v>25</v>
      </c>
      <c r="H1169" t="s">
        <v>4</v>
      </c>
      <c r="I1169" t="s">
        <v>5</v>
      </c>
    </row>
    <row r="1170" spans="1:9" x14ac:dyDescent="0.25">
      <c r="A1170" s="4">
        <v>42931.546851851854</v>
      </c>
      <c r="B1170" s="1"/>
      <c r="C1170" t="s">
        <v>9</v>
      </c>
      <c r="D1170" t="s">
        <v>6</v>
      </c>
      <c r="E1170" t="s">
        <v>35</v>
      </c>
      <c r="F1170" t="s">
        <v>36</v>
      </c>
      <c r="G1170" s="3">
        <v>32</v>
      </c>
      <c r="H1170" t="s">
        <v>4</v>
      </c>
      <c r="I1170" t="s">
        <v>5</v>
      </c>
    </row>
    <row r="1171" spans="1:9" x14ac:dyDescent="0.25">
      <c r="A1171" s="4">
        <v>42930.834409722222</v>
      </c>
      <c r="B1171" s="1"/>
      <c r="C1171" t="s">
        <v>9</v>
      </c>
      <c r="D1171" t="s">
        <v>6</v>
      </c>
      <c r="E1171" t="s">
        <v>63</v>
      </c>
      <c r="F1171" t="s">
        <v>64</v>
      </c>
      <c r="G1171" s="3">
        <v>15</v>
      </c>
      <c r="H1171" t="s">
        <v>4</v>
      </c>
      <c r="I1171" t="s">
        <v>5</v>
      </c>
    </row>
    <row r="1172" spans="1:9" x14ac:dyDescent="0.25">
      <c r="A1172" s="4">
        <v>42928</v>
      </c>
      <c r="B1172" s="2"/>
      <c r="C1172" t="s">
        <v>9</v>
      </c>
      <c r="D1172" t="s">
        <v>349</v>
      </c>
      <c r="F1172" t="s">
        <v>594</v>
      </c>
      <c r="G1172" s="3">
        <v>6</v>
      </c>
      <c r="H1172" t="s">
        <v>34</v>
      </c>
      <c r="I1172" t="s">
        <v>5</v>
      </c>
    </row>
    <row r="1173" spans="1:9" x14ac:dyDescent="0.25">
      <c r="A1173" s="4">
        <v>42928</v>
      </c>
      <c r="B1173" s="2"/>
      <c r="C1173" t="s">
        <v>9</v>
      </c>
      <c r="D1173" t="s">
        <v>50</v>
      </c>
      <c r="G1173" s="3">
        <v>100000</v>
      </c>
      <c r="H1173" t="s">
        <v>29</v>
      </c>
      <c r="I1173" t="s">
        <v>5</v>
      </c>
    </row>
    <row r="1174" spans="1:9" x14ac:dyDescent="0.25">
      <c r="A1174" s="4">
        <v>42928</v>
      </c>
      <c r="B1174" s="2"/>
      <c r="C1174" t="s">
        <v>9</v>
      </c>
      <c r="D1174" t="s">
        <v>51</v>
      </c>
      <c r="F1174" t="s">
        <v>52</v>
      </c>
      <c r="G1174" s="3">
        <v>500</v>
      </c>
      <c r="H1174" t="s">
        <v>4</v>
      </c>
      <c r="I1174" t="s">
        <v>5</v>
      </c>
    </row>
    <row r="1175" spans="1:9" x14ac:dyDescent="0.25">
      <c r="A1175" s="4">
        <v>42928</v>
      </c>
      <c r="B1175" s="2"/>
      <c r="C1175" t="s">
        <v>9</v>
      </c>
      <c r="D1175" t="s">
        <v>6</v>
      </c>
      <c r="E1175" t="s">
        <v>35</v>
      </c>
      <c r="F1175" t="s">
        <v>192</v>
      </c>
      <c r="G1175" s="3">
        <v>64</v>
      </c>
      <c r="H1175" t="s">
        <v>4</v>
      </c>
      <c r="I1175" t="s">
        <v>5</v>
      </c>
    </row>
    <row r="1176" spans="1:9" x14ac:dyDescent="0.25">
      <c r="A1176" s="4">
        <v>42927</v>
      </c>
      <c r="B1176" s="2"/>
      <c r="C1176" t="s">
        <v>9</v>
      </c>
      <c r="D1176" t="s">
        <v>6</v>
      </c>
      <c r="E1176" t="s">
        <v>63</v>
      </c>
      <c r="F1176" t="s">
        <v>64</v>
      </c>
      <c r="G1176" s="3">
        <v>15</v>
      </c>
      <c r="H1176" t="s">
        <v>4</v>
      </c>
      <c r="I1176" t="s">
        <v>5</v>
      </c>
    </row>
    <row r="1177" spans="1:9" x14ac:dyDescent="0.25">
      <c r="A1177" s="4">
        <v>42927</v>
      </c>
      <c r="B1177" s="2"/>
      <c r="C1177" t="s">
        <v>9</v>
      </c>
      <c r="D1177" t="s">
        <v>250</v>
      </c>
      <c r="E1177" t="s">
        <v>251</v>
      </c>
      <c r="F1177" t="s">
        <v>595</v>
      </c>
      <c r="G1177" s="3">
        <v>10</v>
      </c>
      <c r="H1177" t="s">
        <v>4</v>
      </c>
      <c r="I1177" t="s">
        <v>5</v>
      </c>
    </row>
    <row r="1178" spans="1:9" x14ac:dyDescent="0.25">
      <c r="A1178" s="4">
        <v>42927</v>
      </c>
      <c r="B1178" s="2"/>
      <c r="C1178" t="s">
        <v>9</v>
      </c>
      <c r="D1178" t="s">
        <v>37</v>
      </c>
      <c r="E1178" t="s">
        <v>38</v>
      </c>
      <c r="G1178" s="3">
        <v>5000</v>
      </c>
      <c r="H1178" t="s">
        <v>4</v>
      </c>
      <c r="I1178" t="s">
        <v>5</v>
      </c>
    </row>
    <row r="1179" spans="1:9" x14ac:dyDescent="0.25">
      <c r="A1179" s="4">
        <v>42927</v>
      </c>
      <c r="B1179" s="2"/>
      <c r="C1179" t="s">
        <v>9</v>
      </c>
      <c r="D1179" t="s">
        <v>24</v>
      </c>
      <c r="F1179" t="s">
        <v>379</v>
      </c>
      <c r="G1179" s="3">
        <v>20000</v>
      </c>
      <c r="H1179" t="s">
        <v>34</v>
      </c>
      <c r="I1179" t="s">
        <v>5</v>
      </c>
    </row>
    <row r="1180" spans="1:9" x14ac:dyDescent="0.25">
      <c r="A1180" s="4">
        <v>42927</v>
      </c>
      <c r="B1180" s="2"/>
      <c r="C1180" t="s">
        <v>0</v>
      </c>
      <c r="D1180" t="s">
        <v>37</v>
      </c>
      <c r="E1180" t="s">
        <v>38</v>
      </c>
      <c r="G1180" s="3">
        <v>1500</v>
      </c>
      <c r="H1180" t="s">
        <v>4</v>
      </c>
      <c r="I1180" t="s">
        <v>5</v>
      </c>
    </row>
    <row r="1181" spans="1:9" x14ac:dyDescent="0.25">
      <c r="A1181" s="4">
        <v>42926</v>
      </c>
      <c r="B1181" s="2"/>
      <c r="C1181" t="s">
        <v>9</v>
      </c>
      <c r="D1181" t="s">
        <v>6</v>
      </c>
      <c r="E1181" t="s">
        <v>76</v>
      </c>
      <c r="F1181" t="s">
        <v>378</v>
      </c>
      <c r="G1181" s="3">
        <v>50</v>
      </c>
      <c r="H1181" t="s">
        <v>4</v>
      </c>
      <c r="I1181" t="s">
        <v>5</v>
      </c>
    </row>
    <row r="1182" spans="1:9" x14ac:dyDescent="0.25">
      <c r="A1182" s="4">
        <v>42926</v>
      </c>
      <c r="B1182" s="2"/>
      <c r="C1182" t="s">
        <v>9</v>
      </c>
      <c r="D1182" t="s">
        <v>417</v>
      </c>
      <c r="G1182" s="3">
        <v>1000</v>
      </c>
      <c r="H1182" t="s">
        <v>29</v>
      </c>
      <c r="I1182" t="s">
        <v>5</v>
      </c>
    </row>
    <row r="1183" spans="1:9" x14ac:dyDescent="0.25">
      <c r="A1183" s="4">
        <v>42925</v>
      </c>
      <c r="B1183" s="2"/>
      <c r="C1183" t="s">
        <v>18</v>
      </c>
      <c r="D1183" t="s">
        <v>59</v>
      </c>
      <c r="E1183" t="s">
        <v>60</v>
      </c>
      <c r="G1183" s="3">
        <v>2923</v>
      </c>
      <c r="H1183" t="s">
        <v>4</v>
      </c>
      <c r="I1183" t="s">
        <v>5</v>
      </c>
    </row>
    <row r="1184" spans="1:9" x14ac:dyDescent="0.25">
      <c r="A1184" s="4">
        <v>42925</v>
      </c>
      <c r="B1184" s="2"/>
      <c r="C1184" t="s">
        <v>9</v>
      </c>
      <c r="D1184" t="s">
        <v>6</v>
      </c>
      <c r="E1184" t="s">
        <v>269</v>
      </c>
      <c r="F1184" t="s">
        <v>596</v>
      </c>
      <c r="G1184" s="3">
        <v>20</v>
      </c>
      <c r="H1184" t="s">
        <v>4</v>
      </c>
      <c r="I1184" t="s">
        <v>5</v>
      </c>
    </row>
    <row r="1185" spans="1:9" x14ac:dyDescent="0.25">
      <c r="A1185" s="4">
        <v>42925</v>
      </c>
      <c r="B1185" s="2"/>
      <c r="C1185" t="s">
        <v>9</v>
      </c>
      <c r="D1185" t="s">
        <v>6</v>
      </c>
      <c r="E1185" t="s">
        <v>7</v>
      </c>
      <c r="F1185" t="s">
        <v>189</v>
      </c>
      <c r="G1185" s="3">
        <v>20</v>
      </c>
      <c r="H1185" t="s">
        <v>4</v>
      </c>
      <c r="I1185" t="s">
        <v>5</v>
      </c>
    </row>
    <row r="1186" spans="1:9" x14ac:dyDescent="0.25">
      <c r="A1186" s="4">
        <v>42925</v>
      </c>
      <c r="B1186" s="2"/>
      <c r="C1186" t="s">
        <v>9</v>
      </c>
      <c r="D1186" t="s">
        <v>1</v>
      </c>
      <c r="E1186" t="s">
        <v>181</v>
      </c>
      <c r="F1186" t="s">
        <v>597</v>
      </c>
      <c r="G1186" s="3">
        <v>12</v>
      </c>
      <c r="H1186" t="s">
        <v>4</v>
      </c>
      <c r="I1186" t="s">
        <v>5</v>
      </c>
    </row>
    <row r="1187" spans="1:9" x14ac:dyDescent="0.25">
      <c r="A1187" s="4">
        <v>42925</v>
      </c>
      <c r="B1187" s="2"/>
      <c r="C1187" t="s">
        <v>9</v>
      </c>
      <c r="D1187" t="s">
        <v>1</v>
      </c>
      <c r="E1187" t="s">
        <v>2</v>
      </c>
      <c r="F1187" t="s">
        <v>598</v>
      </c>
      <c r="G1187" s="3">
        <v>80</v>
      </c>
      <c r="H1187" t="s">
        <v>4</v>
      </c>
      <c r="I1187" t="s">
        <v>5</v>
      </c>
    </row>
    <row r="1188" spans="1:9" x14ac:dyDescent="0.25">
      <c r="A1188" s="4">
        <v>42925</v>
      </c>
      <c r="B1188" s="2"/>
      <c r="C1188" t="s">
        <v>9</v>
      </c>
      <c r="D1188" t="s">
        <v>1</v>
      </c>
      <c r="E1188" t="s">
        <v>21</v>
      </c>
      <c r="F1188" t="s">
        <v>217</v>
      </c>
      <c r="G1188" s="3">
        <v>30</v>
      </c>
      <c r="H1188" t="s">
        <v>4</v>
      </c>
      <c r="I1188" t="s">
        <v>5</v>
      </c>
    </row>
    <row r="1189" spans="1:9" x14ac:dyDescent="0.25">
      <c r="A1189" s="4">
        <v>42924</v>
      </c>
      <c r="B1189" s="2"/>
      <c r="C1189" t="s">
        <v>9</v>
      </c>
      <c r="D1189" t="s">
        <v>6</v>
      </c>
      <c r="E1189" t="s">
        <v>26</v>
      </c>
      <c r="F1189" t="s">
        <v>599</v>
      </c>
      <c r="G1189" s="3">
        <v>30</v>
      </c>
      <c r="H1189" t="s">
        <v>4</v>
      </c>
      <c r="I1189" t="s">
        <v>5</v>
      </c>
    </row>
    <row r="1190" spans="1:9" x14ac:dyDescent="0.25">
      <c r="A1190" s="4">
        <v>42924</v>
      </c>
      <c r="B1190" s="2"/>
      <c r="C1190" t="s">
        <v>9</v>
      </c>
      <c r="D1190" t="s">
        <v>6</v>
      </c>
      <c r="E1190" t="s">
        <v>156</v>
      </c>
      <c r="F1190" t="s">
        <v>567</v>
      </c>
      <c r="G1190" s="3">
        <v>26</v>
      </c>
      <c r="H1190" t="s">
        <v>4</v>
      </c>
      <c r="I1190" t="s">
        <v>5</v>
      </c>
    </row>
    <row r="1191" spans="1:9" x14ac:dyDescent="0.25">
      <c r="A1191" s="4">
        <v>42924</v>
      </c>
      <c r="B1191" s="2"/>
      <c r="C1191" t="s">
        <v>9</v>
      </c>
      <c r="D1191" t="s">
        <v>6</v>
      </c>
      <c r="E1191" t="s">
        <v>35</v>
      </c>
      <c r="F1191" t="s">
        <v>192</v>
      </c>
      <c r="G1191" s="3">
        <v>64</v>
      </c>
      <c r="H1191" t="s">
        <v>4</v>
      </c>
      <c r="I1191" t="s">
        <v>5</v>
      </c>
    </row>
    <row r="1192" spans="1:9" x14ac:dyDescent="0.25">
      <c r="A1192" s="4">
        <v>42923</v>
      </c>
      <c r="B1192" s="2"/>
      <c r="C1192" t="s">
        <v>9</v>
      </c>
      <c r="D1192" t="s">
        <v>39</v>
      </c>
      <c r="G1192" s="3">
        <v>1000</v>
      </c>
      <c r="H1192" t="s">
        <v>29</v>
      </c>
      <c r="I1192" t="s">
        <v>5</v>
      </c>
    </row>
    <row r="1193" spans="1:9" x14ac:dyDescent="0.25">
      <c r="A1193" s="4">
        <v>42922</v>
      </c>
      <c r="B1193" s="2"/>
      <c r="C1193" t="s">
        <v>9</v>
      </c>
      <c r="D1193" t="s">
        <v>39</v>
      </c>
      <c r="F1193" t="s">
        <v>476</v>
      </c>
      <c r="G1193" s="3">
        <v>50000</v>
      </c>
      <c r="H1193" t="s">
        <v>29</v>
      </c>
      <c r="I1193" t="s">
        <v>5</v>
      </c>
    </row>
    <row r="1194" spans="1:9" x14ac:dyDescent="0.25">
      <c r="A1194" s="4">
        <v>42921</v>
      </c>
      <c r="B1194" s="2"/>
      <c r="C1194" t="s">
        <v>9</v>
      </c>
      <c r="D1194" t="s">
        <v>6</v>
      </c>
      <c r="E1194" t="s">
        <v>53</v>
      </c>
      <c r="F1194" t="s">
        <v>600</v>
      </c>
      <c r="G1194" s="3">
        <v>115</v>
      </c>
      <c r="H1194" t="s">
        <v>4</v>
      </c>
      <c r="I1194" t="s">
        <v>5</v>
      </c>
    </row>
    <row r="1195" spans="1:9" x14ac:dyDescent="0.25">
      <c r="A1195" s="4">
        <v>42921</v>
      </c>
      <c r="B1195" s="2"/>
      <c r="C1195" t="s">
        <v>9</v>
      </c>
      <c r="D1195" t="s">
        <v>6</v>
      </c>
      <c r="E1195" t="s">
        <v>26</v>
      </c>
      <c r="F1195" t="s">
        <v>601</v>
      </c>
      <c r="G1195" s="3">
        <v>100</v>
      </c>
      <c r="H1195" t="s">
        <v>4</v>
      </c>
      <c r="I1195" t="s">
        <v>5</v>
      </c>
    </row>
    <row r="1196" spans="1:9" x14ac:dyDescent="0.25">
      <c r="A1196" s="4">
        <v>42921</v>
      </c>
      <c r="B1196" s="2"/>
      <c r="C1196" t="s">
        <v>9</v>
      </c>
      <c r="D1196" t="s">
        <v>6</v>
      </c>
      <c r="E1196" t="s">
        <v>53</v>
      </c>
      <c r="F1196" t="s">
        <v>602</v>
      </c>
      <c r="G1196" s="3">
        <v>180</v>
      </c>
      <c r="H1196" t="s">
        <v>4</v>
      </c>
      <c r="I1196" t="s">
        <v>5</v>
      </c>
    </row>
    <row r="1197" spans="1:9" x14ac:dyDescent="0.25">
      <c r="A1197" s="4">
        <v>42921</v>
      </c>
      <c r="B1197" s="2"/>
      <c r="C1197" t="s">
        <v>9</v>
      </c>
      <c r="D1197" t="s">
        <v>377</v>
      </c>
      <c r="F1197" t="s">
        <v>476</v>
      </c>
      <c r="G1197" s="3">
        <v>50000</v>
      </c>
      <c r="H1197" t="s">
        <v>29</v>
      </c>
      <c r="I1197" t="s">
        <v>5</v>
      </c>
    </row>
    <row r="1198" spans="1:9" x14ac:dyDescent="0.25">
      <c r="A1198" s="4">
        <v>42921</v>
      </c>
      <c r="B1198" s="2"/>
      <c r="C1198" t="s">
        <v>9</v>
      </c>
      <c r="D1198" t="s">
        <v>417</v>
      </c>
      <c r="F1198" t="s">
        <v>476</v>
      </c>
      <c r="G1198" s="3">
        <v>50000</v>
      </c>
      <c r="H1198" t="s">
        <v>29</v>
      </c>
      <c r="I1198" t="s">
        <v>5</v>
      </c>
    </row>
    <row r="1199" spans="1:9" x14ac:dyDescent="0.25">
      <c r="A1199" s="4">
        <v>42921</v>
      </c>
      <c r="B1199" s="2"/>
      <c r="C1199" t="s">
        <v>9</v>
      </c>
      <c r="D1199" t="s">
        <v>6</v>
      </c>
      <c r="E1199" t="s">
        <v>31</v>
      </c>
      <c r="F1199" t="s">
        <v>603</v>
      </c>
      <c r="G1199" s="3">
        <v>45</v>
      </c>
      <c r="H1199" t="s">
        <v>4</v>
      </c>
      <c r="I1199" t="s">
        <v>5</v>
      </c>
    </row>
    <row r="1200" spans="1:9" x14ac:dyDescent="0.25">
      <c r="A1200" s="4">
        <v>42921</v>
      </c>
      <c r="B1200" s="2"/>
      <c r="C1200" t="s">
        <v>9</v>
      </c>
      <c r="D1200" t="s">
        <v>377</v>
      </c>
      <c r="G1200" s="3">
        <v>1000</v>
      </c>
      <c r="H1200" t="s">
        <v>29</v>
      </c>
      <c r="I1200" t="s">
        <v>5</v>
      </c>
    </row>
    <row r="1201" spans="1:9" x14ac:dyDescent="0.25">
      <c r="A1201" s="4">
        <v>42920</v>
      </c>
      <c r="B1201" s="2"/>
      <c r="C1201" t="s">
        <v>9</v>
      </c>
      <c r="D1201" t="s">
        <v>6</v>
      </c>
      <c r="E1201" t="s">
        <v>26</v>
      </c>
      <c r="F1201" t="s">
        <v>604</v>
      </c>
      <c r="G1201" s="3">
        <v>25</v>
      </c>
      <c r="H1201" t="s">
        <v>4</v>
      </c>
      <c r="I1201" t="s">
        <v>5</v>
      </c>
    </row>
    <row r="1202" spans="1:9" x14ac:dyDescent="0.25">
      <c r="A1202" s="4">
        <v>42920</v>
      </c>
      <c r="B1202" s="2"/>
      <c r="C1202" t="s">
        <v>9</v>
      </c>
      <c r="D1202" t="s">
        <v>10</v>
      </c>
      <c r="E1202" t="s">
        <v>406</v>
      </c>
      <c r="G1202" s="3">
        <v>2700</v>
      </c>
      <c r="H1202" t="s">
        <v>4</v>
      </c>
      <c r="I1202" t="s">
        <v>5</v>
      </c>
    </row>
    <row r="1203" spans="1:9" x14ac:dyDescent="0.25">
      <c r="A1203" s="4">
        <v>42920</v>
      </c>
      <c r="B1203" s="2"/>
      <c r="C1203" t="s">
        <v>9</v>
      </c>
      <c r="D1203" t="s">
        <v>1</v>
      </c>
      <c r="E1203" t="s">
        <v>21</v>
      </c>
      <c r="F1203" t="s">
        <v>180</v>
      </c>
      <c r="G1203" s="3">
        <v>60</v>
      </c>
      <c r="H1203" t="s">
        <v>4</v>
      </c>
      <c r="I1203" t="s">
        <v>5</v>
      </c>
    </row>
    <row r="1204" spans="1:9" x14ac:dyDescent="0.25">
      <c r="A1204" s="4">
        <v>42920</v>
      </c>
      <c r="B1204" s="2"/>
      <c r="C1204" t="s">
        <v>9</v>
      </c>
      <c r="D1204" t="s">
        <v>6</v>
      </c>
      <c r="E1204" t="s">
        <v>48</v>
      </c>
      <c r="G1204" s="3">
        <v>35</v>
      </c>
      <c r="H1204" t="s">
        <v>4</v>
      </c>
      <c r="I1204" t="s">
        <v>5</v>
      </c>
    </row>
    <row r="1205" spans="1:9" x14ac:dyDescent="0.25">
      <c r="A1205" s="4">
        <v>42920</v>
      </c>
      <c r="B1205" s="2"/>
      <c r="C1205" t="s">
        <v>9</v>
      </c>
      <c r="D1205" t="s">
        <v>6</v>
      </c>
      <c r="E1205" t="s">
        <v>35</v>
      </c>
      <c r="F1205" t="s">
        <v>192</v>
      </c>
      <c r="G1205" s="3">
        <v>64</v>
      </c>
      <c r="H1205" t="s">
        <v>4</v>
      </c>
      <c r="I1205" t="s">
        <v>5</v>
      </c>
    </row>
    <row r="1206" spans="1:9" x14ac:dyDescent="0.25">
      <c r="A1206" s="4">
        <v>42919</v>
      </c>
      <c r="B1206" s="2"/>
      <c r="C1206" t="s">
        <v>9</v>
      </c>
      <c r="D1206" t="s">
        <v>24</v>
      </c>
      <c r="F1206" t="s">
        <v>605</v>
      </c>
      <c r="G1206" s="3">
        <v>5</v>
      </c>
      <c r="H1206" t="s">
        <v>4</v>
      </c>
      <c r="I1206" t="s">
        <v>5</v>
      </c>
    </row>
    <row r="1207" spans="1:9" x14ac:dyDescent="0.25">
      <c r="A1207" s="4">
        <v>42919</v>
      </c>
      <c r="B1207" s="2"/>
      <c r="C1207" t="s">
        <v>9</v>
      </c>
      <c r="D1207" t="s">
        <v>10</v>
      </c>
      <c r="E1207" t="s">
        <v>257</v>
      </c>
      <c r="G1207" s="3">
        <v>170</v>
      </c>
      <c r="H1207" t="s">
        <v>4</v>
      </c>
      <c r="I1207" t="s">
        <v>5</v>
      </c>
    </row>
    <row r="1208" spans="1:9" x14ac:dyDescent="0.25">
      <c r="A1208" s="4">
        <v>42918</v>
      </c>
      <c r="B1208" s="2"/>
      <c r="C1208" t="s">
        <v>9</v>
      </c>
      <c r="D1208" t="s">
        <v>6</v>
      </c>
      <c r="E1208" t="s">
        <v>63</v>
      </c>
      <c r="F1208" t="s">
        <v>606</v>
      </c>
      <c r="G1208" s="3">
        <v>140</v>
      </c>
      <c r="H1208" t="s">
        <v>4</v>
      </c>
      <c r="I1208" t="s">
        <v>5</v>
      </c>
    </row>
    <row r="1209" spans="1:9" x14ac:dyDescent="0.25">
      <c r="A1209" s="4">
        <v>42917</v>
      </c>
      <c r="B1209" s="2"/>
      <c r="C1209" t="s">
        <v>9</v>
      </c>
      <c r="D1209" t="s">
        <v>236</v>
      </c>
      <c r="G1209" s="3">
        <v>100</v>
      </c>
      <c r="H1209" t="s">
        <v>29</v>
      </c>
      <c r="I1209" t="s">
        <v>5</v>
      </c>
    </row>
    <row r="1210" spans="1:9" x14ac:dyDescent="0.25">
      <c r="A1210" s="4">
        <v>42917</v>
      </c>
      <c r="B1210" s="2"/>
      <c r="C1210" t="s">
        <v>9</v>
      </c>
      <c r="D1210" t="s">
        <v>1</v>
      </c>
      <c r="E1210" t="s">
        <v>187</v>
      </c>
      <c r="F1210" t="s">
        <v>188</v>
      </c>
      <c r="G1210" s="3">
        <v>1711</v>
      </c>
      <c r="H1210" t="s">
        <v>4</v>
      </c>
      <c r="I1210" t="s">
        <v>5</v>
      </c>
    </row>
    <row r="1211" spans="1:9" x14ac:dyDescent="0.25">
      <c r="A1211" s="4">
        <v>42917</v>
      </c>
      <c r="B1211" s="2"/>
      <c r="C1211" t="s">
        <v>9</v>
      </c>
      <c r="D1211" t="s">
        <v>419</v>
      </c>
      <c r="G1211" s="3">
        <v>1000</v>
      </c>
      <c r="H1211" t="s">
        <v>29</v>
      </c>
      <c r="I1211" t="s">
        <v>5</v>
      </c>
    </row>
    <row r="1212" spans="1:9" x14ac:dyDescent="0.25">
      <c r="A1212" s="4">
        <v>42917</v>
      </c>
      <c r="B1212" s="2"/>
      <c r="C1212" t="s">
        <v>9</v>
      </c>
      <c r="D1212" t="s">
        <v>419</v>
      </c>
      <c r="G1212" s="3">
        <v>1000</v>
      </c>
      <c r="H1212" t="s">
        <v>29</v>
      </c>
      <c r="I1212" t="s">
        <v>5</v>
      </c>
    </row>
    <row r="1213" spans="1:9" x14ac:dyDescent="0.25">
      <c r="A1213" s="4">
        <v>42917</v>
      </c>
      <c r="B1213" s="2"/>
      <c r="C1213" t="s">
        <v>9</v>
      </c>
      <c r="D1213" t="s">
        <v>115</v>
      </c>
      <c r="E1213" t="s">
        <v>116</v>
      </c>
      <c r="G1213" s="3">
        <v>10000</v>
      </c>
      <c r="H1213" t="s">
        <v>4</v>
      </c>
      <c r="I1213" t="s">
        <v>5</v>
      </c>
    </row>
    <row r="1214" spans="1:9" x14ac:dyDescent="0.25">
      <c r="A1214" s="4">
        <v>42917</v>
      </c>
      <c r="B1214" s="2"/>
      <c r="C1214" t="s">
        <v>9</v>
      </c>
      <c r="D1214" t="s">
        <v>49</v>
      </c>
      <c r="G1214" s="3">
        <v>10000</v>
      </c>
      <c r="H1214" t="s">
        <v>29</v>
      </c>
      <c r="I1214" t="s">
        <v>5</v>
      </c>
    </row>
    <row r="1215" spans="1:9" x14ac:dyDescent="0.25">
      <c r="A1215" s="4">
        <v>42916.363842592589</v>
      </c>
      <c r="B1215" s="1"/>
      <c r="C1215" t="s">
        <v>9</v>
      </c>
      <c r="D1215" t="s">
        <v>51</v>
      </c>
      <c r="F1215" t="s">
        <v>607</v>
      </c>
      <c r="G1215" s="3">
        <v>4800</v>
      </c>
      <c r="H1215" t="s">
        <v>4</v>
      </c>
      <c r="I1215" t="s">
        <v>5</v>
      </c>
    </row>
    <row r="1216" spans="1:9" x14ac:dyDescent="0.25">
      <c r="A1216" s="4">
        <v>42916.331319444442</v>
      </c>
      <c r="B1216" s="1"/>
      <c r="C1216" t="s">
        <v>9</v>
      </c>
      <c r="D1216" t="s">
        <v>73</v>
      </c>
      <c r="F1216" t="s">
        <v>74</v>
      </c>
      <c r="G1216" s="3">
        <v>870</v>
      </c>
      <c r="H1216" t="s">
        <v>34</v>
      </c>
      <c r="I1216" t="s">
        <v>5</v>
      </c>
    </row>
    <row r="1217" spans="1:9" x14ac:dyDescent="0.25">
      <c r="A1217" s="4">
        <v>42916.331759259258</v>
      </c>
      <c r="B1217" s="1"/>
      <c r="C1217" t="s">
        <v>9</v>
      </c>
      <c r="D1217" t="s">
        <v>55</v>
      </c>
      <c r="F1217" t="s">
        <v>56</v>
      </c>
      <c r="G1217" s="3">
        <v>56957</v>
      </c>
      <c r="H1217" t="s">
        <v>34</v>
      </c>
      <c r="I1217" t="s">
        <v>5</v>
      </c>
    </row>
    <row r="1218" spans="1:9" x14ac:dyDescent="0.25">
      <c r="A1218" s="4">
        <v>42915.825810185182</v>
      </c>
      <c r="B1218" s="1"/>
      <c r="C1218" t="s">
        <v>9</v>
      </c>
      <c r="D1218" t="s">
        <v>102</v>
      </c>
      <c r="E1218" t="s">
        <v>103</v>
      </c>
      <c r="F1218" t="s">
        <v>176</v>
      </c>
      <c r="G1218" s="3">
        <v>60</v>
      </c>
      <c r="H1218" t="s">
        <v>4</v>
      </c>
      <c r="I1218" t="s">
        <v>5</v>
      </c>
    </row>
    <row r="1219" spans="1:9" x14ac:dyDescent="0.25">
      <c r="A1219" s="4">
        <v>42915.32534722222</v>
      </c>
      <c r="B1219" s="1"/>
      <c r="C1219" t="s">
        <v>0</v>
      </c>
      <c r="D1219" t="s">
        <v>1</v>
      </c>
      <c r="E1219" t="s">
        <v>21</v>
      </c>
      <c r="F1219" t="s">
        <v>608</v>
      </c>
      <c r="G1219" s="3">
        <v>50</v>
      </c>
      <c r="H1219" t="s">
        <v>4</v>
      </c>
      <c r="I1219" t="s">
        <v>5</v>
      </c>
    </row>
    <row r="1220" spans="1:9" x14ac:dyDescent="0.25">
      <c r="A1220" s="4">
        <v>42914.952222222222</v>
      </c>
      <c r="B1220" s="1"/>
      <c r="C1220" t="s">
        <v>0</v>
      </c>
      <c r="D1220" t="s">
        <v>1</v>
      </c>
      <c r="E1220" t="s">
        <v>2</v>
      </c>
      <c r="F1220" t="s">
        <v>609</v>
      </c>
      <c r="G1220" s="3">
        <v>30</v>
      </c>
      <c r="H1220" t="s">
        <v>4</v>
      </c>
      <c r="I1220" t="s">
        <v>5</v>
      </c>
    </row>
    <row r="1221" spans="1:9" x14ac:dyDescent="0.25">
      <c r="A1221" s="4">
        <v>42914.952025462961</v>
      </c>
      <c r="B1221" s="1"/>
      <c r="C1221" t="s">
        <v>0</v>
      </c>
      <c r="D1221" t="s">
        <v>1</v>
      </c>
      <c r="E1221" t="s">
        <v>21</v>
      </c>
      <c r="F1221" t="s">
        <v>217</v>
      </c>
      <c r="G1221" s="3">
        <v>30</v>
      </c>
      <c r="H1221" t="s">
        <v>4</v>
      </c>
      <c r="I1221" t="s">
        <v>5</v>
      </c>
    </row>
    <row r="1222" spans="1:9" x14ac:dyDescent="0.25">
      <c r="A1222" s="4">
        <v>42914.565752314818</v>
      </c>
      <c r="B1222" s="1"/>
      <c r="C1222" t="s">
        <v>9</v>
      </c>
      <c r="D1222" t="s">
        <v>6</v>
      </c>
      <c r="E1222" t="s">
        <v>31</v>
      </c>
      <c r="F1222" t="s">
        <v>574</v>
      </c>
      <c r="G1222" s="3">
        <v>186.5</v>
      </c>
      <c r="H1222" t="s">
        <v>4</v>
      </c>
      <c r="I1222" t="s">
        <v>5</v>
      </c>
    </row>
    <row r="1223" spans="1:9" x14ac:dyDescent="0.25">
      <c r="A1223" s="4">
        <v>42914.430185185185</v>
      </c>
      <c r="B1223" s="1"/>
      <c r="C1223" t="s">
        <v>9</v>
      </c>
      <c r="D1223" t="s">
        <v>6</v>
      </c>
      <c r="E1223" t="s">
        <v>26</v>
      </c>
      <c r="F1223" t="s">
        <v>610</v>
      </c>
      <c r="G1223" s="3">
        <v>15</v>
      </c>
      <c r="H1223" t="s">
        <v>4</v>
      </c>
      <c r="I1223" t="s">
        <v>5</v>
      </c>
    </row>
    <row r="1224" spans="1:9" x14ac:dyDescent="0.25">
      <c r="A1224" s="4">
        <v>42914.403923611113</v>
      </c>
      <c r="B1224" s="1"/>
      <c r="C1224" t="s">
        <v>9</v>
      </c>
      <c r="D1224" t="s">
        <v>37</v>
      </c>
      <c r="E1224" t="s">
        <v>38</v>
      </c>
      <c r="G1224" s="3">
        <v>1500</v>
      </c>
      <c r="H1224" t="s">
        <v>4</v>
      </c>
      <c r="I1224" t="s">
        <v>5</v>
      </c>
    </row>
    <row r="1225" spans="1:9" x14ac:dyDescent="0.25">
      <c r="A1225" s="4">
        <v>42914.388113425928</v>
      </c>
      <c r="B1225" s="1"/>
      <c r="C1225" t="s">
        <v>0</v>
      </c>
      <c r="D1225" t="s">
        <v>117</v>
      </c>
      <c r="F1225" t="s">
        <v>611</v>
      </c>
      <c r="G1225" s="3">
        <v>2000</v>
      </c>
      <c r="H1225" t="s">
        <v>4</v>
      </c>
      <c r="I1225" t="s">
        <v>5</v>
      </c>
    </row>
    <row r="1226" spans="1:9" x14ac:dyDescent="0.25">
      <c r="A1226" s="4">
        <v>42913.419722222221</v>
      </c>
      <c r="B1226" s="1"/>
      <c r="C1226" t="s">
        <v>9</v>
      </c>
      <c r="D1226" t="s">
        <v>419</v>
      </c>
      <c r="F1226" t="s">
        <v>612</v>
      </c>
      <c r="G1226" s="3">
        <v>1000</v>
      </c>
      <c r="H1226" t="s">
        <v>29</v>
      </c>
      <c r="I1226" t="s">
        <v>5</v>
      </c>
    </row>
    <row r="1227" spans="1:9" x14ac:dyDescent="0.25">
      <c r="A1227" s="4">
        <v>42913.417245370372</v>
      </c>
      <c r="B1227" s="1"/>
      <c r="C1227" t="s">
        <v>9</v>
      </c>
      <c r="D1227" t="s">
        <v>400</v>
      </c>
      <c r="F1227" t="s">
        <v>613</v>
      </c>
      <c r="G1227" s="3">
        <v>200000</v>
      </c>
      <c r="H1227" t="s">
        <v>29</v>
      </c>
      <c r="I1227" t="s">
        <v>5</v>
      </c>
    </row>
    <row r="1228" spans="1:9" x14ac:dyDescent="0.25">
      <c r="A1228" s="4">
        <v>42913.39739583333</v>
      </c>
      <c r="B1228" s="1"/>
      <c r="C1228" t="s">
        <v>0</v>
      </c>
      <c r="D1228" t="s">
        <v>105</v>
      </c>
      <c r="E1228" t="s">
        <v>121</v>
      </c>
      <c r="F1228" t="s">
        <v>614</v>
      </c>
      <c r="G1228" s="3">
        <v>12</v>
      </c>
      <c r="H1228" t="s">
        <v>4</v>
      </c>
      <c r="I1228" t="s">
        <v>5</v>
      </c>
    </row>
    <row r="1229" spans="1:9" x14ac:dyDescent="0.25">
      <c r="A1229" s="4">
        <v>42912.485208333332</v>
      </c>
      <c r="B1229" s="1"/>
      <c r="C1229" t="s">
        <v>9</v>
      </c>
      <c r="D1229" t="s">
        <v>6</v>
      </c>
      <c r="E1229" t="s">
        <v>7</v>
      </c>
      <c r="F1229" t="s">
        <v>46</v>
      </c>
      <c r="G1229" s="3">
        <v>24</v>
      </c>
      <c r="H1229" t="s">
        <v>4</v>
      </c>
      <c r="I1229" t="s">
        <v>5</v>
      </c>
    </row>
    <row r="1230" spans="1:9" x14ac:dyDescent="0.25">
      <c r="A1230" s="4">
        <v>42912.484988425924</v>
      </c>
      <c r="B1230" s="1"/>
      <c r="C1230" t="s">
        <v>9</v>
      </c>
      <c r="D1230" t="s">
        <v>6</v>
      </c>
      <c r="E1230" t="s">
        <v>26</v>
      </c>
      <c r="F1230" t="s">
        <v>69</v>
      </c>
      <c r="G1230" s="3">
        <v>20</v>
      </c>
      <c r="H1230" t="s">
        <v>4</v>
      </c>
      <c r="I1230" t="s">
        <v>5</v>
      </c>
    </row>
    <row r="1231" spans="1:9" x14ac:dyDescent="0.25">
      <c r="A1231" s="4">
        <v>42912.484814814816</v>
      </c>
      <c r="B1231" s="1"/>
      <c r="C1231" t="s">
        <v>9</v>
      </c>
      <c r="D1231" t="s">
        <v>6</v>
      </c>
      <c r="E1231" t="s">
        <v>35</v>
      </c>
      <c r="F1231" t="s">
        <v>192</v>
      </c>
      <c r="G1231" s="3">
        <v>64</v>
      </c>
      <c r="H1231" t="s">
        <v>4</v>
      </c>
      <c r="I1231" t="s">
        <v>5</v>
      </c>
    </row>
    <row r="1232" spans="1:9" x14ac:dyDescent="0.25">
      <c r="A1232" s="4">
        <v>42911.568738425929</v>
      </c>
      <c r="B1232" s="1"/>
      <c r="C1232" t="s">
        <v>0</v>
      </c>
      <c r="D1232" t="s">
        <v>1</v>
      </c>
      <c r="E1232" t="s">
        <v>2</v>
      </c>
      <c r="F1232" t="s">
        <v>410</v>
      </c>
      <c r="G1232" s="3">
        <v>10</v>
      </c>
      <c r="H1232" t="s">
        <v>4</v>
      </c>
      <c r="I1232" t="s">
        <v>5</v>
      </c>
    </row>
    <row r="1233" spans="1:9" x14ac:dyDescent="0.25">
      <c r="A1233" s="4">
        <v>42910.382824074077</v>
      </c>
      <c r="B1233" s="1"/>
      <c r="C1233" t="s">
        <v>9</v>
      </c>
      <c r="D1233" t="s">
        <v>6</v>
      </c>
      <c r="E1233" t="s">
        <v>35</v>
      </c>
      <c r="F1233" t="s">
        <v>192</v>
      </c>
      <c r="G1233" s="3">
        <v>64</v>
      </c>
      <c r="H1233" t="s">
        <v>4</v>
      </c>
      <c r="I1233" t="s">
        <v>5</v>
      </c>
    </row>
    <row r="1234" spans="1:9" x14ac:dyDescent="0.25">
      <c r="A1234" s="4">
        <v>42909.411226851851</v>
      </c>
      <c r="B1234" s="1"/>
      <c r="C1234" t="s">
        <v>9</v>
      </c>
      <c r="D1234" t="s">
        <v>6</v>
      </c>
      <c r="E1234" t="s">
        <v>26</v>
      </c>
      <c r="F1234" t="s">
        <v>615</v>
      </c>
      <c r="G1234" s="3">
        <v>35</v>
      </c>
      <c r="H1234" t="s">
        <v>4</v>
      </c>
      <c r="I1234" t="s">
        <v>5</v>
      </c>
    </row>
    <row r="1235" spans="1:9" x14ac:dyDescent="0.25">
      <c r="A1235" s="4">
        <v>42909.411226851851</v>
      </c>
      <c r="B1235" s="1"/>
      <c r="C1235" t="s">
        <v>9</v>
      </c>
      <c r="D1235" t="s">
        <v>24</v>
      </c>
      <c r="F1235" t="s">
        <v>616</v>
      </c>
      <c r="G1235" s="3">
        <v>590</v>
      </c>
      <c r="H1235" t="s">
        <v>4</v>
      </c>
      <c r="I1235" t="s">
        <v>5</v>
      </c>
    </row>
    <row r="1236" spans="1:9" x14ac:dyDescent="0.25">
      <c r="A1236" s="4">
        <v>42908.976863425924</v>
      </c>
      <c r="B1236" s="1"/>
      <c r="C1236" t="s">
        <v>9</v>
      </c>
      <c r="D1236" t="s">
        <v>6</v>
      </c>
      <c r="E1236" t="s">
        <v>35</v>
      </c>
      <c r="F1236" t="s">
        <v>192</v>
      </c>
      <c r="G1236" s="3">
        <v>64</v>
      </c>
      <c r="H1236" t="s">
        <v>4</v>
      </c>
      <c r="I1236" t="s">
        <v>5</v>
      </c>
    </row>
    <row r="1237" spans="1:9" x14ac:dyDescent="0.25">
      <c r="A1237" s="4">
        <v>42908.962326388886</v>
      </c>
      <c r="B1237" s="1"/>
      <c r="C1237" t="s">
        <v>9</v>
      </c>
      <c r="D1237" t="s">
        <v>51</v>
      </c>
      <c r="F1237" t="s">
        <v>617</v>
      </c>
      <c r="G1237" s="3">
        <v>1595</v>
      </c>
      <c r="H1237" t="s">
        <v>4</v>
      </c>
      <c r="I1237" t="s">
        <v>5</v>
      </c>
    </row>
    <row r="1238" spans="1:9" x14ac:dyDescent="0.25">
      <c r="A1238" s="4">
        <v>42908.961736111109</v>
      </c>
      <c r="B1238" s="1"/>
      <c r="C1238" t="s">
        <v>9</v>
      </c>
      <c r="D1238" t="s">
        <v>6</v>
      </c>
      <c r="E1238" t="s">
        <v>124</v>
      </c>
      <c r="F1238" t="s">
        <v>618</v>
      </c>
      <c r="G1238" s="3">
        <v>261</v>
      </c>
      <c r="H1238" t="s">
        <v>4</v>
      </c>
      <c r="I1238" t="s">
        <v>5</v>
      </c>
    </row>
    <row r="1239" spans="1:9" x14ac:dyDescent="0.25">
      <c r="A1239" s="4">
        <v>42908.960509259261</v>
      </c>
      <c r="B1239" s="1"/>
      <c r="C1239" t="s">
        <v>0</v>
      </c>
      <c r="D1239" t="s">
        <v>1</v>
      </c>
      <c r="E1239" t="s">
        <v>79</v>
      </c>
      <c r="F1239" t="s">
        <v>619</v>
      </c>
      <c r="G1239" s="3">
        <v>20</v>
      </c>
      <c r="H1239" t="s">
        <v>4</v>
      </c>
      <c r="I1239" t="s">
        <v>5</v>
      </c>
    </row>
    <row r="1240" spans="1:9" x14ac:dyDescent="0.25">
      <c r="A1240" s="4">
        <v>42908.959803240738</v>
      </c>
      <c r="B1240" s="1"/>
      <c r="C1240" t="s">
        <v>0</v>
      </c>
      <c r="D1240" t="s">
        <v>1</v>
      </c>
      <c r="E1240" t="s">
        <v>21</v>
      </c>
      <c r="F1240" t="s">
        <v>217</v>
      </c>
      <c r="G1240" s="3">
        <v>30</v>
      </c>
      <c r="H1240" t="s">
        <v>4</v>
      </c>
      <c r="I1240" t="s">
        <v>5</v>
      </c>
    </row>
    <row r="1241" spans="1:9" x14ac:dyDescent="0.25">
      <c r="A1241" s="4">
        <v>42906.880879629629</v>
      </c>
      <c r="B1241" s="1"/>
      <c r="C1241" t="s">
        <v>9</v>
      </c>
      <c r="D1241" t="s">
        <v>51</v>
      </c>
      <c r="F1241" t="s">
        <v>620</v>
      </c>
      <c r="G1241" s="3">
        <v>250</v>
      </c>
      <c r="H1241" t="s">
        <v>4</v>
      </c>
      <c r="I1241" t="s">
        <v>5</v>
      </c>
    </row>
    <row r="1242" spans="1:9" x14ac:dyDescent="0.25">
      <c r="A1242" s="4">
        <v>42905.430474537039</v>
      </c>
      <c r="B1242" s="1"/>
      <c r="C1242" t="s">
        <v>9</v>
      </c>
      <c r="D1242" t="s">
        <v>6</v>
      </c>
      <c r="E1242" t="s">
        <v>26</v>
      </c>
      <c r="F1242" t="s">
        <v>162</v>
      </c>
      <c r="G1242" s="3">
        <v>60</v>
      </c>
      <c r="H1242" t="s">
        <v>4</v>
      </c>
      <c r="I1242" t="s">
        <v>5</v>
      </c>
    </row>
    <row r="1243" spans="1:9" x14ac:dyDescent="0.25">
      <c r="A1243" s="4">
        <v>42905.430474537039</v>
      </c>
      <c r="B1243" s="1"/>
      <c r="C1243" t="s">
        <v>0</v>
      </c>
      <c r="D1243" t="s">
        <v>6</v>
      </c>
      <c r="E1243" t="s">
        <v>88</v>
      </c>
      <c r="F1243" t="s">
        <v>329</v>
      </c>
      <c r="G1243" s="3">
        <v>141</v>
      </c>
      <c r="H1243" t="s">
        <v>4</v>
      </c>
      <c r="I1243" t="s">
        <v>5</v>
      </c>
    </row>
    <row r="1244" spans="1:9" x14ac:dyDescent="0.25">
      <c r="A1244" s="4">
        <v>42905.430474537039</v>
      </c>
      <c r="B1244" s="1"/>
      <c r="C1244" t="s">
        <v>9</v>
      </c>
      <c r="D1244" t="s">
        <v>6</v>
      </c>
      <c r="E1244" t="s">
        <v>26</v>
      </c>
      <c r="F1244" t="s">
        <v>621</v>
      </c>
      <c r="G1244" s="3">
        <v>80</v>
      </c>
      <c r="H1244" t="s">
        <v>4</v>
      </c>
      <c r="I1244" t="s">
        <v>5</v>
      </c>
    </row>
    <row r="1245" spans="1:9" x14ac:dyDescent="0.25">
      <c r="A1245" s="4">
        <v>42905.430243055554</v>
      </c>
      <c r="B1245" s="1"/>
      <c r="C1245" t="s">
        <v>9</v>
      </c>
      <c r="D1245" t="s">
        <v>6</v>
      </c>
      <c r="E1245" t="s">
        <v>47</v>
      </c>
      <c r="F1245" t="s">
        <v>48</v>
      </c>
      <c r="G1245" s="3">
        <v>18</v>
      </c>
      <c r="H1245" t="s">
        <v>4</v>
      </c>
      <c r="I1245" t="s">
        <v>5</v>
      </c>
    </row>
    <row r="1246" spans="1:9" x14ac:dyDescent="0.25">
      <c r="A1246" s="4">
        <v>42905.430023148147</v>
      </c>
      <c r="B1246" s="1"/>
      <c r="C1246" t="s">
        <v>9</v>
      </c>
      <c r="D1246" t="s">
        <v>6</v>
      </c>
      <c r="E1246" t="s">
        <v>35</v>
      </c>
      <c r="F1246" t="s">
        <v>192</v>
      </c>
      <c r="G1246" s="3">
        <v>64</v>
      </c>
      <c r="H1246" t="s">
        <v>4</v>
      </c>
      <c r="I1246" t="s">
        <v>5</v>
      </c>
    </row>
    <row r="1247" spans="1:9" x14ac:dyDescent="0.25">
      <c r="A1247" s="4">
        <v>42904.834583333337</v>
      </c>
      <c r="B1247" s="1"/>
      <c r="C1247" t="s">
        <v>0</v>
      </c>
      <c r="D1247" t="s">
        <v>1</v>
      </c>
      <c r="E1247" t="s">
        <v>181</v>
      </c>
      <c r="F1247" t="s">
        <v>622</v>
      </c>
      <c r="G1247" s="3">
        <v>12</v>
      </c>
      <c r="H1247" t="s">
        <v>4</v>
      </c>
      <c r="I1247" t="s">
        <v>5</v>
      </c>
    </row>
    <row r="1248" spans="1:9" x14ac:dyDescent="0.25">
      <c r="A1248" s="4">
        <v>42904.834131944444</v>
      </c>
      <c r="B1248" s="1"/>
      <c r="C1248" t="s">
        <v>0</v>
      </c>
      <c r="D1248" t="s">
        <v>1</v>
      </c>
      <c r="E1248" t="s">
        <v>181</v>
      </c>
      <c r="F1248" t="s">
        <v>623</v>
      </c>
      <c r="G1248" s="3">
        <v>15</v>
      </c>
      <c r="H1248" t="s">
        <v>4</v>
      </c>
      <c r="I1248" t="s">
        <v>5</v>
      </c>
    </row>
    <row r="1249" spans="1:9" x14ac:dyDescent="0.25">
      <c r="A1249" s="4">
        <v>42903.434178240743</v>
      </c>
      <c r="B1249" s="1"/>
      <c r="C1249" t="s">
        <v>9</v>
      </c>
      <c r="D1249" t="s">
        <v>6</v>
      </c>
      <c r="E1249" t="s">
        <v>35</v>
      </c>
      <c r="F1249" t="s">
        <v>192</v>
      </c>
      <c r="G1249" s="3">
        <v>64</v>
      </c>
      <c r="H1249" t="s">
        <v>4</v>
      </c>
      <c r="I1249" t="s">
        <v>5</v>
      </c>
    </row>
    <row r="1250" spans="1:9" x14ac:dyDescent="0.25">
      <c r="A1250" s="4">
        <v>42902.971261574072</v>
      </c>
      <c r="B1250" s="1"/>
      <c r="C1250" t="s">
        <v>9</v>
      </c>
      <c r="D1250" t="s">
        <v>51</v>
      </c>
      <c r="F1250" t="s">
        <v>624</v>
      </c>
      <c r="G1250" s="3">
        <v>137</v>
      </c>
      <c r="H1250" t="s">
        <v>4</v>
      </c>
      <c r="I1250" t="s">
        <v>5</v>
      </c>
    </row>
    <row r="1251" spans="1:9" x14ac:dyDescent="0.25">
      <c r="A1251" s="4">
        <v>42902.793923611112</v>
      </c>
      <c r="B1251" s="1"/>
      <c r="C1251" t="s">
        <v>9</v>
      </c>
      <c r="D1251" t="s">
        <v>6</v>
      </c>
      <c r="E1251" t="s">
        <v>35</v>
      </c>
      <c r="F1251" t="s">
        <v>192</v>
      </c>
      <c r="G1251" s="3">
        <v>64</v>
      </c>
      <c r="H1251" t="s">
        <v>4</v>
      </c>
      <c r="I1251" t="s">
        <v>5</v>
      </c>
    </row>
    <row r="1252" spans="1:9" x14ac:dyDescent="0.25">
      <c r="A1252" s="4">
        <v>42901.792905092596</v>
      </c>
      <c r="B1252" s="1"/>
      <c r="C1252" t="s">
        <v>9</v>
      </c>
      <c r="D1252" t="s">
        <v>24</v>
      </c>
      <c r="F1252" t="s">
        <v>327</v>
      </c>
      <c r="G1252" s="3">
        <v>50</v>
      </c>
      <c r="H1252" t="s">
        <v>4</v>
      </c>
      <c r="I1252" t="s">
        <v>5</v>
      </c>
    </row>
    <row r="1253" spans="1:9" x14ac:dyDescent="0.25">
      <c r="A1253" s="4">
        <v>42901.792905092596</v>
      </c>
      <c r="B1253" s="1"/>
      <c r="C1253" t="s">
        <v>9</v>
      </c>
      <c r="D1253" t="s">
        <v>250</v>
      </c>
      <c r="E1253" t="s">
        <v>251</v>
      </c>
      <c r="F1253" t="s">
        <v>625</v>
      </c>
      <c r="G1253" s="3">
        <v>29</v>
      </c>
      <c r="H1253" t="s">
        <v>4</v>
      </c>
      <c r="I1253" t="s">
        <v>5</v>
      </c>
    </row>
    <row r="1254" spans="1:9" x14ac:dyDescent="0.25">
      <c r="A1254" s="4">
        <v>42899.838067129633</v>
      </c>
      <c r="B1254" s="1"/>
      <c r="C1254" t="s">
        <v>9</v>
      </c>
      <c r="D1254" t="s">
        <v>6</v>
      </c>
      <c r="E1254" t="s">
        <v>35</v>
      </c>
      <c r="F1254" t="s">
        <v>192</v>
      </c>
      <c r="G1254" s="3">
        <v>64</v>
      </c>
      <c r="H1254" t="s">
        <v>4</v>
      </c>
      <c r="I1254" t="s">
        <v>5</v>
      </c>
    </row>
    <row r="1255" spans="1:9" x14ac:dyDescent="0.25">
      <c r="A1255" s="4">
        <v>42897</v>
      </c>
      <c r="B1255" s="2"/>
      <c r="C1255" t="s">
        <v>9</v>
      </c>
      <c r="D1255" t="s">
        <v>102</v>
      </c>
      <c r="E1255" t="s">
        <v>103</v>
      </c>
      <c r="F1255" t="s">
        <v>104</v>
      </c>
      <c r="G1255" s="3">
        <v>100</v>
      </c>
      <c r="H1255" t="s">
        <v>4</v>
      </c>
      <c r="I1255" t="s">
        <v>5</v>
      </c>
    </row>
    <row r="1256" spans="1:9" x14ac:dyDescent="0.25">
      <c r="A1256" s="4">
        <v>42897</v>
      </c>
      <c r="B1256" s="2"/>
      <c r="C1256" t="s">
        <v>9</v>
      </c>
      <c r="D1256" t="s">
        <v>6</v>
      </c>
      <c r="E1256" t="s">
        <v>35</v>
      </c>
      <c r="F1256" t="s">
        <v>192</v>
      </c>
      <c r="G1256" s="3">
        <v>64</v>
      </c>
      <c r="H1256" t="s">
        <v>4</v>
      </c>
      <c r="I1256" t="s">
        <v>5</v>
      </c>
    </row>
    <row r="1257" spans="1:9" x14ac:dyDescent="0.25">
      <c r="A1257" s="4">
        <v>42896</v>
      </c>
      <c r="B1257" s="2"/>
      <c r="C1257" t="s">
        <v>9</v>
      </c>
      <c r="D1257" t="s">
        <v>105</v>
      </c>
      <c r="E1257" t="s">
        <v>121</v>
      </c>
      <c r="F1257" t="s">
        <v>626</v>
      </c>
      <c r="G1257" s="3">
        <v>386</v>
      </c>
      <c r="H1257" t="s">
        <v>4</v>
      </c>
      <c r="I1257" t="s">
        <v>5</v>
      </c>
    </row>
    <row r="1258" spans="1:9" x14ac:dyDescent="0.25">
      <c r="A1258" s="4">
        <v>42896</v>
      </c>
      <c r="B1258" s="2"/>
      <c r="C1258" t="s">
        <v>9</v>
      </c>
      <c r="D1258" t="s">
        <v>1</v>
      </c>
      <c r="E1258" t="s">
        <v>79</v>
      </c>
      <c r="F1258" t="s">
        <v>627</v>
      </c>
      <c r="G1258" s="3">
        <v>501</v>
      </c>
      <c r="H1258" t="s">
        <v>4</v>
      </c>
      <c r="I1258" t="s">
        <v>5</v>
      </c>
    </row>
    <row r="1259" spans="1:9" x14ac:dyDescent="0.25">
      <c r="A1259" s="4">
        <v>42896</v>
      </c>
      <c r="B1259" s="2"/>
      <c r="C1259" t="s">
        <v>9</v>
      </c>
      <c r="D1259" t="s">
        <v>10</v>
      </c>
      <c r="E1259" t="s">
        <v>257</v>
      </c>
      <c r="F1259" t="s">
        <v>628</v>
      </c>
      <c r="G1259" s="3">
        <v>170</v>
      </c>
      <c r="H1259" t="s">
        <v>4</v>
      </c>
      <c r="I1259" t="s">
        <v>5</v>
      </c>
    </row>
    <row r="1260" spans="1:9" x14ac:dyDescent="0.25">
      <c r="A1260" s="4">
        <v>42896</v>
      </c>
      <c r="B1260" s="2"/>
      <c r="C1260" t="s">
        <v>9</v>
      </c>
      <c r="D1260" t="s">
        <v>419</v>
      </c>
      <c r="G1260" s="3">
        <v>1000</v>
      </c>
      <c r="H1260" t="s">
        <v>29</v>
      </c>
      <c r="I1260" t="s">
        <v>5</v>
      </c>
    </row>
    <row r="1261" spans="1:9" x14ac:dyDescent="0.25">
      <c r="A1261" s="4">
        <v>42896</v>
      </c>
      <c r="B1261" s="2"/>
      <c r="C1261" t="s">
        <v>9</v>
      </c>
      <c r="D1261" t="s">
        <v>417</v>
      </c>
      <c r="G1261" s="3">
        <v>1000</v>
      </c>
      <c r="H1261" t="s">
        <v>29</v>
      </c>
      <c r="I1261" t="s">
        <v>5</v>
      </c>
    </row>
    <row r="1262" spans="1:9" x14ac:dyDescent="0.25">
      <c r="A1262" s="4">
        <v>42894</v>
      </c>
      <c r="B1262" s="2"/>
      <c r="C1262" t="s">
        <v>0</v>
      </c>
      <c r="D1262" t="s">
        <v>1</v>
      </c>
      <c r="E1262" t="s">
        <v>21</v>
      </c>
      <c r="F1262" t="s">
        <v>220</v>
      </c>
      <c r="G1262" s="3">
        <v>30</v>
      </c>
      <c r="H1262" t="s">
        <v>4</v>
      </c>
      <c r="I1262" t="s">
        <v>5</v>
      </c>
    </row>
    <row r="1263" spans="1:9" x14ac:dyDescent="0.25">
      <c r="A1263" s="4">
        <v>42894</v>
      </c>
      <c r="B1263" s="2"/>
      <c r="C1263" t="s">
        <v>0</v>
      </c>
      <c r="D1263" t="s">
        <v>1</v>
      </c>
      <c r="E1263" t="s">
        <v>21</v>
      </c>
      <c r="F1263" t="s">
        <v>217</v>
      </c>
      <c r="G1263" s="3">
        <v>30</v>
      </c>
      <c r="H1263" t="s">
        <v>4</v>
      </c>
      <c r="I1263" t="s">
        <v>5</v>
      </c>
    </row>
    <row r="1264" spans="1:9" x14ac:dyDescent="0.25">
      <c r="A1264" s="4">
        <v>42894</v>
      </c>
      <c r="B1264" s="2"/>
      <c r="C1264" t="s">
        <v>0</v>
      </c>
      <c r="D1264" t="s">
        <v>130</v>
      </c>
      <c r="E1264" t="s">
        <v>131</v>
      </c>
      <c r="F1264" t="s">
        <v>629</v>
      </c>
      <c r="G1264" s="3">
        <v>760</v>
      </c>
      <c r="H1264" t="s">
        <v>4</v>
      </c>
      <c r="I1264" t="s">
        <v>5</v>
      </c>
    </row>
    <row r="1265" spans="1:9" x14ac:dyDescent="0.25">
      <c r="A1265" s="4">
        <v>42894</v>
      </c>
      <c r="B1265" s="2"/>
      <c r="C1265" t="s">
        <v>9</v>
      </c>
      <c r="D1265" t="s">
        <v>6</v>
      </c>
      <c r="E1265" t="s">
        <v>47</v>
      </c>
      <c r="F1265" t="s">
        <v>48</v>
      </c>
      <c r="G1265" s="3">
        <v>35</v>
      </c>
      <c r="H1265" t="s">
        <v>4</v>
      </c>
      <c r="I1265" t="s">
        <v>5</v>
      </c>
    </row>
    <row r="1266" spans="1:9" x14ac:dyDescent="0.25">
      <c r="A1266" s="4">
        <v>42894</v>
      </c>
      <c r="B1266" s="2"/>
      <c r="C1266" t="s">
        <v>9</v>
      </c>
      <c r="D1266" t="s">
        <v>6</v>
      </c>
      <c r="E1266" t="s">
        <v>35</v>
      </c>
      <c r="F1266" t="s">
        <v>192</v>
      </c>
      <c r="G1266" s="3">
        <v>64</v>
      </c>
      <c r="H1266" t="s">
        <v>4</v>
      </c>
      <c r="I1266" t="s">
        <v>5</v>
      </c>
    </row>
    <row r="1267" spans="1:9" x14ac:dyDescent="0.25">
      <c r="A1267" s="4">
        <v>42894</v>
      </c>
      <c r="B1267" s="2"/>
      <c r="C1267" t="s">
        <v>9</v>
      </c>
      <c r="D1267" t="s">
        <v>6</v>
      </c>
      <c r="E1267" t="s">
        <v>156</v>
      </c>
      <c r="F1267" t="s">
        <v>630</v>
      </c>
      <c r="G1267" s="3">
        <v>35</v>
      </c>
      <c r="H1267" t="s">
        <v>4</v>
      </c>
      <c r="I1267" t="s">
        <v>5</v>
      </c>
    </row>
    <row r="1268" spans="1:9" x14ac:dyDescent="0.25">
      <c r="A1268" s="4">
        <v>42893</v>
      </c>
      <c r="B1268" s="2"/>
      <c r="C1268" t="s">
        <v>0</v>
      </c>
      <c r="D1268" t="s">
        <v>59</v>
      </c>
      <c r="E1268" t="s">
        <v>197</v>
      </c>
      <c r="F1268" t="s">
        <v>631</v>
      </c>
      <c r="G1268" s="3">
        <v>26</v>
      </c>
      <c r="H1268" t="s">
        <v>4</v>
      </c>
      <c r="I1268" t="s">
        <v>5</v>
      </c>
    </row>
    <row r="1269" spans="1:9" x14ac:dyDescent="0.25">
      <c r="A1269" s="4">
        <v>42893</v>
      </c>
      <c r="B1269" s="2"/>
      <c r="C1269" t="s">
        <v>9</v>
      </c>
      <c r="D1269" t="s">
        <v>39</v>
      </c>
      <c r="G1269" s="3">
        <v>1000</v>
      </c>
      <c r="H1269" t="s">
        <v>29</v>
      </c>
      <c r="I1269" t="s">
        <v>5</v>
      </c>
    </row>
    <row r="1270" spans="1:9" x14ac:dyDescent="0.25">
      <c r="A1270" s="4">
        <v>42892</v>
      </c>
      <c r="B1270" s="2"/>
      <c r="C1270" t="s">
        <v>0</v>
      </c>
      <c r="D1270" t="s">
        <v>250</v>
      </c>
      <c r="E1270" t="s">
        <v>251</v>
      </c>
      <c r="F1270" t="s">
        <v>632</v>
      </c>
      <c r="G1270" s="3">
        <v>3</v>
      </c>
      <c r="H1270" t="s">
        <v>4</v>
      </c>
      <c r="I1270" t="s">
        <v>5</v>
      </c>
    </row>
    <row r="1271" spans="1:9" x14ac:dyDescent="0.25">
      <c r="A1271" s="4">
        <v>42892</v>
      </c>
      <c r="B1271" s="2"/>
      <c r="C1271" t="s">
        <v>0</v>
      </c>
      <c r="D1271" t="s">
        <v>6</v>
      </c>
      <c r="E1271" t="s">
        <v>7</v>
      </c>
      <c r="F1271" t="s">
        <v>633</v>
      </c>
      <c r="G1271" s="3">
        <v>40</v>
      </c>
      <c r="H1271" t="s">
        <v>4</v>
      </c>
      <c r="I1271" t="s">
        <v>5</v>
      </c>
    </row>
    <row r="1272" spans="1:9" x14ac:dyDescent="0.25">
      <c r="A1272" s="4">
        <v>42892</v>
      </c>
      <c r="B1272" s="2"/>
      <c r="C1272" t="s">
        <v>9</v>
      </c>
      <c r="D1272" t="s">
        <v>6</v>
      </c>
      <c r="E1272" t="s">
        <v>35</v>
      </c>
      <c r="F1272" t="s">
        <v>192</v>
      </c>
      <c r="G1272" s="3">
        <v>64</v>
      </c>
      <c r="H1272" t="s">
        <v>4</v>
      </c>
      <c r="I1272" t="s">
        <v>5</v>
      </c>
    </row>
    <row r="1273" spans="1:9" x14ac:dyDescent="0.25">
      <c r="A1273" s="4">
        <v>42891</v>
      </c>
      <c r="B1273" s="2"/>
      <c r="C1273" t="s">
        <v>0</v>
      </c>
      <c r="D1273" t="s">
        <v>6</v>
      </c>
      <c r="E1273" t="s">
        <v>53</v>
      </c>
      <c r="F1273" t="s">
        <v>634</v>
      </c>
      <c r="G1273" s="3">
        <v>180</v>
      </c>
      <c r="H1273" t="s">
        <v>4</v>
      </c>
      <c r="I1273" t="s">
        <v>5</v>
      </c>
    </row>
    <row r="1274" spans="1:9" x14ac:dyDescent="0.25">
      <c r="A1274" s="4">
        <v>42891</v>
      </c>
      <c r="B1274" s="2"/>
      <c r="C1274" t="s">
        <v>0</v>
      </c>
      <c r="D1274" t="s">
        <v>6</v>
      </c>
      <c r="E1274" t="s">
        <v>119</v>
      </c>
      <c r="F1274" t="s">
        <v>635</v>
      </c>
      <c r="G1274" s="3">
        <v>20</v>
      </c>
      <c r="H1274" t="s">
        <v>4</v>
      </c>
      <c r="I1274" t="s">
        <v>5</v>
      </c>
    </row>
    <row r="1275" spans="1:9" x14ac:dyDescent="0.25">
      <c r="A1275" s="4">
        <v>42891</v>
      </c>
      <c r="B1275" s="2"/>
      <c r="C1275" t="s">
        <v>0</v>
      </c>
      <c r="D1275" t="s">
        <v>105</v>
      </c>
      <c r="E1275" t="s">
        <v>121</v>
      </c>
      <c r="F1275" t="s">
        <v>636</v>
      </c>
      <c r="G1275" s="3">
        <v>18</v>
      </c>
      <c r="H1275" t="s">
        <v>4</v>
      </c>
      <c r="I1275" t="s">
        <v>5</v>
      </c>
    </row>
    <row r="1276" spans="1:9" x14ac:dyDescent="0.25">
      <c r="A1276" s="4">
        <v>42891</v>
      </c>
      <c r="B1276" s="2"/>
      <c r="C1276" t="s">
        <v>9</v>
      </c>
      <c r="D1276" t="s">
        <v>105</v>
      </c>
      <c r="E1276" t="s">
        <v>121</v>
      </c>
      <c r="F1276" t="s">
        <v>637</v>
      </c>
      <c r="G1276" s="3">
        <v>190</v>
      </c>
      <c r="H1276" t="s">
        <v>4</v>
      </c>
      <c r="I1276" t="s">
        <v>5</v>
      </c>
    </row>
    <row r="1277" spans="1:9" x14ac:dyDescent="0.25">
      <c r="A1277" s="4">
        <v>42891</v>
      </c>
      <c r="B1277" s="2"/>
      <c r="C1277" t="s">
        <v>9</v>
      </c>
      <c r="D1277" t="s">
        <v>37</v>
      </c>
      <c r="E1277" t="s">
        <v>38</v>
      </c>
      <c r="G1277" s="3">
        <v>2500</v>
      </c>
      <c r="H1277" t="s">
        <v>4</v>
      </c>
      <c r="I1277" t="s">
        <v>5</v>
      </c>
    </row>
    <row r="1278" spans="1:9" x14ac:dyDescent="0.25">
      <c r="A1278" s="4">
        <v>42891</v>
      </c>
      <c r="B1278" s="2"/>
      <c r="C1278" t="s">
        <v>9</v>
      </c>
      <c r="D1278" t="s">
        <v>419</v>
      </c>
      <c r="G1278" s="3">
        <v>1000</v>
      </c>
      <c r="H1278" t="s">
        <v>29</v>
      </c>
      <c r="I1278" t="s">
        <v>5</v>
      </c>
    </row>
    <row r="1279" spans="1:9" x14ac:dyDescent="0.25">
      <c r="A1279" s="4">
        <v>42891</v>
      </c>
      <c r="B1279" s="2"/>
      <c r="C1279" t="s">
        <v>9</v>
      </c>
      <c r="D1279" t="s">
        <v>377</v>
      </c>
      <c r="G1279" s="3">
        <v>1000</v>
      </c>
      <c r="H1279" t="s">
        <v>29</v>
      </c>
      <c r="I1279" t="s">
        <v>5</v>
      </c>
    </row>
    <row r="1280" spans="1:9" x14ac:dyDescent="0.25">
      <c r="A1280" s="4">
        <v>42890</v>
      </c>
      <c r="B1280" s="2"/>
      <c r="C1280" t="s">
        <v>9</v>
      </c>
      <c r="D1280" t="s">
        <v>6</v>
      </c>
      <c r="E1280" t="s">
        <v>133</v>
      </c>
      <c r="F1280" t="s">
        <v>638</v>
      </c>
      <c r="G1280" s="3">
        <v>25</v>
      </c>
      <c r="H1280" t="s">
        <v>4</v>
      </c>
      <c r="I1280" t="s">
        <v>5</v>
      </c>
    </row>
    <row r="1281" spans="1:9" x14ac:dyDescent="0.25">
      <c r="A1281" s="4">
        <v>42890</v>
      </c>
      <c r="B1281" s="2"/>
      <c r="C1281" t="s">
        <v>9</v>
      </c>
      <c r="D1281" t="s">
        <v>6</v>
      </c>
      <c r="E1281" t="s">
        <v>35</v>
      </c>
      <c r="F1281" t="s">
        <v>192</v>
      </c>
      <c r="G1281" s="3">
        <v>64</v>
      </c>
      <c r="H1281" t="s">
        <v>4</v>
      </c>
      <c r="I1281" t="s">
        <v>5</v>
      </c>
    </row>
    <row r="1282" spans="1:9" x14ac:dyDescent="0.25">
      <c r="A1282" s="4">
        <v>42889</v>
      </c>
      <c r="B1282" s="2"/>
      <c r="C1282" t="s">
        <v>9</v>
      </c>
      <c r="D1282" t="s">
        <v>6</v>
      </c>
      <c r="E1282" t="s">
        <v>269</v>
      </c>
      <c r="F1282" t="s">
        <v>596</v>
      </c>
      <c r="G1282" s="3">
        <v>20</v>
      </c>
      <c r="H1282" t="s">
        <v>4</v>
      </c>
      <c r="I1282" t="s">
        <v>5</v>
      </c>
    </row>
    <row r="1283" spans="1:9" x14ac:dyDescent="0.25">
      <c r="A1283" s="4">
        <v>42889</v>
      </c>
      <c r="B1283" s="2"/>
      <c r="C1283" t="s">
        <v>9</v>
      </c>
      <c r="D1283" t="s">
        <v>59</v>
      </c>
      <c r="E1283" t="s">
        <v>60</v>
      </c>
      <c r="F1283" t="s">
        <v>61</v>
      </c>
      <c r="G1283" s="3">
        <v>267</v>
      </c>
      <c r="H1283" t="s">
        <v>4</v>
      </c>
      <c r="I1283" t="s">
        <v>5</v>
      </c>
    </row>
    <row r="1284" spans="1:9" x14ac:dyDescent="0.25">
      <c r="A1284" s="4">
        <v>42889</v>
      </c>
      <c r="B1284" s="2"/>
      <c r="C1284" t="s">
        <v>9</v>
      </c>
      <c r="D1284" t="s">
        <v>6</v>
      </c>
      <c r="E1284" t="s">
        <v>31</v>
      </c>
      <c r="F1284" t="s">
        <v>573</v>
      </c>
      <c r="G1284" s="3">
        <v>242.95</v>
      </c>
      <c r="H1284" t="s">
        <v>4</v>
      </c>
      <c r="I1284" t="s">
        <v>5</v>
      </c>
    </row>
    <row r="1285" spans="1:9" x14ac:dyDescent="0.25">
      <c r="A1285" s="4">
        <v>42889</v>
      </c>
      <c r="B1285" s="2"/>
      <c r="C1285" t="s">
        <v>9</v>
      </c>
      <c r="D1285" t="s">
        <v>10</v>
      </c>
      <c r="E1285" t="s">
        <v>406</v>
      </c>
      <c r="G1285" s="3">
        <v>2700.1</v>
      </c>
      <c r="H1285" t="s">
        <v>4</v>
      </c>
      <c r="I1285" t="s">
        <v>5</v>
      </c>
    </row>
    <row r="1286" spans="1:9" x14ac:dyDescent="0.25">
      <c r="A1286" s="4">
        <v>42888</v>
      </c>
      <c r="B1286" s="2"/>
      <c r="C1286" t="s">
        <v>9</v>
      </c>
      <c r="D1286" t="s">
        <v>6</v>
      </c>
      <c r="E1286" t="s">
        <v>7</v>
      </c>
      <c r="F1286" t="s">
        <v>189</v>
      </c>
      <c r="G1286" s="3">
        <v>20</v>
      </c>
      <c r="H1286" t="s">
        <v>4</v>
      </c>
      <c r="I1286" t="s">
        <v>5</v>
      </c>
    </row>
    <row r="1287" spans="1:9" x14ac:dyDescent="0.25">
      <c r="A1287" s="4">
        <v>42888</v>
      </c>
      <c r="B1287" s="2"/>
      <c r="C1287" t="s">
        <v>9</v>
      </c>
      <c r="D1287" t="s">
        <v>6</v>
      </c>
      <c r="E1287" t="s">
        <v>88</v>
      </c>
      <c r="F1287" t="s">
        <v>329</v>
      </c>
      <c r="G1287" s="3">
        <v>141</v>
      </c>
      <c r="H1287" t="s">
        <v>4</v>
      </c>
      <c r="I1287" t="s">
        <v>5</v>
      </c>
    </row>
    <row r="1288" spans="1:9" x14ac:dyDescent="0.25">
      <c r="A1288" s="4">
        <v>42887</v>
      </c>
      <c r="B1288" s="2"/>
      <c r="C1288" t="s">
        <v>9</v>
      </c>
      <c r="D1288" t="s">
        <v>6</v>
      </c>
      <c r="E1288" t="s">
        <v>7</v>
      </c>
      <c r="F1288" t="s">
        <v>46</v>
      </c>
      <c r="G1288" s="3">
        <v>24</v>
      </c>
      <c r="H1288" t="s">
        <v>4</v>
      </c>
      <c r="I1288" t="s">
        <v>5</v>
      </c>
    </row>
    <row r="1289" spans="1:9" x14ac:dyDescent="0.25">
      <c r="A1289" s="4">
        <v>42887</v>
      </c>
      <c r="B1289" s="2"/>
      <c r="C1289" t="s">
        <v>9</v>
      </c>
      <c r="D1289" t="s">
        <v>6</v>
      </c>
      <c r="E1289" t="s">
        <v>35</v>
      </c>
      <c r="F1289" t="s">
        <v>192</v>
      </c>
      <c r="G1289" s="3">
        <v>65</v>
      </c>
      <c r="H1289" t="s">
        <v>4</v>
      </c>
      <c r="I1289" t="s">
        <v>5</v>
      </c>
    </row>
    <row r="1290" spans="1:9" x14ac:dyDescent="0.25">
      <c r="A1290" s="4">
        <v>42887</v>
      </c>
      <c r="B1290" s="2"/>
      <c r="C1290" t="s">
        <v>9</v>
      </c>
      <c r="D1290" t="s">
        <v>236</v>
      </c>
      <c r="G1290" s="3">
        <v>100</v>
      </c>
      <c r="H1290" t="s">
        <v>29</v>
      </c>
      <c r="I1290" t="s">
        <v>5</v>
      </c>
    </row>
    <row r="1291" spans="1:9" x14ac:dyDescent="0.25">
      <c r="A1291" s="4">
        <v>42887</v>
      </c>
      <c r="B1291" s="2"/>
      <c r="C1291" t="s">
        <v>9</v>
      </c>
      <c r="D1291" t="s">
        <v>49</v>
      </c>
      <c r="G1291" s="3">
        <v>10000</v>
      </c>
      <c r="H1291" t="s">
        <v>29</v>
      </c>
      <c r="I1291" t="s">
        <v>5</v>
      </c>
    </row>
    <row r="1292" spans="1:9" x14ac:dyDescent="0.25">
      <c r="A1292" s="4">
        <v>42887</v>
      </c>
      <c r="B1292" s="2"/>
      <c r="C1292" t="s">
        <v>0</v>
      </c>
      <c r="D1292" t="s">
        <v>117</v>
      </c>
      <c r="G1292" s="3">
        <v>1000</v>
      </c>
      <c r="H1292" t="s">
        <v>4</v>
      </c>
      <c r="I1292" t="s">
        <v>5</v>
      </c>
    </row>
    <row r="1293" spans="1:9" x14ac:dyDescent="0.25">
      <c r="A1293" s="4">
        <v>42887</v>
      </c>
      <c r="B1293" s="2"/>
      <c r="C1293" t="s">
        <v>9</v>
      </c>
      <c r="D1293" t="s">
        <v>115</v>
      </c>
      <c r="E1293" t="s">
        <v>116</v>
      </c>
      <c r="G1293" s="3">
        <v>10000</v>
      </c>
      <c r="H1293" t="s">
        <v>4</v>
      </c>
      <c r="I1293" t="s">
        <v>5</v>
      </c>
    </row>
    <row r="1294" spans="1:9" x14ac:dyDescent="0.25">
      <c r="A1294" s="4">
        <v>42886.866168981483</v>
      </c>
      <c r="B1294" s="1"/>
      <c r="C1294" t="s">
        <v>9</v>
      </c>
      <c r="D1294" t="s">
        <v>41</v>
      </c>
      <c r="E1294" t="s">
        <v>107</v>
      </c>
      <c r="F1294" t="s">
        <v>190</v>
      </c>
      <c r="G1294" s="3">
        <v>655</v>
      </c>
      <c r="H1294" t="s">
        <v>4</v>
      </c>
      <c r="I1294" t="s">
        <v>5</v>
      </c>
    </row>
    <row r="1295" spans="1:9" x14ac:dyDescent="0.25">
      <c r="A1295" s="4">
        <v>42886.434224537035</v>
      </c>
      <c r="B1295" s="1"/>
      <c r="C1295" t="s">
        <v>9</v>
      </c>
      <c r="D1295" t="s">
        <v>55</v>
      </c>
      <c r="F1295" t="s">
        <v>56</v>
      </c>
      <c r="G1295" s="3">
        <v>56970</v>
      </c>
      <c r="H1295" t="s">
        <v>34</v>
      </c>
      <c r="I1295" t="s">
        <v>5</v>
      </c>
    </row>
    <row r="1296" spans="1:9" x14ac:dyDescent="0.25">
      <c r="A1296" s="4">
        <v>42885.831921296296</v>
      </c>
      <c r="B1296" s="1"/>
      <c r="C1296" t="s">
        <v>9</v>
      </c>
      <c r="D1296" t="s">
        <v>6</v>
      </c>
      <c r="E1296" t="s">
        <v>53</v>
      </c>
      <c r="F1296" t="s">
        <v>332</v>
      </c>
      <c r="G1296" s="3">
        <v>25</v>
      </c>
      <c r="H1296" t="s">
        <v>4</v>
      </c>
      <c r="I1296" t="s">
        <v>5</v>
      </c>
    </row>
    <row r="1297" spans="1:9" x14ac:dyDescent="0.25">
      <c r="A1297" s="4">
        <v>42885.831921296296</v>
      </c>
      <c r="B1297" s="1"/>
      <c r="C1297" t="s">
        <v>0</v>
      </c>
      <c r="D1297" t="s">
        <v>1</v>
      </c>
      <c r="E1297" t="s">
        <v>21</v>
      </c>
      <c r="F1297" t="s">
        <v>220</v>
      </c>
      <c r="G1297" s="3">
        <v>30</v>
      </c>
      <c r="H1297" t="s">
        <v>4</v>
      </c>
      <c r="I1297" t="s">
        <v>5</v>
      </c>
    </row>
    <row r="1298" spans="1:9" x14ac:dyDescent="0.25">
      <c r="A1298" s="4">
        <v>42885.711435185185</v>
      </c>
      <c r="B1298" s="1"/>
      <c r="C1298" t="s">
        <v>0</v>
      </c>
      <c r="D1298" t="s">
        <v>6</v>
      </c>
      <c r="E1298" t="s">
        <v>269</v>
      </c>
      <c r="F1298" t="s">
        <v>639</v>
      </c>
      <c r="G1298" s="3">
        <v>40</v>
      </c>
      <c r="H1298" t="s">
        <v>4</v>
      </c>
      <c r="I1298" t="s">
        <v>5</v>
      </c>
    </row>
    <row r="1299" spans="1:9" x14ac:dyDescent="0.25">
      <c r="A1299" s="4">
        <v>42885.711192129631</v>
      </c>
      <c r="B1299" s="1"/>
      <c r="C1299" t="s">
        <v>0</v>
      </c>
      <c r="D1299" t="s">
        <v>6</v>
      </c>
      <c r="E1299" t="s">
        <v>31</v>
      </c>
      <c r="F1299" t="s">
        <v>640</v>
      </c>
      <c r="G1299" s="3">
        <v>120</v>
      </c>
      <c r="H1299" t="s">
        <v>4</v>
      </c>
      <c r="I1299" t="s">
        <v>5</v>
      </c>
    </row>
    <row r="1300" spans="1:9" x14ac:dyDescent="0.25">
      <c r="A1300" s="4">
        <v>42885.710335648146</v>
      </c>
      <c r="B1300" s="1"/>
      <c r="C1300" t="s">
        <v>0</v>
      </c>
      <c r="D1300" t="s">
        <v>59</v>
      </c>
      <c r="E1300" t="s">
        <v>197</v>
      </c>
      <c r="F1300" t="s">
        <v>641</v>
      </c>
      <c r="G1300" s="3">
        <v>275</v>
      </c>
      <c r="H1300" t="s">
        <v>4</v>
      </c>
      <c r="I1300" t="s">
        <v>5</v>
      </c>
    </row>
    <row r="1301" spans="1:9" x14ac:dyDescent="0.25">
      <c r="A1301" s="4">
        <v>42885.482997685183</v>
      </c>
      <c r="B1301" s="1"/>
      <c r="C1301" t="s">
        <v>9</v>
      </c>
      <c r="D1301" t="s">
        <v>6</v>
      </c>
      <c r="E1301" t="s">
        <v>84</v>
      </c>
      <c r="F1301" t="s">
        <v>297</v>
      </c>
      <c r="G1301" s="3">
        <v>34</v>
      </c>
      <c r="H1301" t="s">
        <v>4</v>
      </c>
      <c r="I1301" t="s">
        <v>5</v>
      </c>
    </row>
    <row r="1302" spans="1:9" x14ac:dyDescent="0.25">
      <c r="A1302" s="4">
        <v>42885.403831018521</v>
      </c>
      <c r="B1302" s="1"/>
      <c r="C1302" t="s">
        <v>0</v>
      </c>
      <c r="D1302" t="s">
        <v>1</v>
      </c>
      <c r="E1302" t="s">
        <v>2</v>
      </c>
      <c r="F1302" t="s">
        <v>216</v>
      </c>
      <c r="G1302" s="3">
        <v>80</v>
      </c>
      <c r="H1302" t="s">
        <v>4</v>
      </c>
      <c r="I1302" t="s">
        <v>5</v>
      </c>
    </row>
    <row r="1303" spans="1:9" x14ac:dyDescent="0.25">
      <c r="A1303" s="4">
        <v>42885.403634259259</v>
      </c>
      <c r="B1303" s="1"/>
      <c r="C1303" t="s">
        <v>0</v>
      </c>
      <c r="D1303" t="s">
        <v>1</v>
      </c>
      <c r="E1303" t="s">
        <v>21</v>
      </c>
      <c r="F1303" t="s">
        <v>217</v>
      </c>
      <c r="G1303" s="3">
        <v>30</v>
      </c>
      <c r="H1303" t="s">
        <v>4</v>
      </c>
      <c r="I1303" t="s">
        <v>5</v>
      </c>
    </row>
    <row r="1304" spans="1:9" x14ac:dyDescent="0.25">
      <c r="A1304" s="4">
        <v>42884.392916666664</v>
      </c>
      <c r="B1304" s="1"/>
      <c r="C1304" t="s">
        <v>9</v>
      </c>
      <c r="D1304" t="s">
        <v>6</v>
      </c>
      <c r="E1304" t="s">
        <v>26</v>
      </c>
      <c r="F1304" t="s">
        <v>642</v>
      </c>
      <c r="G1304" s="3">
        <v>35</v>
      </c>
      <c r="H1304" t="s">
        <v>4</v>
      </c>
      <c r="I1304" t="s">
        <v>5</v>
      </c>
    </row>
    <row r="1305" spans="1:9" x14ac:dyDescent="0.25">
      <c r="A1305" s="4">
        <v>42884.392916666664</v>
      </c>
      <c r="B1305" s="1"/>
      <c r="C1305" t="s">
        <v>0</v>
      </c>
      <c r="D1305" t="s">
        <v>250</v>
      </c>
      <c r="E1305" t="s">
        <v>251</v>
      </c>
      <c r="F1305" t="s">
        <v>325</v>
      </c>
      <c r="G1305" s="3">
        <v>30</v>
      </c>
      <c r="H1305" t="s">
        <v>4</v>
      </c>
      <c r="I1305" t="s">
        <v>5</v>
      </c>
    </row>
    <row r="1306" spans="1:9" x14ac:dyDescent="0.25">
      <c r="A1306" s="4">
        <v>42884.392916666664</v>
      </c>
      <c r="B1306" s="1"/>
      <c r="C1306" t="s">
        <v>9</v>
      </c>
      <c r="D1306" t="s">
        <v>6</v>
      </c>
      <c r="E1306" t="s">
        <v>35</v>
      </c>
      <c r="F1306" t="s">
        <v>192</v>
      </c>
      <c r="G1306" s="3">
        <v>64</v>
      </c>
      <c r="H1306" t="s">
        <v>4</v>
      </c>
      <c r="I1306" t="s">
        <v>5</v>
      </c>
    </row>
    <row r="1307" spans="1:9" x14ac:dyDescent="0.25">
      <c r="A1307" s="4">
        <v>42883.866354166668</v>
      </c>
      <c r="B1307" s="1"/>
      <c r="C1307" t="s">
        <v>9</v>
      </c>
      <c r="D1307" t="s">
        <v>59</v>
      </c>
      <c r="E1307" t="s">
        <v>60</v>
      </c>
      <c r="G1307" s="3">
        <v>996</v>
      </c>
      <c r="H1307" t="s">
        <v>4</v>
      </c>
      <c r="I1307" t="s">
        <v>5</v>
      </c>
    </row>
    <row r="1308" spans="1:9" x14ac:dyDescent="0.25">
      <c r="A1308" s="4">
        <v>42883.866180555553</v>
      </c>
      <c r="B1308" s="1"/>
      <c r="C1308" t="s">
        <v>9</v>
      </c>
      <c r="D1308" t="s">
        <v>6</v>
      </c>
      <c r="E1308" t="s">
        <v>7</v>
      </c>
      <c r="F1308" t="s">
        <v>46</v>
      </c>
      <c r="G1308" s="3">
        <v>24</v>
      </c>
      <c r="H1308" t="s">
        <v>4</v>
      </c>
      <c r="I1308" t="s">
        <v>5</v>
      </c>
    </row>
    <row r="1309" spans="1:9" x14ac:dyDescent="0.25">
      <c r="A1309" s="4">
        <v>42883.819108796299</v>
      </c>
      <c r="B1309" s="1"/>
      <c r="C1309" t="s">
        <v>0</v>
      </c>
      <c r="D1309" t="s">
        <v>6</v>
      </c>
      <c r="E1309" t="s">
        <v>133</v>
      </c>
      <c r="G1309" s="3">
        <v>45</v>
      </c>
      <c r="H1309" t="s">
        <v>4</v>
      </c>
      <c r="I1309" t="s">
        <v>5</v>
      </c>
    </row>
    <row r="1310" spans="1:9" x14ac:dyDescent="0.25">
      <c r="A1310" s="4">
        <v>42883.818877314814</v>
      </c>
      <c r="B1310" s="1"/>
      <c r="C1310" t="s">
        <v>9</v>
      </c>
      <c r="D1310" t="s">
        <v>6</v>
      </c>
      <c r="E1310" t="s">
        <v>26</v>
      </c>
      <c r="F1310" t="s">
        <v>643</v>
      </c>
      <c r="G1310" s="3">
        <v>140</v>
      </c>
      <c r="H1310" t="s">
        <v>4</v>
      </c>
      <c r="I1310" t="s">
        <v>5</v>
      </c>
    </row>
    <row r="1311" spans="1:9" x14ac:dyDescent="0.25">
      <c r="A1311" s="4">
        <v>42883.811006944445</v>
      </c>
      <c r="B1311" s="1"/>
      <c r="C1311" t="s">
        <v>0</v>
      </c>
      <c r="D1311" t="s">
        <v>6</v>
      </c>
      <c r="E1311" t="s">
        <v>26</v>
      </c>
      <c r="G1311" s="3">
        <v>30</v>
      </c>
      <c r="H1311" t="s">
        <v>4</v>
      </c>
      <c r="I1311" t="s">
        <v>5</v>
      </c>
    </row>
    <row r="1312" spans="1:9" x14ac:dyDescent="0.25">
      <c r="A1312" s="4">
        <v>42883.810833333337</v>
      </c>
      <c r="B1312" s="1"/>
      <c r="C1312" t="s">
        <v>9</v>
      </c>
      <c r="D1312" t="s">
        <v>6</v>
      </c>
      <c r="E1312" t="s">
        <v>133</v>
      </c>
      <c r="G1312" s="3">
        <v>60</v>
      </c>
      <c r="H1312" t="s">
        <v>4</v>
      </c>
      <c r="I1312" t="s">
        <v>5</v>
      </c>
    </row>
    <row r="1313" spans="1:9" x14ac:dyDescent="0.25">
      <c r="A1313" s="4">
        <v>42883.802789351852</v>
      </c>
      <c r="B1313" s="1"/>
      <c r="C1313" t="s">
        <v>9</v>
      </c>
      <c r="D1313" t="s">
        <v>6</v>
      </c>
      <c r="E1313" t="s">
        <v>47</v>
      </c>
      <c r="F1313" t="s">
        <v>644</v>
      </c>
      <c r="G1313" s="3">
        <v>70</v>
      </c>
      <c r="H1313" t="s">
        <v>4</v>
      </c>
      <c r="I1313" t="s">
        <v>5</v>
      </c>
    </row>
    <row r="1314" spans="1:9" x14ac:dyDescent="0.25">
      <c r="A1314" s="4">
        <v>42882.764432870368</v>
      </c>
      <c r="B1314" s="1"/>
      <c r="C1314" t="s">
        <v>9</v>
      </c>
      <c r="D1314" t="s">
        <v>6</v>
      </c>
      <c r="E1314" t="s">
        <v>35</v>
      </c>
      <c r="F1314" t="s">
        <v>192</v>
      </c>
      <c r="G1314" s="3">
        <v>64</v>
      </c>
      <c r="H1314" t="s">
        <v>4</v>
      </c>
      <c r="I1314" t="s">
        <v>5</v>
      </c>
    </row>
    <row r="1315" spans="1:9" x14ac:dyDescent="0.25">
      <c r="A1315" s="4">
        <v>42882.556493055556</v>
      </c>
      <c r="B1315" s="1"/>
      <c r="C1315" t="s">
        <v>9</v>
      </c>
      <c r="D1315" t="s">
        <v>250</v>
      </c>
      <c r="E1315" t="s">
        <v>251</v>
      </c>
      <c r="F1315" t="s">
        <v>506</v>
      </c>
      <c r="G1315" s="3">
        <v>20</v>
      </c>
      <c r="H1315" t="s">
        <v>4</v>
      </c>
      <c r="I1315" t="s">
        <v>5</v>
      </c>
    </row>
    <row r="1316" spans="1:9" x14ac:dyDescent="0.25">
      <c r="A1316" s="4">
        <v>42882.556261574071</v>
      </c>
      <c r="B1316" s="1"/>
      <c r="C1316" t="s">
        <v>9</v>
      </c>
      <c r="D1316" t="s">
        <v>6</v>
      </c>
      <c r="E1316" t="s">
        <v>133</v>
      </c>
      <c r="F1316" t="s">
        <v>645</v>
      </c>
      <c r="G1316" s="3">
        <v>20</v>
      </c>
      <c r="H1316" t="s">
        <v>4</v>
      </c>
      <c r="I1316" t="s">
        <v>5</v>
      </c>
    </row>
    <row r="1317" spans="1:9" x14ac:dyDescent="0.25">
      <c r="A1317" s="4">
        <v>42880.366365740738</v>
      </c>
      <c r="B1317" s="1"/>
      <c r="C1317" t="s">
        <v>0</v>
      </c>
      <c r="D1317" t="s">
        <v>6</v>
      </c>
      <c r="E1317" t="s">
        <v>7</v>
      </c>
      <c r="F1317" t="s">
        <v>646</v>
      </c>
      <c r="G1317" s="3">
        <v>30</v>
      </c>
      <c r="H1317" t="s">
        <v>4</v>
      </c>
      <c r="I1317" t="s">
        <v>5</v>
      </c>
    </row>
    <row r="1318" spans="1:9" x14ac:dyDescent="0.25">
      <c r="A1318" s="4">
        <v>42880.366365740738</v>
      </c>
      <c r="B1318" s="1"/>
      <c r="C1318" t="s">
        <v>0</v>
      </c>
      <c r="D1318" t="s">
        <v>1</v>
      </c>
      <c r="E1318" t="s">
        <v>2</v>
      </c>
      <c r="F1318" t="s">
        <v>647</v>
      </c>
      <c r="G1318" s="3">
        <v>15</v>
      </c>
      <c r="H1318" t="s">
        <v>4</v>
      </c>
      <c r="I1318" t="s">
        <v>5</v>
      </c>
    </row>
    <row r="1319" spans="1:9" x14ac:dyDescent="0.25">
      <c r="A1319" s="4">
        <v>42879.36577546296</v>
      </c>
      <c r="B1319" s="1"/>
      <c r="C1319" t="s">
        <v>9</v>
      </c>
      <c r="D1319" t="s">
        <v>10</v>
      </c>
      <c r="E1319" t="s">
        <v>648</v>
      </c>
      <c r="G1319" s="3">
        <v>261</v>
      </c>
      <c r="H1319" t="s">
        <v>4</v>
      </c>
      <c r="I1319" t="s">
        <v>5</v>
      </c>
    </row>
    <row r="1320" spans="1:9" x14ac:dyDescent="0.25">
      <c r="A1320" s="4">
        <v>42879.36577546296</v>
      </c>
      <c r="B1320" s="1"/>
      <c r="C1320" t="s">
        <v>0</v>
      </c>
      <c r="D1320" t="s">
        <v>6</v>
      </c>
      <c r="E1320" t="s">
        <v>7</v>
      </c>
      <c r="F1320" t="s">
        <v>649</v>
      </c>
      <c r="G1320" s="3">
        <v>15</v>
      </c>
      <c r="H1320" t="s">
        <v>4</v>
      </c>
      <c r="I1320" t="s">
        <v>5</v>
      </c>
    </row>
    <row r="1321" spans="1:9" x14ac:dyDescent="0.25">
      <c r="A1321" s="4">
        <v>42879.36577546296</v>
      </c>
      <c r="B1321" s="1"/>
      <c r="C1321" t="s">
        <v>0</v>
      </c>
      <c r="D1321" t="s">
        <v>1</v>
      </c>
      <c r="E1321" t="s">
        <v>2</v>
      </c>
      <c r="F1321" t="s">
        <v>650</v>
      </c>
      <c r="G1321" s="3">
        <v>30</v>
      </c>
      <c r="H1321" t="s">
        <v>4</v>
      </c>
      <c r="I1321" t="s">
        <v>5</v>
      </c>
    </row>
    <row r="1322" spans="1:9" x14ac:dyDescent="0.25">
      <c r="A1322" s="4">
        <v>42879.365648148145</v>
      </c>
      <c r="B1322" s="1"/>
      <c r="C1322" t="s">
        <v>9</v>
      </c>
      <c r="D1322" t="s">
        <v>6</v>
      </c>
      <c r="E1322" t="s">
        <v>35</v>
      </c>
      <c r="F1322" t="s">
        <v>192</v>
      </c>
      <c r="G1322" s="3">
        <v>64</v>
      </c>
      <c r="H1322" t="s">
        <v>4</v>
      </c>
      <c r="I1322" t="s">
        <v>5</v>
      </c>
    </row>
    <row r="1323" spans="1:9" x14ac:dyDescent="0.25">
      <c r="A1323" s="4">
        <v>42878.923611111109</v>
      </c>
      <c r="B1323" s="1"/>
      <c r="C1323" t="s">
        <v>9</v>
      </c>
      <c r="D1323" t="s">
        <v>6</v>
      </c>
      <c r="E1323" t="s">
        <v>7</v>
      </c>
      <c r="F1323" t="s">
        <v>403</v>
      </c>
      <c r="G1323" s="3">
        <v>25</v>
      </c>
      <c r="H1323" t="s">
        <v>4</v>
      </c>
      <c r="I1323" t="s">
        <v>5</v>
      </c>
    </row>
    <row r="1324" spans="1:9" x14ac:dyDescent="0.25">
      <c r="A1324" s="4">
        <v>42878.923229166663</v>
      </c>
      <c r="B1324" s="1"/>
      <c r="C1324" t="s">
        <v>0</v>
      </c>
      <c r="D1324" t="s">
        <v>59</v>
      </c>
      <c r="E1324" t="s">
        <v>60</v>
      </c>
      <c r="F1324" t="s">
        <v>651</v>
      </c>
      <c r="G1324" s="3">
        <v>46</v>
      </c>
      <c r="H1324" t="s">
        <v>4</v>
      </c>
      <c r="I1324" t="s">
        <v>5</v>
      </c>
    </row>
    <row r="1325" spans="1:9" x14ac:dyDescent="0.25">
      <c r="A1325" s="4">
        <v>42878.922337962962</v>
      </c>
      <c r="B1325" s="1"/>
      <c r="C1325" t="s">
        <v>9</v>
      </c>
      <c r="D1325" t="s">
        <v>250</v>
      </c>
      <c r="E1325" t="s">
        <v>251</v>
      </c>
      <c r="F1325" t="s">
        <v>652</v>
      </c>
      <c r="G1325" s="3">
        <v>75</v>
      </c>
      <c r="H1325" t="s">
        <v>4</v>
      </c>
      <c r="I1325" t="s">
        <v>5</v>
      </c>
    </row>
    <row r="1326" spans="1:9" x14ac:dyDescent="0.25">
      <c r="A1326" s="4">
        <v>42877.729305555556</v>
      </c>
      <c r="B1326" s="1"/>
      <c r="C1326" t="s">
        <v>9</v>
      </c>
      <c r="D1326" t="s">
        <v>6</v>
      </c>
      <c r="E1326" t="s">
        <v>88</v>
      </c>
      <c r="F1326" t="s">
        <v>380</v>
      </c>
      <c r="G1326" s="3">
        <v>88</v>
      </c>
      <c r="H1326" t="s">
        <v>4</v>
      </c>
      <c r="I1326" t="s">
        <v>5</v>
      </c>
    </row>
    <row r="1327" spans="1:9" x14ac:dyDescent="0.25">
      <c r="A1327" s="4">
        <v>42877.728912037041</v>
      </c>
      <c r="B1327" s="1"/>
      <c r="C1327" t="s">
        <v>9</v>
      </c>
      <c r="D1327" t="s">
        <v>59</v>
      </c>
      <c r="E1327" t="s">
        <v>95</v>
      </c>
      <c r="F1327" t="s">
        <v>653</v>
      </c>
      <c r="G1327" s="3">
        <v>50</v>
      </c>
      <c r="H1327" t="s">
        <v>4</v>
      </c>
      <c r="I1327" t="s">
        <v>5</v>
      </c>
    </row>
    <row r="1328" spans="1:9" x14ac:dyDescent="0.25">
      <c r="A1328" s="4">
        <v>42877.41333333333</v>
      </c>
      <c r="B1328" s="1"/>
      <c r="C1328" t="s">
        <v>9</v>
      </c>
      <c r="D1328" t="s">
        <v>6</v>
      </c>
      <c r="E1328" t="s">
        <v>269</v>
      </c>
      <c r="F1328" t="s">
        <v>654</v>
      </c>
      <c r="G1328" s="3">
        <v>40</v>
      </c>
      <c r="H1328" t="s">
        <v>4</v>
      </c>
      <c r="I1328" t="s">
        <v>5</v>
      </c>
    </row>
    <row r="1329" spans="1:9" x14ac:dyDescent="0.25">
      <c r="A1329" s="4">
        <v>42877.405648148146</v>
      </c>
      <c r="B1329" s="1"/>
      <c r="C1329" t="s">
        <v>9</v>
      </c>
      <c r="D1329" t="s">
        <v>6</v>
      </c>
      <c r="E1329" t="s">
        <v>269</v>
      </c>
      <c r="F1329" t="s">
        <v>596</v>
      </c>
      <c r="G1329" s="3">
        <v>15</v>
      </c>
      <c r="H1329" t="s">
        <v>4</v>
      </c>
      <c r="I1329" t="s">
        <v>5</v>
      </c>
    </row>
    <row r="1330" spans="1:9" x14ac:dyDescent="0.25">
      <c r="A1330" s="4">
        <v>42877</v>
      </c>
      <c r="B1330" s="2"/>
      <c r="C1330" t="s">
        <v>9</v>
      </c>
      <c r="D1330" t="s">
        <v>83</v>
      </c>
      <c r="G1330" s="3">
        <v>11043</v>
      </c>
      <c r="H1330" t="s">
        <v>29</v>
      </c>
      <c r="I1330" t="s">
        <v>5</v>
      </c>
    </row>
    <row r="1331" spans="1:9" x14ac:dyDescent="0.25">
      <c r="A1331" s="4">
        <v>42876.649247685185</v>
      </c>
      <c r="B1331" s="1"/>
      <c r="C1331" t="s">
        <v>0</v>
      </c>
      <c r="D1331" t="s">
        <v>1</v>
      </c>
      <c r="E1331" t="s">
        <v>2</v>
      </c>
      <c r="F1331" t="s">
        <v>655</v>
      </c>
      <c r="G1331" s="3">
        <v>30</v>
      </c>
      <c r="H1331" t="s">
        <v>4</v>
      </c>
      <c r="I1331" t="s">
        <v>5</v>
      </c>
    </row>
    <row r="1332" spans="1:9" x14ac:dyDescent="0.25">
      <c r="A1332" s="4">
        <v>42876.648506944446</v>
      </c>
      <c r="B1332" s="1"/>
      <c r="C1332" t="s">
        <v>0</v>
      </c>
      <c r="D1332" t="s">
        <v>1</v>
      </c>
      <c r="E1332" t="s">
        <v>21</v>
      </c>
      <c r="F1332" t="s">
        <v>217</v>
      </c>
      <c r="G1332" s="3">
        <v>30</v>
      </c>
      <c r="H1332" t="s">
        <v>4</v>
      </c>
      <c r="I1332" t="s">
        <v>5</v>
      </c>
    </row>
    <row r="1333" spans="1:9" x14ac:dyDescent="0.25">
      <c r="A1333" s="4">
        <v>42876.643680555557</v>
      </c>
      <c r="B1333" s="1"/>
      <c r="C1333" t="s">
        <v>0</v>
      </c>
      <c r="D1333" t="s">
        <v>6</v>
      </c>
      <c r="E1333" t="s">
        <v>88</v>
      </c>
      <c r="F1333" t="s">
        <v>656</v>
      </c>
      <c r="G1333" s="3">
        <v>24</v>
      </c>
      <c r="H1333" t="s">
        <v>4</v>
      </c>
      <c r="I1333" t="s">
        <v>5</v>
      </c>
    </row>
    <row r="1334" spans="1:9" x14ac:dyDescent="0.25">
      <c r="A1334" s="4">
        <v>42876.403379629628</v>
      </c>
      <c r="B1334" s="1"/>
      <c r="C1334" t="s">
        <v>0</v>
      </c>
      <c r="D1334" t="s">
        <v>1</v>
      </c>
      <c r="E1334" t="s">
        <v>21</v>
      </c>
      <c r="F1334" t="s">
        <v>372</v>
      </c>
      <c r="G1334" s="3">
        <v>20</v>
      </c>
      <c r="H1334" t="s">
        <v>4</v>
      </c>
      <c r="I1334" t="s">
        <v>5</v>
      </c>
    </row>
    <row r="1335" spans="1:9" x14ac:dyDescent="0.25">
      <c r="A1335" s="4">
        <v>42876</v>
      </c>
      <c r="B1335" s="2"/>
      <c r="C1335" t="s">
        <v>9</v>
      </c>
      <c r="D1335" t="s">
        <v>10</v>
      </c>
      <c r="E1335" t="s">
        <v>648</v>
      </c>
      <c r="F1335" t="s">
        <v>657</v>
      </c>
      <c r="G1335" s="3">
        <v>261</v>
      </c>
      <c r="H1335" t="s">
        <v>4</v>
      </c>
      <c r="I1335" t="s">
        <v>5</v>
      </c>
    </row>
    <row r="1336" spans="1:9" x14ac:dyDescent="0.25">
      <c r="A1336" s="4">
        <v>42873.674861111111</v>
      </c>
      <c r="B1336" s="1"/>
      <c r="C1336" t="s">
        <v>9</v>
      </c>
      <c r="D1336" t="s">
        <v>6</v>
      </c>
      <c r="E1336" t="s">
        <v>53</v>
      </c>
      <c r="F1336" t="s">
        <v>658</v>
      </c>
      <c r="G1336" s="3">
        <v>219</v>
      </c>
      <c r="H1336" t="s">
        <v>4</v>
      </c>
      <c r="I1336" t="s">
        <v>5</v>
      </c>
    </row>
    <row r="1337" spans="1:9" x14ac:dyDescent="0.25">
      <c r="A1337" s="4">
        <v>42873.674861111111</v>
      </c>
      <c r="B1337" s="1"/>
      <c r="C1337" t="s">
        <v>0</v>
      </c>
      <c r="D1337" t="s">
        <v>6</v>
      </c>
      <c r="E1337" t="s">
        <v>84</v>
      </c>
      <c r="G1337" s="3">
        <v>10</v>
      </c>
      <c r="H1337" t="s">
        <v>4</v>
      </c>
      <c r="I1337" t="s">
        <v>5</v>
      </c>
    </row>
    <row r="1338" spans="1:9" x14ac:dyDescent="0.25">
      <c r="A1338" s="4">
        <v>42873.67460648148</v>
      </c>
      <c r="B1338" s="1"/>
      <c r="C1338" t="s">
        <v>9</v>
      </c>
      <c r="D1338" t="s">
        <v>6</v>
      </c>
      <c r="E1338" t="s">
        <v>133</v>
      </c>
      <c r="G1338" s="3">
        <v>60</v>
      </c>
      <c r="H1338" t="s">
        <v>4</v>
      </c>
      <c r="I1338" t="s">
        <v>5</v>
      </c>
    </row>
    <row r="1339" spans="1:9" x14ac:dyDescent="0.25">
      <c r="A1339" s="4">
        <v>42873.674398148149</v>
      </c>
      <c r="B1339" s="1"/>
      <c r="C1339" t="s">
        <v>9</v>
      </c>
      <c r="D1339" t="s">
        <v>6</v>
      </c>
      <c r="E1339" t="s">
        <v>31</v>
      </c>
      <c r="F1339" t="s">
        <v>659</v>
      </c>
      <c r="G1339" s="3">
        <v>45</v>
      </c>
      <c r="H1339" t="s">
        <v>4</v>
      </c>
      <c r="I1339" t="s">
        <v>5</v>
      </c>
    </row>
    <row r="1340" spans="1:9" x14ac:dyDescent="0.25">
      <c r="A1340" s="4">
        <v>42873.463101851848</v>
      </c>
      <c r="B1340" s="1"/>
      <c r="C1340" t="s">
        <v>9</v>
      </c>
      <c r="D1340" t="s">
        <v>6</v>
      </c>
      <c r="E1340" t="s">
        <v>47</v>
      </c>
      <c r="F1340" t="s">
        <v>660</v>
      </c>
      <c r="G1340" s="3">
        <v>25</v>
      </c>
      <c r="H1340" t="s">
        <v>4</v>
      </c>
      <c r="I1340" t="s">
        <v>5</v>
      </c>
    </row>
    <row r="1341" spans="1:9" x14ac:dyDescent="0.25">
      <c r="A1341" s="4">
        <v>42873.462847222225</v>
      </c>
      <c r="B1341" s="1"/>
      <c r="C1341" t="s">
        <v>0</v>
      </c>
      <c r="D1341" t="s">
        <v>102</v>
      </c>
      <c r="E1341" t="s">
        <v>103</v>
      </c>
      <c r="F1341" t="s">
        <v>176</v>
      </c>
      <c r="G1341" s="3">
        <v>50</v>
      </c>
      <c r="H1341" t="s">
        <v>4</v>
      </c>
      <c r="I1341" t="s">
        <v>5</v>
      </c>
    </row>
    <row r="1342" spans="1:9" x14ac:dyDescent="0.25">
      <c r="A1342" s="4">
        <v>42873.462719907409</v>
      </c>
      <c r="B1342" s="1"/>
      <c r="C1342" t="s">
        <v>9</v>
      </c>
      <c r="D1342" t="s">
        <v>6</v>
      </c>
      <c r="E1342" t="s">
        <v>35</v>
      </c>
      <c r="F1342" t="s">
        <v>192</v>
      </c>
      <c r="G1342" s="3">
        <v>64</v>
      </c>
      <c r="H1342" t="s">
        <v>4</v>
      </c>
      <c r="I1342" t="s">
        <v>5</v>
      </c>
    </row>
    <row r="1343" spans="1:9" x14ac:dyDescent="0.25">
      <c r="A1343" s="4">
        <v>42873.462569444448</v>
      </c>
      <c r="B1343" s="1"/>
      <c r="C1343" t="s">
        <v>0</v>
      </c>
      <c r="D1343" t="s">
        <v>6</v>
      </c>
      <c r="E1343" t="s">
        <v>84</v>
      </c>
      <c r="G1343" s="3">
        <v>10</v>
      </c>
      <c r="H1343" t="s">
        <v>4</v>
      </c>
      <c r="I1343" t="s">
        <v>5</v>
      </c>
    </row>
    <row r="1344" spans="1:9" x14ac:dyDescent="0.25">
      <c r="A1344" s="4">
        <v>42872.591851851852</v>
      </c>
      <c r="B1344" s="1"/>
      <c r="C1344" t="s">
        <v>0</v>
      </c>
      <c r="D1344" t="s">
        <v>6</v>
      </c>
      <c r="E1344" t="s">
        <v>84</v>
      </c>
      <c r="G1344" s="3">
        <v>5</v>
      </c>
      <c r="H1344" t="s">
        <v>4</v>
      </c>
      <c r="I1344" t="s">
        <v>5</v>
      </c>
    </row>
    <row r="1345" spans="1:9" x14ac:dyDescent="0.25">
      <c r="A1345" s="4">
        <v>42872.591851851852</v>
      </c>
      <c r="B1345" s="1"/>
      <c r="C1345" t="s">
        <v>9</v>
      </c>
      <c r="D1345" t="s">
        <v>6</v>
      </c>
      <c r="E1345" t="s">
        <v>63</v>
      </c>
      <c r="F1345" t="s">
        <v>94</v>
      </c>
      <c r="G1345" s="3">
        <v>99</v>
      </c>
      <c r="H1345" t="s">
        <v>4</v>
      </c>
      <c r="I1345" t="s">
        <v>5</v>
      </c>
    </row>
    <row r="1346" spans="1:9" x14ac:dyDescent="0.25">
      <c r="A1346" s="4">
        <v>42872.591851851852</v>
      </c>
      <c r="B1346" s="1"/>
      <c r="C1346" t="s">
        <v>9</v>
      </c>
      <c r="D1346" t="s">
        <v>6</v>
      </c>
      <c r="E1346" t="s">
        <v>31</v>
      </c>
      <c r="F1346" t="s">
        <v>661</v>
      </c>
      <c r="G1346" s="3">
        <v>210</v>
      </c>
      <c r="H1346" t="s">
        <v>4</v>
      </c>
      <c r="I1346" t="s">
        <v>5</v>
      </c>
    </row>
    <row r="1347" spans="1:9" x14ac:dyDescent="0.25">
      <c r="A1347" s="4">
        <v>42872.43582175926</v>
      </c>
      <c r="B1347" s="1"/>
      <c r="C1347" t="s">
        <v>0</v>
      </c>
      <c r="D1347" t="s">
        <v>6</v>
      </c>
      <c r="E1347" t="s">
        <v>84</v>
      </c>
      <c r="G1347" s="3">
        <v>10</v>
      </c>
      <c r="H1347" t="s">
        <v>4</v>
      </c>
      <c r="I1347" t="s">
        <v>5</v>
      </c>
    </row>
    <row r="1348" spans="1:9" x14ac:dyDescent="0.25">
      <c r="A1348" s="4">
        <v>42871.798715277779</v>
      </c>
      <c r="B1348" s="1"/>
      <c r="C1348" t="s">
        <v>0</v>
      </c>
      <c r="D1348" t="s">
        <v>6</v>
      </c>
      <c r="E1348" t="s">
        <v>84</v>
      </c>
      <c r="G1348" s="3">
        <v>10</v>
      </c>
      <c r="H1348" t="s">
        <v>4</v>
      </c>
      <c r="I1348" t="s">
        <v>5</v>
      </c>
    </row>
    <row r="1349" spans="1:9" x14ac:dyDescent="0.25">
      <c r="A1349" s="4">
        <v>42871.610497685186</v>
      </c>
      <c r="B1349" s="1"/>
      <c r="C1349" t="s">
        <v>9</v>
      </c>
      <c r="D1349" t="s">
        <v>102</v>
      </c>
      <c r="E1349" t="s">
        <v>103</v>
      </c>
      <c r="F1349" t="s">
        <v>662</v>
      </c>
      <c r="G1349" s="3">
        <v>247</v>
      </c>
      <c r="H1349" t="s">
        <v>4</v>
      </c>
      <c r="I1349" t="s">
        <v>5</v>
      </c>
    </row>
    <row r="1350" spans="1:9" x14ac:dyDescent="0.25">
      <c r="A1350" s="4">
        <v>42871.557500000003</v>
      </c>
      <c r="B1350" s="1"/>
      <c r="C1350" t="s">
        <v>9</v>
      </c>
      <c r="D1350" t="s">
        <v>6</v>
      </c>
      <c r="E1350" t="s">
        <v>31</v>
      </c>
      <c r="F1350" t="s">
        <v>663</v>
      </c>
      <c r="G1350" s="3">
        <v>234</v>
      </c>
      <c r="H1350" t="s">
        <v>4</v>
      </c>
      <c r="I1350" t="s">
        <v>5</v>
      </c>
    </row>
    <row r="1351" spans="1:9" x14ac:dyDescent="0.25">
      <c r="A1351" s="4">
        <v>42871.549328703702</v>
      </c>
      <c r="B1351" s="1"/>
      <c r="C1351" t="s">
        <v>0</v>
      </c>
      <c r="D1351" t="s">
        <v>6</v>
      </c>
      <c r="E1351" t="s">
        <v>84</v>
      </c>
      <c r="G1351" s="3">
        <v>5</v>
      </c>
      <c r="H1351" t="s">
        <v>4</v>
      </c>
      <c r="I1351" t="s">
        <v>5</v>
      </c>
    </row>
    <row r="1352" spans="1:9" x14ac:dyDescent="0.25">
      <c r="A1352" s="4">
        <v>42870.86273148148</v>
      </c>
      <c r="B1352" s="1"/>
      <c r="C1352" t="s">
        <v>9</v>
      </c>
      <c r="D1352" t="s">
        <v>10</v>
      </c>
      <c r="E1352" t="s">
        <v>257</v>
      </c>
      <c r="F1352" t="s">
        <v>664</v>
      </c>
      <c r="G1352" s="3">
        <v>380</v>
      </c>
      <c r="H1352" t="s">
        <v>4</v>
      </c>
      <c r="I1352" t="s">
        <v>5</v>
      </c>
    </row>
    <row r="1353" spans="1:9" x14ac:dyDescent="0.25">
      <c r="A1353" s="4">
        <v>42870.811597222222</v>
      </c>
      <c r="B1353" s="1"/>
      <c r="C1353" t="s">
        <v>0</v>
      </c>
      <c r="D1353" t="s">
        <v>6</v>
      </c>
      <c r="E1353" t="s">
        <v>53</v>
      </c>
      <c r="F1353" t="s">
        <v>665</v>
      </c>
      <c r="G1353" s="3">
        <v>100</v>
      </c>
      <c r="H1353" t="s">
        <v>4</v>
      </c>
      <c r="I1353" t="s">
        <v>5</v>
      </c>
    </row>
    <row r="1354" spans="1:9" x14ac:dyDescent="0.25">
      <c r="A1354" s="4">
        <v>42870.811365740738</v>
      </c>
      <c r="B1354" s="1"/>
      <c r="C1354" t="s">
        <v>9</v>
      </c>
      <c r="D1354" t="s">
        <v>6</v>
      </c>
      <c r="E1354" t="s">
        <v>47</v>
      </c>
      <c r="F1354" t="s">
        <v>666</v>
      </c>
      <c r="G1354" s="3">
        <v>35</v>
      </c>
      <c r="H1354" t="s">
        <v>4</v>
      </c>
      <c r="I1354" t="s">
        <v>5</v>
      </c>
    </row>
    <row r="1355" spans="1:9" x14ac:dyDescent="0.25">
      <c r="A1355" s="4">
        <v>42869.837534722225</v>
      </c>
      <c r="B1355" s="1"/>
      <c r="C1355" t="s">
        <v>9</v>
      </c>
      <c r="D1355" t="s">
        <v>59</v>
      </c>
      <c r="E1355" t="s">
        <v>60</v>
      </c>
      <c r="F1355" t="s">
        <v>667</v>
      </c>
      <c r="G1355" s="3">
        <v>50</v>
      </c>
      <c r="H1355" t="s">
        <v>4</v>
      </c>
      <c r="I1355" t="s">
        <v>5</v>
      </c>
    </row>
    <row r="1356" spans="1:9" x14ac:dyDescent="0.25">
      <c r="A1356" s="4">
        <v>42869.598599537036</v>
      </c>
      <c r="B1356" s="1"/>
      <c r="C1356" t="s">
        <v>9</v>
      </c>
      <c r="D1356" t="s">
        <v>6</v>
      </c>
      <c r="E1356" t="s">
        <v>31</v>
      </c>
      <c r="F1356" t="s">
        <v>573</v>
      </c>
      <c r="G1356" s="3">
        <v>242</v>
      </c>
      <c r="H1356" t="s">
        <v>4</v>
      </c>
      <c r="I1356" t="s">
        <v>5</v>
      </c>
    </row>
    <row r="1357" spans="1:9" x14ac:dyDescent="0.25">
      <c r="A1357" s="4">
        <v>42868.868773148148</v>
      </c>
      <c r="B1357" s="1"/>
      <c r="C1357" t="s">
        <v>9</v>
      </c>
      <c r="D1357" t="s">
        <v>6</v>
      </c>
      <c r="E1357" t="s">
        <v>53</v>
      </c>
      <c r="F1357" t="s">
        <v>573</v>
      </c>
      <c r="G1357" s="3">
        <v>242</v>
      </c>
      <c r="H1357" t="s">
        <v>4</v>
      </c>
      <c r="I1357" t="s">
        <v>5</v>
      </c>
    </row>
    <row r="1358" spans="1:9" x14ac:dyDescent="0.25">
      <c r="A1358" s="4">
        <v>42868.751631944448</v>
      </c>
      <c r="B1358" s="1"/>
      <c r="C1358" t="s">
        <v>0</v>
      </c>
      <c r="D1358" t="s">
        <v>6</v>
      </c>
      <c r="E1358" t="s">
        <v>84</v>
      </c>
      <c r="G1358" s="3">
        <v>10</v>
      </c>
      <c r="H1358" t="s">
        <v>4</v>
      </c>
      <c r="I1358" t="s">
        <v>5</v>
      </c>
    </row>
    <row r="1359" spans="1:9" x14ac:dyDescent="0.25">
      <c r="A1359" s="4">
        <v>42868.751504629632</v>
      </c>
      <c r="B1359" s="1"/>
      <c r="C1359" t="s">
        <v>9</v>
      </c>
      <c r="D1359" t="s">
        <v>6</v>
      </c>
      <c r="E1359" t="s">
        <v>31</v>
      </c>
      <c r="F1359" t="s">
        <v>668</v>
      </c>
      <c r="G1359" s="3">
        <v>20</v>
      </c>
      <c r="H1359" t="s">
        <v>4</v>
      </c>
      <c r="I1359" t="s">
        <v>5</v>
      </c>
    </row>
    <row r="1360" spans="1:9" x14ac:dyDescent="0.25">
      <c r="A1360" s="4">
        <v>42868.447106481479</v>
      </c>
      <c r="B1360" s="1"/>
      <c r="C1360" t="s">
        <v>0</v>
      </c>
      <c r="D1360" t="s">
        <v>6</v>
      </c>
      <c r="E1360" t="s">
        <v>84</v>
      </c>
      <c r="G1360" s="3">
        <v>5</v>
      </c>
      <c r="H1360" t="s">
        <v>4</v>
      </c>
      <c r="I1360" t="s">
        <v>5</v>
      </c>
    </row>
    <row r="1361" spans="1:9" x14ac:dyDescent="0.25">
      <c r="A1361" s="4">
        <v>42868.44672453704</v>
      </c>
      <c r="B1361" s="1"/>
      <c r="C1361" t="s">
        <v>9</v>
      </c>
      <c r="D1361" t="s">
        <v>6</v>
      </c>
      <c r="E1361" t="s">
        <v>47</v>
      </c>
      <c r="F1361" t="s">
        <v>669</v>
      </c>
      <c r="G1361" s="3">
        <v>35</v>
      </c>
      <c r="H1361" t="s">
        <v>4</v>
      </c>
      <c r="I1361" t="s">
        <v>5</v>
      </c>
    </row>
    <row r="1362" spans="1:9" x14ac:dyDescent="0.25">
      <c r="A1362" s="4">
        <v>42867</v>
      </c>
      <c r="B1362" s="2"/>
      <c r="C1362" t="s">
        <v>0</v>
      </c>
      <c r="D1362" t="s">
        <v>6</v>
      </c>
      <c r="E1362" t="s">
        <v>84</v>
      </c>
      <c r="G1362" s="3">
        <v>10</v>
      </c>
      <c r="H1362" t="s">
        <v>4</v>
      </c>
      <c r="I1362" t="s">
        <v>5</v>
      </c>
    </row>
    <row r="1363" spans="1:9" x14ac:dyDescent="0.25">
      <c r="A1363" s="4">
        <v>42867</v>
      </c>
      <c r="B1363" s="2"/>
      <c r="C1363" t="s">
        <v>9</v>
      </c>
      <c r="D1363" t="s">
        <v>6</v>
      </c>
      <c r="E1363" t="s">
        <v>31</v>
      </c>
      <c r="F1363" t="s">
        <v>668</v>
      </c>
      <c r="G1363" s="3">
        <v>20</v>
      </c>
      <c r="H1363" t="s">
        <v>4</v>
      </c>
      <c r="I1363" t="s">
        <v>5</v>
      </c>
    </row>
    <row r="1364" spans="1:9" x14ac:dyDescent="0.25">
      <c r="A1364" s="4">
        <v>42867</v>
      </c>
      <c r="B1364" s="2"/>
      <c r="C1364" t="s">
        <v>0</v>
      </c>
      <c r="D1364" t="s">
        <v>6</v>
      </c>
      <c r="E1364" t="s">
        <v>84</v>
      </c>
      <c r="G1364" s="3">
        <v>10</v>
      </c>
      <c r="H1364" t="s">
        <v>4</v>
      </c>
      <c r="I1364" t="s">
        <v>5</v>
      </c>
    </row>
    <row r="1365" spans="1:9" x14ac:dyDescent="0.25">
      <c r="A1365" s="4">
        <v>42867</v>
      </c>
      <c r="B1365" s="2"/>
      <c r="C1365" t="s">
        <v>9</v>
      </c>
      <c r="D1365" t="s">
        <v>37</v>
      </c>
      <c r="E1365" t="s">
        <v>38</v>
      </c>
      <c r="G1365" s="3">
        <v>5000</v>
      </c>
      <c r="H1365" t="s">
        <v>4</v>
      </c>
      <c r="I1365" t="s">
        <v>5</v>
      </c>
    </row>
    <row r="1366" spans="1:9" x14ac:dyDescent="0.25">
      <c r="A1366" s="4">
        <v>42866</v>
      </c>
      <c r="B1366" s="2"/>
      <c r="C1366" t="s">
        <v>9</v>
      </c>
      <c r="D1366" t="s">
        <v>6</v>
      </c>
      <c r="E1366" t="s">
        <v>31</v>
      </c>
      <c r="F1366" t="s">
        <v>670</v>
      </c>
      <c r="G1366" s="3">
        <v>233</v>
      </c>
      <c r="H1366" t="s">
        <v>4</v>
      </c>
      <c r="I1366" t="s">
        <v>5</v>
      </c>
    </row>
    <row r="1367" spans="1:9" x14ac:dyDescent="0.25">
      <c r="A1367" s="4">
        <v>42866</v>
      </c>
      <c r="B1367" s="2"/>
      <c r="C1367" t="s">
        <v>9</v>
      </c>
      <c r="D1367" t="s">
        <v>10</v>
      </c>
      <c r="E1367" t="s">
        <v>19</v>
      </c>
      <c r="G1367" s="3">
        <v>230</v>
      </c>
      <c r="H1367" t="s">
        <v>4</v>
      </c>
      <c r="I1367" t="s">
        <v>5</v>
      </c>
    </row>
    <row r="1368" spans="1:9" x14ac:dyDescent="0.25">
      <c r="A1368" s="4">
        <v>42866</v>
      </c>
      <c r="B1368" s="2"/>
      <c r="C1368" t="s">
        <v>0</v>
      </c>
      <c r="D1368" t="s">
        <v>6</v>
      </c>
      <c r="E1368" t="s">
        <v>84</v>
      </c>
      <c r="G1368" s="3">
        <v>10</v>
      </c>
      <c r="H1368" t="s">
        <v>4</v>
      </c>
      <c r="I1368" t="s">
        <v>5</v>
      </c>
    </row>
    <row r="1369" spans="1:9" x14ac:dyDescent="0.25">
      <c r="A1369" s="4">
        <v>42866</v>
      </c>
      <c r="B1369" s="2"/>
      <c r="C1369" t="s">
        <v>9</v>
      </c>
      <c r="D1369" t="s">
        <v>102</v>
      </c>
      <c r="E1369" t="s">
        <v>103</v>
      </c>
      <c r="F1369" t="s">
        <v>671</v>
      </c>
      <c r="G1369" s="3">
        <v>318</v>
      </c>
      <c r="H1369" t="s">
        <v>4</v>
      </c>
      <c r="I1369" t="s">
        <v>5</v>
      </c>
    </row>
    <row r="1370" spans="1:9" x14ac:dyDescent="0.25">
      <c r="A1370" s="4">
        <v>42865</v>
      </c>
      <c r="B1370" s="2"/>
      <c r="C1370" t="s">
        <v>9</v>
      </c>
      <c r="D1370" t="s">
        <v>250</v>
      </c>
      <c r="E1370" t="s">
        <v>251</v>
      </c>
      <c r="F1370" t="s">
        <v>327</v>
      </c>
      <c r="G1370" s="3">
        <v>100</v>
      </c>
      <c r="H1370" t="s">
        <v>4</v>
      </c>
      <c r="I1370" t="s">
        <v>5</v>
      </c>
    </row>
    <row r="1371" spans="1:9" x14ac:dyDescent="0.25">
      <c r="A1371" s="4">
        <v>42865</v>
      </c>
      <c r="B1371" s="2"/>
      <c r="C1371" t="s">
        <v>9</v>
      </c>
      <c r="D1371" t="s">
        <v>250</v>
      </c>
      <c r="E1371" t="s">
        <v>251</v>
      </c>
      <c r="F1371" t="s">
        <v>325</v>
      </c>
      <c r="G1371" s="3">
        <v>12</v>
      </c>
      <c r="H1371" t="s">
        <v>4</v>
      </c>
      <c r="I1371" t="s">
        <v>5</v>
      </c>
    </row>
    <row r="1372" spans="1:9" x14ac:dyDescent="0.25">
      <c r="A1372" s="4">
        <v>42865</v>
      </c>
      <c r="B1372" s="2"/>
      <c r="C1372" t="s">
        <v>9</v>
      </c>
      <c r="D1372" t="s">
        <v>250</v>
      </c>
      <c r="E1372" t="s">
        <v>251</v>
      </c>
      <c r="F1372" t="s">
        <v>672</v>
      </c>
      <c r="G1372" s="3">
        <v>24</v>
      </c>
      <c r="H1372" t="s">
        <v>4</v>
      </c>
      <c r="I1372" t="s">
        <v>5</v>
      </c>
    </row>
    <row r="1373" spans="1:9" x14ac:dyDescent="0.25">
      <c r="A1373" s="4">
        <v>42865</v>
      </c>
      <c r="B1373" s="2"/>
      <c r="C1373" t="s">
        <v>9</v>
      </c>
      <c r="D1373" t="s">
        <v>6</v>
      </c>
      <c r="E1373" t="s">
        <v>53</v>
      </c>
      <c r="F1373" t="s">
        <v>668</v>
      </c>
      <c r="G1373" s="3">
        <v>20</v>
      </c>
      <c r="H1373" t="s">
        <v>4</v>
      </c>
      <c r="I1373" t="s">
        <v>5</v>
      </c>
    </row>
    <row r="1374" spans="1:9" x14ac:dyDescent="0.25">
      <c r="A1374" s="4">
        <v>42865</v>
      </c>
      <c r="B1374" s="2"/>
      <c r="C1374" t="s">
        <v>0</v>
      </c>
      <c r="D1374" t="s">
        <v>6</v>
      </c>
      <c r="E1374" t="s">
        <v>7</v>
      </c>
      <c r="F1374" t="s">
        <v>673</v>
      </c>
      <c r="G1374" s="3">
        <v>125</v>
      </c>
      <c r="H1374" t="s">
        <v>4</v>
      </c>
      <c r="I1374" t="s">
        <v>5</v>
      </c>
    </row>
    <row r="1375" spans="1:9" x14ac:dyDescent="0.25">
      <c r="A1375" s="4">
        <v>42865</v>
      </c>
      <c r="B1375" s="2"/>
      <c r="C1375" t="s">
        <v>9</v>
      </c>
      <c r="D1375" t="s">
        <v>6</v>
      </c>
      <c r="E1375" t="s">
        <v>31</v>
      </c>
      <c r="F1375" t="s">
        <v>674</v>
      </c>
      <c r="G1375" s="3">
        <v>45</v>
      </c>
      <c r="H1375" t="s">
        <v>4</v>
      </c>
      <c r="I1375" t="s">
        <v>5</v>
      </c>
    </row>
    <row r="1376" spans="1:9" x14ac:dyDescent="0.25">
      <c r="A1376" s="4">
        <v>42865</v>
      </c>
      <c r="B1376" s="2"/>
      <c r="C1376" t="s">
        <v>9</v>
      </c>
      <c r="D1376" t="s">
        <v>6</v>
      </c>
      <c r="E1376" t="s">
        <v>47</v>
      </c>
      <c r="F1376" t="s">
        <v>675</v>
      </c>
      <c r="G1376" s="3">
        <v>34</v>
      </c>
      <c r="H1376" t="s">
        <v>4</v>
      </c>
      <c r="I1376" t="s">
        <v>5</v>
      </c>
    </row>
    <row r="1377" spans="1:9" x14ac:dyDescent="0.25">
      <c r="A1377" s="4">
        <v>42865</v>
      </c>
      <c r="B1377" s="2"/>
      <c r="C1377" t="s">
        <v>9</v>
      </c>
      <c r="D1377" t="s">
        <v>419</v>
      </c>
      <c r="G1377" s="3">
        <v>1000</v>
      </c>
      <c r="H1377" t="s">
        <v>29</v>
      </c>
      <c r="I1377" t="s">
        <v>5</v>
      </c>
    </row>
    <row r="1378" spans="1:9" x14ac:dyDescent="0.25">
      <c r="A1378" s="4">
        <v>42865</v>
      </c>
      <c r="B1378" s="2"/>
      <c r="C1378" t="s">
        <v>9</v>
      </c>
      <c r="D1378" t="s">
        <v>417</v>
      </c>
      <c r="G1378" s="3">
        <v>1000</v>
      </c>
      <c r="H1378" t="s">
        <v>29</v>
      </c>
      <c r="I1378" t="s">
        <v>5</v>
      </c>
    </row>
    <row r="1379" spans="1:9" x14ac:dyDescent="0.25">
      <c r="A1379" s="4">
        <v>42864</v>
      </c>
      <c r="B1379" s="2"/>
      <c r="C1379" t="s">
        <v>0</v>
      </c>
      <c r="D1379" t="s">
        <v>6</v>
      </c>
      <c r="E1379" t="s">
        <v>63</v>
      </c>
      <c r="F1379" t="s">
        <v>676</v>
      </c>
      <c r="G1379" s="3">
        <v>40</v>
      </c>
      <c r="H1379" t="s">
        <v>4</v>
      </c>
      <c r="I1379" t="s">
        <v>5</v>
      </c>
    </row>
    <row r="1380" spans="1:9" x14ac:dyDescent="0.25">
      <c r="A1380" s="4">
        <v>42864</v>
      </c>
      <c r="B1380" s="2"/>
      <c r="C1380" t="s">
        <v>0</v>
      </c>
      <c r="D1380" t="s">
        <v>6</v>
      </c>
      <c r="E1380" t="s">
        <v>84</v>
      </c>
      <c r="G1380" s="3">
        <v>10</v>
      </c>
      <c r="H1380" t="s">
        <v>4</v>
      </c>
      <c r="I1380" t="s">
        <v>5</v>
      </c>
    </row>
    <row r="1381" spans="1:9" x14ac:dyDescent="0.25">
      <c r="A1381" s="4">
        <v>42864</v>
      </c>
      <c r="B1381" s="2"/>
      <c r="C1381" t="s">
        <v>9</v>
      </c>
      <c r="D1381" t="s">
        <v>6</v>
      </c>
      <c r="E1381" t="s">
        <v>53</v>
      </c>
      <c r="F1381" t="s">
        <v>668</v>
      </c>
      <c r="G1381" s="3">
        <v>20</v>
      </c>
      <c r="H1381" t="s">
        <v>4</v>
      </c>
      <c r="I1381" t="s">
        <v>5</v>
      </c>
    </row>
    <row r="1382" spans="1:9" x14ac:dyDescent="0.25">
      <c r="A1382" s="4">
        <v>42864</v>
      </c>
      <c r="B1382" s="2"/>
      <c r="C1382" t="s">
        <v>9</v>
      </c>
      <c r="D1382" t="s">
        <v>6</v>
      </c>
      <c r="E1382" t="s">
        <v>31</v>
      </c>
      <c r="F1382" t="s">
        <v>677</v>
      </c>
      <c r="G1382" s="3">
        <v>45</v>
      </c>
      <c r="H1382" t="s">
        <v>4</v>
      </c>
      <c r="I1382" t="s">
        <v>5</v>
      </c>
    </row>
    <row r="1383" spans="1:9" x14ac:dyDescent="0.25">
      <c r="A1383" s="4">
        <v>42863</v>
      </c>
      <c r="B1383" s="2"/>
      <c r="C1383" t="s">
        <v>9</v>
      </c>
      <c r="D1383" t="s">
        <v>6</v>
      </c>
      <c r="E1383" t="s">
        <v>53</v>
      </c>
      <c r="F1383" t="s">
        <v>678</v>
      </c>
      <c r="G1383" s="3">
        <v>191</v>
      </c>
      <c r="H1383" t="s">
        <v>4</v>
      </c>
      <c r="I1383" t="s">
        <v>5</v>
      </c>
    </row>
    <row r="1384" spans="1:9" x14ac:dyDescent="0.25">
      <c r="A1384" s="4">
        <v>42863</v>
      </c>
      <c r="B1384" s="2"/>
      <c r="C1384" t="s">
        <v>9</v>
      </c>
      <c r="D1384" t="s">
        <v>6</v>
      </c>
      <c r="E1384" t="s">
        <v>47</v>
      </c>
      <c r="F1384" t="s">
        <v>666</v>
      </c>
      <c r="G1384" s="3">
        <v>35</v>
      </c>
      <c r="H1384" t="s">
        <v>4</v>
      </c>
      <c r="I1384" t="s">
        <v>5</v>
      </c>
    </row>
    <row r="1385" spans="1:9" x14ac:dyDescent="0.25">
      <c r="A1385" s="4">
        <v>42862</v>
      </c>
      <c r="B1385" s="2"/>
      <c r="C1385" t="s">
        <v>9</v>
      </c>
      <c r="D1385" t="s">
        <v>6</v>
      </c>
      <c r="E1385" t="s">
        <v>53</v>
      </c>
      <c r="F1385" t="s">
        <v>679</v>
      </c>
      <c r="G1385" s="3">
        <v>30</v>
      </c>
      <c r="H1385" t="s">
        <v>4</v>
      </c>
      <c r="I1385" t="s">
        <v>5</v>
      </c>
    </row>
    <row r="1386" spans="1:9" x14ac:dyDescent="0.25">
      <c r="A1386" s="4">
        <v>42862</v>
      </c>
      <c r="B1386" s="2"/>
      <c r="C1386" t="s">
        <v>9</v>
      </c>
      <c r="D1386" t="s">
        <v>6</v>
      </c>
      <c r="E1386" t="s">
        <v>7</v>
      </c>
      <c r="F1386" t="s">
        <v>680</v>
      </c>
      <c r="G1386" s="3">
        <v>98</v>
      </c>
      <c r="H1386" t="s">
        <v>4</v>
      </c>
      <c r="I1386" t="s">
        <v>5</v>
      </c>
    </row>
    <row r="1387" spans="1:9" x14ac:dyDescent="0.25">
      <c r="A1387" s="4">
        <v>42862</v>
      </c>
      <c r="B1387" s="2"/>
      <c r="C1387" t="s">
        <v>9</v>
      </c>
      <c r="D1387" t="s">
        <v>10</v>
      </c>
      <c r="E1387" t="s">
        <v>13</v>
      </c>
      <c r="F1387" t="s">
        <v>681</v>
      </c>
      <c r="G1387" s="3">
        <v>296</v>
      </c>
      <c r="H1387" t="s">
        <v>4</v>
      </c>
      <c r="I1387" t="s">
        <v>5</v>
      </c>
    </row>
    <row r="1388" spans="1:9" x14ac:dyDescent="0.25">
      <c r="A1388" s="4">
        <v>42862</v>
      </c>
      <c r="B1388" s="2"/>
      <c r="C1388" t="s">
        <v>9</v>
      </c>
      <c r="D1388" t="s">
        <v>6</v>
      </c>
      <c r="E1388" t="s">
        <v>47</v>
      </c>
      <c r="F1388" t="s">
        <v>682</v>
      </c>
      <c r="G1388" s="3">
        <v>45</v>
      </c>
      <c r="H1388" t="s">
        <v>4</v>
      </c>
      <c r="I1388" t="s">
        <v>5</v>
      </c>
    </row>
    <row r="1389" spans="1:9" x14ac:dyDescent="0.25">
      <c r="A1389" s="4">
        <v>42862</v>
      </c>
      <c r="B1389" s="2"/>
      <c r="C1389" t="s">
        <v>9</v>
      </c>
      <c r="D1389" t="s">
        <v>39</v>
      </c>
      <c r="G1389" s="3">
        <v>1000</v>
      </c>
      <c r="H1389" t="s">
        <v>29</v>
      </c>
      <c r="I1389" t="s">
        <v>5</v>
      </c>
    </row>
    <row r="1390" spans="1:9" x14ac:dyDescent="0.25">
      <c r="A1390" s="4">
        <v>42861</v>
      </c>
      <c r="B1390" s="2"/>
      <c r="C1390" t="s">
        <v>0</v>
      </c>
      <c r="D1390" t="s">
        <v>6</v>
      </c>
      <c r="E1390" t="s">
        <v>53</v>
      </c>
      <c r="F1390" t="s">
        <v>332</v>
      </c>
      <c r="G1390" s="3">
        <v>25</v>
      </c>
      <c r="H1390" t="s">
        <v>4</v>
      </c>
      <c r="I1390" t="s">
        <v>5</v>
      </c>
    </row>
    <row r="1391" spans="1:9" x14ac:dyDescent="0.25">
      <c r="A1391" s="4">
        <v>42861</v>
      </c>
      <c r="B1391" s="2"/>
      <c r="C1391" t="s">
        <v>0</v>
      </c>
      <c r="D1391" t="s">
        <v>6</v>
      </c>
      <c r="E1391" t="s">
        <v>7</v>
      </c>
      <c r="F1391" t="s">
        <v>683</v>
      </c>
      <c r="G1391" s="3">
        <v>20</v>
      </c>
      <c r="H1391" t="s">
        <v>4</v>
      </c>
      <c r="I1391" t="s">
        <v>5</v>
      </c>
    </row>
    <row r="1392" spans="1:9" x14ac:dyDescent="0.25">
      <c r="A1392" s="4">
        <v>42861</v>
      </c>
      <c r="B1392" s="2"/>
      <c r="C1392" t="s">
        <v>0</v>
      </c>
      <c r="D1392" t="s">
        <v>6</v>
      </c>
      <c r="E1392" t="s">
        <v>84</v>
      </c>
      <c r="G1392" s="3">
        <v>10</v>
      </c>
      <c r="H1392" t="s">
        <v>4</v>
      </c>
      <c r="I1392" t="s">
        <v>5</v>
      </c>
    </row>
    <row r="1393" spans="1:9" x14ac:dyDescent="0.25">
      <c r="A1393" s="4">
        <v>42861</v>
      </c>
      <c r="B1393" s="2"/>
      <c r="C1393" t="s">
        <v>9</v>
      </c>
      <c r="D1393" t="s">
        <v>6</v>
      </c>
      <c r="E1393" t="s">
        <v>31</v>
      </c>
      <c r="F1393" t="s">
        <v>684</v>
      </c>
      <c r="G1393" s="3">
        <v>330</v>
      </c>
      <c r="H1393" t="s">
        <v>4</v>
      </c>
      <c r="I1393" t="s">
        <v>5</v>
      </c>
    </row>
    <row r="1394" spans="1:9" x14ac:dyDescent="0.25">
      <c r="A1394" s="4">
        <v>42860</v>
      </c>
      <c r="B1394" s="2"/>
      <c r="C1394" t="s">
        <v>9</v>
      </c>
      <c r="D1394" t="s">
        <v>6</v>
      </c>
      <c r="E1394" t="s">
        <v>53</v>
      </c>
      <c r="F1394" t="s">
        <v>685</v>
      </c>
      <c r="G1394" s="3">
        <v>45</v>
      </c>
      <c r="H1394" t="s">
        <v>4</v>
      </c>
      <c r="I1394" t="s">
        <v>5</v>
      </c>
    </row>
    <row r="1395" spans="1:9" x14ac:dyDescent="0.25">
      <c r="A1395" s="4">
        <v>42860</v>
      </c>
      <c r="B1395" s="2"/>
      <c r="C1395" t="s">
        <v>0</v>
      </c>
      <c r="D1395" t="s">
        <v>6</v>
      </c>
      <c r="E1395" t="s">
        <v>269</v>
      </c>
      <c r="F1395" t="s">
        <v>596</v>
      </c>
      <c r="G1395" s="3">
        <v>20</v>
      </c>
      <c r="H1395" t="s">
        <v>4</v>
      </c>
      <c r="I1395" t="s">
        <v>5</v>
      </c>
    </row>
    <row r="1396" spans="1:9" x14ac:dyDescent="0.25">
      <c r="A1396" s="4">
        <v>42860</v>
      </c>
      <c r="B1396" s="2"/>
      <c r="C1396" t="s">
        <v>9</v>
      </c>
      <c r="D1396" t="s">
        <v>6</v>
      </c>
      <c r="E1396" t="s">
        <v>47</v>
      </c>
      <c r="F1396" t="s">
        <v>48</v>
      </c>
      <c r="G1396" s="3">
        <v>33</v>
      </c>
      <c r="H1396" t="s">
        <v>4</v>
      </c>
      <c r="I1396" t="s">
        <v>5</v>
      </c>
    </row>
    <row r="1397" spans="1:9" x14ac:dyDescent="0.25">
      <c r="A1397" s="4">
        <v>42860</v>
      </c>
      <c r="B1397" s="2"/>
      <c r="C1397" t="s">
        <v>9</v>
      </c>
      <c r="D1397" t="s">
        <v>419</v>
      </c>
      <c r="G1397" s="3">
        <v>1000</v>
      </c>
      <c r="H1397" t="s">
        <v>29</v>
      </c>
      <c r="I1397" t="s">
        <v>5</v>
      </c>
    </row>
    <row r="1398" spans="1:9" x14ac:dyDescent="0.25">
      <c r="A1398" s="4">
        <v>42860</v>
      </c>
      <c r="B1398" s="2"/>
      <c r="C1398" t="s">
        <v>9</v>
      </c>
      <c r="D1398" t="s">
        <v>377</v>
      </c>
      <c r="G1398" s="3">
        <v>1000</v>
      </c>
      <c r="H1398" t="s">
        <v>29</v>
      </c>
      <c r="I1398" t="s">
        <v>5</v>
      </c>
    </row>
    <row r="1399" spans="1:9" x14ac:dyDescent="0.25">
      <c r="A1399" s="4">
        <v>42859</v>
      </c>
      <c r="B1399" s="2"/>
      <c r="C1399" t="s">
        <v>9</v>
      </c>
      <c r="D1399" t="s">
        <v>10</v>
      </c>
      <c r="E1399" t="s">
        <v>13</v>
      </c>
      <c r="F1399" t="s">
        <v>681</v>
      </c>
      <c r="G1399" s="3">
        <v>296</v>
      </c>
      <c r="H1399" t="s">
        <v>4</v>
      </c>
      <c r="I1399" t="s">
        <v>5</v>
      </c>
    </row>
    <row r="1400" spans="1:9" x14ac:dyDescent="0.25">
      <c r="A1400" s="4">
        <v>42858</v>
      </c>
      <c r="B1400" s="2"/>
      <c r="C1400" t="s">
        <v>0</v>
      </c>
      <c r="D1400" t="s">
        <v>1</v>
      </c>
      <c r="E1400" t="s">
        <v>21</v>
      </c>
      <c r="F1400" t="s">
        <v>354</v>
      </c>
      <c r="G1400" s="3">
        <v>15</v>
      </c>
      <c r="H1400" t="s">
        <v>4</v>
      </c>
      <c r="I1400" t="s">
        <v>5</v>
      </c>
    </row>
    <row r="1401" spans="1:9" x14ac:dyDescent="0.25">
      <c r="A1401" s="4">
        <v>42858</v>
      </c>
      <c r="B1401" s="2"/>
      <c r="C1401" t="s">
        <v>0</v>
      </c>
      <c r="D1401" t="s">
        <v>1</v>
      </c>
      <c r="E1401" t="s">
        <v>2</v>
      </c>
      <c r="F1401" t="s">
        <v>686</v>
      </c>
      <c r="G1401" s="3">
        <v>60</v>
      </c>
      <c r="H1401" t="s">
        <v>4</v>
      </c>
      <c r="I1401" t="s">
        <v>5</v>
      </c>
    </row>
    <row r="1402" spans="1:9" x14ac:dyDescent="0.25">
      <c r="A1402" s="4">
        <v>42858</v>
      </c>
      <c r="B1402" s="2"/>
      <c r="C1402" t="s">
        <v>0</v>
      </c>
      <c r="D1402" t="s">
        <v>1</v>
      </c>
      <c r="E1402" t="s">
        <v>21</v>
      </c>
      <c r="F1402" t="s">
        <v>217</v>
      </c>
      <c r="G1402" s="3">
        <v>30</v>
      </c>
      <c r="H1402" t="s">
        <v>4</v>
      </c>
      <c r="I1402" t="s">
        <v>5</v>
      </c>
    </row>
    <row r="1403" spans="1:9" x14ac:dyDescent="0.25">
      <c r="A1403" s="4">
        <v>42858</v>
      </c>
      <c r="B1403" s="2"/>
      <c r="C1403" t="s">
        <v>0</v>
      </c>
      <c r="D1403" t="s">
        <v>1</v>
      </c>
      <c r="E1403" t="s">
        <v>2</v>
      </c>
      <c r="F1403" t="s">
        <v>687</v>
      </c>
      <c r="G1403" s="3">
        <v>10</v>
      </c>
      <c r="H1403" t="s">
        <v>4</v>
      </c>
      <c r="I1403" t="s">
        <v>5</v>
      </c>
    </row>
    <row r="1404" spans="1:9" x14ac:dyDescent="0.25">
      <c r="A1404" s="4">
        <v>42858</v>
      </c>
      <c r="B1404" s="2"/>
      <c r="C1404" t="s">
        <v>9</v>
      </c>
      <c r="D1404" t="s">
        <v>59</v>
      </c>
      <c r="E1404" t="s">
        <v>197</v>
      </c>
      <c r="F1404" t="s">
        <v>688</v>
      </c>
      <c r="G1404" s="3">
        <v>8825</v>
      </c>
      <c r="H1404" t="s">
        <v>4</v>
      </c>
      <c r="I1404" t="s">
        <v>5</v>
      </c>
    </row>
    <row r="1405" spans="1:9" x14ac:dyDescent="0.25">
      <c r="A1405" s="4">
        <v>42858</v>
      </c>
      <c r="B1405" s="2"/>
      <c r="C1405" t="s">
        <v>9</v>
      </c>
      <c r="D1405" t="s">
        <v>51</v>
      </c>
      <c r="F1405" t="s">
        <v>689</v>
      </c>
      <c r="G1405" s="3">
        <v>1811</v>
      </c>
      <c r="H1405" t="s">
        <v>4</v>
      </c>
      <c r="I1405" t="s">
        <v>5</v>
      </c>
    </row>
    <row r="1406" spans="1:9" x14ac:dyDescent="0.25">
      <c r="A1406" s="4">
        <v>42858</v>
      </c>
      <c r="B1406" s="2"/>
      <c r="C1406" t="s">
        <v>0</v>
      </c>
      <c r="D1406" t="s">
        <v>1</v>
      </c>
      <c r="E1406" t="s">
        <v>79</v>
      </c>
      <c r="F1406" t="s">
        <v>690</v>
      </c>
      <c r="G1406" s="3">
        <v>1100</v>
      </c>
      <c r="H1406" t="s">
        <v>4</v>
      </c>
      <c r="I1406" t="s">
        <v>5</v>
      </c>
    </row>
    <row r="1407" spans="1:9" x14ac:dyDescent="0.25">
      <c r="A1407" s="4">
        <v>42858</v>
      </c>
      <c r="B1407" s="2"/>
      <c r="C1407" t="s">
        <v>9</v>
      </c>
      <c r="D1407" t="s">
        <v>10</v>
      </c>
      <c r="E1407" t="s">
        <v>406</v>
      </c>
      <c r="G1407" s="3">
        <v>2700.1</v>
      </c>
      <c r="H1407" t="s">
        <v>4</v>
      </c>
      <c r="I1407" t="s">
        <v>5</v>
      </c>
    </row>
    <row r="1408" spans="1:9" x14ac:dyDescent="0.25">
      <c r="A1408" s="4">
        <v>42857</v>
      </c>
      <c r="B1408" s="2"/>
      <c r="C1408" t="s">
        <v>9</v>
      </c>
      <c r="D1408" t="s">
        <v>105</v>
      </c>
      <c r="E1408" t="s">
        <v>121</v>
      </c>
      <c r="F1408" t="s">
        <v>691</v>
      </c>
      <c r="G1408" s="3">
        <v>40</v>
      </c>
      <c r="H1408" t="s">
        <v>4</v>
      </c>
      <c r="I1408" t="s">
        <v>5</v>
      </c>
    </row>
    <row r="1409" spans="1:9" x14ac:dyDescent="0.25">
      <c r="A1409" s="4">
        <v>42857</v>
      </c>
      <c r="B1409" s="2"/>
      <c r="C1409" t="s">
        <v>9</v>
      </c>
      <c r="D1409" t="s">
        <v>41</v>
      </c>
      <c r="E1409" t="s">
        <v>202</v>
      </c>
      <c r="F1409" t="s">
        <v>692</v>
      </c>
      <c r="G1409" s="3">
        <v>2421</v>
      </c>
      <c r="H1409" t="s">
        <v>4</v>
      </c>
      <c r="I1409" t="s">
        <v>5</v>
      </c>
    </row>
    <row r="1410" spans="1:9" x14ac:dyDescent="0.25">
      <c r="A1410" s="4">
        <v>42857</v>
      </c>
      <c r="B1410" s="2"/>
      <c r="C1410" t="s">
        <v>9</v>
      </c>
      <c r="D1410" t="s">
        <v>6</v>
      </c>
      <c r="E1410" t="s">
        <v>84</v>
      </c>
      <c r="F1410" t="s">
        <v>207</v>
      </c>
      <c r="G1410" s="3">
        <v>20</v>
      </c>
      <c r="H1410" t="s">
        <v>4</v>
      </c>
      <c r="I1410" t="s">
        <v>5</v>
      </c>
    </row>
    <row r="1411" spans="1:9" x14ac:dyDescent="0.25">
      <c r="A1411" s="4">
        <v>42857</v>
      </c>
      <c r="B1411" s="2"/>
      <c r="C1411" t="s">
        <v>9</v>
      </c>
      <c r="D1411" t="s">
        <v>6</v>
      </c>
      <c r="E1411" t="s">
        <v>35</v>
      </c>
      <c r="F1411" t="s">
        <v>192</v>
      </c>
      <c r="G1411" s="3">
        <v>64</v>
      </c>
      <c r="H1411" t="s">
        <v>4</v>
      </c>
      <c r="I1411" t="s">
        <v>5</v>
      </c>
    </row>
    <row r="1412" spans="1:9" x14ac:dyDescent="0.25">
      <c r="A1412" s="4">
        <v>42856</v>
      </c>
      <c r="B1412" s="2"/>
      <c r="C1412" t="s">
        <v>0</v>
      </c>
      <c r="D1412" t="s">
        <v>117</v>
      </c>
      <c r="G1412" s="3">
        <v>1000</v>
      </c>
      <c r="H1412" t="s">
        <v>4</v>
      </c>
      <c r="I1412" t="s">
        <v>5</v>
      </c>
    </row>
    <row r="1413" spans="1:9" x14ac:dyDescent="0.25">
      <c r="A1413" s="4">
        <v>42856</v>
      </c>
      <c r="B1413" s="2"/>
      <c r="C1413" t="s">
        <v>9</v>
      </c>
      <c r="D1413" t="s">
        <v>6</v>
      </c>
      <c r="E1413" t="s">
        <v>53</v>
      </c>
      <c r="F1413" t="s">
        <v>306</v>
      </c>
      <c r="G1413" s="3">
        <v>321</v>
      </c>
      <c r="H1413" t="s">
        <v>4</v>
      </c>
      <c r="I1413" t="s">
        <v>5</v>
      </c>
    </row>
    <row r="1414" spans="1:9" x14ac:dyDescent="0.25">
      <c r="A1414" s="4">
        <v>42856</v>
      </c>
      <c r="B1414" s="2"/>
      <c r="C1414" t="s">
        <v>0</v>
      </c>
      <c r="D1414" t="s">
        <v>1</v>
      </c>
      <c r="E1414" t="s">
        <v>21</v>
      </c>
      <c r="F1414" t="s">
        <v>220</v>
      </c>
      <c r="G1414" s="3">
        <v>30</v>
      </c>
      <c r="H1414" t="s">
        <v>4</v>
      </c>
      <c r="I1414" t="s">
        <v>5</v>
      </c>
    </row>
    <row r="1415" spans="1:9" x14ac:dyDescent="0.25">
      <c r="A1415" s="4">
        <v>42856</v>
      </c>
      <c r="B1415" s="2"/>
      <c r="C1415" t="s">
        <v>0</v>
      </c>
      <c r="D1415" t="s">
        <v>1</v>
      </c>
      <c r="E1415" t="s">
        <v>2</v>
      </c>
      <c r="F1415" t="s">
        <v>693</v>
      </c>
      <c r="G1415" s="3">
        <v>10</v>
      </c>
      <c r="H1415" t="s">
        <v>4</v>
      </c>
      <c r="I1415" t="s">
        <v>5</v>
      </c>
    </row>
    <row r="1416" spans="1:9" x14ac:dyDescent="0.25">
      <c r="A1416" s="4">
        <v>42856</v>
      </c>
      <c r="B1416" s="2"/>
      <c r="C1416" t="s">
        <v>0</v>
      </c>
      <c r="D1416" t="s">
        <v>1</v>
      </c>
      <c r="E1416" t="s">
        <v>21</v>
      </c>
      <c r="F1416" t="s">
        <v>217</v>
      </c>
      <c r="G1416" s="3">
        <v>30</v>
      </c>
      <c r="H1416" t="s">
        <v>4</v>
      </c>
      <c r="I1416" t="s">
        <v>5</v>
      </c>
    </row>
    <row r="1417" spans="1:9" x14ac:dyDescent="0.25">
      <c r="A1417" s="4">
        <v>42856</v>
      </c>
      <c r="B1417" s="2"/>
      <c r="C1417" t="s">
        <v>9</v>
      </c>
      <c r="D1417" t="s">
        <v>41</v>
      </c>
      <c r="E1417" t="s">
        <v>107</v>
      </c>
      <c r="F1417" t="s">
        <v>694</v>
      </c>
      <c r="G1417" s="3">
        <v>399</v>
      </c>
      <c r="H1417" t="s">
        <v>4</v>
      </c>
      <c r="I1417" t="s">
        <v>5</v>
      </c>
    </row>
    <row r="1418" spans="1:9" x14ac:dyDescent="0.25">
      <c r="A1418" s="4">
        <v>42856</v>
      </c>
      <c r="B1418" s="2"/>
      <c r="C1418" t="s">
        <v>9</v>
      </c>
      <c r="D1418" t="s">
        <v>41</v>
      </c>
      <c r="E1418" t="s">
        <v>107</v>
      </c>
      <c r="F1418" t="s">
        <v>695</v>
      </c>
      <c r="G1418" s="3">
        <v>599</v>
      </c>
      <c r="H1418" t="s">
        <v>4</v>
      </c>
      <c r="I1418" t="s">
        <v>5</v>
      </c>
    </row>
    <row r="1419" spans="1:9" x14ac:dyDescent="0.25">
      <c r="A1419" s="4">
        <v>42856</v>
      </c>
      <c r="B1419" s="2"/>
      <c r="C1419" t="s">
        <v>9</v>
      </c>
      <c r="D1419" t="s">
        <v>24</v>
      </c>
      <c r="F1419" t="s">
        <v>696</v>
      </c>
      <c r="G1419" s="3">
        <v>100</v>
      </c>
      <c r="H1419" t="s">
        <v>4</v>
      </c>
      <c r="I1419" t="s">
        <v>5</v>
      </c>
    </row>
    <row r="1420" spans="1:9" x14ac:dyDescent="0.25">
      <c r="A1420" s="4">
        <v>42856</v>
      </c>
      <c r="B1420" s="2"/>
      <c r="C1420" t="s">
        <v>9</v>
      </c>
      <c r="D1420" t="s">
        <v>6</v>
      </c>
      <c r="E1420" t="s">
        <v>88</v>
      </c>
      <c r="F1420" t="s">
        <v>697</v>
      </c>
      <c r="G1420" s="3">
        <v>47</v>
      </c>
      <c r="H1420" t="s">
        <v>4</v>
      </c>
      <c r="I1420" t="s">
        <v>5</v>
      </c>
    </row>
    <row r="1421" spans="1:9" x14ac:dyDescent="0.25">
      <c r="A1421" s="4">
        <v>42856</v>
      </c>
      <c r="B1421" s="2"/>
      <c r="C1421" t="s">
        <v>9</v>
      </c>
      <c r="D1421" t="s">
        <v>49</v>
      </c>
      <c r="G1421" s="3">
        <v>10000</v>
      </c>
      <c r="H1421" t="s">
        <v>29</v>
      </c>
      <c r="I1421" t="s">
        <v>5</v>
      </c>
    </row>
    <row r="1422" spans="1:9" x14ac:dyDescent="0.25">
      <c r="A1422" s="4">
        <v>42856</v>
      </c>
      <c r="B1422" s="2"/>
      <c r="C1422" t="s">
        <v>9</v>
      </c>
      <c r="D1422" t="s">
        <v>115</v>
      </c>
      <c r="G1422" s="3">
        <v>10000</v>
      </c>
      <c r="H1422" t="s">
        <v>4</v>
      </c>
      <c r="I1422" t="s">
        <v>5</v>
      </c>
    </row>
    <row r="1423" spans="1:9" x14ac:dyDescent="0.25">
      <c r="A1423" s="4">
        <v>42855.961122685185</v>
      </c>
      <c r="B1423" s="1"/>
      <c r="C1423" t="s">
        <v>9</v>
      </c>
      <c r="D1423" t="s">
        <v>6</v>
      </c>
      <c r="E1423" t="s">
        <v>63</v>
      </c>
      <c r="F1423" t="s">
        <v>64</v>
      </c>
      <c r="G1423" s="3">
        <v>10</v>
      </c>
      <c r="H1423" t="s">
        <v>4</v>
      </c>
      <c r="I1423" t="s">
        <v>5</v>
      </c>
    </row>
    <row r="1424" spans="1:9" x14ac:dyDescent="0.25">
      <c r="A1424" s="4">
        <v>42855.881226851852</v>
      </c>
      <c r="B1424" s="1"/>
      <c r="C1424" t="s">
        <v>9</v>
      </c>
      <c r="D1424" t="s">
        <v>55</v>
      </c>
      <c r="F1424" t="s">
        <v>56</v>
      </c>
      <c r="G1424" s="3">
        <v>56957</v>
      </c>
      <c r="H1424" t="s">
        <v>34</v>
      </c>
      <c r="I1424" t="s">
        <v>5</v>
      </c>
    </row>
    <row r="1425" spans="1:9" x14ac:dyDescent="0.25">
      <c r="A1425" s="4">
        <v>42855.87771990741</v>
      </c>
      <c r="B1425" s="1"/>
      <c r="C1425" t="s">
        <v>0</v>
      </c>
      <c r="D1425" t="s">
        <v>1</v>
      </c>
      <c r="E1425" t="s">
        <v>21</v>
      </c>
      <c r="F1425" t="s">
        <v>220</v>
      </c>
      <c r="G1425" s="3">
        <v>30</v>
      </c>
      <c r="H1425" t="s">
        <v>4</v>
      </c>
      <c r="I1425" t="s">
        <v>5</v>
      </c>
    </row>
    <row r="1426" spans="1:9" x14ac:dyDescent="0.25">
      <c r="A1426" s="4">
        <v>42855.877430555556</v>
      </c>
      <c r="B1426" s="1"/>
      <c r="C1426" t="s">
        <v>0</v>
      </c>
      <c r="D1426" t="s">
        <v>6</v>
      </c>
      <c r="E1426" t="s">
        <v>139</v>
      </c>
      <c r="F1426" t="s">
        <v>698</v>
      </c>
      <c r="G1426" s="3">
        <v>25</v>
      </c>
      <c r="H1426" t="s">
        <v>4</v>
      </c>
      <c r="I1426" t="s">
        <v>5</v>
      </c>
    </row>
    <row r="1427" spans="1:9" x14ac:dyDescent="0.25">
      <c r="A1427" s="4">
        <v>42855.87699074074</v>
      </c>
      <c r="B1427" s="1"/>
      <c r="C1427" t="s">
        <v>9</v>
      </c>
      <c r="D1427" t="s">
        <v>6</v>
      </c>
      <c r="E1427" t="s">
        <v>53</v>
      </c>
      <c r="F1427" t="s">
        <v>307</v>
      </c>
      <c r="G1427" s="3">
        <v>221</v>
      </c>
      <c r="H1427" t="s">
        <v>4</v>
      </c>
      <c r="I1427" t="s">
        <v>5</v>
      </c>
    </row>
    <row r="1428" spans="1:9" x14ac:dyDescent="0.25">
      <c r="A1428" s="4">
        <v>42855.828657407408</v>
      </c>
      <c r="B1428" s="1"/>
      <c r="C1428" t="s">
        <v>0</v>
      </c>
      <c r="D1428" t="s">
        <v>6</v>
      </c>
      <c r="E1428" t="s">
        <v>7</v>
      </c>
      <c r="F1428" t="s">
        <v>699</v>
      </c>
      <c r="G1428" s="3">
        <v>110</v>
      </c>
      <c r="H1428" t="s">
        <v>4</v>
      </c>
      <c r="I1428" t="s">
        <v>5</v>
      </c>
    </row>
    <row r="1429" spans="1:9" x14ac:dyDescent="0.25">
      <c r="A1429" s="4">
        <v>42855.355694444443</v>
      </c>
      <c r="B1429" s="1"/>
      <c r="C1429" t="s">
        <v>9</v>
      </c>
      <c r="D1429" t="s">
        <v>6</v>
      </c>
      <c r="E1429" t="s">
        <v>26</v>
      </c>
      <c r="F1429" t="s">
        <v>700</v>
      </c>
      <c r="G1429" s="3">
        <v>17</v>
      </c>
      <c r="H1429" t="s">
        <v>4</v>
      </c>
      <c r="I1429" t="s">
        <v>5</v>
      </c>
    </row>
    <row r="1430" spans="1:9" x14ac:dyDescent="0.25">
      <c r="A1430" s="4">
        <v>42855.355462962965</v>
      </c>
      <c r="B1430" s="1"/>
      <c r="C1430" t="s">
        <v>9</v>
      </c>
      <c r="D1430" t="s">
        <v>6</v>
      </c>
      <c r="E1430" t="s">
        <v>35</v>
      </c>
      <c r="F1430" t="s">
        <v>192</v>
      </c>
      <c r="G1430" s="3">
        <v>64</v>
      </c>
      <c r="H1430" t="s">
        <v>4</v>
      </c>
      <c r="I1430" t="s">
        <v>5</v>
      </c>
    </row>
    <row r="1431" spans="1:9" x14ac:dyDescent="0.25">
      <c r="A1431" s="4">
        <v>42853.470706018517</v>
      </c>
      <c r="B1431" s="1"/>
      <c r="C1431" t="s">
        <v>9</v>
      </c>
      <c r="D1431" t="s">
        <v>6</v>
      </c>
      <c r="E1431" t="s">
        <v>63</v>
      </c>
      <c r="F1431" t="s">
        <v>701</v>
      </c>
      <c r="G1431" s="3">
        <v>30</v>
      </c>
      <c r="H1431" t="s">
        <v>4</v>
      </c>
      <c r="I1431" t="s">
        <v>5</v>
      </c>
    </row>
    <row r="1432" spans="1:9" x14ac:dyDescent="0.25">
      <c r="A1432" s="4">
        <v>42853.470706018517</v>
      </c>
      <c r="B1432" s="1"/>
      <c r="C1432" t="s">
        <v>9</v>
      </c>
      <c r="D1432" t="s">
        <v>10</v>
      </c>
      <c r="E1432" t="s">
        <v>11</v>
      </c>
      <c r="F1432" t="s">
        <v>12</v>
      </c>
      <c r="G1432" s="3">
        <v>149</v>
      </c>
      <c r="H1432" t="s">
        <v>4</v>
      </c>
      <c r="I1432" t="s">
        <v>5</v>
      </c>
    </row>
    <row r="1433" spans="1:9" x14ac:dyDescent="0.25">
      <c r="A1433" s="4">
        <v>42852.399780092594</v>
      </c>
      <c r="B1433" s="1"/>
      <c r="C1433" t="s">
        <v>9</v>
      </c>
      <c r="D1433" t="s">
        <v>6</v>
      </c>
      <c r="E1433" t="s">
        <v>35</v>
      </c>
      <c r="F1433" t="s">
        <v>192</v>
      </c>
      <c r="G1433" s="3">
        <v>64</v>
      </c>
      <c r="H1433" t="s">
        <v>4</v>
      </c>
      <c r="I1433" t="s">
        <v>5</v>
      </c>
    </row>
    <row r="1434" spans="1:9" x14ac:dyDescent="0.25">
      <c r="A1434" s="4">
        <v>42851.475798611114</v>
      </c>
      <c r="B1434" s="1"/>
      <c r="C1434" t="s">
        <v>9</v>
      </c>
      <c r="D1434" t="s">
        <v>51</v>
      </c>
      <c r="F1434" t="s">
        <v>52</v>
      </c>
      <c r="G1434" s="3">
        <v>385</v>
      </c>
      <c r="H1434" t="s">
        <v>4</v>
      </c>
      <c r="I1434" t="s">
        <v>5</v>
      </c>
    </row>
    <row r="1435" spans="1:9" x14ac:dyDescent="0.25">
      <c r="A1435" s="4">
        <v>42850.437916666669</v>
      </c>
      <c r="B1435" s="1"/>
      <c r="C1435" t="s">
        <v>9</v>
      </c>
      <c r="D1435" t="s">
        <v>6</v>
      </c>
      <c r="E1435" t="s">
        <v>7</v>
      </c>
      <c r="F1435" t="s">
        <v>46</v>
      </c>
      <c r="G1435" s="3">
        <v>24</v>
      </c>
      <c r="H1435" t="s">
        <v>4</v>
      </c>
      <c r="I1435" t="s">
        <v>5</v>
      </c>
    </row>
    <row r="1436" spans="1:9" x14ac:dyDescent="0.25">
      <c r="A1436" s="4">
        <v>42850.390208333331</v>
      </c>
      <c r="B1436" s="1"/>
      <c r="C1436" t="s">
        <v>0</v>
      </c>
      <c r="D1436" t="s">
        <v>1</v>
      </c>
      <c r="E1436" t="s">
        <v>21</v>
      </c>
      <c r="F1436" t="s">
        <v>702</v>
      </c>
      <c r="G1436" s="3">
        <v>10</v>
      </c>
      <c r="H1436" t="s">
        <v>4</v>
      </c>
      <c r="I1436" t="s">
        <v>5</v>
      </c>
    </row>
    <row r="1437" spans="1:9" x14ac:dyDescent="0.25">
      <c r="A1437" s="4">
        <v>42850.389826388891</v>
      </c>
      <c r="B1437" s="1"/>
      <c r="C1437" t="s">
        <v>0</v>
      </c>
      <c r="D1437" t="s">
        <v>1</v>
      </c>
      <c r="E1437" t="s">
        <v>2</v>
      </c>
      <c r="F1437" t="s">
        <v>441</v>
      </c>
      <c r="G1437" s="3">
        <v>20</v>
      </c>
      <c r="H1437" t="s">
        <v>4</v>
      </c>
      <c r="I1437" t="s">
        <v>5</v>
      </c>
    </row>
    <row r="1438" spans="1:9" x14ac:dyDescent="0.25">
      <c r="A1438" s="4">
        <v>42850.389606481483</v>
      </c>
      <c r="B1438" s="1"/>
      <c r="C1438" t="s">
        <v>0</v>
      </c>
      <c r="D1438" t="s">
        <v>1</v>
      </c>
      <c r="E1438" t="s">
        <v>21</v>
      </c>
      <c r="F1438" t="s">
        <v>217</v>
      </c>
      <c r="G1438" s="3">
        <v>30</v>
      </c>
      <c r="H1438" t="s">
        <v>4</v>
      </c>
      <c r="I1438" t="s">
        <v>5</v>
      </c>
    </row>
    <row r="1439" spans="1:9" x14ac:dyDescent="0.25">
      <c r="A1439" s="4">
        <v>42850.389444444445</v>
      </c>
      <c r="B1439" s="1"/>
      <c r="C1439" t="s">
        <v>9</v>
      </c>
      <c r="D1439" t="s">
        <v>6</v>
      </c>
      <c r="E1439" t="s">
        <v>35</v>
      </c>
      <c r="F1439" t="s">
        <v>192</v>
      </c>
      <c r="G1439" s="3">
        <v>64</v>
      </c>
      <c r="H1439" t="s">
        <v>4</v>
      </c>
      <c r="I1439" t="s">
        <v>5</v>
      </c>
    </row>
    <row r="1440" spans="1:9" x14ac:dyDescent="0.25">
      <c r="A1440" s="4">
        <v>42849.994212962964</v>
      </c>
      <c r="B1440" s="1"/>
      <c r="C1440" t="s">
        <v>9</v>
      </c>
      <c r="D1440" t="s">
        <v>24</v>
      </c>
      <c r="F1440" t="s">
        <v>703</v>
      </c>
      <c r="G1440" s="3">
        <v>170</v>
      </c>
      <c r="H1440" t="s">
        <v>4</v>
      </c>
      <c r="I1440" t="s">
        <v>5</v>
      </c>
    </row>
    <row r="1441" spans="1:9" x14ac:dyDescent="0.25">
      <c r="A1441" s="4">
        <v>42848.99490740741</v>
      </c>
      <c r="B1441" s="1"/>
      <c r="C1441" t="s">
        <v>9</v>
      </c>
      <c r="D1441" t="s">
        <v>6</v>
      </c>
      <c r="E1441" t="s">
        <v>133</v>
      </c>
      <c r="F1441" t="s">
        <v>704</v>
      </c>
      <c r="G1441" s="3">
        <v>15</v>
      </c>
      <c r="H1441" t="s">
        <v>4</v>
      </c>
      <c r="I1441" t="s">
        <v>5</v>
      </c>
    </row>
    <row r="1442" spans="1:9" x14ac:dyDescent="0.25">
      <c r="A1442" s="4">
        <v>42848.99490740741</v>
      </c>
      <c r="B1442" s="1"/>
      <c r="C1442" t="s">
        <v>9</v>
      </c>
      <c r="D1442" t="s">
        <v>6</v>
      </c>
      <c r="E1442" t="s">
        <v>7</v>
      </c>
      <c r="F1442" t="s">
        <v>633</v>
      </c>
      <c r="G1442" s="3">
        <v>40</v>
      </c>
      <c r="H1442" t="s">
        <v>4</v>
      </c>
      <c r="I1442" t="s">
        <v>5</v>
      </c>
    </row>
    <row r="1443" spans="1:9" x14ac:dyDescent="0.25">
      <c r="A1443" s="4">
        <v>42847.379386574074</v>
      </c>
      <c r="B1443" s="1"/>
      <c r="C1443" t="s">
        <v>9</v>
      </c>
      <c r="D1443" t="s">
        <v>6</v>
      </c>
      <c r="E1443" t="s">
        <v>269</v>
      </c>
      <c r="F1443" t="s">
        <v>596</v>
      </c>
      <c r="G1443" s="3">
        <v>20</v>
      </c>
      <c r="H1443" t="s">
        <v>4</v>
      </c>
      <c r="I1443" t="s">
        <v>5</v>
      </c>
    </row>
    <row r="1444" spans="1:9" x14ac:dyDescent="0.25">
      <c r="A1444" s="4">
        <v>42847.379386574074</v>
      </c>
      <c r="B1444" s="1"/>
      <c r="C1444" t="s">
        <v>9</v>
      </c>
      <c r="D1444" t="s">
        <v>1</v>
      </c>
      <c r="E1444" t="s">
        <v>2</v>
      </c>
      <c r="F1444" t="s">
        <v>650</v>
      </c>
      <c r="G1444" s="3">
        <v>30</v>
      </c>
      <c r="H1444" t="s">
        <v>4</v>
      </c>
      <c r="I1444" t="s">
        <v>5</v>
      </c>
    </row>
    <row r="1445" spans="1:9" x14ac:dyDescent="0.25">
      <c r="A1445" s="4">
        <v>42847.310219907406</v>
      </c>
      <c r="B1445" s="1"/>
      <c r="C1445" t="s">
        <v>9</v>
      </c>
      <c r="D1445" t="s">
        <v>6</v>
      </c>
      <c r="E1445" t="s">
        <v>26</v>
      </c>
      <c r="F1445" t="s">
        <v>705</v>
      </c>
      <c r="G1445" s="3">
        <v>205</v>
      </c>
      <c r="H1445" t="s">
        <v>4</v>
      </c>
      <c r="I1445" t="s">
        <v>5</v>
      </c>
    </row>
    <row r="1446" spans="1:9" x14ac:dyDescent="0.25">
      <c r="A1446" s="4">
        <v>42846.851435185185</v>
      </c>
      <c r="B1446" s="1"/>
      <c r="C1446" t="s">
        <v>9</v>
      </c>
      <c r="D1446" t="s">
        <v>105</v>
      </c>
      <c r="E1446" t="s">
        <v>121</v>
      </c>
      <c r="F1446" t="s">
        <v>691</v>
      </c>
      <c r="G1446" s="3">
        <v>40</v>
      </c>
      <c r="H1446" t="s">
        <v>4</v>
      </c>
      <c r="I1446" t="s">
        <v>5</v>
      </c>
    </row>
    <row r="1447" spans="1:9" x14ac:dyDescent="0.25">
      <c r="A1447" s="4">
        <v>42846</v>
      </c>
      <c r="B1447" s="2"/>
      <c r="C1447" t="s">
        <v>9</v>
      </c>
      <c r="D1447" t="s">
        <v>10</v>
      </c>
      <c r="E1447" t="s">
        <v>648</v>
      </c>
      <c r="F1447" t="s">
        <v>657</v>
      </c>
      <c r="G1447" s="3">
        <v>261</v>
      </c>
      <c r="H1447" t="s">
        <v>4</v>
      </c>
      <c r="I1447" t="s">
        <v>5</v>
      </c>
    </row>
    <row r="1448" spans="1:9" x14ac:dyDescent="0.25">
      <c r="A1448" s="4">
        <v>42845.862523148149</v>
      </c>
      <c r="B1448" s="1"/>
      <c r="C1448" t="s">
        <v>9</v>
      </c>
      <c r="D1448" t="s">
        <v>59</v>
      </c>
      <c r="E1448" t="s">
        <v>60</v>
      </c>
      <c r="F1448" t="s">
        <v>225</v>
      </c>
      <c r="G1448" s="3">
        <v>621.67999999999995</v>
      </c>
      <c r="H1448" t="s">
        <v>4</v>
      </c>
      <c r="I1448" t="s">
        <v>5</v>
      </c>
    </row>
    <row r="1449" spans="1:9" x14ac:dyDescent="0.25">
      <c r="A1449" s="4">
        <v>42845.585798611108</v>
      </c>
      <c r="B1449" s="1"/>
      <c r="C1449" t="s">
        <v>9</v>
      </c>
      <c r="D1449" t="s">
        <v>6</v>
      </c>
      <c r="E1449" t="s">
        <v>35</v>
      </c>
      <c r="F1449" t="s">
        <v>192</v>
      </c>
      <c r="G1449" s="3">
        <v>64</v>
      </c>
      <c r="H1449" t="s">
        <v>4</v>
      </c>
      <c r="I1449" t="s">
        <v>5</v>
      </c>
    </row>
    <row r="1450" spans="1:9" x14ac:dyDescent="0.25">
      <c r="A1450" s="4">
        <v>42843.764479166668</v>
      </c>
      <c r="B1450" s="1"/>
      <c r="C1450" t="s">
        <v>9</v>
      </c>
      <c r="D1450" t="s">
        <v>6</v>
      </c>
      <c r="E1450" t="s">
        <v>63</v>
      </c>
      <c r="F1450" t="s">
        <v>393</v>
      </c>
      <c r="G1450" s="3">
        <v>20</v>
      </c>
      <c r="H1450" t="s">
        <v>4</v>
      </c>
      <c r="I1450" t="s">
        <v>5</v>
      </c>
    </row>
    <row r="1451" spans="1:9" x14ac:dyDescent="0.25">
      <c r="A1451" s="4">
        <v>42843.555173611108</v>
      </c>
      <c r="B1451" s="1"/>
      <c r="C1451" t="s">
        <v>9</v>
      </c>
      <c r="D1451" t="s">
        <v>6</v>
      </c>
      <c r="E1451" t="s">
        <v>35</v>
      </c>
      <c r="F1451" t="s">
        <v>192</v>
      </c>
      <c r="G1451" s="3">
        <v>64</v>
      </c>
      <c r="H1451" t="s">
        <v>4</v>
      </c>
      <c r="I1451" t="s">
        <v>5</v>
      </c>
    </row>
    <row r="1452" spans="1:9" x14ac:dyDescent="0.25">
      <c r="A1452" s="4">
        <v>42842.83116898148</v>
      </c>
      <c r="B1452" s="1"/>
      <c r="C1452" t="s">
        <v>9</v>
      </c>
      <c r="D1452" t="s">
        <v>6</v>
      </c>
      <c r="E1452" t="s">
        <v>53</v>
      </c>
      <c r="F1452" t="s">
        <v>706</v>
      </c>
      <c r="G1452" s="3">
        <v>1076</v>
      </c>
      <c r="H1452" t="s">
        <v>4</v>
      </c>
      <c r="I1452" t="s">
        <v>5</v>
      </c>
    </row>
    <row r="1453" spans="1:9" x14ac:dyDescent="0.25">
      <c r="A1453" s="4">
        <v>42842.83116898148</v>
      </c>
      <c r="B1453" s="1"/>
      <c r="C1453" t="s">
        <v>9</v>
      </c>
      <c r="D1453" t="s">
        <v>37</v>
      </c>
      <c r="E1453" t="s">
        <v>111</v>
      </c>
      <c r="F1453" t="s">
        <v>707</v>
      </c>
      <c r="G1453" s="3">
        <v>1497</v>
      </c>
      <c r="H1453" t="s">
        <v>4</v>
      </c>
      <c r="I1453" t="s">
        <v>5</v>
      </c>
    </row>
    <row r="1454" spans="1:9" x14ac:dyDescent="0.25">
      <c r="A1454" s="4">
        <v>42841.687951388885</v>
      </c>
      <c r="B1454" s="1"/>
      <c r="C1454" t="s">
        <v>9</v>
      </c>
      <c r="D1454" t="s">
        <v>10</v>
      </c>
      <c r="E1454" t="s">
        <v>19</v>
      </c>
      <c r="G1454" s="3">
        <v>192</v>
      </c>
      <c r="H1454" t="s">
        <v>4</v>
      </c>
      <c r="I1454" t="s">
        <v>5</v>
      </c>
    </row>
    <row r="1455" spans="1:9" x14ac:dyDescent="0.25">
      <c r="A1455" s="4">
        <v>42839.836469907408</v>
      </c>
      <c r="B1455" s="1"/>
      <c r="C1455" t="s">
        <v>9</v>
      </c>
      <c r="D1455" t="s">
        <v>37</v>
      </c>
      <c r="E1455" t="s">
        <v>38</v>
      </c>
      <c r="G1455" s="3">
        <v>5000</v>
      </c>
      <c r="H1455" t="s">
        <v>4</v>
      </c>
      <c r="I1455" t="s">
        <v>5</v>
      </c>
    </row>
    <row r="1456" spans="1:9" x14ac:dyDescent="0.25">
      <c r="A1456" s="4">
        <v>42837</v>
      </c>
      <c r="B1456" s="2"/>
      <c r="C1456" t="s">
        <v>9</v>
      </c>
      <c r="D1456" t="s">
        <v>6</v>
      </c>
      <c r="E1456" t="s">
        <v>47</v>
      </c>
      <c r="F1456" t="s">
        <v>708</v>
      </c>
      <c r="G1456" s="3">
        <v>125</v>
      </c>
      <c r="H1456" t="s">
        <v>4</v>
      </c>
      <c r="I1456" t="s">
        <v>5</v>
      </c>
    </row>
    <row r="1457" spans="1:9" x14ac:dyDescent="0.25">
      <c r="A1457" s="4">
        <v>42835</v>
      </c>
      <c r="B1457" s="2"/>
      <c r="C1457" t="s">
        <v>9</v>
      </c>
      <c r="D1457" t="s">
        <v>6</v>
      </c>
      <c r="E1457" t="s">
        <v>269</v>
      </c>
      <c r="F1457" t="s">
        <v>596</v>
      </c>
      <c r="G1457" s="3">
        <v>20</v>
      </c>
      <c r="H1457" t="s">
        <v>4</v>
      </c>
      <c r="I1457" t="s">
        <v>5</v>
      </c>
    </row>
    <row r="1458" spans="1:9" x14ac:dyDescent="0.25">
      <c r="A1458" s="4">
        <v>42835</v>
      </c>
      <c r="B1458" s="2"/>
      <c r="C1458" t="s">
        <v>9</v>
      </c>
      <c r="D1458" t="s">
        <v>419</v>
      </c>
      <c r="G1458" s="3">
        <v>1000</v>
      </c>
      <c r="H1458" t="s">
        <v>29</v>
      </c>
      <c r="I1458" t="s">
        <v>5</v>
      </c>
    </row>
    <row r="1459" spans="1:9" x14ac:dyDescent="0.25">
      <c r="A1459" s="4">
        <v>42835</v>
      </c>
      <c r="B1459" s="2"/>
      <c r="C1459" t="s">
        <v>9</v>
      </c>
      <c r="D1459" t="s">
        <v>417</v>
      </c>
      <c r="G1459" s="3">
        <v>1000</v>
      </c>
      <c r="H1459" t="s">
        <v>29</v>
      </c>
      <c r="I1459" t="s">
        <v>5</v>
      </c>
    </row>
    <row r="1460" spans="1:9" x14ac:dyDescent="0.25">
      <c r="A1460" s="4">
        <v>42832</v>
      </c>
      <c r="B1460" s="2"/>
      <c r="C1460" t="s">
        <v>9</v>
      </c>
      <c r="D1460" t="s">
        <v>39</v>
      </c>
      <c r="G1460" s="3">
        <v>1000</v>
      </c>
      <c r="H1460" t="s">
        <v>29</v>
      </c>
      <c r="I1460" t="s">
        <v>5</v>
      </c>
    </row>
    <row r="1461" spans="1:9" x14ac:dyDescent="0.25">
      <c r="A1461" s="4">
        <v>42831</v>
      </c>
      <c r="B1461" s="2"/>
      <c r="C1461" t="s">
        <v>9</v>
      </c>
      <c r="D1461" t="s">
        <v>1</v>
      </c>
      <c r="E1461" t="s">
        <v>79</v>
      </c>
      <c r="F1461" t="s">
        <v>709</v>
      </c>
      <c r="G1461" s="3">
        <v>213.6</v>
      </c>
      <c r="H1461" t="s">
        <v>4</v>
      </c>
      <c r="I1461" t="s">
        <v>5</v>
      </c>
    </row>
    <row r="1462" spans="1:9" x14ac:dyDescent="0.25">
      <c r="A1462" s="4">
        <v>42830</v>
      </c>
      <c r="B1462" s="2"/>
      <c r="C1462" t="s">
        <v>9</v>
      </c>
      <c r="D1462" t="s">
        <v>419</v>
      </c>
      <c r="G1462" s="3">
        <v>1000</v>
      </c>
      <c r="H1462" t="s">
        <v>29</v>
      </c>
      <c r="I1462" t="s">
        <v>5</v>
      </c>
    </row>
    <row r="1463" spans="1:9" x14ac:dyDescent="0.25">
      <c r="A1463" s="4">
        <v>42830</v>
      </c>
      <c r="B1463" s="2"/>
      <c r="C1463" t="s">
        <v>9</v>
      </c>
      <c r="D1463" t="s">
        <v>377</v>
      </c>
      <c r="G1463" s="3">
        <v>1000</v>
      </c>
      <c r="H1463" t="s">
        <v>29</v>
      </c>
      <c r="I1463" t="s">
        <v>5</v>
      </c>
    </row>
    <row r="1464" spans="1:9" x14ac:dyDescent="0.25">
      <c r="A1464" s="4">
        <v>42829</v>
      </c>
      <c r="B1464" s="2"/>
      <c r="C1464" t="s">
        <v>9</v>
      </c>
      <c r="D1464" t="s">
        <v>6</v>
      </c>
      <c r="E1464" t="s">
        <v>63</v>
      </c>
      <c r="F1464" t="s">
        <v>710</v>
      </c>
      <c r="G1464" s="3">
        <v>45</v>
      </c>
      <c r="H1464" t="s">
        <v>4</v>
      </c>
      <c r="I1464" t="s">
        <v>5</v>
      </c>
    </row>
    <row r="1465" spans="1:9" x14ac:dyDescent="0.25">
      <c r="A1465" s="4">
        <v>42828</v>
      </c>
      <c r="B1465" s="2"/>
      <c r="C1465" t="s">
        <v>9</v>
      </c>
      <c r="D1465" t="s">
        <v>6</v>
      </c>
      <c r="E1465" t="s">
        <v>7</v>
      </c>
      <c r="F1465" t="s">
        <v>342</v>
      </c>
      <c r="G1465" s="3">
        <v>60</v>
      </c>
      <c r="H1465" t="s">
        <v>4</v>
      </c>
      <c r="I1465" t="s">
        <v>5</v>
      </c>
    </row>
    <row r="1466" spans="1:9" x14ac:dyDescent="0.25">
      <c r="A1466" s="4">
        <v>42828</v>
      </c>
      <c r="B1466" s="2"/>
      <c r="C1466" t="s">
        <v>9</v>
      </c>
      <c r="D1466" t="s">
        <v>10</v>
      </c>
      <c r="E1466" t="s">
        <v>406</v>
      </c>
      <c r="G1466" s="3">
        <v>2700.1</v>
      </c>
      <c r="H1466" t="s">
        <v>4</v>
      </c>
      <c r="I1466" t="s">
        <v>5</v>
      </c>
    </row>
    <row r="1467" spans="1:9" x14ac:dyDescent="0.25">
      <c r="A1467" s="4">
        <v>42826</v>
      </c>
      <c r="B1467" s="2"/>
      <c r="C1467" t="s">
        <v>0</v>
      </c>
      <c r="D1467" t="s">
        <v>6</v>
      </c>
      <c r="E1467" t="s">
        <v>7</v>
      </c>
      <c r="F1467" t="s">
        <v>711</v>
      </c>
      <c r="G1467" s="3">
        <v>40</v>
      </c>
      <c r="H1467" t="s">
        <v>4</v>
      </c>
      <c r="I1467" t="s">
        <v>5</v>
      </c>
    </row>
    <row r="1468" spans="1:9" x14ac:dyDescent="0.25">
      <c r="A1468" s="4">
        <v>42826</v>
      </c>
      <c r="B1468" s="2"/>
      <c r="C1468" t="s">
        <v>0</v>
      </c>
      <c r="D1468" t="s">
        <v>6</v>
      </c>
      <c r="E1468" t="s">
        <v>26</v>
      </c>
      <c r="F1468" t="s">
        <v>712</v>
      </c>
      <c r="G1468" s="3">
        <v>10</v>
      </c>
      <c r="H1468" t="s">
        <v>4</v>
      </c>
      <c r="I1468" t="s">
        <v>5</v>
      </c>
    </row>
    <row r="1469" spans="1:9" x14ac:dyDescent="0.25">
      <c r="A1469" s="4">
        <v>42826</v>
      </c>
      <c r="B1469" s="2"/>
      <c r="C1469" t="s">
        <v>0</v>
      </c>
      <c r="D1469" t="s">
        <v>6</v>
      </c>
      <c r="E1469" t="s">
        <v>26</v>
      </c>
      <c r="F1469" t="s">
        <v>713</v>
      </c>
      <c r="G1469" s="3">
        <v>52</v>
      </c>
      <c r="H1469" t="s">
        <v>4</v>
      </c>
      <c r="I1469" t="s">
        <v>5</v>
      </c>
    </row>
    <row r="1470" spans="1:9" x14ac:dyDescent="0.25">
      <c r="A1470" s="4">
        <v>42826</v>
      </c>
      <c r="B1470" s="2"/>
      <c r="C1470" t="s">
        <v>9</v>
      </c>
      <c r="D1470" t="s">
        <v>49</v>
      </c>
      <c r="G1470" s="3">
        <v>10000</v>
      </c>
      <c r="H1470" t="s">
        <v>29</v>
      </c>
      <c r="I1470" t="s">
        <v>5</v>
      </c>
    </row>
    <row r="1471" spans="1:9" x14ac:dyDescent="0.25">
      <c r="A1471" s="4">
        <v>42826</v>
      </c>
      <c r="B1471" s="2"/>
      <c r="C1471" t="s">
        <v>9</v>
      </c>
      <c r="D1471" t="s">
        <v>115</v>
      </c>
      <c r="G1471" s="3">
        <v>10000</v>
      </c>
      <c r="H1471" t="s">
        <v>4</v>
      </c>
      <c r="I1471" t="s">
        <v>5</v>
      </c>
    </row>
    <row r="1472" spans="1:9" x14ac:dyDescent="0.25">
      <c r="A1472" s="4">
        <v>42825.922222222223</v>
      </c>
      <c r="B1472" s="1"/>
      <c r="C1472" t="s">
        <v>9</v>
      </c>
      <c r="D1472" t="s">
        <v>55</v>
      </c>
      <c r="F1472" t="s">
        <v>56</v>
      </c>
      <c r="G1472" s="3">
        <v>56102</v>
      </c>
      <c r="H1472" t="s">
        <v>34</v>
      </c>
      <c r="I1472" t="s">
        <v>5</v>
      </c>
    </row>
    <row r="1473" spans="1:9" x14ac:dyDescent="0.25">
      <c r="A1473" s="4">
        <v>42825.881041666667</v>
      </c>
      <c r="B1473" s="1"/>
      <c r="C1473" t="s">
        <v>0</v>
      </c>
      <c r="D1473" t="s">
        <v>1</v>
      </c>
      <c r="E1473" t="s">
        <v>2</v>
      </c>
      <c r="F1473" t="s">
        <v>538</v>
      </c>
      <c r="G1473" s="3">
        <v>60</v>
      </c>
      <c r="H1473" t="s">
        <v>4</v>
      </c>
      <c r="I1473" t="s">
        <v>5</v>
      </c>
    </row>
    <row r="1474" spans="1:9" x14ac:dyDescent="0.25">
      <c r="A1474" s="4">
        <v>42825.880115740743</v>
      </c>
      <c r="B1474" s="1"/>
      <c r="C1474" t="s">
        <v>0</v>
      </c>
      <c r="D1474" t="s">
        <v>1</v>
      </c>
      <c r="E1474" t="s">
        <v>146</v>
      </c>
      <c r="F1474" t="s">
        <v>714</v>
      </c>
      <c r="G1474" s="3">
        <v>30</v>
      </c>
      <c r="H1474" t="s">
        <v>4</v>
      </c>
      <c r="I1474" t="s">
        <v>5</v>
      </c>
    </row>
    <row r="1475" spans="1:9" x14ac:dyDescent="0.25">
      <c r="A1475" s="4">
        <v>42825.879537037035</v>
      </c>
      <c r="B1475" s="1"/>
      <c r="C1475" t="s">
        <v>0</v>
      </c>
      <c r="D1475" t="s">
        <v>1</v>
      </c>
      <c r="E1475" t="s">
        <v>146</v>
      </c>
      <c r="F1475" t="s">
        <v>537</v>
      </c>
      <c r="G1475" s="3">
        <v>30</v>
      </c>
      <c r="H1475" t="s">
        <v>4</v>
      </c>
      <c r="I1475" t="s">
        <v>5</v>
      </c>
    </row>
    <row r="1476" spans="1:9" x14ac:dyDescent="0.25">
      <c r="A1476" s="4">
        <v>42825.877337962964</v>
      </c>
      <c r="B1476" s="1"/>
      <c r="C1476" t="s">
        <v>0</v>
      </c>
      <c r="D1476" t="s">
        <v>6</v>
      </c>
      <c r="E1476" t="s">
        <v>31</v>
      </c>
      <c r="F1476" t="s">
        <v>715</v>
      </c>
      <c r="G1476" s="3">
        <v>495</v>
      </c>
      <c r="H1476" t="s">
        <v>4</v>
      </c>
      <c r="I1476" t="s">
        <v>5</v>
      </c>
    </row>
    <row r="1477" spans="1:9" x14ac:dyDescent="0.25">
      <c r="A1477" s="4">
        <v>42825.876909722225</v>
      </c>
      <c r="B1477" s="1"/>
      <c r="C1477" t="s">
        <v>0</v>
      </c>
      <c r="D1477" t="s">
        <v>1</v>
      </c>
      <c r="E1477" t="s">
        <v>21</v>
      </c>
      <c r="F1477" t="s">
        <v>716</v>
      </c>
      <c r="G1477" s="3">
        <v>15</v>
      </c>
      <c r="H1477" t="s">
        <v>4</v>
      </c>
      <c r="I1477" t="s">
        <v>5</v>
      </c>
    </row>
    <row r="1478" spans="1:9" x14ac:dyDescent="0.25">
      <c r="A1478" s="4">
        <v>42825.875925925924</v>
      </c>
      <c r="B1478" s="1"/>
      <c r="C1478" t="s">
        <v>0</v>
      </c>
      <c r="D1478" t="s">
        <v>59</v>
      </c>
      <c r="E1478" t="s">
        <v>151</v>
      </c>
      <c r="F1478" t="s">
        <v>717</v>
      </c>
      <c r="G1478" s="3">
        <v>2500</v>
      </c>
      <c r="H1478" t="s">
        <v>4</v>
      </c>
      <c r="I1478" t="s">
        <v>5</v>
      </c>
    </row>
    <row r="1479" spans="1:9" x14ac:dyDescent="0.25">
      <c r="A1479" s="4">
        <v>42825.875474537039</v>
      </c>
      <c r="B1479" s="1"/>
      <c r="C1479" t="s">
        <v>0</v>
      </c>
      <c r="D1479" t="s">
        <v>1</v>
      </c>
      <c r="E1479" t="s">
        <v>21</v>
      </c>
      <c r="F1479" t="s">
        <v>354</v>
      </c>
      <c r="G1479" s="3">
        <v>15</v>
      </c>
      <c r="H1479" t="s">
        <v>4</v>
      </c>
      <c r="I1479" t="s">
        <v>5</v>
      </c>
    </row>
    <row r="1480" spans="1:9" x14ac:dyDescent="0.25">
      <c r="A1480" s="4">
        <v>42825.430914351855</v>
      </c>
      <c r="B1480" s="1"/>
      <c r="C1480" t="s">
        <v>0</v>
      </c>
      <c r="D1480" t="s">
        <v>1</v>
      </c>
      <c r="E1480" t="s">
        <v>21</v>
      </c>
      <c r="F1480" t="s">
        <v>217</v>
      </c>
      <c r="G1480" s="3">
        <v>30</v>
      </c>
      <c r="H1480" t="s">
        <v>4</v>
      </c>
      <c r="I1480" t="s">
        <v>5</v>
      </c>
    </row>
    <row r="1481" spans="1:9" x14ac:dyDescent="0.25">
      <c r="A1481" s="4">
        <v>42824.843958333331</v>
      </c>
      <c r="B1481" s="1"/>
      <c r="C1481" t="s">
        <v>9</v>
      </c>
      <c r="D1481" t="s">
        <v>73</v>
      </c>
      <c r="F1481" t="s">
        <v>74</v>
      </c>
      <c r="G1481" s="3">
        <v>508</v>
      </c>
      <c r="H1481" t="s">
        <v>34</v>
      </c>
      <c r="I1481" t="s">
        <v>5</v>
      </c>
    </row>
    <row r="1482" spans="1:9" x14ac:dyDescent="0.25">
      <c r="A1482" s="4">
        <v>42824.843958333331</v>
      </c>
      <c r="B1482" s="1"/>
      <c r="C1482" t="s">
        <v>9</v>
      </c>
      <c r="D1482" t="s">
        <v>59</v>
      </c>
      <c r="E1482" t="s">
        <v>60</v>
      </c>
      <c r="G1482" s="3">
        <v>245</v>
      </c>
      <c r="H1482" t="s">
        <v>4</v>
      </c>
      <c r="I1482" t="s">
        <v>5</v>
      </c>
    </row>
    <row r="1483" spans="1:9" x14ac:dyDescent="0.25">
      <c r="A1483" s="4">
        <v>42822.499837962961</v>
      </c>
      <c r="B1483" s="1"/>
      <c r="C1483" t="s">
        <v>0</v>
      </c>
      <c r="D1483" t="s">
        <v>6</v>
      </c>
      <c r="E1483" t="s">
        <v>269</v>
      </c>
      <c r="F1483" t="s">
        <v>718</v>
      </c>
      <c r="G1483" s="3">
        <v>12</v>
      </c>
      <c r="H1483" t="s">
        <v>4</v>
      </c>
      <c r="I1483" t="s">
        <v>5</v>
      </c>
    </row>
    <row r="1484" spans="1:9" x14ac:dyDescent="0.25">
      <c r="A1484" s="4">
        <v>42821.892731481479</v>
      </c>
      <c r="B1484" s="1"/>
      <c r="C1484" t="s">
        <v>9</v>
      </c>
      <c r="D1484" t="s">
        <v>59</v>
      </c>
      <c r="E1484" t="s">
        <v>95</v>
      </c>
      <c r="F1484" t="s">
        <v>453</v>
      </c>
      <c r="G1484" s="3">
        <v>260</v>
      </c>
      <c r="H1484" t="s">
        <v>4</v>
      </c>
      <c r="I1484" t="s">
        <v>5</v>
      </c>
    </row>
    <row r="1485" spans="1:9" x14ac:dyDescent="0.25">
      <c r="A1485" s="4">
        <v>42821.892453703702</v>
      </c>
      <c r="B1485" s="1"/>
      <c r="C1485" t="s">
        <v>9</v>
      </c>
      <c r="D1485" t="s">
        <v>6</v>
      </c>
      <c r="E1485" t="s">
        <v>35</v>
      </c>
      <c r="F1485" t="s">
        <v>192</v>
      </c>
      <c r="G1485" s="3">
        <v>60</v>
      </c>
      <c r="H1485" t="s">
        <v>4</v>
      </c>
      <c r="I1485" t="s">
        <v>5</v>
      </c>
    </row>
    <row r="1486" spans="1:9" x14ac:dyDescent="0.25">
      <c r="A1486" s="4">
        <v>42820.809340277781</v>
      </c>
      <c r="B1486" s="1"/>
      <c r="C1486" t="s">
        <v>9</v>
      </c>
      <c r="D1486" t="s">
        <v>59</v>
      </c>
      <c r="E1486" t="s">
        <v>60</v>
      </c>
      <c r="F1486" t="s">
        <v>719</v>
      </c>
      <c r="G1486" s="3">
        <v>786</v>
      </c>
      <c r="H1486" t="s">
        <v>4</v>
      </c>
      <c r="I1486" t="s">
        <v>5</v>
      </c>
    </row>
    <row r="1487" spans="1:9" x14ac:dyDescent="0.25">
      <c r="A1487" s="4">
        <v>42820.571608796294</v>
      </c>
      <c r="B1487" s="1"/>
      <c r="C1487" t="s">
        <v>9</v>
      </c>
      <c r="D1487" t="s">
        <v>6</v>
      </c>
      <c r="E1487" t="s">
        <v>35</v>
      </c>
      <c r="F1487" t="s">
        <v>720</v>
      </c>
      <c r="G1487" s="3">
        <v>60</v>
      </c>
      <c r="H1487" t="s">
        <v>4</v>
      </c>
      <c r="I1487" t="s">
        <v>5</v>
      </c>
    </row>
    <row r="1488" spans="1:9" x14ac:dyDescent="0.25">
      <c r="A1488" s="4">
        <v>42819.618125000001</v>
      </c>
      <c r="B1488" s="1"/>
      <c r="C1488" t="s">
        <v>0</v>
      </c>
      <c r="D1488" t="s">
        <v>6</v>
      </c>
      <c r="E1488" t="s">
        <v>26</v>
      </c>
      <c r="F1488" t="s">
        <v>69</v>
      </c>
      <c r="G1488" s="3">
        <v>20</v>
      </c>
      <c r="H1488" t="s">
        <v>4</v>
      </c>
      <c r="I1488" t="s">
        <v>5</v>
      </c>
    </row>
    <row r="1489" spans="1:9" x14ac:dyDescent="0.25">
      <c r="A1489" s="4">
        <v>42819.618125000001</v>
      </c>
      <c r="B1489" s="1"/>
      <c r="C1489" t="s">
        <v>9</v>
      </c>
      <c r="D1489" t="s">
        <v>349</v>
      </c>
      <c r="F1489" t="s">
        <v>594</v>
      </c>
      <c r="G1489" s="3">
        <v>6</v>
      </c>
      <c r="H1489" t="s">
        <v>34</v>
      </c>
      <c r="I1489" t="s">
        <v>5</v>
      </c>
    </row>
    <row r="1490" spans="1:9" x14ac:dyDescent="0.25">
      <c r="A1490" s="4">
        <v>42819.618125000001</v>
      </c>
      <c r="B1490" s="1"/>
      <c r="C1490" t="s">
        <v>9</v>
      </c>
      <c r="D1490" t="s">
        <v>105</v>
      </c>
      <c r="E1490" t="s">
        <v>121</v>
      </c>
      <c r="F1490" t="s">
        <v>721</v>
      </c>
      <c r="G1490" s="3">
        <v>29</v>
      </c>
      <c r="H1490" t="s">
        <v>4</v>
      </c>
      <c r="I1490" t="s">
        <v>5</v>
      </c>
    </row>
    <row r="1491" spans="1:9" x14ac:dyDescent="0.25">
      <c r="A1491" s="4">
        <v>42819.618125000001</v>
      </c>
      <c r="B1491" s="1"/>
      <c r="C1491" t="s">
        <v>9</v>
      </c>
      <c r="D1491" t="s">
        <v>105</v>
      </c>
      <c r="E1491" t="s">
        <v>121</v>
      </c>
      <c r="F1491" t="s">
        <v>722</v>
      </c>
      <c r="G1491" s="3">
        <v>110</v>
      </c>
      <c r="H1491" t="s">
        <v>4</v>
      </c>
      <c r="I1491" t="s">
        <v>5</v>
      </c>
    </row>
    <row r="1492" spans="1:9" x14ac:dyDescent="0.25">
      <c r="A1492" s="4">
        <v>42819.617881944447</v>
      </c>
      <c r="B1492" s="1"/>
      <c r="C1492" t="s">
        <v>9</v>
      </c>
      <c r="D1492" t="s">
        <v>1</v>
      </c>
      <c r="E1492" t="s">
        <v>187</v>
      </c>
      <c r="F1492" t="s">
        <v>723</v>
      </c>
      <c r="G1492" s="3">
        <v>900</v>
      </c>
      <c r="H1492" t="s">
        <v>4</v>
      </c>
      <c r="I1492" t="s">
        <v>5</v>
      </c>
    </row>
    <row r="1493" spans="1:9" x14ac:dyDescent="0.25">
      <c r="A1493" s="4">
        <v>42819.570162037038</v>
      </c>
      <c r="B1493" s="1"/>
      <c r="C1493" t="s">
        <v>0</v>
      </c>
      <c r="D1493" t="s">
        <v>105</v>
      </c>
      <c r="E1493" t="s">
        <v>165</v>
      </c>
      <c r="F1493" t="s">
        <v>175</v>
      </c>
      <c r="G1493" s="3">
        <v>150</v>
      </c>
      <c r="H1493" t="s">
        <v>4</v>
      </c>
      <c r="I1493" t="s">
        <v>5</v>
      </c>
    </row>
    <row r="1494" spans="1:9" x14ac:dyDescent="0.25">
      <c r="A1494" s="4">
        <v>42819.384826388887</v>
      </c>
      <c r="B1494" s="1"/>
      <c r="C1494" t="s">
        <v>0</v>
      </c>
      <c r="D1494" t="s">
        <v>6</v>
      </c>
      <c r="E1494" t="s">
        <v>35</v>
      </c>
      <c r="F1494" t="s">
        <v>720</v>
      </c>
      <c r="G1494" s="3">
        <v>60</v>
      </c>
      <c r="H1494" t="s">
        <v>4</v>
      </c>
      <c r="I1494" t="s">
        <v>5</v>
      </c>
    </row>
    <row r="1495" spans="1:9" x14ac:dyDescent="0.25">
      <c r="A1495" s="4">
        <v>42817.919618055559</v>
      </c>
      <c r="B1495" s="1"/>
      <c r="C1495" t="s">
        <v>9</v>
      </c>
      <c r="D1495" t="s">
        <v>37</v>
      </c>
      <c r="E1495" t="s">
        <v>38</v>
      </c>
      <c r="G1495" s="3">
        <v>3000</v>
      </c>
      <c r="H1495" t="s">
        <v>4</v>
      </c>
      <c r="I1495" t="s">
        <v>5</v>
      </c>
    </row>
    <row r="1496" spans="1:9" x14ac:dyDescent="0.25">
      <c r="A1496" s="4">
        <v>42817.919085648151</v>
      </c>
      <c r="B1496" s="1"/>
      <c r="C1496" t="s">
        <v>9</v>
      </c>
      <c r="D1496" t="s">
        <v>6</v>
      </c>
      <c r="E1496" t="s">
        <v>269</v>
      </c>
      <c r="F1496" t="s">
        <v>724</v>
      </c>
      <c r="G1496" s="3">
        <v>60</v>
      </c>
      <c r="H1496" t="s">
        <v>4</v>
      </c>
      <c r="I1496" t="s">
        <v>5</v>
      </c>
    </row>
    <row r="1497" spans="1:9" x14ac:dyDescent="0.25">
      <c r="A1497" s="4">
        <v>42817.575821759259</v>
      </c>
      <c r="B1497" s="1"/>
      <c r="C1497" t="s">
        <v>9</v>
      </c>
      <c r="D1497" t="s">
        <v>24</v>
      </c>
      <c r="F1497" t="s">
        <v>725</v>
      </c>
      <c r="G1497" s="3">
        <v>1499</v>
      </c>
      <c r="H1497" t="s">
        <v>4</v>
      </c>
      <c r="I1497" t="s">
        <v>5</v>
      </c>
    </row>
    <row r="1498" spans="1:9" x14ac:dyDescent="0.25">
      <c r="A1498" s="4">
        <v>42816.971377314818</v>
      </c>
      <c r="B1498" s="1"/>
      <c r="C1498" t="s">
        <v>0</v>
      </c>
      <c r="D1498" t="s">
        <v>1</v>
      </c>
      <c r="E1498" t="s">
        <v>21</v>
      </c>
      <c r="F1498" t="s">
        <v>220</v>
      </c>
      <c r="G1498" s="3">
        <v>20</v>
      </c>
      <c r="H1498" t="s">
        <v>4</v>
      </c>
      <c r="I1498" t="s">
        <v>5</v>
      </c>
    </row>
    <row r="1499" spans="1:9" x14ac:dyDescent="0.25">
      <c r="A1499" s="4">
        <v>42816.970057870371</v>
      </c>
      <c r="B1499" s="1"/>
      <c r="C1499" t="s">
        <v>0</v>
      </c>
      <c r="D1499" t="s">
        <v>1</v>
      </c>
      <c r="E1499" t="s">
        <v>21</v>
      </c>
      <c r="G1499" s="3">
        <v>50</v>
      </c>
      <c r="H1499" t="s">
        <v>4</v>
      </c>
      <c r="I1499" t="s">
        <v>5</v>
      </c>
    </row>
    <row r="1500" spans="1:9" x14ac:dyDescent="0.25">
      <c r="A1500" s="4">
        <v>42816.968298611115</v>
      </c>
      <c r="B1500" s="1"/>
      <c r="C1500" t="s">
        <v>0</v>
      </c>
      <c r="D1500" t="s">
        <v>59</v>
      </c>
      <c r="E1500" t="s">
        <v>540</v>
      </c>
      <c r="F1500" t="s">
        <v>726</v>
      </c>
      <c r="G1500" s="3">
        <v>500</v>
      </c>
      <c r="H1500" t="s">
        <v>4</v>
      </c>
      <c r="I1500" t="s">
        <v>5</v>
      </c>
    </row>
    <row r="1501" spans="1:9" x14ac:dyDescent="0.25">
      <c r="A1501" s="4">
        <v>42816.966516203705</v>
      </c>
      <c r="B1501" s="1"/>
      <c r="C1501" t="s">
        <v>0</v>
      </c>
      <c r="D1501" t="s">
        <v>1</v>
      </c>
      <c r="E1501" t="s">
        <v>21</v>
      </c>
      <c r="F1501" t="s">
        <v>243</v>
      </c>
      <c r="G1501" s="3">
        <v>33</v>
      </c>
      <c r="H1501" t="s">
        <v>4</v>
      </c>
      <c r="I1501" t="s">
        <v>5</v>
      </c>
    </row>
    <row r="1502" spans="1:9" x14ac:dyDescent="0.25">
      <c r="A1502" s="4">
        <v>42816.966516203705</v>
      </c>
      <c r="B1502" s="1"/>
      <c r="C1502" t="s">
        <v>0</v>
      </c>
      <c r="D1502" t="s">
        <v>1</v>
      </c>
      <c r="E1502" t="s">
        <v>181</v>
      </c>
      <c r="F1502" t="s">
        <v>727</v>
      </c>
      <c r="G1502" s="3">
        <v>18</v>
      </c>
      <c r="H1502" t="s">
        <v>4</v>
      </c>
      <c r="I1502" t="s">
        <v>5</v>
      </c>
    </row>
    <row r="1503" spans="1:9" x14ac:dyDescent="0.25">
      <c r="A1503" s="4">
        <v>42816.965856481482</v>
      </c>
      <c r="B1503" s="1"/>
      <c r="C1503" t="s">
        <v>0</v>
      </c>
      <c r="D1503" t="s">
        <v>1</v>
      </c>
      <c r="E1503" t="s">
        <v>2</v>
      </c>
      <c r="F1503" t="s">
        <v>619</v>
      </c>
      <c r="G1503" s="3">
        <v>20</v>
      </c>
      <c r="H1503" t="s">
        <v>4</v>
      </c>
      <c r="I1503" t="s">
        <v>5</v>
      </c>
    </row>
    <row r="1504" spans="1:9" x14ac:dyDescent="0.25">
      <c r="A1504" s="4">
        <v>42816.965856481482</v>
      </c>
      <c r="B1504" s="1"/>
      <c r="C1504" t="s">
        <v>0</v>
      </c>
      <c r="D1504" t="s">
        <v>1</v>
      </c>
      <c r="E1504" t="s">
        <v>21</v>
      </c>
      <c r="F1504" t="s">
        <v>217</v>
      </c>
      <c r="G1504" s="3">
        <v>30</v>
      </c>
      <c r="H1504" t="s">
        <v>4</v>
      </c>
      <c r="I1504" t="s">
        <v>5</v>
      </c>
    </row>
    <row r="1505" spans="1:9" x14ac:dyDescent="0.25">
      <c r="A1505" s="4">
        <v>42816.289872685185</v>
      </c>
      <c r="B1505" s="1"/>
      <c r="C1505" t="s">
        <v>9</v>
      </c>
      <c r="D1505" t="s">
        <v>1</v>
      </c>
      <c r="E1505" t="s">
        <v>187</v>
      </c>
      <c r="F1505" t="s">
        <v>728</v>
      </c>
      <c r="G1505" s="3">
        <v>600</v>
      </c>
      <c r="H1505" t="s">
        <v>4</v>
      </c>
      <c r="I1505" t="s">
        <v>5</v>
      </c>
    </row>
    <row r="1506" spans="1:9" x14ac:dyDescent="0.25">
      <c r="A1506" s="4">
        <v>42814.48982638889</v>
      </c>
      <c r="B1506" s="1"/>
      <c r="C1506" t="s">
        <v>9</v>
      </c>
      <c r="D1506" t="s">
        <v>59</v>
      </c>
      <c r="E1506" t="s">
        <v>95</v>
      </c>
      <c r="F1506" t="s">
        <v>729</v>
      </c>
      <c r="G1506" s="3">
        <v>450</v>
      </c>
      <c r="H1506" t="s">
        <v>4</v>
      </c>
      <c r="I1506" t="s">
        <v>5</v>
      </c>
    </row>
    <row r="1507" spans="1:9" x14ac:dyDescent="0.25">
      <c r="A1507" s="4">
        <v>42813.561365740738</v>
      </c>
      <c r="B1507" s="1"/>
      <c r="C1507" t="s">
        <v>9</v>
      </c>
      <c r="D1507" t="s">
        <v>10</v>
      </c>
      <c r="E1507" t="s">
        <v>13</v>
      </c>
      <c r="F1507" t="s">
        <v>463</v>
      </c>
      <c r="G1507" s="3">
        <v>296</v>
      </c>
      <c r="H1507" t="s">
        <v>4</v>
      </c>
      <c r="I1507" t="s">
        <v>5</v>
      </c>
    </row>
    <row r="1508" spans="1:9" x14ac:dyDescent="0.25">
      <c r="A1508" s="4">
        <v>42812.403981481482</v>
      </c>
      <c r="B1508" s="1"/>
      <c r="C1508" t="s">
        <v>0</v>
      </c>
      <c r="D1508" t="s">
        <v>6</v>
      </c>
      <c r="E1508" t="s">
        <v>7</v>
      </c>
      <c r="F1508" t="s">
        <v>730</v>
      </c>
      <c r="G1508" s="3">
        <v>57</v>
      </c>
      <c r="H1508" t="s">
        <v>4</v>
      </c>
      <c r="I1508" t="s">
        <v>5</v>
      </c>
    </row>
    <row r="1509" spans="1:9" x14ac:dyDescent="0.25">
      <c r="A1509" s="4">
        <v>42812.403981481482</v>
      </c>
      <c r="B1509" s="1"/>
      <c r="C1509" t="s">
        <v>9</v>
      </c>
      <c r="D1509" t="s">
        <v>6</v>
      </c>
      <c r="E1509" t="s">
        <v>26</v>
      </c>
      <c r="G1509" s="3">
        <v>160</v>
      </c>
      <c r="H1509" t="s">
        <v>4</v>
      </c>
      <c r="I1509" t="s">
        <v>5</v>
      </c>
    </row>
    <row r="1510" spans="1:9" x14ac:dyDescent="0.25">
      <c r="A1510" s="4">
        <v>42812.403981481482</v>
      </c>
      <c r="B1510" s="1"/>
      <c r="C1510" t="s">
        <v>0</v>
      </c>
      <c r="D1510" t="s">
        <v>6</v>
      </c>
      <c r="E1510" t="s">
        <v>139</v>
      </c>
      <c r="F1510" t="s">
        <v>731</v>
      </c>
      <c r="G1510" s="3">
        <v>310</v>
      </c>
      <c r="H1510" t="s">
        <v>4</v>
      </c>
      <c r="I1510" t="s">
        <v>5</v>
      </c>
    </row>
    <row r="1511" spans="1:9" x14ac:dyDescent="0.25">
      <c r="A1511" s="4">
        <v>42810.861712962964</v>
      </c>
      <c r="B1511" s="1"/>
      <c r="C1511" t="s">
        <v>0</v>
      </c>
      <c r="D1511" t="s">
        <v>24</v>
      </c>
      <c r="F1511" t="s">
        <v>253</v>
      </c>
      <c r="G1511" s="3">
        <v>70</v>
      </c>
      <c r="H1511" t="s">
        <v>34</v>
      </c>
      <c r="I1511" t="s">
        <v>5</v>
      </c>
    </row>
    <row r="1512" spans="1:9" x14ac:dyDescent="0.25">
      <c r="A1512" s="4">
        <v>42810.860567129632</v>
      </c>
      <c r="B1512" s="1"/>
      <c r="C1512" t="s">
        <v>9</v>
      </c>
      <c r="D1512" t="s">
        <v>10</v>
      </c>
      <c r="E1512" t="s">
        <v>479</v>
      </c>
      <c r="F1512" t="s">
        <v>732</v>
      </c>
      <c r="G1512" s="3">
        <v>2820</v>
      </c>
      <c r="H1512" t="s">
        <v>4</v>
      </c>
      <c r="I1512" t="s">
        <v>5</v>
      </c>
    </row>
    <row r="1513" spans="1:9" x14ac:dyDescent="0.25">
      <c r="A1513" s="4">
        <v>42809.262442129628</v>
      </c>
      <c r="B1513" s="1"/>
      <c r="C1513" t="s">
        <v>0</v>
      </c>
      <c r="D1513" t="s">
        <v>59</v>
      </c>
      <c r="E1513" t="s">
        <v>197</v>
      </c>
      <c r="F1513" t="s">
        <v>733</v>
      </c>
      <c r="G1513" s="3">
        <v>50</v>
      </c>
      <c r="H1513" t="s">
        <v>4</v>
      </c>
      <c r="I1513" t="s">
        <v>5</v>
      </c>
    </row>
    <row r="1514" spans="1:9" x14ac:dyDescent="0.25">
      <c r="A1514" s="4">
        <v>42809.262442129628</v>
      </c>
      <c r="B1514" s="1"/>
      <c r="C1514" t="s">
        <v>0</v>
      </c>
      <c r="D1514" t="s">
        <v>59</v>
      </c>
      <c r="E1514" t="s">
        <v>60</v>
      </c>
      <c r="F1514" t="s">
        <v>734</v>
      </c>
      <c r="G1514" s="3">
        <v>111</v>
      </c>
      <c r="H1514" t="s">
        <v>4</v>
      </c>
      <c r="I1514" t="s">
        <v>5</v>
      </c>
    </row>
    <row r="1515" spans="1:9" x14ac:dyDescent="0.25">
      <c r="A1515" s="4">
        <v>42809.262175925927</v>
      </c>
      <c r="B1515" s="1"/>
      <c r="C1515" t="s">
        <v>0</v>
      </c>
      <c r="D1515" t="s">
        <v>6</v>
      </c>
      <c r="E1515" t="s">
        <v>63</v>
      </c>
      <c r="F1515" t="s">
        <v>735</v>
      </c>
      <c r="G1515" s="3">
        <v>40</v>
      </c>
      <c r="H1515" t="s">
        <v>4</v>
      </c>
      <c r="I1515" t="s">
        <v>5</v>
      </c>
    </row>
    <row r="1516" spans="1:9" x14ac:dyDescent="0.25">
      <c r="A1516" s="4">
        <v>42808.847303240742</v>
      </c>
      <c r="B1516" s="1"/>
      <c r="C1516" t="s">
        <v>0</v>
      </c>
      <c r="D1516" t="s">
        <v>59</v>
      </c>
      <c r="E1516" t="s">
        <v>151</v>
      </c>
      <c r="F1516" t="s">
        <v>736</v>
      </c>
      <c r="G1516" s="3">
        <v>300</v>
      </c>
      <c r="H1516" t="s">
        <v>4</v>
      </c>
      <c r="I1516" t="s">
        <v>5</v>
      </c>
    </row>
    <row r="1517" spans="1:9" x14ac:dyDescent="0.25">
      <c r="A1517" s="4">
        <v>42807.90766203704</v>
      </c>
      <c r="B1517" s="1"/>
      <c r="C1517" t="s">
        <v>0</v>
      </c>
      <c r="D1517" t="s">
        <v>6</v>
      </c>
      <c r="E1517" t="s">
        <v>26</v>
      </c>
      <c r="G1517" s="3">
        <v>100</v>
      </c>
      <c r="H1517" t="s">
        <v>4</v>
      </c>
      <c r="I1517" t="s">
        <v>5</v>
      </c>
    </row>
    <row r="1518" spans="1:9" x14ac:dyDescent="0.25">
      <c r="A1518" s="4">
        <v>42807.907106481478</v>
      </c>
      <c r="B1518" s="1"/>
      <c r="C1518" t="s">
        <v>0</v>
      </c>
      <c r="D1518" t="s">
        <v>59</v>
      </c>
      <c r="E1518" t="s">
        <v>151</v>
      </c>
      <c r="F1518" t="s">
        <v>737</v>
      </c>
      <c r="G1518" s="3">
        <v>400</v>
      </c>
      <c r="H1518" t="s">
        <v>4</v>
      </c>
      <c r="I1518" t="s">
        <v>5</v>
      </c>
    </row>
    <row r="1519" spans="1:9" x14ac:dyDescent="0.25">
      <c r="A1519" s="4">
        <v>42807.896122685182</v>
      </c>
      <c r="B1519" s="1"/>
      <c r="C1519" t="s">
        <v>0</v>
      </c>
      <c r="D1519" t="s">
        <v>102</v>
      </c>
      <c r="E1519" t="s">
        <v>103</v>
      </c>
      <c r="F1519" t="s">
        <v>104</v>
      </c>
      <c r="G1519" s="3">
        <v>100</v>
      </c>
      <c r="H1519" t="s">
        <v>4</v>
      </c>
      <c r="I1519" t="s">
        <v>5</v>
      </c>
    </row>
    <row r="1520" spans="1:9" x14ac:dyDescent="0.25">
      <c r="A1520" s="4">
        <v>42807.588888888888</v>
      </c>
      <c r="B1520" s="1"/>
      <c r="C1520" t="s">
        <v>0</v>
      </c>
      <c r="D1520" t="s">
        <v>59</v>
      </c>
      <c r="E1520" t="s">
        <v>151</v>
      </c>
      <c r="F1520" t="s">
        <v>738</v>
      </c>
      <c r="G1520" s="3">
        <v>1600</v>
      </c>
      <c r="H1520" t="s">
        <v>4</v>
      </c>
      <c r="I1520" t="s">
        <v>5</v>
      </c>
    </row>
    <row r="1521" spans="1:9" x14ac:dyDescent="0.25">
      <c r="A1521" s="4">
        <v>42806</v>
      </c>
      <c r="B1521" s="2"/>
      <c r="C1521" t="s">
        <v>0</v>
      </c>
      <c r="D1521" t="s">
        <v>1</v>
      </c>
      <c r="E1521" t="s">
        <v>21</v>
      </c>
      <c r="F1521" t="s">
        <v>220</v>
      </c>
      <c r="G1521" s="3">
        <v>30</v>
      </c>
      <c r="H1521" t="s">
        <v>4</v>
      </c>
      <c r="I1521" t="s">
        <v>5</v>
      </c>
    </row>
    <row r="1522" spans="1:9" x14ac:dyDescent="0.25">
      <c r="A1522" s="4">
        <v>42806</v>
      </c>
      <c r="B1522" s="2"/>
      <c r="C1522" t="s">
        <v>0</v>
      </c>
      <c r="D1522" t="s">
        <v>6</v>
      </c>
      <c r="E1522" t="s">
        <v>269</v>
      </c>
      <c r="F1522" t="s">
        <v>270</v>
      </c>
      <c r="G1522" s="3">
        <v>40</v>
      </c>
      <c r="H1522" t="s">
        <v>4</v>
      </c>
      <c r="I1522" t="s">
        <v>5</v>
      </c>
    </row>
    <row r="1523" spans="1:9" x14ac:dyDescent="0.25">
      <c r="A1523" s="4">
        <v>42806</v>
      </c>
      <c r="B1523" s="2"/>
      <c r="C1523" t="s">
        <v>0</v>
      </c>
      <c r="D1523" t="s">
        <v>6</v>
      </c>
      <c r="E1523" t="s">
        <v>31</v>
      </c>
      <c r="F1523" t="s">
        <v>739</v>
      </c>
      <c r="G1523" s="3">
        <v>130</v>
      </c>
      <c r="H1523" t="s">
        <v>4</v>
      </c>
      <c r="I1523" t="s">
        <v>5</v>
      </c>
    </row>
    <row r="1524" spans="1:9" x14ac:dyDescent="0.25">
      <c r="A1524" s="4">
        <v>42806</v>
      </c>
      <c r="B1524" s="2"/>
      <c r="C1524" t="s">
        <v>0</v>
      </c>
      <c r="D1524" t="s">
        <v>130</v>
      </c>
      <c r="E1524" t="s">
        <v>131</v>
      </c>
      <c r="F1524" t="s">
        <v>740</v>
      </c>
      <c r="G1524" s="3">
        <v>440</v>
      </c>
      <c r="H1524" t="s">
        <v>4</v>
      </c>
      <c r="I1524" t="s">
        <v>5</v>
      </c>
    </row>
    <row r="1525" spans="1:9" x14ac:dyDescent="0.25">
      <c r="A1525" s="4">
        <v>42806</v>
      </c>
      <c r="B1525" s="2"/>
      <c r="C1525" t="s">
        <v>0</v>
      </c>
      <c r="D1525" t="s">
        <v>1</v>
      </c>
      <c r="E1525" t="s">
        <v>2</v>
      </c>
      <c r="F1525" t="s">
        <v>655</v>
      </c>
      <c r="G1525" s="3">
        <v>40</v>
      </c>
      <c r="H1525" t="s">
        <v>4</v>
      </c>
      <c r="I1525" t="s">
        <v>5</v>
      </c>
    </row>
    <row r="1526" spans="1:9" x14ac:dyDescent="0.25">
      <c r="A1526" s="4">
        <v>42806</v>
      </c>
      <c r="B1526" s="2"/>
      <c r="C1526" t="s">
        <v>0</v>
      </c>
      <c r="D1526" t="s">
        <v>1</v>
      </c>
      <c r="E1526" t="s">
        <v>21</v>
      </c>
      <c r="F1526" t="s">
        <v>217</v>
      </c>
      <c r="G1526" s="3">
        <v>30</v>
      </c>
      <c r="H1526" t="s">
        <v>4</v>
      </c>
      <c r="I1526" t="s">
        <v>5</v>
      </c>
    </row>
    <row r="1527" spans="1:9" x14ac:dyDescent="0.25">
      <c r="A1527" s="4">
        <v>42805</v>
      </c>
      <c r="B1527" s="2"/>
      <c r="C1527" t="s">
        <v>0</v>
      </c>
      <c r="D1527" t="s">
        <v>1</v>
      </c>
      <c r="E1527" t="s">
        <v>21</v>
      </c>
      <c r="F1527" t="s">
        <v>220</v>
      </c>
      <c r="G1527" s="3">
        <v>30</v>
      </c>
      <c r="H1527" t="s">
        <v>4</v>
      </c>
      <c r="I1527" t="s">
        <v>5</v>
      </c>
    </row>
    <row r="1528" spans="1:9" x14ac:dyDescent="0.25">
      <c r="A1528" s="4">
        <v>42805</v>
      </c>
      <c r="B1528" s="2"/>
      <c r="C1528" t="s">
        <v>0</v>
      </c>
      <c r="D1528" t="s">
        <v>1</v>
      </c>
      <c r="E1528" t="s">
        <v>2</v>
      </c>
      <c r="F1528" t="s">
        <v>619</v>
      </c>
      <c r="G1528" s="3">
        <v>20</v>
      </c>
      <c r="H1528" t="s">
        <v>4</v>
      </c>
      <c r="I1528" t="s">
        <v>5</v>
      </c>
    </row>
    <row r="1529" spans="1:9" x14ac:dyDescent="0.25">
      <c r="A1529" s="4">
        <v>42805</v>
      </c>
      <c r="B1529" s="2"/>
      <c r="C1529" t="s">
        <v>0</v>
      </c>
      <c r="D1529" t="s">
        <v>6</v>
      </c>
      <c r="E1529" t="s">
        <v>7</v>
      </c>
      <c r="F1529" t="s">
        <v>741</v>
      </c>
      <c r="G1529" s="3">
        <v>60</v>
      </c>
      <c r="H1529" t="s">
        <v>4</v>
      </c>
      <c r="I1529" t="s">
        <v>5</v>
      </c>
    </row>
    <row r="1530" spans="1:9" x14ac:dyDescent="0.25">
      <c r="A1530" s="4">
        <v>42805</v>
      </c>
      <c r="B1530" s="2"/>
      <c r="C1530" t="s">
        <v>9</v>
      </c>
      <c r="D1530" t="s">
        <v>6</v>
      </c>
      <c r="E1530" t="s">
        <v>26</v>
      </c>
      <c r="F1530" t="s">
        <v>742</v>
      </c>
      <c r="G1530" s="3">
        <v>200</v>
      </c>
      <c r="H1530" t="s">
        <v>4</v>
      </c>
      <c r="I1530" t="s">
        <v>5</v>
      </c>
    </row>
    <row r="1531" spans="1:9" x14ac:dyDescent="0.25">
      <c r="A1531" s="4">
        <v>42804</v>
      </c>
      <c r="B1531" s="2"/>
      <c r="C1531" t="s">
        <v>9</v>
      </c>
      <c r="D1531" t="s">
        <v>1</v>
      </c>
      <c r="E1531" t="s">
        <v>187</v>
      </c>
      <c r="F1531" t="s">
        <v>743</v>
      </c>
      <c r="G1531" s="3">
        <v>1599.98</v>
      </c>
      <c r="H1531" t="s">
        <v>4</v>
      </c>
      <c r="I1531" t="s">
        <v>5</v>
      </c>
    </row>
    <row r="1532" spans="1:9" x14ac:dyDescent="0.25">
      <c r="A1532" s="4">
        <v>42804</v>
      </c>
      <c r="B1532" s="2"/>
      <c r="C1532" t="s">
        <v>9</v>
      </c>
      <c r="D1532" t="s">
        <v>10</v>
      </c>
      <c r="E1532" t="s">
        <v>13</v>
      </c>
      <c r="F1532" t="s">
        <v>463</v>
      </c>
      <c r="G1532" s="3">
        <v>296</v>
      </c>
      <c r="H1532" t="s">
        <v>4</v>
      </c>
      <c r="I1532" t="s">
        <v>5</v>
      </c>
    </row>
    <row r="1533" spans="1:9" x14ac:dyDescent="0.25">
      <c r="A1533" s="4">
        <v>42804</v>
      </c>
      <c r="B1533" s="2"/>
      <c r="C1533" t="s">
        <v>9</v>
      </c>
      <c r="D1533" t="s">
        <v>6</v>
      </c>
      <c r="E1533" t="s">
        <v>35</v>
      </c>
      <c r="F1533" t="s">
        <v>192</v>
      </c>
      <c r="G1533" s="3">
        <v>62</v>
      </c>
      <c r="H1533" t="s">
        <v>4</v>
      </c>
      <c r="I1533" t="s">
        <v>5</v>
      </c>
    </row>
    <row r="1534" spans="1:9" x14ac:dyDescent="0.25">
      <c r="A1534" s="4">
        <v>42804</v>
      </c>
      <c r="B1534" s="2"/>
      <c r="C1534" t="s">
        <v>9</v>
      </c>
      <c r="D1534" t="s">
        <v>6</v>
      </c>
      <c r="E1534" t="s">
        <v>7</v>
      </c>
      <c r="F1534" t="s">
        <v>744</v>
      </c>
      <c r="G1534" s="3">
        <v>72</v>
      </c>
      <c r="H1534" t="s">
        <v>4</v>
      </c>
      <c r="I1534" t="s">
        <v>5</v>
      </c>
    </row>
    <row r="1535" spans="1:9" x14ac:dyDescent="0.25">
      <c r="A1535" s="4">
        <v>42804</v>
      </c>
      <c r="B1535" s="2"/>
      <c r="C1535" t="s">
        <v>9</v>
      </c>
      <c r="D1535" t="s">
        <v>419</v>
      </c>
      <c r="G1535" s="3">
        <v>1000</v>
      </c>
      <c r="H1535" t="s">
        <v>29</v>
      </c>
      <c r="I1535" t="s">
        <v>5</v>
      </c>
    </row>
    <row r="1536" spans="1:9" x14ac:dyDescent="0.25">
      <c r="A1536" s="4">
        <v>42804</v>
      </c>
      <c r="B1536" s="2"/>
      <c r="C1536" t="s">
        <v>9</v>
      </c>
      <c r="D1536" t="s">
        <v>417</v>
      </c>
      <c r="G1536" s="3">
        <v>1000</v>
      </c>
      <c r="H1536" t="s">
        <v>29</v>
      </c>
      <c r="I1536" t="s">
        <v>5</v>
      </c>
    </row>
    <row r="1537" spans="1:9" x14ac:dyDescent="0.25">
      <c r="A1537" s="4">
        <v>42803</v>
      </c>
      <c r="B1537" s="2"/>
      <c r="C1537" t="s">
        <v>0</v>
      </c>
      <c r="D1537" t="s">
        <v>6</v>
      </c>
      <c r="E1537" t="s">
        <v>269</v>
      </c>
      <c r="F1537" t="s">
        <v>745</v>
      </c>
      <c r="G1537" s="3">
        <v>100</v>
      </c>
      <c r="H1537" t="s">
        <v>4</v>
      </c>
      <c r="I1537" t="s">
        <v>5</v>
      </c>
    </row>
    <row r="1538" spans="1:9" x14ac:dyDescent="0.25">
      <c r="A1538" s="4">
        <v>42803</v>
      </c>
      <c r="B1538" s="2"/>
      <c r="C1538" t="s">
        <v>9</v>
      </c>
      <c r="D1538" t="s">
        <v>6</v>
      </c>
      <c r="E1538" t="s">
        <v>26</v>
      </c>
      <c r="F1538" t="s">
        <v>746</v>
      </c>
      <c r="G1538" s="3">
        <v>100</v>
      </c>
      <c r="H1538" t="s">
        <v>4</v>
      </c>
      <c r="I1538" t="s">
        <v>5</v>
      </c>
    </row>
    <row r="1539" spans="1:9" x14ac:dyDescent="0.25">
      <c r="A1539" s="4">
        <v>42802</v>
      </c>
      <c r="B1539" s="2"/>
      <c r="C1539" t="s">
        <v>9</v>
      </c>
      <c r="D1539" t="s">
        <v>6</v>
      </c>
      <c r="E1539" t="s">
        <v>63</v>
      </c>
      <c r="F1539" t="s">
        <v>747</v>
      </c>
      <c r="G1539" s="3">
        <v>150</v>
      </c>
      <c r="H1539" t="s">
        <v>4</v>
      </c>
      <c r="I1539" t="s">
        <v>5</v>
      </c>
    </row>
    <row r="1540" spans="1:9" x14ac:dyDescent="0.25">
      <c r="A1540" s="4">
        <v>42801</v>
      </c>
      <c r="B1540" s="2"/>
      <c r="C1540" t="s">
        <v>0</v>
      </c>
      <c r="D1540" t="s">
        <v>6</v>
      </c>
      <c r="E1540" t="s">
        <v>139</v>
      </c>
      <c r="F1540" t="s">
        <v>748</v>
      </c>
      <c r="G1540" s="3">
        <v>190</v>
      </c>
      <c r="H1540" t="s">
        <v>4</v>
      </c>
      <c r="I1540" t="s">
        <v>5</v>
      </c>
    </row>
    <row r="1541" spans="1:9" x14ac:dyDescent="0.25">
      <c r="A1541" s="4">
        <v>42801</v>
      </c>
      <c r="B1541" s="2"/>
      <c r="C1541" t="s">
        <v>0</v>
      </c>
      <c r="D1541" t="s">
        <v>6</v>
      </c>
      <c r="E1541" t="s">
        <v>26</v>
      </c>
      <c r="G1541" s="3">
        <v>105</v>
      </c>
      <c r="H1541" t="s">
        <v>4</v>
      </c>
      <c r="I1541" t="s">
        <v>5</v>
      </c>
    </row>
    <row r="1542" spans="1:9" x14ac:dyDescent="0.25">
      <c r="A1542" s="4">
        <v>42801</v>
      </c>
      <c r="B1542" s="2"/>
      <c r="C1542" t="s">
        <v>9</v>
      </c>
      <c r="D1542" t="s">
        <v>6</v>
      </c>
      <c r="E1542" t="s">
        <v>63</v>
      </c>
      <c r="F1542" t="s">
        <v>749</v>
      </c>
      <c r="G1542" s="3">
        <v>20</v>
      </c>
      <c r="H1542" t="s">
        <v>4</v>
      </c>
      <c r="I1542" t="s">
        <v>5</v>
      </c>
    </row>
    <row r="1543" spans="1:9" x14ac:dyDescent="0.25">
      <c r="A1543" s="4">
        <v>42801</v>
      </c>
      <c r="B1543" s="2"/>
      <c r="C1543" t="s">
        <v>9</v>
      </c>
      <c r="D1543" t="s">
        <v>6</v>
      </c>
      <c r="E1543" t="s">
        <v>35</v>
      </c>
      <c r="F1543" t="s">
        <v>192</v>
      </c>
      <c r="G1543" s="3">
        <v>62</v>
      </c>
      <c r="H1543" t="s">
        <v>4</v>
      </c>
      <c r="I1543" t="s">
        <v>5</v>
      </c>
    </row>
    <row r="1544" spans="1:9" x14ac:dyDescent="0.25">
      <c r="A1544" s="4">
        <v>42801</v>
      </c>
      <c r="B1544" s="2"/>
      <c r="C1544" t="s">
        <v>9</v>
      </c>
      <c r="D1544" t="s">
        <v>39</v>
      </c>
      <c r="G1544" s="3">
        <v>1000</v>
      </c>
      <c r="H1544" t="s">
        <v>29</v>
      </c>
      <c r="I1544" t="s">
        <v>5</v>
      </c>
    </row>
    <row r="1545" spans="1:9" x14ac:dyDescent="0.25">
      <c r="A1545" s="4">
        <v>42801</v>
      </c>
      <c r="B1545" s="2"/>
      <c r="C1545" t="s">
        <v>9</v>
      </c>
      <c r="D1545" t="s">
        <v>10</v>
      </c>
      <c r="E1545" t="s">
        <v>406</v>
      </c>
      <c r="G1545" s="3">
        <v>2700.1</v>
      </c>
      <c r="H1545" t="s">
        <v>4</v>
      </c>
      <c r="I1545" t="s">
        <v>5</v>
      </c>
    </row>
    <row r="1546" spans="1:9" x14ac:dyDescent="0.25">
      <c r="A1546" s="4">
        <v>42800</v>
      </c>
      <c r="B1546" s="2"/>
      <c r="C1546" t="s">
        <v>0</v>
      </c>
      <c r="D1546" t="s">
        <v>6</v>
      </c>
      <c r="E1546" t="s">
        <v>35</v>
      </c>
      <c r="F1546" t="s">
        <v>192</v>
      </c>
      <c r="G1546" s="3">
        <v>62</v>
      </c>
      <c r="H1546" t="s">
        <v>4</v>
      </c>
      <c r="I1546" t="s">
        <v>5</v>
      </c>
    </row>
    <row r="1547" spans="1:9" x14ac:dyDescent="0.25">
      <c r="A1547" s="4">
        <v>42800</v>
      </c>
      <c r="B1547" s="2"/>
      <c r="C1547" t="s">
        <v>0</v>
      </c>
      <c r="D1547" t="s">
        <v>6</v>
      </c>
      <c r="E1547" t="s">
        <v>47</v>
      </c>
      <c r="F1547" t="s">
        <v>750</v>
      </c>
      <c r="G1547" s="3">
        <v>45</v>
      </c>
      <c r="H1547" t="s">
        <v>4</v>
      </c>
      <c r="I1547" t="s">
        <v>5</v>
      </c>
    </row>
    <row r="1548" spans="1:9" x14ac:dyDescent="0.25">
      <c r="A1548" s="4">
        <v>42799</v>
      </c>
      <c r="B1548" s="2"/>
      <c r="C1548" t="s">
        <v>0</v>
      </c>
      <c r="D1548" t="s">
        <v>41</v>
      </c>
      <c r="E1548" t="s">
        <v>202</v>
      </c>
      <c r="F1548" t="s">
        <v>751</v>
      </c>
      <c r="G1548" s="3">
        <v>10</v>
      </c>
      <c r="H1548" t="s">
        <v>4</v>
      </c>
      <c r="I1548" t="s">
        <v>5</v>
      </c>
    </row>
    <row r="1549" spans="1:9" x14ac:dyDescent="0.25">
      <c r="A1549" s="4">
        <v>42799</v>
      </c>
      <c r="B1549" s="2"/>
      <c r="C1549" t="s">
        <v>0</v>
      </c>
      <c r="D1549" t="s">
        <v>59</v>
      </c>
      <c r="E1549" t="s">
        <v>260</v>
      </c>
      <c r="F1549" t="s">
        <v>752</v>
      </c>
      <c r="G1549" s="3">
        <v>140</v>
      </c>
      <c r="H1549" t="s">
        <v>4</v>
      </c>
      <c r="I1549" t="s">
        <v>5</v>
      </c>
    </row>
    <row r="1550" spans="1:9" x14ac:dyDescent="0.25">
      <c r="A1550" s="4">
        <v>42799</v>
      </c>
      <c r="B1550" s="2"/>
      <c r="C1550" t="s">
        <v>9</v>
      </c>
      <c r="D1550" t="s">
        <v>6</v>
      </c>
      <c r="E1550" t="s">
        <v>26</v>
      </c>
      <c r="G1550" s="3">
        <v>949</v>
      </c>
      <c r="H1550" t="s">
        <v>4</v>
      </c>
      <c r="I1550" t="s">
        <v>5</v>
      </c>
    </row>
    <row r="1551" spans="1:9" x14ac:dyDescent="0.25">
      <c r="A1551" s="4">
        <v>42799</v>
      </c>
      <c r="B1551" s="2"/>
      <c r="C1551" t="s">
        <v>0</v>
      </c>
      <c r="D1551" t="s">
        <v>1</v>
      </c>
      <c r="E1551" t="s">
        <v>21</v>
      </c>
      <c r="F1551" t="s">
        <v>753</v>
      </c>
      <c r="G1551" s="3">
        <v>30</v>
      </c>
      <c r="H1551" t="s">
        <v>4</v>
      </c>
      <c r="I1551" t="s">
        <v>5</v>
      </c>
    </row>
    <row r="1552" spans="1:9" x14ac:dyDescent="0.25">
      <c r="A1552" s="4">
        <v>42799</v>
      </c>
      <c r="B1552" s="2"/>
      <c r="C1552" t="s">
        <v>0</v>
      </c>
      <c r="D1552" t="s">
        <v>6</v>
      </c>
      <c r="E1552" t="s">
        <v>269</v>
      </c>
      <c r="F1552" t="s">
        <v>754</v>
      </c>
      <c r="G1552" s="3">
        <v>30</v>
      </c>
      <c r="H1552" t="s">
        <v>4</v>
      </c>
      <c r="I1552" t="s">
        <v>5</v>
      </c>
    </row>
    <row r="1553" spans="1:9" x14ac:dyDescent="0.25">
      <c r="A1553" s="4">
        <v>42799</v>
      </c>
      <c r="B1553" s="2"/>
      <c r="C1553" t="s">
        <v>0</v>
      </c>
      <c r="D1553" t="s">
        <v>1</v>
      </c>
      <c r="E1553" t="s">
        <v>2</v>
      </c>
      <c r="F1553" t="s">
        <v>755</v>
      </c>
      <c r="G1553" s="3">
        <v>20</v>
      </c>
      <c r="H1553" t="s">
        <v>4</v>
      </c>
      <c r="I1553" t="s">
        <v>5</v>
      </c>
    </row>
    <row r="1554" spans="1:9" x14ac:dyDescent="0.25">
      <c r="A1554" s="4">
        <v>42799</v>
      </c>
      <c r="B1554" s="2"/>
      <c r="C1554" t="s">
        <v>0</v>
      </c>
      <c r="D1554" t="s">
        <v>1</v>
      </c>
      <c r="E1554" t="s">
        <v>21</v>
      </c>
      <c r="F1554" t="s">
        <v>110</v>
      </c>
      <c r="G1554" s="3">
        <v>30</v>
      </c>
      <c r="H1554" t="s">
        <v>4</v>
      </c>
      <c r="I1554" t="s">
        <v>5</v>
      </c>
    </row>
    <row r="1555" spans="1:9" x14ac:dyDescent="0.25">
      <c r="A1555" s="4">
        <v>42799</v>
      </c>
      <c r="B1555" s="2"/>
      <c r="C1555" t="s">
        <v>9</v>
      </c>
      <c r="D1555" t="s">
        <v>419</v>
      </c>
      <c r="G1555" s="3">
        <v>1000</v>
      </c>
      <c r="H1555" t="s">
        <v>29</v>
      </c>
      <c r="I1555" t="s">
        <v>5</v>
      </c>
    </row>
    <row r="1556" spans="1:9" x14ac:dyDescent="0.25">
      <c r="A1556" s="4">
        <v>42799</v>
      </c>
      <c r="B1556" s="2"/>
      <c r="C1556" t="s">
        <v>9</v>
      </c>
      <c r="D1556" t="s">
        <v>377</v>
      </c>
      <c r="G1556" s="3">
        <v>1000</v>
      </c>
      <c r="H1556" t="s">
        <v>29</v>
      </c>
      <c r="I1556" t="s">
        <v>5</v>
      </c>
    </row>
    <row r="1557" spans="1:9" x14ac:dyDescent="0.25">
      <c r="A1557" s="4">
        <v>42798</v>
      </c>
      <c r="B1557" s="2"/>
      <c r="C1557" t="s">
        <v>0</v>
      </c>
      <c r="D1557" t="s">
        <v>6</v>
      </c>
      <c r="E1557" t="s">
        <v>63</v>
      </c>
      <c r="F1557" t="s">
        <v>749</v>
      </c>
      <c r="G1557" s="3">
        <v>20</v>
      </c>
      <c r="H1557" t="s">
        <v>4</v>
      </c>
      <c r="I1557" t="s">
        <v>5</v>
      </c>
    </row>
    <row r="1558" spans="1:9" x14ac:dyDescent="0.25">
      <c r="A1558" s="4">
        <v>42797</v>
      </c>
      <c r="B1558" s="2"/>
      <c r="C1558" t="s">
        <v>9</v>
      </c>
      <c r="D1558" t="s">
        <v>6</v>
      </c>
      <c r="E1558" t="s">
        <v>26</v>
      </c>
      <c r="F1558" t="s">
        <v>756</v>
      </c>
      <c r="G1558" s="3">
        <v>148</v>
      </c>
      <c r="H1558" t="s">
        <v>4</v>
      </c>
      <c r="I1558" t="s">
        <v>5</v>
      </c>
    </row>
    <row r="1559" spans="1:9" x14ac:dyDescent="0.25">
      <c r="A1559" s="4">
        <v>42795</v>
      </c>
      <c r="B1559" s="2"/>
      <c r="C1559" t="s">
        <v>0</v>
      </c>
      <c r="D1559" t="s">
        <v>59</v>
      </c>
      <c r="E1559" t="s">
        <v>151</v>
      </c>
      <c r="F1559" t="s">
        <v>757</v>
      </c>
      <c r="G1559" s="3">
        <v>50</v>
      </c>
      <c r="H1559" t="s">
        <v>4</v>
      </c>
      <c r="I1559" t="s">
        <v>5</v>
      </c>
    </row>
    <row r="1560" spans="1:9" x14ac:dyDescent="0.25">
      <c r="A1560" s="4">
        <v>42795</v>
      </c>
      <c r="B1560" s="2"/>
      <c r="C1560" t="s">
        <v>9</v>
      </c>
      <c r="D1560" t="s">
        <v>49</v>
      </c>
      <c r="G1560" s="3">
        <v>10000</v>
      </c>
      <c r="H1560" t="s">
        <v>29</v>
      </c>
      <c r="I1560" t="s">
        <v>5</v>
      </c>
    </row>
    <row r="1561" spans="1:9" x14ac:dyDescent="0.25">
      <c r="A1561" s="4">
        <v>42795</v>
      </c>
      <c r="B1561" s="2"/>
      <c r="C1561" t="s">
        <v>9</v>
      </c>
      <c r="D1561" t="s">
        <v>115</v>
      </c>
      <c r="G1561" s="3">
        <v>10000</v>
      </c>
      <c r="H1561" t="s">
        <v>4</v>
      </c>
      <c r="I1561" t="s">
        <v>5</v>
      </c>
    </row>
    <row r="1562" spans="1:9" x14ac:dyDescent="0.25">
      <c r="A1562" s="4">
        <v>42794.926168981481</v>
      </c>
      <c r="B1562" s="1"/>
      <c r="C1562" t="s">
        <v>0</v>
      </c>
      <c r="D1562" t="s">
        <v>1</v>
      </c>
      <c r="E1562" t="s">
        <v>146</v>
      </c>
      <c r="F1562" t="s">
        <v>243</v>
      </c>
      <c r="G1562" s="3">
        <v>40</v>
      </c>
      <c r="H1562" t="s">
        <v>4</v>
      </c>
      <c r="I1562" t="s">
        <v>5</v>
      </c>
    </row>
    <row r="1563" spans="1:9" x14ac:dyDescent="0.25">
      <c r="A1563" s="4">
        <v>42794.926168981481</v>
      </c>
      <c r="B1563" s="1"/>
      <c r="C1563" t="s">
        <v>9</v>
      </c>
      <c r="D1563" t="s">
        <v>55</v>
      </c>
      <c r="F1563" t="s">
        <v>56</v>
      </c>
      <c r="G1563" s="3">
        <v>56021</v>
      </c>
      <c r="H1563" t="s">
        <v>34</v>
      </c>
      <c r="I1563" t="s">
        <v>5</v>
      </c>
    </row>
    <row r="1564" spans="1:9" x14ac:dyDescent="0.25">
      <c r="A1564" s="4">
        <v>42794.926168981481</v>
      </c>
      <c r="B1564" s="1"/>
      <c r="C1564" t="s">
        <v>0</v>
      </c>
      <c r="D1564" t="s">
        <v>6</v>
      </c>
      <c r="E1564" t="s">
        <v>26</v>
      </c>
      <c r="F1564" t="s">
        <v>758</v>
      </c>
      <c r="G1564" s="3">
        <v>85</v>
      </c>
      <c r="H1564" t="s">
        <v>4</v>
      </c>
      <c r="I1564" t="s">
        <v>5</v>
      </c>
    </row>
    <row r="1565" spans="1:9" x14ac:dyDescent="0.25">
      <c r="A1565" s="4">
        <v>42794.925740740742</v>
      </c>
      <c r="B1565" s="1"/>
      <c r="C1565" t="s">
        <v>0</v>
      </c>
      <c r="D1565" t="s">
        <v>1</v>
      </c>
      <c r="E1565" t="s">
        <v>21</v>
      </c>
      <c r="F1565" t="s">
        <v>354</v>
      </c>
      <c r="G1565" s="3">
        <v>30</v>
      </c>
      <c r="H1565" t="s">
        <v>4</v>
      </c>
      <c r="I1565" t="s">
        <v>5</v>
      </c>
    </row>
    <row r="1566" spans="1:9" x14ac:dyDescent="0.25">
      <c r="A1566" s="4">
        <v>42794.924409722225</v>
      </c>
      <c r="B1566" s="1"/>
      <c r="C1566" t="s">
        <v>0</v>
      </c>
      <c r="D1566" t="s">
        <v>1</v>
      </c>
      <c r="E1566" t="s">
        <v>2</v>
      </c>
      <c r="F1566" t="s">
        <v>759</v>
      </c>
      <c r="G1566" s="3">
        <v>10</v>
      </c>
      <c r="H1566" t="s">
        <v>4</v>
      </c>
      <c r="I1566" t="s">
        <v>5</v>
      </c>
    </row>
    <row r="1567" spans="1:9" x14ac:dyDescent="0.25">
      <c r="A1567" s="4">
        <v>42794.923368055555</v>
      </c>
      <c r="B1567" s="1"/>
      <c r="C1567" t="s">
        <v>0</v>
      </c>
      <c r="D1567" t="s">
        <v>1</v>
      </c>
      <c r="E1567" t="s">
        <v>181</v>
      </c>
      <c r="F1567" t="s">
        <v>760</v>
      </c>
      <c r="G1567" s="3">
        <v>12</v>
      </c>
      <c r="H1567" t="s">
        <v>4</v>
      </c>
      <c r="I1567" t="s">
        <v>5</v>
      </c>
    </row>
    <row r="1568" spans="1:9" x14ac:dyDescent="0.25">
      <c r="A1568" s="4">
        <v>42794.923229166663</v>
      </c>
      <c r="B1568" s="1"/>
      <c r="C1568" t="s">
        <v>0</v>
      </c>
      <c r="D1568" t="s">
        <v>6</v>
      </c>
      <c r="E1568" t="s">
        <v>84</v>
      </c>
      <c r="G1568" s="3">
        <v>10</v>
      </c>
      <c r="H1568" t="s">
        <v>4</v>
      </c>
      <c r="I1568" t="s">
        <v>5</v>
      </c>
    </row>
    <row r="1569" spans="1:9" x14ac:dyDescent="0.25">
      <c r="A1569" s="4">
        <v>42794.922951388886</v>
      </c>
      <c r="B1569" s="1"/>
      <c r="C1569" t="s">
        <v>0</v>
      </c>
      <c r="D1569" t="s">
        <v>24</v>
      </c>
      <c r="F1569" t="s">
        <v>761</v>
      </c>
      <c r="G1569" s="3">
        <v>400</v>
      </c>
      <c r="H1569" t="s">
        <v>4</v>
      </c>
      <c r="I1569" t="s">
        <v>5</v>
      </c>
    </row>
    <row r="1570" spans="1:9" x14ac:dyDescent="0.25">
      <c r="A1570" s="4">
        <v>42794.92260416667</v>
      </c>
      <c r="B1570" s="1"/>
      <c r="C1570" t="s">
        <v>9</v>
      </c>
      <c r="D1570" t="s">
        <v>6</v>
      </c>
      <c r="E1570" t="s">
        <v>53</v>
      </c>
      <c r="F1570" t="s">
        <v>170</v>
      </c>
      <c r="G1570" s="3">
        <v>2421</v>
      </c>
      <c r="H1570" t="s">
        <v>4</v>
      </c>
      <c r="I1570" t="s">
        <v>5</v>
      </c>
    </row>
    <row r="1571" spans="1:9" x14ac:dyDescent="0.25">
      <c r="A1571" s="4">
        <v>42794.921817129631</v>
      </c>
      <c r="B1571" s="1"/>
      <c r="C1571" t="s">
        <v>0</v>
      </c>
      <c r="D1571" t="s">
        <v>1</v>
      </c>
      <c r="E1571" t="s">
        <v>2</v>
      </c>
      <c r="F1571" t="s">
        <v>762</v>
      </c>
      <c r="G1571" s="3">
        <v>20</v>
      </c>
      <c r="H1571" t="s">
        <v>4</v>
      </c>
      <c r="I1571" t="s">
        <v>5</v>
      </c>
    </row>
    <row r="1572" spans="1:9" x14ac:dyDescent="0.25">
      <c r="A1572" s="4">
        <v>42794.92150462963</v>
      </c>
      <c r="B1572" s="1"/>
      <c r="C1572" t="s">
        <v>0</v>
      </c>
      <c r="D1572" t="s">
        <v>6</v>
      </c>
      <c r="E1572" t="s">
        <v>47</v>
      </c>
      <c r="F1572" t="s">
        <v>754</v>
      </c>
      <c r="G1572" s="3">
        <v>30</v>
      </c>
      <c r="H1572" t="s">
        <v>4</v>
      </c>
      <c r="I1572" t="s">
        <v>5</v>
      </c>
    </row>
    <row r="1573" spans="1:9" x14ac:dyDescent="0.25">
      <c r="A1573" s="4">
        <v>42794.917916666665</v>
      </c>
      <c r="B1573" s="1"/>
      <c r="C1573" t="s">
        <v>0</v>
      </c>
      <c r="D1573" t="s">
        <v>1</v>
      </c>
      <c r="E1573" t="s">
        <v>21</v>
      </c>
      <c r="F1573" t="s">
        <v>763</v>
      </c>
      <c r="G1573" s="3">
        <v>40</v>
      </c>
      <c r="H1573" t="s">
        <v>4</v>
      </c>
      <c r="I1573" t="s">
        <v>5</v>
      </c>
    </row>
    <row r="1574" spans="1:9" x14ac:dyDescent="0.25">
      <c r="A1574" s="4">
        <v>42794.522627314815</v>
      </c>
      <c r="B1574" s="1"/>
      <c r="C1574" t="s">
        <v>0</v>
      </c>
      <c r="D1574" t="s">
        <v>1</v>
      </c>
      <c r="E1574" t="s">
        <v>21</v>
      </c>
      <c r="F1574" t="s">
        <v>110</v>
      </c>
      <c r="G1574" s="3">
        <v>30</v>
      </c>
      <c r="H1574" t="s">
        <v>4</v>
      </c>
      <c r="I1574" t="s">
        <v>5</v>
      </c>
    </row>
    <row r="1575" spans="1:9" x14ac:dyDescent="0.25">
      <c r="A1575" s="4">
        <v>42794.522627314815</v>
      </c>
      <c r="B1575" s="1"/>
      <c r="C1575" t="s">
        <v>0</v>
      </c>
      <c r="D1575" t="s">
        <v>1</v>
      </c>
      <c r="E1575" t="s">
        <v>2</v>
      </c>
      <c r="F1575" t="s">
        <v>764</v>
      </c>
      <c r="G1575" s="3">
        <v>80</v>
      </c>
      <c r="H1575" t="s">
        <v>4</v>
      </c>
      <c r="I1575" t="s">
        <v>5</v>
      </c>
    </row>
    <row r="1576" spans="1:9" x14ac:dyDescent="0.25">
      <c r="A1576" s="4">
        <v>42794.522627314815</v>
      </c>
      <c r="B1576" s="1"/>
      <c r="C1576" t="s">
        <v>0</v>
      </c>
      <c r="D1576" t="s">
        <v>1</v>
      </c>
      <c r="E1576" t="s">
        <v>21</v>
      </c>
      <c r="F1576" t="s">
        <v>765</v>
      </c>
      <c r="G1576" s="3">
        <v>57</v>
      </c>
      <c r="H1576" t="s">
        <v>4</v>
      </c>
      <c r="I1576" t="s">
        <v>5</v>
      </c>
    </row>
    <row r="1577" spans="1:9" x14ac:dyDescent="0.25">
      <c r="A1577" s="4">
        <v>42793.779479166667</v>
      </c>
      <c r="B1577" s="1"/>
      <c r="C1577" t="s">
        <v>0</v>
      </c>
      <c r="D1577" t="s">
        <v>1</v>
      </c>
      <c r="E1577" t="s">
        <v>2</v>
      </c>
      <c r="F1577" t="s">
        <v>766</v>
      </c>
      <c r="G1577" s="3">
        <v>40</v>
      </c>
      <c r="H1577" t="s">
        <v>4</v>
      </c>
      <c r="I1577" t="s">
        <v>5</v>
      </c>
    </row>
    <row r="1578" spans="1:9" x14ac:dyDescent="0.25">
      <c r="A1578" s="4">
        <v>42793.779479166667</v>
      </c>
      <c r="B1578" s="1"/>
      <c r="C1578" t="s">
        <v>0</v>
      </c>
      <c r="D1578" t="s">
        <v>1</v>
      </c>
      <c r="E1578" t="s">
        <v>21</v>
      </c>
      <c r="F1578" t="s">
        <v>354</v>
      </c>
      <c r="G1578" s="3">
        <v>30</v>
      </c>
      <c r="H1578" t="s">
        <v>4</v>
      </c>
      <c r="I1578" t="s">
        <v>5</v>
      </c>
    </row>
    <row r="1579" spans="1:9" x14ac:dyDescent="0.25">
      <c r="A1579" s="4">
        <v>42793.779479166667</v>
      </c>
      <c r="B1579" s="1"/>
      <c r="C1579" t="s">
        <v>0</v>
      </c>
      <c r="D1579" t="s">
        <v>1</v>
      </c>
      <c r="E1579" t="s">
        <v>21</v>
      </c>
      <c r="F1579" t="s">
        <v>110</v>
      </c>
      <c r="G1579" s="3">
        <v>30</v>
      </c>
      <c r="H1579" t="s">
        <v>4</v>
      </c>
      <c r="I1579" t="s">
        <v>5</v>
      </c>
    </row>
    <row r="1580" spans="1:9" x14ac:dyDescent="0.25">
      <c r="A1580" s="4">
        <v>42793.771967592591</v>
      </c>
      <c r="B1580" s="1"/>
      <c r="C1580" t="s">
        <v>9</v>
      </c>
      <c r="D1580" t="s">
        <v>6</v>
      </c>
      <c r="E1580" t="s">
        <v>31</v>
      </c>
      <c r="F1580" t="s">
        <v>767</v>
      </c>
      <c r="G1580" s="3">
        <v>88</v>
      </c>
      <c r="H1580" t="s">
        <v>4</v>
      </c>
      <c r="I1580" t="s">
        <v>5</v>
      </c>
    </row>
    <row r="1581" spans="1:9" x14ac:dyDescent="0.25">
      <c r="A1581" s="4">
        <v>42793.38753472222</v>
      </c>
      <c r="B1581" s="1"/>
      <c r="C1581" t="s">
        <v>0</v>
      </c>
      <c r="D1581" t="s">
        <v>59</v>
      </c>
      <c r="E1581" t="s">
        <v>95</v>
      </c>
      <c r="F1581" t="s">
        <v>768</v>
      </c>
      <c r="G1581" s="3">
        <v>55</v>
      </c>
      <c r="H1581" t="s">
        <v>4</v>
      </c>
      <c r="I1581" t="s">
        <v>5</v>
      </c>
    </row>
    <row r="1582" spans="1:9" x14ac:dyDescent="0.25">
      <c r="A1582" s="4">
        <v>42793.387002314812</v>
      </c>
      <c r="B1582" s="1"/>
      <c r="C1582" t="s">
        <v>9</v>
      </c>
      <c r="D1582" t="s">
        <v>6</v>
      </c>
      <c r="E1582" t="s">
        <v>35</v>
      </c>
      <c r="F1582" t="s">
        <v>769</v>
      </c>
      <c r="G1582" s="3">
        <v>76</v>
      </c>
      <c r="H1582" t="s">
        <v>4</v>
      </c>
      <c r="I1582" t="s">
        <v>5</v>
      </c>
    </row>
    <row r="1583" spans="1:9" x14ac:dyDescent="0.25">
      <c r="A1583" s="4">
        <v>42792.999976851854</v>
      </c>
      <c r="B1583" s="1"/>
      <c r="C1583" t="s">
        <v>0</v>
      </c>
      <c r="D1583" t="s">
        <v>1</v>
      </c>
      <c r="E1583" t="s">
        <v>2</v>
      </c>
      <c r="F1583" t="s">
        <v>770</v>
      </c>
      <c r="G1583" s="3">
        <v>20</v>
      </c>
      <c r="H1583" t="s">
        <v>4</v>
      </c>
      <c r="I1583" t="s">
        <v>5</v>
      </c>
    </row>
    <row r="1584" spans="1:9" x14ac:dyDescent="0.25">
      <c r="A1584" s="4">
        <v>42792.999409722222</v>
      </c>
      <c r="B1584" s="1"/>
      <c r="C1584" t="s">
        <v>0</v>
      </c>
      <c r="D1584" t="s">
        <v>1</v>
      </c>
      <c r="E1584" t="s">
        <v>21</v>
      </c>
      <c r="F1584" t="s">
        <v>110</v>
      </c>
      <c r="G1584" s="3">
        <v>30</v>
      </c>
      <c r="H1584" t="s">
        <v>4</v>
      </c>
      <c r="I1584" t="s">
        <v>5</v>
      </c>
    </row>
    <row r="1585" spans="1:9" x14ac:dyDescent="0.25">
      <c r="A1585" s="4">
        <v>42792.454687500001</v>
      </c>
      <c r="B1585" s="1"/>
      <c r="C1585" t="s">
        <v>9</v>
      </c>
      <c r="D1585" t="s">
        <v>59</v>
      </c>
      <c r="E1585" t="s">
        <v>60</v>
      </c>
      <c r="G1585" s="3">
        <v>846</v>
      </c>
      <c r="H1585" t="s">
        <v>4</v>
      </c>
      <c r="I1585" t="s">
        <v>5</v>
      </c>
    </row>
    <row r="1586" spans="1:9" x14ac:dyDescent="0.25">
      <c r="A1586" s="4">
        <v>42792.000983796293</v>
      </c>
      <c r="B1586" s="1"/>
      <c r="C1586" t="s">
        <v>0</v>
      </c>
      <c r="D1586" t="s">
        <v>59</v>
      </c>
      <c r="E1586" t="s">
        <v>197</v>
      </c>
      <c r="F1586" t="s">
        <v>771</v>
      </c>
      <c r="G1586" s="3">
        <v>360</v>
      </c>
      <c r="H1586" t="s">
        <v>4</v>
      </c>
      <c r="I1586" t="s">
        <v>5</v>
      </c>
    </row>
    <row r="1587" spans="1:9" x14ac:dyDescent="0.25">
      <c r="A1587" s="4">
        <v>42792.000289351854</v>
      </c>
      <c r="B1587" s="1"/>
      <c r="C1587" t="s">
        <v>9</v>
      </c>
      <c r="D1587" t="s">
        <v>6</v>
      </c>
      <c r="E1587" t="s">
        <v>7</v>
      </c>
      <c r="F1587" t="s">
        <v>772</v>
      </c>
      <c r="G1587" s="3">
        <v>58</v>
      </c>
      <c r="H1587" t="s">
        <v>4</v>
      </c>
      <c r="I1587" t="s">
        <v>5</v>
      </c>
    </row>
    <row r="1588" spans="1:9" x14ac:dyDescent="0.25">
      <c r="A1588" s="4">
        <v>42791.86210648148</v>
      </c>
      <c r="B1588" s="1"/>
      <c r="C1588" t="s">
        <v>9</v>
      </c>
      <c r="D1588" t="s">
        <v>59</v>
      </c>
      <c r="E1588" t="s">
        <v>95</v>
      </c>
      <c r="F1588" t="s">
        <v>773</v>
      </c>
      <c r="G1588" s="3">
        <v>8500</v>
      </c>
      <c r="H1588" t="s">
        <v>4</v>
      </c>
      <c r="I1588" t="s">
        <v>5</v>
      </c>
    </row>
    <row r="1589" spans="1:9" x14ac:dyDescent="0.25">
      <c r="A1589" s="4">
        <v>42791.86210648148</v>
      </c>
      <c r="B1589" s="1"/>
      <c r="C1589" t="s">
        <v>0</v>
      </c>
      <c r="D1589" t="s">
        <v>59</v>
      </c>
      <c r="E1589" t="s">
        <v>95</v>
      </c>
      <c r="F1589" t="s">
        <v>774</v>
      </c>
      <c r="G1589" s="3">
        <v>1600</v>
      </c>
      <c r="H1589" t="s">
        <v>4</v>
      </c>
      <c r="I1589" t="s">
        <v>5</v>
      </c>
    </row>
    <row r="1590" spans="1:9" x14ac:dyDescent="0.25">
      <c r="A1590" s="4">
        <v>42791.861527777779</v>
      </c>
      <c r="B1590" s="1"/>
      <c r="C1590" t="s">
        <v>0</v>
      </c>
      <c r="D1590" t="s">
        <v>59</v>
      </c>
      <c r="E1590" t="s">
        <v>197</v>
      </c>
      <c r="F1590" t="s">
        <v>775</v>
      </c>
      <c r="G1590" s="3">
        <v>920</v>
      </c>
      <c r="H1590" t="s">
        <v>4</v>
      </c>
      <c r="I1590" t="s">
        <v>5</v>
      </c>
    </row>
    <row r="1591" spans="1:9" x14ac:dyDescent="0.25">
      <c r="A1591" s="4">
        <v>42791.860717592594</v>
      </c>
      <c r="B1591" s="1"/>
      <c r="C1591" t="s">
        <v>9</v>
      </c>
      <c r="D1591" t="s">
        <v>6</v>
      </c>
      <c r="E1591" t="s">
        <v>53</v>
      </c>
      <c r="F1591" t="s">
        <v>776</v>
      </c>
      <c r="G1591" s="3">
        <v>318</v>
      </c>
      <c r="H1591" t="s">
        <v>4</v>
      </c>
      <c r="I1591" t="s">
        <v>5</v>
      </c>
    </row>
    <row r="1592" spans="1:9" x14ac:dyDescent="0.25">
      <c r="A1592" s="4">
        <v>42791.853981481479</v>
      </c>
      <c r="B1592" s="1"/>
      <c r="C1592" t="s">
        <v>9</v>
      </c>
      <c r="D1592" t="s">
        <v>10</v>
      </c>
      <c r="E1592" t="s">
        <v>19</v>
      </c>
      <c r="G1592" s="3">
        <v>100</v>
      </c>
      <c r="H1592" t="s">
        <v>4</v>
      </c>
      <c r="I1592" t="s">
        <v>5</v>
      </c>
    </row>
    <row r="1593" spans="1:9" x14ac:dyDescent="0.25">
      <c r="A1593" s="4">
        <v>42791.556423611109</v>
      </c>
      <c r="B1593" s="1"/>
      <c r="C1593" t="s">
        <v>9</v>
      </c>
      <c r="D1593" t="s">
        <v>6</v>
      </c>
      <c r="E1593" t="s">
        <v>31</v>
      </c>
      <c r="F1593" t="s">
        <v>777</v>
      </c>
      <c r="G1593" s="3">
        <v>247</v>
      </c>
      <c r="H1593" t="s">
        <v>4</v>
      </c>
      <c r="I1593" t="s">
        <v>5</v>
      </c>
    </row>
    <row r="1594" spans="1:9" x14ac:dyDescent="0.25">
      <c r="A1594" s="4">
        <v>42790.548495370371</v>
      </c>
      <c r="B1594" s="1"/>
      <c r="C1594" t="s">
        <v>0</v>
      </c>
      <c r="D1594" t="s">
        <v>6</v>
      </c>
      <c r="E1594" t="s">
        <v>26</v>
      </c>
      <c r="F1594" t="s">
        <v>778</v>
      </c>
      <c r="G1594" s="3">
        <v>75</v>
      </c>
      <c r="H1594" t="s">
        <v>4</v>
      </c>
      <c r="I1594" t="s">
        <v>5</v>
      </c>
    </row>
    <row r="1595" spans="1:9" x14ac:dyDescent="0.25">
      <c r="A1595" s="4">
        <v>42790.548495370371</v>
      </c>
      <c r="B1595" s="1"/>
      <c r="C1595" t="s">
        <v>0</v>
      </c>
      <c r="D1595" t="s">
        <v>6</v>
      </c>
      <c r="E1595" t="s">
        <v>84</v>
      </c>
      <c r="F1595" t="s">
        <v>779</v>
      </c>
      <c r="G1595" s="3">
        <v>30</v>
      </c>
      <c r="H1595" t="s">
        <v>4</v>
      </c>
      <c r="I1595" t="s">
        <v>5</v>
      </c>
    </row>
    <row r="1596" spans="1:9" x14ac:dyDescent="0.25">
      <c r="A1596" s="4">
        <v>42790.548495370371</v>
      </c>
      <c r="B1596" s="1"/>
      <c r="C1596" t="s">
        <v>0</v>
      </c>
      <c r="D1596" t="s">
        <v>6</v>
      </c>
      <c r="E1596" t="s">
        <v>31</v>
      </c>
      <c r="F1596" t="s">
        <v>170</v>
      </c>
      <c r="G1596" s="3">
        <v>100</v>
      </c>
      <c r="H1596" t="s">
        <v>4</v>
      </c>
      <c r="I1596" t="s">
        <v>5</v>
      </c>
    </row>
    <row r="1597" spans="1:9" x14ac:dyDescent="0.25">
      <c r="A1597" s="4">
        <v>42789.093333333331</v>
      </c>
      <c r="B1597" s="1"/>
      <c r="C1597" t="s">
        <v>0</v>
      </c>
      <c r="D1597" t="s">
        <v>6</v>
      </c>
      <c r="E1597" t="s">
        <v>63</v>
      </c>
      <c r="F1597" t="s">
        <v>780</v>
      </c>
      <c r="G1597" s="3">
        <v>80</v>
      </c>
      <c r="H1597" t="s">
        <v>4</v>
      </c>
      <c r="I1597" t="s">
        <v>5</v>
      </c>
    </row>
    <row r="1598" spans="1:9" x14ac:dyDescent="0.25">
      <c r="A1598" s="4">
        <v>42788.91673611111</v>
      </c>
      <c r="B1598" s="1"/>
      <c r="C1598" t="s">
        <v>0</v>
      </c>
      <c r="D1598" t="s">
        <v>250</v>
      </c>
      <c r="E1598" t="s">
        <v>251</v>
      </c>
      <c r="F1598" t="s">
        <v>781</v>
      </c>
      <c r="G1598" s="3">
        <v>30</v>
      </c>
      <c r="H1598" t="s">
        <v>4</v>
      </c>
      <c r="I1598" t="s">
        <v>5</v>
      </c>
    </row>
    <row r="1599" spans="1:9" x14ac:dyDescent="0.25">
      <c r="A1599" s="4">
        <v>42788.916331018518</v>
      </c>
      <c r="B1599" s="1"/>
      <c r="C1599" t="s">
        <v>9</v>
      </c>
      <c r="D1599" t="s">
        <v>1</v>
      </c>
      <c r="E1599" t="s">
        <v>146</v>
      </c>
      <c r="F1599" t="s">
        <v>723</v>
      </c>
      <c r="G1599" s="3">
        <v>5500</v>
      </c>
      <c r="H1599" t="s">
        <v>4</v>
      </c>
      <c r="I1599" t="s">
        <v>5</v>
      </c>
    </row>
    <row r="1600" spans="1:9" x14ac:dyDescent="0.25">
      <c r="A1600" s="4">
        <v>42787.917071759257</v>
      </c>
      <c r="B1600" s="1"/>
      <c r="C1600" t="s">
        <v>0</v>
      </c>
      <c r="D1600" t="s">
        <v>6</v>
      </c>
      <c r="E1600" t="s">
        <v>7</v>
      </c>
      <c r="F1600" t="s">
        <v>782</v>
      </c>
      <c r="G1600" s="3">
        <v>10</v>
      </c>
      <c r="H1600" t="s">
        <v>4</v>
      </c>
      <c r="I1600" t="s">
        <v>5</v>
      </c>
    </row>
    <row r="1601" spans="1:9" x14ac:dyDescent="0.25">
      <c r="A1601" s="4">
        <v>42785.336539351854</v>
      </c>
      <c r="B1601" s="1"/>
      <c r="C1601" t="s">
        <v>0</v>
      </c>
      <c r="D1601" t="s">
        <v>115</v>
      </c>
      <c r="F1601" t="s">
        <v>268</v>
      </c>
      <c r="G1601" s="3">
        <v>23</v>
      </c>
      <c r="H1601" t="s">
        <v>4</v>
      </c>
      <c r="I1601" t="s">
        <v>5</v>
      </c>
    </row>
    <row r="1602" spans="1:9" x14ac:dyDescent="0.25">
      <c r="A1602" s="4">
        <v>42785.336539351854</v>
      </c>
      <c r="B1602" s="1"/>
      <c r="C1602" t="s">
        <v>0</v>
      </c>
      <c r="D1602" t="s">
        <v>6</v>
      </c>
      <c r="E1602" t="s">
        <v>269</v>
      </c>
      <c r="F1602" t="s">
        <v>754</v>
      </c>
      <c r="G1602" s="3">
        <v>30</v>
      </c>
      <c r="H1602" t="s">
        <v>4</v>
      </c>
      <c r="I1602" t="s">
        <v>5</v>
      </c>
    </row>
    <row r="1603" spans="1:9" x14ac:dyDescent="0.25">
      <c r="A1603" s="4">
        <v>42785.336539351854</v>
      </c>
      <c r="B1603" s="1"/>
      <c r="C1603" t="s">
        <v>0</v>
      </c>
      <c r="D1603" t="s">
        <v>250</v>
      </c>
      <c r="E1603" t="s">
        <v>251</v>
      </c>
      <c r="F1603" t="s">
        <v>783</v>
      </c>
      <c r="G1603" s="3">
        <v>25</v>
      </c>
      <c r="H1603" t="s">
        <v>4</v>
      </c>
      <c r="I1603" t="s">
        <v>5</v>
      </c>
    </row>
    <row r="1604" spans="1:9" x14ac:dyDescent="0.25">
      <c r="A1604" s="4">
        <v>42785.336539351854</v>
      </c>
      <c r="B1604" s="1"/>
      <c r="C1604" t="s">
        <v>9</v>
      </c>
      <c r="D1604" t="s">
        <v>41</v>
      </c>
      <c r="E1604" t="s">
        <v>107</v>
      </c>
      <c r="F1604" t="s">
        <v>190</v>
      </c>
      <c r="G1604" s="3">
        <v>498</v>
      </c>
      <c r="H1604" t="s">
        <v>4</v>
      </c>
      <c r="I1604" t="s">
        <v>5</v>
      </c>
    </row>
    <row r="1605" spans="1:9" x14ac:dyDescent="0.25">
      <c r="A1605" s="4">
        <v>42784.555428240739</v>
      </c>
      <c r="B1605" s="1"/>
      <c r="C1605" t="s">
        <v>0</v>
      </c>
      <c r="D1605" t="s">
        <v>37</v>
      </c>
      <c r="E1605" t="s">
        <v>38</v>
      </c>
      <c r="G1605" s="3">
        <v>500</v>
      </c>
      <c r="H1605" t="s">
        <v>4</v>
      </c>
      <c r="I1605" t="s">
        <v>5</v>
      </c>
    </row>
    <row r="1606" spans="1:9" x14ac:dyDescent="0.25">
      <c r="A1606" s="4">
        <v>42784.46733796296</v>
      </c>
      <c r="B1606" s="1"/>
      <c r="C1606" t="s">
        <v>9</v>
      </c>
      <c r="D1606" t="s">
        <v>10</v>
      </c>
      <c r="E1606" t="s">
        <v>13</v>
      </c>
      <c r="F1606" t="s">
        <v>784</v>
      </c>
      <c r="G1606" s="3">
        <v>301</v>
      </c>
      <c r="H1606" t="s">
        <v>4</v>
      </c>
      <c r="I1606" t="s">
        <v>5</v>
      </c>
    </row>
    <row r="1607" spans="1:9" x14ac:dyDescent="0.25">
      <c r="A1607" s="4">
        <v>42782.73097222222</v>
      </c>
      <c r="B1607" s="1"/>
      <c r="C1607" t="s">
        <v>9</v>
      </c>
      <c r="D1607" t="s">
        <v>51</v>
      </c>
      <c r="F1607" t="s">
        <v>52</v>
      </c>
      <c r="G1607" s="3">
        <v>400</v>
      </c>
      <c r="H1607" t="s">
        <v>4</v>
      </c>
      <c r="I1607" t="s">
        <v>5</v>
      </c>
    </row>
    <row r="1608" spans="1:9" x14ac:dyDescent="0.25">
      <c r="A1608" s="4">
        <v>42781</v>
      </c>
      <c r="B1608" s="2"/>
      <c r="C1608" t="s">
        <v>9</v>
      </c>
      <c r="D1608" t="s">
        <v>83</v>
      </c>
      <c r="G1608" s="3">
        <v>11286</v>
      </c>
      <c r="H1608" t="s">
        <v>29</v>
      </c>
      <c r="I1608" t="s">
        <v>5</v>
      </c>
    </row>
    <row r="1609" spans="1:9" x14ac:dyDescent="0.25">
      <c r="A1609" s="4">
        <v>42779.722395833334</v>
      </c>
      <c r="B1609" s="1"/>
      <c r="C1609" t="s">
        <v>9</v>
      </c>
      <c r="D1609" t="s">
        <v>10</v>
      </c>
      <c r="E1609" t="s">
        <v>13</v>
      </c>
      <c r="F1609" t="s">
        <v>784</v>
      </c>
      <c r="G1609" s="3">
        <v>301</v>
      </c>
      <c r="H1609" t="s">
        <v>4</v>
      </c>
      <c r="I1609" t="s">
        <v>5</v>
      </c>
    </row>
    <row r="1610" spans="1:9" x14ac:dyDescent="0.25">
      <c r="A1610" s="4">
        <v>42778</v>
      </c>
      <c r="B1610" s="2"/>
      <c r="C1610" t="s">
        <v>9</v>
      </c>
      <c r="D1610" t="s">
        <v>24</v>
      </c>
      <c r="F1610" t="s">
        <v>785</v>
      </c>
      <c r="G1610" s="3">
        <v>850</v>
      </c>
      <c r="H1610" t="s">
        <v>4</v>
      </c>
      <c r="I1610" t="s">
        <v>5</v>
      </c>
    </row>
    <row r="1611" spans="1:9" x14ac:dyDescent="0.25">
      <c r="A1611" s="4">
        <v>42777</v>
      </c>
      <c r="B1611" s="2"/>
      <c r="C1611" t="s">
        <v>0</v>
      </c>
      <c r="D1611" t="s">
        <v>24</v>
      </c>
      <c r="F1611" t="s">
        <v>786</v>
      </c>
      <c r="G1611" s="3">
        <v>75</v>
      </c>
      <c r="H1611" t="s">
        <v>4</v>
      </c>
      <c r="I1611" t="s">
        <v>5</v>
      </c>
    </row>
    <row r="1612" spans="1:9" x14ac:dyDescent="0.25">
      <c r="A1612" s="4">
        <v>42777</v>
      </c>
      <c r="B1612" s="2"/>
      <c r="C1612" t="s">
        <v>0</v>
      </c>
      <c r="D1612" t="s">
        <v>6</v>
      </c>
      <c r="E1612" t="s">
        <v>7</v>
      </c>
      <c r="F1612" t="s">
        <v>787</v>
      </c>
      <c r="G1612" s="3">
        <v>10</v>
      </c>
      <c r="H1612" t="s">
        <v>4</v>
      </c>
      <c r="I1612" t="s">
        <v>5</v>
      </c>
    </row>
    <row r="1613" spans="1:9" x14ac:dyDescent="0.25">
      <c r="A1613" s="4">
        <v>42777</v>
      </c>
      <c r="B1613" s="2"/>
      <c r="C1613" t="s">
        <v>0</v>
      </c>
      <c r="D1613" t="s">
        <v>37</v>
      </c>
      <c r="E1613" t="s">
        <v>38</v>
      </c>
      <c r="G1613" s="3">
        <v>1000</v>
      </c>
      <c r="H1613" t="s">
        <v>4</v>
      </c>
      <c r="I1613" t="s">
        <v>5</v>
      </c>
    </row>
    <row r="1614" spans="1:9" x14ac:dyDescent="0.25">
      <c r="A1614" s="4">
        <v>42776</v>
      </c>
      <c r="B1614" s="2"/>
      <c r="C1614" t="s">
        <v>9</v>
      </c>
      <c r="D1614" t="s">
        <v>419</v>
      </c>
      <c r="G1614" s="3">
        <v>1000</v>
      </c>
      <c r="H1614" t="s">
        <v>29</v>
      </c>
      <c r="I1614" t="s">
        <v>5</v>
      </c>
    </row>
    <row r="1615" spans="1:9" x14ac:dyDescent="0.25">
      <c r="A1615" s="4">
        <v>42776</v>
      </c>
      <c r="B1615" s="2"/>
      <c r="C1615" t="s">
        <v>9</v>
      </c>
      <c r="D1615" t="s">
        <v>417</v>
      </c>
      <c r="G1615" s="3">
        <v>1000</v>
      </c>
      <c r="H1615" t="s">
        <v>29</v>
      </c>
      <c r="I1615" t="s">
        <v>5</v>
      </c>
    </row>
    <row r="1616" spans="1:9" x14ac:dyDescent="0.25">
      <c r="A1616" s="4">
        <v>42774</v>
      </c>
      <c r="B1616" s="2"/>
      <c r="C1616" t="s">
        <v>9</v>
      </c>
      <c r="D1616" t="s">
        <v>51</v>
      </c>
      <c r="F1616" t="s">
        <v>788</v>
      </c>
      <c r="G1616" s="3">
        <v>1499</v>
      </c>
      <c r="H1616" t="s">
        <v>4</v>
      </c>
      <c r="I1616" t="s">
        <v>5</v>
      </c>
    </row>
    <row r="1617" spans="1:9" x14ac:dyDescent="0.25">
      <c r="A1617" s="4">
        <v>42773</v>
      </c>
      <c r="B1617" s="2"/>
      <c r="C1617" t="s">
        <v>9</v>
      </c>
      <c r="D1617" t="s">
        <v>39</v>
      </c>
      <c r="G1617" s="3">
        <v>1000</v>
      </c>
      <c r="H1617" t="s">
        <v>29</v>
      </c>
      <c r="I1617" t="s">
        <v>5</v>
      </c>
    </row>
    <row r="1618" spans="1:9" x14ac:dyDescent="0.25">
      <c r="A1618" s="4">
        <v>42772</v>
      </c>
      <c r="B1618" s="2"/>
      <c r="C1618" t="s">
        <v>0</v>
      </c>
      <c r="D1618" t="s">
        <v>6</v>
      </c>
      <c r="E1618" t="s">
        <v>139</v>
      </c>
      <c r="F1618" t="s">
        <v>490</v>
      </c>
      <c r="G1618" s="3">
        <v>30</v>
      </c>
      <c r="H1618" t="s">
        <v>4</v>
      </c>
      <c r="I1618" t="s">
        <v>5</v>
      </c>
    </row>
    <row r="1619" spans="1:9" x14ac:dyDescent="0.25">
      <c r="A1619" s="4">
        <v>42772</v>
      </c>
      <c r="B1619" s="2"/>
      <c r="C1619" t="s">
        <v>0</v>
      </c>
      <c r="D1619" t="s">
        <v>6</v>
      </c>
      <c r="E1619" t="s">
        <v>139</v>
      </c>
      <c r="F1619" t="s">
        <v>460</v>
      </c>
      <c r="G1619" s="3">
        <v>140</v>
      </c>
      <c r="H1619" t="s">
        <v>4</v>
      </c>
      <c r="I1619" t="s">
        <v>5</v>
      </c>
    </row>
    <row r="1620" spans="1:9" x14ac:dyDescent="0.25">
      <c r="A1620" s="4">
        <v>42772</v>
      </c>
      <c r="B1620" s="2"/>
      <c r="C1620" t="s">
        <v>0</v>
      </c>
      <c r="D1620" t="s">
        <v>6</v>
      </c>
      <c r="E1620" t="s">
        <v>26</v>
      </c>
      <c r="F1620" t="s">
        <v>133</v>
      </c>
      <c r="G1620" s="3">
        <v>195</v>
      </c>
      <c r="H1620" t="s">
        <v>4</v>
      </c>
      <c r="I1620" t="s">
        <v>5</v>
      </c>
    </row>
    <row r="1621" spans="1:9" x14ac:dyDescent="0.25">
      <c r="A1621" s="4">
        <v>42772</v>
      </c>
      <c r="B1621" s="2"/>
      <c r="C1621" t="s">
        <v>9</v>
      </c>
      <c r="D1621" t="s">
        <v>6</v>
      </c>
      <c r="E1621" t="s">
        <v>26</v>
      </c>
      <c r="F1621" t="s">
        <v>789</v>
      </c>
      <c r="G1621" s="3">
        <v>110</v>
      </c>
      <c r="H1621" t="s">
        <v>4</v>
      </c>
      <c r="I1621" t="s">
        <v>5</v>
      </c>
    </row>
    <row r="1622" spans="1:9" x14ac:dyDescent="0.25">
      <c r="A1622" s="4">
        <v>42771</v>
      </c>
      <c r="B1622" s="2"/>
      <c r="C1622" t="s">
        <v>0</v>
      </c>
      <c r="D1622" t="s">
        <v>1</v>
      </c>
      <c r="E1622" t="s">
        <v>21</v>
      </c>
      <c r="F1622" t="s">
        <v>243</v>
      </c>
      <c r="G1622" s="3">
        <v>40</v>
      </c>
      <c r="H1622" t="s">
        <v>4</v>
      </c>
      <c r="I1622" t="s">
        <v>5</v>
      </c>
    </row>
    <row r="1623" spans="1:9" x14ac:dyDescent="0.25">
      <c r="A1623" s="4">
        <v>42771</v>
      </c>
      <c r="B1623" s="2"/>
      <c r="C1623" t="s">
        <v>0</v>
      </c>
      <c r="D1623" t="s">
        <v>6</v>
      </c>
      <c r="E1623" t="s">
        <v>84</v>
      </c>
      <c r="G1623" s="3">
        <v>10</v>
      </c>
      <c r="H1623" t="s">
        <v>4</v>
      </c>
      <c r="I1623" t="s">
        <v>5</v>
      </c>
    </row>
    <row r="1624" spans="1:9" x14ac:dyDescent="0.25">
      <c r="A1624" s="4">
        <v>42771</v>
      </c>
      <c r="B1624" s="2"/>
      <c r="C1624" t="s">
        <v>0</v>
      </c>
      <c r="D1624" t="s">
        <v>1</v>
      </c>
      <c r="E1624" t="s">
        <v>181</v>
      </c>
      <c r="F1624" t="s">
        <v>790</v>
      </c>
      <c r="G1624" s="3">
        <v>330</v>
      </c>
      <c r="H1624" t="s">
        <v>4</v>
      </c>
      <c r="I1624" t="s">
        <v>5</v>
      </c>
    </row>
    <row r="1625" spans="1:9" x14ac:dyDescent="0.25">
      <c r="A1625" s="4">
        <v>42771</v>
      </c>
      <c r="B1625" s="2"/>
      <c r="C1625" t="s">
        <v>9</v>
      </c>
      <c r="D1625" t="s">
        <v>419</v>
      </c>
      <c r="G1625" s="3">
        <v>1000</v>
      </c>
      <c r="H1625" t="s">
        <v>29</v>
      </c>
      <c r="I1625" t="s">
        <v>5</v>
      </c>
    </row>
    <row r="1626" spans="1:9" x14ac:dyDescent="0.25">
      <c r="A1626" s="4">
        <v>42771</v>
      </c>
      <c r="B1626" s="2"/>
      <c r="C1626" t="s">
        <v>9</v>
      </c>
      <c r="D1626" t="s">
        <v>377</v>
      </c>
      <c r="G1626" s="3">
        <v>1000</v>
      </c>
      <c r="H1626" t="s">
        <v>29</v>
      </c>
      <c r="I1626" t="s">
        <v>5</v>
      </c>
    </row>
    <row r="1627" spans="1:9" x14ac:dyDescent="0.25">
      <c r="A1627" s="4">
        <v>42770</v>
      </c>
      <c r="B1627" s="2"/>
      <c r="C1627" t="s">
        <v>0</v>
      </c>
      <c r="D1627" t="s">
        <v>41</v>
      </c>
      <c r="E1627" t="s">
        <v>42</v>
      </c>
      <c r="F1627" t="s">
        <v>191</v>
      </c>
      <c r="G1627" s="3">
        <v>38</v>
      </c>
      <c r="H1627" t="s">
        <v>4</v>
      </c>
      <c r="I1627" t="s">
        <v>5</v>
      </c>
    </row>
    <row r="1628" spans="1:9" x14ac:dyDescent="0.25">
      <c r="A1628" s="4">
        <v>42770</v>
      </c>
      <c r="B1628" s="2"/>
      <c r="C1628" t="s">
        <v>9</v>
      </c>
      <c r="D1628" t="s">
        <v>6</v>
      </c>
      <c r="E1628" t="s">
        <v>269</v>
      </c>
      <c r="F1628" t="s">
        <v>791</v>
      </c>
      <c r="G1628" s="3">
        <v>60</v>
      </c>
      <c r="H1628" t="s">
        <v>4</v>
      </c>
      <c r="I1628" t="s">
        <v>5</v>
      </c>
    </row>
    <row r="1629" spans="1:9" x14ac:dyDescent="0.25">
      <c r="A1629" s="4">
        <v>42770</v>
      </c>
      <c r="B1629" s="2"/>
      <c r="C1629" t="s">
        <v>0</v>
      </c>
      <c r="D1629" t="s">
        <v>6</v>
      </c>
      <c r="E1629" t="s">
        <v>7</v>
      </c>
      <c r="F1629" t="s">
        <v>792</v>
      </c>
      <c r="G1629" s="3">
        <v>53</v>
      </c>
      <c r="H1629" t="s">
        <v>4</v>
      </c>
      <c r="I1629" t="s">
        <v>5</v>
      </c>
    </row>
    <row r="1630" spans="1:9" x14ac:dyDescent="0.25">
      <c r="A1630" s="4">
        <v>42770</v>
      </c>
      <c r="B1630" s="2"/>
      <c r="C1630" t="s">
        <v>0</v>
      </c>
      <c r="D1630" t="s">
        <v>6</v>
      </c>
      <c r="E1630" t="s">
        <v>35</v>
      </c>
      <c r="F1630" t="s">
        <v>793</v>
      </c>
      <c r="G1630" s="3">
        <v>30</v>
      </c>
      <c r="H1630" t="s">
        <v>4</v>
      </c>
      <c r="I1630" t="s">
        <v>5</v>
      </c>
    </row>
    <row r="1631" spans="1:9" x14ac:dyDescent="0.25">
      <c r="A1631" s="4">
        <v>42769</v>
      </c>
      <c r="B1631" s="2"/>
      <c r="C1631" t="s">
        <v>0</v>
      </c>
      <c r="D1631" t="s">
        <v>105</v>
      </c>
      <c r="E1631" t="s">
        <v>121</v>
      </c>
      <c r="F1631" t="s">
        <v>794</v>
      </c>
      <c r="G1631" s="3">
        <v>8</v>
      </c>
      <c r="H1631" t="s">
        <v>4</v>
      </c>
      <c r="I1631" t="s">
        <v>5</v>
      </c>
    </row>
    <row r="1632" spans="1:9" x14ac:dyDescent="0.25">
      <c r="A1632" s="4">
        <v>42769</v>
      </c>
      <c r="B1632" s="2"/>
      <c r="C1632" t="s">
        <v>9</v>
      </c>
      <c r="D1632" t="s">
        <v>6</v>
      </c>
      <c r="E1632" t="s">
        <v>53</v>
      </c>
      <c r="F1632" t="s">
        <v>795</v>
      </c>
      <c r="G1632" s="3">
        <v>412.25</v>
      </c>
      <c r="H1632" t="s">
        <v>4</v>
      </c>
      <c r="I1632" t="s">
        <v>5</v>
      </c>
    </row>
    <row r="1633" spans="1:9" x14ac:dyDescent="0.25">
      <c r="A1633" s="4">
        <v>42769</v>
      </c>
      <c r="B1633" s="2"/>
      <c r="C1633" t="s">
        <v>0</v>
      </c>
      <c r="D1633" t="s">
        <v>6</v>
      </c>
      <c r="E1633" t="s">
        <v>269</v>
      </c>
      <c r="F1633" t="s">
        <v>796</v>
      </c>
      <c r="G1633" s="3">
        <v>12</v>
      </c>
      <c r="H1633" t="s">
        <v>4</v>
      </c>
      <c r="I1633" t="s">
        <v>5</v>
      </c>
    </row>
    <row r="1634" spans="1:9" x14ac:dyDescent="0.25">
      <c r="A1634" s="4">
        <v>42769</v>
      </c>
      <c r="B1634" s="2"/>
      <c r="C1634" t="s">
        <v>0</v>
      </c>
      <c r="D1634" t="s">
        <v>6</v>
      </c>
      <c r="E1634" t="s">
        <v>47</v>
      </c>
      <c r="F1634" t="s">
        <v>797</v>
      </c>
      <c r="G1634" s="3">
        <v>10</v>
      </c>
      <c r="H1634" t="s">
        <v>4</v>
      </c>
      <c r="I1634" t="s">
        <v>5</v>
      </c>
    </row>
    <row r="1635" spans="1:9" x14ac:dyDescent="0.25">
      <c r="A1635" s="4">
        <v>42769</v>
      </c>
      <c r="B1635" s="2"/>
      <c r="C1635" t="s">
        <v>9</v>
      </c>
      <c r="D1635" t="s">
        <v>6</v>
      </c>
      <c r="E1635" t="s">
        <v>7</v>
      </c>
      <c r="F1635" t="s">
        <v>798</v>
      </c>
      <c r="G1635" s="3">
        <v>50</v>
      </c>
      <c r="H1635" t="s">
        <v>4</v>
      </c>
      <c r="I1635" t="s">
        <v>5</v>
      </c>
    </row>
    <row r="1636" spans="1:9" x14ac:dyDescent="0.25">
      <c r="A1636" s="4">
        <v>42769</v>
      </c>
      <c r="B1636" s="2"/>
      <c r="C1636" t="s">
        <v>9</v>
      </c>
      <c r="D1636" t="s">
        <v>10</v>
      </c>
      <c r="E1636" t="s">
        <v>406</v>
      </c>
      <c r="G1636" s="3">
        <v>2700.1</v>
      </c>
      <c r="H1636" t="s">
        <v>4</v>
      </c>
      <c r="I1636" t="s">
        <v>5</v>
      </c>
    </row>
    <row r="1637" spans="1:9" x14ac:dyDescent="0.25">
      <c r="A1637" s="4">
        <v>42768</v>
      </c>
      <c r="B1637" s="2"/>
      <c r="C1637" t="s">
        <v>9</v>
      </c>
      <c r="D1637" t="s">
        <v>6</v>
      </c>
      <c r="E1637" t="s">
        <v>53</v>
      </c>
      <c r="F1637" t="s">
        <v>170</v>
      </c>
      <c r="G1637" s="3">
        <v>1160</v>
      </c>
      <c r="H1637" t="s">
        <v>4</v>
      </c>
      <c r="I1637" t="s">
        <v>5</v>
      </c>
    </row>
    <row r="1638" spans="1:9" x14ac:dyDescent="0.25">
      <c r="A1638" s="4">
        <v>42768</v>
      </c>
      <c r="B1638" s="2"/>
      <c r="C1638" t="s">
        <v>9</v>
      </c>
      <c r="D1638" t="s">
        <v>10</v>
      </c>
      <c r="E1638" t="s">
        <v>13</v>
      </c>
      <c r="F1638" t="s">
        <v>784</v>
      </c>
      <c r="G1638" s="3">
        <v>301</v>
      </c>
      <c r="H1638" t="s">
        <v>4</v>
      </c>
      <c r="I1638" t="s">
        <v>5</v>
      </c>
    </row>
    <row r="1639" spans="1:9" x14ac:dyDescent="0.25">
      <c r="A1639" s="4">
        <v>42767</v>
      </c>
      <c r="B1639" s="2"/>
      <c r="C1639" t="s">
        <v>9</v>
      </c>
      <c r="D1639" t="s">
        <v>10</v>
      </c>
      <c r="E1639" t="s">
        <v>13</v>
      </c>
      <c r="F1639" t="s">
        <v>784</v>
      </c>
      <c r="G1639" s="3">
        <v>301</v>
      </c>
      <c r="H1639" t="s">
        <v>4</v>
      </c>
      <c r="I1639" t="s">
        <v>5</v>
      </c>
    </row>
    <row r="1640" spans="1:9" x14ac:dyDescent="0.25">
      <c r="A1640" s="4">
        <v>42767</v>
      </c>
      <c r="B1640" s="2"/>
      <c r="C1640" t="s">
        <v>9</v>
      </c>
      <c r="D1640" t="s">
        <v>6</v>
      </c>
      <c r="E1640" t="s">
        <v>35</v>
      </c>
      <c r="F1640" t="s">
        <v>793</v>
      </c>
      <c r="G1640" s="3">
        <v>33</v>
      </c>
      <c r="H1640" t="s">
        <v>4</v>
      </c>
      <c r="I1640" t="s">
        <v>5</v>
      </c>
    </row>
    <row r="1641" spans="1:9" x14ac:dyDescent="0.25">
      <c r="A1641" s="4">
        <v>42767</v>
      </c>
      <c r="B1641" s="2"/>
      <c r="C1641" t="s">
        <v>9</v>
      </c>
      <c r="D1641" t="s">
        <v>49</v>
      </c>
      <c r="G1641" s="3">
        <v>10000</v>
      </c>
      <c r="H1641" t="s">
        <v>29</v>
      </c>
      <c r="I1641" t="s">
        <v>5</v>
      </c>
    </row>
    <row r="1642" spans="1:9" x14ac:dyDescent="0.25">
      <c r="A1642" s="4">
        <v>42767</v>
      </c>
      <c r="B1642" s="2"/>
      <c r="C1642" t="s">
        <v>9</v>
      </c>
      <c r="D1642" t="s">
        <v>115</v>
      </c>
      <c r="G1642" s="3">
        <v>10000</v>
      </c>
      <c r="H1642" t="s">
        <v>4</v>
      </c>
      <c r="I1642" t="s">
        <v>5</v>
      </c>
    </row>
    <row r="1643" spans="1:9" x14ac:dyDescent="0.25">
      <c r="A1643" s="4">
        <v>42766.390648148146</v>
      </c>
      <c r="B1643" s="1"/>
      <c r="C1643" t="s">
        <v>9</v>
      </c>
      <c r="D1643" t="s">
        <v>55</v>
      </c>
      <c r="F1643" t="s">
        <v>56</v>
      </c>
      <c r="G1643" s="3">
        <v>63101</v>
      </c>
      <c r="H1643" t="s">
        <v>34</v>
      </c>
      <c r="I1643" t="s">
        <v>5</v>
      </c>
    </row>
    <row r="1644" spans="1:9" x14ac:dyDescent="0.25">
      <c r="A1644" s="4">
        <v>42766.390648148146</v>
      </c>
      <c r="B1644" s="1"/>
      <c r="C1644" t="s">
        <v>9</v>
      </c>
      <c r="D1644" t="s">
        <v>6</v>
      </c>
      <c r="E1644" t="s">
        <v>35</v>
      </c>
      <c r="F1644" t="s">
        <v>793</v>
      </c>
      <c r="G1644" s="3">
        <v>35</v>
      </c>
      <c r="H1644" t="s">
        <v>4</v>
      </c>
      <c r="I1644" t="s">
        <v>5</v>
      </c>
    </row>
    <row r="1645" spans="1:9" x14ac:dyDescent="0.25">
      <c r="A1645" s="4">
        <v>42765.308356481481</v>
      </c>
      <c r="B1645" s="1"/>
      <c r="C1645" t="s">
        <v>9</v>
      </c>
      <c r="D1645" t="s">
        <v>6</v>
      </c>
      <c r="E1645" t="s">
        <v>35</v>
      </c>
      <c r="F1645" t="s">
        <v>793</v>
      </c>
      <c r="G1645" s="3">
        <v>35</v>
      </c>
      <c r="H1645" t="s">
        <v>4</v>
      </c>
      <c r="I1645" t="s">
        <v>5</v>
      </c>
    </row>
    <row r="1646" spans="1:9" x14ac:dyDescent="0.25">
      <c r="A1646" s="4">
        <v>42765.308356481481</v>
      </c>
      <c r="B1646" s="1"/>
      <c r="C1646" t="s">
        <v>0</v>
      </c>
      <c r="D1646" t="s">
        <v>6</v>
      </c>
      <c r="E1646" t="s">
        <v>7</v>
      </c>
      <c r="F1646" t="s">
        <v>787</v>
      </c>
      <c r="G1646" s="3">
        <v>15</v>
      </c>
      <c r="H1646" t="s">
        <v>4</v>
      </c>
      <c r="I1646" t="s">
        <v>5</v>
      </c>
    </row>
    <row r="1647" spans="1:9" x14ac:dyDescent="0.25">
      <c r="A1647" s="4">
        <v>42764.847395833334</v>
      </c>
      <c r="B1647" s="1"/>
      <c r="C1647" t="s">
        <v>0</v>
      </c>
      <c r="D1647" t="s">
        <v>6</v>
      </c>
      <c r="E1647" t="s">
        <v>53</v>
      </c>
      <c r="F1647" t="s">
        <v>799</v>
      </c>
      <c r="G1647" s="3">
        <v>250</v>
      </c>
      <c r="H1647" t="s">
        <v>4</v>
      </c>
      <c r="I1647" t="s">
        <v>5</v>
      </c>
    </row>
    <row r="1648" spans="1:9" x14ac:dyDescent="0.25">
      <c r="A1648" s="4">
        <v>42764.847060185188</v>
      </c>
      <c r="B1648" s="1"/>
      <c r="C1648" t="s">
        <v>0</v>
      </c>
      <c r="D1648" t="s">
        <v>6</v>
      </c>
      <c r="E1648" t="s">
        <v>7</v>
      </c>
      <c r="F1648" t="s">
        <v>800</v>
      </c>
      <c r="G1648" s="3">
        <v>60</v>
      </c>
      <c r="H1648" t="s">
        <v>4</v>
      </c>
      <c r="I1648" t="s">
        <v>5</v>
      </c>
    </row>
    <row r="1649" spans="1:9" x14ac:dyDescent="0.25">
      <c r="A1649" s="4">
        <v>42764.80976851852</v>
      </c>
      <c r="B1649" s="1"/>
      <c r="C1649" t="s">
        <v>0</v>
      </c>
      <c r="D1649" t="s">
        <v>6</v>
      </c>
      <c r="E1649" t="s">
        <v>7</v>
      </c>
      <c r="F1649" t="s">
        <v>801</v>
      </c>
      <c r="G1649" s="3">
        <v>30</v>
      </c>
      <c r="H1649" t="s">
        <v>4</v>
      </c>
      <c r="I1649" t="s">
        <v>5</v>
      </c>
    </row>
    <row r="1650" spans="1:9" x14ac:dyDescent="0.25">
      <c r="A1650" s="4">
        <v>42764.808958333335</v>
      </c>
      <c r="B1650" s="1"/>
      <c r="C1650" t="s">
        <v>9</v>
      </c>
      <c r="D1650" t="s">
        <v>6</v>
      </c>
      <c r="E1650" t="s">
        <v>47</v>
      </c>
      <c r="F1650" t="s">
        <v>448</v>
      </c>
      <c r="G1650" s="3">
        <v>35</v>
      </c>
      <c r="H1650" t="s">
        <v>4</v>
      </c>
      <c r="I1650" t="s">
        <v>5</v>
      </c>
    </row>
    <row r="1651" spans="1:9" x14ac:dyDescent="0.25">
      <c r="A1651" s="4">
        <v>42764.808680555558</v>
      </c>
      <c r="B1651" s="1"/>
      <c r="C1651" t="s">
        <v>0</v>
      </c>
      <c r="D1651" t="s">
        <v>6</v>
      </c>
      <c r="E1651" t="s">
        <v>35</v>
      </c>
      <c r="F1651" t="s">
        <v>793</v>
      </c>
      <c r="G1651" s="3">
        <v>35</v>
      </c>
      <c r="H1651" t="s">
        <v>4</v>
      </c>
      <c r="I1651" t="s">
        <v>5</v>
      </c>
    </row>
    <row r="1652" spans="1:9" x14ac:dyDescent="0.25">
      <c r="A1652" s="4">
        <v>42764.808032407411</v>
      </c>
      <c r="B1652" s="1"/>
      <c r="C1652" t="s">
        <v>0</v>
      </c>
      <c r="D1652" t="s">
        <v>1</v>
      </c>
      <c r="E1652" t="s">
        <v>21</v>
      </c>
      <c r="F1652" t="s">
        <v>243</v>
      </c>
      <c r="G1652" s="3">
        <v>30</v>
      </c>
      <c r="H1652" t="s">
        <v>4</v>
      </c>
      <c r="I1652" t="s">
        <v>5</v>
      </c>
    </row>
    <row r="1653" spans="1:9" x14ac:dyDescent="0.25">
      <c r="A1653" s="4">
        <v>42764.80773148148</v>
      </c>
      <c r="B1653" s="1"/>
      <c r="C1653" t="s">
        <v>0</v>
      </c>
      <c r="D1653" t="s">
        <v>1</v>
      </c>
      <c r="E1653" t="s">
        <v>181</v>
      </c>
      <c r="F1653" t="s">
        <v>802</v>
      </c>
      <c r="G1653" s="3">
        <v>510</v>
      </c>
      <c r="H1653" t="s">
        <v>4</v>
      </c>
      <c r="I1653" t="s">
        <v>5</v>
      </c>
    </row>
    <row r="1654" spans="1:9" x14ac:dyDescent="0.25">
      <c r="A1654" s="4">
        <v>42764.80736111111</v>
      </c>
      <c r="B1654" s="1"/>
      <c r="C1654" t="s">
        <v>0</v>
      </c>
      <c r="D1654" t="s">
        <v>1</v>
      </c>
      <c r="E1654" t="s">
        <v>21</v>
      </c>
      <c r="F1654" t="s">
        <v>243</v>
      </c>
      <c r="G1654" s="3">
        <v>30</v>
      </c>
      <c r="H1654" t="s">
        <v>4</v>
      </c>
      <c r="I1654" t="s">
        <v>5</v>
      </c>
    </row>
    <row r="1655" spans="1:9" x14ac:dyDescent="0.25">
      <c r="A1655" s="4">
        <v>42758.80296296296</v>
      </c>
      <c r="B1655" s="1"/>
      <c r="C1655" t="s">
        <v>9</v>
      </c>
      <c r="D1655" t="s">
        <v>10</v>
      </c>
      <c r="E1655" t="s">
        <v>19</v>
      </c>
      <c r="G1655" s="3">
        <v>181</v>
      </c>
      <c r="H1655" t="s">
        <v>4</v>
      </c>
      <c r="I1655" t="s">
        <v>5</v>
      </c>
    </row>
    <row r="1656" spans="1:9" x14ac:dyDescent="0.25">
      <c r="A1656" s="4">
        <v>42758.477453703701</v>
      </c>
      <c r="B1656" s="1"/>
      <c r="C1656" t="s">
        <v>9</v>
      </c>
      <c r="D1656" t="s">
        <v>51</v>
      </c>
      <c r="F1656" t="s">
        <v>402</v>
      </c>
      <c r="G1656" s="3">
        <v>649</v>
      </c>
      <c r="H1656" t="s">
        <v>4</v>
      </c>
      <c r="I1656" t="s">
        <v>5</v>
      </c>
    </row>
    <row r="1657" spans="1:9" x14ac:dyDescent="0.25">
      <c r="A1657" s="4">
        <v>42757.805960648147</v>
      </c>
      <c r="B1657" s="1"/>
      <c r="C1657" t="s">
        <v>9</v>
      </c>
      <c r="D1657" t="s">
        <v>37</v>
      </c>
      <c r="E1657" t="s">
        <v>38</v>
      </c>
      <c r="G1657" s="3">
        <v>2000</v>
      </c>
      <c r="H1657" t="s">
        <v>4</v>
      </c>
      <c r="I1657" t="s">
        <v>5</v>
      </c>
    </row>
    <row r="1658" spans="1:9" x14ac:dyDescent="0.25">
      <c r="A1658" s="4">
        <v>42757.805775462963</v>
      </c>
      <c r="B1658" s="1"/>
      <c r="C1658" t="s">
        <v>0</v>
      </c>
      <c r="D1658" t="s">
        <v>6</v>
      </c>
      <c r="E1658" t="s">
        <v>26</v>
      </c>
      <c r="G1658" s="3">
        <v>410</v>
      </c>
      <c r="H1658" t="s">
        <v>4</v>
      </c>
      <c r="I1658" t="s">
        <v>5</v>
      </c>
    </row>
    <row r="1659" spans="1:9" x14ac:dyDescent="0.25">
      <c r="A1659" s="4">
        <v>42756.808067129627</v>
      </c>
      <c r="B1659" s="1"/>
      <c r="C1659" t="s">
        <v>9</v>
      </c>
      <c r="D1659" t="s">
        <v>10</v>
      </c>
      <c r="E1659" t="s">
        <v>13</v>
      </c>
      <c r="F1659" t="s">
        <v>803</v>
      </c>
      <c r="G1659" s="3">
        <v>149</v>
      </c>
      <c r="H1659" t="s">
        <v>4</v>
      </c>
      <c r="I1659" t="s">
        <v>5</v>
      </c>
    </row>
    <row r="1660" spans="1:9" x14ac:dyDescent="0.25">
      <c r="A1660" s="4">
        <v>42755.808067129627</v>
      </c>
      <c r="B1660" s="1"/>
      <c r="C1660" t="s">
        <v>9</v>
      </c>
      <c r="D1660" t="s">
        <v>10</v>
      </c>
      <c r="E1660" t="s">
        <v>13</v>
      </c>
      <c r="F1660" t="s">
        <v>784</v>
      </c>
      <c r="G1660" s="3">
        <v>301</v>
      </c>
      <c r="H1660" t="s">
        <v>4</v>
      </c>
      <c r="I1660" t="s">
        <v>5</v>
      </c>
    </row>
    <row r="1661" spans="1:9" x14ac:dyDescent="0.25">
      <c r="A1661" s="4">
        <v>42754.009062500001</v>
      </c>
      <c r="B1661" s="1"/>
      <c r="C1661" t="s">
        <v>0</v>
      </c>
      <c r="D1661" t="s">
        <v>6</v>
      </c>
      <c r="E1661" t="s">
        <v>7</v>
      </c>
      <c r="F1661" t="s">
        <v>804</v>
      </c>
      <c r="G1661" s="3">
        <v>20</v>
      </c>
      <c r="H1661" t="s">
        <v>4</v>
      </c>
      <c r="I1661" t="s">
        <v>5</v>
      </c>
    </row>
    <row r="1662" spans="1:9" x14ac:dyDescent="0.25">
      <c r="A1662" s="4">
        <v>42754.008645833332</v>
      </c>
      <c r="B1662" s="1"/>
      <c r="C1662" t="s">
        <v>9</v>
      </c>
      <c r="D1662" t="s">
        <v>37</v>
      </c>
      <c r="E1662" t="s">
        <v>805</v>
      </c>
      <c r="F1662" t="s">
        <v>806</v>
      </c>
      <c r="G1662" s="3">
        <v>145</v>
      </c>
      <c r="H1662" t="s">
        <v>4</v>
      </c>
      <c r="I1662" t="s">
        <v>5</v>
      </c>
    </row>
    <row r="1663" spans="1:9" x14ac:dyDescent="0.25">
      <c r="A1663" s="4">
        <v>42751.668668981481</v>
      </c>
      <c r="B1663" s="1"/>
      <c r="C1663" t="s">
        <v>0</v>
      </c>
      <c r="D1663" t="s">
        <v>1</v>
      </c>
      <c r="E1663" t="s">
        <v>21</v>
      </c>
      <c r="F1663" t="s">
        <v>807</v>
      </c>
      <c r="G1663" s="3">
        <v>40</v>
      </c>
      <c r="H1663" t="s">
        <v>4</v>
      </c>
      <c r="I1663" t="s">
        <v>5</v>
      </c>
    </row>
    <row r="1664" spans="1:9" x14ac:dyDescent="0.25">
      <c r="A1664" s="4">
        <v>42751.459652777776</v>
      </c>
      <c r="B1664" s="1"/>
      <c r="C1664" t="s">
        <v>9</v>
      </c>
      <c r="D1664" t="s">
        <v>59</v>
      </c>
      <c r="E1664" t="s">
        <v>540</v>
      </c>
      <c r="F1664" t="s">
        <v>808</v>
      </c>
      <c r="G1664" s="3">
        <v>2400</v>
      </c>
      <c r="H1664" t="s">
        <v>4</v>
      </c>
      <c r="I1664" t="s">
        <v>5</v>
      </c>
    </row>
    <row r="1665" spans="1:9" x14ac:dyDescent="0.25">
      <c r="A1665" s="4">
        <v>42751.350752314815</v>
      </c>
      <c r="B1665" s="1"/>
      <c r="C1665" t="s">
        <v>9</v>
      </c>
      <c r="D1665" t="s">
        <v>24</v>
      </c>
      <c r="F1665" t="s">
        <v>809</v>
      </c>
      <c r="G1665" s="3">
        <v>50</v>
      </c>
      <c r="H1665" t="s">
        <v>4</v>
      </c>
      <c r="I1665" t="s">
        <v>5</v>
      </c>
    </row>
    <row r="1666" spans="1:9" x14ac:dyDescent="0.25">
      <c r="A1666" s="4">
        <v>42750.351307870369</v>
      </c>
      <c r="B1666" s="1"/>
      <c r="C1666" t="s">
        <v>0</v>
      </c>
      <c r="D1666" t="s">
        <v>6</v>
      </c>
      <c r="E1666" t="s">
        <v>26</v>
      </c>
      <c r="F1666" t="s">
        <v>810</v>
      </c>
      <c r="G1666" s="3">
        <v>140</v>
      </c>
      <c r="H1666" t="s">
        <v>4</v>
      </c>
      <c r="I1666" t="s">
        <v>5</v>
      </c>
    </row>
    <row r="1667" spans="1:9" x14ac:dyDescent="0.25">
      <c r="A1667" s="4">
        <v>42750.351307870369</v>
      </c>
      <c r="B1667" s="1"/>
      <c r="C1667" t="s">
        <v>0</v>
      </c>
      <c r="D1667" t="s">
        <v>6</v>
      </c>
      <c r="E1667" t="s">
        <v>26</v>
      </c>
      <c r="F1667" t="s">
        <v>811</v>
      </c>
      <c r="G1667" s="3">
        <v>540</v>
      </c>
      <c r="H1667" t="s">
        <v>4</v>
      </c>
      <c r="I1667" t="s">
        <v>5</v>
      </c>
    </row>
    <row r="1668" spans="1:9" x14ac:dyDescent="0.25">
      <c r="A1668" s="4">
        <v>42746</v>
      </c>
      <c r="B1668" s="2"/>
      <c r="C1668" t="s">
        <v>0</v>
      </c>
      <c r="D1668" t="s">
        <v>6</v>
      </c>
      <c r="E1668" t="s">
        <v>26</v>
      </c>
      <c r="F1668" t="s">
        <v>812</v>
      </c>
      <c r="G1668" s="3">
        <v>45</v>
      </c>
      <c r="H1668" t="s">
        <v>4</v>
      </c>
      <c r="I1668" t="s">
        <v>5</v>
      </c>
    </row>
    <row r="1669" spans="1:9" x14ac:dyDescent="0.25">
      <c r="A1669" s="4">
        <v>42746</v>
      </c>
      <c r="B1669" s="2"/>
      <c r="C1669" t="s">
        <v>9</v>
      </c>
      <c r="D1669" t="s">
        <v>105</v>
      </c>
      <c r="E1669" t="s">
        <v>121</v>
      </c>
      <c r="F1669" t="s">
        <v>813</v>
      </c>
      <c r="G1669" s="3">
        <v>90</v>
      </c>
      <c r="H1669" t="s">
        <v>4</v>
      </c>
      <c r="I1669" t="s">
        <v>5</v>
      </c>
    </row>
    <row r="1670" spans="1:9" x14ac:dyDescent="0.25">
      <c r="A1670" s="4">
        <v>42745</v>
      </c>
      <c r="B1670" s="2"/>
      <c r="C1670" t="s">
        <v>9</v>
      </c>
      <c r="D1670" t="s">
        <v>419</v>
      </c>
      <c r="G1670" s="3">
        <v>1000</v>
      </c>
      <c r="H1670" t="s">
        <v>29</v>
      </c>
      <c r="I1670" t="s">
        <v>5</v>
      </c>
    </row>
    <row r="1671" spans="1:9" x14ac:dyDescent="0.25">
      <c r="A1671" s="4">
        <v>42745</v>
      </c>
      <c r="B1671" s="2"/>
      <c r="C1671" t="s">
        <v>9</v>
      </c>
      <c r="D1671" t="s">
        <v>417</v>
      </c>
      <c r="G1671" s="3">
        <v>1000</v>
      </c>
      <c r="H1671" t="s">
        <v>29</v>
      </c>
      <c r="I1671" t="s">
        <v>5</v>
      </c>
    </row>
    <row r="1672" spans="1:9" x14ac:dyDescent="0.25">
      <c r="A1672" s="4">
        <v>42745</v>
      </c>
      <c r="B1672" s="2"/>
      <c r="C1672" t="s">
        <v>0</v>
      </c>
      <c r="D1672" t="s">
        <v>6</v>
      </c>
      <c r="E1672" t="s">
        <v>139</v>
      </c>
      <c r="F1672" t="s">
        <v>814</v>
      </c>
      <c r="G1672" s="3">
        <v>160</v>
      </c>
      <c r="H1672" t="s">
        <v>4</v>
      </c>
      <c r="I1672" t="s">
        <v>5</v>
      </c>
    </row>
    <row r="1673" spans="1:9" x14ac:dyDescent="0.25">
      <c r="A1673" s="4">
        <v>42744</v>
      </c>
      <c r="B1673" s="2"/>
      <c r="C1673" t="s">
        <v>9</v>
      </c>
      <c r="D1673" t="s">
        <v>6</v>
      </c>
      <c r="E1673" t="s">
        <v>26</v>
      </c>
      <c r="F1673" t="s">
        <v>815</v>
      </c>
      <c r="G1673" s="3">
        <v>99</v>
      </c>
      <c r="H1673" t="s">
        <v>4</v>
      </c>
      <c r="I1673" t="s">
        <v>5</v>
      </c>
    </row>
    <row r="1674" spans="1:9" x14ac:dyDescent="0.25">
      <c r="A1674" s="4">
        <v>42744</v>
      </c>
      <c r="B1674" s="2"/>
      <c r="C1674" t="s">
        <v>0</v>
      </c>
      <c r="D1674" t="s">
        <v>102</v>
      </c>
      <c r="E1674" t="s">
        <v>103</v>
      </c>
      <c r="F1674" t="s">
        <v>338</v>
      </c>
      <c r="G1674" s="3">
        <v>80</v>
      </c>
      <c r="H1674" t="s">
        <v>4</v>
      </c>
      <c r="I1674" t="s">
        <v>5</v>
      </c>
    </row>
    <row r="1675" spans="1:9" x14ac:dyDescent="0.25">
      <c r="A1675" s="4">
        <v>42743</v>
      </c>
      <c r="B1675" s="2"/>
      <c r="C1675" t="s">
        <v>9</v>
      </c>
      <c r="D1675" t="s">
        <v>10</v>
      </c>
      <c r="E1675" t="s">
        <v>11</v>
      </c>
      <c r="F1675" t="s">
        <v>12</v>
      </c>
      <c r="G1675" s="3">
        <v>149</v>
      </c>
      <c r="H1675" t="s">
        <v>4</v>
      </c>
      <c r="I1675" t="s">
        <v>5</v>
      </c>
    </row>
    <row r="1676" spans="1:9" x14ac:dyDescent="0.25">
      <c r="A1676" s="4">
        <v>42743</v>
      </c>
      <c r="B1676" s="2"/>
      <c r="C1676" t="s">
        <v>0</v>
      </c>
      <c r="D1676" t="s">
        <v>1</v>
      </c>
      <c r="E1676" t="s">
        <v>21</v>
      </c>
      <c r="F1676" t="s">
        <v>816</v>
      </c>
      <c r="G1676" s="3">
        <v>50</v>
      </c>
      <c r="H1676" t="s">
        <v>4</v>
      </c>
      <c r="I1676" t="s">
        <v>5</v>
      </c>
    </row>
    <row r="1677" spans="1:9" x14ac:dyDescent="0.25">
      <c r="A1677" s="4">
        <v>42742</v>
      </c>
      <c r="B1677" s="2"/>
      <c r="C1677" t="s">
        <v>9</v>
      </c>
      <c r="D1677" t="s">
        <v>6</v>
      </c>
      <c r="E1677" t="s">
        <v>7</v>
      </c>
      <c r="F1677" t="s">
        <v>817</v>
      </c>
      <c r="G1677" s="3">
        <v>175</v>
      </c>
      <c r="H1677" t="s">
        <v>4</v>
      </c>
      <c r="I1677" t="s">
        <v>5</v>
      </c>
    </row>
    <row r="1678" spans="1:9" x14ac:dyDescent="0.25">
      <c r="A1678" s="4">
        <v>42742</v>
      </c>
      <c r="B1678" s="2"/>
      <c r="C1678" t="s">
        <v>0</v>
      </c>
      <c r="D1678" t="s">
        <v>1</v>
      </c>
      <c r="E1678" t="s">
        <v>21</v>
      </c>
      <c r="F1678" t="s">
        <v>818</v>
      </c>
      <c r="G1678" s="3">
        <v>50</v>
      </c>
      <c r="H1678" t="s">
        <v>4</v>
      </c>
      <c r="I1678" t="s">
        <v>5</v>
      </c>
    </row>
    <row r="1679" spans="1:9" x14ac:dyDescent="0.25">
      <c r="A1679" s="4">
        <v>42742</v>
      </c>
      <c r="B1679" s="2"/>
      <c r="C1679" t="s">
        <v>9</v>
      </c>
      <c r="D1679" t="s">
        <v>39</v>
      </c>
      <c r="G1679" s="3">
        <v>1000</v>
      </c>
      <c r="H1679" t="s">
        <v>29</v>
      </c>
      <c r="I1679" t="s">
        <v>5</v>
      </c>
    </row>
    <row r="1680" spans="1:9" x14ac:dyDescent="0.25">
      <c r="A1680" s="4">
        <v>42741</v>
      </c>
      <c r="B1680" s="2"/>
      <c r="C1680" t="s">
        <v>9</v>
      </c>
      <c r="D1680" t="s">
        <v>1</v>
      </c>
      <c r="E1680" t="s">
        <v>187</v>
      </c>
      <c r="F1680" t="s">
        <v>819</v>
      </c>
      <c r="G1680" s="3">
        <v>1396.5</v>
      </c>
      <c r="H1680" t="s">
        <v>4</v>
      </c>
      <c r="I1680" t="s">
        <v>5</v>
      </c>
    </row>
    <row r="1681" spans="1:9" x14ac:dyDescent="0.25">
      <c r="A1681" s="4">
        <v>42741</v>
      </c>
      <c r="B1681" s="2"/>
      <c r="C1681" t="s">
        <v>9</v>
      </c>
      <c r="D1681" t="s">
        <v>6</v>
      </c>
      <c r="E1681" t="s">
        <v>53</v>
      </c>
      <c r="F1681" t="s">
        <v>820</v>
      </c>
      <c r="G1681" s="3">
        <v>294</v>
      </c>
      <c r="H1681" t="s">
        <v>4</v>
      </c>
      <c r="I1681" t="s">
        <v>5</v>
      </c>
    </row>
    <row r="1682" spans="1:9" x14ac:dyDescent="0.25">
      <c r="A1682" s="4">
        <v>42741</v>
      </c>
      <c r="B1682" s="2"/>
      <c r="C1682" t="s">
        <v>0</v>
      </c>
      <c r="D1682" t="s">
        <v>6</v>
      </c>
      <c r="E1682" t="s">
        <v>35</v>
      </c>
      <c r="F1682" t="s">
        <v>821</v>
      </c>
      <c r="G1682" s="3">
        <v>31</v>
      </c>
      <c r="H1682" t="s">
        <v>4</v>
      </c>
      <c r="I1682" t="s">
        <v>5</v>
      </c>
    </row>
    <row r="1683" spans="1:9" x14ac:dyDescent="0.25">
      <c r="A1683" s="4">
        <v>42741</v>
      </c>
      <c r="B1683" s="2"/>
      <c r="C1683" t="s">
        <v>0</v>
      </c>
      <c r="D1683" t="s">
        <v>59</v>
      </c>
      <c r="E1683" t="s">
        <v>95</v>
      </c>
      <c r="F1683" t="s">
        <v>822</v>
      </c>
      <c r="G1683" s="3">
        <v>200</v>
      </c>
      <c r="H1683" t="s">
        <v>4</v>
      </c>
      <c r="I1683" t="s">
        <v>5</v>
      </c>
    </row>
    <row r="1684" spans="1:9" x14ac:dyDescent="0.25">
      <c r="A1684" s="4">
        <v>42741</v>
      </c>
      <c r="B1684" s="2"/>
      <c r="C1684" t="s">
        <v>9</v>
      </c>
      <c r="D1684" t="s">
        <v>6</v>
      </c>
      <c r="E1684" t="s">
        <v>7</v>
      </c>
      <c r="F1684" t="s">
        <v>823</v>
      </c>
      <c r="G1684" s="3">
        <v>48</v>
      </c>
      <c r="H1684" t="s">
        <v>4</v>
      </c>
      <c r="I1684" t="s">
        <v>5</v>
      </c>
    </row>
    <row r="1685" spans="1:9" x14ac:dyDescent="0.25">
      <c r="A1685" s="4">
        <v>42740</v>
      </c>
      <c r="B1685" s="2"/>
      <c r="C1685" t="s">
        <v>9</v>
      </c>
      <c r="D1685" t="s">
        <v>419</v>
      </c>
      <c r="G1685" s="3">
        <v>1000</v>
      </c>
      <c r="H1685" t="s">
        <v>29</v>
      </c>
      <c r="I1685" t="s">
        <v>5</v>
      </c>
    </row>
    <row r="1686" spans="1:9" x14ac:dyDescent="0.25">
      <c r="A1686" s="4">
        <v>42740</v>
      </c>
      <c r="B1686" s="2"/>
      <c r="C1686" t="s">
        <v>9</v>
      </c>
      <c r="D1686" t="s">
        <v>377</v>
      </c>
      <c r="G1686" s="3">
        <v>1000</v>
      </c>
      <c r="H1686" t="s">
        <v>29</v>
      </c>
      <c r="I1686" t="s">
        <v>5</v>
      </c>
    </row>
    <row r="1687" spans="1:9" x14ac:dyDescent="0.25">
      <c r="A1687" s="4">
        <v>42740</v>
      </c>
      <c r="B1687" s="2"/>
      <c r="C1687" t="s">
        <v>0</v>
      </c>
      <c r="D1687" t="s">
        <v>59</v>
      </c>
      <c r="E1687" t="s">
        <v>95</v>
      </c>
      <c r="F1687" t="s">
        <v>824</v>
      </c>
      <c r="G1687" s="3">
        <v>100</v>
      </c>
      <c r="H1687" t="s">
        <v>4</v>
      </c>
      <c r="I1687" t="s">
        <v>5</v>
      </c>
    </row>
    <row r="1688" spans="1:9" x14ac:dyDescent="0.25">
      <c r="A1688" s="4">
        <v>42740</v>
      </c>
      <c r="B1688" s="2"/>
      <c r="C1688" t="s">
        <v>0</v>
      </c>
      <c r="D1688" t="s">
        <v>6</v>
      </c>
      <c r="E1688" t="s">
        <v>35</v>
      </c>
      <c r="F1688" t="s">
        <v>821</v>
      </c>
      <c r="G1688" s="3">
        <v>31</v>
      </c>
      <c r="H1688" t="s">
        <v>4</v>
      </c>
      <c r="I1688" t="s">
        <v>5</v>
      </c>
    </row>
    <row r="1689" spans="1:9" x14ac:dyDescent="0.25">
      <c r="A1689" s="4">
        <v>42740</v>
      </c>
      <c r="B1689" s="2"/>
      <c r="C1689" t="s">
        <v>9</v>
      </c>
      <c r="D1689" t="s">
        <v>10</v>
      </c>
      <c r="E1689" t="s">
        <v>13</v>
      </c>
      <c r="F1689" t="s">
        <v>784</v>
      </c>
      <c r="G1689" s="3">
        <v>301</v>
      </c>
      <c r="H1689" t="s">
        <v>4</v>
      </c>
      <c r="I1689" t="s">
        <v>5</v>
      </c>
    </row>
    <row r="1690" spans="1:9" x14ac:dyDescent="0.25">
      <c r="A1690" s="4">
        <v>42739</v>
      </c>
      <c r="B1690" s="2"/>
      <c r="C1690" t="s">
        <v>0</v>
      </c>
      <c r="D1690" t="s">
        <v>6</v>
      </c>
      <c r="E1690" t="s">
        <v>26</v>
      </c>
      <c r="F1690" t="s">
        <v>825</v>
      </c>
      <c r="G1690" s="3">
        <v>40</v>
      </c>
      <c r="H1690" t="s">
        <v>4</v>
      </c>
      <c r="I1690" t="s">
        <v>5</v>
      </c>
    </row>
    <row r="1691" spans="1:9" x14ac:dyDescent="0.25">
      <c r="A1691" s="4">
        <v>42738</v>
      </c>
      <c r="B1691" s="2"/>
      <c r="C1691" t="s">
        <v>9</v>
      </c>
      <c r="D1691" t="s">
        <v>10</v>
      </c>
      <c r="E1691" t="s">
        <v>406</v>
      </c>
      <c r="G1691" s="3">
        <v>2816.92</v>
      </c>
      <c r="H1691" t="s">
        <v>4</v>
      </c>
      <c r="I1691" t="s">
        <v>5</v>
      </c>
    </row>
    <row r="1692" spans="1:9" x14ac:dyDescent="0.25">
      <c r="A1692" s="4">
        <v>42738</v>
      </c>
      <c r="B1692" s="2"/>
      <c r="C1692" t="s">
        <v>0</v>
      </c>
      <c r="D1692" t="s">
        <v>6</v>
      </c>
      <c r="E1692" t="s">
        <v>26</v>
      </c>
      <c r="F1692" t="s">
        <v>826</v>
      </c>
      <c r="G1692" s="3">
        <v>140</v>
      </c>
      <c r="H1692" t="s">
        <v>4</v>
      </c>
      <c r="I1692" t="s">
        <v>5</v>
      </c>
    </row>
    <row r="1693" spans="1:9" x14ac:dyDescent="0.25">
      <c r="A1693" s="4">
        <v>42738</v>
      </c>
      <c r="B1693" s="2"/>
      <c r="C1693" t="s">
        <v>0</v>
      </c>
      <c r="D1693" t="s">
        <v>6</v>
      </c>
      <c r="E1693" t="s">
        <v>119</v>
      </c>
      <c r="F1693" t="s">
        <v>827</v>
      </c>
      <c r="G1693" s="3">
        <v>50</v>
      </c>
      <c r="H1693" t="s">
        <v>4</v>
      </c>
      <c r="I1693" t="s">
        <v>5</v>
      </c>
    </row>
    <row r="1694" spans="1:9" x14ac:dyDescent="0.25">
      <c r="A1694" s="4">
        <v>42738</v>
      </c>
      <c r="B1694" s="2"/>
      <c r="C1694" t="s">
        <v>0</v>
      </c>
      <c r="D1694" t="s">
        <v>6</v>
      </c>
      <c r="E1694" t="s">
        <v>84</v>
      </c>
      <c r="F1694" t="s">
        <v>828</v>
      </c>
      <c r="G1694" s="3">
        <v>20</v>
      </c>
      <c r="H1694" t="s">
        <v>4</v>
      </c>
      <c r="I1694" t="s">
        <v>5</v>
      </c>
    </row>
    <row r="1695" spans="1:9" x14ac:dyDescent="0.25">
      <c r="A1695" s="4">
        <v>42738</v>
      </c>
      <c r="B1695" s="2"/>
      <c r="C1695" t="s">
        <v>9</v>
      </c>
      <c r="D1695" t="s">
        <v>6</v>
      </c>
      <c r="E1695" t="s">
        <v>35</v>
      </c>
      <c r="F1695" t="s">
        <v>821</v>
      </c>
      <c r="G1695" s="3">
        <v>31</v>
      </c>
      <c r="H1695" t="s">
        <v>4</v>
      </c>
      <c r="I1695" t="s">
        <v>5</v>
      </c>
    </row>
    <row r="1696" spans="1:9" x14ac:dyDescent="0.25">
      <c r="A1696" s="4">
        <v>42738</v>
      </c>
      <c r="B1696" s="2"/>
      <c r="C1696" t="s">
        <v>0</v>
      </c>
      <c r="D1696" t="s">
        <v>6</v>
      </c>
      <c r="E1696" t="s">
        <v>31</v>
      </c>
      <c r="F1696" t="s">
        <v>829</v>
      </c>
      <c r="G1696" s="3">
        <v>310</v>
      </c>
      <c r="H1696" t="s">
        <v>4</v>
      </c>
      <c r="I1696" t="s">
        <v>5</v>
      </c>
    </row>
    <row r="1697" spans="1:9" x14ac:dyDescent="0.25">
      <c r="A1697" s="4">
        <v>42738</v>
      </c>
      <c r="B1697" s="2"/>
      <c r="C1697" t="s">
        <v>0</v>
      </c>
      <c r="D1697" t="s">
        <v>6</v>
      </c>
      <c r="E1697" t="s">
        <v>583</v>
      </c>
      <c r="G1697" s="3">
        <v>70</v>
      </c>
      <c r="H1697" t="s">
        <v>4</v>
      </c>
      <c r="I1697" t="s">
        <v>5</v>
      </c>
    </row>
    <row r="1698" spans="1:9" x14ac:dyDescent="0.25">
      <c r="A1698" s="4">
        <v>42738</v>
      </c>
      <c r="B1698" s="2"/>
      <c r="C1698" t="s">
        <v>0</v>
      </c>
      <c r="D1698" t="s">
        <v>6</v>
      </c>
      <c r="E1698" t="s">
        <v>31</v>
      </c>
      <c r="F1698" t="s">
        <v>830</v>
      </c>
      <c r="G1698" s="3">
        <v>330</v>
      </c>
      <c r="H1698" t="s">
        <v>4</v>
      </c>
      <c r="I1698" t="s">
        <v>5</v>
      </c>
    </row>
    <row r="1699" spans="1:9" x14ac:dyDescent="0.25">
      <c r="A1699" s="4">
        <v>42738</v>
      </c>
      <c r="B1699" s="2"/>
      <c r="C1699" t="s">
        <v>0</v>
      </c>
      <c r="D1699" t="s">
        <v>130</v>
      </c>
      <c r="E1699" t="s">
        <v>131</v>
      </c>
      <c r="F1699" t="s">
        <v>831</v>
      </c>
      <c r="G1699" s="3">
        <v>400</v>
      </c>
      <c r="H1699" t="s">
        <v>4</v>
      </c>
      <c r="I1699" t="s">
        <v>5</v>
      </c>
    </row>
    <row r="1700" spans="1:9" x14ac:dyDescent="0.25">
      <c r="A1700" s="4">
        <v>42738</v>
      </c>
      <c r="B1700" s="2"/>
      <c r="C1700" t="s">
        <v>0</v>
      </c>
      <c r="D1700" t="s">
        <v>1</v>
      </c>
      <c r="E1700" t="s">
        <v>79</v>
      </c>
      <c r="F1700" t="s">
        <v>770</v>
      </c>
      <c r="G1700" s="3">
        <v>20</v>
      </c>
      <c r="H1700" t="s">
        <v>4</v>
      </c>
      <c r="I1700" t="s">
        <v>5</v>
      </c>
    </row>
    <row r="1701" spans="1:9" x14ac:dyDescent="0.25">
      <c r="A1701" s="4">
        <v>42738</v>
      </c>
      <c r="B1701" s="2"/>
      <c r="C1701" t="s">
        <v>0</v>
      </c>
      <c r="D1701" t="s">
        <v>1</v>
      </c>
      <c r="E1701" t="s">
        <v>21</v>
      </c>
      <c r="F1701" t="s">
        <v>110</v>
      </c>
      <c r="G1701" s="3">
        <v>30</v>
      </c>
      <c r="H1701" t="s">
        <v>4</v>
      </c>
      <c r="I1701" t="s">
        <v>5</v>
      </c>
    </row>
    <row r="1702" spans="1:9" x14ac:dyDescent="0.25">
      <c r="A1702" s="4">
        <v>42737</v>
      </c>
      <c r="B1702" s="2"/>
      <c r="C1702" t="s">
        <v>0</v>
      </c>
      <c r="D1702" t="s">
        <v>1</v>
      </c>
      <c r="E1702" t="s">
        <v>21</v>
      </c>
      <c r="F1702" t="s">
        <v>110</v>
      </c>
      <c r="G1702" s="3">
        <v>60</v>
      </c>
      <c r="H1702" t="s">
        <v>4</v>
      </c>
      <c r="I1702" t="s">
        <v>5</v>
      </c>
    </row>
    <row r="1703" spans="1:9" x14ac:dyDescent="0.25">
      <c r="A1703" s="4">
        <v>42737</v>
      </c>
      <c r="B1703" s="2"/>
      <c r="C1703" t="s">
        <v>0</v>
      </c>
      <c r="D1703" t="s">
        <v>59</v>
      </c>
      <c r="E1703" t="s">
        <v>197</v>
      </c>
      <c r="F1703" t="s">
        <v>832</v>
      </c>
      <c r="G1703" s="3">
        <v>110</v>
      </c>
      <c r="H1703" t="s">
        <v>4</v>
      </c>
      <c r="I1703" t="s">
        <v>5</v>
      </c>
    </row>
    <row r="1704" spans="1:9" x14ac:dyDescent="0.25">
      <c r="A1704" s="4">
        <v>42737</v>
      </c>
      <c r="B1704" s="2"/>
      <c r="C1704" t="s">
        <v>9</v>
      </c>
      <c r="D1704" t="s">
        <v>6</v>
      </c>
      <c r="E1704" t="s">
        <v>53</v>
      </c>
      <c r="F1704" t="s">
        <v>833</v>
      </c>
      <c r="G1704" s="3">
        <v>386</v>
      </c>
      <c r="H1704" t="s">
        <v>4</v>
      </c>
      <c r="I1704" t="s">
        <v>5</v>
      </c>
    </row>
    <row r="1705" spans="1:9" x14ac:dyDescent="0.25">
      <c r="A1705" s="4">
        <v>42736</v>
      </c>
      <c r="B1705" s="2"/>
      <c r="C1705" t="s">
        <v>9</v>
      </c>
      <c r="D1705" t="s">
        <v>6</v>
      </c>
      <c r="E1705" t="s">
        <v>26</v>
      </c>
      <c r="F1705" t="s">
        <v>826</v>
      </c>
      <c r="G1705" s="3">
        <v>510</v>
      </c>
      <c r="H1705" t="s">
        <v>4</v>
      </c>
      <c r="I1705" t="s">
        <v>5</v>
      </c>
    </row>
    <row r="1706" spans="1:9" x14ac:dyDescent="0.25">
      <c r="A1706" s="4">
        <v>42736</v>
      </c>
      <c r="B1706" s="2"/>
      <c r="C1706" t="s">
        <v>9</v>
      </c>
      <c r="D1706" t="s">
        <v>105</v>
      </c>
      <c r="E1706" t="s">
        <v>121</v>
      </c>
      <c r="F1706" t="s">
        <v>834</v>
      </c>
      <c r="G1706" s="3">
        <v>354</v>
      </c>
      <c r="H1706" t="s">
        <v>4</v>
      </c>
      <c r="I1706" t="s">
        <v>5</v>
      </c>
    </row>
    <row r="1707" spans="1:9" x14ac:dyDescent="0.25">
      <c r="A1707" s="4">
        <v>42736</v>
      </c>
      <c r="B1707" s="2"/>
      <c r="C1707" t="s">
        <v>0</v>
      </c>
      <c r="D1707" t="s">
        <v>6</v>
      </c>
      <c r="E1707" t="s">
        <v>26</v>
      </c>
      <c r="F1707" t="s">
        <v>27</v>
      </c>
      <c r="G1707" s="3">
        <v>40</v>
      </c>
      <c r="H1707" t="s">
        <v>4</v>
      </c>
      <c r="I1707" t="s">
        <v>5</v>
      </c>
    </row>
    <row r="1708" spans="1:9" x14ac:dyDescent="0.25">
      <c r="A1708" s="4">
        <v>42736</v>
      </c>
      <c r="B1708" s="2"/>
      <c r="C1708" t="s">
        <v>9</v>
      </c>
      <c r="D1708" t="s">
        <v>59</v>
      </c>
      <c r="E1708" t="s">
        <v>197</v>
      </c>
      <c r="F1708" t="s">
        <v>835</v>
      </c>
      <c r="G1708" s="3">
        <v>50</v>
      </c>
      <c r="H1708" t="s">
        <v>4</v>
      </c>
      <c r="I1708" t="s">
        <v>5</v>
      </c>
    </row>
    <row r="1709" spans="1:9" x14ac:dyDescent="0.25">
      <c r="A1709" s="4">
        <v>42736</v>
      </c>
      <c r="B1709" s="2"/>
      <c r="C1709" t="s">
        <v>9</v>
      </c>
      <c r="D1709" t="s">
        <v>6</v>
      </c>
      <c r="E1709" t="s">
        <v>53</v>
      </c>
      <c r="F1709" t="s">
        <v>836</v>
      </c>
      <c r="G1709" s="3">
        <v>340</v>
      </c>
      <c r="H1709" t="s">
        <v>4</v>
      </c>
      <c r="I1709" t="s">
        <v>5</v>
      </c>
    </row>
    <row r="1710" spans="1:9" x14ac:dyDescent="0.25">
      <c r="A1710" s="4">
        <v>42736</v>
      </c>
      <c r="B1710" s="2"/>
      <c r="C1710" t="s">
        <v>9</v>
      </c>
      <c r="D1710" t="s">
        <v>105</v>
      </c>
      <c r="E1710" t="s">
        <v>165</v>
      </c>
      <c r="F1710" t="s">
        <v>175</v>
      </c>
      <c r="G1710" s="3">
        <v>300</v>
      </c>
      <c r="H1710" t="s">
        <v>4</v>
      </c>
      <c r="I1710" t="s">
        <v>5</v>
      </c>
    </row>
    <row r="1711" spans="1:9" x14ac:dyDescent="0.25">
      <c r="A1711" s="4">
        <v>42736</v>
      </c>
      <c r="B1711" s="2"/>
      <c r="C1711" t="s">
        <v>9</v>
      </c>
      <c r="D1711" t="s">
        <v>49</v>
      </c>
      <c r="G1711" s="3">
        <v>10000</v>
      </c>
      <c r="H1711" t="s">
        <v>29</v>
      </c>
      <c r="I1711" t="s">
        <v>5</v>
      </c>
    </row>
    <row r="1712" spans="1:9" x14ac:dyDescent="0.25">
      <c r="A1712" s="4">
        <v>42736</v>
      </c>
      <c r="B1712" s="2"/>
      <c r="C1712" t="s">
        <v>9</v>
      </c>
      <c r="D1712" t="s">
        <v>115</v>
      </c>
      <c r="G1712" s="3">
        <v>100000</v>
      </c>
      <c r="H1712" t="s">
        <v>4</v>
      </c>
      <c r="I1712" t="s">
        <v>5</v>
      </c>
    </row>
    <row r="1713" spans="1:9" x14ac:dyDescent="0.25">
      <c r="A1713" s="4">
        <v>42735.841249999998</v>
      </c>
      <c r="B1713" s="1"/>
      <c r="C1713" t="s">
        <v>9</v>
      </c>
      <c r="D1713" t="s">
        <v>6</v>
      </c>
      <c r="E1713" t="s">
        <v>26</v>
      </c>
      <c r="F1713" t="s">
        <v>837</v>
      </c>
      <c r="G1713" s="3">
        <v>77</v>
      </c>
      <c r="H1713" t="s">
        <v>4</v>
      </c>
      <c r="I1713" t="s">
        <v>5</v>
      </c>
    </row>
    <row r="1714" spans="1:9" x14ac:dyDescent="0.25">
      <c r="A1714" s="4">
        <v>42735.841249999998</v>
      </c>
      <c r="B1714" s="1"/>
      <c r="C1714" t="s">
        <v>9</v>
      </c>
      <c r="D1714" t="s">
        <v>6</v>
      </c>
      <c r="E1714" t="s">
        <v>53</v>
      </c>
      <c r="F1714" t="s">
        <v>838</v>
      </c>
      <c r="G1714" s="3">
        <v>375</v>
      </c>
      <c r="H1714" t="s">
        <v>4</v>
      </c>
      <c r="I1714" t="s">
        <v>5</v>
      </c>
    </row>
    <row r="1715" spans="1:9" x14ac:dyDescent="0.25">
      <c r="A1715" s="4">
        <v>42735.81591435185</v>
      </c>
      <c r="B1715" s="1"/>
      <c r="C1715" t="s">
        <v>0</v>
      </c>
      <c r="D1715" t="s">
        <v>6</v>
      </c>
      <c r="E1715" t="s">
        <v>7</v>
      </c>
      <c r="F1715" t="s">
        <v>293</v>
      </c>
      <c r="G1715" s="3">
        <v>25</v>
      </c>
      <c r="H1715" t="s">
        <v>4</v>
      </c>
      <c r="I1715" t="s">
        <v>5</v>
      </c>
    </row>
    <row r="1716" spans="1:9" x14ac:dyDescent="0.25">
      <c r="A1716" s="4">
        <v>42735.735601851855</v>
      </c>
      <c r="B1716" s="1"/>
      <c r="C1716" t="s">
        <v>9</v>
      </c>
      <c r="D1716" t="s">
        <v>51</v>
      </c>
      <c r="F1716" t="s">
        <v>402</v>
      </c>
      <c r="G1716" s="3">
        <v>1096</v>
      </c>
      <c r="H1716" t="s">
        <v>4</v>
      </c>
      <c r="I1716" t="s">
        <v>5</v>
      </c>
    </row>
    <row r="1717" spans="1:9" x14ac:dyDescent="0.25">
      <c r="A1717" s="4">
        <v>42735.652800925927</v>
      </c>
      <c r="B1717" s="1"/>
      <c r="C1717" t="s">
        <v>9</v>
      </c>
      <c r="D1717" t="s">
        <v>105</v>
      </c>
      <c r="E1717" t="s">
        <v>121</v>
      </c>
      <c r="F1717" t="s">
        <v>839</v>
      </c>
      <c r="G1717" s="3">
        <v>24</v>
      </c>
      <c r="H1717" t="s">
        <v>4</v>
      </c>
      <c r="I1717" t="s">
        <v>5</v>
      </c>
    </row>
    <row r="1718" spans="1:9" x14ac:dyDescent="0.25">
      <c r="A1718" s="4">
        <v>42735.652488425927</v>
      </c>
      <c r="B1718" s="1"/>
      <c r="C1718" t="s">
        <v>9</v>
      </c>
      <c r="D1718" t="s">
        <v>6</v>
      </c>
      <c r="E1718" t="s">
        <v>31</v>
      </c>
      <c r="F1718" t="s">
        <v>840</v>
      </c>
      <c r="G1718" s="3">
        <v>170</v>
      </c>
      <c r="H1718" t="s">
        <v>4</v>
      </c>
      <c r="I1718" t="s">
        <v>5</v>
      </c>
    </row>
    <row r="1719" spans="1:9" x14ac:dyDescent="0.25">
      <c r="A1719" s="4">
        <v>42735.575613425928</v>
      </c>
      <c r="B1719" s="1"/>
      <c r="C1719" t="s">
        <v>9</v>
      </c>
      <c r="D1719" t="s">
        <v>55</v>
      </c>
      <c r="F1719" t="s">
        <v>56</v>
      </c>
      <c r="G1719" s="3">
        <v>56574</v>
      </c>
      <c r="H1719" t="s">
        <v>34</v>
      </c>
      <c r="I1719" t="s">
        <v>5</v>
      </c>
    </row>
    <row r="1720" spans="1:9" x14ac:dyDescent="0.25">
      <c r="A1720" s="4">
        <v>42735.574606481481</v>
      </c>
      <c r="B1720" s="1"/>
      <c r="C1720" t="s">
        <v>0</v>
      </c>
      <c r="D1720" t="s">
        <v>10</v>
      </c>
      <c r="E1720" t="s">
        <v>406</v>
      </c>
      <c r="F1720" t="s">
        <v>841</v>
      </c>
      <c r="G1720" s="3">
        <v>2816</v>
      </c>
      <c r="H1720" t="s">
        <v>4</v>
      </c>
      <c r="I1720" t="s">
        <v>5</v>
      </c>
    </row>
    <row r="1721" spans="1:9" x14ac:dyDescent="0.25">
      <c r="A1721" s="4">
        <v>42735.381527777776</v>
      </c>
      <c r="B1721" s="1"/>
      <c r="C1721" t="s">
        <v>9</v>
      </c>
      <c r="D1721" t="s">
        <v>6</v>
      </c>
      <c r="E1721" t="s">
        <v>26</v>
      </c>
      <c r="F1721" t="s">
        <v>842</v>
      </c>
      <c r="G1721" s="3">
        <v>160</v>
      </c>
      <c r="H1721" t="s">
        <v>4</v>
      </c>
      <c r="I1721" t="s">
        <v>5</v>
      </c>
    </row>
    <row r="1722" spans="1:9" x14ac:dyDescent="0.25">
      <c r="A1722" s="4">
        <v>42734.89603009259</v>
      </c>
      <c r="B1722" s="1"/>
      <c r="C1722" t="s">
        <v>0</v>
      </c>
      <c r="D1722" t="s">
        <v>1</v>
      </c>
      <c r="E1722" t="s">
        <v>21</v>
      </c>
      <c r="F1722" t="s">
        <v>466</v>
      </c>
      <c r="G1722" s="3">
        <v>100</v>
      </c>
      <c r="H1722" t="s">
        <v>4</v>
      </c>
      <c r="I1722" t="s">
        <v>5</v>
      </c>
    </row>
    <row r="1723" spans="1:9" x14ac:dyDescent="0.25">
      <c r="A1723" s="4">
        <v>42733.803854166668</v>
      </c>
      <c r="B1723" s="1"/>
      <c r="C1723" t="s">
        <v>0</v>
      </c>
      <c r="D1723" t="s">
        <v>24</v>
      </c>
      <c r="F1723" t="s">
        <v>843</v>
      </c>
      <c r="G1723" s="3">
        <v>25</v>
      </c>
      <c r="H1723" t="s">
        <v>4</v>
      </c>
      <c r="I1723" t="s">
        <v>5</v>
      </c>
    </row>
    <row r="1724" spans="1:9" x14ac:dyDescent="0.25">
      <c r="A1724" s="4">
        <v>42733.803148148145</v>
      </c>
      <c r="B1724" s="1"/>
      <c r="C1724" t="s">
        <v>0</v>
      </c>
      <c r="D1724" t="s">
        <v>6</v>
      </c>
      <c r="E1724" t="s">
        <v>7</v>
      </c>
      <c r="F1724" t="s">
        <v>516</v>
      </c>
      <c r="G1724" s="3">
        <v>10</v>
      </c>
      <c r="H1724" t="s">
        <v>4</v>
      </c>
      <c r="I1724" t="s">
        <v>5</v>
      </c>
    </row>
    <row r="1725" spans="1:9" x14ac:dyDescent="0.25">
      <c r="A1725" s="4">
        <v>42733.754328703704</v>
      </c>
      <c r="B1725" s="1"/>
      <c r="C1725" t="s">
        <v>0</v>
      </c>
      <c r="D1725" t="s">
        <v>6</v>
      </c>
      <c r="E1725" t="s">
        <v>88</v>
      </c>
      <c r="F1725" t="s">
        <v>844</v>
      </c>
      <c r="G1725" s="3">
        <v>14</v>
      </c>
      <c r="H1725" t="s">
        <v>4</v>
      </c>
      <c r="I1725" t="s">
        <v>5</v>
      </c>
    </row>
    <row r="1726" spans="1:9" x14ac:dyDescent="0.25">
      <c r="A1726" s="4">
        <v>42733.375324074077</v>
      </c>
      <c r="B1726" s="1"/>
      <c r="C1726" t="s">
        <v>9</v>
      </c>
      <c r="D1726" t="s">
        <v>10</v>
      </c>
      <c r="E1726" t="s">
        <v>19</v>
      </c>
      <c r="G1726" s="3">
        <v>214</v>
      </c>
      <c r="H1726" t="s">
        <v>4</v>
      </c>
      <c r="I1726" t="s">
        <v>5</v>
      </c>
    </row>
    <row r="1727" spans="1:9" x14ac:dyDescent="0.25">
      <c r="A1727" s="4">
        <v>42733.330578703702</v>
      </c>
      <c r="B1727" s="1"/>
      <c r="C1727" t="s">
        <v>9</v>
      </c>
      <c r="D1727" t="s">
        <v>1</v>
      </c>
      <c r="E1727" t="s">
        <v>79</v>
      </c>
      <c r="F1727" t="s">
        <v>845</v>
      </c>
      <c r="G1727" s="3">
        <v>403</v>
      </c>
      <c r="H1727" t="s">
        <v>4</v>
      </c>
      <c r="I1727" t="s">
        <v>5</v>
      </c>
    </row>
    <row r="1728" spans="1:9" x14ac:dyDescent="0.25">
      <c r="A1728" s="4">
        <v>42733.319803240738</v>
      </c>
      <c r="B1728" s="1"/>
      <c r="C1728" t="s">
        <v>9</v>
      </c>
      <c r="D1728" t="s">
        <v>51</v>
      </c>
      <c r="F1728" t="s">
        <v>846</v>
      </c>
      <c r="G1728" s="3">
        <v>3195</v>
      </c>
      <c r="H1728" t="s">
        <v>4</v>
      </c>
      <c r="I1728" t="s">
        <v>5</v>
      </c>
    </row>
    <row r="1729" spans="1:9" x14ac:dyDescent="0.25">
      <c r="A1729" s="4">
        <v>42732.778634259259</v>
      </c>
      <c r="B1729" s="1"/>
      <c r="C1729" t="s">
        <v>0</v>
      </c>
      <c r="D1729" t="s">
        <v>6</v>
      </c>
      <c r="E1729" t="s">
        <v>26</v>
      </c>
      <c r="F1729" t="s">
        <v>847</v>
      </c>
      <c r="G1729" s="3">
        <v>10</v>
      </c>
      <c r="H1729" t="s">
        <v>4</v>
      </c>
      <c r="I1729" t="s">
        <v>5</v>
      </c>
    </row>
    <row r="1730" spans="1:9" x14ac:dyDescent="0.25">
      <c r="A1730" s="4">
        <v>42732.778356481482</v>
      </c>
      <c r="B1730" s="1"/>
      <c r="C1730" t="s">
        <v>9</v>
      </c>
      <c r="D1730" t="s">
        <v>24</v>
      </c>
      <c r="F1730" t="s">
        <v>848</v>
      </c>
      <c r="G1730" s="3">
        <v>1780</v>
      </c>
      <c r="H1730" t="s">
        <v>4</v>
      </c>
      <c r="I1730" t="s">
        <v>5</v>
      </c>
    </row>
    <row r="1731" spans="1:9" x14ac:dyDescent="0.25">
      <c r="A1731" s="4">
        <v>42729.590405092589</v>
      </c>
      <c r="B1731" s="1"/>
      <c r="C1731" t="s">
        <v>9</v>
      </c>
      <c r="D1731" t="s">
        <v>10</v>
      </c>
      <c r="E1731" t="s">
        <v>13</v>
      </c>
      <c r="F1731" t="s">
        <v>784</v>
      </c>
      <c r="G1731" s="3">
        <v>301</v>
      </c>
      <c r="H1731" t="s">
        <v>4</v>
      </c>
      <c r="I1731" t="s">
        <v>5</v>
      </c>
    </row>
    <row r="1732" spans="1:9" x14ac:dyDescent="0.25">
      <c r="A1732" s="4">
        <v>42726.469166666669</v>
      </c>
      <c r="B1732" s="1"/>
      <c r="C1732" t="s">
        <v>9</v>
      </c>
      <c r="D1732" t="s">
        <v>51</v>
      </c>
      <c r="F1732" t="s">
        <v>52</v>
      </c>
      <c r="G1732" s="3">
        <v>285</v>
      </c>
      <c r="H1732" t="s">
        <v>4</v>
      </c>
      <c r="I1732" t="s">
        <v>5</v>
      </c>
    </row>
    <row r="1733" spans="1:9" x14ac:dyDescent="0.25">
      <c r="A1733" s="4">
        <v>42726.443819444445</v>
      </c>
      <c r="B1733" s="1"/>
      <c r="C1733" t="s">
        <v>9</v>
      </c>
      <c r="D1733" t="s">
        <v>1</v>
      </c>
      <c r="E1733" t="s">
        <v>79</v>
      </c>
      <c r="F1733" t="s">
        <v>849</v>
      </c>
      <c r="G1733" s="3">
        <v>11.8</v>
      </c>
      <c r="H1733" t="s">
        <v>4</v>
      </c>
      <c r="I1733" t="s">
        <v>5</v>
      </c>
    </row>
    <row r="1734" spans="1:9" x14ac:dyDescent="0.25">
      <c r="A1734" s="4">
        <v>42725.914594907408</v>
      </c>
      <c r="B1734" s="1"/>
      <c r="C1734" t="s">
        <v>9</v>
      </c>
      <c r="D1734" t="s">
        <v>37</v>
      </c>
      <c r="E1734" t="s">
        <v>111</v>
      </c>
      <c r="F1734" t="s">
        <v>850</v>
      </c>
      <c r="G1734" s="3">
        <v>1874</v>
      </c>
      <c r="H1734" t="s">
        <v>4</v>
      </c>
      <c r="I1734" t="s">
        <v>5</v>
      </c>
    </row>
    <row r="1735" spans="1:9" x14ac:dyDescent="0.25">
      <c r="A1735" s="4">
        <v>42725.832870370374</v>
      </c>
      <c r="B1735" s="1"/>
      <c r="C1735" t="s">
        <v>9</v>
      </c>
      <c r="D1735" t="s">
        <v>1</v>
      </c>
      <c r="E1735" t="s">
        <v>79</v>
      </c>
      <c r="F1735" t="s">
        <v>851</v>
      </c>
      <c r="G1735" s="3">
        <v>251.8</v>
      </c>
      <c r="H1735" t="s">
        <v>4</v>
      </c>
      <c r="I1735" t="s">
        <v>5</v>
      </c>
    </row>
    <row r="1736" spans="1:9" x14ac:dyDescent="0.25">
      <c r="A1736" s="4">
        <v>42725.832083333335</v>
      </c>
      <c r="B1736" s="1"/>
      <c r="C1736" t="s">
        <v>9</v>
      </c>
      <c r="D1736" t="s">
        <v>1</v>
      </c>
      <c r="E1736" t="s">
        <v>187</v>
      </c>
      <c r="F1736" t="s">
        <v>852</v>
      </c>
      <c r="G1736" s="3">
        <v>1900</v>
      </c>
      <c r="H1736" t="s">
        <v>4</v>
      </c>
      <c r="I1736" t="s">
        <v>5</v>
      </c>
    </row>
    <row r="1737" spans="1:9" x14ac:dyDescent="0.25">
      <c r="A1737" s="4">
        <v>42723.770277777781</v>
      </c>
      <c r="B1737" s="1"/>
      <c r="C1737" t="s">
        <v>0</v>
      </c>
      <c r="D1737" t="s">
        <v>6</v>
      </c>
      <c r="E1737" t="s">
        <v>7</v>
      </c>
      <c r="F1737" t="s">
        <v>853</v>
      </c>
      <c r="G1737" s="3">
        <v>30</v>
      </c>
      <c r="H1737" t="s">
        <v>4</v>
      </c>
      <c r="I1737" t="s">
        <v>5</v>
      </c>
    </row>
    <row r="1738" spans="1:9" x14ac:dyDescent="0.25">
      <c r="A1738" s="4">
        <v>42723.769930555558</v>
      </c>
      <c r="B1738" s="1"/>
      <c r="C1738" t="s">
        <v>9</v>
      </c>
      <c r="D1738" t="s">
        <v>59</v>
      </c>
      <c r="E1738" t="s">
        <v>260</v>
      </c>
      <c r="F1738" t="s">
        <v>854</v>
      </c>
      <c r="G1738" s="3">
        <v>49</v>
      </c>
      <c r="H1738" t="s">
        <v>4</v>
      </c>
      <c r="I1738" t="s">
        <v>5</v>
      </c>
    </row>
    <row r="1739" spans="1:9" x14ac:dyDescent="0.25">
      <c r="A1739" s="4">
        <v>42723.714016203703</v>
      </c>
      <c r="B1739" s="1"/>
      <c r="C1739" t="s">
        <v>0</v>
      </c>
      <c r="D1739" t="s">
        <v>6</v>
      </c>
      <c r="E1739" t="s">
        <v>7</v>
      </c>
      <c r="F1739" t="s">
        <v>855</v>
      </c>
      <c r="G1739" s="3">
        <v>29</v>
      </c>
      <c r="H1739" t="s">
        <v>4</v>
      </c>
      <c r="I1739" t="s">
        <v>5</v>
      </c>
    </row>
    <row r="1740" spans="1:9" x14ac:dyDescent="0.25">
      <c r="A1740" s="4">
        <v>42723.713622685187</v>
      </c>
      <c r="B1740" s="1"/>
      <c r="C1740" t="s">
        <v>0</v>
      </c>
      <c r="D1740" t="s">
        <v>6</v>
      </c>
      <c r="E1740" t="s">
        <v>139</v>
      </c>
      <c r="F1740" t="s">
        <v>856</v>
      </c>
      <c r="G1740" s="3">
        <v>170</v>
      </c>
      <c r="H1740" t="s">
        <v>4</v>
      </c>
      <c r="I1740" t="s">
        <v>5</v>
      </c>
    </row>
    <row r="1741" spans="1:9" x14ac:dyDescent="0.25">
      <c r="A1741" s="4">
        <v>42722.846458333333</v>
      </c>
      <c r="B1741" s="1"/>
      <c r="C1741" t="s">
        <v>9</v>
      </c>
      <c r="D1741" t="s">
        <v>857</v>
      </c>
      <c r="F1741" t="s">
        <v>594</v>
      </c>
      <c r="G1741" s="3">
        <v>5</v>
      </c>
      <c r="H1741" t="s">
        <v>34</v>
      </c>
      <c r="I1741" t="s">
        <v>5</v>
      </c>
    </row>
    <row r="1742" spans="1:9" x14ac:dyDescent="0.25">
      <c r="A1742" s="4">
        <v>42722.846261574072</v>
      </c>
      <c r="B1742" s="1"/>
      <c r="C1742" t="s">
        <v>9</v>
      </c>
      <c r="D1742" t="s">
        <v>37</v>
      </c>
      <c r="E1742" t="s">
        <v>38</v>
      </c>
      <c r="G1742" s="3">
        <v>2000</v>
      </c>
      <c r="H1742" t="s">
        <v>4</v>
      </c>
      <c r="I1742" t="s">
        <v>5</v>
      </c>
    </row>
    <row r="1743" spans="1:9" x14ac:dyDescent="0.25">
      <c r="A1743" s="4">
        <v>42721.571250000001</v>
      </c>
      <c r="B1743" s="1"/>
      <c r="C1743" t="s">
        <v>9</v>
      </c>
      <c r="D1743" t="s">
        <v>857</v>
      </c>
      <c r="F1743" t="s">
        <v>594</v>
      </c>
      <c r="G1743" s="3">
        <v>11</v>
      </c>
      <c r="H1743" t="s">
        <v>34</v>
      </c>
      <c r="I1743" t="s">
        <v>5</v>
      </c>
    </row>
    <row r="1744" spans="1:9" x14ac:dyDescent="0.25">
      <c r="A1744" s="4">
        <v>42721.571076388886</v>
      </c>
      <c r="B1744" s="1"/>
      <c r="C1744" t="s">
        <v>9</v>
      </c>
      <c r="D1744" t="s">
        <v>10</v>
      </c>
      <c r="E1744" t="s">
        <v>13</v>
      </c>
      <c r="F1744" t="s">
        <v>784</v>
      </c>
      <c r="G1744" s="3">
        <v>301</v>
      </c>
      <c r="H1744" t="s">
        <v>4</v>
      </c>
      <c r="I1744" t="s">
        <v>5</v>
      </c>
    </row>
    <row r="1745" spans="1:9" x14ac:dyDescent="0.25">
      <c r="A1745" s="4">
        <v>42718.904976851853</v>
      </c>
      <c r="B1745" s="1"/>
      <c r="C1745" t="s">
        <v>0</v>
      </c>
      <c r="D1745" t="s">
        <v>6</v>
      </c>
      <c r="E1745" t="s">
        <v>133</v>
      </c>
      <c r="G1745" s="3">
        <v>200</v>
      </c>
      <c r="H1745" t="s">
        <v>4</v>
      </c>
      <c r="I1745" t="s">
        <v>5</v>
      </c>
    </row>
    <row r="1746" spans="1:9" x14ac:dyDescent="0.25">
      <c r="A1746" s="4">
        <v>42717.90552083333</v>
      </c>
      <c r="B1746" s="1"/>
      <c r="C1746" t="s">
        <v>0</v>
      </c>
      <c r="D1746" t="s">
        <v>24</v>
      </c>
      <c r="F1746" t="s">
        <v>858</v>
      </c>
      <c r="G1746" s="3">
        <v>35</v>
      </c>
      <c r="H1746" t="s">
        <v>4</v>
      </c>
      <c r="I1746" t="s">
        <v>5</v>
      </c>
    </row>
    <row r="1747" spans="1:9" x14ac:dyDescent="0.25">
      <c r="A1747" s="4">
        <v>42717.904421296298</v>
      </c>
      <c r="B1747" s="1"/>
      <c r="C1747" t="s">
        <v>0</v>
      </c>
      <c r="D1747" t="s">
        <v>59</v>
      </c>
      <c r="E1747" t="s">
        <v>260</v>
      </c>
      <c r="F1747" t="s">
        <v>859</v>
      </c>
      <c r="G1747" s="3">
        <v>25</v>
      </c>
      <c r="H1747" t="s">
        <v>4</v>
      </c>
      <c r="I1747" t="s">
        <v>5</v>
      </c>
    </row>
    <row r="1748" spans="1:9" x14ac:dyDescent="0.25">
      <c r="A1748" s="4">
        <v>42717.764293981483</v>
      </c>
      <c r="B1748" s="1"/>
      <c r="C1748" t="s">
        <v>9</v>
      </c>
      <c r="D1748" t="s">
        <v>51</v>
      </c>
      <c r="F1748" t="s">
        <v>52</v>
      </c>
      <c r="G1748" s="3">
        <v>350</v>
      </c>
      <c r="H1748" t="s">
        <v>4</v>
      </c>
      <c r="I1748" t="s">
        <v>5</v>
      </c>
    </row>
    <row r="1749" spans="1:9" x14ac:dyDescent="0.25">
      <c r="A1749" s="4">
        <v>42715</v>
      </c>
      <c r="B1749" s="2"/>
      <c r="C1749" t="s">
        <v>0</v>
      </c>
      <c r="D1749" t="s">
        <v>24</v>
      </c>
      <c r="F1749" t="s">
        <v>860</v>
      </c>
      <c r="G1749" s="3">
        <v>45</v>
      </c>
      <c r="H1749" t="s">
        <v>4</v>
      </c>
      <c r="I1749" t="s">
        <v>5</v>
      </c>
    </row>
    <row r="1750" spans="1:9" x14ac:dyDescent="0.25">
      <c r="A1750" s="4">
        <v>42715</v>
      </c>
      <c r="B1750" s="2"/>
      <c r="C1750" t="s">
        <v>0</v>
      </c>
      <c r="D1750" t="s">
        <v>105</v>
      </c>
      <c r="E1750" t="s">
        <v>165</v>
      </c>
      <c r="F1750" t="s">
        <v>175</v>
      </c>
      <c r="G1750" s="3">
        <v>200</v>
      </c>
      <c r="H1750" t="s">
        <v>4</v>
      </c>
      <c r="I1750" t="s">
        <v>5</v>
      </c>
    </row>
    <row r="1751" spans="1:9" x14ac:dyDescent="0.25">
      <c r="A1751" s="4">
        <v>42715</v>
      </c>
      <c r="B1751" s="2"/>
      <c r="C1751" t="s">
        <v>9</v>
      </c>
      <c r="D1751" t="s">
        <v>105</v>
      </c>
      <c r="E1751" t="s">
        <v>121</v>
      </c>
      <c r="F1751" t="s">
        <v>861</v>
      </c>
      <c r="G1751" s="3">
        <v>257</v>
      </c>
      <c r="H1751" t="s">
        <v>4</v>
      </c>
      <c r="I1751" t="s">
        <v>5</v>
      </c>
    </row>
    <row r="1752" spans="1:9" x14ac:dyDescent="0.25">
      <c r="A1752" s="4">
        <v>42714</v>
      </c>
      <c r="B1752" s="2"/>
      <c r="C1752" t="s">
        <v>0</v>
      </c>
      <c r="D1752" t="s">
        <v>6</v>
      </c>
      <c r="E1752" t="s">
        <v>63</v>
      </c>
      <c r="F1752" t="s">
        <v>64</v>
      </c>
      <c r="G1752" s="3">
        <v>30</v>
      </c>
      <c r="H1752" t="s">
        <v>4</v>
      </c>
      <c r="I1752" t="s">
        <v>5</v>
      </c>
    </row>
    <row r="1753" spans="1:9" x14ac:dyDescent="0.25">
      <c r="A1753" s="4">
        <v>42714</v>
      </c>
      <c r="B1753" s="2"/>
      <c r="C1753" t="s">
        <v>9</v>
      </c>
      <c r="D1753" t="s">
        <v>862</v>
      </c>
      <c r="E1753" t="s">
        <v>863</v>
      </c>
      <c r="G1753" s="3">
        <v>1000</v>
      </c>
      <c r="H1753" t="s">
        <v>4</v>
      </c>
      <c r="I1753" t="s">
        <v>5</v>
      </c>
    </row>
    <row r="1754" spans="1:9" x14ac:dyDescent="0.25">
      <c r="A1754" s="4">
        <v>42714</v>
      </c>
      <c r="B1754" s="2"/>
      <c r="C1754" t="s">
        <v>9</v>
      </c>
      <c r="D1754" t="s">
        <v>419</v>
      </c>
      <c r="G1754" s="3">
        <v>1000</v>
      </c>
      <c r="H1754" t="s">
        <v>4</v>
      </c>
      <c r="I1754" t="s">
        <v>5</v>
      </c>
    </row>
    <row r="1755" spans="1:9" x14ac:dyDescent="0.25">
      <c r="A1755" s="4">
        <v>42713</v>
      </c>
      <c r="B1755" s="2"/>
      <c r="C1755" t="s">
        <v>9</v>
      </c>
      <c r="D1755" t="s">
        <v>10</v>
      </c>
      <c r="E1755" t="s">
        <v>13</v>
      </c>
      <c r="F1755" t="s">
        <v>784</v>
      </c>
      <c r="G1755" s="3">
        <v>301</v>
      </c>
      <c r="H1755" t="s">
        <v>4</v>
      </c>
      <c r="I1755" t="s">
        <v>5</v>
      </c>
    </row>
    <row r="1756" spans="1:9" x14ac:dyDescent="0.25">
      <c r="A1756" s="4">
        <v>42712</v>
      </c>
      <c r="B1756" s="2"/>
      <c r="C1756" t="s">
        <v>9</v>
      </c>
      <c r="D1756" t="s">
        <v>6</v>
      </c>
      <c r="E1756" t="s">
        <v>26</v>
      </c>
      <c r="F1756" t="s">
        <v>864</v>
      </c>
      <c r="G1756" s="3">
        <v>30</v>
      </c>
      <c r="H1756" t="s">
        <v>4</v>
      </c>
      <c r="I1756" t="s">
        <v>5</v>
      </c>
    </row>
    <row r="1757" spans="1:9" x14ac:dyDescent="0.25">
      <c r="A1757" s="4">
        <v>42712</v>
      </c>
      <c r="B1757" s="2"/>
      <c r="C1757" t="s">
        <v>9</v>
      </c>
      <c r="D1757" t="s">
        <v>24</v>
      </c>
      <c r="F1757" t="s">
        <v>865</v>
      </c>
      <c r="G1757" s="3">
        <v>199</v>
      </c>
      <c r="H1757" t="s">
        <v>4</v>
      </c>
      <c r="I1757" t="s">
        <v>5</v>
      </c>
    </row>
    <row r="1758" spans="1:9" x14ac:dyDescent="0.25">
      <c r="A1758" s="4">
        <v>42711</v>
      </c>
      <c r="B1758" s="2"/>
      <c r="C1758" t="s">
        <v>9</v>
      </c>
      <c r="D1758" t="s">
        <v>862</v>
      </c>
      <c r="E1758" t="s">
        <v>863</v>
      </c>
      <c r="G1758" s="3">
        <v>1000</v>
      </c>
      <c r="H1758" t="s">
        <v>4</v>
      </c>
      <c r="I1758" t="s">
        <v>5</v>
      </c>
    </row>
    <row r="1759" spans="1:9" x14ac:dyDescent="0.25">
      <c r="A1759" s="4">
        <v>42709</v>
      </c>
      <c r="B1759" s="2"/>
      <c r="C1759" t="s">
        <v>0</v>
      </c>
      <c r="D1759" t="s">
        <v>37</v>
      </c>
      <c r="E1759" t="s">
        <v>805</v>
      </c>
      <c r="F1759" t="s">
        <v>866</v>
      </c>
      <c r="G1759" s="3">
        <v>155</v>
      </c>
      <c r="H1759" t="s">
        <v>4</v>
      </c>
      <c r="I1759" t="s">
        <v>5</v>
      </c>
    </row>
    <row r="1760" spans="1:9" x14ac:dyDescent="0.25">
      <c r="A1760" s="4">
        <v>42709</v>
      </c>
      <c r="B1760" s="2"/>
      <c r="C1760" t="s">
        <v>9</v>
      </c>
      <c r="D1760" t="s">
        <v>862</v>
      </c>
      <c r="E1760" t="s">
        <v>863</v>
      </c>
      <c r="G1760" s="3">
        <v>1000</v>
      </c>
      <c r="H1760" t="s">
        <v>4</v>
      </c>
      <c r="I1760" t="s">
        <v>5</v>
      </c>
    </row>
    <row r="1761" spans="1:9" x14ac:dyDescent="0.25">
      <c r="A1761" s="4">
        <v>42709</v>
      </c>
      <c r="B1761" s="2"/>
      <c r="C1761" t="s">
        <v>9</v>
      </c>
      <c r="D1761" t="s">
        <v>419</v>
      </c>
      <c r="G1761" s="3">
        <v>1000</v>
      </c>
      <c r="H1761" t="s">
        <v>4</v>
      </c>
      <c r="I1761" t="s">
        <v>5</v>
      </c>
    </row>
    <row r="1762" spans="1:9" x14ac:dyDescent="0.25">
      <c r="A1762" s="4">
        <v>42708</v>
      </c>
      <c r="B1762" s="2"/>
      <c r="C1762" t="s">
        <v>0</v>
      </c>
      <c r="D1762" t="s">
        <v>6</v>
      </c>
      <c r="E1762" t="s">
        <v>133</v>
      </c>
      <c r="F1762" t="s">
        <v>867</v>
      </c>
      <c r="G1762" s="3">
        <v>25</v>
      </c>
      <c r="H1762" t="s">
        <v>4</v>
      </c>
      <c r="I1762" t="s">
        <v>5</v>
      </c>
    </row>
    <row r="1763" spans="1:9" x14ac:dyDescent="0.25">
      <c r="A1763" s="4">
        <v>42708</v>
      </c>
      <c r="B1763" s="2"/>
      <c r="C1763" t="s">
        <v>0</v>
      </c>
      <c r="D1763" t="s">
        <v>6</v>
      </c>
      <c r="E1763" t="s">
        <v>133</v>
      </c>
      <c r="F1763" t="s">
        <v>868</v>
      </c>
      <c r="G1763" s="3">
        <v>10</v>
      </c>
      <c r="H1763" t="s">
        <v>4</v>
      </c>
      <c r="I1763" t="s">
        <v>5</v>
      </c>
    </row>
    <row r="1764" spans="1:9" x14ac:dyDescent="0.25">
      <c r="A1764" s="4">
        <v>42708</v>
      </c>
      <c r="B1764" s="2"/>
      <c r="C1764" t="s">
        <v>0</v>
      </c>
      <c r="D1764" t="s">
        <v>6</v>
      </c>
      <c r="E1764" t="s">
        <v>133</v>
      </c>
      <c r="F1764" t="s">
        <v>869</v>
      </c>
      <c r="G1764" s="3">
        <v>8</v>
      </c>
      <c r="H1764" t="s">
        <v>4</v>
      </c>
      <c r="I1764" t="s">
        <v>5</v>
      </c>
    </row>
    <row r="1765" spans="1:9" x14ac:dyDescent="0.25">
      <c r="A1765" s="4">
        <v>42708</v>
      </c>
      <c r="B1765" s="2"/>
      <c r="C1765" t="s">
        <v>0</v>
      </c>
      <c r="D1765" t="s">
        <v>6</v>
      </c>
      <c r="E1765" t="s">
        <v>133</v>
      </c>
      <c r="F1765" t="s">
        <v>870</v>
      </c>
      <c r="G1765" s="3">
        <v>30</v>
      </c>
      <c r="H1765" t="s">
        <v>4</v>
      </c>
      <c r="I1765" t="s">
        <v>5</v>
      </c>
    </row>
    <row r="1766" spans="1:9" x14ac:dyDescent="0.25">
      <c r="A1766" s="4">
        <v>42708</v>
      </c>
      <c r="B1766" s="2"/>
      <c r="C1766" t="s">
        <v>0</v>
      </c>
      <c r="D1766" t="s">
        <v>6</v>
      </c>
      <c r="E1766" t="s">
        <v>133</v>
      </c>
      <c r="F1766" t="s">
        <v>145</v>
      </c>
      <c r="G1766" s="3">
        <v>25</v>
      </c>
      <c r="H1766" t="s">
        <v>4</v>
      </c>
      <c r="I1766" t="s">
        <v>5</v>
      </c>
    </row>
    <row r="1767" spans="1:9" x14ac:dyDescent="0.25">
      <c r="A1767" s="4">
        <v>42708</v>
      </c>
      <c r="B1767" s="2"/>
      <c r="C1767" t="s">
        <v>0</v>
      </c>
      <c r="D1767" t="s">
        <v>6</v>
      </c>
      <c r="E1767" t="s">
        <v>133</v>
      </c>
      <c r="F1767" t="s">
        <v>871</v>
      </c>
      <c r="G1767" s="3">
        <v>50</v>
      </c>
      <c r="H1767" t="s">
        <v>4</v>
      </c>
      <c r="I1767" t="s">
        <v>5</v>
      </c>
    </row>
    <row r="1768" spans="1:9" x14ac:dyDescent="0.25">
      <c r="A1768" s="4">
        <v>42708</v>
      </c>
      <c r="B1768" s="2"/>
      <c r="C1768" t="s">
        <v>0</v>
      </c>
      <c r="D1768" t="s">
        <v>6</v>
      </c>
      <c r="E1768" t="s">
        <v>133</v>
      </c>
      <c r="F1768" t="s">
        <v>872</v>
      </c>
      <c r="G1768" s="3">
        <v>90</v>
      </c>
      <c r="H1768" t="s">
        <v>4</v>
      </c>
      <c r="I1768" t="s">
        <v>5</v>
      </c>
    </row>
    <row r="1769" spans="1:9" x14ac:dyDescent="0.25">
      <c r="A1769" s="4">
        <v>42708</v>
      </c>
      <c r="B1769" s="2"/>
      <c r="C1769" t="s">
        <v>0</v>
      </c>
      <c r="D1769" t="s">
        <v>6</v>
      </c>
      <c r="E1769" t="s">
        <v>7</v>
      </c>
      <c r="F1769" t="s">
        <v>873</v>
      </c>
      <c r="G1769" s="3">
        <v>15</v>
      </c>
      <c r="H1769" t="s">
        <v>4</v>
      </c>
      <c r="I1769" t="s">
        <v>5</v>
      </c>
    </row>
    <row r="1770" spans="1:9" x14ac:dyDescent="0.25">
      <c r="A1770" s="4">
        <v>42708</v>
      </c>
      <c r="B1770" s="2"/>
      <c r="C1770" t="s">
        <v>0</v>
      </c>
      <c r="D1770" t="s">
        <v>6</v>
      </c>
      <c r="E1770" t="s">
        <v>7</v>
      </c>
      <c r="F1770" t="s">
        <v>874</v>
      </c>
      <c r="G1770" s="3">
        <v>45</v>
      </c>
      <c r="H1770" t="s">
        <v>4</v>
      </c>
      <c r="I1770" t="s">
        <v>5</v>
      </c>
    </row>
    <row r="1771" spans="1:9" x14ac:dyDescent="0.25">
      <c r="A1771" s="4">
        <v>42708</v>
      </c>
      <c r="B1771" s="2"/>
      <c r="C1771" t="s">
        <v>0</v>
      </c>
      <c r="D1771" t="s">
        <v>6</v>
      </c>
      <c r="E1771" t="s">
        <v>139</v>
      </c>
      <c r="F1771" t="s">
        <v>350</v>
      </c>
      <c r="G1771" s="3">
        <v>20</v>
      </c>
      <c r="H1771" t="s">
        <v>4</v>
      </c>
      <c r="I1771" t="s">
        <v>5</v>
      </c>
    </row>
    <row r="1772" spans="1:9" x14ac:dyDescent="0.25">
      <c r="A1772" s="4">
        <v>42707</v>
      </c>
      <c r="B1772" s="2"/>
      <c r="C1772" t="s">
        <v>0</v>
      </c>
      <c r="D1772" t="s">
        <v>6</v>
      </c>
      <c r="E1772" t="s">
        <v>26</v>
      </c>
      <c r="F1772" t="s">
        <v>875</v>
      </c>
      <c r="G1772" s="3">
        <v>55</v>
      </c>
      <c r="H1772" t="s">
        <v>4</v>
      </c>
      <c r="I1772" t="s">
        <v>5</v>
      </c>
    </row>
    <row r="1773" spans="1:9" x14ac:dyDescent="0.25">
      <c r="A1773" s="4">
        <v>42707</v>
      </c>
      <c r="B1773" s="2"/>
      <c r="C1773" t="s">
        <v>0</v>
      </c>
      <c r="D1773" t="s">
        <v>6</v>
      </c>
      <c r="E1773" t="s">
        <v>119</v>
      </c>
      <c r="F1773" t="s">
        <v>876</v>
      </c>
      <c r="G1773" s="3">
        <v>20</v>
      </c>
      <c r="H1773" t="s">
        <v>4</v>
      </c>
      <c r="I1773" t="s">
        <v>5</v>
      </c>
    </row>
    <row r="1774" spans="1:9" x14ac:dyDescent="0.25">
      <c r="A1774" s="4">
        <v>42705</v>
      </c>
      <c r="B1774" s="2"/>
      <c r="C1774" t="s">
        <v>9</v>
      </c>
      <c r="D1774" t="s">
        <v>862</v>
      </c>
      <c r="E1774" t="s">
        <v>49</v>
      </c>
      <c r="G1774" s="3">
        <v>40000</v>
      </c>
      <c r="H1774" t="s">
        <v>4</v>
      </c>
      <c r="I1774" t="s">
        <v>5</v>
      </c>
    </row>
    <row r="1775" spans="1:9" x14ac:dyDescent="0.25">
      <c r="A1775" s="4">
        <v>42705</v>
      </c>
      <c r="B1775" s="2"/>
      <c r="C1775" t="s">
        <v>9</v>
      </c>
      <c r="D1775" t="s">
        <v>115</v>
      </c>
      <c r="G1775" s="3">
        <v>10000</v>
      </c>
      <c r="H1775" t="s">
        <v>4</v>
      </c>
      <c r="I1775" t="s">
        <v>5</v>
      </c>
    </row>
    <row r="1776" spans="1:9" x14ac:dyDescent="0.25">
      <c r="A1776" s="4">
        <v>42704.833726851852</v>
      </c>
      <c r="B1776" s="1"/>
      <c r="C1776" t="s">
        <v>9</v>
      </c>
      <c r="D1776" t="s">
        <v>37</v>
      </c>
      <c r="E1776" t="s">
        <v>111</v>
      </c>
      <c r="F1776" t="s">
        <v>877</v>
      </c>
      <c r="G1776" s="3">
        <v>500</v>
      </c>
      <c r="H1776" t="s">
        <v>4</v>
      </c>
      <c r="I1776" t="s">
        <v>5</v>
      </c>
    </row>
    <row r="1777" spans="1:9" x14ac:dyDescent="0.25">
      <c r="A1777" s="4">
        <v>42704.581041666665</v>
      </c>
      <c r="B1777" s="1"/>
      <c r="C1777" t="s">
        <v>9</v>
      </c>
      <c r="D1777" t="s">
        <v>55</v>
      </c>
      <c r="F1777" t="s">
        <v>56</v>
      </c>
      <c r="G1777" s="3">
        <v>56586</v>
      </c>
      <c r="H1777" t="s">
        <v>34</v>
      </c>
      <c r="I1777" t="s">
        <v>5</v>
      </c>
    </row>
    <row r="1778" spans="1:9" x14ac:dyDescent="0.25">
      <c r="A1778" s="4">
        <v>42704.481469907405</v>
      </c>
      <c r="B1778" s="1"/>
      <c r="C1778" t="s">
        <v>9</v>
      </c>
      <c r="D1778" t="s">
        <v>857</v>
      </c>
      <c r="F1778" t="s">
        <v>594</v>
      </c>
      <c r="G1778" s="3">
        <v>5</v>
      </c>
      <c r="H1778" t="s">
        <v>34</v>
      </c>
      <c r="I1778" t="s">
        <v>5</v>
      </c>
    </row>
    <row r="1779" spans="1:9" x14ac:dyDescent="0.25">
      <c r="A1779" s="4">
        <v>42704.480717592596</v>
      </c>
      <c r="B1779" s="1"/>
      <c r="C1779" t="s">
        <v>9</v>
      </c>
      <c r="D1779" t="s">
        <v>10</v>
      </c>
      <c r="E1779" t="s">
        <v>13</v>
      </c>
      <c r="F1779" t="s">
        <v>784</v>
      </c>
      <c r="G1779" s="3">
        <v>251</v>
      </c>
      <c r="H1779" t="s">
        <v>4</v>
      </c>
      <c r="I1779" t="s">
        <v>5</v>
      </c>
    </row>
    <row r="1780" spans="1:9" x14ac:dyDescent="0.25">
      <c r="A1780" s="4">
        <v>42704.287106481483</v>
      </c>
      <c r="B1780" s="1"/>
      <c r="C1780" t="s">
        <v>9</v>
      </c>
      <c r="D1780" t="s">
        <v>10</v>
      </c>
      <c r="E1780" t="s">
        <v>13</v>
      </c>
      <c r="F1780" t="s">
        <v>878</v>
      </c>
      <c r="G1780" s="3">
        <v>98</v>
      </c>
      <c r="H1780" t="s">
        <v>4</v>
      </c>
      <c r="I1780" t="s">
        <v>5</v>
      </c>
    </row>
    <row r="1781" spans="1:9" x14ac:dyDescent="0.25">
      <c r="A1781" s="4">
        <v>42703.905949074076</v>
      </c>
      <c r="B1781" s="1"/>
      <c r="C1781" t="s">
        <v>0</v>
      </c>
      <c r="D1781" t="s">
        <v>37</v>
      </c>
      <c r="E1781" t="s">
        <v>240</v>
      </c>
      <c r="F1781" t="s">
        <v>879</v>
      </c>
      <c r="G1781" s="3">
        <v>60</v>
      </c>
      <c r="H1781" t="s">
        <v>4</v>
      </c>
      <c r="I1781" t="s">
        <v>5</v>
      </c>
    </row>
    <row r="1782" spans="1:9" x14ac:dyDescent="0.25">
      <c r="A1782" s="4">
        <v>42702.752870370372</v>
      </c>
      <c r="B1782" s="1"/>
      <c r="C1782" t="s">
        <v>9</v>
      </c>
      <c r="D1782" t="s">
        <v>59</v>
      </c>
      <c r="E1782" t="s">
        <v>95</v>
      </c>
      <c r="F1782" t="s">
        <v>880</v>
      </c>
      <c r="G1782" s="3">
        <v>20500</v>
      </c>
      <c r="H1782" t="s">
        <v>4</v>
      </c>
      <c r="I1782" t="s">
        <v>5</v>
      </c>
    </row>
    <row r="1783" spans="1:9" x14ac:dyDescent="0.25">
      <c r="A1783" s="4">
        <v>42702.752627314818</v>
      </c>
      <c r="B1783" s="1"/>
      <c r="C1783" t="s">
        <v>0</v>
      </c>
      <c r="D1783" t="s">
        <v>24</v>
      </c>
      <c r="F1783" t="s">
        <v>88</v>
      </c>
      <c r="G1783" s="3">
        <v>8</v>
      </c>
      <c r="H1783" t="s">
        <v>4</v>
      </c>
      <c r="I1783" t="s">
        <v>5</v>
      </c>
    </row>
    <row r="1784" spans="1:9" x14ac:dyDescent="0.25">
      <c r="A1784" s="4">
        <v>42702.261921296296</v>
      </c>
      <c r="B1784" s="1"/>
      <c r="C1784" t="s">
        <v>0</v>
      </c>
      <c r="D1784" t="s">
        <v>6</v>
      </c>
      <c r="E1784" t="s">
        <v>63</v>
      </c>
      <c r="F1784" t="s">
        <v>881</v>
      </c>
      <c r="G1784" s="3">
        <v>20</v>
      </c>
      <c r="H1784" t="s">
        <v>4</v>
      </c>
      <c r="I1784" t="s">
        <v>5</v>
      </c>
    </row>
    <row r="1785" spans="1:9" x14ac:dyDescent="0.25">
      <c r="A1785" s="4">
        <v>42699.39471064815</v>
      </c>
      <c r="B1785" s="1"/>
      <c r="C1785" t="s">
        <v>9</v>
      </c>
      <c r="D1785" t="s">
        <v>857</v>
      </c>
      <c r="F1785" t="s">
        <v>594</v>
      </c>
      <c r="G1785" s="3">
        <v>5</v>
      </c>
      <c r="H1785" t="s">
        <v>34</v>
      </c>
      <c r="I1785" t="s">
        <v>5</v>
      </c>
    </row>
    <row r="1786" spans="1:9" x14ac:dyDescent="0.25">
      <c r="A1786" s="4">
        <v>42699.394270833334</v>
      </c>
      <c r="B1786" s="1"/>
      <c r="C1786" t="s">
        <v>9</v>
      </c>
      <c r="D1786" t="s">
        <v>10</v>
      </c>
      <c r="E1786" t="s">
        <v>13</v>
      </c>
      <c r="F1786" t="s">
        <v>784</v>
      </c>
      <c r="G1786" s="3">
        <v>251</v>
      </c>
      <c r="H1786" t="s">
        <v>4</v>
      </c>
      <c r="I1786" t="s">
        <v>5</v>
      </c>
    </row>
    <row r="1787" spans="1:9" x14ac:dyDescent="0.25">
      <c r="A1787" s="4">
        <v>42695.403611111113</v>
      </c>
      <c r="B1787" s="1"/>
      <c r="C1787" t="s">
        <v>0</v>
      </c>
      <c r="D1787" t="s">
        <v>1</v>
      </c>
      <c r="E1787" t="s">
        <v>21</v>
      </c>
      <c r="F1787" t="s">
        <v>243</v>
      </c>
      <c r="G1787" s="3">
        <v>50</v>
      </c>
      <c r="H1787" t="s">
        <v>4</v>
      </c>
      <c r="I1787" t="s">
        <v>5</v>
      </c>
    </row>
    <row r="1788" spans="1:9" x14ac:dyDescent="0.25">
      <c r="A1788" s="4">
        <v>42695.403611111113</v>
      </c>
      <c r="B1788" s="1"/>
      <c r="C1788" t="s">
        <v>0</v>
      </c>
      <c r="D1788" t="s">
        <v>105</v>
      </c>
      <c r="E1788" t="s">
        <v>121</v>
      </c>
      <c r="F1788" t="s">
        <v>882</v>
      </c>
      <c r="G1788" s="3">
        <v>15</v>
      </c>
      <c r="H1788" t="s">
        <v>4</v>
      </c>
      <c r="I1788" t="s">
        <v>5</v>
      </c>
    </row>
    <row r="1789" spans="1:9" x14ac:dyDescent="0.25">
      <c r="A1789" s="4">
        <v>42695.403611111113</v>
      </c>
      <c r="B1789" s="1"/>
      <c r="C1789" t="s">
        <v>0</v>
      </c>
      <c r="D1789" t="s">
        <v>1</v>
      </c>
      <c r="E1789" t="s">
        <v>21</v>
      </c>
      <c r="F1789" t="s">
        <v>243</v>
      </c>
      <c r="G1789" s="3">
        <v>70</v>
      </c>
      <c r="H1789" t="s">
        <v>4</v>
      </c>
      <c r="I1789" t="s">
        <v>5</v>
      </c>
    </row>
    <row r="1790" spans="1:9" x14ac:dyDescent="0.25">
      <c r="A1790" s="4">
        <v>42694.498668981483</v>
      </c>
      <c r="B1790" s="1"/>
      <c r="C1790" t="s">
        <v>0</v>
      </c>
      <c r="D1790" t="s">
        <v>1</v>
      </c>
      <c r="E1790" t="s">
        <v>21</v>
      </c>
      <c r="F1790" t="s">
        <v>883</v>
      </c>
      <c r="G1790" s="3">
        <v>50</v>
      </c>
      <c r="H1790" t="s">
        <v>4</v>
      </c>
      <c r="I1790" t="s">
        <v>5</v>
      </c>
    </row>
    <row r="1791" spans="1:9" x14ac:dyDescent="0.25">
      <c r="A1791" s="4">
        <v>42693.508333333331</v>
      </c>
      <c r="B1791" s="1"/>
      <c r="C1791" t="s">
        <v>0</v>
      </c>
      <c r="D1791" t="s">
        <v>6</v>
      </c>
      <c r="E1791" t="s">
        <v>119</v>
      </c>
      <c r="F1791" t="s">
        <v>884</v>
      </c>
      <c r="G1791" s="3">
        <v>2</v>
      </c>
      <c r="H1791" t="s">
        <v>4</v>
      </c>
      <c r="I1791" t="s">
        <v>5</v>
      </c>
    </row>
    <row r="1792" spans="1:9" x14ac:dyDescent="0.25">
      <c r="A1792" s="4">
        <v>42693.508333333331</v>
      </c>
      <c r="B1792" s="1"/>
      <c r="C1792" t="s">
        <v>9</v>
      </c>
      <c r="D1792" t="s">
        <v>6</v>
      </c>
      <c r="E1792" t="s">
        <v>124</v>
      </c>
      <c r="F1792" t="s">
        <v>885</v>
      </c>
      <c r="G1792" s="3">
        <v>1087</v>
      </c>
      <c r="H1792" t="s">
        <v>4</v>
      </c>
      <c r="I1792" t="s">
        <v>5</v>
      </c>
    </row>
    <row r="1793" spans="1:9" x14ac:dyDescent="0.25">
      <c r="A1793" s="4">
        <v>42693.508333333331</v>
      </c>
      <c r="B1793" s="1"/>
      <c r="C1793" t="s">
        <v>0</v>
      </c>
      <c r="D1793" t="s">
        <v>1</v>
      </c>
      <c r="E1793" t="s">
        <v>21</v>
      </c>
      <c r="F1793" t="s">
        <v>243</v>
      </c>
      <c r="G1793" s="3">
        <v>50</v>
      </c>
      <c r="H1793" t="s">
        <v>4</v>
      </c>
      <c r="I1793" t="s">
        <v>5</v>
      </c>
    </row>
    <row r="1794" spans="1:9" x14ac:dyDescent="0.25">
      <c r="A1794" s="4">
        <v>42693.508333333331</v>
      </c>
      <c r="B1794" s="1"/>
      <c r="C1794" t="s">
        <v>0</v>
      </c>
      <c r="D1794" t="s">
        <v>6</v>
      </c>
      <c r="E1794" t="s">
        <v>583</v>
      </c>
      <c r="F1794" t="s">
        <v>886</v>
      </c>
      <c r="G1794" s="3">
        <v>40</v>
      </c>
      <c r="H1794" t="s">
        <v>4</v>
      </c>
      <c r="I1794" t="s">
        <v>5</v>
      </c>
    </row>
    <row r="1795" spans="1:9" x14ac:dyDescent="0.25">
      <c r="A1795" s="4">
        <v>42693.508333333331</v>
      </c>
      <c r="B1795" s="1"/>
      <c r="C1795" t="s">
        <v>0</v>
      </c>
      <c r="D1795" t="s">
        <v>24</v>
      </c>
      <c r="F1795" t="s">
        <v>887</v>
      </c>
      <c r="G1795" s="3">
        <v>100</v>
      </c>
      <c r="H1795" t="s">
        <v>4</v>
      </c>
      <c r="I1795" t="s">
        <v>5</v>
      </c>
    </row>
    <row r="1796" spans="1:9" x14ac:dyDescent="0.25">
      <c r="A1796" s="4">
        <v>42693.508333333331</v>
      </c>
      <c r="B1796" s="1"/>
      <c r="C1796" t="s">
        <v>0</v>
      </c>
      <c r="D1796" t="s">
        <v>1</v>
      </c>
      <c r="E1796" t="s">
        <v>21</v>
      </c>
      <c r="F1796" t="s">
        <v>888</v>
      </c>
      <c r="G1796" s="3">
        <v>40</v>
      </c>
      <c r="H1796" t="s">
        <v>4</v>
      </c>
      <c r="I1796" t="s">
        <v>5</v>
      </c>
    </row>
    <row r="1797" spans="1:9" x14ac:dyDescent="0.25">
      <c r="A1797" s="4">
        <v>42693.508333333331</v>
      </c>
      <c r="B1797" s="1"/>
      <c r="C1797" t="s">
        <v>0</v>
      </c>
      <c r="D1797" t="s">
        <v>1</v>
      </c>
      <c r="E1797" t="s">
        <v>181</v>
      </c>
      <c r="F1797" t="s">
        <v>889</v>
      </c>
      <c r="G1797" s="3">
        <v>94</v>
      </c>
      <c r="H1797" t="s">
        <v>4</v>
      </c>
      <c r="I1797" t="s">
        <v>5</v>
      </c>
    </row>
    <row r="1798" spans="1:9" x14ac:dyDescent="0.25">
      <c r="A1798" s="4">
        <v>42693.498935185184</v>
      </c>
      <c r="B1798" s="1"/>
      <c r="C1798" t="s">
        <v>0</v>
      </c>
      <c r="D1798" t="s">
        <v>1</v>
      </c>
      <c r="E1798" t="s">
        <v>146</v>
      </c>
      <c r="F1798" t="s">
        <v>890</v>
      </c>
      <c r="G1798" s="3">
        <v>100</v>
      </c>
      <c r="H1798" t="s">
        <v>4</v>
      </c>
      <c r="I1798" t="s">
        <v>5</v>
      </c>
    </row>
    <row r="1799" spans="1:9" x14ac:dyDescent="0.25">
      <c r="A1799" s="4">
        <v>42693.498935185184</v>
      </c>
      <c r="B1799" s="1"/>
      <c r="C1799" t="s">
        <v>0</v>
      </c>
      <c r="D1799" t="s">
        <v>6</v>
      </c>
      <c r="E1799" t="s">
        <v>269</v>
      </c>
      <c r="F1799" t="s">
        <v>891</v>
      </c>
      <c r="G1799" s="3">
        <v>40</v>
      </c>
      <c r="H1799" t="s">
        <v>4</v>
      </c>
      <c r="I1799" t="s">
        <v>5</v>
      </c>
    </row>
    <row r="1800" spans="1:9" x14ac:dyDescent="0.25">
      <c r="A1800" s="4">
        <v>42693.498935185184</v>
      </c>
      <c r="B1800" s="1"/>
      <c r="C1800" t="s">
        <v>0</v>
      </c>
      <c r="D1800" t="s">
        <v>24</v>
      </c>
      <c r="F1800" t="s">
        <v>892</v>
      </c>
      <c r="G1800" s="3">
        <v>740</v>
      </c>
      <c r="H1800" t="s">
        <v>4</v>
      </c>
      <c r="I1800" t="s">
        <v>5</v>
      </c>
    </row>
    <row r="1801" spans="1:9" x14ac:dyDescent="0.25">
      <c r="A1801" s="4">
        <v>42693.498935185184</v>
      </c>
      <c r="B1801" s="1"/>
      <c r="C1801" t="s">
        <v>0</v>
      </c>
      <c r="D1801" t="s">
        <v>1</v>
      </c>
      <c r="E1801" t="s">
        <v>893</v>
      </c>
      <c r="F1801" t="s">
        <v>894</v>
      </c>
      <c r="G1801" s="3">
        <v>338</v>
      </c>
      <c r="H1801" t="s">
        <v>4</v>
      </c>
      <c r="I1801" t="s">
        <v>5</v>
      </c>
    </row>
    <row r="1802" spans="1:9" x14ac:dyDescent="0.25">
      <c r="A1802" s="4">
        <v>42693.498935185184</v>
      </c>
      <c r="B1802" s="1"/>
      <c r="C1802" t="s">
        <v>0</v>
      </c>
      <c r="D1802" t="s">
        <v>1</v>
      </c>
      <c r="E1802" t="s">
        <v>146</v>
      </c>
      <c r="F1802" t="s">
        <v>895</v>
      </c>
      <c r="G1802" s="3">
        <v>100</v>
      </c>
      <c r="H1802" t="s">
        <v>4</v>
      </c>
      <c r="I1802" t="s">
        <v>5</v>
      </c>
    </row>
    <row r="1803" spans="1:9" x14ac:dyDescent="0.25">
      <c r="A1803" s="4">
        <v>42693.498935185184</v>
      </c>
      <c r="B1803" s="1"/>
      <c r="C1803" t="s">
        <v>0</v>
      </c>
      <c r="D1803" t="s">
        <v>1</v>
      </c>
      <c r="E1803" t="s">
        <v>21</v>
      </c>
      <c r="F1803" t="s">
        <v>896</v>
      </c>
      <c r="G1803" s="3">
        <v>40</v>
      </c>
      <c r="H1803" t="s">
        <v>4</v>
      </c>
      <c r="I1803" t="s">
        <v>5</v>
      </c>
    </row>
    <row r="1804" spans="1:9" x14ac:dyDescent="0.25">
      <c r="A1804" s="4">
        <v>42693.498935185184</v>
      </c>
      <c r="B1804" s="1"/>
      <c r="C1804" t="s">
        <v>0</v>
      </c>
      <c r="D1804" t="s">
        <v>1</v>
      </c>
      <c r="E1804" t="s">
        <v>181</v>
      </c>
      <c r="F1804" t="s">
        <v>897</v>
      </c>
      <c r="G1804" s="3">
        <v>54</v>
      </c>
      <c r="H1804" t="s">
        <v>4</v>
      </c>
      <c r="I1804" t="s">
        <v>5</v>
      </c>
    </row>
    <row r="1805" spans="1:9" x14ac:dyDescent="0.25">
      <c r="A1805" s="4">
        <v>42693.498935185184</v>
      </c>
      <c r="B1805" s="1"/>
      <c r="C1805" t="s">
        <v>0</v>
      </c>
      <c r="D1805" t="s">
        <v>1</v>
      </c>
      <c r="E1805" t="s">
        <v>21</v>
      </c>
      <c r="F1805" t="s">
        <v>243</v>
      </c>
      <c r="G1805" s="3">
        <v>80</v>
      </c>
      <c r="H1805" t="s">
        <v>4</v>
      </c>
      <c r="I1805" t="s">
        <v>5</v>
      </c>
    </row>
    <row r="1806" spans="1:9" x14ac:dyDescent="0.25">
      <c r="A1806" s="4">
        <v>42691.845381944448</v>
      </c>
      <c r="B1806" s="1"/>
      <c r="C1806" t="s">
        <v>0</v>
      </c>
      <c r="D1806" t="s">
        <v>6</v>
      </c>
      <c r="E1806" t="s">
        <v>7</v>
      </c>
      <c r="F1806" t="s">
        <v>787</v>
      </c>
      <c r="G1806" s="3">
        <v>10</v>
      </c>
      <c r="H1806" t="s">
        <v>4</v>
      </c>
      <c r="I1806" t="s">
        <v>5</v>
      </c>
    </row>
    <row r="1807" spans="1:9" x14ac:dyDescent="0.25">
      <c r="A1807" s="4">
        <v>42689.849641203706</v>
      </c>
      <c r="B1807" s="1"/>
      <c r="C1807" t="s">
        <v>0</v>
      </c>
      <c r="D1807" t="s">
        <v>6</v>
      </c>
      <c r="E1807" t="s">
        <v>26</v>
      </c>
      <c r="F1807" t="s">
        <v>898</v>
      </c>
      <c r="G1807" s="3">
        <v>20</v>
      </c>
      <c r="H1807" t="s">
        <v>4</v>
      </c>
      <c r="I1807" t="s">
        <v>5</v>
      </c>
    </row>
    <row r="1808" spans="1:9" x14ac:dyDescent="0.25">
      <c r="A1808" s="4">
        <v>42689.849444444444</v>
      </c>
      <c r="B1808" s="1"/>
      <c r="C1808" t="s">
        <v>0</v>
      </c>
      <c r="D1808" t="s">
        <v>24</v>
      </c>
      <c r="F1808" t="s">
        <v>899</v>
      </c>
      <c r="G1808" s="3">
        <v>10</v>
      </c>
      <c r="H1808" t="s">
        <v>4</v>
      </c>
      <c r="I1808" t="s">
        <v>5</v>
      </c>
    </row>
    <row r="1809" spans="1:9" x14ac:dyDescent="0.25">
      <c r="A1809" s="4">
        <v>42689.849074074074</v>
      </c>
      <c r="B1809" s="1"/>
      <c r="C1809" t="s">
        <v>0</v>
      </c>
      <c r="D1809" t="s">
        <v>6</v>
      </c>
      <c r="E1809" t="s">
        <v>139</v>
      </c>
      <c r="F1809" t="s">
        <v>900</v>
      </c>
      <c r="G1809" s="3">
        <v>180</v>
      </c>
      <c r="H1809" t="s">
        <v>4</v>
      </c>
      <c r="I1809" t="s">
        <v>5</v>
      </c>
    </row>
    <row r="1810" spans="1:9" x14ac:dyDescent="0.25">
      <c r="A1810" s="4">
        <v>42688.835532407407</v>
      </c>
      <c r="B1810" s="1"/>
      <c r="C1810" t="s">
        <v>9</v>
      </c>
      <c r="D1810" t="s">
        <v>1</v>
      </c>
      <c r="E1810" t="s">
        <v>187</v>
      </c>
      <c r="F1810" t="s">
        <v>901</v>
      </c>
      <c r="G1810" s="3">
        <v>1800</v>
      </c>
      <c r="H1810" t="s">
        <v>4</v>
      </c>
      <c r="I1810" t="s">
        <v>5</v>
      </c>
    </row>
    <row r="1811" spans="1:9" x14ac:dyDescent="0.25">
      <c r="A1811" s="4">
        <v>42688.835023148145</v>
      </c>
      <c r="B1811" s="1"/>
      <c r="C1811" t="s">
        <v>9</v>
      </c>
      <c r="D1811" t="s">
        <v>1</v>
      </c>
      <c r="E1811" t="s">
        <v>187</v>
      </c>
      <c r="F1811" t="s">
        <v>902</v>
      </c>
      <c r="G1811" s="3">
        <v>4662</v>
      </c>
      <c r="H1811" t="s">
        <v>4</v>
      </c>
      <c r="I1811" t="s">
        <v>5</v>
      </c>
    </row>
    <row r="1812" spans="1:9" x14ac:dyDescent="0.25">
      <c r="A1812" s="4">
        <v>42686</v>
      </c>
      <c r="B1812" s="2"/>
      <c r="C1812" t="s">
        <v>0</v>
      </c>
      <c r="D1812" t="s">
        <v>105</v>
      </c>
      <c r="E1812" t="s">
        <v>121</v>
      </c>
      <c r="F1812" t="s">
        <v>903</v>
      </c>
      <c r="G1812" s="3">
        <v>55</v>
      </c>
      <c r="H1812" t="s">
        <v>4</v>
      </c>
      <c r="I1812" t="s">
        <v>5</v>
      </c>
    </row>
    <row r="1813" spans="1:9" x14ac:dyDescent="0.25">
      <c r="A1813" s="4">
        <v>42686</v>
      </c>
      <c r="B1813" s="2"/>
      <c r="C1813" t="s">
        <v>0</v>
      </c>
      <c r="D1813" t="s">
        <v>6</v>
      </c>
      <c r="E1813" t="s">
        <v>7</v>
      </c>
      <c r="F1813" t="s">
        <v>904</v>
      </c>
      <c r="G1813" s="3">
        <v>10</v>
      </c>
      <c r="H1813" t="s">
        <v>4</v>
      </c>
      <c r="I1813" t="s">
        <v>5</v>
      </c>
    </row>
    <row r="1814" spans="1:9" x14ac:dyDescent="0.25">
      <c r="A1814" s="4">
        <v>42684</v>
      </c>
      <c r="B1814" s="2"/>
      <c r="C1814" t="s">
        <v>0</v>
      </c>
      <c r="D1814" t="s">
        <v>1</v>
      </c>
      <c r="E1814" t="s">
        <v>21</v>
      </c>
      <c r="F1814" t="s">
        <v>905</v>
      </c>
      <c r="G1814" s="3">
        <v>40</v>
      </c>
      <c r="H1814" t="s">
        <v>4</v>
      </c>
      <c r="I1814" t="s">
        <v>5</v>
      </c>
    </row>
    <row r="1815" spans="1:9" x14ac:dyDescent="0.25">
      <c r="A1815" s="4">
        <v>42684</v>
      </c>
      <c r="B1815" s="2"/>
      <c r="C1815" t="s">
        <v>9</v>
      </c>
      <c r="D1815" t="s">
        <v>862</v>
      </c>
      <c r="E1815" t="s">
        <v>906</v>
      </c>
      <c r="F1815" t="s">
        <v>906</v>
      </c>
      <c r="G1815" s="3">
        <v>1000</v>
      </c>
      <c r="H1815" t="s">
        <v>4</v>
      </c>
      <c r="I1815" t="s">
        <v>5</v>
      </c>
    </row>
    <row r="1816" spans="1:9" x14ac:dyDescent="0.25">
      <c r="A1816" s="4">
        <v>42684</v>
      </c>
      <c r="B1816" s="2"/>
      <c r="C1816" t="s">
        <v>9</v>
      </c>
      <c r="D1816" t="s">
        <v>862</v>
      </c>
      <c r="E1816" t="s">
        <v>907</v>
      </c>
      <c r="F1816" t="s">
        <v>83</v>
      </c>
      <c r="G1816" s="3">
        <v>11286</v>
      </c>
      <c r="H1816" t="s">
        <v>4</v>
      </c>
      <c r="I1816" t="s">
        <v>5</v>
      </c>
    </row>
    <row r="1817" spans="1:9" x14ac:dyDescent="0.25">
      <c r="A1817" s="4">
        <v>42684</v>
      </c>
      <c r="B1817" s="2"/>
      <c r="C1817" t="s">
        <v>9</v>
      </c>
      <c r="D1817" t="s">
        <v>862</v>
      </c>
      <c r="E1817" t="s">
        <v>863</v>
      </c>
      <c r="G1817" s="3">
        <v>1000</v>
      </c>
      <c r="H1817" t="s">
        <v>4</v>
      </c>
      <c r="I1817" t="s">
        <v>5</v>
      </c>
    </row>
    <row r="1818" spans="1:9" x14ac:dyDescent="0.25">
      <c r="A1818" s="4">
        <v>42684</v>
      </c>
      <c r="B1818" s="2"/>
      <c r="C1818" t="s">
        <v>9</v>
      </c>
      <c r="D1818" t="s">
        <v>862</v>
      </c>
      <c r="E1818" t="s">
        <v>863</v>
      </c>
      <c r="G1818" s="3">
        <v>1000</v>
      </c>
      <c r="H1818" t="s">
        <v>4</v>
      </c>
      <c r="I1818" t="s">
        <v>5</v>
      </c>
    </row>
    <row r="1819" spans="1:9" x14ac:dyDescent="0.25">
      <c r="A1819" s="4">
        <v>42683</v>
      </c>
      <c r="B1819" s="2"/>
      <c r="C1819" t="s">
        <v>0</v>
      </c>
      <c r="D1819" t="s">
        <v>24</v>
      </c>
      <c r="F1819" t="s">
        <v>908</v>
      </c>
      <c r="G1819" s="3">
        <v>10</v>
      </c>
      <c r="H1819" t="s">
        <v>4</v>
      </c>
      <c r="I1819" t="s">
        <v>5</v>
      </c>
    </row>
    <row r="1820" spans="1:9" x14ac:dyDescent="0.25">
      <c r="A1820" s="4">
        <v>42682</v>
      </c>
      <c r="B1820" s="2"/>
      <c r="C1820" t="s">
        <v>9</v>
      </c>
      <c r="D1820" t="s">
        <v>10</v>
      </c>
      <c r="E1820" t="s">
        <v>11</v>
      </c>
      <c r="F1820" t="s">
        <v>12</v>
      </c>
      <c r="G1820" s="3">
        <v>199</v>
      </c>
      <c r="H1820" t="s">
        <v>4</v>
      </c>
      <c r="I1820" t="s">
        <v>5</v>
      </c>
    </row>
    <row r="1821" spans="1:9" x14ac:dyDescent="0.25">
      <c r="A1821" s="4">
        <v>42681</v>
      </c>
      <c r="B1821" s="2"/>
      <c r="C1821" t="s">
        <v>0</v>
      </c>
      <c r="D1821" t="s">
        <v>6</v>
      </c>
      <c r="E1821" t="s">
        <v>124</v>
      </c>
      <c r="F1821" t="s">
        <v>909</v>
      </c>
      <c r="G1821" s="3">
        <v>45</v>
      </c>
      <c r="H1821" t="s">
        <v>4</v>
      </c>
      <c r="I1821" t="s">
        <v>5</v>
      </c>
    </row>
    <row r="1822" spans="1:9" x14ac:dyDescent="0.25">
      <c r="A1822" s="4">
        <v>42679</v>
      </c>
      <c r="B1822" s="2"/>
      <c r="C1822" t="s">
        <v>0</v>
      </c>
      <c r="D1822" t="s">
        <v>1</v>
      </c>
      <c r="E1822" t="s">
        <v>21</v>
      </c>
      <c r="F1822" t="s">
        <v>910</v>
      </c>
      <c r="G1822" s="3">
        <v>30</v>
      </c>
      <c r="H1822" t="s">
        <v>4</v>
      </c>
      <c r="I1822" t="s">
        <v>5</v>
      </c>
    </row>
    <row r="1823" spans="1:9" x14ac:dyDescent="0.25">
      <c r="A1823" s="4">
        <v>42679</v>
      </c>
      <c r="B1823" s="2"/>
      <c r="C1823" t="s">
        <v>9</v>
      </c>
      <c r="D1823" t="s">
        <v>862</v>
      </c>
      <c r="E1823" t="s">
        <v>906</v>
      </c>
      <c r="F1823" t="s">
        <v>906</v>
      </c>
      <c r="G1823" s="3">
        <v>1000</v>
      </c>
      <c r="H1823" t="s">
        <v>4</v>
      </c>
      <c r="I1823" t="s">
        <v>5</v>
      </c>
    </row>
    <row r="1824" spans="1:9" x14ac:dyDescent="0.25">
      <c r="A1824" s="4">
        <v>42679</v>
      </c>
      <c r="B1824" s="2"/>
      <c r="C1824" t="s">
        <v>9</v>
      </c>
      <c r="D1824" t="s">
        <v>862</v>
      </c>
      <c r="E1824" t="s">
        <v>863</v>
      </c>
      <c r="G1824" s="3">
        <v>1000</v>
      </c>
      <c r="H1824" t="s">
        <v>4</v>
      </c>
      <c r="I1824" t="s">
        <v>5</v>
      </c>
    </row>
    <row r="1825" spans="1:9" x14ac:dyDescent="0.25">
      <c r="A1825" s="4">
        <v>42678</v>
      </c>
      <c r="B1825" s="2"/>
      <c r="C1825" t="s">
        <v>0</v>
      </c>
      <c r="D1825" t="s">
        <v>15</v>
      </c>
      <c r="E1825" t="s">
        <v>467</v>
      </c>
      <c r="F1825" t="s">
        <v>911</v>
      </c>
      <c r="G1825" s="3">
        <v>50</v>
      </c>
      <c r="H1825" t="s">
        <v>4</v>
      </c>
      <c r="I1825" t="s">
        <v>5</v>
      </c>
    </row>
    <row r="1826" spans="1:9" x14ac:dyDescent="0.25">
      <c r="A1826" s="4">
        <v>42677</v>
      </c>
      <c r="B1826" s="2"/>
      <c r="C1826" t="s">
        <v>0</v>
      </c>
      <c r="D1826" t="s">
        <v>6</v>
      </c>
      <c r="E1826" t="s">
        <v>26</v>
      </c>
      <c r="F1826" t="s">
        <v>912</v>
      </c>
      <c r="G1826" s="3">
        <v>240</v>
      </c>
      <c r="H1826" t="s">
        <v>4</v>
      </c>
      <c r="I1826" t="s">
        <v>5</v>
      </c>
    </row>
    <row r="1827" spans="1:9" x14ac:dyDescent="0.25">
      <c r="A1827" s="4">
        <v>42677</v>
      </c>
      <c r="B1827" s="2"/>
      <c r="C1827" t="s">
        <v>9</v>
      </c>
      <c r="D1827" t="s">
        <v>24</v>
      </c>
      <c r="F1827" t="s">
        <v>913</v>
      </c>
      <c r="G1827" s="3">
        <v>470</v>
      </c>
      <c r="H1827" t="s">
        <v>4</v>
      </c>
      <c r="I1827" t="s">
        <v>5</v>
      </c>
    </row>
    <row r="1828" spans="1:9" x14ac:dyDescent="0.25">
      <c r="A1828" s="4">
        <v>42677</v>
      </c>
      <c r="B1828" s="2"/>
      <c r="C1828" t="s">
        <v>9</v>
      </c>
      <c r="D1828" t="s">
        <v>105</v>
      </c>
      <c r="E1828" t="s">
        <v>121</v>
      </c>
      <c r="F1828" t="s">
        <v>805</v>
      </c>
      <c r="G1828" s="3">
        <v>700</v>
      </c>
      <c r="H1828" t="s">
        <v>4</v>
      </c>
      <c r="I1828" t="s">
        <v>5</v>
      </c>
    </row>
    <row r="1829" spans="1:9" x14ac:dyDescent="0.25">
      <c r="A1829" s="4">
        <v>42677</v>
      </c>
      <c r="B1829" s="2"/>
      <c r="C1829" t="s">
        <v>9</v>
      </c>
      <c r="D1829" t="s">
        <v>857</v>
      </c>
      <c r="F1829" t="s">
        <v>914</v>
      </c>
      <c r="G1829" s="3">
        <v>1500</v>
      </c>
      <c r="H1829" t="s">
        <v>34</v>
      </c>
      <c r="I1829" t="s">
        <v>5</v>
      </c>
    </row>
    <row r="1830" spans="1:9" x14ac:dyDescent="0.25">
      <c r="A1830" s="4">
        <v>42676</v>
      </c>
      <c r="B1830" s="2"/>
      <c r="C1830" t="s">
        <v>0</v>
      </c>
      <c r="D1830" t="s">
        <v>915</v>
      </c>
      <c r="E1830" t="s">
        <v>916</v>
      </c>
      <c r="F1830" t="s">
        <v>917</v>
      </c>
      <c r="G1830" s="3">
        <v>80</v>
      </c>
      <c r="H1830" t="s">
        <v>4</v>
      </c>
      <c r="I1830" t="s">
        <v>5</v>
      </c>
    </row>
    <row r="1831" spans="1:9" x14ac:dyDescent="0.25">
      <c r="A1831" s="4">
        <v>42675</v>
      </c>
      <c r="B1831" s="2"/>
      <c r="C1831" t="s">
        <v>0</v>
      </c>
      <c r="D1831" t="s">
        <v>15</v>
      </c>
      <c r="E1831" t="s">
        <v>467</v>
      </c>
      <c r="F1831" t="s">
        <v>911</v>
      </c>
      <c r="G1831" s="3">
        <v>450</v>
      </c>
      <c r="H1831" t="s">
        <v>4</v>
      </c>
      <c r="I1831" t="s">
        <v>5</v>
      </c>
    </row>
    <row r="1832" spans="1:9" x14ac:dyDescent="0.25">
      <c r="A1832" s="4">
        <v>42675</v>
      </c>
      <c r="B1832" s="2"/>
      <c r="C1832" t="s">
        <v>0</v>
      </c>
      <c r="D1832" t="s">
        <v>6</v>
      </c>
      <c r="E1832" t="s">
        <v>139</v>
      </c>
      <c r="F1832" t="s">
        <v>918</v>
      </c>
      <c r="G1832" s="3">
        <v>50</v>
      </c>
      <c r="H1832" t="s">
        <v>4</v>
      </c>
      <c r="I1832" t="s">
        <v>5</v>
      </c>
    </row>
    <row r="1833" spans="1:9" x14ac:dyDescent="0.25">
      <c r="A1833" s="4">
        <v>42675</v>
      </c>
      <c r="B1833" s="2"/>
      <c r="C1833" t="s">
        <v>9</v>
      </c>
      <c r="D1833" t="s">
        <v>862</v>
      </c>
      <c r="E1833" t="s">
        <v>49</v>
      </c>
      <c r="G1833" s="3">
        <v>10000</v>
      </c>
      <c r="H1833" t="s">
        <v>4</v>
      </c>
      <c r="I1833" t="s">
        <v>5</v>
      </c>
    </row>
    <row r="1834" spans="1:9" x14ac:dyDescent="0.25">
      <c r="A1834" s="4">
        <v>42675</v>
      </c>
      <c r="B1834" s="2"/>
      <c r="C1834" t="s">
        <v>9</v>
      </c>
      <c r="D1834" t="s">
        <v>115</v>
      </c>
      <c r="G1834" s="3">
        <v>10000</v>
      </c>
      <c r="H1834" t="s">
        <v>4</v>
      </c>
      <c r="I1834" t="s">
        <v>5</v>
      </c>
    </row>
    <row r="1835" spans="1:9" x14ac:dyDescent="0.25">
      <c r="A1835" s="4">
        <v>42674.317071759258</v>
      </c>
      <c r="B1835" s="1"/>
      <c r="C1835" t="s">
        <v>9</v>
      </c>
      <c r="D1835" t="s">
        <v>15</v>
      </c>
      <c r="E1835" t="s">
        <v>467</v>
      </c>
      <c r="F1835" t="s">
        <v>919</v>
      </c>
      <c r="G1835" s="3">
        <v>1999</v>
      </c>
      <c r="H1835" t="s">
        <v>4</v>
      </c>
      <c r="I1835" t="s">
        <v>5</v>
      </c>
    </row>
    <row r="1836" spans="1:9" x14ac:dyDescent="0.25">
      <c r="A1836" s="4">
        <v>42673.627291666664</v>
      </c>
      <c r="B1836" s="1"/>
      <c r="C1836" t="s">
        <v>9</v>
      </c>
      <c r="D1836" t="s">
        <v>55</v>
      </c>
      <c r="F1836" t="s">
        <v>56</v>
      </c>
      <c r="G1836" s="3">
        <v>56647</v>
      </c>
      <c r="H1836" t="s">
        <v>34</v>
      </c>
      <c r="I1836" t="s">
        <v>5</v>
      </c>
    </row>
    <row r="1837" spans="1:9" x14ac:dyDescent="0.25">
      <c r="A1837" s="4">
        <v>42671.304861111108</v>
      </c>
      <c r="B1837" s="1"/>
      <c r="C1837" t="s">
        <v>9</v>
      </c>
      <c r="D1837" t="s">
        <v>105</v>
      </c>
      <c r="E1837" t="s">
        <v>121</v>
      </c>
      <c r="F1837" t="s">
        <v>920</v>
      </c>
      <c r="G1837" s="3">
        <v>221</v>
      </c>
      <c r="H1837" t="s">
        <v>4</v>
      </c>
      <c r="I1837" t="s">
        <v>5</v>
      </c>
    </row>
    <row r="1838" spans="1:9" x14ac:dyDescent="0.25">
      <c r="A1838" s="4">
        <v>42671.304861111108</v>
      </c>
      <c r="B1838" s="1"/>
      <c r="C1838" t="s">
        <v>0</v>
      </c>
      <c r="D1838" t="s">
        <v>1</v>
      </c>
      <c r="E1838" t="s">
        <v>21</v>
      </c>
      <c r="F1838" t="s">
        <v>921</v>
      </c>
      <c r="G1838" s="3">
        <v>40</v>
      </c>
      <c r="H1838" t="s">
        <v>4</v>
      </c>
      <c r="I1838" t="s">
        <v>5</v>
      </c>
    </row>
    <row r="1839" spans="1:9" x14ac:dyDescent="0.25">
      <c r="A1839" s="4">
        <v>42670.58189814815</v>
      </c>
      <c r="B1839" s="1"/>
      <c r="C1839" t="s">
        <v>9</v>
      </c>
      <c r="D1839" t="s">
        <v>10</v>
      </c>
      <c r="E1839" t="s">
        <v>13</v>
      </c>
      <c r="G1839" s="3">
        <v>251</v>
      </c>
      <c r="H1839" t="s">
        <v>4</v>
      </c>
      <c r="I1839" t="s">
        <v>5</v>
      </c>
    </row>
    <row r="1840" spans="1:9" x14ac:dyDescent="0.25">
      <c r="A1840" s="4">
        <v>42670.58189814815</v>
      </c>
      <c r="B1840" s="1"/>
      <c r="C1840" t="s">
        <v>9</v>
      </c>
      <c r="D1840" t="s">
        <v>37</v>
      </c>
      <c r="E1840" t="s">
        <v>922</v>
      </c>
      <c r="F1840" t="s">
        <v>923</v>
      </c>
      <c r="G1840" s="3">
        <v>1119.2</v>
      </c>
      <c r="H1840" t="s">
        <v>4</v>
      </c>
      <c r="I1840" t="s">
        <v>5</v>
      </c>
    </row>
    <row r="1841" spans="1:9" x14ac:dyDescent="0.25">
      <c r="A1841" s="4">
        <v>42670.58189814815</v>
      </c>
      <c r="B1841" s="1"/>
      <c r="C1841" t="s">
        <v>0</v>
      </c>
      <c r="D1841" t="s">
        <v>6</v>
      </c>
      <c r="E1841" t="s">
        <v>26</v>
      </c>
      <c r="F1841" t="s">
        <v>924</v>
      </c>
      <c r="G1841" s="3">
        <v>25</v>
      </c>
      <c r="H1841" t="s">
        <v>4</v>
      </c>
      <c r="I1841" t="s">
        <v>5</v>
      </c>
    </row>
    <row r="1842" spans="1:9" x14ac:dyDescent="0.25">
      <c r="A1842" s="4">
        <v>42670.444444444445</v>
      </c>
      <c r="B1842" s="1"/>
      <c r="C1842" t="s">
        <v>0</v>
      </c>
      <c r="D1842" t="s">
        <v>6</v>
      </c>
      <c r="E1842" t="s">
        <v>139</v>
      </c>
      <c r="F1842" t="s">
        <v>900</v>
      </c>
      <c r="G1842" s="3">
        <v>170</v>
      </c>
      <c r="H1842" t="s">
        <v>4</v>
      </c>
      <c r="I1842" t="s">
        <v>5</v>
      </c>
    </row>
    <row r="1843" spans="1:9" x14ac:dyDescent="0.25">
      <c r="A1843" s="4">
        <v>42669.582511574074</v>
      </c>
      <c r="B1843" s="1"/>
      <c r="C1843" t="s">
        <v>9</v>
      </c>
      <c r="D1843" t="s">
        <v>105</v>
      </c>
      <c r="E1843" t="s">
        <v>121</v>
      </c>
      <c r="G1843" s="3">
        <v>617</v>
      </c>
      <c r="H1843" t="s">
        <v>4</v>
      </c>
      <c r="I1843" t="s">
        <v>5</v>
      </c>
    </row>
    <row r="1844" spans="1:9" x14ac:dyDescent="0.25">
      <c r="A1844" s="4">
        <v>42668.788576388892</v>
      </c>
      <c r="B1844" s="1"/>
      <c r="C1844" t="s">
        <v>0</v>
      </c>
      <c r="D1844" t="s">
        <v>6</v>
      </c>
      <c r="E1844" t="s">
        <v>7</v>
      </c>
      <c r="F1844" t="s">
        <v>711</v>
      </c>
      <c r="G1844" s="3">
        <v>25</v>
      </c>
      <c r="H1844" t="s">
        <v>4</v>
      </c>
      <c r="I1844" t="s">
        <v>5</v>
      </c>
    </row>
    <row r="1845" spans="1:9" x14ac:dyDescent="0.25">
      <c r="A1845" s="4">
        <v>42667.345578703702</v>
      </c>
      <c r="B1845" s="1"/>
      <c r="C1845" t="s">
        <v>0</v>
      </c>
      <c r="D1845" t="s">
        <v>6</v>
      </c>
      <c r="E1845" t="s">
        <v>26</v>
      </c>
      <c r="F1845" t="s">
        <v>925</v>
      </c>
      <c r="G1845" s="3">
        <v>320</v>
      </c>
      <c r="H1845" t="s">
        <v>4</v>
      </c>
      <c r="I1845" t="s">
        <v>5</v>
      </c>
    </row>
    <row r="1846" spans="1:9" x14ac:dyDescent="0.25">
      <c r="A1846" s="4">
        <v>42665.850115740737</v>
      </c>
      <c r="B1846" s="1"/>
      <c r="C1846" t="s">
        <v>0</v>
      </c>
      <c r="D1846" t="s">
        <v>6</v>
      </c>
      <c r="E1846" t="s">
        <v>26</v>
      </c>
      <c r="F1846" t="s">
        <v>926</v>
      </c>
      <c r="G1846" s="3">
        <v>35</v>
      </c>
      <c r="H1846" t="s">
        <v>4</v>
      </c>
      <c r="I1846" t="s">
        <v>5</v>
      </c>
    </row>
    <row r="1847" spans="1:9" x14ac:dyDescent="0.25">
      <c r="A1847" s="4">
        <v>42665.84983796296</v>
      </c>
      <c r="B1847" s="1"/>
      <c r="C1847" t="s">
        <v>0</v>
      </c>
      <c r="D1847" t="s">
        <v>6</v>
      </c>
      <c r="E1847" t="s">
        <v>124</v>
      </c>
      <c r="F1847" t="s">
        <v>782</v>
      </c>
      <c r="G1847" s="3">
        <v>20</v>
      </c>
      <c r="H1847" t="s">
        <v>4</v>
      </c>
      <c r="I1847" t="s">
        <v>5</v>
      </c>
    </row>
    <row r="1848" spans="1:9" x14ac:dyDescent="0.25">
      <c r="A1848" s="4">
        <v>42660.729467592595</v>
      </c>
      <c r="B1848" s="1"/>
      <c r="C1848" t="s">
        <v>0</v>
      </c>
      <c r="D1848" t="s">
        <v>6</v>
      </c>
      <c r="E1848" t="s">
        <v>26</v>
      </c>
      <c r="F1848" t="s">
        <v>927</v>
      </c>
      <c r="G1848" s="3">
        <v>215</v>
      </c>
      <c r="H1848" t="s">
        <v>4</v>
      </c>
      <c r="I1848" t="s">
        <v>5</v>
      </c>
    </row>
    <row r="1849" spans="1:9" x14ac:dyDescent="0.25">
      <c r="A1849" s="4">
        <v>42658.438449074078</v>
      </c>
      <c r="B1849" s="1"/>
      <c r="C1849" t="s">
        <v>9</v>
      </c>
      <c r="D1849" t="s">
        <v>6</v>
      </c>
      <c r="E1849" t="s">
        <v>26</v>
      </c>
      <c r="G1849" s="3">
        <v>430</v>
      </c>
      <c r="H1849" t="s">
        <v>4</v>
      </c>
      <c r="I1849" t="s">
        <v>5</v>
      </c>
    </row>
    <row r="1850" spans="1:9" x14ac:dyDescent="0.25">
      <c r="A1850" s="4">
        <v>42657.498842592591</v>
      </c>
      <c r="B1850" s="1"/>
      <c r="C1850" t="s">
        <v>9</v>
      </c>
      <c r="D1850" t="s">
        <v>6</v>
      </c>
      <c r="E1850" t="s">
        <v>26</v>
      </c>
      <c r="F1850" t="s">
        <v>928</v>
      </c>
      <c r="G1850" s="3">
        <v>120</v>
      </c>
      <c r="H1850" t="s">
        <v>4</v>
      </c>
      <c r="I1850" t="s">
        <v>5</v>
      </c>
    </row>
    <row r="1851" spans="1:9" x14ac:dyDescent="0.25">
      <c r="A1851" s="4">
        <v>42656.599872685183</v>
      </c>
      <c r="B1851" s="1"/>
      <c r="C1851" t="s">
        <v>9</v>
      </c>
      <c r="D1851" t="s">
        <v>37</v>
      </c>
      <c r="E1851" t="s">
        <v>240</v>
      </c>
      <c r="F1851" t="s">
        <v>929</v>
      </c>
      <c r="G1851" s="3">
        <v>249</v>
      </c>
      <c r="H1851" t="s">
        <v>4</v>
      </c>
      <c r="I1851" t="s">
        <v>5</v>
      </c>
    </row>
    <row r="1852" spans="1:9" x14ac:dyDescent="0.25">
      <c r="A1852" s="4">
        <v>42655</v>
      </c>
      <c r="B1852" s="2"/>
      <c r="C1852" t="s">
        <v>9</v>
      </c>
      <c r="D1852" t="s">
        <v>6</v>
      </c>
      <c r="E1852" t="s">
        <v>26</v>
      </c>
      <c r="F1852" t="s">
        <v>930</v>
      </c>
      <c r="G1852" s="3">
        <v>150</v>
      </c>
      <c r="H1852" t="s">
        <v>4</v>
      </c>
      <c r="I1852" t="s">
        <v>5</v>
      </c>
    </row>
    <row r="1853" spans="1:9" x14ac:dyDescent="0.25">
      <c r="A1853" s="4">
        <v>42653</v>
      </c>
      <c r="B1853" s="2"/>
      <c r="C1853" t="s">
        <v>0</v>
      </c>
      <c r="D1853" t="s">
        <v>6</v>
      </c>
      <c r="E1853" t="s">
        <v>26</v>
      </c>
      <c r="F1853" t="s">
        <v>931</v>
      </c>
      <c r="G1853" s="3">
        <v>100</v>
      </c>
      <c r="H1853" t="s">
        <v>4</v>
      </c>
      <c r="I1853" t="s">
        <v>5</v>
      </c>
    </row>
    <row r="1854" spans="1:9" x14ac:dyDescent="0.25">
      <c r="A1854" s="4">
        <v>42653</v>
      </c>
      <c r="B1854" s="2"/>
      <c r="C1854" t="s">
        <v>9</v>
      </c>
      <c r="D1854" t="s">
        <v>862</v>
      </c>
      <c r="E1854" t="s">
        <v>906</v>
      </c>
      <c r="G1854" s="3">
        <v>1000</v>
      </c>
      <c r="H1854" t="s">
        <v>4</v>
      </c>
      <c r="I1854" t="s">
        <v>5</v>
      </c>
    </row>
    <row r="1855" spans="1:9" x14ac:dyDescent="0.25">
      <c r="A1855" s="4">
        <v>42653</v>
      </c>
      <c r="B1855" s="2"/>
      <c r="C1855" t="s">
        <v>9</v>
      </c>
      <c r="D1855" t="s">
        <v>862</v>
      </c>
      <c r="E1855" t="s">
        <v>863</v>
      </c>
      <c r="G1855" s="3">
        <v>1000</v>
      </c>
      <c r="H1855" t="s">
        <v>4</v>
      </c>
      <c r="I1855" t="s">
        <v>5</v>
      </c>
    </row>
    <row r="1856" spans="1:9" x14ac:dyDescent="0.25">
      <c r="A1856" s="4">
        <v>42653</v>
      </c>
      <c r="B1856" s="2"/>
      <c r="C1856" t="s">
        <v>9</v>
      </c>
      <c r="D1856" t="s">
        <v>862</v>
      </c>
      <c r="E1856" t="s">
        <v>863</v>
      </c>
      <c r="G1856" s="3">
        <v>1000</v>
      </c>
      <c r="H1856" t="s">
        <v>4</v>
      </c>
      <c r="I1856" t="s">
        <v>5</v>
      </c>
    </row>
    <row r="1857" spans="1:9" x14ac:dyDescent="0.25">
      <c r="A1857" s="4">
        <v>42652</v>
      </c>
      <c r="B1857" s="2"/>
      <c r="C1857" t="s">
        <v>9</v>
      </c>
      <c r="D1857" t="s">
        <v>37</v>
      </c>
      <c r="E1857" t="s">
        <v>240</v>
      </c>
      <c r="F1857" t="s">
        <v>929</v>
      </c>
      <c r="G1857" s="3">
        <v>249</v>
      </c>
      <c r="H1857" t="s">
        <v>4</v>
      </c>
      <c r="I1857" t="s">
        <v>5</v>
      </c>
    </row>
    <row r="1858" spans="1:9" x14ac:dyDescent="0.25">
      <c r="A1858" s="4">
        <v>42652</v>
      </c>
      <c r="B1858" s="2"/>
      <c r="C1858" t="s">
        <v>9</v>
      </c>
      <c r="D1858" t="s">
        <v>105</v>
      </c>
      <c r="E1858" t="s">
        <v>121</v>
      </c>
      <c r="G1858" s="3">
        <v>40</v>
      </c>
      <c r="H1858" t="s">
        <v>4</v>
      </c>
      <c r="I1858" t="s">
        <v>5</v>
      </c>
    </row>
    <row r="1859" spans="1:9" x14ac:dyDescent="0.25">
      <c r="A1859" s="4">
        <v>42652</v>
      </c>
      <c r="B1859" s="2"/>
      <c r="C1859" t="s">
        <v>9</v>
      </c>
      <c r="D1859" t="s">
        <v>1</v>
      </c>
      <c r="E1859" t="s">
        <v>21</v>
      </c>
      <c r="F1859" t="s">
        <v>932</v>
      </c>
      <c r="G1859" s="3">
        <v>80</v>
      </c>
      <c r="H1859" t="s">
        <v>4</v>
      </c>
      <c r="I1859" t="s">
        <v>5</v>
      </c>
    </row>
    <row r="1860" spans="1:9" x14ac:dyDescent="0.25">
      <c r="A1860" s="4">
        <v>42652</v>
      </c>
      <c r="B1860" s="2"/>
      <c r="C1860" t="s">
        <v>9</v>
      </c>
      <c r="D1860" t="s">
        <v>6</v>
      </c>
      <c r="E1860" t="s">
        <v>26</v>
      </c>
      <c r="F1860" t="s">
        <v>933</v>
      </c>
      <c r="G1860" s="3">
        <v>90</v>
      </c>
      <c r="H1860" t="s">
        <v>4</v>
      </c>
      <c r="I1860" t="s">
        <v>5</v>
      </c>
    </row>
    <row r="1861" spans="1:9" x14ac:dyDescent="0.25">
      <c r="A1861" s="4">
        <v>42651</v>
      </c>
      <c r="B1861" s="2"/>
      <c r="C1861" t="s">
        <v>9</v>
      </c>
      <c r="D1861" t="s">
        <v>102</v>
      </c>
      <c r="E1861" t="s">
        <v>103</v>
      </c>
      <c r="F1861" t="s">
        <v>934</v>
      </c>
      <c r="G1861" s="3">
        <v>174</v>
      </c>
      <c r="H1861" t="s">
        <v>4</v>
      </c>
      <c r="I1861" t="s">
        <v>5</v>
      </c>
    </row>
    <row r="1862" spans="1:9" x14ac:dyDescent="0.25">
      <c r="A1862" s="4">
        <v>42650</v>
      </c>
      <c r="B1862" s="2"/>
      <c r="C1862" t="s">
        <v>9</v>
      </c>
      <c r="D1862" t="s">
        <v>10</v>
      </c>
      <c r="E1862" t="s">
        <v>11</v>
      </c>
      <c r="F1862" t="s">
        <v>12</v>
      </c>
      <c r="G1862" s="3">
        <v>199</v>
      </c>
      <c r="H1862" t="s">
        <v>4</v>
      </c>
      <c r="I1862" t="s">
        <v>5</v>
      </c>
    </row>
    <row r="1863" spans="1:9" x14ac:dyDescent="0.25">
      <c r="A1863" s="4">
        <v>42648</v>
      </c>
      <c r="B1863" s="2"/>
      <c r="C1863" t="s">
        <v>9</v>
      </c>
      <c r="D1863" t="s">
        <v>862</v>
      </c>
      <c r="E1863" t="s">
        <v>906</v>
      </c>
      <c r="G1863" s="3">
        <v>1000</v>
      </c>
      <c r="H1863" t="s">
        <v>4</v>
      </c>
      <c r="I1863" t="s">
        <v>5</v>
      </c>
    </row>
    <row r="1864" spans="1:9" x14ac:dyDescent="0.25">
      <c r="A1864" s="4">
        <v>42648</v>
      </c>
      <c r="B1864" s="2"/>
      <c r="C1864" t="s">
        <v>9</v>
      </c>
      <c r="D1864" t="s">
        <v>862</v>
      </c>
      <c r="E1864" t="s">
        <v>863</v>
      </c>
      <c r="G1864" s="3">
        <v>1000</v>
      </c>
      <c r="H1864" t="s">
        <v>4</v>
      </c>
      <c r="I1864" t="s">
        <v>5</v>
      </c>
    </row>
    <row r="1865" spans="1:9" x14ac:dyDescent="0.25">
      <c r="A1865" s="4">
        <v>42644</v>
      </c>
      <c r="B1865" s="2"/>
      <c r="C1865" t="s">
        <v>0</v>
      </c>
      <c r="D1865" t="s">
        <v>15</v>
      </c>
      <c r="E1865" t="s">
        <v>77</v>
      </c>
      <c r="F1865" t="s">
        <v>935</v>
      </c>
      <c r="G1865" s="3">
        <v>200</v>
      </c>
      <c r="H1865" t="s">
        <v>4</v>
      </c>
      <c r="I1865" t="s">
        <v>5</v>
      </c>
    </row>
    <row r="1866" spans="1:9" x14ac:dyDescent="0.25">
      <c r="A1866" s="4">
        <v>42644</v>
      </c>
      <c r="B1866" s="2"/>
      <c r="C1866" t="s">
        <v>9</v>
      </c>
      <c r="D1866" t="s">
        <v>862</v>
      </c>
      <c r="E1866" t="s">
        <v>49</v>
      </c>
      <c r="G1866" s="3">
        <v>10000</v>
      </c>
      <c r="H1866" t="s">
        <v>4</v>
      </c>
      <c r="I1866" t="s">
        <v>5</v>
      </c>
    </row>
    <row r="1867" spans="1:9" x14ac:dyDescent="0.25">
      <c r="A1867" s="4">
        <v>42644</v>
      </c>
      <c r="B1867" s="2"/>
      <c r="C1867" t="s">
        <v>9</v>
      </c>
      <c r="D1867" t="s">
        <v>115</v>
      </c>
      <c r="G1867" s="3">
        <v>10000</v>
      </c>
      <c r="H1867" t="s">
        <v>4</v>
      </c>
      <c r="I1867" t="s">
        <v>5</v>
      </c>
    </row>
    <row r="1868" spans="1:9" x14ac:dyDescent="0.25">
      <c r="A1868" s="4">
        <v>42643.269467592596</v>
      </c>
      <c r="B1868" s="1"/>
      <c r="C1868" t="s">
        <v>9</v>
      </c>
      <c r="D1868" t="s">
        <v>73</v>
      </c>
      <c r="F1868" t="s">
        <v>74</v>
      </c>
      <c r="G1868" s="3">
        <v>835</v>
      </c>
      <c r="H1868" t="s">
        <v>34</v>
      </c>
      <c r="I1868" t="s">
        <v>5</v>
      </c>
    </row>
    <row r="1869" spans="1:9" x14ac:dyDescent="0.25">
      <c r="A1869" s="4">
        <v>42643.269467592596</v>
      </c>
      <c r="B1869" s="1"/>
      <c r="C1869" t="s">
        <v>9</v>
      </c>
      <c r="D1869" t="s">
        <v>55</v>
      </c>
      <c r="F1869" t="s">
        <v>56</v>
      </c>
      <c r="G1869" s="3">
        <v>58058</v>
      </c>
      <c r="H1869" t="s">
        <v>34</v>
      </c>
      <c r="I1869" t="s">
        <v>5</v>
      </c>
    </row>
    <row r="1870" spans="1:9" x14ac:dyDescent="0.25">
      <c r="A1870" s="4">
        <v>42641.314305555556</v>
      </c>
      <c r="B1870" s="1"/>
      <c r="C1870" t="s">
        <v>0</v>
      </c>
      <c r="D1870" t="s">
        <v>24</v>
      </c>
      <c r="F1870" t="s">
        <v>88</v>
      </c>
      <c r="G1870" s="3">
        <v>32</v>
      </c>
      <c r="H1870" t="s">
        <v>4</v>
      </c>
      <c r="I1870" t="s">
        <v>5</v>
      </c>
    </row>
    <row r="1871" spans="1:9" x14ac:dyDescent="0.25">
      <c r="A1871" s="4">
        <v>42632.649583333332</v>
      </c>
      <c r="B1871" s="1"/>
      <c r="C1871" t="s">
        <v>0</v>
      </c>
      <c r="D1871" t="s">
        <v>6</v>
      </c>
      <c r="E1871" t="s">
        <v>35</v>
      </c>
      <c r="G1871" s="3">
        <v>33</v>
      </c>
      <c r="H1871" t="s">
        <v>4</v>
      </c>
      <c r="I1871" t="s">
        <v>5</v>
      </c>
    </row>
    <row r="1872" spans="1:9" x14ac:dyDescent="0.25">
      <c r="A1872" s="4">
        <v>42628.286215277774</v>
      </c>
      <c r="B1872" s="1"/>
      <c r="C1872" t="s">
        <v>0</v>
      </c>
      <c r="D1872" t="s">
        <v>6</v>
      </c>
      <c r="E1872" t="s">
        <v>26</v>
      </c>
      <c r="F1872" t="s">
        <v>936</v>
      </c>
      <c r="G1872" s="3">
        <v>95</v>
      </c>
      <c r="H1872" t="s">
        <v>4</v>
      </c>
      <c r="I1872" t="s">
        <v>5</v>
      </c>
    </row>
    <row r="1873" spans="1:9" x14ac:dyDescent="0.25">
      <c r="A1873" s="4">
        <v>42627.558425925927</v>
      </c>
      <c r="B1873" s="1"/>
      <c r="C1873" t="s">
        <v>9</v>
      </c>
      <c r="D1873" t="s">
        <v>10</v>
      </c>
      <c r="E1873" t="s">
        <v>13</v>
      </c>
      <c r="G1873" s="3">
        <v>251</v>
      </c>
      <c r="H1873" t="s">
        <v>4</v>
      </c>
      <c r="I1873" t="s">
        <v>5</v>
      </c>
    </row>
    <row r="1874" spans="1:9" x14ac:dyDescent="0.25">
      <c r="A1874" s="4">
        <v>42627.42597222222</v>
      </c>
      <c r="B1874" s="1"/>
      <c r="C1874" t="s">
        <v>9</v>
      </c>
      <c r="D1874" t="s">
        <v>37</v>
      </c>
      <c r="E1874" t="s">
        <v>922</v>
      </c>
      <c r="F1874" t="s">
        <v>937</v>
      </c>
      <c r="G1874" s="3">
        <v>437</v>
      </c>
      <c r="H1874" t="s">
        <v>4</v>
      </c>
      <c r="I1874" t="s">
        <v>5</v>
      </c>
    </row>
    <row r="1875" spans="1:9" x14ac:dyDescent="0.25">
      <c r="A1875" s="4">
        <v>42626.408483796295</v>
      </c>
      <c r="B1875" s="1"/>
      <c r="C1875" t="s">
        <v>0</v>
      </c>
      <c r="D1875" t="s">
        <v>6</v>
      </c>
      <c r="E1875" t="s">
        <v>7</v>
      </c>
      <c r="F1875" t="s">
        <v>938</v>
      </c>
      <c r="G1875" s="3">
        <v>70</v>
      </c>
      <c r="H1875" t="s">
        <v>4</v>
      </c>
      <c r="I1875" t="s">
        <v>5</v>
      </c>
    </row>
    <row r="1876" spans="1:9" x14ac:dyDescent="0.25">
      <c r="A1876" s="4">
        <v>42626.408483796295</v>
      </c>
      <c r="B1876" s="1"/>
      <c r="C1876" t="s">
        <v>9</v>
      </c>
      <c r="D1876" t="s">
        <v>6</v>
      </c>
      <c r="E1876" t="s">
        <v>124</v>
      </c>
      <c r="F1876" t="s">
        <v>939</v>
      </c>
      <c r="G1876" s="3">
        <v>845</v>
      </c>
      <c r="H1876" t="s">
        <v>4</v>
      </c>
      <c r="I1876" t="s">
        <v>5</v>
      </c>
    </row>
    <row r="1877" spans="1:9" x14ac:dyDescent="0.25">
      <c r="A1877" s="4">
        <v>42625</v>
      </c>
      <c r="B1877" s="2"/>
      <c r="C1877" t="s">
        <v>0</v>
      </c>
      <c r="D1877" t="s">
        <v>6</v>
      </c>
      <c r="E1877" t="s">
        <v>26</v>
      </c>
      <c r="F1877" t="s">
        <v>940</v>
      </c>
      <c r="G1877" s="3">
        <v>35</v>
      </c>
      <c r="H1877" t="s">
        <v>4</v>
      </c>
      <c r="I1877" t="s">
        <v>5</v>
      </c>
    </row>
    <row r="1878" spans="1:9" x14ac:dyDescent="0.25">
      <c r="A1878" s="4">
        <v>42625</v>
      </c>
      <c r="B1878" s="2"/>
      <c r="C1878" t="s">
        <v>0</v>
      </c>
      <c r="D1878" t="s">
        <v>6</v>
      </c>
      <c r="E1878" t="s">
        <v>35</v>
      </c>
      <c r="F1878" t="s">
        <v>793</v>
      </c>
      <c r="G1878" s="3">
        <v>35</v>
      </c>
      <c r="H1878" t="s">
        <v>4</v>
      </c>
      <c r="I1878" t="s">
        <v>5</v>
      </c>
    </row>
    <row r="1879" spans="1:9" x14ac:dyDescent="0.25">
      <c r="A1879" s="4">
        <v>42625</v>
      </c>
      <c r="B1879" s="2"/>
      <c r="C1879" t="s">
        <v>9</v>
      </c>
      <c r="D1879" t="s">
        <v>6</v>
      </c>
      <c r="E1879" t="s">
        <v>7</v>
      </c>
      <c r="F1879" t="s">
        <v>749</v>
      </c>
      <c r="G1879" s="3">
        <v>20</v>
      </c>
      <c r="H1879" t="s">
        <v>4</v>
      </c>
      <c r="I1879" t="s">
        <v>5</v>
      </c>
    </row>
    <row r="1880" spans="1:9" x14ac:dyDescent="0.25">
      <c r="A1880" s="4">
        <v>42624</v>
      </c>
      <c r="B1880" s="2"/>
      <c r="C1880" t="s">
        <v>0</v>
      </c>
      <c r="D1880" t="s">
        <v>6</v>
      </c>
      <c r="E1880" t="s">
        <v>26</v>
      </c>
      <c r="F1880" t="s">
        <v>941</v>
      </c>
      <c r="G1880" s="3">
        <v>70</v>
      </c>
      <c r="H1880" t="s">
        <v>4</v>
      </c>
      <c r="I1880" t="s">
        <v>5</v>
      </c>
    </row>
    <row r="1881" spans="1:9" x14ac:dyDescent="0.25">
      <c r="A1881" s="4">
        <v>42624</v>
      </c>
      <c r="B1881" s="2"/>
      <c r="C1881" t="s">
        <v>9</v>
      </c>
      <c r="D1881" t="s">
        <v>6</v>
      </c>
      <c r="E1881" t="s">
        <v>35</v>
      </c>
      <c r="F1881" t="s">
        <v>793</v>
      </c>
      <c r="G1881" s="3">
        <v>35</v>
      </c>
      <c r="H1881" t="s">
        <v>4</v>
      </c>
      <c r="I1881" t="s">
        <v>5</v>
      </c>
    </row>
    <row r="1882" spans="1:9" x14ac:dyDescent="0.25">
      <c r="A1882" s="4">
        <v>42624</v>
      </c>
      <c r="B1882" s="2"/>
      <c r="C1882" t="s">
        <v>0</v>
      </c>
      <c r="D1882" t="s">
        <v>1</v>
      </c>
      <c r="E1882" t="s">
        <v>21</v>
      </c>
      <c r="F1882" t="s">
        <v>942</v>
      </c>
      <c r="G1882" s="3">
        <v>20</v>
      </c>
      <c r="H1882" t="s">
        <v>4</v>
      </c>
      <c r="I1882" t="s">
        <v>5</v>
      </c>
    </row>
    <row r="1883" spans="1:9" x14ac:dyDescent="0.25">
      <c r="A1883" s="4">
        <v>42623</v>
      </c>
      <c r="B1883" s="2"/>
      <c r="C1883" t="s">
        <v>9</v>
      </c>
      <c r="D1883" t="s">
        <v>862</v>
      </c>
      <c r="E1883" t="s">
        <v>906</v>
      </c>
      <c r="G1883" s="3">
        <v>1000</v>
      </c>
      <c r="H1883" t="s">
        <v>4</v>
      </c>
      <c r="I1883" t="s">
        <v>5</v>
      </c>
    </row>
    <row r="1884" spans="1:9" x14ac:dyDescent="0.25">
      <c r="A1884" s="4">
        <v>42623</v>
      </c>
      <c r="B1884" s="2"/>
      <c r="C1884" t="s">
        <v>9</v>
      </c>
      <c r="D1884" t="s">
        <v>862</v>
      </c>
      <c r="E1884" t="s">
        <v>863</v>
      </c>
      <c r="G1884" s="3">
        <v>1000</v>
      </c>
      <c r="H1884" t="s">
        <v>4</v>
      </c>
      <c r="I1884" t="s">
        <v>5</v>
      </c>
    </row>
    <row r="1885" spans="1:9" x14ac:dyDescent="0.25">
      <c r="A1885" s="4">
        <v>42622</v>
      </c>
      <c r="B1885" s="2"/>
      <c r="C1885" t="s">
        <v>0</v>
      </c>
      <c r="D1885" t="s">
        <v>6</v>
      </c>
      <c r="E1885" t="s">
        <v>35</v>
      </c>
      <c r="F1885" t="s">
        <v>943</v>
      </c>
      <c r="G1885" s="3">
        <v>70</v>
      </c>
      <c r="H1885" t="s">
        <v>4</v>
      </c>
      <c r="I1885" t="s">
        <v>5</v>
      </c>
    </row>
    <row r="1886" spans="1:9" x14ac:dyDescent="0.25">
      <c r="A1886" s="4">
        <v>42621</v>
      </c>
      <c r="B1886" s="2"/>
      <c r="C1886" t="s">
        <v>9</v>
      </c>
      <c r="D1886" t="s">
        <v>6</v>
      </c>
      <c r="E1886" t="s">
        <v>269</v>
      </c>
      <c r="F1886" t="s">
        <v>944</v>
      </c>
      <c r="G1886" s="3">
        <v>30</v>
      </c>
      <c r="H1886" t="s">
        <v>4</v>
      </c>
      <c r="I1886" t="s">
        <v>5</v>
      </c>
    </row>
    <row r="1887" spans="1:9" x14ac:dyDescent="0.25">
      <c r="A1887" s="4">
        <v>42621</v>
      </c>
      <c r="B1887" s="2"/>
      <c r="C1887" t="s">
        <v>0</v>
      </c>
      <c r="D1887" t="s">
        <v>6</v>
      </c>
      <c r="E1887" t="s">
        <v>26</v>
      </c>
      <c r="F1887" t="s">
        <v>940</v>
      </c>
      <c r="G1887" s="3">
        <v>20</v>
      </c>
      <c r="H1887" t="s">
        <v>4</v>
      </c>
      <c r="I1887" t="s">
        <v>5</v>
      </c>
    </row>
    <row r="1888" spans="1:9" x14ac:dyDescent="0.25">
      <c r="A1888" s="4">
        <v>42621</v>
      </c>
      <c r="B1888" s="2"/>
      <c r="C1888" t="s">
        <v>9</v>
      </c>
      <c r="D1888" t="s">
        <v>10</v>
      </c>
      <c r="E1888" t="s">
        <v>13</v>
      </c>
      <c r="G1888" s="3">
        <v>251</v>
      </c>
      <c r="H1888" t="s">
        <v>4</v>
      </c>
      <c r="I1888" t="s">
        <v>5</v>
      </c>
    </row>
    <row r="1889" spans="1:9" x14ac:dyDescent="0.25">
      <c r="A1889" s="4">
        <v>42620</v>
      </c>
      <c r="B1889" s="2"/>
      <c r="C1889" t="s">
        <v>0</v>
      </c>
      <c r="D1889" t="s">
        <v>6</v>
      </c>
      <c r="E1889" t="s">
        <v>156</v>
      </c>
      <c r="F1889" t="s">
        <v>945</v>
      </c>
      <c r="G1889" s="3">
        <v>72</v>
      </c>
      <c r="H1889" t="s">
        <v>4</v>
      </c>
      <c r="I1889" t="s">
        <v>5</v>
      </c>
    </row>
    <row r="1890" spans="1:9" x14ac:dyDescent="0.25">
      <c r="A1890" s="4">
        <v>42620</v>
      </c>
      <c r="B1890" s="2"/>
      <c r="C1890" t="s">
        <v>9</v>
      </c>
      <c r="D1890" t="s">
        <v>862</v>
      </c>
      <c r="E1890" t="s">
        <v>863</v>
      </c>
      <c r="G1890" s="3">
        <v>1000</v>
      </c>
      <c r="H1890" t="s">
        <v>4</v>
      </c>
      <c r="I1890" t="s">
        <v>5</v>
      </c>
    </row>
    <row r="1891" spans="1:9" x14ac:dyDescent="0.25">
      <c r="A1891" s="4">
        <v>42619</v>
      </c>
      <c r="B1891" s="2"/>
      <c r="C1891" t="s">
        <v>9</v>
      </c>
      <c r="D1891" t="s">
        <v>1</v>
      </c>
      <c r="E1891" t="s">
        <v>187</v>
      </c>
      <c r="F1891" t="s">
        <v>728</v>
      </c>
      <c r="G1891" s="3">
        <v>598.5</v>
      </c>
      <c r="H1891" t="s">
        <v>4</v>
      </c>
      <c r="I1891" t="s">
        <v>5</v>
      </c>
    </row>
    <row r="1892" spans="1:9" x14ac:dyDescent="0.25">
      <c r="A1892" s="4">
        <v>42618</v>
      </c>
      <c r="B1892" s="2"/>
      <c r="C1892" t="s">
        <v>9</v>
      </c>
      <c r="D1892" t="s">
        <v>862</v>
      </c>
      <c r="E1892" t="s">
        <v>906</v>
      </c>
      <c r="G1892" s="3">
        <v>1000</v>
      </c>
      <c r="H1892" t="s">
        <v>4</v>
      </c>
      <c r="I1892" t="s">
        <v>5</v>
      </c>
    </row>
    <row r="1893" spans="1:9" x14ac:dyDescent="0.25">
      <c r="A1893" s="4">
        <v>42618</v>
      </c>
      <c r="B1893" s="2"/>
      <c r="C1893" t="s">
        <v>9</v>
      </c>
      <c r="D1893" t="s">
        <v>862</v>
      </c>
      <c r="E1893" t="s">
        <v>863</v>
      </c>
      <c r="G1893" s="3">
        <v>1000</v>
      </c>
      <c r="H1893" t="s">
        <v>4</v>
      </c>
      <c r="I1893" t="s">
        <v>5</v>
      </c>
    </row>
    <row r="1894" spans="1:9" x14ac:dyDescent="0.25">
      <c r="A1894" s="4">
        <v>42614</v>
      </c>
      <c r="B1894" s="2"/>
      <c r="C1894" t="s">
        <v>9</v>
      </c>
      <c r="D1894" t="s">
        <v>1</v>
      </c>
      <c r="E1894" t="s">
        <v>187</v>
      </c>
      <c r="F1894" t="s">
        <v>946</v>
      </c>
      <c r="G1894" s="3">
        <v>750</v>
      </c>
      <c r="H1894" t="s">
        <v>4</v>
      </c>
      <c r="I1894" t="s">
        <v>5</v>
      </c>
    </row>
    <row r="1895" spans="1:9" x14ac:dyDescent="0.25">
      <c r="A1895" s="4">
        <v>42614</v>
      </c>
      <c r="B1895" s="2"/>
      <c r="C1895" t="s">
        <v>9</v>
      </c>
      <c r="D1895" t="s">
        <v>10</v>
      </c>
      <c r="E1895" t="s">
        <v>13</v>
      </c>
      <c r="G1895" s="3">
        <v>251</v>
      </c>
      <c r="H1895" t="s">
        <v>4</v>
      </c>
      <c r="I1895" t="s">
        <v>5</v>
      </c>
    </row>
    <row r="1896" spans="1:9" x14ac:dyDescent="0.25">
      <c r="A1896" s="4">
        <v>42614</v>
      </c>
      <c r="B1896" s="2"/>
      <c r="C1896" t="s">
        <v>9</v>
      </c>
      <c r="D1896" t="s">
        <v>862</v>
      </c>
      <c r="E1896" t="s">
        <v>49</v>
      </c>
      <c r="G1896" s="3">
        <v>10000</v>
      </c>
      <c r="H1896" t="s">
        <v>4</v>
      </c>
      <c r="I1896" t="s">
        <v>5</v>
      </c>
    </row>
    <row r="1897" spans="1:9" x14ac:dyDescent="0.25">
      <c r="A1897" s="4">
        <v>42614</v>
      </c>
      <c r="B1897" s="2"/>
      <c r="C1897" t="s">
        <v>9</v>
      </c>
      <c r="D1897" t="s">
        <v>115</v>
      </c>
      <c r="G1897" s="3">
        <v>10000</v>
      </c>
      <c r="H1897" t="s">
        <v>4</v>
      </c>
      <c r="I1897" t="s">
        <v>5</v>
      </c>
    </row>
    <row r="1898" spans="1:9" x14ac:dyDescent="0.25">
      <c r="A1898" s="4">
        <v>42613.658148148148</v>
      </c>
      <c r="B1898" s="1"/>
      <c r="C1898" t="s">
        <v>9</v>
      </c>
      <c r="D1898" t="s">
        <v>55</v>
      </c>
      <c r="F1898" t="s">
        <v>56</v>
      </c>
      <c r="G1898" s="3">
        <v>63894</v>
      </c>
      <c r="H1898" t="s">
        <v>34</v>
      </c>
      <c r="I1898" t="s">
        <v>5</v>
      </c>
    </row>
    <row r="1899" spans="1:9" x14ac:dyDescent="0.25">
      <c r="A1899" s="4">
        <v>42611.48709490741</v>
      </c>
      <c r="B1899" s="1"/>
      <c r="C1899" t="s">
        <v>0</v>
      </c>
      <c r="D1899" t="s">
        <v>15</v>
      </c>
      <c r="E1899" t="s">
        <v>16</v>
      </c>
      <c r="F1899" t="s">
        <v>17</v>
      </c>
      <c r="G1899" s="3">
        <v>361</v>
      </c>
      <c r="H1899" t="s">
        <v>4</v>
      </c>
      <c r="I1899" t="s">
        <v>5</v>
      </c>
    </row>
    <row r="1900" spans="1:9" x14ac:dyDescent="0.25">
      <c r="A1900" s="4">
        <v>42611.450555555559</v>
      </c>
      <c r="B1900" s="1"/>
      <c r="C1900" t="s">
        <v>0</v>
      </c>
      <c r="D1900" t="s">
        <v>59</v>
      </c>
      <c r="E1900" t="s">
        <v>197</v>
      </c>
      <c r="F1900" t="s">
        <v>947</v>
      </c>
      <c r="G1900" s="3">
        <v>40</v>
      </c>
      <c r="H1900" t="s">
        <v>4</v>
      </c>
      <c r="I1900" t="s">
        <v>5</v>
      </c>
    </row>
    <row r="1901" spans="1:9" x14ac:dyDescent="0.25">
      <c r="A1901" s="4">
        <v>42611.450231481482</v>
      </c>
      <c r="B1901" s="1"/>
      <c r="C1901" t="s">
        <v>9</v>
      </c>
      <c r="D1901" t="s">
        <v>59</v>
      </c>
      <c r="E1901" t="s">
        <v>260</v>
      </c>
      <c r="F1901" t="s">
        <v>948</v>
      </c>
      <c r="G1901" s="3">
        <v>98</v>
      </c>
      <c r="H1901" t="s">
        <v>4</v>
      </c>
      <c r="I1901" t="s">
        <v>5</v>
      </c>
    </row>
    <row r="1902" spans="1:9" x14ac:dyDescent="0.25">
      <c r="A1902" s="4">
        <v>42606.318101851852</v>
      </c>
      <c r="B1902" s="1"/>
      <c r="C1902" t="s">
        <v>9</v>
      </c>
      <c r="D1902" t="s">
        <v>15</v>
      </c>
      <c r="E1902" t="s">
        <v>949</v>
      </c>
      <c r="F1902" t="s">
        <v>950</v>
      </c>
      <c r="G1902" s="3">
        <v>500</v>
      </c>
      <c r="H1902" t="s">
        <v>4</v>
      </c>
      <c r="I1902" t="s">
        <v>5</v>
      </c>
    </row>
    <row r="1903" spans="1:9" x14ac:dyDescent="0.25">
      <c r="A1903" s="4">
        <v>42605.725960648146</v>
      </c>
      <c r="B1903" s="1"/>
      <c r="C1903" t="s">
        <v>9</v>
      </c>
      <c r="D1903" t="s">
        <v>37</v>
      </c>
      <c r="E1903" t="s">
        <v>38</v>
      </c>
      <c r="G1903" s="3">
        <v>2000</v>
      </c>
      <c r="H1903" t="s">
        <v>4</v>
      </c>
      <c r="I1903" t="s">
        <v>5</v>
      </c>
    </row>
    <row r="1904" spans="1:9" x14ac:dyDescent="0.25">
      <c r="A1904" s="4">
        <v>42604.557002314818</v>
      </c>
      <c r="B1904" s="1"/>
      <c r="C1904" t="s">
        <v>9</v>
      </c>
      <c r="D1904" t="s">
        <v>15</v>
      </c>
      <c r="E1904" t="s">
        <v>949</v>
      </c>
      <c r="F1904" t="s">
        <v>950</v>
      </c>
      <c r="G1904" s="3">
        <v>500</v>
      </c>
      <c r="H1904" t="s">
        <v>4</v>
      </c>
      <c r="I1904" t="s">
        <v>5</v>
      </c>
    </row>
    <row r="1905" spans="1:9" x14ac:dyDescent="0.25">
      <c r="A1905" s="4">
        <v>42603.371238425927</v>
      </c>
      <c r="B1905" s="1"/>
      <c r="C1905" t="s">
        <v>0</v>
      </c>
      <c r="D1905" t="s">
        <v>24</v>
      </c>
      <c r="F1905" t="s">
        <v>951</v>
      </c>
      <c r="G1905" s="3">
        <v>100</v>
      </c>
      <c r="H1905" t="s">
        <v>4</v>
      </c>
      <c r="I1905" t="s">
        <v>5</v>
      </c>
    </row>
    <row r="1906" spans="1:9" x14ac:dyDescent="0.25">
      <c r="A1906" s="4">
        <v>42600.596817129626</v>
      </c>
      <c r="B1906" s="1"/>
      <c r="C1906" t="s">
        <v>9</v>
      </c>
      <c r="D1906" t="s">
        <v>10</v>
      </c>
      <c r="E1906" t="s">
        <v>13</v>
      </c>
      <c r="G1906" s="3">
        <v>251</v>
      </c>
      <c r="H1906" t="s">
        <v>4</v>
      </c>
      <c r="I1906" t="s">
        <v>5</v>
      </c>
    </row>
    <row r="1907" spans="1:9" x14ac:dyDescent="0.25">
      <c r="A1907" s="4">
        <v>42596.676030092596</v>
      </c>
      <c r="B1907" s="1"/>
      <c r="C1907" t="s">
        <v>0</v>
      </c>
      <c r="D1907" t="s">
        <v>24</v>
      </c>
      <c r="F1907" t="s">
        <v>952</v>
      </c>
      <c r="G1907" s="3">
        <v>5</v>
      </c>
      <c r="H1907" t="s">
        <v>4</v>
      </c>
      <c r="I1907" t="s">
        <v>5</v>
      </c>
    </row>
    <row r="1908" spans="1:9" x14ac:dyDescent="0.25">
      <c r="A1908" s="4">
        <v>42596.675567129627</v>
      </c>
      <c r="B1908" s="1"/>
      <c r="C1908" t="s">
        <v>0</v>
      </c>
      <c r="D1908" t="s">
        <v>915</v>
      </c>
      <c r="E1908" t="s">
        <v>916</v>
      </c>
      <c r="F1908" t="s">
        <v>104</v>
      </c>
      <c r="G1908" s="3">
        <v>100</v>
      </c>
      <c r="H1908" t="s">
        <v>4</v>
      </c>
      <c r="I1908" t="s">
        <v>5</v>
      </c>
    </row>
    <row r="1909" spans="1:9" x14ac:dyDescent="0.25">
      <c r="A1909" s="4">
        <v>42593</v>
      </c>
      <c r="B1909" s="2"/>
      <c r="C1909" t="s">
        <v>9</v>
      </c>
      <c r="D1909" t="s">
        <v>862</v>
      </c>
      <c r="E1909" t="s">
        <v>907</v>
      </c>
      <c r="F1909" t="s">
        <v>83</v>
      </c>
      <c r="G1909" s="3">
        <v>11286</v>
      </c>
      <c r="H1909" t="s">
        <v>4</v>
      </c>
      <c r="I1909" t="s">
        <v>5</v>
      </c>
    </row>
    <row r="1910" spans="1:9" x14ac:dyDescent="0.25">
      <c r="A1910" s="4">
        <v>42592</v>
      </c>
      <c r="B1910" s="2"/>
      <c r="C1910" t="s">
        <v>9</v>
      </c>
      <c r="D1910" t="s">
        <v>862</v>
      </c>
      <c r="E1910" t="s">
        <v>906</v>
      </c>
      <c r="G1910" s="3">
        <v>1000</v>
      </c>
      <c r="H1910" t="s">
        <v>4</v>
      </c>
      <c r="I1910" t="s">
        <v>5</v>
      </c>
    </row>
    <row r="1911" spans="1:9" x14ac:dyDescent="0.25">
      <c r="A1911" s="4">
        <v>42592</v>
      </c>
      <c r="B1911" s="2"/>
      <c r="C1911" t="s">
        <v>9</v>
      </c>
      <c r="D1911" t="s">
        <v>862</v>
      </c>
      <c r="E1911" t="s">
        <v>863</v>
      </c>
      <c r="G1911" s="3">
        <v>1000</v>
      </c>
      <c r="H1911" t="s">
        <v>4</v>
      </c>
      <c r="I1911" t="s">
        <v>5</v>
      </c>
    </row>
    <row r="1912" spans="1:9" x14ac:dyDescent="0.25">
      <c r="A1912" s="4">
        <v>42591</v>
      </c>
      <c r="B1912" s="2"/>
      <c r="C1912" t="s">
        <v>9</v>
      </c>
      <c r="D1912" t="s">
        <v>10</v>
      </c>
      <c r="E1912" t="s">
        <v>13</v>
      </c>
      <c r="G1912" s="3">
        <v>251</v>
      </c>
      <c r="H1912" t="s">
        <v>4</v>
      </c>
      <c r="I1912" t="s">
        <v>5</v>
      </c>
    </row>
    <row r="1913" spans="1:9" x14ac:dyDescent="0.25">
      <c r="A1913" s="4">
        <v>42589</v>
      </c>
      <c r="B1913" s="2"/>
      <c r="C1913" t="s">
        <v>9</v>
      </c>
      <c r="D1913" t="s">
        <v>862</v>
      </c>
      <c r="E1913" t="s">
        <v>863</v>
      </c>
      <c r="G1913" s="3">
        <v>1000</v>
      </c>
      <c r="H1913" t="s">
        <v>4</v>
      </c>
      <c r="I1913" t="s">
        <v>5</v>
      </c>
    </row>
    <row r="1914" spans="1:9" x14ac:dyDescent="0.25">
      <c r="A1914" s="4">
        <v>42589</v>
      </c>
      <c r="B1914" s="2"/>
      <c r="C1914" t="s">
        <v>9</v>
      </c>
      <c r="D1914" t="s">
        <v>37</v>
      </c>
      <c r="E1914" t="s">
        <v>953</v>
      </c>
      <c r="F1914" t="s">
        <v>954</v>
      </c>
      <c r="G1914" s="3">
        <v>750</v>
      </c>
      <c r="H1914" t="s">
        <v>4</v>
      </c>
      <c r="I1914" t="s">
        <v>5</v>
      </c>
    </row>
    <row r="1915" spans="1:9" x14ac:dyDescent="0.25">
      <c r="A1915" s="4">
        <v>42587</v>
      </c>
      <c r="B1915" s="2"/>
      <c r="C1915" t="s">
        <v>9</v>
      </c>
      <c r="D1915" t="s">
        <v>862</v>
      </c>
      <c r="E1915" t="s">
        <v>906</v>
      </c>
      <c r="G1915" s="3">
        <v>1000</v>
      </c>
      <c r="H1915" t="s">
        <v>4</v>
      </c>
      <c r="I1915" t="s">
        <v>5</v>
      </c>
    </row>
    <row r="1916" spans="1:9" x14ac:dyDescent="0.25">
      <c r="A1916" s="4">
        <v>42587</v>
      </c>
      <c r="B1916" s="2"/>
      <c r="C1916" t="s">
        <v>9</v>
      </c>
      <c r="D1916" t="s">
        <v>862</v>
      </c>
      <c r="E1916" t="s">
        <v>863</v>
      </c>
      <c r="G1916" s="3">
        <v>1000</v>
      </c>
      <c r="H1916" t="s">
        <v>4</v>
      </c>
      <c r="I1916" t="s">
        <v>5</v>
      </c>
    </row>
    <row r="1917" spans="1:9" x14ac:dyDescent="0.25">
      <c r="A1917" s="4">
        <v>42586</v>
      </c>
      <c r="B1917" s="2"/>
      <c r="C1917" t="s">
        <v>9</v>
      </c>
      <c r="D1917" t="s">
        <v>37</v>
      </c>
      <c r="E1917" t="s">
        <v>240</v>
      </c>
      <c r="F1917" t="s">
        <v>955</v>
      </c>
      <c r="G1917" s="3">
        <v>260</v>
      </c>
      <c r="H1917" t="s">
        <v>4</v>
      </c>
      <c r="I1917" t="s">
        <v>5</v>
      </c>
    </row>
    <row r="1918" spans="1:9" x14ac:dyDescent="0.25">
      <c r="A1918" s="4">
        <v>42583</v>
      </c>
      <c r="B1918" s="2"/>
      <c r="C1918" t="s">
        <v>9</v>
      </c>
      <c r="D1918" t="s">
        <v>862</v>
      </c>
      <c r="E1918" t="s">
        <v>49</v>
      </c>
      <c r="G1918" s="3">
        <v>10000</v>
      </c>
      <c r="H1918" t="s">
        <v>4</v>
      </c>
      <c r="I1918" t="s">
        <v>5</v>
      </c>
    </row>
    <row r="1919" spans="1:9" x14ac:dyDescent="0.25">
      <c r="A1919" s="4">
        <v>42583</v>
      </c>
      <c r="B1919" s="2"/>
      <c r="C1919" t="s">
        <v>9</v>
      </c>
      <c r="D1919" t="s">
        <v>115</v>
      </c>
      <c r="G1919" s="3">
        <v>15000</v>
      </c>
      <c r="H1919" t="s">
        <v>4</v>
      </c>
      <c r="I1919" t="s">
        <v>5</v>
      </c>
    </row>
    <row r="1920" spans="1:9" x14ac:dyDescent="0.25">
      <c r="A1920" s="4">
        <v>42582.786087962966</v>
      </c>
      <c r="B1920" s="1"/>
      <c r="C1920" t="s">
        <v>9</v>
      </c>
      <c r="D1920" t="s">
        <v>55</v>
      </c>
      <c r="F1920" t="s">
        <v>56</v>
      </c>
      <c r="G1920" s="3">
        <v>51556</v>
      </c>
      <c r="H1920" t="s">
        <v>34</v>
      </c>
      <c r="I1920" t="s">
        <v>5</v>
      </c>
    </row>
    <row r="1921" spans="1:9" x14ac:dyDescent="0.25">
      <c r="A1921" s="4">
        <v>42582.785312499997</v>
      </c>
      <c r="B1921" s="1"/>
      <c r="C1921" t="s">
        <v>0</v>
      </c>
      <c r="D1921" t="s">
        <v>24</v>
      </c>
      <c r="F1921" t="s">
        <v>956</v>
      </c>
      <c r="G1921" s="3">
        <v>250</v>
      </c>
      <c r="H1921" t="s">
        <v>4</v>
      </c>
      <c r="I1921" t="s">
        <v>5</v>
      </c>
    </row>
    <row r="1922" spans="1:9" x14ac:dyDescent="0.25">
      <c r="A1922" s="4">
        <v>42576.450567129628</v>
      </c>
      <c r="B1922" s="1"/>
      <c r="C1922" t="s">
        <v>9</v>
      </c>
      <c r="D1922" t="s">
        <v>10</v>
      </c>
      <c r="E1922" t="s">
        <v>13</v>
      </c>
      <c r="G1922" s="3">
        <v>251</v>
      </c>
      <c r="H1922" t="s">
        <v>4</v>
      </c>
      <c r="I1922" t="s">
        <v>5</v>
      </c>
    </row>
    <row r="1923" spans="1:9" x14ac:dyDescent="0.25">
      <c r="A1923" s="4">
        <v>42572.689629629633</v>
      </c>
      <c r="B1923" s="1"/>
      <c r="C1923" t="s">
        <v>9</v>
      </c>
      <c r="D1923" t="s">
        <v>10</v>
      </c>
      <c r="E1923" t="s">
        <v>13</v>
      </c>
      <c r="G1923" s="3">
        <v>251</v>
      </c>
      <c r="H1923" t="s">
        <v>4</v>
      </c>
      <c r="I1923" t="s">
        <v>5</v>
      </c>
    </row>
    <row r="1924" spans="1:9" x14ac:dyDescent="0.25">
      <c r="A1924" s="4">
        <v>42571.293912037036</v>
      </c>
      <c r="B1924" s="1"/>
      <c r="C1924" t="s">
        <v>9</v>
      </c>
      <c r="D1924" t="s">
        <v>10</v>
      </c>
      <c r="E1924" t="s">
        <v>13</v>
      </c>
      <c r="F1924" t="s">
        <v>957</v>
      </c>
      <c r="G1924" s="3">
        <v>2599</v>
      </c>
      <c r="H1924" t="s">
        <v>4</v>
      </c>
      <c r="I1924" t="s">
        <v>5</v>
      </c>
    </row>
    <row r="1925" spans="1:9" x14ac:dyDescent="0.25">
      <c r="A1925" s="4">
        <v>42564.431539351855</v>
      </c>
      <c r="B1925" s="1"/>
      <c r="C1925" t="s">
        <v>0</v>
      </c>
      <c r="D1925" t="s">
        <v>105</v>
      </c>
      <c r="E1925" t="s">
        <v>121</v>
      </c>
      <c r="F1925" t="s">
        <v>958</v>
      </c>
      <c r="G1925" s="3">
        <v>10</v>
      </c>
      <c r="H1925" t="s">
        <v>4</v>
      </c>
      <c r="I1925" t="s">
        <v>5</v>
      </c>
    </row>
    <row r="1926" spans="1:9" x14ac:dyDescent="0.25">
      <c r="A1926" s="4">
        <v>42563</v>
      </c>
      <c r="B1926" s="2"/>
      <c r="C1926" t="s">
        <v>9</v>
      </c>
      <c r="D1926" t="s">
        <v>862</v>
      </c>
      <c r="E1926" t="s">
        <v>906</v>
      </c>
      <c r="G1926" s="3">
        <v>1000</v>
      </c>
      <c r="H1926" t="s">
        <v>4</v>
      </c>
      <c r="I1926" t="s">
        <v>5</v>
      </c>
    </row>
    <row r="1927" spans="1:9" x14ac:dyDescent="0.25">
      <c r="A1927" s="4">
        <v>42563</v>
      </c>
      <c r="B1927" s="2"/>
      <c r="C1927" t="s">
        <v>9</v>
      </c>
      <c r="D1927" t="s">
        <v>862</v>
      </c>
      <c r="E1927" t="s">
        <v>863</v>
      </c>
      <c r="F1927" t="s">
        <v>959</v>
      </c>
      <c r="G1927" s="3">
        <v>1000</v>
      </c>
      <c r="H1927" t="s">
        <v>4</v>
      </c>
      <c r="I1927" t="s">
        <v>5</v>
      </c>
    </row>
    <row r="1928" spans="1:9" x14ac:dyDescent="0.25">
      <c r="A1928" s="4">
        <v>42558</v>
      </c>
      <c r="B1928" s="2"/>
      <c r="C1928" t="s">
        <v>9</v>
      </c>
      <c r="D1928" t="s">
        <v>862</v>
      </c>
      <c r="E1928" t="s">
        <v>863</v>
      </c>
      <c r="F1928" t="s">
        <v>960</v>
      </c>
      <c r="G1928" s="3">
        <v>1000</v>
      </c>
      <c r="H1928" t="s">
        <v>4</v>
      </c>
      <c r="I1928" t="s">
        <v>5</v>
      </c>
    </row>
    <row r="1929" spans="1:9" x14ac:dyDescent="0.25">
      <c r="A1929" s="4">
        <v>42556</v>
      </c>
      <c r="B1929" s="2"/>
      <c r="C1929" t="s">
        <v>9</v>
      </c>
      <c r="D1929" t="s">
        <v>862</v>
      </c>
      <c r="E1929" t="s">
        <v>906</v>
      </c>
      <c r="G1929" s="3">
        <v>1000</v>
      </c>
      <c r="H1929" t="s">
        <v>4</v>
      </c>
      <c r="I1929" t="s">
        <v>5</v>
      </c>
    </row>
    <row r="1930" spans="1:9" x14ac:dyDescent="0.25">
      <c r="A1930" s="4">
        <v>42556</v>
      </c>
      <c r="B1930" s="2"/>
      <c r="C1930" t="s">
        <v>9</v>
      </c>
      <c r="D1930" t="s">
        <v>862</v>
      </c>
      <c r="E1930" t="s">
        <v>863</v>
      </c>
      <c r="F1930" t="s">
        <v>961</v>
      </c>
      <c r="G1930" s="3">
        <v>1000</v>
      </c>
      <c r="H1930" t="s">
        <v>4</v>
      </c>
      <c r="I1930" t="s">
        <v>5</v>
      </c>
    </row>
    <row r="1931" spans="1:9" x14ac:dyDescent="0.25">
      <c r="A1931" s="4">
        <v>42556</v>
      </c>
      <c r="B1931" s="2"/>
      <c r="C1931" t="s">
        <v>9</v>
      </c>
      <c r="D1931" t="s">
        <v>10</v>
      </c>
      <c r="E1931" t="s">
        <v>13</v>
      </c>
      <c r="G1931" s="3">
        <v>251</v>
      </c>
      <c r="H1931" t="s">
        <v>4</v>
      </c>
      <c r="I1931" t="s">
        <v>5</v>
      </c>
    </row>
    <row r="1932" spans="1:9" x14ac:dyDescent="0.25">
      <c r="A1932" s="4">
        <v>42555</v>
      </c>
      <c r="B1932" s="2"/>
      <c r="C1932" t="s">
        <v>9</v>
      </c>
      <c r="D1932" t="s">
        <v>10</v>
      </c>
      <c r="E1932" t="s">
        <v>13</v>
      </c>
      <c r="G1932" s="3">
        <v>251</v>
      </c>
      <c r="H1932" t="s">
        <v>4</v>
      </c>
      <c r="I1932" t="s">
        <v>5</v>
      </c>
    </row>
    <row r="1933" spans="1:9" x14ac:dyDescent="0.25">
      <c r="A1933" s="4">
        <v>42552</v>
      </c>
      <c r="B1933" s="2"/>
      <c r="C1933" t="s">
        <v>9</v>
      </c>
      <c r="D1933" t="s">
        <v>37</v>
      </c>
      <c r="E1933" t="s">
        <v>240</v>
      </c>
      <c r="F1933" t="s">
        <v>561</v>
      </c>
      <c r="G1933" s="3">
        <v>2599</v>
      </c>
      <c r="H1933" t="s">
        <v>4</v>
      </c>
      <c r="I1933" t="s">
        <v>5</v>
      </c>
    </row>
    <row r="1934" spans="1:9" x14ac:dyDescent="0.25">
      <c r="A1934" s="4">
        <v>42552</v>
      </c>
      <c r="B1934" s="2"/>
      <c r="C1934" t="s">
        <v>9</v>
      </c>
      <c r="D1934" t="s">
        <v>862</v>
      </c>
      <c r="E1934" t="s">
        <v>49</v>
      </c>
      <c r="G1934" s="3">
        <v>10000</v>
      </c>
      <c r="H1934" t="s">
        <v>4</v>
      </c>
      <c r="I1934" t="s">
        <v>5</v>
      </c>
    </row>
    <row r="1935" spans="1:9" x14ac:dyDescent="0.25">
      <c r="A1935" s="4">
        <v>42552</v>
      </c>
      <c r="B1935" s="2"/>
      <c r="C1935" t="s">
        <v>9</v>
      </c>
      <c r="D1935" t="s">
        <v>115</v>
      </c>
      <c r="G1935" s="3">
        <v>15000</v>
      </c>
      <c r="H1935" t="s">
        <v>4</v>
      </c>
      <c r="I1935" t="s">
        <v>5</v>
      </c>
    </row>
    <row r="1936" spans="1:9" x14ac:dyDescent="0.25">
      <c r="A1936" s="4">
        <v>42551.486689814818</v>
      </c>
      <c r="B1936" s="1"/>
      <c r="C1936" t="s">
        <v>9</v>
      </c>
      <c r="D1936" t="s">
        <v>73</v>
      </c>
      <c r="F1936" t="s">
        <v>74</v>
      </c>
      <c r="G1936" s="3">
        <v>740</v>
      </c>
      <c r="H1936" t="s">
        <v>34</v>
      </c>
      <c r="I1936" t="s">
        <v>5</v>
      </c>
    </row>
    <row r="1937" spans="1:9" x14ac:dyDescent="0.25">
      <c r="A1937" s="4">
        <v>42551.486689814818</v>
      </c>
      <c r="B1937" s="1"/>
      <c r="C1937" t="s">
        <v>9</v>
      </c>
      <c r="D1937" t="s">
        <v>24</v>
      </c>
      <c r="F1937" t="s">
        <v>962</v>
      </c>
      <c r="G1937" s="3">
        <v>106.9</v>
      </c>
      <c r="H1937" t="s">
        <v>4</v>
      </c>
      <c r="I1937" t="s">
        <v>5</v>
      </c>
    </row>
    <row r="1938" spans="1:9" x14ac:dyDescent="0.25">
      <c r="A1938" s="4">
        <v>42551.347361111111</v>
      </c>
      <c r="B1938" s="1"/>
      <c r="C1938" t="s">
        <v>9</v>
      </c>
      <c r="D1938" t="s">
        <v>55</v>
      </c>
      <c r="F1938" t="s">
        <v>56</v>
      </c>
      <c r="G1938" s="3">
        <v>51544</v>
      </c>
      <c r="H1938" t="s">
        <v>34</v>
      </c>
      <c r="I1938" t="s">
        <v>5</v>
      </c>
    </row>
    <row r="1939" spans="1:9" x14ac:dyDescent="0.25">
      <c r="A1939" s="4">
        <v>42548.715127314812</v>
      </c>
      <c r="B1939" s="1"/>
      <c r="C1939" t="s">
        <v>9</v>
      </c>
      <c r="D1939" t="s">
        <v>1</v>
      </c>
      <c r="E1939" t="s">
        <v>187</v>
      </c>
      <c r="F1939" t="s">
        <v>963</v>
      </c>
      <c r="G1939" s="3">
        <v>3200</v>
      </c>
      <c r="H1939" t="s">
        <v>4</v>
      </c>
      <c r="I1939" t="s">
        <v>5</v>
      </c>
    </row>
    <row r="1940" spans="1:9" x14ac:dyDescent="0.25">
      <c r="A1940" s="4">
        <v>42548.424270833333</v>
      </c>
      <c r="B1940" s="1"/>
      <c r="C1940" t="s">
        <v>9</v>
      </c>
      <c r="D1940" t="s">
        <v>10</v>
      </c>
      <c r="E1940" t="s">
        <v>13</v>
      </c>
      <c r="G1940" s="3">
        <v>251</v>
      </c>
      <c r="H1940" t="s">
        <v>4</v>
      </c>
      <c r="I1940" t="s">
        <v>5</v>
      </c>
    </row>
    <row r="1941" spans="1:9" x14ac:dyDescent="0.25">
      <c r="A1941" s="4">
        <v>42544.501840277779</v>
      </c>
      <c r="B1941" s="1"/>
      <c r="C1941" t="s">
        <v>9</v>
      </c>
      <c r="D1941" t="s">
        <v>10</v>
      </c>
      <c r="E1941" t="s">
        <v>391</v>
      </c>
      <c r="F1941" t="s">
        <v>964</v>
      </c>
      <c r="G1941" s="3">
        <v>995</v>
      </c>
      <c r="H1941" t="s">
        <v>4</v>
      </c>
      <c r="I1941" t="s">
        <v>5</v>
      </c>
    </row>
    <row r="1942" spans="1:9" x14ac:dyDescent="0.25">
      <c r="A1942" s="4">
        <v>42543.472777777781</v>
      </c>
      <c r="B1942" s="1"/>
      <c r="C1942" t="s">
        <v>9</v>
      </c>
      <c r="D1942" t="s">
        <v>10</v>
      </c>
      <c r="E1942" t="s">
        <v>13</v>
      </c>
      <c r="F1942" t="s">
        <v>965</v>
      </c>
      <c r="G1942" s="3">
        <v>350</v>
      </c>
      <c r="H1942" t="s">
        <v>4</v>
      </c>
      <c r="I1942" t="s">
        <v>5</v>
      </c>
    </row>
    <row r="1943" spans="1:9" x14ac:dyDescent="0.25">
      <c r="A1943" s="4">
        <v>42541.930173611108</v>
      </c>
      <c r="B1943" s="1"/>
      <c r="C1943" t="s">
        <v>9</v>
      </c>
      <c r="D1943" t="s">
        <v>6</v>
      </c>
      <c r="E1943" t="s">
        <v>7</v>
      </c>
      <c r="F1943" t="s">
        <v>966</v>
      </c>
      <c r="G1943" s="3">
        <v>140</v>
      </c>
      <c r="H1943" t="s">
        <v>4</v>
      </c>
      <c r="I1943" t="s">
        <v>5</v>
      </c>
    </row>
    <row r="1944" spans="1:9" x14ac:dyDescent="0.25">
      <c r="A1944" s="4">
        <v>42540.784629629627</v>
      </c>
      <c r="B1944" s="1"/>
      <c r="C1944" t="s">
        <v>9</v>
      </c>
      <c r="D1944" t="s">
        <v>6</v>
      </c>
      <c r="E1944" t="s">
        <v>26</v>
      </c>
      <c r="F1944" t="s">
        <v>967</v>
      </c>
      <c r="G1944" s="3">
        <v>600</v>
      </c>
      <c r="H1944" t="s">
        <v>4</v>
      </c>
      <c r="I1944" t="s">
        <v>5</v>
      </c>
    </row>
    <row r="1945" spans="1:9" x14ac:dyDescent="0.25">
      <c r="A1945" s="4">
        <v>42540.715844907405</v>
      </c>
      <c r="B1945" s="1"/>
      <c r="C1945" t="s">
        <v>9</v>
      </c>
      <c r="D1945" t="s">
        <v>37</v>
      </c>
      <c r="E1945" t="s">
        <v>953</v>
      </c>
      <c r="F1945" t="s">
        <v>968</v>
      </c>
      <c r="G1945" s="3">
        <v>905</v>
      </c>
      <c r="H1945" t="s">
        <v>4</v>
      </c>
      <c r="I1945" t="s">
        <v>5</v>
      </c>
    </row>
    <row r="1946" spans="1:9" x14ac:dyDescent="0.25">
      <c r="A1946" s="4">
        <v>42539.822974537034</v>
      </c>
      <c r="B1946" s="1"/>
      <c r="C1946" t="s">
        <v>0</v>
      </c>
      <c r="D1946" t="s">
        <v>24</v>
      </c>
      <c r="F1946" t="s">
        <v>88</v>
      </c>
      <c r="G1946" s="3">
        <v>38</v>
      </c>
      <c r="H1946" t="s">
        <v>4</v>
      </c>
      <c r="I1946" t="s">
        <v>5</v>
      </c>
    </row>
    <row r="1947" spans="1:9" x14ac:dyDescent="0.25">
      <c r="A1947" s="4">
        <v>42533</v>
      </c>
      <c r="B1947" s="2"/>
      <c r="C1947" t="s">
        <v>0</v>
      </c>
      <c r="D1947" t="s">
        <v>6</v>
      </c>
      <c r="E1947" t="s">
        <v>156</v>
      </c>
      <c r="G1947" s="3">
        <v>84</v>
      </c>
      <c r="H1947" t="s">
        <v>4</v>
      </c>
      <c r="I1947" t="s">
        <v>5</v>
      </c>
    </row>
    <row r="1948" spans="1:9" x14ac:dyDescent="0.25">
      <c r="A1948" s="4">
        <v>42533</v>
      </c>
      <c r="B1948" s="2"/>
      <c r="C1948" t="s">
        <v>9</v>
      </c>
      <c r="D1948" t="s">
        <v>10</v>
      </c>
      <c r="E1948" t="s">
        <v>13</v>
      </c>
      <c r="G1948" s="3">
        <v>251</v>
      </c>
      <c r="H1948" t="s">
        <v>4</v>
      </c>
      <c r="I1948" t="s">
        <v>5</v>
      </c>
    </row>
    <row r="1949" spans="1:9" x14ac:dyDescent="0.25">
      <c r="A1949" s="4">
        <v>42531</v>
      </c>
      <c r="B1949" s="2"/>
      <c r="C1949" t="s">
        <v>9</v>
      </c>
      <c r="D1949" t="s">
        <v>862</v>
      </c>
      <c r="E1949" t="s">
        <v>906</v>
      </c>
      <c r="G1949" s="3">
        <v>1000</v>
      </c>
      <c r="H1949" t="s">
        <v>4</v>
      </c>
      <c r="I1949" t="s">
        <v>5</v>
      </c>
    </row>
    <row r="1950" spans="1:9" x14ac:dyDescent="0.25">
      <c r="A1950" s="4">
        <v>42531</v>
      </c>
      <c r="B1950" s="2"/>
      <c r="C1950" t="s">
        <v>9</v>
      </c>
      <c r="D1950" t="s">
        <v>862</v>
      </c>
      <c r="E1950" t="s">
        <v>863</v>
      </c>
      <c r="F1950" t="s">
        <v>959</v>
      </c>
      <c r="G1950" s="3">
        <v>1000</v>
      </c>
      <c r="H1950" t="s">
        <v>4</v>
      </c>
      <c r="I1950" t="s">
        <v>5</v>
      </c>
    </row>
    <row r="1951" spans="1:9" x14ac:dyDescent="0.25">
      <c r="A1951" s="4">
        <v>42528</v>
      </c>
      <c r="B1951" s="2"/>
      <c r="C1951" t="s">
        <v>9</v>
      </c>
      <c r="D1951" t="s">
        <v>862</v>
      </c>
      <c r="E1951" t="s">
        <v>863</v>
      </c>
      <c r="F1951" t="s">
        <v>960</v>
      </c>
      <c r="G1951" s="3">
        <v>1000</v>
      </c>
      <c r="H1951" t="s">
        <v>4</v>
      </c>
      <c r="I1951" t="s">
        <v>5</v>
      </c>
    </row>
    <row r="1952" spans="1:9" x14ac:dyDescent="0.25">
      <c r="A1952" s="4">
        <v>42526</v>
      </c>
      <c r="B1952" s="2"/>
      <c r="C1952" t="s">
        <v>9</v>
      </c>
      <c r="D1952" t="s">
        <v>862</v>
      </c>
      <c r="E1952" t="s">
        <v>906</v>
      </c>
      <c r="G1952" s="3">
        <v>1000</v>
      </c>
      <c r="H1952" t="s">
        <v>4</v>
      </c>
      <c r="I1952" t="s">
        <v>5</v>
      </c>
    </row>
    <row r="1953" spans="1:9" x14ac:dyDescent="0.25">
      <c r="A1953" s="4">
        <v>42526</v>
      </c>
      <c r="B1953" s="2"/>
      <c r="C1953" t="s">
        <v>9</v>
      </c>
      <c r="D1953" t="s">
        <v>862</v>
      </c>
      <c r="E1953" t="s">
        <v>863</v>
      </c>
      <c r="F1953" t="s">
        <v>961</v>
      </c>
      <c r="G1953" s="3">
        <v>1000</v>
      </c>
      <c r="H1953" t="s">
        <v>4</v>
      </c>
      <c r="I1953" t="s">
        <v>5</v>
      </c>
    </row>
    <row r="1954" spans="1:9" x14ac:dyDescent="0.25">
      <c r="A1954" s="4">
        <v>42526</v>
      </c>
      <c r="B1954" s="2"/>
      <c r="C1954" t="s">
        <v>0</v>
      </c>
      <c r="D1954" t="s">
        <v>6</v>
      </c>
      <c r="E1954" t="s">
        <v>26</v>
      </c>
      <c r="F1954" t="s">
        <v>969</v>
      </c>
      <c r="G1954" s="3">
        <v>68</v>
      </c>
      <c r="H1954" t="s">
        <v>4</v>
      </c>
      <c r="I1954" t="s">
        <v>5</v>
      </c>
    </row>
    <row r="1955" spans="1:9" x14ac:dyDescent="0.25">
      <c r="A1955" s="4">
        <v>42522</v>
      </c>
      <c r="B1955" s="2"/>
      <c r="C1955" t="s">
        <v>9</v>
      </c>
      <c r="D1955" t="s">
        <v>862</v>
      </c>
      <c r="E1955" t="s">
        <v>49</v>
      </c>
      <c r="G1955" s="3">
        <v>10000</v>
      </c>
      <c r="H1955" t="s">
        <v>4</v>
      </c>
      <c r="I1955" t="s">
        <v>5</v>
      </c>
    </row>
    <row r="1956" spans="1:9" x14ac:dyDescent="0.25">
      <c r="A1956" s="4">
        <v>42522</v>
      </c>
      <c r="B1956" s="2"/>
      <c r="C1956" t="s">
        <v>9</v>
      </c>
      <c r="D1956" t="s">
        <v>115</v>
      </c>
      <c r="G1956" s="3">
        <v>10000</v>
      </c>
      <c r="H1956" t="s">
        <v>4</v>
      </c>
      <c r="I1956" t="s">
        <v>5</v>
      </c>
    </row>
    <row r="1957" spans="1:9" x14ac:dyDescent="0.25">
      <c r="A1957" s="4">
        <v>42522</v>
      </c>
      <c r="B1957" s="2"/>
      <c r="C1957" t="s">
        <v>0</v>
      </c>
      <c r="D1957" t="s">
        <v>6</v>
      </c>
      <c r="E1957" t="s">
        <v>583</v>
      </c>
      <c r="F1957" t="s">
        <v>970</v>
      </c>
      <c r="G1957" s="3">
        <v>25</v>
      </c>
      <c r="H1957" t="s">
        <v>4</v>
      </c>
      <c r="I1957" t="s">
        <v>5</v>
      </c>
    </row>
    <row r="1958" spans="1:9" x14ac:dyDescent="0.25">
      <c r="A1958" s="4">
        <v>42521.413298611114</v>
      </c>
      <c r="B1958" s="1"/>
      <c r="C1958" t="s">
        <v>9</v>
      </c>
      <c r="D1958" t="s">
        <v>55</v>
      </c>
      <c r="F1958" t="s">
        <v>56</v>
      </c>
      <c r="G1958" s="3">
        <v>51556</v>
      </c>
      <c r="H1958" t="s">
        <v>34</v>
      </c>
      <c r="I1958" t="s">
        <v>5</v>
      </c>
    </row>
    <row r="1959" spans="1:9" x14ac:dyDescent="0.25">
      <c r="A1959" s="4">
        <v>42521.410833333335</v>
      </c>
      <c r="B1959" s="1"/>
      <c r="C1959" t="s">
        <v>9</v>
      </c>
      <c r="D1959" t="s">
        <v>1</v>
      </c>
      <c r="E1959" t="s">
        <v>21</v>
      </c>
      <c r="F1959" t="s">
        <v>971</v>
      </c>
      <c r="G1959" s="3">
        <v>50</v>
      </c>
      <c r="H1959" t="s">
        <v>4</v>
      </c>
      <c r="I1959" t="s">
        <v>5</v>
      </c>
    </row>
    <row r="1960" spans="1:9" x14ac:dyDescent="0.25">
      <c r="A1960" s="4">
        <v>42520.532407407409</v>
      </c>
      <c r="B1960" s="1"/>
      <c r="C1960" t="s">
        <v>9</v>
      </c>
      <c r="D1960" t="s">
        <v>10</v>
      </c>
      <c r="E1960" t="s">
        <v>13</v>
      </c>
      <c r="G1960" s="3">
        <v>251</v>
      </c>
      <c r="H1960" t="s">
        <v>4</v>
      </c>
      <c r="I1960" t="s">
        <v>5</v>
      </c>
    </row>
    <row r="1961" spans="1:9" x14ac:dyDescent="0.25">
      <c r="A1961" s="4">
        <v>42519.803344907406</v>
      </c>
      <c r="B1961" s="1"/>
      <c r="C1961" t="s">
        <v>9</v>
      </c>
      <c r="D1961" t="s">
        <v>6</v>
      </c>
      <c r="E1961" t="s">
        <v>26</v>
      </c>
      <c r="F1961" t="s">
        <v>972</v>
      </c>
      <c r="G1961" s="3">
        <v>504</v>
      </c>
      <c r="H1961" t="s">
        <v>4</v>
      </c>
      <c r="I1961" t="s">
        <v>5</v>
      </c>
    </row>
    <row r="1962" spans="1:9" x14ac:dyDescent="0.25">
      <c r="A1962" s="4">
        <v>42512.467824074076</v>
      </c>
      <c r="B1962" s="1"/>
      <c r="C1962" t="s">
        <v>9</v>
      </c>
      <c r="D1962" t="s">
        <v>915</v>
      </c>
      <c r="E1962" t="s">
        <v>916</v>
      </c>
      <c r="F1962" t="s">
        <v>338</v>
      </c>
      <c r="G1962" s="3">
        <v>120</v>
      </c>
      <c r="H1962" t="s">
        <v>4</v>
      </c>
      <c r="I1962" t="s">
        <v>5</v>
      </c>
    </row>
    <row r="1963" spans="1:9" x14ac:dyDescent="0.25">
      <c r="A1963" s="4">
        <v>42512.467824074076</v>
      </c>
      <c r="B1963" s="1"/>
      <c r="C1963" t="s">
        <v>0</v>
      </c>
      <c r="D1963" t="s">
        <v>1</v>
      </c>
      <c r="E1963" t="s">
        <v>21</v>
      </c>
      <c r="F1963" t="s">
        <v>973</v>
      </c>
      <c r="G1963" s="3">
        <v>40</v>
      </c>
      <c r="H1963" t="s">
        <v>4</v>
      </c>
      <c r="I1963" t="s">
        <v>5</v>
      </c>
    </row>
    <row r="1964" spans="1:9" x14ac:dyDescent="0.25">
      <c r="A1964" s="4">
        <v>42509.390115740738</v>
      </c>
      <c r="B1964" s="1"/>
      <c r="C1964" t="s">
        <v>9</v>
      </c>
      <c r="D1964" t="s">
        <v>6</v>
      </c>
      <c r="E1964" t="s">
        <v>26</v>
      </c>
      <c r="F1964" t="s">
        <v>974</v>
      </c>
      <c r="G1964" s="3">
        <v>180</v>
      </c>
      <c r="H1964" t="s">
        <v>4</v>
      </c>
      <c r="I1964" t="s">
        <v>5</v>
      </c>
    </row>
    <row r="1965" spans="1:9" x14ac:dyDescent="0.25">
      <c r="A1965" s="4">
        <v>42507.916192129633</v>
      </c>
      <c r="B1965" s="1"/>
      <c r="C1965" t="s">
        <v>9</v>
      </c>
      <c r="D1965" t="s">
        <v>862</v>
      </c>
      <c r="E1965" t="s">
        <v>907</v>
      </c>
      <c r="F1965" t="s">
        <v>83</v>
      </c>
      <c r="G1965" s="3">
        <v>11286</v>
      </c>
      <c r="H1965" t="s">
        <v>4</v>
      </c>
      <c r="I1965" t="s">
        <v>5</v>
      </c>
    </row>
    <row r="1966" spans="1:9" x14ac:dyDescent="0.25">
      <c r="A1966" s="4">
        <v>42507.524050925924</v>
      </c>
      <c r="B1966" s="1"/>
      <c r="C1966" t="s">
        <v>0</v>
      </c>
      <c r="D1966" t="s">
        <v>24</v>
      </c>
      <c r="F1966" t="s">
        <v>975</v>
      </c>
      <c r="G1966" s="3">
        <v>100</v>
      </c>
      <c r="H1966" t="s">
        <v>4</v>
      </c>
      <c r="I1966" t="s">
        <v>5</v>
      </c>
    </row>
    <row r="1967" spans="1:9" x14ac:dyDescent="0.25">
      <c r="A1967" s="4">
        <v>42506.867002314815</v>
      </c>
      <c r="B1967" s="1"/>
      <c r="C1967" t="s">
        <v>9</v>
      </c>
      <c r="D1967" t="s">
        <v>10</v>
      </c>
      <c r="E1967" t="s">
        <v>13</v>
      </c>
      <c r="G1967" s="3">
        <v>251</v>
      </c>
      <c r="H1967" t="s">
        <v>4</v>
      </c>
      <c r="I1967" t="s">
        <v>5</v>
      </c>
    </row>
    <row r="1968" spans="1:9" x14ac:dyDescent="0.25">
      <c r="A1968" s="4">
        <v>42500</v>
      </c>
      <c r="B1968" s="2"/>
      <c r="C1968" t="s">
        <v>9</v>
      </c>
      <c r="D1968" t="s">
        <v>862</v>
      </c>
      <c r="E1968" t="s">
        <v>906</v>
      </c>
      <c r="G1968" s="3">
        <v>1000</v>
      </c>
      <c r="H1968" t="s">
        <v>4</v>
      </c>
      <c r="I1968" t="s">
        <v>5</v>
      </c>
    </row>
    <row r="1969" spans="1:9" x14ac:dyDescent="0.25">
      <c r="A1969" s="4">
        <v>42500</v>
      </c>
      <c r="B1969" s="2"/>
      <c r="C1969" t="s">
        <v>9</v>
      </c>
      <c r="D1969" t="s">
        <v>862</v>
      </c>
      <c r="E1969" t="s">
        <v>863</v>
      </c>
      <c r="F1969" t="s">
        <v>959</v>
      </c>
      <c r="G1969" s="3">
        <v>1000</v>
      </c>
      <c r="H1969" t="s">
        <v>4</v>
      </c>
      <c r="I1969" t="s">
        <v>5</v>
      </c>
    </row>
    <row r="1970" spans="1:9" x14ac:dyDescent="0.25">
      <c r="A1970" s="4">
        <v>42497</v>
      </c>
      <c r="B1970" s="2"/>
      <c r="C1970" t="s">
        <v>9</v>
      </c>
      <c r="D1970" t="s">
        <v>862</v>
      </c>
      <c r="E1970" t="s">
        <v>863</v>
      </c>
      <c r="F1970" t="s">
        <v>960</v>
      </c>
      <c r="G1970" s="3">
        <v>1000</v>
      </c>
      <c r="H1970" t="s">
        <v>4</v>
      </c>
      <c r="I1970" t="s">
        <v>5</v>
      </c>
    </row>
    <row r="1971" spans="1:9" x14ac:dyDescent="0.25">
      <c r="A1971" s="4">
        <v>42496</v>
      </c>
      <c r="B1971" s="2"/>
      <c r="C1971" t="s">
        <v>9</v>
      </c>
      <c r="D1971" t="s">
        <v>10</v>
      </c>
      <c r="E1971" t="s">
        <v>13</v>
      </c>
      <c r="G1971" s="3">
        <v>251</v>
      </c>
      <c r="H1971" t="s">
        <v>4</v>
      </c>
      <c r="I1971" t="s">
        <v>5</v>
      </c>
    </row>
    <row r="1972" spans="1:9" x14ac:dyDescent="0.25">
      <c r="A1972" s="4">
        <v>42495</v>
      </c>
      <c r="B1972" s="2"/>
      <c r="C1972" t="s">
        <v>9</v>
      </c>
      <c r="D1972" t="s">
        <v>862</v>
      </c>
      <c r="E1972" t="s">
        <v>906</v>
      </c>
      <c r="G1972" s="3">
        <v>1000</v>
      </c>
      <c r="H1972" t="s">
        <v>4</v>
      </c>
      <c r="I1972" t="s">
        <v>5</v>
      </c>
    </row>
    <row r="1973" spans="1:9" x14ac:dyDescent="0.25">
      <c r="A1973" s="4">
        <v>42495</v>
      </c>
      <c r="B1973" s="2"/>
      <c r="C1973" t="s">
        <v>9</v>
      </c>
      <c r="D1973" t="s">
        <v>862</v>
      </c>
      <c r="E1973" t="s">
        <v>863</v>
      </c>
      <c r="F1973" t="s">
        <v>961</v>
      </c>
      <c r="G1973" s="3">
        <v>1000</v>
      </c>
      <c r="H1973" t="s">
        <v>4</v>
      </c>
      <c r="I1973" t="s">
        <v>5</v>
      </c>
    </row>
    <row r="1974" spans="1:9" x14ac:dyDescent="0.25">
      <c r="A1974" s="4">
        <v>42493</v>
      </c>
      <c r="B1974" s="2"/>
      <c r="C1974" t="s">
        <v>9</v>
      </c>
      <c r="D1974" t="s">
        <v>10</v>
      </c>
      <c r="E1974" t="s">
        <v>13</v>
      </c>
      <c r="G1974" s="3">
        <v>251</v>
      </c>
      <c r="H1974" t="s">
        <v>4</v>
      </c>
      <c r="I1974" t="s">
        <v>5</v>
      </c>
    </row>
    <row r="1975" spans="1:9" x14ac:dyDescent="0.25">
      <c r="A1975" s="4">
        <v>42492</v>
      </c>
      <c r="B1975" s="2"/>
      <c r="C1975" t="s">
        <v>0</v>
      </c>
      <c r="D1975" t="s">
        <v>24</v>
      </c>
      <c r="F1975" t="s">
        <v>88</v>
      </c>
      <c r="G1975" s="3">
        <v>25</v>
      </c>
      <c r="H1975" t="s">
        <v>4</v>
      </c>
      <c r="I1975" t="s">
        <v>5</v>
      </c>
    </row>
    <row r="1976" spans="1:9" x14ac:dyDescent="0.25">
      <c r="A1976" s="4">
        <v>42491</v>
      </c>
      <c r="B1976" s="2"/>
      <c r="C1976" t="s">
        <v>9</v>
      </c>
      <c r="D1976" t="s">
        <v>862</v>
      </c>
      <c r="E1976" t="s">
        <v>49</v>
      </c>
      <c r="G1976" s="3">
        <v>10000</v>
      </c>
      <c r="H1976" t="s">
        <v>4</v>
      </c>
      <c r="I1976" t="s">
        <v>5</v>
      </c>
    </row>
    <row r="1977" spans="1:9" x14ac:dyDescent="0.25">
      <c r="A1977" s="4">
        <v>42491</v>
      </c>
      <c r="B1977" s="2"/>
      <c r="C1977" t="s">
        <v>9</v>
      </c>
      <c r="D1977" t="s">
        <v>115</v>
      </c>
      <c r="G1977" s="3">
        <v>10000</v>
      </c>
      <c r="H1977" t="s">
        <v>4</v>
      </c>
      <c r="I1977" t="s">
        <v>5</v>
      </c>
    </row>
    <row r="1978" spans="1:9" x14ac:dyDescent="0.25">
      <c r="A1978" s="4">
        <v>42490.915775462963</v>
      </c>
      <c r="B1978" s="1"/>
      <c r="C1978" t="s">
        <v>9</v>
      </c>
      <c r="D1978" t="s">
        <v>55</v>
      </c>
      <c r="F1978" t="s">
        <v>56</v>
      </c>
      <c r="G1978" s="3">
        <v>51562.45</v>
      </c>
      <c r="H1978" t="s">
        <v>34</v>
      </c>
      <c r="I1978" t="s">
        <v>5</v>
      </c>
    </row>
    <row r="1979" spans="1:9" x14ac:dyDescent="0.25">
      <c r="A1979" s="4">
        <v>42488.933437500003</v>
      </c>
      <c r="B1979" s="1"/>
      <c r="C1979" t="s">
        <v>9</v>
      </c>
      <c r="D1979" t="s">
        <v>10</v>
      </c>
      <c r="E1979" t="s">
        <v>464</v>
      </c>
      <c r="F1979" t="s">
        <v>10</v>
      </c>
      <c r="G1979" s="3">
        <v>299</v>
      </c>
      <c r="H1979" t="s">
        <v>4</v>
      </c>
      <c r="I1979" t="s">
        <v>5</v>
      </c>
    </row>
    <row r="1980" spans="1:9" x14ac:dyDescent="0.25">
      <c r="A1980" s="4">
        <v>42486.354791666665</v>
      </c>
      <c r="B1980" s="1"/>
      <c r="C1980" t="s">
        <v>9</v>
      </c>
      <c r="D1980" t="s">
        <v>6</v>
      </c>
      <c r="E1980" t="s">
        <v>26</v>
      </c>
      <c r="F1980" t="s">
        <v>976</v>
      </c>
      <c r="G1980" s="3">
        <v>259</v>
      </c>
      <c r="H1980" t="s">
        <v>4</v>
      </c>
      <c r="I1980" t="s">
        <v>5</v>
      </c>
    </row>
    <row r="1981" spans="1:9" x14ac:dyDescent="0.25">
      <c r="A1981" s="4">
        <v>42484.923981481479</v>
      </c>
      <c r="B1981" s="1"/>
      <c r="C1981" t="s">
        <v>9</v>
      </c>
      <c r="D1981" t="s">
        <v>10</v>
      </c>
      <c r="E1981" t="s">
        <v>977</v>
      </c>
      <c r="F1981" t="s">
        <v>978</v>
      </c>
      <c r="G1981" s="3">
        <v>169</v>
      </c>
      <c r="H1981" t="s">
        <v>4</v>
      </c>
      <c r="I1981" t="s">
        <v>5</v>
      </c>
    </row>
    <row r="1982" spans="1:9" x14ac:dyDescent="0.25">
      <c r="A1982" s="4">
        <v>42480.435972222222</v>
      </c>
      <c r="B1982" s="1"/>
      <c r="C1982" t="s">
        <v>9</v>
      </c>
      <c r="D1982" t="s">
        <v>10</v>
      </c>
      <c r="E1982" t="s">
        <v>13</v>
      </c>
      <c r="G1982" s="3">
        <v>251</v>
      </c>
      <c r="H1982" t="s">
        <v>4</v>
      </c>
      <c r="I1982" t="s">
        <v>5</v>
      </c>
    </row>
    <row r="1983" spans="1:9" x14ac:dyDescent="0.25">
      <c r="A1983" s="4">
        <v>42476.891712962963</v>
      </c>
      <c r="B1983" s="1"/>
      <c r="C1983" t="s">
        <v>0</v>
      </c>
      <c r="D1983" t="s">
        <v>59</v>
      </c>
      <c r="E1983" t="s">
        <v>260</v>
      </c>
      <c r="F1983" t="s">
        <v>979</v>
      </c>
      <c r="G1983" s="3">
        <v>50</v>
      </c>
      <c r="H1983" t="s">
        <v>4</v>
      </c>
      <c r="I1983" t="s">
        <v>5</v>
      </c>
    </row>
    <row r="1984" spans="1:9" x14ac:dyDescent="0.25">
      <c r="A1984" s="4">
        <v>42475.294999999998</v>
      </c>
      <c r="B1984" s="1"/>
      <c r="C1984" t="s">
        <v>9</v>
      </c>
      <c r="D1984" t="s">
        <v>10</v>
      </c>
      <c r="E1984" t="s">
        <v>13</v>
      </c>
      <c r="G1984" s="3">
        <v>251</v>
      </c>
      <c r="H1984" t="s">
        <v>4</v>
      </c>
      <c r="I1984" t="s">
        <v>5</v>
      </c>
    </row>
    <row r="1985" spans="1:9" x14ac:dyDescent="0.25">
      <c r="A1985" s="4">
        <v>42472</v>
      </c>
      <c r="B1985" s="2"/>
      <c r="C1985" t="s">
        <v>9</v>
      </c>
      <c r="D1985" t="s">
        <v>862</v>
      </c>
      <c r="E1985" t="s">
        <v>906</v>
      </c>
      <c r="G1985" s="3">
        <v>1000</v>
      </c>
      <c r="H1985" t="s">
        <v>4</v>
      </c>
      <c r="I1985" t="s">
        <v>5</v>
      </c>
    </row>
    <row r="1986" spans="1:9" x14ac:dyDescent="0.25">
      <c r="A1986" s="4">
        <v>42472</v>
      </c>
      <c r="B1986" s="2"/>
      <c r="C1986" t="s">
        <v>9</v>
      </c>
      <c r="D1986" t="s">
        <v>862</v>
      </c>
      <c r="E1986" t="s">
        <v>863</v>
      </c>
      <c r="F1986" t="s">
        <v>959</v>
      </c>
      <c r="G1986" s="3">
        <v>1000</v>
      </c>
      <c r="H1986" t="s">
        <v>4</v>
      </c>
      <c r="I1986" t="s">
        <v>5</v>
      </c>
    </row>
    <row r="1987" spans="1:9" x14ac:dyDescent="0.25">
      <c r="A1987" s="4">
        <v>42471</v>
      </c>
      <c r="B1987" s="2"/>
      <c r="C1987" t="s">
        <v>9</v>
      </c>
      <c r="D1987" t="s">
        <v>10</v>
      </c>
      <c r="E1987" t="s">
        <v>13</v>
      </c>
      <c r="G1987" s="3">
        <v>251</v>
      </c>
      <c r="H1987" t="s">
        <v>4</v>
      </c>
      <c r="I1987" t="s">
        <v>5</v>
      </c>
    </row>
    <row r="1988" spans="1:9" x14ac:dyDescent="0.25">
      <c r="A1988" s="4">
        <v>42471</v>
      </c>
      <c r="B1988" s="2"/>
      <c r="C1988" t="s">
        <v>9</v>
      </c>
      <c r="D1988" t="s">
        <v>6</v>
      </c>
      <c r="E1988" t="s">
        <v>26</v>
      </c>
      <c r="G1988" s="3">
        <v>1279</v>
      </c>
      <c r="H1988" t="s">
        <v>4</v>
      </c>
      <c r="I1988" t="s">
        <v>5</v>
      </c>
    </row>
    <row r="1989" spans="1:9" x14ac:dyDescent="0.25">
      <c r="A1989" s="4">
        <v>42467</v>
      </c>
      <c r="B1989" s="2"/>
      <c r="C1989" t="s">
        <v>9</v>
      </c>
      <c r="D1989" t="s">
        <v>862</v>
      </c>
      <c r="E1989" t="s">
        <v>863</v>
      </c>
      <c r="F1989" t="s">
        <v>960</v>
      </c>
      <c r="G1989" s="3">
        <v>1000</v>
      </c>
      <c r="H1989" t="s">
        <v>4</v>
      </c>
      <c r="I1989" t="s">
        <v>5</v>
      </c>
    </row>
    <row r="1990" spans="1:9" x14ac:dyDescent="0.25">
      <c r="A1990" s="4">
        <v>42465</v>
      </c>
      <c r="B1990" s="2"/>
      <c r="C1990" t="s">
        <v>9</v>
      </c>
      <c r="D1990" t="s">
        <v>862</v>
      </c>
      <c r="E1990" t="s">
        <v>906</v>
      </c>
      <c r="G1990" s="3">
        <v>1000</v>
      </c>
      <c r="H1990" t="s">
        <v>4</v>
      </c>
      <c r="I1990" t="s">
        <v>5</v>
      </c>
    </row>
    <row r="1991" spans="1:9" x14ac:dyDescent="0.25">
      <c r="A1991" s="4">
        <v>42465</v>
      </c>
      <c r="B1991" s="2"/>
      <c r="C1991" t="s">
        <v>9</v>
      </c>
      <c r="D1991" t="s">
        <v>862</v>
      </c>
      <c r="E1991" t="s">
        <v>863</v>
      </c>
      <c r="F1991" t="s">
        <v>961</v>
      </c>
      <c r="G1991" s="3">
        <v>1000</v>
      </c>
      <c r="H1991" t="s">
        <v>4</v>
      </c>
      <c r="I1991" t="s">
        <v>5</v>
      </c>
    </row>
    <row r="1992" spans="1:9" x14ac:dyDescent="0.25">
      <c r="A1992" s="4">
        <v>42463</v>
      </c>
      <c r="B1992" s="2"/>
      <c r="C1992" t="s">
        <v>9</v>
      </c>
      <c r="D1992" t="s">
        <v>10</v>
      </c>
      <c r="E1992" t="s">
        <v>980</v>
      </c>
      <c r="F1992" t="s">
        <v>981</v>
      </c>
      <c r="G1992" s="3">
        <v>300</v>
      </c>
      <c r="H1992" t="s">
        <v>4</v>
      </c>
      <c r="I1992" t="s">
        <v>5</v>
      </c>
    </row>
    <row r="1993" spans="1:9" x14ac:dyDescent="0.25">
      <c r="A1993" s="4">
        <v>42462</v>
      </c>
      <c r="B1993" s="2"/>
      <c r="C1993" t="s">
        <v>9</v>
      </c>
      <c r="D1993" t="s">
        <v>10</v>
      </c>
      <c r="E1993" t="s">
        <v>13</v>
      </c>
      <c r="G1993" s="3">
        <v>251</v>
      </c>
      <c r="H1993" t="s">
        <v>4</v>
      </c>
      <c r="I1993" t="s">
        <v>5</v>
      </c>
    </row>
    <row r="1994" spans="1:9" x14ac:dyDescent="0.25">
      <c r="A1994" s="4">
        <v>42462</v>
      </c>
      <c r="B1994" s="2"/>
      <c r="C1994" t="s">
        <v>0</v>
      </c>
      <c r="D1994" t="s">
        <v>6</v>
      </c>
      <c r="E1994" t="s">
        <v>269</v>
      </c>
      <c r="F1994" t="s">
        <v>982</v>
      </c>
      <c r="G1994" s="3">
        <v>20</v>
      </c>
      <c r="H1994" t="s">
        <v>4</v>
      </c>
      <c r="I1994" t="s">
        <v>5</v>
      </c>
    </row>
    <row r="1995" spans="1:9" x14ac:dyDescent="0.25">
      <c r="A1995" s="4">
        <v>42462</v>
      </c>
      <c r="B1995" s="2"/>
      <c r="C1995" t="s">
        <v>0</v>
      </c>
      <c r="D1995" t="s">
        <v>1</v>
      </c>
      <c r="E1995" t="s">
        <v>21</v>
      </c>
      <c r="F1995" t="s">
        <v>983</v>
      </c>
      <c r="G1995" s="3">
        <v>50</v>
      </c>
      <c r="H1995" t="s">
        <v>4</v>
      </c>
      <c r="I1995" t="s">
        <v>5</v>
      </c>
    </row>
    <row r="1996" spans="1:9" x14ac:dyDescent="0.25">
      <c r="A1996" s="4">
        <v>42462</v>
      </c>
      <c r="B1996" s="2"/>
      <c r="C1996" t="s">
        <v>0</v>
      </c>
      <c r="D1996" t="s">
        <v>24</v>
      </c>
      <c r="F1996" t="s">
        <v>860</v>
      </c>
      <c r="G1996" s="3">
        <v>30</v>
      </c>
      <c r="H1996" t="s">
        <v>4</v>
      </c>
      <c r="I1996" t="s">
        <v>5</v>
      </c>
    </row>
    <row r="1997" spans="1:9" x14ac:dyDescent="0.25">
      <c r="A1997" s="4">
        <v>42461</v>
      </c>
      <c r="B1997" s="2"/>
      <c r="C1997" t="s">
        <v>9</v>
      </c>
      <c r="D1997" t="s">
        <v>862</v>
      </c>
      <c r="E1997" t="s">
        <v>49</v>
      </c>
      <c r="G1997" s="3">
        <v>10000</v>
      </c>
      <c r="H1997" t="s">
        <v>4</v>
      </c>
      <c r="I1997" t="s">
        <v>5</v>
      </c>
    </row>
    <row r="1998" spans="1:9" x14ac:dyDescent="0.25">
      <c r="A1998" s="4">
        <v>42461</v>
      </c>
      <c r="B1998" s="2"/>
      <c r="C1998" t="s">
        <v>9</v>
      </c>
      <c r="D1998" t="s">
        <v>115</v>
      </c>
      <c r="G1998" s="3">
        <v>10000</v>
      </c>
      <c r="H1998" t="s">
        <v>4</v>
      </c>
      <c r="I1998" t="s">
        <v>5</v>
      </c>
    </row>
    <row r="1999" spans="1:9" x14ac:dyDescent="0.25">
      <c r="A1999" s="4">
        <v>42460.434039351851</v>
      </c>
      <c r="B1999" s="1"/>
      <c r="C1999" t="s">
        <v>9</v>
      </c>
      <c r="D1999" t="s">
        <v>55</v>
      </c>
      <c r="F1999" t="s">
        <v>56</v>
      </c>
      <c r="G1999" s="3">
        <v>70806</v>
      </c>
      <c r="H1999" t="s">
        <v>34</v>
      </c>
      <c r="I1999" t="s">
        <v>5</v>
      </c>
    </row>
    <row r="2000" spans="1:9" x14ac:dyDescent="0.25">
      <c r="A2000" s="4">
        <v>42458.233136574076</v>
      </c>
      <c r="B2000" s="1"/>
      <c r="C2000" t="s">
        <v>0</v>
      </c>
      <c r="D2000" t="s">
        <v>24</v>
      </c>
      <c r="F2000" t="s">
        <v>984</v>
      </c>
      <c r="G2000" s="3">
        <v>100</v>
      </c>
      <c r="H2000" t="s">
        <v>4</v>
      </c>
      <c r="I2000" t="s">
        <v>5</v>
      </c>
    </row>
    <row r="2001" spans="1:9" x14ac:dyDescent="0.25">
      <c r="A2001" s="4">
        <v>42457.63894675926</v>
      </c>
      <c r="B2001" s="1"/>
      <c r="C2001" t="s">
        <v>9</v>
      </c>
      <c r="D2001" t="s">
        <v>24</v>
      </c>
      <c r="F2001" t="s">
        <v>985</v>
      </c>
      <c r="G2001" s="3">
        <v>159</v>
      </c>
      <c r="H2001" t="s">
        <v>4</v>
      </c>
      <c r="I2001" t="s">
        <v>5</v>
      </c>
    </row>
    <row r="2002" spans="1:9" x14ac:dyDescent="0.25">
      <c r="A2002" s="4">
        <v>42451.620775462965</v>
      </c>
      <c r="B2002" s="1"/>
      <c r="C2002" t="s">
        <v>9</v>
      </c>
      <c r="D2002" t="s">
        <v>10</v>
      </c>
      <c r="E2002" t="s">
        <v>977</v>
      </c>
      <c r="F2002" t="s">
        <v>978</v>
      </c>
      <c r="G2002" s="3">
        <v>169</v>
      </c>
      <c r="H2002" t="s">
        <v>4</v>
      </c>
      <c r="I2002" t="s">
        <v>5</v>
      </c>
    </row>
    <row r="2003" spans="1:9" x14ac:dyDescent="0.25">
      <c r="A2003" s="4">
        <v>42450.185196759259</v>
      </c>
      <c r="B2003" s="1"/>
      <c r="C2003" t="s">
        <v>9</v>
      </c>
      <c r="D2003" t="s">
        <v>10</v>
      </c>
      <c r="E2003" t="s">
        <v>13</v>
      </c>
      <c r="G2003" s="3">
        <v>251</v>
      </c>
      <c r="H2003" t="s">
        <v>4</v>
      </c>
      <c r="I2003" t="s">
        <v>5</v>
      </c>
    </row>
    <row r="2004" spans="1:9" x14ac:dyDescent="0.25">
      <c r="A2004" s="4">
        <v>42449.503842592596</v>
      </c>
      <c r="B2004" s="1"/>
      <c r="C2004" t="s">
        <v>0</v>
      </c>
      <c r="D2004" t="s">
        <v>6</v>
      </c>
      <c r="E2004" t="s">
        <v>26</v>
      </c>
      <c r="F2004" t="s">
        <v>986</v>
      </c>
      <c r="G2004" s="3">
        <v>35</v>
      </c>
      <c r="H2004" t="s">
        <v>4</v>
      </c>
      <c r="I2004" t="s">
        <v>5</v>
      </c>
    </row>
    <row r="2005" spans="1:9" x14ac:dyDescent="0.25">
      <c r="A2005" s="4">
        <v>42449.503622685188</v>
      </c>
      <c r="B2005" s="1"/>
      <c r="C2005" t="s">
        <v>0</v>
      </c>
      <c r="D2005" t="s">
        <v>24</v>
      </c>
      <c r="F2005" t="s">
        <v>987</v>
      </c>
      <c r="G2005" s="3">
        <v>5</v>
      </c>
      <c r="H2005" t="s">
        <v>4</v>
      </c>
      <c r="I2005" t="s">
        <v>5</v>
      </c>
    </row>
    <row r="2006" spans="1:9" x14ac:dyDescent="0.25">
      <c r="A2006" s="4">
        <v>42445.530601851853</v>
      </c>
      <c r="B2006" s="1"/>
      <c r="C2006" t="s">
        <v>9</v>
      </c>
      <c r="D2006" t="s">
        <v>51</v>
      </c>
      <c r="F2006" t="s">
        <v>988</v>
      </c>
      <c r="G2006" s="3">
        <v>80</v>
      </c>
      <c r="H2006" t="s">
        <v>4</v>
      </c>
      <c r="I2006" t="s">
        <v>5</v>
      </c>
    </row>
    <row r="2007" spans="1:9" x14ac:dyDescent="0.25">
      <c r="A2007" s="4">
        <v>42444.714247685188</v>
      </c>
      <c r="B2007" s="1"/>
      <c r="C2007" t="s">
        <v>9</v>
      </c>
      <c r="D2007" t="s">
        <v>10</v>
      </c>
      <c r="E2007" t="s">
        <v>13</v>
      </c>
      <c r="F2007" t="s">
        <v>784</v>
      </c>
      <c r="G2007" s="3">
        <v>251</v>
      </c>
      <c r="H2007" t="s">
        <v>4</v>
      </c>
      <c r="I2007" t="s">
        <v>5</v>
      </c>
    </row>
    <row r="2008" spans="1:9" x14ac:dyDescent="0.25">
      <c r="A2008" s="4">
        <v>42440</v>
      </c>
      <c r="B2008" s="2"/>
      <c r="C2008" t="s">
        <v>0</v>
      </c>
      <c r="D2008" t="s">
        <v>6</v>
      </c>
      <c r="E2008" t="s">
        <v>26</v>
      </c>
      <c r="F2008" t="s">
        <v>989</v>
      </c>
      <c r="G2008" s="3">
        <v>60</v>
      </c>
      <c r="H2008" t="s">
        <v>4</v>
      </c>
      <c r="I2008" t="s">
        <v>5</v>
      </c>
    </row>
    <row r="2009" spans="1:9" x14ac:dyDescent="0.25">
      <c r="A2009" s="4">
        <v>42440</v>
      </c>
      <c r="B2009" s="2"/>
      <c r="C2009" t="s">
        <v>0</v>
      </c>
      <c r="D2009" t="s">
        <v>24</v>
      </c>
      <c r="F2009" t="s">
        <v>990</v>
      </c>
      <c r="G2009" s="3">
        <v>250</v>
      </c>
      <c r="H2009" t="s">
        <v>4</v>
      </c>
      <c r="I2009" t="s">
        <v>5</v>
      </c>
    </row>
    <row r="2010" spans="1:9" x14ac:dyDescent="0.25">
      <c r="A2010" s="4">
        <v>42440</v>
      </c>
      <c r="B2010" s="2"/>
      <c r="C2010" t="s">
        <v>0</v>
      </c>
      <c r="D2010" t="s">
        <v>250</v>
      </c>
      <c r="E2010" t="s">
        <v>991</v>
      </c>
      <c r="F2010" t="s">
        <v>992</v>
      </c>
      <c r="G2010" s="3">
        <v>20</v>
      </c>
      <c r="H2010" t="s">
        <v>4</v>
      </c>
      <c r="I2010" t="s">
        <v>5</v>
      </c>
    </row>
    <row r="2011" spans="1:9" x14ac:dyDescent="0.25">
      <c r="A2011" s="4">
        <v>42439</v>
      </c>
      <c r="B2011" s="2"/>
      <c r="C2011" t="s">
        <v>9</v>
      </c>
      <c r="D2011" t="s">
        <v>862</v>
      </c>
      <c r="E2011" t="s">
        <v>906</v>
      </c>
      <c r="G2011" s="3">
        <v>1000</v>
      </c>
      <c r="H2011" t="s">
        <v>4</v>
      </c>
      <c r="I2011" t="s">
        <v>5</v>
      </c>
    </row>
    <row r="2012" spans="1:9" x14ac:dyDescent="0.25">
      <c r="A2012" s="4">
        <v>42439</v>
      </c>
      <c r="B2012" s="2"/>
      <c r="C2012" t="s">
        <v>9</v>
      </c>
      <c r="D2012" t="s">
        <v>862</v>
      </c>
      <c r="E2012" t="s">
        <v>863</v>
      </c>
      <c r="F2012" t="s">
        <v>959</v>
      </c>
      <c r="G2012" s="3">
        <v>1000</v>
      </c>
      <c r="H2012" t="s">
        <v>4</v>
      </c>
      <c r="I2012" t="s">
        <v>5</v>
      </c>
    </row>
    <row r="2013" spans="1:9" x14ac:dyDescent="0.25">
      <c r="A2013" s="4">
        <v>42437</v>
      </c>
      <c r="B2013" s="2"/>
      <c r="C2013" t="s">
        <v>9</v>
      </c>
      <c r="D2013" t="s">
        <v>862</v>
      </c>
      <c r="E2013" t="s">
        <v>863</v>
      </c>
      <c r="F2013" t="s">
        <v>960</v>
      </c>
      <c r="G2013" s="3">
        <v>1000</v>
      </c>
      <c r="H2013" t="s">
        <v>4</v>
      </c>
      <c r="I2013" t="s">
        <v>5</v>
      </c>
    </row>
    <row r="2014" spans="1:9" x14ac:dyDescent="0.25">
      <c r="A2014" s="4">
        <v>42435</v>
      </c>
      <c r="B2014" s="2"/>
      <c r="C2014" t="s">
        <v>9</v>
      </c>
      <c r="D2014" t="s">
        <v>10</v>
      </c>
      <c r="E2014" t="s">
        <v>13</v>
      </c>
      <c r="F2014" t="s">
        <v>784</v>
      </c>
      <c r="G2014" s="3">
        <v>251</v>
      </c>
      <c r="H2014" t="s">
        <v>4</v>
      </c>
      <c r="I2014" t="s">
        <v>5</v>
      </c>
    </row>
    <row r="2015" spans="1:9" x14ac:dyDescent="0.25">
      <c r="A2015" s="4">
        <v>42434</v>
      </c>
      <c r="B2015" s="2"/>
      <c r="C2015" t="s">
        <v>9</v>
      </c>
      <c r="D2015" t="s">
        <v>862</v>
      </c>
      <c r="E2015" t="s">
        <v>906</v>
      </c>
      <c r="G2015" s="3">
        <v>1000</v>
      </c>
      <c r="H2015" t="s">
        <v>4</v>
      </c>
      <c r="I2015" t="s">
        <v>5</v>
      </c>
    </row>
    <row r="2016" spans="1:9" x14ac:dyDescent="0.25">
      <c r="A2016" s="4">
        <v>42434</v>
      </c>
      <c r="B2016" s="2"/>
      <c r="C2016" t="s">
        <v>9</v>
      </c>
      <c r="D2016" t="s">
        <v>862</v>
      </c>
      <c r="E2016" t="s">
        <v>863</v>
      </c>
      <c r="F2016" t="s">
        <v>961</v>
      </c>
      <c r="G2016" s="3">
        <v>1000</v>
      </c>
      <c r="H2016" t="s">
        <v>4</v>
      </c>
      <c r="I2016" t="s">
        <v>5</v>
      </c>
    </row>
    <row r="2017" spans="1:9" x14ac:dyDescent="0.25">
      <c r="A2017" s="4">
        <v>42431</v>
      </c>
      <c r="B2017" s="2"/>
      <c r="C2017" t="s">
        <v>9</v>
      </c>
      <c r="D2017" t="s">
        <v>862</v>
      </c>
      <c r="E2017" t="s">
        <v>49</v>
      </c>
      <c r="G2017" s="3">
        <v>10000</v>
      </c>
      <c r="H2017" t="s">
        <v>4</v>
      </c>
      <c r="I2017" t="s">
        <v>5</v>
      </c>
    </row>
    <row r="2018" spans="1:9" x14ac:dyDescent="0.25">
      <c r="A2018" s="4">
        <v>42428.818506944444</v>
      </c>
      <c r="B2018" s="1"/>
      <c r="C2018" t="s">
        <v>9</v>
      </c>
      <c r="D2018" t="s">
        <v>6</v>
      </c>
      <c r="E2018" t="s">
        <v>7</v>
      </c>
      <c r="F2018" t="s">
        <v>993</v>
      </c>
      <c r="G2018" s="3">
        <v>70</v>
      </c>
      <c r="H2018" t="s">
        <v>4</v>
      </c>
      <c r="I2018" t="s">
        <v>5</v>
      </c>
    </row>
    <row r="2019" spans="1:9" x14ac:dyDescent="0.25">
      <c r="A2019" s="4">
        <v>42428.422326388885</v>
      </c>
      <c r="B2019" s="1"/>
      <c r="C2019" t="s">
        <v>0</v>
      </c>
      <c r="D2019" t="s">
        <v>915</v>
      </c>
      <c r="E2019" t="s">
        <v>916</v>
      </c>
      <c r="F2019" t="s">
        <v>104</v>
      </c>
      <c r="G2019" s="3">
        <v>100</v>
      </c>
      <c r="H2019" t="s">
        <v>4</v>
      </c>
      <c r="I2019" t="s">
        <v>5</v>
      </c>
    </row>
    <row r="2020" spans="1:9" x14ac:dyDescent="0.25">
      <c r="A2020" s="4">
        <v>42428.422326388885</v>
      </c>
      <c r="B2020" s="1"/>
      <c r="C2020" t="s">
        <v>9</v>
      </c>
      <c r="D2020" t="s">
        <v>6</v>
      </c>
      <c r="E2020" t="s">
        <v>7</v>
      </c>
      <c r="F2020" t="s">
        <v>994</v>
      </c>
      <c r="G2020" s="3">
        <v>100</v>
      </c>
      <c r="H2020" t="s">
        <v>4</v>
      </c>
      <c r="I2020" t="s">
        <v>5</v>
      </c>
    </row>
    <row r="2021" spans="1:9" x14ac:dyDescent="0.25">
      <c r="A2021" s="4">
        <v>42428.422164351854</v>
      </c>
      <c r="B2021" s="1"/>
      <c r="C2021" t="s">
        <v>0</v>
      </c>
      <c r="D2021" t="s">
        <v>24</v>
      </c>
      <c r="F2021" t="s">
        <v>88</v>
      </c>
      <c r="G2021" s="3">
        <v>11</v>
      </c>
      <c r="H2021" t="s">
        <v>4</v>
      </c>
      <c r="I2021" t="s">
        <v>5</v>
      </c>
    </row>
    <row r="2022" spans="1:9" x14ac:dyDescent="0.25">
      <c r="A2022" s="4">
        <v>42427.325879629629</v>
      </c>
      <c r="B2022" s="1"/>
      <c r="C2022" t="s">
        <v>9</v>
      </c>
      <c r="D2022" t="s">
        <v>10</v>
      </c>
      <c r="E2022" t="s">
        <v>13</v>
      </c>
      <c r="F2022" t="s">
        <v>784</v>
      </c>
      <c r="G2022" s="3">
        <v>251</v>
      </c>
      <c r="H2022" t="s">
        <v>4</v>
      </c>
      <c r="I2022" t="s">
        <v>5</v>
      </c>
    </row>
    <row r="2023" spans="1:9" x14ac:dyDescent="0.25">
      <c r="A2023" s="4">
        <v>42427.325879629629</v>
      </c>
      <c r="B2023" s="1"/>
      <c r="C2023" t="s">
        <v>0</v>
      </c>
      <c r="D2023" t="s">
        <v>24</v>
      </c>
      <c r="F2023" t="s">
        <v>822</v>
      </c>
      <c r="G2023" s="3">
        <v>250</v>
      </c>
      <c r="H2023" t="s">
        <v>4</v>
      </c>
      <c r="I2023" t="s">
        <v>5</v>
      </c>
    </row>
    <row r="2024" spans="1:9" x14ac:dyDescent="0.25">
      <c r="A2024" s="4">
        <v>42427.325879629629</v>
      </c>
      <c r="B2024" s="1"/>
      <c r="C2024" t="s">
        <v>9</v>
      </c>
      <c r="D2024" t="s">
        <v>6</v>
      </c>
      <c r="E2024" t="s">
        <v>7</v>
      </c>
      <c r="F2024" t="s">
        <v>994</v>
      </c>
      <c r="G2024" s="3">
        <v>50</v>
      </c>
      <c r="H2024" t="s">
        <v>4</v>
      </c>
      <c r="I2024" t="s">
        <v>5</v>
      </c>
    </row>
    <row r="2025" spans="1:9" x14ac:dyDescent="0.25">
      <c r="A2025" s="4">
        <v>42426.851469907408</v>
      </c>
      <c r="B2025" s="1"/>
      <c r="C2025" t="s">
        <v>9</v>
      </c>
      <c r="D2025" t="s">
        <v>115</v>
      </c>
      <c r="G2025" s="3">
        <v>10000</v>
      </c>
      <c r="H2025" t="s">
        <v>4</v>
      </c>
      <c r="I2025" t="s">
        <v>5</v>
      </c>
    </row>
    <row r="2026" spans="1:9" x14ac:dyDescent="0.25">
      <c r="A2026" s="4">
        <v>42426.851284722223</v>
      </c>
      <c r="B2026" s="1"/>
      <c r="C2026" t="s">
        <v>9</v>
      </c>
      <c r="D2026" t="s">
        <v>55</v>
      </c>
      <c r="F2026" t="s">
        <v>56</v>
      </c>
      <c r="G2026" s="3">
        <v>49806</v>
      </c>
      <c r="H2026" t="s">
        <v>34</v>
      </c>
      <c r="I2026" t="s">
        <v>5</v>
      </c>
    </row>
    <row r="2027" spans="1:9" x14ac:dyDescent="0.25">
      <c r="A2027" s="4">
        <v>42424.274513888886</v>
      </c>
      <c r="B2027" s="1"/>
      <c r="C2027" t="s">
        <v>9</v>
      </c>
      <c r="D2027" t="s">
        <v>10</v>
      </c>
      <c r="E2027" t="s">
        <v>995</v>
      </c>
      <c r="F2027" t="s">
        <v>996</v>
      </c>
      <c r="G2027" s="3">
        <v>199</v>
      </c>
      <c r="H2027" t="s">
        <v>4</v>
      </c>
      <c r="I2027" t="s">
        <v>5</v>
      </c>
    </row>
    <row r="2028" spans="1:9" x14ac:dyDescent="0.25">
      <c r="A2028" s="4">
        <v>42422.876875000002</v>
      </c>
      <c r="B2028" s="1"/>
      <c r="C2028" t="s">
        <v>0</v>
      </c>
      <c r="D2028" t="s">
        <v>6</v>
      </c>
      <c r="E2028" t="s">
        <v>7</v>
      </c>
      <c r="F2028" t="s">
        <v>997</v>
      </c>
      <c r="G2028" s="3">
        <v>40</v>
      </c>
      <c r="H2028" t="s">
        <v>4</v>
      </c>
      <c r="I2028" t="s">
        <v>5</v>
      </c>
    </row>
    <row r="2029" spans="1:9" x14ac:dyDescent="0.25">
      <c r="A2029" s="4">
        <v>42422.378692129627</v>
      </c>
      <c r="B2029" s="1"/>
      <c r="C2029" t="s">
        <v>9</v>
      </c>
      <c r="D2029" t="s">
        <v>10</v>
      </c>
      <c r="E2029" t="s">
        <v>977</v>
      </c>
      <c r="F2029" t="s">
        <v>978</v>
      </c>
      <c r="G2029" s="3">
        <v>169</v>
      </c>
      <c r="H2029" t="s">
        <v>4</v>
      </c>
      <c r="I2029" t="s">
        <v>5</v>
      </c>
    </row>
    <row r="2030" spans="1:9" x14ac:dyDescent="0.25">
      <c r="A2030" s="4">
        <v>42420.823229166665</v>
      </c>
      <c r="B2030" s="1"/>
      <c r="C2030" t="s">
        <v>0</v>
      </c>
      <c r="D2030" t="s">
        <v>6</v>
      </c>
      <c r="E2030" t="s">
        <v>26</v>
      </c>
      <c r="F2030" t="s">
        <v>993</v>
      </c>
      <c r="G2030" s="3">
        <v>85</v>
      </c>
      <c r="H2030" t="s">
        <v>4</v>
      </c>
      <c r="I2030" t="s">
        <v>5</v>
      </c>
    </row>
    <row r="2031" spans="1:9" x14ac:dyDescent="0.25">
      <c r="A2031" s="4">
        <v>42414.899606481478</v>
      </c>
      <c r="B2031" s="1"/>
      <c r="C2031" t="s">
        <v>0</v>
      </c>
      <c r="D2031" t="s">
        <v>6</v>
      </c>
      <c r="E2031" t="s">
        <v>26</v>
      </c>
      <c r="F2031" t="s">
        <v>998</v>
      </c>
      <c r="G2031" s="3">
        <v>165</v>
      </c>
      <c r="H2031" t="s">
        <v>4</v>
      </c>
      <c r="I2031" t="s">
        <v>5</v>
      </c>
    </row>
    <row r="2032" spans="1:9" x14ac:dyDescent="0.25">
      <c r="A2032" s="4">
        <v>42413.468587962961</v>
      </c>
      <c r="B2032" s="1"/>
      <c r="C2032" t="s">
        <v>0</v>
      </c>
      <c r="D2032" t="s">
        <v>1</v>
      </c>
      <c r="E2032" t="s">
        <v>21</v>
      </c>
      <c r="F2032" t="s">
        <v>243</v>
      </c>
      <c r="G2032" s="3">
        <v>40</v>
      </c>
      <c r="H2032" t="s">
        <v>4</v>
      </c>
      <c r="I2032" t="s">
        <v>5</v>
      </c>
    </row>
    <row r="2033" spans="1:9" x14ac:dyDescent="0.25">
      <c r="A2033" s="4">
        <v>42413.468587962961</v>
      </c>
      <c r="B2033" s="1"/>
      <c r="C2033" t="s">
        <v>9</v>
      </c>
      <c r="D2033" t="s">
        <v>105</v>
      </c>
      <c r="E2033" t="s">
        <v>105</v>
      </c>
      <c r="F2033" t="s">
        <v>999</v>
      </c>
      <c r="G2033" s="3">
        <v>80</v>
      </c>
      <c r="H2033" t="s">
        <v>4</v>
      </c>
      <c r="I2033" t="s">
        <v>5</v>
      </c>
    </row>
    <row r="2034" spans="1:9" x14ac:dyDescent="0.25">
      <c r="A2034" s="4">
        <v>42410</v>
      </c>
      <c r="B2034" s="2"/>
      <c r="C2034" t="s">
        <v>9</v>
      </c>
      <c r="D2034" t="s">
        <v>862</v>
      </c>
      <c r="E2034" t="s">
        <v>906</v>
      </c>
      <c r="G2034" s="3">
        <v>1000</v>
      </c>
      <c r="H2034" t="s">
        <v>4</v>
      </c>
      <c r="I2034" t="s">
        <v>5</v>
      </c>
    </row>
    <row r="2035" spans="1:9" x14ac:dyDescent="0.25">
      <c r="A2035" s="4">
        <v>42410</v>
      </c>
      <c r="B2035" s="2"/>
      <c r="C2035" t="s">
        <v>9</v>
      </c>
      <c r="D2035" t="s">
        <v>862</v>
      </c>
      <c r="E2035" t="s">
        <v>863</v>
      </c>
      <c r="F2035" t="s">
        <v>959</v>
      </c>
      <c r="G2035" s="3">
        <v>1000</v>
      </c>
      <c r="H2035" t="s">
        <v>4</v>
      </c>
      <c r="I2035" t="s">
        <v>5</v>
      </c>
    </row>
    <row r="2036" spans="1:9" x14ac:dyDescent="0.25">
      <c r="A2036" s="4">
        <v>42408</v>
      </c>
      <c r="B2036" s="2"/>
      <c r="C2036" t="s">
        <v>9</v>
      </c>
      <c r="D2036" t="s">
        <v>862</v>
      </c>
      <c r="E2036" t="s">
        <v>863</v>
      </c>
      <c r="F2036" t="s">
        <v>960</v>
      </c>
      <c r="G2036" s="3">
        <v>1000</v>
      </c>
      <c r="H2036" t="s">
        <v>4</v>
      </c>
      <c r="I2036" t="s">
        <v>5</v>
      </c>
    </row>
    <row r="2037" spans="1:9" x14ac:dyDescent="0.25">
      <c r="A2037" s="4">
        <v>42408</v>
      </c>
      <c r="B2037" s="2"/>
      <c r="C2037" t="s">
        <v>9</v>
      </c>
      <c r="D2037" t="s">
        <v>10</v>
      </c>
      <c r="E2037" t="s">
        <v>13</v>
      </c>
      <c r="F2037" t="s">
        <v>784</v>
      </c>
      <c r="G2037" s="3">
        <v>251</v>
      </c>
      <c r="H2037" t="s">
        <v>4</v>
      </c>
      <c r="I2037" t="s">
        <v>5</v>
      </c>
    </row>
    <row r="2038" spans="1:9" x14ac:dyDescent="0.25">
      <c r="A2038" s="4">
        <v>42407</v>
      </c>
      <c r="B2038" s="2"/>
      <c r="C2038" t="s">
        <v>0</v>
      </c>
      <c r="D2038" t="s">
        <v>6</v>
      </c>
      <c r="E2038" t="s">
        <v>26</v>
      </c>
      <c r="G2038" s="3">
        <v>160</v>
      </c>
      <c r="H2038" t="s">
        <v>4</v>
      </c>
      <c r="I2038" t="s">
        <v>5</v>
      </c>
    </row>
    <row r="2039" spans="1:9" x14ac:dyDescent="0.25">
      <c r="A2039" s="4">
        <v>42405</v>
      </c>
      <c r="B2039" s="2"/>
      <c r="C2039" t="s">
        <v>9</v>
      </c>
      <c r="D2039" t="s">
        <v>862</v>
      </c>
      <c r="E2039" t="s">
        <v>906</v>
      </c>
      <c r="G2039" s="3">
        <v>1000</v>
      </c>
      <c r="H2039" t="s">
        <v>4</v>
      </c>
      <c r="I2039" t="s">
        <v>5</v>
      </c>
    </row>
    <row r="2040" spans="1:9" x14ac:dyDescent="0.25">
      <c r="A2040" s="4">
        <v>42405</v>
      </c>
      <c r="B2040" s="2"/>
      <c r="C2040" t="s">
        <v>9</v>
      </c>
      <c r="D2040" t="s">
        <v>862</v>
      </c>
      <c r="E2040" t="s">
        <v>863</v>
      </c>
      <c r="F2040" t="s">
        <v>961</v>
      </c>
      <c r="G2040" s="3">
        <v>1000</v>
      </c>
      <c r="H2040" t="s">
        <v>4</v>
      </c>
      <c r="I2040" t="s">
        <v>5</v>
      </c>
    </row>
    <row r="2041" spans="1:9" x14ac:dyDescent="0.25">
      <c r="A2041" s="4">
        <v>42401</v>
      </c>
      <c r="B2041" s="2"/>
      <c r="C2041" t="s">
        <v>9</v>
      </c>
      <c r="D2041" t="s">
        <v>862</v>
      </c>
      <c r="E2041" t="s">
        <v>49</v>
      </c>
      <c r="G2041" s="3">
        <v>10000</v>
      </c>
      <c r="H2041" t="s">
        <v>4</v>
      </c>
      <c r="I2041" t="s">
        <v>5</v>
      </c>
    </row>
    <row r="2042" spans="1:9" x14ac:dyDescent="0.25">
      <c r="A2042" s="4">
        <v>42400.472199074073</v>
      </c>
      <c r="B2042" s="1"/>
      <c r="C2042" t="s">
        <v>9</v>
      </c>
      <c r="D2042" t="s">
        <v>115</v>
      </c>
      <c r="G2042" s="3">
        <v>10000</v>
      </c>
      <c r="H2042" t="s">
        <v>4</v>
      </c>
      <c r="I2042" t="s">
        <v>5</v>
      </c>
    </row>
    <row r="2043" spans="1:9" x14ac:dyDescent="0.25">
      <c r="A2043" s="4">
        <v>42400.470416666663</v>
      </c>
      <c r="B2043" s="1"/>
      <c r="C2043" t="s">
        <v>9</v>
      </c>
      <c r="D2043" t="s">
        <v>55</v>
      </c>
      <c r="F2043" t="s">
        <v>56</v>
      </c>
      <c r="G2043" s="3">
        <v>49806</v>
      </c>
      <c r="H2043" t="s">
        <v>34</v>
      </c>
      <c r="I2043" t="s">
        <v>5</v>
      </c>
    </row>
    <row r="2044" spans="1:9" x14ac:dyDescent="0.25">
      <c r="A2044" s="4">
        <v>42395.823912037034</v>
      </c>
      <c r="B2044" s="1"/>
      <c r="C2044" t="s">
        <v>9</v>
      </c>
      <c r="D2044" t="s">
        <v>10</v>
      </c>
      <c r="E2044" t="s">
        <v>995</v>
      </c>
      <c r="F2044" t="s">
        <v>996</v>
      </c>
      <c r="G2044" s="3">
        <v>199</v>
      </c>
      <c r="H2044" t="s">
        <v>4</v>
      </c>
      <c r="I2044" t="s">
        <v>5</v>
      </c>
    </row>
    <row r="2045" spans="1:9" x14ac:dyDescent="0.25">
      <c r="A2045" s="4">
        <v>42391.41542824074</v>
      </c>
      <c r="B2045" s="1"/>
      <c r="C2045" t="s">
        <v>9</v>
      </c>
      <c r="D2045" t="s">
        <v>10</v>
      </c>
      <c r="E2045" t="s">
        <v>977</v>
      </c>
      <c r="F2045" t="s">
        <v>978</v>
      </c>
      <c r="G2045" s="3">
        <v>169</v>
      </c>
      <c r="H2045" t="s">
        <v>4</v>
      </c>
      <c r="I2045" t="s">
        <v>5</v>
      </c>
    </row>
    <row r="2046" spans="1:9" x14ac:dyDescent="0.25">
      <c r="A2046" s="4">
        <v>42382.504826388889</v>
      </c>
      <c r="B2046" s="1"/>
      <c r="C2046" t="s">
        <v>9</v>
      </c>
      <c r="D2046" t="s">
        <v>24</v>
      </c>
      <c r="F2046" t="s">
        <v>1000</v>
      </c>
      <c r="G2046" s="3">
        <v>45000</v>
      </c>
      <c r="H2046" t="s">
        <v>34</v>
      </c>
      <c r="I2046" t="s">
        <v>5</v>
      </c>
    </row>
    <row r="2047" spans="1:9" x14ac:dyDescent="0.25">
      <c r="A2047" s="4">
        <v>42381</v>
      </c>
      <c r="B2047" s="2"/>
      <c r="C2047" t="s">
        <v>0</v>
      </c>
      <c r="D2047" t="s">
        <v>41</v>
      </c>
      <c r="E2047" t="s">
        <v>202</v>
      </c>
      <c r="F2047" t="s">
        <v>1001</v>
      </c>
      <c r="G2047" s="3">
        <v>200</v>
      </c>
      <c r="H2047" t="s">
        <v>4</v>
      </c>
      <c r="I2047" t="s">
        <v>5</v>
      </c>
    </row>
    <row r="2048" spans="1:9" x14ac:dyDescent="0.25">
      <c r="A2048" s="4">
        <v>42380</v>
      </c>
      <c r="B2048" s="2"/>
      <c r="C2048" t="s">
        <v>9</v>
      </c>
      <c r="D2048" t="s">
        <v>862</v>
      </c>
      <c r="E2048" t="s">
        <v>906</v>
      </c>
      <c r="G2048" s="3">
        <v>1000</v>
      </c>
      <c r="H2048" t="s">
        <v>4</v>
      </c>
      <c r="I2048" t="s">
        <v>5</v>
      </c>
    </row>
    <row r="2049" spans="1:9" x14ac:dyDescent="0.25">
      <c r="A2049" s="4">
        <v>42380</v>
      </c>
      <c r="B2049" s="2"/>
      <c r="C2049" t="s">
        <v>9</v>
      </c>
      <c r="D2049" t="s">
        <v>862</v>
      </c>
      <c r="E2049" t="s">
        <v>863</v>
      </c>
      <c r="F2049" t="s">
        <v>959</v>
      </c>
      <c r="G2049" s="3">
        <v>1000</v>
      </c>
      <c r="H2049" t="s">
        <v>4</v>
      </c>
      <c r="I2049" t="s">
        <v>5</v>
      </c>
    </row>
    <row r="2050" spans="1:9" x14ac:dyDescent="0.25">
      <c r="A2050" s="4">
        <v>42379</v>
      </c>
      <c r="B2050" s="2"/>
      <c r="C2050" t="s">
        <v>0</v>
      </c>
      <c r="D2050" t="s">
        <v>59</v>
      </c>
      <c r="E2050" t="s">
        <v>197</v>
      </c>
      <c r="F2050" t="s">
        <v>1002</v>
      </c>
      <c r="G2050" s="3">
        <v>15</v>
      </c>
      <c r="H2050" t="s">
        <v>4</v>
      </c>
      <c r="I2050" t="s">
        <v>5</v>
      </c>
    </row>
    <row r="2051" spans="1:9" x14ac:dyDescent="0.25">
      <c r="A2051" s="4">
        <v>42378</v>
      </c>
      <c r="B2051" s="2"/>
      <c r="C2051" t="s">
        <v>9</v>
      </c>
      <c r="D2051" t="s">
        <v>10</v>
      </c>
      <c r="E2051" t="s">
        <v>13</v>
      </c>
      <c r="F2051" t="s">
        <v>784</v>
      </c>
      <c r="G2051" s="3">
        <v>251</v>
      </c>
      <c r="H2051" t="s">
        <v>4</v>
      </c>
      <c r="I2051" t="s">
        <v>5</v>
      </c>
    </row>
    <row r="2052" spans="1:9" x14ac:dyDescent="0.25">
      <c r="A2052" s="4">
        <v>42377</v>
      </c>
      <c r="B2052" s="2"/>
      <c r="C2052" t="s">
        <v>9</v>
      </c>
      <c r="D2052" t="s">
        <v>24</v>
      </c>
      <c r="F2052" t="s">
        <v>1003</v>
      </c>
      <c r="G2052" s="3">
        <v>1994</v>
      </c>
      <c r="H2052" t="s">
        <v>4</v>
      </c>
      <c r="I2052" t="s">
        <v>5</v>
      </c>
    </row>
    <row r="2053" spans="1:9" x14ac:dyDescent="0.25">
      <c r="A2053" s="4">
        <v>42376</v>
      </c>
      <c r="B2053" s="2"/>
      <c r="C2053" t="s">
        <v>9</v>
      </c>
      <c r="D2053" t="s">
        <v>862</v>
      </c>
      <c r="E2053" t="s">
        <v>863</v>
      </c>
      <c r="F2053" t="s">
        <v>960</v>
      </c>
      <c r="G2053" s="3">
        <v>1000</v>
      </c>
      <c r="H2053" t="s">
        <v>4</v>
      </c>
      <c r="I2053" t="s">
        <v>5</v>
      </c>
    </row>
    <row r="2054" spans="1:9" x14ac:dyDescent="0.25">
      <c r="A2054" s="4">
        <v>42374</v>
      </c>
      <c r="B2054" s="2"/>
      <c r="C2054" t="s">
        <v>9</v>
      </c>
      <c r="D2054" t="s">
        <v>862</v>
      </c>
      <c r="E2054" t="s">
        <v>906</v>
      </c>
      <c r="G2054" s="3">
        <v>1000</v>
      </c>
      <c r="H2054" t="s">
        <v>4</v>
      </c>
      <c r="I2054" t="s">
        <v>5</v>
      </c>
    </row>
    <row r="2055" spans="1:9" x14ac:dyDescent="0.25">
      <c r="A2055" s="4">
        <v>42374</v>
      </c>
      <c r="B2055" s="2"/>
      <c r="C2055" t="s">
        <v>9</v>
      </c>
      <c r="D2055" t="s">
        <v>862</v>
      </c>
      <c r="E2055" t="s">
        <v>863</v>
      </c>
      <c r="F2055" t="s">
        <v>961</v>
      </c>
      <c r="G2055" s="3">
        <v>1000</v>
      </c>
      <c r="H2055" t="s">
        <v>4</v>
      </c>
      <c r="I2055" t="s">
        <v>5</v>
      </c>
    </row>
    <row r="2056" spans="1:9" x14ac:dyDescent="0.25">
      <c r="A2056" s="4">
        <v>42374</v>
      </c>
      <c r="B2056" s="2"/>
      <c r="C2056" t="s">
        <v>0</v>
      </c>
      <c r="D2056" t="s">
        <v>6</v>
      </c>
      <c r="F2056" t="s">
        <v>1004</v>
      </c>
      <c r="G2056" s="3">
        <v>350</v>
      </c>
      <c r="H2056" t="s">
        <v>4</v>
      </c>
      <c r="I2056" t="s">
        <v>5</v>
      </c>
    </row>
    <row r="2057" spans="1:9" x14ac:dyDescent="0.25">
      <c r="A2057" s="4">
        <v>42374</v>
      </c>
      <c r="B2057" s="2"/>
      <c r="C2057" t="s">
        <v>0</v>
      </c>
      <c r="D2057" t="s">
        <v>1</v>
      </c>
      <c r="E2057" t="s">
        <v>21</v>
      </c>
      <c r="F2057" t="s">
        <v>1005</v>
      </c>
      <c r="G2057" s="3">
        <v>30</v>
      </c>
      <c r="H2057" t="s">
        <v>4</v>
      </c>
      <c r="I2057" t="s">
        <v>5</v>
      </c>
    </row>
    <row r="2058" spans="1:9" x14ac:dyDescent="0.25">
      <c r="A2058" s="4">
        <v>42370</v>
      </c>
      <c r="B2058" s="2"/>
      <c r="C2058" t="s">
        <v>0</v>
      </c>
      <c r="D2058" t="s">
        <v>6</v>
      </c>
      <c r="F2058" t="s">
        <v>1006</v>
      </c>
      <c r="G2058" s="3">
        <v>35</v>
      </c>
      <c r="H2058" t="s">
        <v>4</v>
      </c>
      <c r="I2058" t="s">
        <v>5</v>
      </c>
    </row>
    <row r="2059" spans="1:9" x14ac:dyDescent="0.25">
      <c r="A2059" s="4">
        <v>42370</v>
      </c>
      <c r="B2059" s="2"/>
      <c r="C2059" t="s">
        <v>9</v>
      </c>
      <c r="D2059" t="s">
        <v>862</v>
      </c>
      <c r="E2059" t="s">
        <v>49</v>
      </c>
      <c r="G2059" s="3">
        <v>10000</v>
      </c>
      <c r="H2059" t="s">
        <v>4</v>
      </c>
      <c r="I2059" t="s">
        <v>5</v>
      </c>
    </row>
    <row r="2060" spans="1:9" x14ac:dyDescent="0.25">
      <c r="A2060" s="4">
        <v>42370</v>
      </c>
      <c r="B2060" s="2"/>
      <c r="C2060" t="s">
        <v>9</v>
      </c>
      <c r="D2060" t="s">
        <v>115</v>
      </c>
      <c r="G2060" s="3">
        <v>10000</v>
      </c>
      <c r="H2060" t="s">
        <v>4</v>
      </c>
      <c r="I2060" t="s">
        <v>5</v>
      </c>
    </row>
    <row r="2061" spans="1:9" x14ac:dyDescent="0.25">
      <c r="A2061" s="4">
        <v>42370</v>
      </c>
      <c r="B2061" s="2"/>
      <c r="C2061" t="s">
        <v>9</v>
      </c>
      <c r="D2061" t="s">
        <v>6</v>
      </c>
      <c r="F2061" t="s">
        <v>1007</v>
      </c>
      <c r="G2061" s="3">
        <v>192</v>
      </c>
      <c r="H2061" t="s">
        <v>4</v>
      </c>
      <c r="I2061" t="s">
        <v>5</v>
      </c>
    </row>
    <row r="2062" spans="1:9" x14ac:dyDescent="0.25">
      <c r="A2062" s="4">
        <v>42369.708703703705</v>
      </c>
      <c r="B2062" s="1"/>
      <c r="C2062" t="s">
        <v>0</v>
      </c>
      <c r="D2062" t="s">
        <v>6</v>
      </c>
      <c r="F2062" t="s">
        <v>1008</v>
      </c>
      <c r="G2062" s="3">
        <v>540</v>
      </c>
      <c r="H2062" t="s">
        <v>4</v>
      </c>
      <c r="I2062" t="s">
        <v>5</v>
      </c>
    </row>
    <row r="2063" spans="1:9" x14ac:dyDescent="0.25">
      <c r="A2063" s="4">
        <v>42369.705833333333</v>
      </c>
      <c r="B2063" s="1"/>
      <c r="C2063" t="s">
        <v>9</v>
      </c>
      <c r="D2063" t="s">
        <v>55</v>
      </c>
      <c r="F2063" t="s">
        <v>56</v>
      </c>
      <c r="G2063" s="3">
        <v>77335</v>
      </c>
      <c r="H2063" t="s">
        <v>34</v>
      </c>
      <c r="I2063" t="s">
        <v>5</v>
      </c>
    </row>
    <row r="2064" spans="1:9" x14ac:dyDescent="0.25">
      <c r="A2064" s="4">
        <v>42368.730243055557</v>
      </c>
      <c r="B2064" s="1"/>
      <c r="C2064" t="s">
        <v>0</v>
      </c>
      <c r="D2064" t="s">
        <v>6</v>
      </c>
      <c r="F2064" t="s">
        <v>1009</v>
      </c>
      <c r="G2064" s="3">
        <v>100</v>
      </c>
      <c r="H2064" t="s">
        <v>4</v>
      </c>
      <c r="I2064" t="s">
        <v>5</v>
      </c>
    </row>
    <row r="2065" spans="1:9" x14ac:dyDescent="0.25">
      <c r="A2065" s="4">
        <v>42368.729490740741</v>
      </c>
      <c r="B2065" s="1"/>
      <c r="C2065" t="s">
        <v>0</v>
      </c>
      <c r="D2065" t="s">
        <v>102</v>
      </c>
      <c r="E2065" t="s">
        <v>1010</v>
      </c>
      <c r="F2065" t="s">
        <v>1011</v>
      </c>
      <c r="G2065" s="3">
        <v>2000</v>
      </c>
      <c r="H2065" t="s">
        <v>4</v>
      </c>
      <c r="I2065" t="s">
        <v>5</v>
      </c>
    </row>
    <row r="2066" spans="1:9" x14ac:dyDescent="0.25">
      <c r="A2066" s="4">
        <v>42364.995798611111</v>
      </c>
      <c r="B2066" s="1"/>
      <c r="C2066" t="s">
        <v>0</v>
      </c>
      <c r="D2066" t="s">
        <v>24</v>
      </c>
      <c r="F2066" t="s">
        <v>88</v>
      </c>
      <c r="G2066" s="3">
        <v>28</v>
      </c>
      <c r="H2066" t="s">
        <v>4</v>
      </c>
      <c r="I2066" t="s">
        <v>5</v>
      </c>
    </row>
    <row r="2067" spans="1:9" x14ac:dyDescent="0.25">
      <c r="A2067" s="4">
        <v>42364.310717592591</v>
      </c>
      <c r="B2067" s="1"/>
      <c r="C2067" t="s">
        <v>9</v>
      </c>
      <c r="D2067" t="s">
        <v>24</v>
      </c>
      <c r="F2067" t="s">
        <v>996</v>
      </c>
      <c r="G2067" s="3">
        <v>199</v>
      </c>
      <c r="H2067" t="s">
        <v>4</v>
      </c>
      <c r="I2067" t="s">
        <v>5</v>
      </c>
    </row>
    <row r="2068" spans="1:9" x14ac:dyDescent="0.25">
      <c r="A2068" s="4">
        <v>42363.725578703707</v>
      </c>
      <c r="B2068" s="1"/>
      <c r="C2068" t="s">
        <v>9</v>
      </c>
      <c r="D2068" t="s">
        <v>41</v>
      </c>
      <c r="E2068" t="s">
        <v>202</v>
      </c>
      <c r="F2068" t="s">
        <v>1012</v>
      </c>
      <c r="G2068" s="3">
        <v>270</v>
      </c>
      <c r="H2068" t="s">
        <v>4</v>
      </c>
      <c r="I2068" t="s">
        <v>5</v>
      </c>
    </row>
    <row r="2069" spans="1:9" x14ac:dyDescent="0.25">
      <c r="A2069" s="4">
        <v>42363.725277777776</v>
      </c>
      <c r="B2069" s="1"/>
      <c r="C2069" t="s">
        <v>0</v>
      </c>
      <c r="D2069" t="s">
        <v>59</v>
      </c>
      <c r="E2069" t="s">
        <v>197</v>
      </c>
      <c r="F2069" t="s">
        <v>1013</v>
      </c>
      <c r="G2069" s="3">
        <v>50</v>
      </c>
      <c r="H2069" t="s">
        <v>4</v>
      </c>
      <c r="I2069" t="s">
        <v>5</v>
      </c>
    </row>
    <row r="2070" spans="1:9" x14ac:dyDescent="0.25">
      <c r="A2070" s="4">
        <v>42359.971053240741</v>
      </c>
      <c r="B2070" s="1"/>
      <c r="C2070" t="s">
        <v>9</v>
      </c>
      <c r="D2070" t="s">
        <v>24</v>
      </c>
      <c r="F2070" t="s">
        <v>978</v>
      </c>
      <c r="G2070" s="3">
        <v>169</v>
      </c>
      <c r="H2070" t="s">
        <v>4</v>
      </c>
      <c r="I2070" t="s">
        <v>5</v>
      </c>
    </row>
    <row r="2071" spans="1:9" x14ac:dyDescent="0.25">
      <c r="A2071" s="4">
        <v>42358.381192129629</v>
      </c>
      <c r="B2071" s="1"/>
      <c r="C2071" t="s">
        <v>9</v>
      </c>
      <c r="D2071" t="s">
        <v>51</v>
      </c>
      <c r="F2071" t="s">
        <v>1014</v>
      </c>
      <c r="G2071" s="3">
        <v>465</v>
      </c>
      <c r="H2071" t="s">
        <v>4</v>
      </c>
      <c r="I2071" t="s">
        <v>5</v>
      </c>
    </row>
    <row r="2072" spans="1:9" x14ac:dyDescent="0.25">
      <c r="A2072" s="4">
        <v>42357.936550925922</v>
      </c>
      <c r="B2072" s="1"/>
      <c r="C2072" t="s">
        <v>0</v>
      </c>
      <c r="D2072" t="s">
        <v>6</v>
      </c>
      <c r="E2072" t="s">
        <v>156</v>
      </c>
      <c r="G2072" s="3">
        <v>80</v>
      </c>
      <c r="H2072" t="s">
        <v>4</v>
      </c>
      <c r="I2072" t="s">
        <v>5</v>
      </c>
    </row>
    <row r="2073" spans="1:9" x14ac:dyDescent="0.25">
      <c r="A2073" s="4">
        <v>42357.884745370371</v>
      </c>
      <c r="B2073" s="1"/>
      <c r="C2073" t="s">
        <v>9</v>
      </c>
      <c r="D2073" t="s">
        <v>105</v>
      </c>
      <c r="E2073" t="s">
        <v>121</v>
      </c>
      <c r="F2073" t="s">
        <v>1015</v>
      </c>
      <c r="G2073" s="3">
        <v>220</v>
      </c>
      <c r="H2073" t="s">
        <v>4</v>
      </c>
      <c r="I2073" t="s">
        <v>5</v>
      </c>
    </row>
    <row r="2074" spans="1:9" x14ac:dyDescent="0.25">
      <c r="A2074" s="4">
        <v>42357.597349537034</v>
      </c>
      <c r="B2074" s="1"/>
      <c r="C2074" t="s">
        <v>9</v>
      </c>
      <c r="D2074" t="s">
        <v>105</v>
      </c>
      <c r="E2074" t="s">
        <v>121</v>
      </c>
      <c r="F2074" t="s">
        <v>861</v>
      </c>
      <c r="G2074" s="3">
        <v>235</v>
      </c>
      <c r="H2074" t="s">
        <v>4</v>
      </c>
      <c r="I2074" t="s">
        <v>5</v>
      </c>
    </row>
    <row r="2075" spans="1:9" x14ac:dyDescent="0.25">
      <c r="A2075" s="4">
        <v>42350</v>
      </c>
      <c r="B2075" s="2"/>
      <c r="C2075" t="s">
        <v>9</v>
      </c>
      <c r="D2075" t="s">
        <v>1</v>
      </c>
      <c r="E2075" t="s">
        <v>21</v>
      </c>
      <c r="F2075" t="s">
        <v>243</v>
      </c>
      <c r="G2075" s="3">
        <v>50</v>
      </c>
      <c r="H2075" t="s">
        <v>4</v>
      </c>
      <c r="I2075" t="s">
        <v>5</v>
      </c>
    </row>
    <row r="2076" spans="1:9" x14ac:dyDescent="0.25">
      <c r="A2076" s="4">
        <v>42349</v>
      </c>
      <c r="B2076" s="2"/>
      <c r="C2076" t="s">
        <v>0</v>
      </c>
      <c r="D2076" t="s">
        <v>1</v>
      </c>
      <c r="E2076" t="s">
        <v>21</v>
      </c>
      <c r="F2076" t="s">
        <v>1016</v>
      </c>
      <c r="G2076" s="3">
        <v>100</v>
      </c>
      <c r="H2076" t="s">
        <v>4</v>
      </c>
      <c r="I2076" t="s">
        <v>5</v>
      </c>
    </row>
    <row r="2077" spans="1:9" x14ac:dyDescent="0.25">
      <c r="A2077" s="4">
        <v>42348</v>
      </c>
      <c r="B2077" s="2"/>
      <c r="C2077" t="s">
        <v>9</v>
      </c>
      <c r="D2077" t="s">
        <v>862</v>
      </c>
      <c r="E2077" t="s">
        <v>863</v>
      </c>
      <c r="G2077" s="3">
        <v>1000</v>
      </c>
      <c r="H2077" t="s">
        <v>4</v>
      </c>
      <c r="I2077" t="s">
        <v>5</v>
      </c>
    </row>
    <row r="2078" spans="1:9" x14ac:dyDescent="0.25">
      <c r="A2078" s="4">
        <v>42348</v>
      </c>
      <c r="B2078" s="2"/>
      <c r="C2078" t="s">
        <v>9</v>
      </c>
      <c r="D2078" t="s">
        <v>419</v>
      </c>
      <c r="G2078" s="3">
        <v>1000</v>
      </c>
      <c r="H2078" t="s">
        <v>4</v>
      </c>
      <c r="I2078" t="s">
        <v>5</v>
      </c>
    </row>
    <row r="2079" spans="1:9" x14ac:dyDescent="0.25">
      <c r="A2079" s="4">
        <v>42346</v>
      </c>
      <c r="B2079" s="2"/>
      <c r="C2079" t="s">
        <v>0</v>
      </c>
      <c r="D2079" t="s">
        <v>24</v>
      </c>
      <c r="F2079" t="s">
        <v>88</v>
      </c>
      <c r="G2079" s="3">
        <v>28</v>
      </c>
      <c r="H2079" t="s">
        <v>4</v>
      </c>
      <c r="I2079" t="s">
        <v>5</v>
      </c>
    </row>
    <row r="2080" spans="1:9" x14ac:dyDescent="0.25">
      <c r="A2080" s="4">
        <v>42345</v>
      </c>
      <c r="B2080" s="2"/>
      <c r="C2080" t="s">
        <v>9</v>
      </c>
      <c r="D2080" t="s">
        <v>862</v>
      </c>
      <c r="E2080" t="s">
        <v>863</v>
      </c>
      <c r="F2080" t="s">
        <v>1017</v>
      </c>
      <c r="G2080" s="3">
        <v>1000</v>
      </c>
      <c r="H2080" t="s">
        <v>4</v>
      </c>
      <c r="I2080" t="s">
        <v>5</v>
      </c>
    </row>
    <row r="2081" spans="1:9" x14ac:dyDescent="0.25">
      <c r="A2081" s="4">
        <v>42343</v>
      </c>
      <c r="B2081" s="2"/>
      <c r="C2081" t="s">
        <v>9</v>
      </c>
      <c r="D2081" t="s">
        <v>419</v>
      </c>
      <c r="G2081" s="3">
        <v>1000</v>
      </c>
      <c r="H2081" t="s">
        <v>4</v>
      </c>
      <c r="I2081" t="s">
        <v>5</v>
      </c>
    </row>
    <row r="2082" spans="1:9" x14ac:dyDescent="0.25">
      <c r="A2082" s="4">
        <v>42343</v>
      </c>
      <c r="B2082" s="2"/>
      <c r="C2082" t="s">
        <v>0</v>
      </c>
      <c r="D2082" t="s">
        <v>6</v>
      </c>
      <c r="E2082" t="s">
        <v>7</v>
      </c>
      <c r="F2082" t="s">
        <v>1018</v>
      </c>
      <c r="G2082" s="3">
        <v>90</v>
      </c>
      <c r="H2082" t="s">
        <v>4</v>
      </c>
      <c r="I2082" t="s">
        <v>5</v>
      </c>
    </row>
    <row r="2083" spans="1:9" x14ac:dyDescent="0.25">
      <c r="A2083" s="4">
        <v>42343</v>
      </c>
      <c r="B2083" s="2"/>
      <c r="C2083" t="s">
        <v>0</v>
      </c>
      <c r="D2083" t="s">
        <v>24</v>
      </c>
      <c r="F2083" t="s">
        <v>1019</v>
      </c>
      <c r="G2083" s="3">
        <v>200</v>
      </c>
      <c r="H2083" t="s">
        <v>4</v>
      </c>
      <c r="I2083" t="s">
        <v>5</v>
      </c>
    </row>
    <row r="2084" spans="1:9" x14ac:dyDescent="0.25">
      <c r="A2084" s="4">
        <v>42343</v>
      </c>
      <c r="B2084" s="2"/>
      <c r="C2084" t="s">
        <v>9</v>
      </c>
      <c r="D2084" t="s">
        <v>862</v>
      </c>
      <c r="E2084" t="s">
        <v>863</v>
      </c>
      <c r="F2084" t="s">
        <v>1020</v>
      </c>
      <c r="G2084" s="3">
        <v>1000</v>
      </c>
      <c r="H2084" t="s">
        <v>4</v>
      </c>
      <c r="I2084" t="s">
        <v>5</v>
      </c>
    </row>
    <row r="2085" spans="1:9" x14ac:dyDescent="0.25">
      <c r="A2085" s="4">
        <v>42340</v>
      </c>
      <c r="B2085" s="2"/>
      <c r="C2085" t="s">
        <v>0</v>
      </c>
      <c r="D2085" t="s">
        <v>41</v>
      </c>
      <c r="E2085" t="s">
        <v>202</v>
      </c>
      <c r="F2085" t="s">
        <v>1021</v>
      </c>
      <c r="G2085" s="3">
        <v>325</v>
      </c>
      <c r="H2085" t="s">
        <v>4</v>
      </c>
      <c r="I2085" t="s">
        <v>5</v>
      </c>
    </row>
    <row r="2086" spans="1:9" x14ac:dyDescent="0.25">
      <c r="A2086" s="4">
        <v>42339</v>
      </c>
      <c r="B2086" s="2"/>
      <c r="C2086" t="s">
        <v>9</v>
      </c>
      <c r="D2086" t="s">
        <v>41</v>
      </c>
      <c r="E2086" t="s">
        <v>202</v>
      </c>
      <c r="F2086" t="s">
        <v>1022</v>
      </c>
      <c r="G2086" s="3">
        <v>773</v>
      </c>
      <c r="H2086" t="s">
        <v>4</v>
      </c>
      <c r="I2086" t="s">
        <v>5</v>
      </c>
    </row>
    <row r="2087" spans="1:9" x14ac:dyDescent="0.25">
      <c r="A2087" s="4">
        <v>42339</v>
      </c>
      <c r="B2087" s="2"/>
      <c r="C2087" t="s">
        <v>0</v>
      </c>
      <c r="D2087" t="s">
        <v>6</v>
      </c>
      <c r="E2087" t="s">
        <v>156</v>
      </c>
      <c r="G2087" s="3">
        <v>84</v>
      </c>
      <c r="H2087" t="s">
        <v>4</v>
      </c>
      <c r="I2087" t="s">
        <v>5</v>
      </c>
    </row>
    <row r="2088" spans="1:9" x14ac:dyDescent="0.25">
      <c r="A2088" s="4">
        <v>42339</v>
      </c>
      <c r="B2088" s="2"/>
      <c r="C2088" t="s">
        <v>9</v>
      </c>
      <c r="D2088" t="s">
        <v>115</v>
      </c>
      <c r="G2088" s="3">
        <v>50000</v>
      </c>
      <c r="H2088" t="s">
        <v>4</v>
      </c>
      <c r="I2088" t="s">
        <v>5</v>
      </c>
    </row>
    <row r="2089" spans="1:9" x14ac:dyDescent="0.25">
      <c r="A2089" s="4">
        <v>42339</v>
      </c>
      <c r="B2089" s="2"/>
      <c r="C2089" t="s">
        <v>9</v>
      </c>
      <c r="D2089" t="s">
        <v>49</v>
      </c>
      <c r="G2089" s="3">
        <v>10000</v>
      </c>
      <c r="H2089" t="s">
        <v>4</v>
      </c>
      <c r="I2089" t="s">
        <v>5</v>
      </c>
    </row>
    <row r="2090" spans="1:9" x14ac:dyDescent="0.25">
      <c r="A2090" s="4">
        <v>42339</v>
      </c>
      <c r="B2090" s="2"/>
      <c r="C2090" t="s">
        <v>9</v>
      </c>
      <c r="D2090" t="s">
        <v>51</v>
      </c>
      <c r="F2090" t="s">
        <v>1023</v>
      </c>
      <c r="G2090" s="3">
        <v>1024</v>
      </c>
      <c r="H2090" t="s">
        <v>4</v>
      </c>
      <c r="I2090" t="s">
        <v>5</v>
      </c>
    </row>
    <row r="2091" spans="1:9" x14ac:dyDescent="0.25">
      <c r="A2091" s="4">
        <v>42338.479687500003</v>
      </c>
      <c r="B2091" s="1"/>
      <c r="C2091" t="s">
        <v>9</v>
      </c>
      <c r="D2091" t="s">
        <v>55</v>
      </c>
      <c r="F2091" t="s">
        <v>56</v>
      </c>
      <c r="G2091" s="3">
        <v>49806</v>
      </c>
      <c r="H2091" t="s">
        <v>34</v>
      </c>
      <c r="I2091" t="s">
        <v>5</v>
      </c>
    </row>
    <row r="2092" spans="1:9" x14ac:dyDescent="0.25">
      <c r="A2092" s="4">
        <v>42337.39435185185</v>
      </c>
      <c r="B2092" s="1"/>
      <c r="C2092" t="s">
        <v>0</v>
      </c>
      <c r="D2092" t="s">
        <v>1</v>
      </c>
      <c r="E2092" t="s">
        <v>21</v>
      </c>
      <c r="G2092" s="3">
        <v>50</v>
      </c>
      <c r="H2092" t="s">
        <v>4</v>
      </c>
      <c r="I2092" t="s">
        <v>5</v>
      </c>
    </row>
    <row r="2093" spans="1:9" x14ac:dyDescent="0.25">
      <c r="A2093" s="4">
        <v>42337.39435185185</v>
      </c>
      <c r="B2093" s="1"/>
      <c r="C2093" t="s">
        <v>0</v>
      </c>
      <c r="D2093" t="s">
        <v>1</v>
      </c>
      <c r="E2093" t="s">
        <v>21</v>
      </c>
      <c r="G2093" s="3">
        <v>30</v>
      </c>
      <c r="H2093" t="s">
        <v>4</v>
      </c>
      <c r="I2093" t="s">
        <v>5</v>
      </c>
    </row>
    <row r="2094" spans="1:9" x14ac:dyDescent="0.25">
      <c r="A2094" s="4">
        <v>42337.39435185185</v>
      </c>
      <c r="B2094" s="1"/>
      <c r="C2094" t="s">
        <v>0</v>
      </c>
      <c r="D2094" t="s">
        <v>1</v>
      </c>
      <c r="E2094" t="s">
        <v>21</v>
      </c>
      <c r="G2094" s="3">
        <v>40</v>
      </c>
      <c r="H2094" t="s">
        <v>4</v>
      </c>
      <c r="I2094" t="s">
        <v>5</v>
      </c>
    </row>
    <row r="2095" spans="1:9" x14ac:dyDescent="0.25">
      <c r="A2095" s="4">
        <v>42335.684039351851</v>
      </c>
      <c r="B2095" s="1"/>
      <c r="C2095" t="s">
        <v>0</v>
      </c>
      <c r="D2095" t="s">
        <v>6</v>
      </c>
      <c r="E2095" t="s">
        <v>7</v>
      </c>
      <c r="F2095" t="s">
        <v>711</v>
      </c>
      <c r="G2095" s="3">
        <v>25</v>
      </c>
      <c r="H2095" t="s">
        <v>4</v>
      </c>
      <c r="I2095" t="s">
        <v>5</v>
      </c>
    </row>
    <row r="2096" spans="1:9" x14ac:dyDescent="0.25">
      <c r="A2096" s="4">
        <v>42334.285717592589</v>
      </c>
      <c r="B2096" s="1"/>
      <c r="C2096" t="s">
        <v>9</v>
      </c>
      <c r="D2096" t="s">
        <v>24</v>
      </c>
      <c r="F2096" t="s">
        <v>996</v>
      </c>
      <c r="G2096" s="3">
        <v>199</v>
      </c>
      <c r="H2096" t="s">
        <v>4</v>
      </c>
      <c r="I2096" t="s">
        <v>5</v>
      </c>
    </row>
    <row r="2097" spans="1:9" x14ac:dyDescent="0.25">
      <c r="A2097" s="4">
        <v>42329.903379629628</v>
      </c>
      <c r="B2097" s="1"/>
      <c r="C2097" t="s">
        <v>9</v>
      </c>
      <c r="D2097" t="s">
        <v>24</v>
      </c>
      <c r="F2097" t="s">
        <v>784</v>
      </c>
      <c r="G2097" s="3">
        <v>251</v>
      </c>
      <c r="H2097" t="s">
        <v>4</v>
      </c>
      <c r="I2097" t="s">
        <v>5</v>
      </c>
    </row>
    <row r="2098" spans="1:9" x14ac:dyDescent="0.25">
      <c r="A2098" s="4">
        <v>42329.902592592596</v>
      </c>
      <c r="B2098" s="1"/>
      <c r="C2098" t="s">
        <v>0</v>
      </c>
      <c r="D2098" t="s">
        <v>6</v>
      </c>
      <c r="E2098" t="s">
        <v>156</v>
      </c>
      <c r="F2098" t="s">
        <v>945</v>
      </c>
      <c r="G2098" s="3">
        <v>84</v>
      </c>
      <c r="H2098" t="s">
        <v>4</v>
      </c>
      <c r="I2098" t="s">
        <v>5</v>
      </c>
    </row>
    <row r="2099" spans="1:9" x14ac:dyDescent="0.25">
      <c r="A2099" s="4">
        <v>42323.828252314815</v>
      </c>
      <c r="B2099" s="1"/>
      <c r="C2099" t="s">
        <v>9</v>
      </c>
      <c r="D2099" t="s">
        <v>857</v>
      </c>
      <c r="F2099" t="s">
        <v>914</v>
      </c>
      <c r="G2099" s="3">
        <v>1500</v>
      </c>
      <c r="H2099" t="s">
        <v>34</v>
      </c>
      <c r="I2099" t="s">
        <v>5</v>
      </c>
    </row>
    <row r="2100" spans="1:9" x14ac:dyDescent="0.25">
      <c r="A2100" s="4">
        <v>42322.901574074072</v>
      </c>
      <c r="B2100" s="1"/>
      <c r="C2100" t="s">
        <v>0</v>
      </c>
      <c r="D2100" t="s">
        <v>24</v>
      </c>
      <c r="F2100" t="s">
        <v>1024</v>
      </c>
      <c r="G2100" s="3">
        <v>310</v>
      </c>
      <c r="H2100" t="s">
        <v>4</v>
      </c>
      <c r="I2100" t="s">
        <v>5</v>
      </c>
    </row>
    <row r="2101" spans="1:9" x14ac:dyDescent="0.25">
      <c r="A2101" s="4">
        <v>42320</v>
      </c>
      <c r="B2101" s="2"/>
      <c r="C2101" t="s">
        <v>0</v>
      </c>
      <c r="D2101" t="s">
        <v>6</v>
      </c>
      <c r="E2101" t="s">
        <v>124</v>
      </c>
      <c r="F2101" t="s">
        <v>711</v>
      </c>
      <c r="G2101" s="3">
        <v>25</v>
      </c>
      <c r="H2101" t="s">
        <v>4</v>
      </c>
      <c r="I2101" t="s">
        <v>5</v>
      </c>
    </row>
    <row r="2102" spans="1:9" x14ac:dyDescent="0.25">
      <c r="A2102" s="4">
        <v>42318</v>
      </c>
      <c r="B2102" s="2"/>
      <c r="C2102" t="s">
        <v>9</v>
      </c>
      <c r="D2102" t="s">
        <v>419</v>
      </c>
      <c r="G2102" s="3">
        <v>1000</v>
      </c>
      <c r="H2102" t="s">
        <v>4</v>
      </c>
      <c r="I2102" t="s">
        <v>5</v>
      </c>
    </row>
    <row r="2103" spans="1:9" x14ac:dyDescent="0.25">
      <c r="A2103" s="4">
        <v>42318</v>
      </c>
      <c r="B2103" s="2"/>
      <c r="C2103" t="s">
        <v>9</v>
      </c>
      <c r="D2103" t="s">
        <v>862</v>
      </c>
      <c r="E2103" t="s">
        <v>863</v>
      </c>
      <c r="F2103" t="s">
        <v>1025</v>
      </c>
      <c r="G2103" s="3">
        <v>1000</v>
      </c>
      <c r="H2103" t="s">
        <v>4</v>
      </c>
      <c r="I2103" t="s">
        <v>5</v>
      </c>
    </row>
    <row r="2104" spans="1:9" x14ac:dyDescent="0.25">
      <c r="A2104" s="4">
        <v>42315</v>
      </c>
      <c r="B2104" s="2"/>
      <c r="C2104" t="s">
        <v>9</v>
      </c>
      <c r="D2104" t="s">
        <v>862</v>
      </c>
      <c r="E2104" t="s">
        <v>863</v>
      </c>
      <c r="F2104" t="s">
        <v>1017</v>
      </c>
      <c r="G2104" s="3">
        <v>1000</v>
      </c>
      <c r="H2104" t="s">
        <v>4</v>
      </c>
      <c r="I2104" t="s">
        <v>5</v>
      </c>
    </row>
    <row r="2105" spans="1:9" x14ac:dyDescent="0.25">
      <c r="A2105" s="4">
        <v>42315</v>
      </c>
      <c r="B2105" s="2"/>
      <c r="C2105" t="s">
        <v>9</v>
      </c>
      <c r="D2105" t="s">
        <v>24</v>
      </c>
      <c r="F2105" t="s">
        <v>784</v>
      </c>
      <c r="G2105" s="3">
        <v>251</v>
      </c>
      <c r="H2105" t="s">
        <v>4</v>
      </c>
      <c r="I2105" t="s">
        <v>5</v>
      </c>
    </row>
    <row r="2106" spans="1:9" x14ac:dyDescent="0.25">
      <c r="A2106" s="4">
        <v>42313</v>
      </c>
      <c r="B2106" s="2"/>
      <c r="C2106" t="s">
        <v>9</v>
      </c>
      <c r="D2106" t="s">
        <v>862</v>
      </c>
      <c r="E2106" t="s">
        <v>863</v>
      </c>
      <c r="F2106" t="s">
        <v>1020</v>
      </c>
      <c r="G2106" s="3">
        <v>1000</v>
      </c>
      <c r="H2106" t="s">
        <v>4</v>
      </c>
      <c r="I2106" t="s">
        <v>5</v>
      </c>
    </row>
    <row r="2107" spans="1:9" x14ac:dyDescent="0.25">
      <c r="A2107" s="4">
        <v>42313</v>
      </c>
      <c r="B2107" s="2"/>
      <c r="C2107" t="s">
        <v>9</v>
      </c>
      <c r="D2107" t="s">
        <v>419</v>
      </c>
      <c r="G2107" s="3">
        <v>1000</v>
      </c>
      <c r="H2107" t="s">
        <v>4</v>
      </c>
      <c r="I2107" t="s">
        <v>5</v>
      </c>
    </row>
    <row r="2108" spans="1:9" x14ac:dyDescent="0.25">
      <c r="A2108" s="4">
        <v>42313</v>
      </c>
      <c r="B2108" s="2"/>
      <c r="C2108" t="s">
        <v>0</v>
      </c>
      <c r="D2108" t="s">
        <v>6</v>
      </c>
      <c r="E2108" t="s">
        <v>53</v>
      </c>
      <c r="F2108" t="s">
        <v>231</v>
      </c>
      <c r="G2108" s="3">
        <v>84</v>
      </c>
      <c r="H2108" t="s">
        <v>4</v>
      </c>
      <c r="I2108" t="s">
        <v>5</v>
      </c>
    </row>
    <row r="2109" spans="1:9" x14ac:dyDescent="0.25">
      <c r="A2109" s="4">
        <v>42312</v>
      </c>
      <c r="B2109" s="2"/>
      <c r="C2109" t="s">
        <v>0</v>
      </c>
      <c r="D2109" t="s">
        <v>49</v>
      </c>
      <c r="G2109" s="3">
        <v>10000</v>
      </c>
      <c r="H2109" t="s">
        <v>4</v>
      </c>
      <c r="I2109" t="s">
        <v>5</v>
      </c>
    </row>
    <row r="2110" spans="1:9" x14ac:dyDescent="0.25">
      <c r="A2110" s="4">
        <v>42311</v>
      </c>
      <c r="B2110" s="2"/>
      <c r="C2110" t="s">
        <v>0</v>
      </c>
      <c r="D2110" t="s">
        <v>1</v>
      </c>
      <c r="E2110" t="s">
        <v>21</v>
      </c>
      <c r="F2110" t="s">
        <v>1026</v>
      </c>
      <c r="G2110" s="3">
        <v>40</v>
      </c>
      <c r="H2110" t="s">
        <v>4</v>
      </c>
      <c r="I2110" t="s">
        <v>5</v>
      </c>
    </row>
    <row r="2111" spans="1:9" x14ac:dyDescent="0.25">
      <c r="A2111" s="4">
        <v>42309</v>
      </c>
      <c r="B2111" s="2"/>
      <c r="C2111" t="s">
        <v>9</v>
      </c>
      <c r="D2111" t="s">
        <v>115</v>
      </c>
      <c r="G2111" s="3">
        <v>10000</v>
      </c>
      <c r="H2111" t="s">
        <v>4</v>
      </c>
      <c r="I2111" t="s">
        <v>5</v>
      </c>
    </row>
    <row r="2112" spans="1:9" x14ac:dyDescent="0.25">
      <c r="A2112" s="4">
        <v>42309</v>
      </c>
      <c r="B2112" s="2"/>
      <c r="C2112" t="s">
        <v>0</v>
      </c>
      <c r="D2112" t="s">
        <v>1</v>
      </c>
      <c r="E2112" t="s">
        <v>21</v>
      </c>
      <c r="F2112" t="s">
        <v>883</v>
      </c>
      <c r="G2112" s="3">
        <v>70</v>
      </c>
      <c r="H2112" t="s">
        <v>4</v>
      </c>
      <c r="I2112" t="s">
        <v>5</v>
      </c>
    </row>
    <row r="2113" spans="1:9" x14ac:dyDescent="0.25">
      <c r="A2113" s="4">
        <v>42308.812280092592</v>
      </c>
      <c r="B2113" s="1"/>
      <c r="C2113" t="s">
        <v>0</v>
      </c>
      <c r="D2113" t="s">
        <v>6</v>
      </c>
      <c r="E2113" t="s">
        <v>7</v>
      </c>
      <c r="F2113" t="s">
        <v>1027</v>
      </c>
      <c r="G2113" s="3">
        <v>70</v>
      </c>
      <c r="H2113" t="s">
        <v>4</v>
      </c>
      <c r="I2113" t="s">
        <v>5</v>
      </c>
    </row>
    <row r="2114" spans="1:9" x14ac:dyDescent="0.25">
      <c r="A2114" s="4">
        <v>42308.795902777776</v>
      </c>
      <c r="B2114" s="1"/>
      <c r="C2114" t="s">
        <v>0</v>
      </c>
      <c r="D2114" t="s">
        <v>1</v>
      </c>
      <c r="E2114" t="s">
        <v>21</v>
      </c>
      <c r="F2114" t="s">
        <v>1028</v>
      </c>
      <c r="G2114" s="3">
        <v>71</v>
      </c>
      <c r="H2114" t="s">
        <v>4</v>
      </c>
      <c r="I2114" t="s">
        <v>5</v>
      </c>
    </row>
    <row r="2115" spans="1:9" x14ac:dyDescent="0.25">
      <c r="A2115" s="4">
        <v>42308.795717592591</v>
      </c>
      <c r="B2115" s="1"/>
      <c r="C2115" t="s">
        <v>0</v>
      </c>
      <c r="D2115" t="s">
        <v>6</v>
      </c>
      <c r="E2115" t="s">
        <v>84</v>
      </c>
      <c r="G2115" s="3">
        <v>10</v>
      </c>
      <c r="H2115" t="s">
        <v>4</v>
      </c>
      <c r="I2115" t="s">
        <v>5</v>
      </c>
    </row>
    <row r="2116" spans="1:9" x14ac:dyDescent="0.25">
      <c r="A2116" s="4">
        <v>42308.506412037037</v>
      </c>
      <c r="B2116" s="1"/>
      <c r="C2116" t="s">
        <v>9</v>
      </c>
      <c r="D2116" t="s">
        <v>55</v>
      </c>
      <c r="F2116" t="s">
        <v>56</v>
      </c>
      <c r="G2116" s="3">
        <v>49806</v>
      </c>
      <c r="H2116" t="s">
        <v>34</v>
      </c>
      <c r="I2116" t="s">
        <v>5</v>
      </c>
    </row>
    <row r="2117" spans="1:9" x14ac:dyDescent="0.25">
      <c r="A2117" s="4">
        <v>42308.506180555552</v>
      </c>
      <c r="B2117" s="1"/>
      <c r="C2117" t="s">
        <v>0</v>
      </c>
      <c r="D2117" t="s">
        <v>6</v>
      </c>
      <c r="E2117" t="s">
        <v>7</v>
      </c>
      <c r="F2117" t="s">
        <v>1029</v>
      </c>
      <c r="G2117" s="3">
        <v>250</v>
      </c>
      <c r="H2117" t="s">
        <v>4</v>
      </c>
      <c r="I2117" t="s">
        <v>5</v>
      </c>
    </row>
    <row r="2118" spans="1:9" x14ac:dyDescent="0.25">
      <c r="A2118" s="4">
        <v>42308.393807870372</v>
      </c>
      <c r="B2118" s="1"/>
      <c r="C2118" t="s">
        <v>0</v>
      </c>
      <c r="D2118" t="s">
        <v>105</v>
      </c>
      <c r="E2118" t="s">
        <v>105</v>
      </c>
      <c r="F2118" t="s">
        <v>1030</v>
      </c>
      <c r="G2118" s="3">
        <v>150</v>
      </c>
      <c r="H2118" t="s">
        <v>4</v>
      </c>
      <c r="I2118" t="s">
        <v>5</v>
      </c>
    </row>
    <row r="2119" spans="1:9" x14ac:dyDescent="0.25">
      <c r="A2119" s="4">
        <v>42308.393483796295</v>
      </c>
      <c r="B2119" s="1"/>
      <c r="C2119" t="s">
        <v>0</v>
      </c>
      <c r="D2119" t="s">
        <v>1</v>
      </c>
      <c r="E2119" t="s">
        <v>21</v>
      </c>
      <c r="F2119" t="s">
        <v>1031</v>
      </c>
      <c r="G2119" s="3">
        <v>180</v>
      </c>
      <c r="H2119" t="s">
        <v>4</v>
      </c>
      <c r="I2119" t="s">
        <v>5</v>
      </c>
    </row>
    <row r="2120" spans="1:9" x14ac:dyDescent="0.25">
      <c r="A2120" s="4">
        <v>42307.592430555553</v>
      </c>
      <c r="B2120" s="1"/>
      <c r="C2120" t="s">
        <v>0</v>
      </c>
      <c r="D2120" t="s">
        <v>102</v>
      </c>
      <c r="E2120" t="s">
        <v>103</v>
      </c>
      <c r="F2120" t="s">
        <v>104</v>
      </c>
      <c r="G2120" s="3">
        <v>50</v>
      </c>
      <c r="H2120" t="s">
        <v>4</v>
      </c>
      <c r="I2120" t="s">
        <v>5</v>
      </c>
    </row>
    <row r="2121" spans="1:9" x14ac:dyDescent="0.25">
      <c r="A2121" s="4">
        <v>42307.274444444447</v>
      </c>
      <c r="B2121" s="1"/>
      <c r="C2121" t="s">
        <v>0</v>
      </c>
      <c r="D2121" t="s">
        <v>1</v>
      </c>
      <c r="E2121" t="s">
        <v>21</v>
      </c>
      <c r="F2121" t="s">
        <v>1032</v>
      </c>
      <c r="G2121" s="3">
        <v>30</v>
      </c>
      <c r="H2121" t="s">
        <v>4</v>
      </c>
      <c r="I2121" t="s">
        <v>5</v>
      </c>
    </row>
    <row r="2122" spans="1:9" x14ac:dyDescent="0.25">
      <c r="A2122" s="4">
        <v>42306.428576388891</v>
      </c>
      <c r="B2122" s="1"/>
      <c r="C2122" t="s">
        <v>9</v>
      </c>
      <c r="D2122" t="s">
        <v>1</v>
      </c>
      <c r="E2122" t="s">
        <v>181</v>
      </c>
      <c r="F2122" t="s">
        <v>1033</v>
      </c>
      <c r="G2122" s="3">
        <v>665</v>
      </c>
      <c r="H2122" t="s">
        <v>4</v>
      </c>
      <c r="I2122" t="s">
        <v>5</v>
      </c>
    </row>
    <row r="2123" spans="1:9" x14ac:dyDescent="0.25">
      <c r="A2123" s="4">
        <v>42305.901898148149</v>
      </c>
      <c r="B2123" s="1"/>
      <c r="C2123" t="s">
        <v>9</v>
      </c>
      <c r="D2123" t="s">
        <v>51</v>
      </c>
      <c r="F2123" t="s">
        <v>1023</v>
      </c>
      <c r="G2123" s="3">
        <v>1000</v>
      </c>
      <c r="H2123" t="s">
        <v>4</v>
      </c>
      <c r="I2123" t="s">
        <v>5</v>
      </c>
    </row>
    <row r="2124" spans="1:9" x14ac:dyDescent="0.25">
      <c r="A2124" s="4">
        <v>42305.894826388889</v>
      </c>
      <c r="B2124" s="1"/>
      <c r="C2124" t="s">
        <v>0</v>
      </c>
      <c r="D2124" t="s">
        <v>1</v>
      </c>
      <c r="E2124" t="s">
        <v>181</v>
      </c>
      <c r="F2124" t="s">
        <v>1034</v>
      </c>
      <c r="G2124" s="3">
        <v>660</v>
      </c>
      <c r="H2124" t="s">
        <v>4</v>
      </c>
      <c r="I2124" t="s">
        <v>5</v>
      </c>
    </row>
    <row r="2125" spans="1:9" x14ac:dyDescent="0.25">
      <c r="A2125" s="4">
        <v>42304.325069444443</v>
      </c>
      <c r="B2125" s="1"/>
      <c r="C2125" t="s">
        <v>9</v>
      </c>
      <c r="D2125" t="s">
        <v>24</v>
      </c>
      <c r="F2125" t="s">
        <v>996</v>
      </c>
      <c r="G2125" s="3">
        <v>199</v>
      </c>
      <c r="H2125" t="s">
        <v>4</v>
      </c>
      <c r="I2125" t="s">
        <v>5</v>
      </c>
    </row>
    <row r="2126" spans="1:9" x14ac:dyDescent="0.25">
      <c r="A2126" s="4">
        <v>42302.746898148151</v>
      </c>
      <c r="B2126" s="1"/>
      <c r="C2126" t="s">
        <v>0</v>
      </c>
      <c r="D2126" t="s">
        <v>59</v>
      </c>
      <c r="E2126" t="s">
        <v>197</v>
      </c>
      <c r="F2126" t="s">
        <v>1035</v>
      </c>
      <c r="G2126" s="3">
        <v>240</v>
      </c>
      <c r="H2126" t="s">
        <v>4</v>
      </c>
      <c r="I2126" t="s">
        <v>5</v>
      </c>
    </row>
    <row r="2127" spans="1:9" x14ac:dyDescent="0.25">
      <c r="A2127" s="4">
        <v>42301.79</v>
      </c>
      <c r="B2127" s="1"/>
      <c r="C2127" t="s">
        <v>0</v>
      </c>
      <c r="D2127" t="s">
        <v>59</v>
      </c>
      <c r="E2127" t="s">
        <v>95</v>
      </c>
      <c r="F2127" t="s">
        <v>1036</v>
      </c>
      <c r="G2127" s="3">
        <v>100</v>
      </c>
      <c r="H2127" t="s">
        <v>4</v>
      </c>
      <c r="I2127" t="s">
        <v>5</v>
      </c>
    </row>
    <row r="2128" spans="1:9" x14ac:dyDescent="0.25">
      <c r="A2128" s="4">
        <v>42300.60465277778</v>
      </c>
      <c r="B2128" s="1"/>
      <c r="C2128" t="s">
        <v>0</v>
      </c>
      <c r="D2128" t="s">
        <v>1</v>
      </c>
      <c r="E2128" t="s">
        <v>21</v>
      </c>
      <c r="F2128" t="s">
        <v>1037</v>
      </c>
      <c r="G2128" s="3">
        <v>20</v>
      </c>
      <c r="H2128" t="s">
        <v>4</v>
      </c>
      <c r="I2128" t="s">
        <v>5</v>
      </c>
    </row>
    <row r="2129" spans="1:9" x14ac:dyDescent="0.25">
      <c r="A2129" s="4">
        <v>42300.349918981483</v>
      </c>
      <c r="B2129" s="1"/>
      <c r="C2129" t="s">
        <v>0</v>
      </c>
      <c r="D2129" t="s">
        <v>24</v>
      </c>
      <c r="F2129" t="s">
        <v>1038</v>
      </c>
      <c r="G2129" s="3">
        <v>40</v>
      </c>
      <c r="H2129" t="s">
        <v>4</v>
      </c>
      <c r="I2129" t="s">
        <v>5</v>
      </c>
    </row>
    <row r="2130" spans="1:9" x14ac:dyDescent="0.25">
      <c r="A2130" s="4">
        <v>42299.548680555556</v>
      </c>
      <c r="B2130" s="1"/>
      <c r="C2130" t="s">
        <v>9</v>
      </c>
      <c r="D2130" t="s">
        <v>24</v>
      </c>
      <c r="F2130" t="s">
        <v>784</v>
      </c>
      <c r="G2130" s="3">
        <v>251</v>
      </c>
      <c r="H2130" t="s">
        <v>4</v>
      </c>
      <c r="I2130" t="s">
        <v>5</v>
      </c>
    </row>
    <row r="2131" spans="1:9" x14ac:dyDescent="0.25">
      <c r="A2131" s="4">
        <v>42298.761203703703</v>
      </c>
      <c r="B2131" s="1"/>
      <c r="C2131" t="s">
        <v>0</v>
      </c>
      <c r="D2131" t="s">
        <v>24</v>
      </c>
      <c r="F2131" t="s">
        <v>1039</v>
      </c>
      <c r="G2131" s="3">
        <v>500</v>
      </c>
      <c r="H2131" t="s">
        <v>4</v>
      </c>
      <c r="I2131" t="s">
        <v>5</v>
      </c>
    </row>
    <row r="2132" spans="1:9" x14ac:dyDescent="0.25">
      <c r="A2132" s="4">
        <v>42295.899502314816</v>
      </c>
      <c r="B2132" s="1"/>
      <c r="C2132" t="s">
        <v>9</v>
      </c>
      <c r="D2132" t="s">
        <v>41</v>
      </c>
      <c r="E2132" t="s">
        <v>107</v>
      </c>
      <c r="F2132" t="s">
        <v>1040</v>
      </c>
      <c r="G2132" s="3">
        <v>1479</v>
      </c>
      <c r="H2132" t="s">
        <v>4</v>
      </c>
      <c r="I2132" t="s">
        <v>5</v>
      </c>
    </row>
    <row r="2133" spans="1:9" x14ac:dyDescent="0.25">
      <c r="A2133" s="4">
        <v>42295.899502314816</v>
      </c>
      <c r="B2133" s="1"/>
      <c r="C2133" t="s">
        <v>9</v>
      </c>
      <c r="D2133" t="s">
        <v>1</v>
      </c>
      <c r="E2133" t="s">
        <v>146</v>
      </c>
      <c r="F2133" t="s">
        <v>1041</v>
      </c>
      <c r="G2133" s="3">
        <v>803</v>
      </c>
      <c r="H2133" t="s">
        <v>4</v>
      </c>
      <c r="I2133" t="s">
        <v>5</v>
      </c>
    </row>
    <row r="2134" spans="1:9" x14ac:dyDescent="0.25">
      <c r="A2134" s="4">
        <v>42295.899502314816</v>
      </c>
      <c r="B2134" s="1"/>
      <c r="C2134" t="s">
        <v>0</v>
      </c>
      <c r="D2134" t="s">
        <v>115</v>
      </c>
      <c r="G2134" s="3">
        <v>2000</v>
      </c>
      <c r="H2134" t="s">
        <v>4</v>
      </c>
      <c r="I2134" t="s">
        <v>5</v>
      </c>
    </row>
    <row r="2135" spans="1:9" x14ac:dyDescent="0.25">
      <c r="A2135" s="4">
        <v>42287</v>
      </c>
      <c r="B2135" s="2"/>
      <c r="C2135" t="s">
        <v>9</v>
      </c>
      <c r="D2135" t="s">
        <v>419</v>
      </c>
      <c r="G2135" s="3">
        <v>1000</v>
      </c>
      <c r="H2135" t="s">
        <v>4</v>
      </c>
      <c r="I2135" t="s">
        <v>5</v>
      </c>
    </row>
    <row r="2136" spans="1:9" x14ac:dyDescent="0.25">
      <c r="A2136" s="4">
        <v>42287</v>
      </c>
      <c r="B2136" s="2"/>
      <c r="C2136" t="s">
        <v>9</v>
      </c>
      <c r="D2136" t="s">
        <v>862</v>
      </c>
      <c r="E2136" t="s">
        <v>863</v>
      </c>
      <c r="F2136" t="s">
        <v>1025</v>
      </c>
      <c r="G2136" s="3">
        <v>1000</v>
      </c>
      <c r="H2136" t="s">
        <v>4</v>
      </c>
      <c r="I2136" t="s">
        <v>5</v>
      </c>
    </row>
    <row r="2137" spans="1:9" x14ac:dyDescent="0.25">
      <c r="A2137" s="4">
        <v>42284</v>
      </c>
      <c r="B2137" s="2"/>
      <c r="C2137" t="s">
        <v>9</v>
      </c>
      <c r="D2137" t="s">
        <v>862</v>
      </c>
      <c r="E2137" t="s">
        <v>863</v>
      </c>
      <c r="F2137" t="s">
        <v>1017</v>
      </c>
      <c r="G2137" s="3">
        <v>1000</v>
      </c>
      <c r="H2137" t="s">
        <v>4</v>
      </c>
      <c r="I2137" t="s">
        <v>5</v>
      </c>
    </row>
    <row r="2138" spans="1:9" x14ac:dyDescent="0.25">
      <c r="A2138" s="4">
        <v>42284</v>
      </c>
      <c r="B2138" s="2"/>
      <c r="C2138" t="s">
        <v>9</v>
      </c>
      <c r="D2138" t="s">
        <v>51</v>
      </c>
      <c r="F2138" t="s">
        <v>1042</v>
      </c>
      <c r="G2138" s="3">
        <v>8029</v>
      </c>
      <c r="H2138" t="s">
        <v>4</v>
      </c>
      <c r="I2138" t="s">
        <v>5</v>
      </c>
    </row>
    <row r="2139" spans="1:9" x14ac:dyDescent="0.25">
      <c r="A2139" s="4">
        <v>42282</v>
      </c>
      <c r="B2139" s="2"/>
      <c r="C2139" t="s">
        <v>9</v>
      </c>
      <c r="D2139" t="s">
        <v>862</v>
      </c>
      <c r="E2139" t="s">
        <v>863</v>
      </c>
      <c r="F2139" t="s">
        <v>1020</v>
      </c>
      <c r="G2139" s="3">
        <v>1000</v>
      </c>
      <c r="H2139" t="s">
        <v>4</v>
      </c>
      <c r="I2139" t="s">
        <v>5</v>
      </c>
    </row>
    <row r="2140" spans="1:9" x14ac:dyDescent="0.25">
      <c r="A2140" s="4">
        <v>42282</v>
      </c>
      <c r="B2140" s="2"/>
      <c r="C2140" t="s">
        <v>9</v>
      </c>
      <c r="D2140" t="s">
        <v>419</v>
      </c>
      <c r="G2140" s="3">
        <v>1000</v>
      </c>
      <c r="H2140" t="s">
        <v>4</v>
      </c>
      <c r="I2140" t="s">
        <v>5</v>
      </c>
    </row>
    <row r="2141" spans="1:9" x14ac:dyDescent="0.25">
      <c r="A2141" s="4">
        <v>42279</v>
      </c>
      <c r="B2141" s="2"/>
      <c r="C2141" t="s">
        <v>9</v>
      </c>
      <c r="D2141" t="s">
        <v>6</v>
      </c>
      <c r="E2141" t="s">
        <v>269</v>
      </c>
      <c r="F2141" t="s">
        <v>944</v>
      </c>
      <c r="G2141" s="3">
        <v>420</v>
      </c>
      <c r="H2141" t="s">
        <v>4</v>
      </c>
      <c r="I2141" t="s">
        <v>5</v>
      </c>
    </row>
    <row r="2142" spans="1:9" x14ac:dyDescent="0.25">
      <c r="A2142" s="4">
        <v>42278</v>
      </c>
      <c r="B2142" s="2"/>
      <c r="C2142" t="s">
        <v>9</v>
      </c>
      <c r="D2142" t="s">
        <v>49</v>
      </c>
      <c r="G2142" s="3">
        <v>10000</v>
      </c>
      <c r="H2142" t="s">
        <v>4</v>
      </c>
      <c r="I2142" t="s">
        <v>5</v>
      </c>
    </row>
    <row r="2143" spans="1:9" x14ac:dyDescent="0.25">
      <c r="A2143" s="4">
        <v>42277.600787037038</v>
      </c>
      <c r="B2143" s="1"/>
      <c r="C2143" t="s">
        <v>9</v>
      </c>
      <c r="D2143" t="s">
        <v>55</v>
      </c>
      <c r="F2143" t="s">
        <v>56</v>
      </c>
      <c r="G2143" s="3">
        <v>49806</v>
      </c>
      <c r="H2143" t="s">
        <v>34</v>
      </c>
      <c r="I2143" t="s">
        <v>5</v>
      </c>
    </row>
    <row r="2144" spans="1:9" x14ac:dyDescent="0.25">
      <c r="A2144" s="4">
        <v>42277.600266203706</v>
      </c>
      <c r="B2144" s="1"/>
      <c r="C2144" t="s">
        <v>0</v>
      </c>
      <c r="D2144" t="s">
        <v>24</v>
      </c>
      <c r="F2144" t="s">
        <v>1043</v>
      </c>
      <c r="G2144" s="3">
        <v>100</v>
      </c>
      <c r="H2144" t="s">
        <v>4</v>
      </c>
      <c r="I2144" t="s">
        <v>5</v>
      </c>
    </row>
    <row r="2145" spans="1:9" x14ac:dyDescent="0.25">
      <c r="A2145" s="4">
        <v>42275.454236111109</v>
      </c>
      <c r="B2145" s="1"/>
      <c r="C2145" t="s">
        <v>0</v>
      </c>
      <c r="D2145" t="s">
        <v>24</v>
      </c>
      <c r="F2145" t="s">
        <v>1044</v>
      </c>
      <c r="G2145" s="3">
        <v>350</v>
      </c>
      <c r="H2145" t="s">
        <v>4</v>
      </c>
      <c r="I2145" t="s">
        <v>5</v>
      </c>
    </row>
    <row r="2146" spans="1:9" x14ac:dyDescent="0.25">
      <c r="A2146" s="4">
        <v>42275.453761574077</v>
      </c>
      <c r="B2146" s="1"/>
      <c r="C2146" t="s">
        <v>0</v>
      </c>
      <c r="D2146" t="s">
        <v>105</v>
      </c>
      <c r="E2146" t="s">
        <v>105</v>
      </c>
      <c r="F2146" t="s">
        <v>1045</v>
      </c>
      <c r="G2146" s="3">
        <v>120</v>
      </c>
      <c r="H2146" t="s">
        <v>4</v>
      </c>
      <c r="I2146" t="s">
        <v>5</v>
      </c>
    </row>
    <row r="2147" spans="1:9" x14ac:dyDescent="0.25">
      <c r="A2147" s="4">
        <v>42275.453344907408</v>
      </c>
      <c r="B2147" s="1"/>
      <c r="C2147" t="s">
        <v>0</v>
      </c>
      <c r="D2147" t="s">
        <v>105</v>
      </c>
      <c r="E2147" t="s">
        <v>105</v>
      </c>
      <c r="F2147" t="s">
        <v>1046</v>
      </c>
      <c r="G2147" s="3">
        <v>300</v>
      </c>
      <c r="H2147" t="s">
        <v>4</v>
      </c>
      <c r="I2147" t="s">
        <v>5</v>
      </c>
    </row>
    <row r="2148" spans="1:9" x14ac:dyDescent="0.25">
      <c r="A2148" s="4">
        <v>42274.454236111109</v>
      </c>
      <c r="B2148" s="1"/>
      <c r="C2148" t="s">
        <v>9</v>
      </c>
      <c r="D2148" t="s">
        <v>24</v>
      </c>
      <c r="F2148" t="s">
        <v>996</v>
      </c>
      <c r="G2148" s="3">
        <v>199</v>
      </c>
      <c r="H2148" t="s">
        <v>4</v>
      </c>
      <c r="I2148" t="s">
        <v>5</v>
      </c>
    </row>
    <row r="2149" spans="1:9" x14ac:dyDescent="0.25">
      <c r="A2149" s="4">
        <v>42273.350162037037</v>
      </c>
      <c r="B2149" s="1"/>
      <c r="C2149" t="s">
        <v>0</v>
      </c>
      <c r="D2149" t="s">
        <v>24</v>
      </c>
      <c r="F2149" t="s">
        <v>1047</v>
      </c>
      <c r="G2149" s="3">
        <v>30</v>
      </c>
      <c r="H2149" t="s">
        <v>4</v>
      </c>
      <c r="I2149" t="s">
        <v>5</v>
      </c>
    </row>
    <row r="2150" spans="1:9" x14ac:dyDescent="0.25">
      <c r="A2150" s="4">
        <v>42268.340462962966</v>
      </c>
      <c r="B2150" s="1"/>
      <c r="C2150" t="s">
        <v>9</v>
      </c>
      <c r="D2150" t="s">
        <v>24</v>
      </c>
      <c r="F2150" t="s">
        <v>1048</v>
      </c>
      <c r="G2150" s="3">
        <v>2099</v>
      </c>
      <c r="H2150" t="s">
        <v>4</v>
      </c>
      <c r="I2150" t="s">
        <v>5</v>
      </c>
    </row>
    <row r="2151" spans="1:9" x14ac:dyDescent="0.25">
      <c r="A2151" s="4">
        <v>42258</v>
      </c>
      <c r="B2151" s="2"/>
      <c r="C2151" t="s">
        <v>9</v>
      </c>
      <c r="D2151" t="s">
        <v>6</v>
      </c>
      <c r="E2151" t="s">
        <v>31</v>
      </c>
      <c r="F2151" t="s">
        <v>1049</v>
      </c>
      <c r="G2151" s="3">
        <v>379</v>
      </c>
      <c r="H2151" t="s">
        <v>4</v>
      </c>
      <c r="I2151" t="s">
        <v>5</v>
      </c>
    </row>
    <row r="2152" spans="1:9" x14ac:dyDescent="0.25">
      <c r="A2152" s="4">
        <v>42257</v>
      </c>
      <c r="B2152" s="2"/>
      <c r="C2152" t="s">
        <v>9</v>
      </c>
      <c r="D2152" t="s">
        <v>862</v>
      </c>
      <c r="E2152" t="s">
        <v>863</v>
      </c>
      <c r="F2152" t="s">
        <v>1025</v>
      </c>
      <c r="G2152" s="3">
        <v>1000</v>
      </c>
      <c r="H2152" t="s">
        <v>4</v>
      </c>
      <c r="I2152" t="s">
        <v>5</v>
      </c>
    </row>
    <row r="2153" spans="1:9" x14ac:dyDescent="0.25">
      <c r="A2153" s="4">
        <v>42257</v>
      </c>
      <c r="B2153" s="2"/>
      <c r="C2153" t="s">
        <v>9</v>
      </c>
      <c r="D2153" t="s">
        <v>419</v>
      </c>
      <c r="G2153" s="3">
        <v>1000</v>
      </c>
      <c r="H2153" t="s">
        <v>4</v>
      </c>
      <c r="I2153" t="s">
        <v>5</v>
      </c>
    </row>
    <row r="2154" spans="1:9" x14ac:dyDescent="0.25">
      <c r="A2154" s="4">
        <v>42254</v>
      </c>
      <c r="B2154" s="2"/>
      <c r="C2154" t="s">
        <v>9</v>
      </c>
      <c r="D2154" t="s">
        <v>862</v>
      </c>
      <c r="E2154" t="s">
        <v>863</v>
      </c>
      <c r="F2154" t="s">
        <v>1017</v>
      </c>
      <c r="G2154" s="3">
        <v>1000</v>
      </c>
      <c r="H2154" t="s">
        <v>4</v>
      </c>
      <c r="I2154" t="s">
        <v>5</v>
      </c>
    </row>
    <row r="2155" spans="1:9" x14ac:dyDescent="0.25">
      <c r="A2155" s="4">
        <v>42252</v>
      </c>
      <c r="B2155" s="2"/>
      <c r="C2155" t="s">
        <v>9</v>
      </c>
      <c r="D2155" t="s">
        <v>419</v>
      </c>
      <c r="G2155" s="3">
        <v>1000</v>
      </c>
      <c r="H2155" t="s">
        <v>4</v>
      </c>
      <c r="I2155" t="s">
        <v>5</v>
      </c>
    </row>
    <row r="2156" spans="1:9" x14ac:dyDescent="0.25">
      <c r="A2156" s="4">
        <v>42252</v>
      </c>
      <c r="B2156" s="2"/>
      <c r="C2156" t="s">
        <v>9</v>
      </c>
      <c r="D2156" t="s">
        <v>862</v>
      </c>
      <c r="E2156" t="s">
        <v>863</v>
      </c>
      <c r="F2156" t="s">
        <v>1020</v>
      </c>
      <c r="G2156" s="3">
        <v>1000</v>
      </c>
      <c r="H2156" t="s">
        <v>4</v>
      </c>
      <c r="I2156" t="s">
        <v>5</v>
      </c>
    </row>
    <row r="2157" spans="1:9" x14ac:dyDescent="0.25">
      <c r="A2157" s="4">
        <v>42251</v>
      </c>
      <c r="B2157" s="2"/>
      <c r="C2157" t="s">
        <v>9</v>
      </c>
      <c r="D2157" t="s">
        <v>24</v>
      </c>
      <c r="F2157" t="s">
        <v>1050</v>
      </c>
      <c r="G2157" s="3">
        <v>4800</v>
      </c>
      <c r="H2157" t="s">
        <v>34</v>
      </c>
      <c r="I2157" t="s">
        <v>5</v>
      </c>
    </row>
    <row r="2158" spans="1:9" x14ac:dyDescent="0.25">
      <c r="A2158" s="4">
        <v>42248</v>
      </c>
      <c r="B2158" s="2"/>
      <c r="C2158" t="s">
        <v>9</v>
      </c>
      <c r="D2158" t="s">
        <v>49</v>
      </c>
      <c r="G2158" s="3">
        <v>10000</v>
      </c>
      <c r="H2158" t="s">
        <v>4</v>
      </c>
      <c r="I2158" t="s">
        <v>5</v>
      </c>
    </row>
    <row r="2159" spans="1:9" x14ac:dyDescent="0.25">
      <c r="A2159" s="4">
        <v>42247.564791666664</v>
      </c>
      <c r="B2159" s="1"/>
      <c r="C2159" t="s">
        <v>9</v>
      </c>
      <c r="D2159" t="s">
        <v>55</v>
      </c>
      <c r="F2159" t="s">
        <v>56</v>
      </c>
      <c r="G2159" s="3">
        <v>49806</v>
      </c>
      <c r="H2159" t="s">
        <v>34</v>
      </c>
      <c r="I2159" t="s">
        <v>5</v>
      </c>
    </row>
    <row r="2160" spans="1:9" x14ac:dyDescent="0.25">
      <c r="A2160" s="4">
        <v>42247.491932870369</v>
      </c>
      <c r="B2160" s="1"/>
      <c r="C2160" t="s">
        <v>9</v>
      </c>
      <c r="D2160" t="s">
        <v>115</v>
      </c>
      <c r="G2160" s="3">
        <v>10000</v>
      </c>
      <c r="H2160" t="s">
        <v>4</v>
      </c>
      <c r="I2160" t="s">
        <v>5</v>
      </c>
    </row>
    <row r="2161" spans="1:9" x14ac:dyDescent="0.25">
      <c r="A2161" s="4">
        <v>42247.324687499997</v>
      </c>
      <c r="B2161" s="1"/>
      <c r="C2161" t="s">
        <v>9</v>
      </c>
      <c r="D2161" t="s">
        <v>24</v>
      </c>
      <c r="F2161" t="s">
        <v>1051</v>
      </c>
      <c r="G2161" s="3">
        <v>287</v>
      </c>
      <c r="H2161" t="s">
        <v>4</v>
      </c>
      <c r="I2161" t="s">
        <v>5</v>
      </c>
    </row>
    <row r="2162" spans="1:9" x14ac:dyDescent="0.25">
      <c r="A2162" s="4">
        <v>42246.554652777777</v>
      </c>
      <c r="B2162" s="1"/>
      <c r="C2162" t="s">
        <v>9</v>
      </c>
      <c r="D2162" t="s">
        <v>24</v>
      </c>
      <c r="F2162" t="s">
        <v>1052</v>
      </c>
      <c r="G2162" s="3">
        <v>72</v>
      </c>
      <c r="H2162" t="s">
        <v>4</v>
      </c>
      <c r="I2162" t="s">
        <v>5</v>
      </c>
    </row>
    <row r="2163" spans="1:9" x14ac:dyDescent="0.25">
      <c r="A2163" s="4">
        <v>42244.402013888888</v>
      </c>
      <c r="B2163" s="1"/>
      <c r="C2163" t="s">
        <v>9</v>
      </c>
      <c r="D2163" t="s">
        <v>24</v>
      </c>
      <c r="F2163" t="s">
        <v>996</v>
      </c>
      <c r="G2163" s="3">
        <v>199</v>
      </c>
      <c r="H2163" t="s">
        <v>4</v>
      </c>
      <c r="I2163" t="s">
        <v>5</v>
      </c>
    </row>
    <row r="2164" spans="1:9" x14ac:dyDescent="0.25">
      <c r="A2164" s="4">
        <v>42230.390289351853</v>
      </c>
      <c r="B2164" s="1"/>
      <c r="C2164" t="s">
        <v>9</v>
      </c>
      <c r="D2164" t="s">
        <v>59</v>
      </c>
      <c r="E2164" t="s">
        <v>197</v>
      </c>
      <c r="F2164" t="s">
        <v>1053</v>
      </c>
      <c r="G2164" s="3">
        <v>3499</v>
      </c>
      <c r="H2164" t="s">
        <v>4</v>
      </c>
      <c r="I2164" t="s">
        <v>5</v>
      </c>
    </row>
    <row r="2165" spans="1:9" x14ac:dyDescent="0.25">
      <c r="A2165" s="4">
        <v>42229.403553240743</v>
      </c>
      <c r="B2165" s="1"/>
      <c r="C2165" t="s">
        <v>9</v>
      </c>
      <c r="D2165" t="s">
        <v>24</v>
      </c>
      <c r="F2165" t="s">
        <v>1054</v>
      </c>
      <c r="G2165" s="3">
        <v>1450</v>
      </c>
      <c r="H2165" t="s">
        <v>4</v>
      </c>
      <c r="I2165" t="s">
        <v>5</v>
      </c>
    </row>
    <row r="2166" spans="1:9" x14ac:dyDescent="0.25">
      <c r="A2166" s="4">
        <v>42226</v>
      </c>
      <c r="B2166" s="2"/>
      <c r="C2166" t="s">
        <v>9</v>
      </c>
      <c r="D2166" t="s">
        <v>419</v>
      </c>
      <c r="G2166" s="3">
        <v>1000</v>
      </c>
      <c r="H2166" t="s">
        <v>4</v>
      </c>
      <c r="I2166" t="s">
        <v>5</v>
      </c>
    </row>
    <row r="2167" spans="1:9" x14ac:dyDescent="0.25">
      <c r="A2167" s="4">
        <v>42226</v>
      </c>
      <c r="B2167" s="2"/>
      <c r="C2167" t="s">
        <v>9</v>
      </c>
      <c r="D2167" t="s">
        <v>862</v>
      </c>
      <c r="E2167" t="s">
        <v>863</v>
      </c>
      <c r="F2167" t="s">
        <v>1025</v>
      </c>
      <c r="G2167" s="3">
        <v>1000</v>
      </c>
      <c r="H2167" t="s">
        <v>4</v>
      </c>
      <c r="I2167" t="s">
        <v>5</v>
      </c>
    </row>
    <row r="2168" spans="1:9" x14ac:dyDescent="0.25">
      <c r="A2168" s="4">
        <v>42223</v>
      </c>
      <c r="B2168" s="2"/>
      <c r="C2168" t="s">
        <v>9</v>
      </c>
      <c r="D2168" t="s">
        <v>862</v>
      </c>
      <c r="E2168" t="s">
        <v>863</v>
      </c>
      <c r="F2168" t="s">
        <v>1017</v>
      </c>
      <c r="G2168" s="3">
        <v>1000</v>
      </c>
      <c r="H2168" t="s">
        <v>4</v>
      </c>
      <c r="I2168" t="s">
        <v>5</v>
      </c>
    </row>
    <row r="2169" spans="1:9" x14ac:dyDescent="0.25">
      <c r="A2169" s="4">
        <v>42221</v>
      </c>
      <c r="B2169" s="2"/>
      <c r="C2169" t="s">
        <v>9</v>
      </c>
      <c r="D2169" t="s">
        <v>419</v>
      </c>
      <c r="G2169" s="3">
        <v>1000</v>
      </c>
      <c r="H2169" t="s">
        <v>4</v>
      </c>
      <c r="I2169" t="s">
        <v>5</v>
      </c>
    </row>
    <row r="2170" spans="1:9" x14ac:dyDescent="0.25">
      <c r="A2170" s="4">
        <v>42221</v>
      </c>
      <c r="B2170" s="2"/>
      <c r="C2170" t="s">
        <v>9</v>
      </c>
      <c r="D2170" t="s">
        <v>862</v>
      </c>
      <c r="E2170" t="s">
        <v>863</v>
      </c>
      <c r="F2170" t="s">
        <v>1020</v>
      </c>
      <c r="G2170" s="3">
        <v>1000</v>
      </c>
      <c r="H2170" t="s">
        <v>4</v>
      </c>
      <c r="I2170" t="s">
        <v>5</v>
      </c>
    </row>
    <row r="2171" spans="1:9" x14ac:dyDescent="0.25">
      <c r="A2171" s="4">
        <v>42219</v>
      </c>
      <c r="B2171" s="2"/>
      <c r="C2171" t="s">
        <v>9</v>
      </c>
      <c r="D2171" t="s">
        <v>117</v>
      </c>
      <c r="G2171" s="3">
        <v>333</v>
      </c>
      <c r="H2171" t="s">
        <v>4</v>
      </c>
      <c r="I2171" t="s">
        <v>5</v>
      </c>
    </row>
    <row r="2172" spans="1:9" x14ac:dyDescent="0.25">
      <c r="A2172" s="4">
        <v>42218</v>
      </c>
      <c r="B2172" s="2"/>
      <c r="C2172" t="s">
        <v>9</v>
      </c>
      <c r="D2172" t="s">
        <v>115</v>
      </c>
      <c r="G2172" s="3">
        <v>10000</v>
      </c>
      <c r="H2172" t="s">
        <v>4</v>
      </c>
      <c r="I2172" t="s">
        <v>5</v>
      </c>
    </row>
    <row r="2173" spans="1:9" x14ac:dyDescent="0.25">
      <c r="A2173" s="4">
        <v>42218</v>
      </c>
      <c r="B2173" s="2"/>
      <c r="C2173" t="s">
        <v>9</v>
      </c>
      <c r="D2173" t="s">
        <v>49</v>
      </c>
      <c r="G2173" s="3">
        <v>10000</v>
      </c>
      <c r="H2173" t="s">
        <v>4</v>
      </c>
      <c r="I2173" t="s">
        <v>5</v>
      </c>
    </row>
    <row r="2174" spans="1:9" x14ac:dyDescent="0.25">
      <c r="A2174" s="4">
        <v>42218</v>
      </c>
      <c r="B2174" s="2"/>
      <c r="C2174" t="s">
        <v>9</v>
      </c>
      <c r="D2174" t="s">
        <v>1055</v>
      </c>
      <c r="G2174" s="3">
        <v>2500</v>
      </c>
      <c r="H2174" t="s">
        <v>4</v>
      </c>
      <c r="I2174" t="s">
        <v>5</v>
      </c>
    </row>
    <row r="2175" spans="1:9" x14ac:dyDescent="0.25">
      <c r="A2175" s="4">
        <v>42216.609814814816</v>
      </c>
      <c r="B2175" s="1"/>
      <c r="C2175" t="s">
        <v>9</v>
      </c>
      <c r="D2175" t="s">
        <v>55</v>
      </c>
      <c r="F2175" t="s">
        <v>56</v>
      </c>
      <c r="G2175" s="3">
        <v>47859</v>
      </c>
      <c r="H2175" t="s">
        <v>34</v>
      </c>
      <c r="I2175" t="s">
        <v>5</v>
      </c>
    </row>
    <row r="2176" spans="1:9" x14ac:dyDescent="0.25">
      <c r="A2176" s="4">
        <v>42214.608344907407</v>
      </c>
      <c r="B2176" s="1"/>
      <c r="C2176" t="s">
        <v>9</v>
      </c>
      <c r="D2176" t="s">
        <v>24</v>
      </c>
      <c r="F2176" t="s">
        <v>996</v>
      </c>
      <c r="G2176" s="3">
        <v>199</v>
      </c>
      <c r="H2176" t="s">
        <v>4</v>
      </c>
      <c r="I2176" t="s">
        <v>5</v>
      </c>
    </row>
    <row r="2177" spans="1:9" x14ac:dyDescent="0.25">
      <c r="A2177" s="4">
        <v>42204.933738425927</v>
      </c>
      <c r="B2177" s="1"/>
      <c r="C2177" t="s">
        <v>9</v>
      </c>
      <c r="D2177" t="s">
        <v>24</v>
      </c>
      <c r="F2177" t="s">
        <v>957</v>
      </c>
      <c r="G2177" s="3">
        <v>2599</v>
      </c>
      <c r="H2177" t="s">
        <v>4</v>
      </c>
      <c r="I2177" t="s">
        <v>5</v>
      </c>
    </row>
    <row r="2178" spans="1:9" x14ac:dyDescent="0.25">
      <c r="A2178" s="4">
        <v>42195</v>
      </c>
      <c r="B2178" s="2"/>
      <c r="C2178" t="s">
        <v>9</v>
      </c>
      <c r="D2178" t="s">
        <v>862</v>
      </c>
      <c r="E2178" t="s">
        <v>863</v>
      </c>
      <c r="F2178" t="s">
        <v>1025</v>
      </c>
      <c r="G2178" s="3">
        <v>1000</v>
      </c>
      <c r="H2178" t="s">
        <v>4</v>
      </c>
      <c r="I2178" t="s">
        <v>5</v>
      </c>
    </row>
    <row r="2179" spans="1:9" x14ac:dyDescent="0.25">
      <c r="A2179" s="4">
        <v>42195</v>
      </c>
      <c r="B2179" s="2"/>
      <c r="C2179" t="s">
        <v>9</v>
      </c>
      <c r="D2179" t="s">
        <v>419</v>
      </c>
      <c r="G2179" s="3">
        <v>1000</v>
      </c>
      <c r="H2179" t="s">
        <v>4</v>
      </c>
      <c r="I2179" t="s">
        <v>5</v>
      </c>
    </row>
    <row r="2180" spans="1:9" x14ac:dyDescent="0.25">
      <c r="A2180" s="4">
        <v>42194</v>
      </c>
      <c r="B2180" s="2"/>
      <c r="C2180" t="s">
        <v>9</v>
      </c>
      <c r="D2180" t="s">
        <v>24</v>
      </c>
      <c r="F2180" t="s">
        <v>951</v>
      </c>
      <c r="G2180" s="3">
        <v>459</v>
      </c>
      <c r="H2180" t="s">
        <v>4</v>
      </c>
      <c r="I2180" t="s">
        <v>5</v>
      </c>
    </row>
    <row r="2181" spans="1:9" x14ac:dyDescent="0.25">
      <c r="A2181" s="4">
        <v>42192</v>
      </c>
      <c r="B2181" s="2"/>
      <c r="C2181" t="s">
        <v>9</v>
      </c>
      <c r="D2181" t="s">
        <v>862</v>
      </c>
      <c r="E2181" t="s">
        <v>863</v>
      </c>
      <c r="F2181" t="s">
        <v>1017</v>
      </c>
      <c r="G2181" s="3">
        <v>1000</v>
      </c>
      <c r="H2181" t="s">
        <v>4</v>
      </c>
      <c r="I2181" t="s">
        <v>5</v>
      </c>
    </row>
    <row r="2182" spans="1:9" x14ac:dyDescent="0.25">
      <c r="A2182" s="4">
        <v>42191</v>
      </c>
      <c r="B2182" s="2"/>
      <c r="C2182" t="s">
        <v>9</v>
      </c>
      <c r="D2182" t="s">
        <v>862</v>
      </c>
      <c r="E2182" t="s">
        <v>863</v>
      </c>
      <c r="F2182" t="s">
        <v>1020</v>
      </c>
      <c r="G2182" s="3">
        <v>1000</v>
      </c>
      <c r="H2182" t="s">
        <v>4</v>
      </c>
      <c r="I2182" t="s">
        <v>5</v>
      </c>
    </row>
    <row r="2183" spans="1:9" x14ac:dyDescent="0.25">
      <c r="A2183" s="4">
        <v>42191</v>
      </c>
      <c r="B2183" s="2"/>
      <c r="C2183" t="s">
        <v>9</v>
      </c>
      <c r="D2183" t="s">
        <v>419</v>
      </c>
      <c r="G2183" s="3">
        <v>1000</v>
      </c>
      <c r="H2183" t="s">
        <v>4</v>
      </c>
      <c r="I2183" t="s">
        <v>5</v>
      </c>
    </row>
    <row r="2184" spans="1:9" x14ac:dyDescent="0.25">
      <c r="A2184" s="4">
        <v>42187</v>
      </c>
      <c r="B2184" s="2"/>
      <c r="C2184" t="s">
        <v>9</v>
      </c>
      <c r="D2184" t="s">
        <v>24</v>
      </c>
      <c r="F2184" t="s">
        <v>1056</v>
      </c>
      <c r="G2184" s="3">
        <v>312</v>
      </c>
      <c r="H2184" t="s">
        <v>4</v>
      </c>
      <c r="I2184" t="s">
        <v>5</v>
      </c>
    </row>
    <row r="2185" spans="1:9" x14ac:dyDescent="0.25">
      <c r="A2185" s="4">
        <v>42186</v>
      </c>
      <c r="B2185" s="2"/>
      <c r="C2185" t="s">
        <v>9</v>
      </c>
      <c r="D2185" t="s">
        <v>117</v>
      </c>
      <c r="G2185" s="3">
        <v>333</v>
      </c>
      <c r="H2185" t="s">
        <v>4</v>
      </c>
      <c r="I2185" t="s">
        <v>5</v>
      </c>
    </row>
    <row r="2186" spans="1:9" x14ac:dyDescent="0.25">
      <c r="A2186" s="4">
        <v>42186</v>
      </c>
      <c r="B2186" s="2"/>
      <c r="C2186" t="s">
        <v>9</v>
      </c>
      <c r="D2186" t="s">
        <v>1055</v>
      </c>
      <c r="G2186" s="3">
        <v>2833</v>
      </c>
      <c r="H2186" t="s">
        <v>4</v>
      </c>
      <c r="I2186" t="s">
        <v>5</v>
      </c>
    </row>
    <row r="2187" spans="1:9" x14ac:dyDescent="0.25">
      <c r="A2187" s="4">
        <v>42186</v>
      </c>
      <c r="B2187" s="2"/>
      <c r="C2187" t="s">
        <v>9</v>
      </c>
      <c r="D2187" t="s">
        <v>115</v>
      </c>
      <c r="G2187" s="3">
        <v>10000</v>
      </c>
      <c r="H2187" t="s">
        <v>4</v>
      </c>
      <c r="I2187" t="s">
        <v>5</v>
      </c>
    </row>
    <row r="2188" spans="1:9" x14ac:dyDescent="0.25">
      <c r="A2188" s="4">
        <v>42186</v>
      </c>
      <c r="B2188" s="2"/>
      <c r="C2188" t="s">
        <v>9</v>
      </c>
      <c r="D2188" t="s">
        <v>49</v>
      </c>
      <c r="G2188" s="3">
        <v>10000</v>
      </c>
      <c r="H2188" t="s">
        <v>4</v>
      </c>
      <c r="I2188" t="s">
        <v>5</v>
      </c>
    </row>
    <row r="2189" spans="1:9" x14ac:dyDescent="0.25">
      <c r="A2189" s="4">
        <v>42185.412210648145</v>
      </c>
      <c r="B2189" s="1"/>
      <c r="C2189" t="s">
        <v>9</v>
      </c>
      <c r="D2189" t="s">
        <v>55</v>
      </c>
      <c r="F2189" t="s">
        <v>56</v>
      </c>
      <c r="G2189" s="3">
        <v>47859</v>
      </c>
      <c r="H2189" t="s">
        <v>34</v>
      </c>
      <c r="I2189" t="s">
        <v>5</v>
      </c>
    </row>
    <row r="2190" spans="1:9" x14ac:dyDescent="0.25">
      <c r="A2190" s="4">
        <v>42184.412210648145</v>
      </c>
      <c r="B2190" s="1"/>
      <c r="C2190" t="s">
        <v>9</v>
      </c>
      <c r="D2190" t="s">
        <v>24</v>
      </c>
      <c r="F2190" t="s">
        <v>1057</v>
      </c>
      <c r="G2190" s="3">
        <v>199</v>
      </c>
      <c r="H2190" t="s">
        <v>4</v>
      </c>
      <c r="I2190" t="s">
        <v>5</v>
      </c>
    </row>
    <row r="2191" spans="1:9" x14ac:dyDescent="0.25">
      <c r="A2191" s="4">
        <v>42178.412210648145</v>
      </c>
      <c r="B2191" s="1"/>
      <c r="C2191" t="s">
        <v>9</v>
      </c>
      <c r="D2191" t="s">
        <v>24</v>
      </c>
      <c r="F2191" t="s">
        <v>1057</v>
      </c>
      <c r="G2191" s="3">
        <v>999</v>
      </c>
      <c r="H2191" t="s">
        <v>4</v>
      </c>
      <c r="I2191" t="s">
        <v>5</v>
      </c>
    </row>
    <row r="2192" spans="1:9" x14ac:dyDescent="0.25">
      <c r="A2192" s="4">
        <v>42165</v>
      </c>
      <c r="B2192" s="2"/>
      <c r="C2192" t="s">
        <v>9</v>
      </c>
      <c r="D2192" t="s">
        <v>862</v>
      </c>
      <c r="E2192" t="s">
        <v>863</v>
      </c>
      <c r="F2192" t="s">
        <v>1025</v>
      </c>
      <c r="G2192" s="3">
        <v>1000</v>
      </c>
      <c r="H2192" t="s">
        <v>4</v>
      </c>
      <c r="I2192" t="s">
        <v>5</v>
      </c>
    </row>
    <row r="2193" spans="1:9" x14ac:dyDescent="0.25">
      <c r="A2193" s="4">
        <v>42165</v>
      </c>
      <c r="B2193" s="2"/>
      <c r="C2193" t="s">
        <v>9</v>
      </c>
      <c r="D2193" t="s">
        <v>419</v>
      </c>
      <c r="G2193" s="3">
        <v>1000</v>
      </c>
      <c r="H2193" t="s">
        <v>4</v>
      </c>
      <c r="I2193" t="s">
        <v>5</v>
      </c>
    </row>
    <row r="2194" spans="1:9" x14ac:dyDescent="0.25">
      <c r="A2194" s="4">
        <v>42165</v>
      </c>
      <c r="B2194" s="2"/>
      <c r="C2194" t="s">
        <v>9</v>
      </c>
      <c r="D2194" t="s">
        <v>24</v>
      </c>
      <c r="F2194" t="s">
        <v>1058</v>
      </c>
      <c r="G2194" s="3">
        <v>50</v>
      </c>
      <c r="H2194" t="s">
        <v>4</v>
      </c>
      <c r="I2194" t="s">
        <v>5</v>
      </c>
    </row>
    <row r="2195" spans="1:9" x14ac:dyDescent="0.25">
      <c r="A2195" s="4">
        <v>42163</v>
      </c>
      <c r="B2195" s="2"/>
      <c r="C2195" t="s">
        <v>9</v>
      </c>
      <c r="D2195" t="s">
        <v>862</v>
      </c>
      <c r="E2195" t="s">
        <v>863</v>
      </c>
      <c r="F2195" t="s">
        <v>1017</v>
      </c>
      <c r="G2195" s="3">
        <v>1000</v>
      </c>
      <c r="H2195" t="s">
        <v>4</v>
      </c>
      <c r="I2195" t="s">
        <v>5</v>
      </c>
    </row>
    <row r="2196" spans="1:9" x14ac:dyDescent="0.25">
      <c r="A2196" s="4">
        <v>42160</v>
      </c>
      <c r="B2196" s="2"/>
      <c r="C2196" t="s">
        <v>9</v>
      </c>
      <c r="D2196" t="s">
        <v>862</v>
      </c>
      <c r="E2196" t="s">
        <v>863</v>
      </c>
      <c r="F2196" t="s">
        <v>1020</v>
      </c>
      <c r="G2196" s="3">
        <v>1000</v>
      </c>
      <c r="H2196" t="s">
        <v>4</v>
      </c>
      <c r="I2196" t="s">
        <v>5</v>
      </c>
    </row>
    <row r="2197" spans="1:9" x14ac:dyDescent="0.25">
      <c r="A2197" s="4">
        <v>42160</v>
      </c>
      <c r="B2197" s="2"/>
      <c r="C2197" t="s">
        <v>9</v>
      </c>
      <c r="D2197" t="s">
        <v>419</v>
      </c>
      <c r="G2197" s="3">
        <v>1000</v>
      </c>
      <c r="H2197" t="s">
        <v>4</v>
      </c>
      <c r="I2197" t="s">
        <v>5</v>
      </c>
    </row>
    <row r="2198" spans="1:9" x14ac:dyDescent="0.25">
      <c r="A2198" s="4">
        <v>42156</v>
      </c>
      <c r="B2198" s="2"/>
      <c r="C2198" t="s">
        <v>9</v>
      </c>
      <c r="D2198" t="s">
        <v>1059</v>
      </c>
      <c r="G2198" s="3">
        <v>776</v>
      </c>
      <c r="H2198" t="s">
        <v>4</v>
      </c>
      <c r="I2198" t="s">
        <v>5</v>
      </c>
    </row>
    <row r="2199" spans="1:9" x14ac:dyDescent="0.25">
      <c r="A2199" s="4">
        <v>42156</v>
      </c>
      <c r="B2199" s="2"/>
      <c r="C2199" t="s">
        <v>9</v>
      </c>
      <c r="D2199" t="s">
        <v>1055</v>
      </c>
      <c r="G2199" s="3">
        <v>2543</v>
      </c>
      <c r="H2199" t="s">
        <v>4</v>
      </c>
      <c r="I2199" t="s">
        <v>5</v>
      </c>
    </row>
    <row r="2200" spans="1:9" x14ac:dyDescent="0.25">
      <c r="A2200" s="4">
        <v>42156</v>
      </c>
      <c r="B2200" s="2"/>
      <c r="C2200" t="s">
        <v>9</v>
      </c>
      <c r="D2200" t="s">
        <v>49</v>
      </c>
      <c r="G2200" s="3">
        <v>10000</v>
      </c>
      <c r="H2200" t="s">
        <v>4</v>
      </c>
      <c r="I2200" t="s">
        <v>5</v>
      </c>
    </row>
    <row r="2201" spans="1:9" x14ac:dyDescent="0.25">
      <c r="A2201" s="4">
        <v>42155.906180555554</v>
      </c>
      <c r="B2201" s="1"/>
      <c r="C2201" t="s">
        <v>9</v>
      </c>
      <c r="D2201" t="s">
        <v>59</v>
      </c>
      <c r="E2201" t="s">
        <v>95</v>
      </c>
      <c r="F2201" t="s">
        <v>1060</v>
      </c>
      <c r="G2201" s="3">
        <v>2671</v>
      </c>
      <c r="H2201" t="s">
        <v>4</v>
      </c>
      <c r="I2201" t="s">
        <v>5</v>
      </c>
    </row>
    <row r="2202" spans="1:9" x14ac:dyDescent="0.25">
      <c r="A2202" s="4">
        <v>42155.501851851855</v>
      </c>
      <c r="B2202" s="1"/>
      <c r="C2202" t="s">
        <v>9</v>
      </c>
      <c r="D2202" t="s">
        <v>55</v>
      </c>
      <c r="F2202" t="s">
        <v>56</v>
      </c>
      <c r="G2202" s="3">
        <v>47859</v>
      </c>
      <c r="H2202" t="s">
        <v>34</v>
      </c>
      <c r="I2202" t="s">
        <v>5</v>
      </c>
    </row>
    <row r="2203" spans="1:9" x14ac:dyDescent="0.25">
      <c r="A2203" s="4">
        <v>42155.501851851855</v>
      </c>
      <c r="B2203" s="1"/>
      <c r="C2203" t="s">
        <v>9</v>
      </c>
      <c r="D2203" t="s">
        <v>115</v>
      </c>
      <c r="G2203" s="3">
        <v>10000</v>
      </c>
      <c r="H2203" t="s">
        <v>4</v>
      </c>
      <c r="I2203" t="s">
        <v>5</v>
      </c>
    </row>
    <row r="2204" spans="1:9" x14ac:dyDescent="0.25">
      <c r="A2204" s="4">
        <v>42141.748055555552</v>
      </c>
      <c r="B2204" s="1"/>
      <c r="C2204" t="s">
        <v>9</v>
      </c>
      <c r="D2204" t="s">
        <v>1</v>
      </c>
      <c r="E2204" t="s">
        <v>146</v>
      </c>
      <c r="F2204" t="s">
        <v>1061</v>
      </c>
      <c r="G2204" s="3">
        <v>6000</v>
      </c>
      <c r="H2204" t="s">
        <v>4</v>
      </c>
      <c r="I2204" t="s">
        <v>5</v>
      </c>
    </row>
    <row r="2205" spans="1:9" x14ac:dyDescent="0.25">
      <c r="A2205" s="4">
        <v>42140.619930555556</v>
      </c>
      <c r="B2205" s="1"/>
      <c r="C2205" t="s">
        <v>9</v>
      </c>
      <c r="D2205" t="s">
        <v>24</v>
      </c>
      <c r="F2205" t="s">
        <v>1056</v>
      </c>
      <c r="G2205" s="3">
        <v>607</v>
      </c>
      <c r="H2205" t="s">
        <v>4</v>
      </c>
      <c r="I2205" t="s">
        <v>5</v>
      </c>
    </row>
    <row r="2206" spans="1:9" x14ac:dyDescent="0.25">
      <c r="A2206" s="4">
        <v>42140.475405092591</v>
      </c>
      <c r="B2206" s="1"/>
      <c r="C2206" t="s">
        <v>0</v>
      </c>
      <c r="D2206" t="s">
        <v>6</v>
      </c>
      <c r="E2206" t="s">
        <v>139</v>
      </c>
      <c r="F2206" t="s">
        <v>1062</v>
      </c>
      <c r="G2206" s="3">
        <v>20</v>
      </c>
      <c r="H2206" t="s">
        <v>4</v>
      </c>
      <c r="I2206" t="s">
        <v>5</v>
      </c>
    </row>
    <row r="2207" spans="1:9" x14ac:dyDescent="0.25">
      <c r="A2207" s="4">
        <v>42140.475173611114</v>
      </c>
      <c r="B2207" s="1"/>
      <c r="C2207" t="s">
        <v>9</v>
      </c>
      <c r="D2207" t="s">
        <v>6</v>
      </c>
      <c r="E2207" t="s">
        <v>35</v>
      </c>
      <c r="F2207" t="s">
        <v>1063</v>
      </c>
      <c r="G2207" s="3">
        <v>26</v>
      </c>
      <c r="H2207" t="s">
        <v>4</v>
      </c>
      <c r="I2207" t="s">
        <v>5</v>
      </c>
    </row>
    <row r="2208" spans="1:9" x14ac:dyDescent="0.25">
      <c r="A2208" s="4">
        <v>42139.314687500002</v>
      </c>
      <c r="B2208" s="1"/>
      <c r="C2208" t="s">
        <v>9</v>
      </c>
      <c r="D2208" t="s">
        <v>6</v>
      </c>
      <c r="E2208" t="s">
        <v>35</v>
      </c>
      <c r="F2208" t="s">
        <v>1063</v>
      </c>
      <c r="G2208" s="3">
        <v>26</v>
      </c>
      <c r="H2208" t="s">
        <v>4</v>
      </c>
      <c r="I2208" t="s">
        <v>5</v>
      </c>
    </row>
    <row r="2209" spans="1:9" x14ac:dyDescent="0.25">
      <c r="A2209" s="4">
        <v>42138.443333333336</v>
      </c>
      <c r="B2209" s="1"/>
      <c r="C2209" t="s">
        <v>9</v>
      </c>
      <c r="D2209" t="s">
        <v>24</v>
      </c>
      <c r="F2209" t="s">
        <v>1054</v>
      </c>
      <c r="G2209" s="3">
        <v>1450</v>
      </c>
      <c r="H2209" t="s">
        <v>4</v>
      </c>
      <c r="I2209" t="s">
        <v>5</v>
      </c>
    </row>
    <row r="2210" spans="1:9" x14ac:dyDescent="0.25">
      <c r="A2210" s="4">
        <v>42137.355590277781</v>
      </c>
      <c r="B2210" s="1"/>
      <c r="C2210" t="s">
        <v>0</v>
      </c>
      <c r="D2210" t="s">
        <v>105</v>
      </c>
      <c r="E2210" t="s">
        <v>105</v>
      </c>
      <c r="F2210" t="s">
        <v>1064</v>
      </c>
      <c r="G2210" s="3">
        <v>250</v>
      </c>
      <c r="H2210" t="s">
        <v>4</v>
      </c>
      <c r="I2210" t="s">
        <v>5</v>
      </c>
    </row>
    <row r="2211" spans="1:9" x14ac:dyDescent="0.25">
      <c r="A2211" s="4">
        <v>42137.355428240742</v>
      </c>
      <c r="B2211" s="1"/>
      <c r="C2211" t="s">
        <v>9</v>
      </c>
      <c r="D2211" t="s">
        <v>6</v>
      </c>
      <c r="E2211" t="s">
        <v>35</v>
      </c>
      <c r="F2211" t="s">
        <v>1063</v>
      </c>
      <c r="G2211" s="3">
        <v>26</v>
      </c>
      <c r="H2211" t="s">
        <v>4</v>
      </c>
      <c r="I2211" t="s">
        <v>5</v>
      </c>
    </row>
    <row r="2212" spans="1:9" x14ac:dyDescent="0.25">
      <c r="A2212" s="4">
        <v>42136</v>
      </c>
      <c r="B2212" s="2"/>
      <c r="C2212" t="s">
        <v>0</v>
      </c>
      <c r="D2212" t="s">
        <v>6</v>
      </c>
      <c r="E2212" t="s">
        <v>35</v>
      </c>
      <c r="F2212" t="s">
        <v>1063</v>
      </c>
      <c r="G2212" s="3">
        <v>26</v>
      </c>
      <c r="H2212" t="s">
        <v>4</v>
      </c>
      <c r="I2212" t="s">
        <v>5</v>
      </c>
    </row>
    <row r="2213" spans="1:9" x14ac:dyDescent="0.25">
      <c r="A2213" s="4">
        <v>42135</v>
      </c>
      <c r="B2213" s="2"/>
      <c r="C2213" t="s">
        <v>9</v>
      </c>
      <c r="D2213" t="s">
        <v>862</v>
      </c>
      <c r="E2213" t="s">
        <v>863</v>
      </c>
      <c r="F2213" t="s">
        <v>1025</v>
      </c>
      <c r="G2213" s="3">
        <v>1000</v>
      </c>
      <c r="H2213" t="s">
        <v>4</v>
      </c>
      <c r="I2213" t="s">
        <v>5</v>
      </c>
    </row>
    <row r="2214" spans="1:9" x14ac:dyDescent="0.25">
      <c r="A2214" s="4">
        <v>42135</v>
      </c>
      <c r="B2214" s="2"/>
      <c r="C2214" t="s">
        <v>9</v>
      </c>
      <c r="D2214" t="s">
        <v>419</v>
      </c>
      <c r="G2214" s="3">
        <v>1000</v>
      </c>
      <c r="H2214" t="s">
        <v>4</v>
      </c>
      <c r="I2214" t="s">
        <v>5</v>
      </c>
    </row>
    <row r="2215" spans="1:9" x14ac:dyDescent="0.25">
      <c r="A2215" s="4">
        <v>42135</v>
      </c>
      <c r="B2215" s="2"/>
      <c r="C2215" t="s">
        <v>0</v>
      </c>
      <c r="D2215" t="s">
        <v>6</v>
      </c>
      <c r="E2215" t="s">
        <v>26</v>
      </c>
      <c r="F2215" t="s">
        <v>1065</v>
      </c>
      <c r="G2215" s="3">
        <v>20</v>
      </c>
      <c r="H2215" t="s">
        <v>4</v>
      </c>
      <c r="I2215" t="s">
        <v>5</v>
      </c>
    </row>
    <row r="2216" spans="1:9" x14ac:dyDescent="0.25">
      <c r="A2216" s="4">
        <v>42135</v>
      </c>
      <c r="B2216" s="2"/>
      <c r="C2216" t="s">
        <v>0</v>
      </c>
      <c r="D2216" t="s">
        <v>6</v>
      </c>
      <c r="E2216" t="s">
        <v>35</v>
      </c>
      <c r="F2216" t="s">
        <v>1063</v>
      </c>
      <c r="G2216" s="3">
        <v>26</v>
      </c>
      <c r="H2216" t="s">
        <v>4</v>
      </c>
      <c r="I2216" t="s">
        <v>5</v>
      </c>
    </row>
    <row r="2217" spans="1:9" x14ac:dyDescent="0.25">
      <c r="A2217" s="4">
        <v>42134</v>
      </c>
      <c r="B2217" s="2"/>
      <c r="C2217" t="s">
        <v>0</v>
      </c>
      <c r="D2217" t="s">
        <v>59</v>
      </c>
      <c r="E2217" t="s">
        <v>260</v>
      </c>
      <c r="F2217" t="s">
        <v>1066</v>
      </c>
      <c r="G2217" s="3">
        <v>160</v>
      </c>
      <c r="H2217" t="s">
        <v>4</v>
      </c>
      <c r="I2217" t="s">
        <v>5</v>
      </c>
    </row>
    <row r="2218" spans="1:9" x14ac:dyDescent="0.25">
      <c r="A2218" s="4">
        <v>42133</v>
      </c>
      <c r="B2218" s="2"/>
      <c r="C2218" t="s">
        <v>0</v>
      </c>
      <c r="D2218" t="s">
        <v>105</v>
      </c>
      <c r="E2218" t="s">
        <v>105</v>
      </c>
      <c r="F2218" t="s">
        <v>1067</v>
      </c>
      <c r="G2218" s="3">
        <v>290</v>
      </c>
      <c r="H2218" t="s">
        <v>4</v>
      </c>
      <c r="I2218" t="s">
        <v>5</v>
      </c>
    </row>
    <row r="2219" spans="1:9" x14ac:dyDescent="0.25">
      <c r="A2219" s="4">
        <v>42133</v>
      </c>
      <c r="B2219" s="2"/>
      <c r="C2219" t="s">
        <v>0</v>
      </c>
      <c r="D2219" t="s">
        <v>6</v>
      </c>
      <c r="E2219" t="s">
        <v>35</v>
      </c>
      <c r="F2219" t="s">
        <v>1063</v>
      </c>
      <c r="G2219" s="3">
        <v>52</v>
      </c>
      <c r="H2219" t="s">
        <v>4</v>
      </c>
      <c r="I2219" t="s">
        <v>5</v>
      </c>
    </row>
    <row r="2220" spans="1:9" x14ac:dyDescent="0.25">
      <c r="A2220" s="4">
        <v>42133</v>
      </c>
      <c r="B2220" s="2"/>
      <c r="C2220" t="s">
        <v>0</v>
      </c>
      <c r="D2220" t="s">
        <v>6</v>
      </c>
      <c r="E2220" t="s">
        <v>26</v>
      </c>
      <c r="F2220" t="s">
        <v>1068</v>
      </c>
      <c r="G2220" s="3">
        <v>20</v>
      </c>
      <c r="H2220" t="s">
        <v>4</v>
      </c>
      <c r="I2220" t="s">
        <v>5</v>
      </c>
    </row>
    <row r="2221" spans="1:9" x14ac:dyDescent="0.25">
      <c r="A2221" s="4">
        <v>42132</v>
      </c>
      <c r="B2221" s="2"/>
      <c r="C2221" t="s">
        <v>0</v>
      </c>
      <c r="D2221" t="s">
        <v>6</v>
      </c>
      <c r="E2221" t="s">
        <v>35</v>
      </c>
      <c r="F2221" t="s">
        <v>1063</v>
      </c>
      <c r="G2221" s="3">
        <v>26</v>
      </c>
      <c r="H2221" t="s">
        <v>4</v>
      </c>
      <c r="I2221" t="s">
        <v>5</v>
      </c>
    </row>
    <row r="2222" spans="1:9" x14ac:dyDescent="0.25">
      <c r="A2222" s="4">
        <v>42131</v>
      </c>
      <c r="B2222" s="2"/>
      <c r="C2222" t="s">
        <v>9</v>
      </c>
      <c r="D2222" t="s">
        <v>862</v>
      </c>
      <c r="E2222" t="s">
        <v>863</v>
      </c>
      <c r="F2222" t="s">
        <v>1017</v>
      </c>
      <c r="G2222" s="3">
        <v>1000</v>
      </c>
      <c r="H2222" t="s">
        <v>4</v>
      </c>
      <c r="I2222" t="s">
        <v>5</v>
      </c>
    </row>
    <row r="2223" spans="1:9" x14ac:dyDescent="0.25">
      <c r="A2223" s="4">
        <v>42130</v>
      </c>
      <c r="B2223" s="2"/>
      <c r="C2223" t="s">
        <v>0</v>
      </c>
      <c r="D2223" t="s">
        <v>105</v>
      </c>
      <c r="E2223" t="s">
        <v>121</v>
      </c>
      <c r="F2223" t="s">
        <v>1069</v>
      </c>
      <c r="G2223" s="3">
        <v>70</v>
      </c>
      <c r="H2223" t="s">
        <v>4</v>
      </c>
      <c r="I2223" t="s">
        <v>5</v>
      </c>
    </row>
    <row r="2224" spans="1:9" x14ac:dyDescent="0.25">
      <c r="A2224" s="4">
        <v>42129</v>
      </c>
      <c r="B2224" s="2"/>
      <c r="C2224" t="s">
        <v>9</v>
      </c>
      <c r="D2224" t="s">
        <v>862</v>
      </c>
      <c r="E2224" t="s">
        <v>863</v>
      </c>
      <c r="F2224" t="s">
        <v>1020</v>
      </c>
      <c r="G2224" s="3">
        <v>1000</v>
      </c>
      <c r="H2224" t="s">
        <v>4</v>
      </c>
      <c r="I2224" t="s">
        <v>5</v>
      </c>
    </row>
    <row r="2225" spans="1:9" x14ac:dyDescent="0.25">
      <c r="A2225" s="4">
        <v>42129</v>
      </c>
      <c r="B2225" s="2"/>
      <c r="C2225" t="s">
        <v>9</v>
      </c>
      <c r="D2225" t="s">
        <v>419</v>
      </c>
      <c r="G2225" s="3">
        <v>1000</v>
      </c>
      <c r="H2225" t="s">
        <v>4</v>
      </c>
      <c r="I2225" t="s">
        <v>5</v>
      </c>
    </row>
    <row r="2226" spans="1:9" x14ac:dyDescent="0.25">
      <c r="A2226" s="4">
        <v>42129</v>
      </c>
      <c r="B2226" s="2"/>
      <c r="C2226" t="s">
        <v>0</v>
      </c>
      <c r="D2226" t="s">
        <v>6</v>
      </c>
      <c r="E2226" t="s">
        <v>26</v>
      </c>
      <c r="F2226" t="s">
        <v>1070</v>
      </c>
      <c r="G2226" s="3">
        <v>100</v>
      </c>
      <c r="H2226" t="s">
        <v>4</v>
      </c>
      <c r="I2226" t="s">
        <v>5</v>
      </c>
    </row>
    <row r="2227" spans="1:9" x14ac:dyDescent="0.25">
      <c r="A2227" s="4">
        <v>42129</v>
      </c>
      <c r="B2227" s="2"/>
      <c r="C2227" t="s">
        <v>0</v>
      </c>
      <c r="D2227" t="s">
        <v>6</v>
      </c>
      <c r="E2227" t="s">
        <v>35</v>
      </c>
      <c r="F2227" t="s">
        <v>1063</v>
      </c>
      <c r="G2227" s="3">
        <v>26</v>
      </c>
      <c r="H2227" t="s">
        <v>4</v>
      </c>
      <c r="I2227" t="s">
        <v>5</v>
      </c>
    </row>
    <row r="2228" spans="1:9" x14ac:dyDescent="0.25">
      <c r="A2228" s="4">
        <v>42127</v>
      </c>
      <c r="B2228" s="2"/>
      <c r="C2228" t="s">
        <v>9</v>
      </c>
      <c r="D2228" t="s">
        <v>49</v>
      </c>
      <c r="F2228" t="s">
        <v>1071</v>
      </c>
      <c r="G2228" s="3">
        <v>20000</v>
      </c>
      <c r="H2228" t="s">
        <v>4</v>
      </c>
      <c r="I2228" t="s">
        <v>5</v>
      </c>
    </row>
    <row r="2229" spans="1:9" x14ac:dyDescent="0.25">
      <c r="A2229" s="4">
        <v>42127</v>
      </c>
      <c r="B2229" s="2"/>
      <c r="C2229" t="s">
        <v>9</v>
      </c>
      <c r="D2229" t="s">
        <v>6</v>
      </c>
      <c r="E2229" t="s">
        <v>26</v>
      </c>
      <c r="G2229" s="3">
        <v>1178</v>
      </c>
      <c r="H2229" t="s">
        <v>4</v>
      </c>
      <c r="I2229" t="s">
        <v>5</v>
      </c>
    </row>
    <row r="2230" spans="1:9" x14ac:dyDescent="0.25">
      <c r="A2230" s="4">
        <v>42127</v>
      </c>
      <c r="B2230" s="2"/>
      <c r="C2230" t="s">
        <v>0</v>
      </c>
      <c r="D2230" t="s">
        <v>1059</v>
      </c>
      <c r="G2230" s="3">
        <v>5000</v>
      </c>
      <c r="H2230" t="s">
        <v>4</v>
      </c>
      <c r="I2230" t="s">
        <v>5</v>
      </c>
    </row>
    <row r="2231" spans="1:9" x14ac:dyDescent="0.25">
      <c r="A2231" s="4">
        <v>42126</v>
      </c>
      <c r="B2231" s="2"/>
      <c r="C2231" t="s">
        <v>18</v>
      </c>
      <c r="D2231" t="s">
        <v>115</v>
      </c>
      <c r="G2231" s="3">
        <v>10000</v>
      </c>
      <c r="H2231" t="s">
        <v>4</v>
      </c>
      <c r="I2231" t="s">
        <v>5</v>
      </c>
    </row>
    <row r="2232" spans="1:9" x14ac:dyDescent="0.25">
      <c r="A2232" s="4">
        <v>42126</v>
      </c>
      <c r="B2232" s="2"/>
      <c r="C2232" t="s">
        <v>0</v>
      </c>
      <c r="D2232" t="s">
        <v>6</v>
      </c>
      <c r="E2232" t="s">
        <v>35</v>
      </c>
      <c r="F2232" t="s">
        <v>1063</v>
      </c>
      <c r="G2232" s="3">
        <v>28</v>
      </c>
      <c r="H2232" t="s">
        <v>4</v>
      </c>
      <c r="I2232" t="s">
        <v>5</v>
      </c>
    </row>
    <row r="2233" spans="1:9" x14ac:dyDescent="0.25">
      <c r="A2233" s="4">
        <v>42125</v>
      </c>
      <c r="B2233" s="2"/>
      <c r="C2233" t="s">
        <v>0</v>
      </c>
      <c r="D2233" t="s">
        <v>6</v>
      </c>
      <c r="E2233" t="s">
        <v>26</v>
      </c>
      <c r="F2233" t="s">
        <v>1072</v>
      </c>
      <c r="G2233" s="3">
        <v>20</v>
      </c>
      <c r="H2233" t="s">
        <v>4</v>
      </c>
      <c r="I2233" t="s">
        <v>5</v>
      </c>
    </row>
    <row r="2234" spans="1:9" x14ac:dyDescent="0.25">
      <c r="A2234" s="4">
        <v>42122.655914351853</v>
      </c>
      <c r="B2234" s="1"/>
      <c r="C2234" t="s">
        <v>9</v>
      </c>
      <c r="D2234" t="s">
        <v>55</v>
      </c>
      <c r="F2234" t="s">
        <v>56</v>
      </c>
      <c r="G2234" s="3">
        <v>49306</v>
      </c>
      <c r="H2234" t="s">
        <v>34</v>
      </c>
      <c r="I2234" t="s">
        <v>5</v>
      </c>
    </row>
    <row r="2235" spans="1:9" x14ac:dyDescent="0.25">
      <c r="A2235" s="4">
        <v>42122.36378472222</v>
      </c>
      <c r="B2235" s="1"/>
      <c r="C2235" t="s">
        <v>0</v>
      </c>
      <c r="D2235" t="s">
        <v>6</v>
      </c>
      <c r="E2235" t="s">
        <v>35</v>
      </c>
      <c r="F2235" t="s">
        <v>1073</v>
      </c>
      <c r="G2235" s="3">
        <v>28</v>
      </c>
      <c r="H2235" t="s">
        <v>4</v>
      </c>
      <c r="I2235" t="s">
        <v>5</v>
      </c>
    </row>
    <row r="2236" spans="1:9" x14ac:dyDescent="0.25">
      <c r="A2236" s="4">
        <v>42120.450289351851</v>
      </c>
      <c r="B2236" s="1"/>
      <c r="C2236" t="s">
        <v>0</v>
      </c>
      <c r="D2236" t="s">
        <v>24</v>
      </c>
      <c r="F2236" t="s">
        <v>1074</v>
      </c>
      <c r="G2236" s="3">
        <v>59</v>
      </c>
      <c r="H2236" t="s">
        <v>4</v>
      </c>
      <c r="I2236" t="s">
        <v>5</v>
      </c>
    </row>
    <row r="2237" spans="1:9" x14ac:dyDescent="0.25">
      <c r="A2237" s="4">
        <v>42120.45</v>
      </c>
      <c r="B2237" s="1"/>
      <c r="C2237" t="s">
        <v>9</v>
      </c>
      <c r="D2237" t="s">
        <v>6</v>
      </c>
      <c r="E2237" t="s">
        <v>26</v>
      </c>
      <c r="F2237" t="s">
        <v>1075</v>
      </c>
      <c r="G2237" s="3">
        <v>110</v>
      </c>
      <c r="H2237" t="s">
        <v>4</v>
      </c>
      <c r="I2237" t="s">
        <v>5</v>
      </c>
    </row>
    <row r="2238" spans="1:9" x14ac:dyDescent="0.25">
      <c r="A2238" s="4">
        <v>42120.379212962966</v>
      </c>
      <c r="B2238" s="1"/>
      <c r="C2238" t="s">
        <v>9</v>
      </c>
      <c r="D2238" t="s">
        <v>6</v>
      </c>
      <c r="E2238" t="s">
        <v>53</v>
      </c>
      <c r="F2238" t="s">
        <v>1076</v>
      </c>
      <c r="G2238" s="3">
        <v>114</v>
      </c>
      <c r="H2238" t="s">
        <v>4</v>
      </c>
      <c r="I2238" t="s">
        <v>5</v>
      </c>
    </row>
    <row r="2239" spans="1:9" x14ac:dyDescent="0.25">
      <c r="A2239" s="4">
        <v>42118.392743055556</v>
      </c>
      <c r="B2239" s="1"/>
      <c r="C2239" t="s">
        <v>9</v>
      </c>
      <c r="D2239" t="s">
        <v>6</v>
      </c>
      <c r="E2239" t="s">
        <v>26</v>
      </c>
      <c r="F2239" t="s">
        <v>1077</v>
      </c>
      <c r="G2239" s="3">
        <v>420</v>
      </c>
      <c r="H2239" t="s">
        <v>4</v>
      </c>
      <c r="I2239" t="s">
        <v>5</v>
      </c>
    </row>
    <row r="2240" spans="1:9" x14ac:dyDescent="0.25">
      <c r="A2240" s="4">
        <v>42117.54215277778</v>
      </c>
      <c r="B2240" s="1"/>
      <c r="C2240" t="s">
        <v>0</v>
      </c>
      <c r="D2240" t="s">
        <v>6</v>
      </c>
      <c r="E2240" t="s">
        <v>35</v>
      </c>
      <c r="F2240" t="s">
        <v>1073</v>
      </c>
      <c r="G2240" s="3">
        <v>56</v>
      </c>
      <c r="H2240" t="s">
        <v>4</v>
      </c>
      <c r="I2240" t="s">
        <v>5</v>
      </c>
    </row>
    <row r="2241" spans="1:9" x14ac:dyDescent="0.25">
      <c r="A2241" s="4">
        <v>42112.440162037034</v>
      </c>
      <c r="B2241" s="1"/>
      <c r="C2241" t="s">
        <v>9</v>
      </c>
      <c r="D2241" t="s">
        <v>24</v>
      </c>
      <c r="F2241" t="s">
        <v>1078</v>
      </c>
      <c r="G2241" s="3">
        <v>180</v>
      </c>
      <c r="H2241" t="s">
        <v>4</v>
      </c>
      <c r="I2241" t="s">
        <v>5</v>
      </c>
    </row>
    <row r="2242" spans="1:9" x14ac:dyDescent="0.25">
      <c r="A2242" s="4">
        <v>42112.439872685187</v>
      </c>
      <c r="B2242" s="1"/>
      <c r="C2242" t="s">
        <v>9</v>
      </c>
      <c r="D2242" t="s">
        <v>6</v>
      </c>
      <c r="E2242" t="s">
        <v>26</v>
      </c>
      <c r="F2242" t="s">
        <v>7</v>
      </c>
      <c r="G2242" s="3">
        <v>324</v>
      </c>
      <c r="H2242" t="s">
        <v>4</v>
      </c>
      <c r="I2242" t="s">
        <v>5</v>
      </c>
    </row>
    <row r="2243" spans="1:9" x14ac:dyDescent="0.25">
      <c r="A2243" s="4">
        <v>42108.517210648148</v>
      </c>
      <c r="B2243" s="1"/>
      <c r="C2243" t="s">
        <v>9</v>
      </c>
      <c r="D2243" t="s">
        <v>24</v>
      </c>
      <c r="F2243" t="s">
        <v>1079</v>
      </c>
      <c r="G2243" s="3">
        <v>500</v>
      </c>
      <c r="H2243" t="s">
        <v>4</v>
      </c>
      <c r="I2243" t="s">
        <v>5</v>
      </c>
    </row>
    <row r="2244" spans="1:9" x14ac:dyDescent="0.25">
      <c r="A2244" s="4">
        <v>42107.517210648148</v>
      </c>
      <c r="B2244" s="1"/>
      <c r="C2244" t="s">
        <v>9</v>
      </c>
      <c r="D2244" t="s">
        <v>862</v>
      </c>
      <c r="E2244" t="s">
        <v>863</v>
      </c>
      <c r="F2244" t="s">
        <v>1025</v>
      </c>
      <c r="G2244" s="3">
        <v>1000</v>
      </c>
      <c r="H2244" t="s">
        <v>4</v>
      </c>
      <c r="I2244" t="s">
        <v>5</v>
      </c>
    </row>
    <row r="2245" spans="1:9" x14ac:dyDescent="0.25">
      <c r="A2245" s="4">
        <v>42107.517210648148</v>
      </c>
      <c r="B2245" s="1"/>
      <c r="C2245" t="s">
        <v>9</v>
      </c>
      <c r="D2245" t="s">
        <v>419</v>
      </c>
      <c r="G2245" s="3">
        <v>1000</v>
      </c>
      <c r="H2245" t="s">
        <v>4</v>
      </c>
      <c r="I2245" t="s">
        <v>5</v>
      </c>
    </row>
    <row r="2246" spans="1:9" x14ac:dyDescent="0.25">
      <c r="A2246" s="4">
        <v>42104</v>
      </c>
      <c r="B2246" s="2"/>
      <c r="C2246" t="s">
        <v>0</v>
      </c>
      <c r="D2246" t="s">
        <v>6</v>
      </c>
      <c r="E2246" t="s">
        <v>26</v>
      </c>
      <c r="G2246" s="3">
        <v>699</v>
      </c>
      <c r="H2246" t="s">
        <v>4</v>
      </c>
      <c r="I2246" t="s">
        <v>5</v>
      </c>
    </row>
    <row r="2247" spans="1:9" x14ac:dyDescent="0.25">
      <c r="A2247" s="4">
        <v>42102</v>
      </c>
      <c r="B2247" s="2"/>
      <c r="C2247" t="s">
        <v>0</v>
      </c>
      <c r="D2247" t="s">
        <v>6</v>
      </c>
      <c r="E2247" t="s">
        <v>26</v>
      </c>
      <c r="G2247" s="3">
        <v>156</v>
      </c>
      <c r="H2247" t="s">
        <v>4</v>
      </c>
      <c r="I2247" t="s">
        <v>5</v>
      </c>
    </row>
    <row r="2248" spans="1:9" x14ac:dyDescent="0.25">
      <c r="A2248" s="4">
        <v>42101</v>
      </c>
      <c r="B2248" s="2"/>
      <c r="C2248" t="s">
        <v>9</v>
      </c>
      <c r="D2248" t="s">
        <v>419</v>
      </c>
      <c r="G2248" s="3">
        <v>1000</v>
      </c>
      <c r="H2248" t="s">
        <v>4</v>
      </c>
      <c r="I2248" t="s">
        <v>5</v>
      </c>
    </row>
    <row r="2249" spans="1:9" x14ac:dyDescent="0.25">
      <c r="A2249" s="4">
        <v>42101</v>
      </c>
      <c r="B2249" s="2"/>
      <c r="C2249" t="s">
        <v>9</v>
      </c>
      <c r="D2249" t="s">
        <v>862</v>
      </c>
      <c r="E2249" t="s">
        <v>863</v>
      </c>
      <c r="F2249" t="s">
        <v>1017</v>
      </c>
      <c r="G2249" s="3">
        <v>1000</v>
      </c>
      <c r="H2249" t="s">
        <v>4</v>
      </c>
      <c r="I2249" t="s">
        <v>5</v>
      </c>
    </row>
    <row r="2250" spans="1:9" x14ac:dyDescent="0.25">
      <c r="A2250" s="4">
        <v>42100</v>
      </c>
      <c r="B2250" s="2"/>
      <c r="C2250" t="s">
        <v>9</v>
      </c>
      <c r="D2250" t="s">
        <v>862</v>
      </c>
      <c r="E2250" t="s">
        <v>863</v>
      </c>
      <c r="F2250" t="s">
        <v>1020</v>
      </c>
      <c r="G2250" s="3">
        <v>1000</v>
      </c>
      <c r="H2250" t="s">
        <v>4</v>
      </c>
      <c r="I2250" t="s">
        <v>5</v>
      </c>
    </row>
    <row r="2251" spans="1:9" x14ac:dyDescent="0.25">
      <c r="A2251" s="4">
        <v>42099</v>
      </c>
      <c r="B2251" s="2"/>
      <c r="C2251" t="s">
        <v>9</v>
      </c>
      <c r="D2251" t="s">
        <v>115</v>
      </c>
      <c r="G2251" s="3">
        <v>10000</v>
      </c>
      <c r="H2251" t="s">
        <v>4</v>
      </c>
      <c r="I2251" t="s">
        <v>5</v>
      </c>
    </row>
    <row r="2252" spans="1:9" x14ac:dyDescent="0.25">
      <c r="A2252" s="4">
        <v>42098</v>
      </c>
      <c r="B2252" s="2"/>
      <c r="C2252" t="s">
        <v>0</v>
      </c>
      <c r="D2252" t="s">
        <v>6</v>
      </c>
      <c r="E2252" t="s">
        <v>26</v>
      </c>
      <c r="G2252" s="3">
        <v>287</v>
      </c>
      <c r="H2252" t="s">
        <v>4</v>
      </c>
      <c r="I2252" t="s">
        <v>5</v>
      </c>
    </row>
    <row r="2253" spans="1:9" x14ac:dyDescent="0.25">
      <c r="A2253" s="4">
        <v>42098</v>
      </c>
      <c r="B2253" s="2"/>
      <c r="C2253" t="s">
        <v>18</v>
      </c>
      <c r="D2253" t="s">
        <v>6</v>
      </c>
      <c r="E2253" t="s">
        <v>26</v>
      </c>
      <c r="G2253" s="3">
        <v>889</v>
      </c>
      <c r="H2253" t="s">
        <v>4</v>
      </c>
      <c r="I2253" t="s">
        <v>5</v>
      </c>
    </row>
    <row r="2254" spans="1:9" x14ac:dyDescent="0.25">
      <c r="A2254" s="4">
        <v>42098</v>
      </c>
      <c r="B2254" s="2"/>
      <c r="C2254" t="s">
        <v>0</v>
      </c>
      <c r="D2254" t="s">
        <v>24</v>
      </c>
      <c r="F2254" t="s">
        <v>1080</v>
      </c>
      <c r="G2254" s="3">
        <v>300</v>
      </c>
      <c r="H2254" t="s">
        <v>4</v>
      </c>
      <c r="I2254" t="s">
        <v>5</v>
      </c>
    </row>
    <row r="2255" spans="1:9" x14ac:dyDescent="0.25">
      <c r="A2255" s="4">
        <v>42098</v>
      </c>
      <c r="B2255" s="2"/>
      <c r="C2255" t="s">
        <v>0</v>
      </c>
      <c r="D2255" t="s">
        <v>1081</v>
      </c>
      <c r="G2255" s="3">
        <v>50</v>
      </c>
      <c r="H2255" t="s">
        <v>4</v>
      </c>
      <c r="I2255" t="s">
        <v>5</v>
      </c>
    </row>
    <row r="2256" spans="1:9" x14ac:dyDescent="0.25">
      <c r="A2256" s="4">
        <v>42096</v>
      </c>
      <c r="B2256" s="2"/>
      <c r="C2256" t="s">
        <v>0</v>
      </c>
      <c r="D2256" t="s">
        <v>1059</v>
      </c>
      <c r="G2256" s="3">
        <v>5000</v>
      </c>
      <c r="H2256" t="s">
        <v>4</v>
      </c>
      <c r="I2256" t="s">
        <v>5</v>
      </c>
    </row>
    <row r="2257" spans="1:9" x14ac:dyDescent="0.25">
      <c r="A2257" s="4">
        <v>42095</v>
      </c>
      <c r="B2257" s="2"/>
      <c r="C2257" t="s">
        <v>0</v>
      </c>
      <c r="D2257" t="s">
        <v>6</v>
      </c>
      <c r="E2257" t="s">
        <v>26</v>
      </c>
      <c r="F2257" t="s">
        <v>1082</v>
      </c>
      <c r="G2257" s="3">
        <v>50</v>
      </c>
      <c r="H2257" t="s">
        <v>4</v>
      </c>
      <c r="I2257" t="s">
        <v>5</v>
      </c>
    </row>
    <row r="2258" spans="1:9" x14ac:dyDescent="0.25">
      <c r="A2258" s="4">
        <v>42094.541724537034</v>
      </c>
      <c r="B2258" s="1"/>
      <c r="C2258" t="s">
        <v>9</v>
      </c>
      <c r="D2258" t="s">
        <v>55</v>
      </c>
      <c r="F2258" t="s">
        <v>56</v>
      </c>
      <c r="G2258" s="3">
        <v>70806</v>
      </c>
      <c r="H2258" t="s">
        <v>34</v>
      </c>
      <c r="I2258" t="s">
        <v>5</v>
      </c>
    </row>
    <row r="2259" spans="1:9" x14ac:dyDescent="0.25">
      <c r="A2259" s="4">
        <v>42092.838900462964</v>
      </c>
      <c r="B2259" s="1"/>
      <c r="C2259" t="s">
        <v>0</v>
      </c>
      <c r="D2259" t="s">
        <v>105</v>
      </c>
      <c r="E2259" t="s">
        <v>121</v>
      </c>
      <c r="F2259" t="s">
        <v>1083</v>
      </c>
      <c r="G2259" s="3">
        <v>269</v>
      </c>
      <c r="H2259" t="s">
        <v>4</v>
      </c>
      <c r="I2259" t="s">
        <v>5</v>
      </c>
    </row>
    <row r="2260" spans="1:9" x14ac:dyDescent="0.25">
      <c r="A2260" s="4">
        <v>42092.837951388887</v>
      </c>
      <c r="B2260" s="1"/>
      <c r="C2260" t="s">
        <v>0</v>
      </c>
      <c r="D2260" t="s">
        <v>6</v>
      </c>
      <c r="E2260" t="s">
        <v>26</v>
      </c>
      <c r="G2260" s="3">
        <v>150</v>
      </c>
      <c r="H2260" t="s">
        <v>4</v>
      </c>
      <c r="I2260" t="s">
        <v>5</v>
      </c>
    </row>
    <row r="2261" spans="1:9" x14ac:dyDescent="0.25">
      <c r="A2261" s="4">
        <v>42088.584745370368</v>
      </c>
      <c r="B2261" s="1"/>
      <c r="C2261" t="s">
        <v>0</v>
      </c>
      <c r="D2261" t="s">
        <v>1084</v>
      </c>
      <c r="G2261" s="3">
        <v>20</v>
      </c>
      <c r="H2261" t="s">
        <v>4</v>
      </c>
      <c r="I2261" t="s">
        <v>5</v>
      </c>
    </row>
    <row r="2262" spans="1:9" x14ac:dyDescent="0.25">
      <c r="A2262" s="4">
        <v>42087.36991898148</v>
      </c>
      <c r="B2262" s="1"/>
      <c r="C2262" t="s">
        <v>0</v>
      </c>
      <c r="D2262" t="s">
        <v>6</v>
      </c>
      <c r="E2262" t="s">
        <v>35</v>
      </c>
      <c r="G2262" s="3">
        <v>26</v>
      </c>
      <c r="H2262" t="s">
        <v>4</v>
      </c>
      <c r="I2262" t="s">
        <v>5</v>
      </c>
    </row>
    <row r="2263" spans="1:9" x14ac:dyDescent="0.25">
      <c r="A2263" s="4">
        <v>42086.55537037037</v>
      </c>
      <c r="B2263" s="1"/>
      <c r="C2263" t="s">
        <v>18</v>
      </c>
      <c r="D2263" t="s">
        <v>6</v>
      </c>
      <c r="E2263" t="s">
        <v>26</v>
      </c>
      <c r="G2263" s="3">
        <v>433.8</v>
      </c>
      <c r="H2263" t="s">
        <v>4</v>
      </c>
      <c r="I2263" t="s">
        <v>5</v>
      </c>
    </row>
    <row r="2264" spans="1:9" x14ac:dyDescent="0.25">
      <c r="A2264" s="4">
        <v>42086.554120370369</v>
      </c>
      <c r="B2264" s="1"/>
      <c r="C2264" t="s">
        <v>0</v>
      </c>
      <c r="D2264" t="s">
        <v>1084</v>
      </c>
      <c r="F2264" t="s">
        <v>1085</v>
      </c>
      <c r="G2264" s="3">
        <v>20</v>
      </c>
      <c r="H2264" t="s">
        <v>4</v>
      </c>
      <c r="I2264" t="s">
        <v>5</v>
      </c>
    </row>
    <row r="2265" spans="1:9" x14ac:dyDescent="0.25">
      <c r="A2265" s="4">
        <v>42083.900671296295</v>
      </c>
      <c r="B2265" s="1"/>
      <c r="C2265" t="s">
        <v>0</v>
      </c>
      <c r="D2265" t="s">
        <v>41</v>
      </c>
      <c r="E2265" t="s">
        <v>42</v>
      </c>
      <c r="F2265" t="s">
        <v>1086</v>
      </c>
      <c r="G2265" s="3">
        <v>100</v>
      </c>
      <c r="H2265" t="s">
        <v>4</v>
      </c>
      <c r="I2265" t="s">
        <v>5</v>
      </c>
    </row>
    <row r="2266" spans="1:9" x14ac:dyDescent="0.25">
      <c r="A2266" s="4">
        <v>42083.797430555554</v>
      </c>
      <c r="B2266" s="1"/>
      <c r="C2266" t="s">
        <v>18</v>
      </c>
      <c r="D2266" t="s">
        <v>105</v>
      </c>
      <c r="E2266" t="s">
        <v>165</v>
      </c>
      <c r="F2266" t="s">
        <v>1087</v>
      </c>
      <c r="G2266" s="3">
        <v>3700</v>
      </c>
      <c r="H2266" t="s">
        <v>4</v>
      </c>
      <c r="I2266" t="s">
        <v>5</v>
      </c>
    </row>
    <row r="2267" spans="1:9" x14ac:dyDescent="0.25">
      <c r="A2267" s="4">
        <v>42082.672488425924</v>
      </c>
      <c r="B2267" s="1"/>
      <c r="C2267" t="s">
        <v>0</v>
      </c>
      <c r="D2267" t="s">
        <v>59</v>
      </c>
      <c r="E2267" t="s">
        <v>197</v>
      </c>
      <c r="F2267" t="s">
        <v>1088</v>
      </c>
      <c r="G2267" s="3">
        <v>50</v>
      </c>
      <c r="H2267" t="s">
        <v>4</v>
      </c>
      <c r="I2267" t="s">
        <v>5</v>
      </c>
    </row>
    <row r="2268" spans="1:9" x14ac:dyDescent="0.25">
      <c r="A2268" s="4">
        <v>42081.768912037034</v>
      </c>
      <c r="B2268" s="1"/>
      <c r="C2268" t="s">
        <v>0</v>
      </c>
      <c r="D2268" t="s">
        <v>6</v>
      </c>
      <c r="E2268" t="s">
        <v>7</v>
      </c>
      <c r="F2268" t="s">
        <v>1089</v>
      </c>
      <c r="G2268" s="3">
        <v>53</v>
      </c>
      <c r="H2268" t="s">
        <v>4</v>
      </c>
      <c r="I2268" t="s">
        <v>5</v>
      </c>
    </row>
    <row r="2269" spans="1:9" x14ac:dyDescent="0.25">
      <c r="A2269" s="4">
        <v>42081.556967592594</v>
      </c>
      <c r="B2269" s="1"/>
      <c r="C2269" t="s">
        <v>0</v>
      </c>
      <c r="D2269" t="s">
        <v>6</v>
      </c>
      <c r="E2269" t="s">
        <v>31</v>
      </c>
      <c r="F2269" t="s">
        <v>1090</v>
      </c>
      <c r="G2269" s="3">
        <v>25</v>
      </c>
      <c r="H2269" t="s">
        <v>4</v>
      </c>
      <c r="I2269" t="s">
        <v>5</v>
      </c>
    </row>
    <row r="2270" spans="1:9" x14ac:dyDescent="0.25">
      <c r="A2270" s="4">
        <v>42081.455937500003</v>
      </c>
      <c r="B2270" s="1"/>
      <c r="C2270" t="s">
        <v>0</v>
      </c>
      <c r="D2270" t="s">
        <v>6</v>
      </c>
      <c r="E2270" t="s">
        <v>47</v>
      </c>
      <c r="F2270" t="s">
        <v>1091</v>
      </c>
      <c r="G2270" s="3">
        <v>20</v>
      </c>
      <c r="H2270" t="s">
        <v>4</v>
      </c>
      <c r="I2270" t="s">
        <v>5</v>
      </c>
    </row>
    <row r="2271" spans="1:9" x14ac:dyDescent="0.25">
      <c r="A2271" s="4">
        <v>42081.392638888887</v>
      </c>
      <c r="B2271" s="1"/>
      <c r="C2271" t="s">
        <v>0</v>
      </c>
      <c r="D2271" t="s">
        <v>6</v>
      </c>
      <c r="E2271" t="s">
        <v>35</v>
      </c>
      <c r="G2271" s="3">
        <v>26</v>
      </c>
      <c r="H2271" t="s">
        <v>4</v>
      </c>
      <c r="I2271" t="s">
        <v>5</v>
      </c>
    </row>
    <row r="2272" spans="1:9" x14ac:dyDescent="0.25">
      <c r="A2272" s="4">
        <v>42080.681458333333</v>
      </c>
      <c r="B2272" s="1"/>
      <c r="C2272" t="s">
        <v>0</v>
      </c>
      <c r="D2272" t="s">
        <v>24</v>
      </c>
      <c r="F2272" t="s">
        <v>1092</v>
      </c>
      <c r="G2272" s="3">
        <v>450</v>
      </c>
      <c r="H2272" t="s">
        <v>4</v>
      </c>
      <c r="I2272" t="s">
        <v>5</v>
      </c>
    </row>
    <row r="2273" spans="1:9" x14ac:dyDescent="0.25">
      <c r="A2273" s="4">
        <v>42079.895925925928</v>
      </c>
      <c r="B2273" s="1"/>
      <c r="C2273" t="s">
        <v>0</v>
      </c>
      <c r="D2273" t="s">
        <v>105</v>
      </c>
      <c r="E2273" t="s">
        <v>165</v>
      </c>
      <c r="F2273" t="s">
        <v>1087</v>
      </c>
      <c r="G2273" s="3">
        <v>1000</v>
      </c>
      <c r="H2273" t="s">
        <v>4</v>
      </c>
      <c r="I2273" t="s">
        <v>5</v>
      </c>
    </row>
    <row r="2274" spans="1:9" x14ac:dyDescent="0.25">
      <c r="A2274" s="4">
        <v>42079.693148148152</v>
      </c>
      <c r="B2274" s="1"/>
      <c r="C2274" t="s">
        <v>0</v>
      </c>
      <c r="D2274" t="s">
        <v>6</v>
      </c>
      <c r="E2274" t="s">
        <v>84</v>
      </c>
      <c r="G2274" s="3">
        <v>20</v>
      </c>
      <c r="H2274" t="s">
        <v>4</v>
      </c>
      <c r="I2274" t="s">
        <v>5</v>
      </c>
    </row>
    <row r="2275" spans="1:9" x14ac:dyDescent="0.25">
      <c r="A2275" s="4">
        <v>42078.777222222219</v>
      </c>
      <c r="B2275" s="1"/>
      <c r="C2275" t="s">
        <v>0</v>
      </c>
      <c r="D2275" t="s">
        <v>41</v>
      </c>
      <c r="E2275" t="s">
        <v>107</v>
      </c>
      <c r="F2275" t="s">
        <v>1093</v>
      </c>
      <c r="G2275" s="3">
        <v>30</v>
      </c>
      <c r="H2275" t="s">
        <v>4</v>
      </c>
      <c r="I2275" t="s">
        <v>5</v>
      </c>
    </row>
    <row r="2276" spans="1:9" x14ac:dyDescent="0.25">
      <c r="A2276" s="4">
        <v>42078.776724537034</v>
      </c>
      <c r="B2276" s="1"/>
      <c r="C2276" t="s">
        <v>0</v>
      </c>
      <c r="D2276" t="s">
        <v>6</v>
      </c>
      <c r="E2276" t="s">
        <v>35</v>
      </c>
      <c r="F2276" t="s">
        <v>1094</v>
      </c>
      <c r="G2276" s="3">
        <v>36</v>
      </c>
      <c r="H2276" t="s">
        <v>4</v>
      </c>
      <c r="I2276" t="s">
        <v>5</v>
      </c>
    </row>
    <row r="2277" spans="1:9" x14ac:dyDescent="0.25">
      <c r="A2277" s="4">
        <v>42078.776898148149</v>
      </c>
      <c r="B2277" s="1"/>
      <c r="C2277" t="s">
        <v>0</v>
      </c>
      <c r="D2277" t="s">
        <v>24</v>
      </c>
      <c r="F2277" t="s">
        <v>1095</v>
      </c>
      <c r="G2277" s="3">
        <v>5</v>
      </c>
      <c r="H2277" t="s">
        <v>4</v>
      </c>
      <c r="I2277" t="s">
        <v>5</v>
      </c>
    </row>
    <row r="2278" spans="1:9" x14ac:dyDescent="0.25">
      <c r="A2278" s="4">
        <v>42077.806458333333</v>
      </c>
      <c r="B2278" s="1"/>
      <c r="C2278" t="s">
        <v>0</v>
      </c>
      <c r="D2278" t="s">
        <v>41</v>
      </c>
      <c r="E2278" t="s">
        <v>42</v>
      </c>
      <c r="F2278" t="s">
        <v>1096</v>
      </c>
      <c r="G2278" s="3">
        <v>40</v>
      </c>
      <c r="H2278" t="s">
        <v>4</v>
      </c>
      <c r="I2278" t="s">
        <v>5</v>
      </c>
    </row>
    <row r="2279" spans="1:9" x14ac:dyDescent="0.25">
      <c r="A2279" s="4">
        <v>42077.382708333331</v>
      </c>
      <c r="B2279" s="1"/>
      <c r="C2279" t="s">
        <v>0</v>
      </c>
      <c r="D2279" t="s">
        <v>6</v>
      </c>
      <c r="E2279" t="s">
        <v>35</v>
      </c>
      <c r="G2279" s="3">
        <v>26</v>
      </c>
      <c r="H2279" t="s">
        <v>4</v>
      </c>
      <c r="I2279" t="s">
        <v>5</v>
      </c>
    </row>
    <row r="2280" spans="1:9" x14ac:dyDescent="0.25">
      <c r="A2280" s="4">
        <v>42076.625752314816</v>
      </c>
      <c r="B2280" s="1"/>
      <c r="C2280" t="s">
        <v>0</v>
      </c>
      <c r="D2280" t="s">
        <v>1</v>
      </c>
      <c r="E2280" t="s">
        <v>21</v>
      </c>
      <c r="F2280" t="s">
        <v>1097</v>
      </c>
      <c r="G2280" s="3">
        <v>10</v>
      </c>
      <c r="H2280" t="s">
        <v>4</v>
      </c>
      <c r="I2280" t="s">
        <v>5</v>
      </c>
    </row>
    <row r="2281" spans="1:9" x14ac:dyDescent="0.25">
      <c r="A2281" s="4">
        <v>42075</v>
      </c>
      <c r="B2281" s="2"/>
      <c r="C2281" t="s">
        <v>18</v>
      </c>
      <c r="D2281" t="s">
        <v>105</v>
      </c>
      <c r="E2281" t="s">
        <v>165</v>
      </c>
      <c r="F2281" t="s">
        <v>1098</v>
      </c>
      <c r="G2281" s="3">
        <v>1900</v>
      </c>
      <c r="H2281" t="s">
        <v>4</v>
      </c>
      <c r="I2281" t="s">
        <v>5</v>
      </c>
    </row>
    <row r="2282" spans="1:9" x14ac:dyDescent="0.25">
      <c r="A2282" s="4">
        <v>42075</v>
      </c>
      <c r="B2282" s="2"/>
      <c r="C2282" t="s">
        <v>0</v>
      </c>
      <c r="D2282" t="s">
        <v>6</v>
      </c>
      <c r="E2282" t="s">
        <v>84</v>
      </c>
      <c r="G2282" s="3">
        <v>30</v>
      </c>
      <c r="H2282" t="s">
        <v>4</v>
      </c>
      <c r="I2282" t="s">
        <v>5</v>
      </c>
    </row>
    <row r="2283" spans="1:9" x14ac:dyDescent="0.25">
      <c r="A2283" s="4">
        <v>42074</v>
      </c>
      <c r="B2283" s="2"/>
      <c r="C2283" t="s">
        <v>9</v>
      </c>
      <c r="D2283" t="s">
        <v>419</v>
      </c>
      <c r="G2283" s="3">
        <v>1000</v>
      </c>
      <c r="H2283" t="s">
        <v>4</v>
      </c>
      <c r="I2283" t="s">
        <v>5</v>
      </c>
    </row>
    <row r="2284" spans="1:9" x14ac:dyDescent="0.25">
      <c r="A2284" s="4">
        <v>42074</v>
      </c>
      <c r="B2284" s="2"/>
      <c r="C2284" t="s">
        <v>0</v>
      </c>
      <c r="D2284" t="s">
        <v>6</v>
      </c>
      <c r="E2284" t="s">
        <v>84</v>
      </c>
      <c r="G2284" s="3">
        <v>8</v>
      </c>
      <c r="H2284" t="s">
        <v>4</v>
      </c>
      <c r="I2284" t="s">
        <v>5</v>
      </c>
    </row>
    <row r="2285" spans="1:9" x14ac:dyDescent="0.25">
      <c r="A2285" s="4">
        <v>42073</v>
      </c>
      <c r="B2285" s="2"/>
      <c r="C2285" t="s">
        <v>9</v>
      </c>
      <c r="D2285" t="s">
        <v>1</v>
      </c>
      <c r="E2285" t="s">
        <v>79</v>
      </c>
      <c r="F2285" t="s">
        <v>1099</v>
      </c>
      <c r="G2285" s="3">
        <v>11.8</v>
      </c>
      <c r="H2285" t="s">
        <v>4</v>
      </c>
      <c r="I2285" t="s">
        <v>5</v>
      </c>
    </row>
    <row r="2286" spans="1:9" x14ac:dyDescent="0.25">
      <c r="A2286" s="4">
        <v>42073</v>
      </c>
      <c r="B2286" s="2"/>
      <c r="C2286" t="s">
        <v>9</v>
      </c>
      <c r="D2286" t="s">
        <v>862</v>
      </c>
      <c r="E2286" t="s">
        <v>863</v>
      </c>
      <c r="F2286" t="s">
        <v>1025</v>
      </c>
      <c r="G2286" s="3">
        <v>1000</v>
      </c>
      <c r="H2286" t="s">
        <v>4</v>
      </c>
      <c r="I2286" t="s">
        <v>5</v>
      </c>
    </row>
    <row r="2287" spans="1:9" x14ac:dyDescent="0.25">
      <c r="A2287" s="4">
        <v>42073</v>
      </c>
      <c r="B2287" s="2"/>
      <c r="C2287" t="s">
        <v>9</v>
      </c>
      <c r="D2287" t="s">
        <v>1</v>
      </c>
      <c r="E2287" t="s">
        <v>79</v>
      </c>
      <c r="F2287" t="s">
        <v>1100</v>
      </c>
      <c r="G2287" s="3">
        <v>11.8</v>
      </c>
      <c r="H2287" t="s">
        <v>4</v>
      </c>
      <c r="I2287" t="s">
        <v>5</v>
      </c>
    </row>
    <row r="2288" spans="1:9" x14ac:dyDescent="0.25">
      <c r="A2288" s="4">
        <v>42073</v>
      </c>
      <c r="B2288" s="2"/>
      <c r="C2288" t="s">
        <v>0</v>
      </c>
      <c r="D2288" t="s">
        <v>1</v>
      </c>
      <c r="E2288" t="s">
        <v>2</v>
      </c>
      <c r="F2288" t="s">
        <v>1101</v>
      </c>
      <c r="G2288" s="3">
        <v>20</v>
      </c>
      <c r="H2288" t="s">
        <v>4</v>
      </c>
      <c r="I2288" t="s">
        <v>5</v>
      </c>
    </row>
    <row r="2289" spans="1:9" x14ac:dyDescent="0.25">
      <c r="A2289" s="4">
        <v>42073</v>
      </c>
      <c r="B2289" s="2"/>
      <c r="C2289" t="s">
        <v>0</v>
      </c>
      <c r="D2289" t="s">
        <v>1</v>
      </c>
      <c r="E2289" t="s">
        <v>21</v>
      </c>
      <c r="F2289" t="s">
        <v>110</v>
      </c>
      <c r="G2289" s="3">
        <v>10</v>
      </c>
      <c r="H2289" t="s">
        <v>4</v>
      </c>
      <c r="I2289" t="s">
        <v>5</v>
      </c>
    </row>
    <row r="2290" spans="1:9" x14ac:dyDescent="0.25">
      <c r="A2290" s="4">
        <v>42073</v>
      </c>
      <c r="B2290" s="2"/>
      <c r="C2290" t="s">
        <v>0</v>
      </c>
      <c r="D2290" t="s">
        <v>1</v>
      </c>
      <c r="E2290" t="s">
        <v>21</v>
      </c>
      <c r="F2290" t="s">
        <v>1102</v>
      </c>
      <c r="G2290" s="3">
        <v>20</v>
      </c>
      <c r="H2290" t="s">
        <v>4</v>
      </c>
      <c r="I2290" t="s">
        <v>5</v>
      </c>
    </row>
    <row r="2291" spans="1:9" x14ac:dyDescent="0.25">
      <c r="A2291" s="4">
        <v>42072</v>
      </c>
      <c r="B2291" s="2"/>
      <c r="C2291" t="s">
        <v>9</v>
      </c>
      <c r="D2291" t="s">
        <v>24</v>
      </c>
      <c r="F2291" t="s">
        <v>1057</v>
      </c>
      <c r="G2291" s="3">
        <v>129</v>
      </c>
      <c r="H2291" t="s">
        <v>4</v>
      </c>
      <c r="I2291" t="s">
        <v>5</v>
      </c>
    </row>
    <row r="2292" spans="1:9" x14ac:dyDescent="0.25">
      <c r="A2292" s="4">
        <v>42072</v>
      </c>
      <c r="B2292" s="2"/>
      <c r="C2292" t="s">
        <v>0</v>
      </c>
      <c r="D2292" t="s">
        <v>24</v>
      </c>
      <c r="F2292" t="s">
        <v>987</v>
      </c>
      <c r="G2292" s="3">
        <v>6</v>
      </c>
      <c r="H2292" t="s">
        <v>4</v>
      </c>
      <c r="I2292" t="s">
        <v>5</v>
      </c>
    </row>
    <row r="2293" spans="1:9" x14ac:dyDescent="0.25">
      <c r="A2293" s="4">
        <v>42070</v>
      </c>
      <c r="B2293" s="2"/>
      <c r="C2293" t="s">
        <v>9</v>
      </c>
      <c r="D2293" t="s">
        <v>862</v>
      </c>
      <c r="E2293" t="s">
        <v>863</v>
      </c>
      <c r="F2293" t="s">
        <v>1017</v>
      </c>
      <c r="G2293" s="3">
        <v>1000</v>
      </c>
      <c r="H2293" t="s">
        <v>4</v>
      </c>
      <c r="I2293" t="s">
        <v>5</v>
      </c>
    </row>
    <row r="2294" spans="1:9" x14ac:dyDescent="0.25">
      <c r="A2294" s="4">
        <v>42070</v>
      </c>
      <c r="B2294" s="2"/>
      <c r="C2294" t="s">
        <v>9</v>
      </c>
      <c r="D2294" t="s">
        <v>419</v>
      </c>
      <c r="G2294" s="3">
        <v>1000</v>
      </c>
      <c r="H2294" t="s">
        <v>4</v>
      </c>
      <c r="I2294" t="s">
        <v>5</v>
      </c>
    </row>
    <row r="2295" spans="1:9" x14ac:dyDescent="0.25">
      <c r="A2295" s="4">
        <v>42069</v>
      </c>
      <c r="B2295" s="2"/>
      <c r="C2295" t="s">
        <v>0</v>
      </c>
      <c r="D2295" t="s">
        <v>1</v>
      </c>
      <c r="E2295" t="s">
        <v>21</v>
      </c>
      <c r="F2295" t="s">
        <v>1103</v>
      </c>
      <c r="G2295" s="3">
        <v>10</v>
      </c>
      <c r="H2295" t="s">
        <v>4</v>
      </c>
      <c r="I2295" t="s">
        <v>5</v>
      </c>
    </row>
    <row r="2296" spans="1:9" x14ac:dyDescent="0.25">
      <c r="A2296" s="4">
        <v>42069</v>
      </c>
      <c r="B2296" s="2"/>
      <c r="C2296" t="s">
        <v>0</v>
      </c>
      <c r="D2296" t="s">
        <v>6</v>
      </c>
      <c r="E2296" t="s">
        <v>269</v>
      </c>
      <c r="F2296" t="s">
        <v>1104</v>
      </c>
      <c r="G2296" s="3">
        <v>25</v>
      </c>
      <c r="H2296" t="s">
        <v>4</v>
      </c>
      <c r="I2296" t="s">
        <v>5</v>
      </c>
    </row>
    <row r="2297" spans="1:9" x14ac:dyDescent="0.25">
      <c r="A2297" s="4">
        <v>42069</v>
      </c>
      <c r="B2297" s="2"/>
      <c r="C2297" t="s">
        <v>0</v>
      </c>
      <c r="D2297" t="s">
        <v>1</v>
      </c>
      <c r="E2297" t="s">
        <v>21</v>
      </c>
      <c r="F2297" t="s">
        <v>1097</v>
      </c>
      <c r="G2297" s="3">
        <v>10</v>
      </c>
      <c r="H2297" t="s">
        <v>4</v>
      </c>
      <c r="I2297" t="s">
        <v>5</v>
      </c>
    </row>
    <row r="2298" spans="1:9" x14ac:dyDescent="0.25">
      <c r="A2298" s="4">
        <v>42068</v>
      </c>
      <c r="B2298" s="2"/>
      <c r="C2298" t="s">
        <v>9</v>
      </c>
      <c r="D2298" t="s">
        <v>862</v>
      </c>
      <c r="E2298" t="s">
        <v>863</v>
      </c>
      <c r="F2298" t="s">
        <v>1020</v>
      </c>
      <c r="G2298" s="3">
        <v>1000</v>
      </c>
      <c r="H2298" t="s">
        <v>4</v>
      </c>
      <c r="I2298" t="s">
        <v>5</v>
      </c>
    </row>
    <row r="2299" spans="1:9" x14ac:dyDescent="0.25">
      <c r="A2299" s="4">
        <v>42068</v>
      </c>
      <c r="B2299" s="2"/>
      <c r="C2299" t="s">
        <v>0</v>
      </c>
      <c r="D2299" t="s">
        <v>102</v>
      </c>
      <c r="E2299" t="s">
        <v>103</v>
      </c>
      <c r="G2299" s="3">
        <v>40</v>
      </c>
      <c r="H2299" t="s">
        <v>4</v>
      </c>
      <c r="I2299" t="s">
        <v>5</v>
      </c>
    </row>
    <row r="2300" spans="1:9" x14ac:dyDescent="0.25">
      <c r="A2300" s="4">
        <v>42067</v>
      </c>
      <c r="B2300" s="2"/>
      <c r="C2300" t="s">
        <v>0</v>
      </c>
      <c r="D2300" t="s">
        <v>6</v>
      </c>
      <c r="E2300" t="s">
        <v>269</v>
      </c>
      <c r="F2300" t="s">
        <v>1105</v>
      </c>
      <c r="G2300" s="3">
        <v>25</v>
      </c>
      <c r="H2300" t="s">
        <v>4</v>
      </c>
      <c r="I2300" t="s">
        <v>5</v>
      </c>
    </row>
    <row r="2301" spans="1:9" x14ac:dyDescent="0.25">
      <c r="A2301" s="4">
        <v>42066</v>
      </c>
      <c r="B2301" s="2"/>
      <c r="C2301" t="s">
        <v>0</v>
      </c>
      <c r="D2301" t="s">
        <v>1084</v>
      </c>
      <c r="F2301" t="s">
        <v>1106</v>
      </c>
      <c r="G2301" s="3">
        <v>108</v>
      </c>
      <c r="H2301" t="s">
        <v>4</v>
      </c>
      <c r="I2301" t="s">
        <v>5</v>
      </c>
    </row>
    <row r="2302" spans="1:9" x14ac:dyDescent="0.25">
      <c r="A2302" s="4">
        <v>42066</v>
      </c>
      <c r="B2302" s="2"/>
      <c r="C2302" t="s">
        <v>0</v>
      </c>
      <c r="D2302" t="s">
        <v>1081</v>
      </c>
      <c r="G2302" s="3">
        <v>17</v>
      </c>
      <c r="H2302" t="s">
        <v>4</v>
      </c>
      <c r="I2302" t="s">
        <v>5</v>
      </c>
    </row>
    <row r="2303" spans="1:9" x14ac:dyDescent="0.25">
      <c r="A2303" s="4">
        <v>42066</v>
      </c>
      <c r="B2303" s="2"/>
      <c r="C2303" t="s">
        <v>0</v>
      </c>
      <c r="D2303" t="s">
        <v>117</v>
      </c>
      <c r="G2303" s="3">
        <v>333</v>
      </c>
      <c r="H2303" t="s">
        <v>4</v>
      </c>
      <c r="I2303" t="s">
        <v>5</v>
      </c>
    </row>
    <row r="2304" spans="1:9" x14ac:dyDescent="0.25">
      <c r="A2304" s="4">
        <v>42066</v>
      </c>
      <c r="B2304" s="2"/>
      <c r="C2304" t="s">
        <v>0</v>
      </c>
      <c r="D2304" t="s">
        <v>1059</v>
      </c>
      <c r="G2304" s="3">
        <v>1667</v>
      </c>
      <c r="H2304" t="s">
        <v>4</v>
      </c>
      <c r="I2304" t="s">
        <v>5</v>
      </c>
    </row>
    <row r="2305" spans="1:9" x14ac:dyDescent="0.25">
      <c r="A2305" s="4">
        <v>42066</v>
      </c>
      <c r="B2305" s="2"/>
      <c r="C2305" t="s">
        <v>0</v>
      </c>
      <c r="D2305" t="s">
        <v>105</v>
      </c>
      <c r="E2305" t="s">
        <v>121</v>
      </c>
      <c r="F2305" t="s">
        <v>1107</v>
      </c>
      <c r="G2305" s="3">
        <v>82</v>
      </c>
      <c r="H2305" t="s">
        <v>4</v>
      </c>
      <c r="I2305" t="s">
        <v>5</v>
      </c>
    </row>
    <row r="2306" spans="1:9" x14ac:dyDescent="0.25">
      <c r="A2306" s="4">
        <v>42066</v>
      </c>
      <c r="B2306" s="2"/>
      <c r="C2306" t="s">
        <v>0</v>
      </c>
      <c r="D2306" t="s">
        <v>105</v>
      </c>
      <c r="E2306" t="s">
        <v>165</v>
      </c>
      <c r="F2306" t="s">
        <v>1108</v>
      </c>
      <c r="G2306" s="3">
        <v>3000</v>
      </c>
      <c r="H2306" t="s">
        <v>4</v>
      </c>
      <c r="I2306" t="s">
        <v>5</v>
      </c>
    </row>
    <row r="2307" spans="1:9" x14ac:dyDescent="0.25">
      <c r="A2307" s="4">
        <v>42065</v>
      </c>
      <c r="B2307" s="2"/>
      <c r="C2307" t="s">
        <v>0</v>
      </c>
      <c r="D2307" t="s">
        <v>6</v>
      </c>
      <c r="E2307" t="s">
        <v>84</v>
      </c>
      <c r="G2307" s="3">
        <v>30</v>
      </c>
      <c r="H2307" t="s">
        <v>4</v>
      </c>
      <c r="I2307" t="s">
        <v>5</v>
      </c>
    </row>
    <row r="2308" spans="1:9" x14ac:dyDescent="0.25">
      <c r="A2308" s="4">
        <v>42065</v>
      </c>
      <c r="B2308" s="2"/>
      <c r="C2308" t="s">
        <v>9</v>
      </c>
      <c r="D2308" t="s">
        <v>115</v>
      </c>
      <c r="G2308" s="3">
        <v>10000</v>
      </c>
      <c r="H2308" t="s">
        <v>4</v>
      </c>
      <c r="I2308" t="s">
        <v>5</v>
      </c>
    </row>
    <row r="2309" spans="1:9" x14ac:dyDescent="0.25">
      <c r="A2309" s="4">
        <v>42065</v>
      </c>
      <c r="B2309" s="2"/>
      <c r="C2309" t="s">
        <v>9</v>
      </c>
      <c r="D2309" t="s">
        <v>1055</v>
      </c>
      <c r="G2309" s="3">
        <v>2833</v>
      </c>
      <c r="H2309" t="s">
        <v>4</v>
      </c>
      <c r="I2309" t="s">
        <v>5</v>
      </c>
    </row>
    <row r="2310" spans="1:9" x14ac:dyDescent="0.25">
      <c r="A2310" s="4">
        <v>42065</v>
      </c>
      <c r="B2310" s="2"/>
      <c r="C2310" t="s">
        <v>0</v>
      </c>
      <c r="D2310" t="s">
        <v>105</v>
      </c>
      <c r="E2310" t="s">
        <v>121</v>
      </c>
      <c r="F2310" t="s">
        <v>1107</v>
      </c>
      <c r="G2310" s="3">
        <v>226</v>
      </c>
      <c r="H2310" t="s">
        <v>4</v>
      </c>
      <c r="I2310" t="s">
        <v>5</v>
      </c>
    </row>
    <row r="2311" spans="1:9" x14ac:dyDescent="0.25">
      <c r="A2311" s="4">
        <v>42065</v>
      </c>
      <c r="B2311" s="2"/>
      <c r="C2311" t="s">
        <v>0</v>
      </c>
      <c r="D2311" t="s">
        <v>105</v>
      </c>
      <c r="E2311" t="s">
        <v>165</v>
      </c>
      <c r="F2311" t="s">
        <v>1087</v>
      </c>
      <c r="G2311" s="3">
        <v>300</v>
      </c>
      <c r="H2311" t="s">
        <v>4</v>
      </c>
      <c r="I2311" t="s">
        <v>5</v>
      </c>
    </row>
    <row r="2312" spans="1:9" x14ac:dyDescent="0.25">
      <c r="A2312" s="4">
        <v>42065</v>
      </c>
      <c r="B2312" s="2"/>
      <c r="C2312" t="s">
        <v>0</v>
      </c>
      <c r="D2312" t="s">
        <v>6</v>
      </c>
      <c r="E2312" t="s">
        <v>31</v>
      </c>
      <c r="F2312" t="s">
        <v>1109</v>
      </c>
      <c r="G2312" s="3">
        <v>25</v>
      </c>
      <c r="H2312" t="s">
        <v>4</v>
      </c>
      <c r="I2312" t="s">
        <v>5</v>
      </c>
    </row>
    <row r="2313" spans="1:9" x14ac:dyDescent="0.25">
      <c r="A2313" s="4">
        <v>42065</v>
      </c>
      <c r="B2313" s="2"/>
      <c r="C2313" t="s">
        <v>0</v>
      </c>
      <c r="D2313" t="s">
        <v>1</v>
      </c>
      <c r="E2313" t="s">
        <v>21</v>
      </c>
      <c r="F2313" t="s">
        <v>1097</v>
      </c>
      <c r="G2313" s="3">
        <v>10</v>
      </c>
      <c r="H2313" t="s">
        <v>4</v>
      </c>
      <c r="I2313" t="s">
        <v>5</v>
      </c>
    </row>
    <row r="2314" spans="1:9" x14ac:dyDescent="0.25">
      <c r="A2314" s="4">
        <v>42065</v>
      </c>
      <c r="B2314" s="2"/>
      <c r="C2314" t="s">
        <v>0</v>
      </c>
      <c r="D2314" t="s">
        <v>6</v>
      </c>
      <c r="E2314" t="s">
        <v>47</v>
      </c>
      <c r="F2314" t="s">
        <v>829</v>
      </c>
      <c r="G2314" s="3">
        <v>40</v>
      </c>
      <c r="H2314" t="s">
        <v>4</v>
      </c>
      <c r="I2314" t="s">
        <v>5</v>
      </c>
    </row>
    <row r="2315" spans="1:9" x14ac:dyDescent="0.25">
      <c r="A2315" s="4">
        <v>42064</v>
      </c>
      <c r="B2315" s="2"/>
      <c r="C2315" t="s">
        <v>0</v>
      </c>
      <c r="D2315" t="s">
        <v>6</v>
      </c>
      <c r="E2315" t="s">
        <v>139</v>
      </c>
      <c r="F2315" t="s">
        <v>1110</v>
      </c>
      <c r="G2315" s="3">
        <v>20</v>
      </c>
      <c r="H2315" t="s">
        <v>4</v>
      </c>
      <c r="I2315" t="s">
        <v>5</v>
      </c>
    </row>
    <row r="2316" spans="1:9" x14ac:dyDescent="0.25">
      <c r="A2316" s="4">
        <v>42064</v>
      </c>
      <c r="B2316" s="2"/>
      <c r="C2316" t="s">
        <v>0</v>
      </c>
      <c r="D2316" t="s">
        <v>6</v>
      </c>
      <c r="E2316" t="s">
        <v>53</v>
      </c>
      <c r="F2316" t="s">
        <v>170</v>
      </c>
      <c r="G2316" s="3">
        <v>80</v>
      </c>
      <c r="H2316" t="s">
        <v>4</v>
      </c>
      <c r="I2316" t="s">
        <v>5</v>
      </c>
    </row>
    <row r="2317" spans="1:9" x14ac:dyDescent="0.25">
      <c r="A2317" s="4">
        <v>42064</v>
      </c>
      <c r="B2317" s="2"/>
      <c r="C2317" t="s">
        <v>9</v>
      </c>
      <c r="D2317" t="s">
        <v>6</v>
      </c>
      <c r="E2317" t="s">
        <v>31</v>
      </c>
      <c r="F2317" t="s">
        <v>1111</v>
      </c>
      <c r="G2317" s="3">
        <v>88</v>
      </c>
      <c r="H2317" t="s">
        <v>4</v>
      </c>
      <c r="I2317" t="s">
        <v>5</v>
      </c>
    </row>
    <row r="2318" spans="1:9" x14ac:dyDescent="0.25">
      <c r="A2318" s="4">
        <v>42064</v>
      </c>
      <c r="B2318" s="2"/>
      <c r="C2318" t="s">
        <v>0</v>
      </c>
      <c r="D2318" t="s">
        <v>6</v>
      </c>
      <c r="E2318" t="s">
        <v>84</v>
      </c>
      <c r="G2318" s="3">
        <v>6</v>
      </c>
      <c r="H2318" t="s">
        <v>4</v>
      </c>
      <c r="I2318" t="s">
        <v>5</v>
      </c>
    </row>
    <row r="2319" spans="1:9" x14ac:dyDescent="0.25">
      <c r="A2319" s="4" t="s">
        <v>1112</v>
      </c>
      <c r="C2319" t="s">
        <v>9</v>
      </c>
      <c r="D2319" t="s">
        <v>55</v>
      </c>
      <c r="F2319" t="s">
        <v>56</v>
      </c>
      <c r="G2319" s="3">
        <v>49806</v>
      </c>
      <c r="H2319" t="s">
        <v>34</v>
      </c>
      <c r="I2319" t="s">
        <v>5</v>
      </c>
    </row>
    <row r="2320" spans="1:9" x14ac:dyDescent="0.25">
      <c r="A2320" s="4" t="s">
        <v>1113</v>
      </c>
      <c r="C2320" t="s">
        <v>0</v>
      </c>
      <c r="D2320" t="s">
        <v>6</v>
      </c>
      <c r="E2320" t="s">
        <v>35</v>
      </c>
      <c r="G2320" s="3">
        <v>26</v>
      </c>
      <c r="H2320" t="s">
        <v>4</v>
      </c>
      <c r="I2320" t="s">
        <v>5</v>
      </c>
    </row>
    <row r="2321" spans="1:9" x14ac:dyDescent="0.25">
      <c r="A2321" s="4">
        <v>42063.742118055554</v>
      </c>
      <c r="B2321" s="1"/>
      <c r="C2321" t="s">
        <v>0</v>
      </c>
      <c r="D2321" t="s">
        <v>6</v>
      </c>
      <c r="E2321" t="s">
        <v>31</v>
      </c>
      <c r="F2321" t="s">
        <v>1114</v>
      </c>
      <c r="G2321" s="3">
        <v>55</v>
      </c>
      <c r="H2321" t="s">
        <v>4</v>
      </c>
      <c r="I2321" t="s">
        <v>5</v>
      </c>
    </row>
    <row r="2322" spans="1:9" x14ac:dyDescent="0.25">
      <c r="A2322" s="4">
        <v>42063.742118055554</v>
      </c>
      <c r="B2322" s="1"/>
      <c r="C2322" t="s">
        <v>0</v>
      </c>
      <c r="D2322" t="s">
        <v>6</v>
      </c>
      <c r="E2322" t="s">
        <v>84</v>
      </c>
      <c r="G2322" s="3">
        <v>20</v>
      </c>
      <c r="H2322" t="s">
        <v>4</v>
      </c>
      <c r="I2322" t="s">
        <v>5</v>
      </c>
    </row>
    <row r="2323" spans="1:9" x14ac:dyDescent="0.25">
      <c r="A2323" s="4">
        <v>42061.837696759256</v>
      </c>
      <c r="B2323" s="1"/>
      <c r="C2323" t="s">
        <v>0</v>
      </c>
      <c r="D2323" t="s">
        <v>6</v>
      </c>
      <c r="E2323" t="s">
        <v>84</v>
      </c>
      <c r="G2323" s="3">
        <v>6</v>
      </c>
      <c r="H2323" t="s">
        <v>4</v>
      </c>
      <c r="I2323" t="s">
        <v>5</v>
      </c>
    </row>
    <row r="2324" spans="1:9" x14ac:dyDescent="0.25">
      <c r="A2324" s="4">
        <v>42061.837696759256</v>
      </c>
      <c r="B2324" s="1"/>
      <c r="C2324" t="s">
        <v>0</v>
      </c>
      <c r="D2324" t="s">
        <v>1</v>
      </c>
      <c r="E2324" t="s">
        <v>21</v>
      </c>
      <c r="F2324" t="s">
        <v>1115</v>
      </c>
      <c r="G2324" s="3">
        <v>60</v>
      </c>
      <c r="H2324" t="s">
        <v>4</v>
      </c>
      <c r="I2324" t="s">
        <v>5</v>
      </c>
    </row>
    <row r="2325" spans="1:9" x14ac:dyDescent="0.25">
      <c r="A2325" s="4">
        <v>42061.837256944447</v>
      </c>
      <c r="B2325" s="1"/>
      <c r="C2325" t="s">
        <v>0</v>
      </c>
      <c r="D2325" t="s">
        <v>6</v>
      </c>
      <c r="E2325" t="s">
        <v>26</v>
      </c>
      <c r="F2325" t="s">
        <v>1116</v>
      </c>
      <c r="G2325" s="3">
        <v>30</v>
      </c>
      <c r="H2325" t="s">
        <v>4</v>
      </c>
      <c r="I2325" t="s">
        <v>5</v>
      </c>
    </row>
    <row r="2326" spans="1:9" x14ac:dyDescent="0.25">
      <c r="A2326" s="4">
        <v>42061.837164351855</v>
      </c>
      <c r="B2326" s="1"/>
      <c r="C2326" t="s">
        <v>0</v>
      </c>
      <c r="D2326" t="s">
        <v>6</v>
      </c>
      <c r="E2326" t="s">
        <v>35</v>
      </c>
      <c r="G2326" s="3">
        <v>26</v>
      </c>
      <c r="H2326" t="s">
        <v>4</v>
      </c>
      <c r="I2326" t="s">
        <v>5</v>
      </c>
    </row>
    <row r="2327" spans="1:9" x14ac:dyDescent="0.25">
      <c r="A2327" s="4">
        <v>42059.923622685186</v>
      </c>
      <c r="B2327" s="1"/>
      <c r="C2327" t="s">
        <v>0</v>
      </c>
      <c r="D2327" t="s">
        <v>6</v>
      </c>
      <c r="E2327" t="s">
        <v>26</v>
      </c>
      <c r="F2327" t="s">
        <v>1117</v>
      </c>
      <c r="G2327" s="3">
        <v>160</v>
      </c>
      <c r="H2327" t="s">
        <v>4</v>
      </c>
      <c r="I2327" t="s">
        <v>5</v>
      </c>
    </row>
    <row r="2328" spans="1:9" x14ac:dyDescent="0.25">
      <c r="A2328" s="4">
        <v>42059.241006944445</v>
      </c>
      <c r="B2328" s="1"/>
      <c r="C2328" t="s">
        <v>0</v>
      </c>
      <c r="D2328" t="s">
        <v>1</v>
      </c>
      <c r="E2328" t="s">
        <v>21</v>
      </c>
      <c r="F2328" t="s">
        <v>1118</v>
      </c>
      <c r="G2328" s="3">
        <v>66</v>
      </c>
      <c r="H2328" t="s">
        <v>4</v>
      </c>
      <c r="I2328" t="s">
        <v>5</v>
      </c>
    </row>
    <row r="2329" spans="1:9" x14ac:dyDescent="0.25">
      <c r="A2329" s="4">
        <v>42059.240891203706</v>
      </c>
      <c r="B2329" s="1"/>
      <c r="C2329" t="s">
        <v>0</v>
      </c>
      <c r="D2329" t="s">
        <v>6</v>
      </c>
      <c r="E2329" t="s">
        <v>84</v>
      </c>
      <c r="G2329" s="3">
        <v>10</v>
      </c>
      <c r="H2329" t="s">
        <v>4</v>
      </c>
      <c r="I2329" t="s">
        <v>5</v>
      </c>
    </row>
    <row r="2330" spans="1:9" x14ac:dyDescent="0.25">
      <c r="A2330" s="4">
        <v>42058.885879629626</v>
      </c>
      <c r="B2330" s="1"/>
      <c r="C2330" t="s">
        <v>0</v>
      </c>
      <c r="D2330" t="s">
        <v>1</v>
      </c>
      <c r="E2330" t="s">
        <v>21</v>
      </c>
      <c r="F2330" t="s">
        <v>1102</v>
      </c>
      <c r="G2330" s="3">
        <v>20</v>
      </c>
      <c r="H2330" t="s">
        <v>4</v>
      </c>
      <c r="I2330" t="s">
        <v>5</v>
      </c>
    </row>
    <row r="2331" spans="1:9" x14ac:dyDescent="0.25">
      <c r="A2331" s="4">
        <v>42058.81790509259</v>
      </c>
      <c r="B2331" s="1"/>
      <c r="C2331" t="s">
        <v>0</v>
      </c>
      <c r="D2331" t="s">
        <v>1</v>
      </c>
      <c r="E2331" t="s">
        <v>2</v>
      </c>
      <c r="F2331" t="s">
        <v>1101</v>
      </c>
      <c r="G2331" s="3">
        <v>20</v>
      </c>
      <c r="H2331" t="s">
        <v>4</v>
      </c>
      <c r="I2331" t="s">
        <v>5</v>
      </c>
    </row>
    <row r="2332" spans="1:9" x14ac:dyDescent="0.25">
      <c r="A2332" s="4">
        <v>42058.777766203704</v>
      </c>
      <c r="B2332" s="1"/>
      <c r="C2332" t="s">
        <v>0</v>
      </c>
      <c r="D2332" t="s">
        <v>41</v>
      </c>
      <c r="E2332" t="s">
        <v>202</v>
      </c>
      <c r="F2332" t="s">
        <v>1047</v>
      </c>
      <c r="G2332" s="3">
        <v>20</v>
      </c>
      <c r="H2332" t="s">
        <v>4</v>
      </c>
      <c r="I2332" t="s">
        <v>5</v>
      </c>
    </row>
    <row r="2333" spans="1:9" x14ac:dyDescent="0.25">
      <c r="A2333" s="4">
        <v>42058.655011574076</v>
      </c>
      <c r="B2333" s="1"/>
      <c r="C2333" t="s">
        <v>18</v>
      </c>
      <c r="D2333" t="s">
        <v>1</v>
      </c>
      <c r="E2333" t="s">
        <v>79</v>
      </c>
      <c r="F2333" t="s">
        <v>1119</v>
      </c>
      <c r="G2333" s="3">
        <v>526</v>
      </c>
      <c r="H2333" t="s">
        <v>4</v>
      </c>
      <c r="I2333" t="s">
        <v>5</v>
      </c>
    </row>
    <row r="2334" spans="1:9" x14ac:dyDescent="0.25">
      <c r="A2334" s="4">
        <v>42058.388819444444</v>
      </c>
      <c r="B2334" s="1"/>
      <c r="C2334" t="s">
        <v>9</v>
      </c>
      <c r="D2334" t="s">
        <v>24</v>
      </c>
      <c r="F2334" t="s">
        <v>1056</v>
      </c>
      <c r="G2334" s="3">
        <v>4118</v>
      </c>
      <c r="H2334" t="s">
        <v>4</v>
      </c>
      <c r="I2334" t="s">
        <v>5</v>
      </c>
    </row>
    <row r="2335" spans="1:9" x14ac:dyDescent="0.25">
      <c r="A2335" s="4">
        <v>42054.869456018518</v>
      </c>
      <c r="B2335" s="1"/>
      <c r="C2335" t="s">
        <v>0</v>
      </c>
      <c r="D2335" t="s">
        <v>105</v>
      </c>
      <c r="E2335" t="s">
        <v>105</v>
      </c>
      <c r="F2335" t="s">
        <v>1030</v>
      </c>
      <c r="G2335" s="3">
        <v>45</v>
      </c>
      <c r="H2335" t="s">
        <v>4</v>
      </c>
      <c r="I2335" t="s">
        <v>5</v>
      </c>
    </row>
    <row r="2336" spans="1:9" x14ac:dyDescent="0.25">
      <c r="A2336" s="4">
        <v>42054.86917824074</v>
      </c>
      <c r="B2336" s="1"/>
      <c r="C2336" t="s">
        <v>0</v>
      </c>
      <c r="D2336" t="s">
        <v>105</v>
      </c>
      <c r="E2336" t="s">
        <v>121</v>
      </c>
      <c r="F2336" t="s">
        <v>1120</v>
      </c>
      <c r="G2336" s="3">
        <v>34</v>
      </c>
      <c r="H2336" t="s">
        <v>4</v>
      </c>
      <c r="I2336" t="s">
        <v>5</v>
      </c>
    </row>
    <row r="2337" spans="1:9" x14ac:dyDescent="0.25">
      <c r="A2337" s="4">
        <v>42054.485393518517</v>
      </c>
      <c r="B2337" s="1"/>
      <c r="C2337" t="s">
        <v>0</v>
      </c>
      <c r="D2337" t="s">
        <v>6</v>
      </c>
      <c r="F2337" t="s">
        <v>192</v>
      </c>
      <c r="G2337" s="3">
        <v>60</v>
      </c>
      <c r="H2337" t="s">
        <v>4</v>
      </c>
      <c r="I2337" t="s">
        <v>5</v>
      </c>
    </row>
    <row r="2338" spans="1:9" x14ac:dyDescent="0.25">
      <c r="A2338" s="4">
        <v>42052.347291666665</v>
      </c>
      <c r="B2338" s="1"/>
      <c r="C2338" t="s">
        <v>0</v>
      </c>
      <c r="D2338" t="s">
        <v>6</v>
      </c>
      <c r="F2338" t="s">
        <v>1121</v>
      </c>
      <c r="G2338" s="3">
        <v>227</v>
      </c>
      <c r="H2338" t="s">
        <v>4</v>
      </c>
      <c r="I2338" t="s">
        <v>5</v>
      </c>
    </row>
    <row r="2339" spans="1:9" x14ac:dyDescent="0.25">
      <c r="A2339" s="4">
        <v>42051.485393518517</v>
      </c>
      <c r="B2339" s="1"/>
      <c r="C2339" t="s">
        <v>9</v>
      </c>
      <c r="D2339" t="s">
        <v>6</v>
      </c>
      <c r="F2339" t="s">
        <v>1122</v>
      </c>
      <c r="G2339" s="3">
        <v>249</v>
      </c>
      <c r="H2339" t="s">
        <v>4</v>
      </c>
      <c r="I2339" t="s">
        <v>5</v>
      </c>
    </row>
    <row r="2340" spans="1:9" x14ac:dyDescent="0.25">
      <c r="A2340" s="4">
        <v>42051.429629629631</v>
      </c>
      <c r="B2340" s="1"/>
      <c r="C2340" t="s">
        <v>0</v>
      </c>
      <c r="D2340" t="s">
        <v>1</v>
      </c>
      <c r="F2340" t="s">
        <v>1123</v>
      </c>
      <c r="G2340" s="3">
        <v>30</v>
      </c>
      <c r="H2340" t="s">
        <v>4</v>
      </c>
      <c r="I2340" t="s">
        <v>5</v>
      </c>
    </row>
    <row r="2341" spans="1:9" x14ac:dyDescent="0.25">
      <c r="A2341" s="4">
        <v>42050.90121527778</v>
      </c>
      <c r="B2341" s="1"/>
      <c r="C2341" t="s">
        <v>0</v>
      </c>
      <c r="D2341" t="s">
        <v>59</v>
      </c>
      <c r="F2341" t="s">
        <v>1124</v>
      </c>
      <c r="G2341" s="3">
        <v>250</v>
      </c>
      <c r="H2341" t="s">
        <v>4</v>
      </c>
      <c r="I2341" t="s">
        <v>5</v>
      </c>
    </row>
    <row r="2342" spans="1:9" x14ac:dyDescent="0.25">
      <c r="A2342" s="4">
        <v>42050.831250000003</v>
      </c>
      <c r="B2342" s="1"/>
      <c r="C2342" t="s">
        <v>0</v>
      </c>
      <c r="D2342" t="s">
        <v>24</v>
      </c>
      <c r="F2342" t="s">
        <v>1125</v>
      </c>
      <c r="G2342" s="3">
        <v>500</v>
      </c>
      <c r="H2342" t="s">
        <v>4</v>
      </c>
      <c r="I2342" t="s">
        <v>5</v>
      </c>
    </row>
    <row r="2343" spans="1:9" x14ac:dyDescent="0.25">
      <c r="A2343" s="4">
        <v>42050.83021990741</v>
      </c>
      <c r="B2343" s="1"/>
      <c r="C2343" t="s">
        <v>0</v>
      </c>
      <c r="D2343" t="s">
        <v>6</v>
      </c>
      <c r="F2343" t="s">
        <v>1126</v>
      </c>
      <c r="G2343" s="3">
        <v>20</v>
      </c>
      <c r="H2343" t="s">
        <v>4</v>
      </c>
      <c r="I2343" t="s">
        <v>5</v>
      </c>
    </row>
    <row r="2344" spans="1:9" x14ac:dyDescent="0.25">
      <c r="A2344" s="4">
        <v>42050.829641203702</v>
      </c>
      <c r="B2344" s="1"/>
      <c r="C2344" t="s">
        <v>0</v>
      </c>
      <c r="D2344" t="s">
        <v>1</v>
      </c>
      <c r="F2344" t="s">
        <v>1127</v>
      </c>
      <c r="G2344" s="3">
        <v>15</v>
      </c>
      <c r="H2344" t="s">
        <v>4</v>
      </c>
      <c r="I2344" t="s">
        <v>5</v>
      </c>
    </row>
    <row r="2345" spans="1:9" x14ac:dyDescent="0.25">
      <c r="A2345" s="4">
        <v>42050.829317129632</v>
      </c>
      <c r="B2345" s="1"/>
      <c r="C2345" t="s">
        <v>0</v>
      </c>
      <c r="D2345" t="s">
        <v>1</v>
      </c>
      <c r="F2345" t="s">
        <v>1128</v>
      </c>
      <c r="G2345" s="3">
        <v>34</v>
      </c>
      <c r="H2345" t="s">
        <v>4</v>
      </c>
      <c r="I2345" t="s">
        <v>5</v>
      </c>
    </row>
    <row r="2346" spans="1:9" x14ac:dyDescent="0.25">
      <c r="A2346" s="4">
        <v>42050.36141203704</v>
      </c>
      <c r="B2346" s="1"/>
      <c r="C2346" t="s">
        <v>0</v>
      </c>
      <c r="D2346" t="s">
        <v>6</v>
      </c>
      <c r="F2346" t="s">
        <v>1129</v>
      </c>
      <c r="G2346" s="3">
        <v>20</v>
      </c>
      <c r="H2346" t="s">
        <v>4</v>
      </c>
      <c r="I2346" t="s">
        <v>5</v>
      </c>
    </row>
    <row r="2347" spans="1:9" x14ac:dyDescent="0.25">
      <c r="A2347" s="4">
        <v>42050.361203703702</v>
      </c>
      <c r="B2347" s="1"/>
      <c r="C2347" t="s">
        <v>0</v>
      </c>
      <c r="D2347" t="s">
        <v>6</v>
      </c>
      <c r="F2347" t="s">
        <v>940</v>
      </c>
      <c r="G2347" s="3">
        <v>15</v>
      </c>
      <c r="H2347" t="s">
        <v>4</v>
      </c>
      <c r="I2347" t="s">
        <v>5</v>
      </c>
    </row>
    <row r="2348" spans="1:9" x14ac:dyDescent="0.25">
      <c r="A2348" s="4">
        <v>42048.381238425929</v>
      </c>
      <c r="B2348" s="1"/>
      <c r="C2348" t="s">
        <v>9</v>
      </c>
      <c r="D2348" t="s">
        <v>6</v>
      </c>
      <c r="F2348" t="s">
        <v>1130</v>
      </c>
      <c r="G2348" s="3">
        <v>21</v>
      </c>
      <c r="H2348" t="s">
        <v>4</v>
      </c>
      <c r="I2348" t="s">
        <v>5</v>
      </c>
    </row>
    <row r="2349" spans="1:9" x14ac:dyDescent="0.25">
      <c r="A2349" s="4">
        <v>42048.381238425929</v>
      </c>
      <c r="B2349" s="1"/>
      <c r="C2349" t="s">
        <v>0</v>
      </c>
      <c r="D2349" t="s">
        <v>6</v>
      </c>
      <c r="F2349" t="s">
        <v>1063</v>
      </c>
      <c r="G2349" s="3">
        <v>27</v>
      </c>
      <c r="H2349" t="s">
        <v>4</v>
      </c>
      <c r="I2349" t="s">
        <v>5</v>
      </c>
    </row>
    <row r="2350" spans="1:9" x14ac:dyDescent="0.25">
      <c r="A2350" s="4">
        <v>42047</v>
      </c>
      <c r="B2350" s="2"/>
      <c r="C2350" t="s">
        <v>0</v>
      </c>
      <c r="D2350" t="s">
        <v>6</v>
      </c>
      <c r="F2350" t="s">
        <v>1131</v>
      </c>
      <c r="G2350" s="3">
        <v>10</v>
      </c>
      <c r="H2350" t="s">
        <v>4</v>
      </c>
      <c r="I2350" t="s">
        <v>5</v>
      </c>
    </row>
    <row r="2351" spans="1:9" x14ac:dyDescent="0.25">
      <c r="A2351" s="4">
        <v>42047</v>
      </c>
      <c r="B2351" s="2"/>
      <c r="C2351" t="s">
        <v>0</v>
      </c>
      <c r="D2351" t="s">
        <v>6</v>
      </c>
      <c r="F2351" t="s">
        <v>1129</v>
      </c>
      <c r="G2351" s="3">
        <v>12</v>
      </c>
      <c r="H2351" t="s">
        <v>4</v>
      </c>
      <c r="I2351" t="s">
        <v>5</v>
      </c>
    </row>
    <row r="2352" spans="1:9" x14ac:dyDescent="0.25">
      <c r="A2352" s="4">
        <v>42047</v>
      </c>
      <c r="B2352" s="2"/>
      <c r="C2352" t="s">
        <v>0</v>
      </c>
      <c r="D2352" t="s">
        <v>6</v>
      </c>
      <c r="F2352" t="s">
        <v>1129</v>
      </c>
      <c r="G2352" s="3">
        <v>10</v>
      </c>
      <c r="H2352" t="s">
        <v>4</v>
      </c>
      <c r="I2352" t="s">
        <v>5</v>
      </c>
    </row>
    <row r="2353" spans="1:9" x14ac:dyDescent="0.25">
      <c r="A2353" s="4">
        <v>42046</v>
      </c>
      <c r="B2353" s="2"/>
      <c r="C2353" t="s">
        <v>0</v>
      </c>
      <c r="D2353" t="s">
        <v>6</v>
      </c>
      <c r="F2353" t="s">
        <v>1132</v>
      </c>
      <c r="G2353" s="3">
        <v>54</v>
      </c>
      <c r="H2353" t="s">
        <v>4</v>
      </c>
      <c r="I2353" t="s">
        <v>5</v>
      </c>
    </row>
    <row r="2354" spans="1:9" x14ac:dyDescent="0.25">
      <c r="A2354" s="4">
        <v>42046</v>
      </c>
      <c r="B2354" s="2"/>
      <c r="C2354" t="s">
        <v>9</v>
      </c>
      <c r="D2354" t="s">
        <v>6</v>
      </c>
      <c r="F2354" t="s">
        <v>1133</v>
      </c>
      <c r="G2354" s="3">
        <v>26</v>
      </c>
      <c r="H2354" t="s">
        <v>4</v>
      </c>
      <c r="I2354" t="s">
        <v>5</v>
      </c>
    </row>
    <row r="2355" spans="1:9" x14ac:dyDescent="0.25">
      <c r="A2355" s="4">
        <v>42045</v>
      </c>
      <c r="B2355" s="2"/>
      <c r="C2355" t="s">
        <v>0</v>
      </c>
      <c r="D2355" t="s">
        <v>6</v>
      </c>
      <c r="F2355" t="s">
        <v>967</v>
      </c>
      <c r="G2355" s="3">
        <v>60</v>
      </c>
      <c r="H2355" t="s">
        <v>4</v>
      </c>
      <c r="I2355" t="s">
        <v>5</v>
      </c>
    </row>
    <row r="2356" spans="1:9" x14ac:dyDescent="0.25">
      <c r="A2356" s="4">
        <v>42045</v>
      </c>
      <c r="B2356" s="2"/>
      <c r="C2356" t="s">
        <v>9</v>
      </c>
      <c r="D2356" t="s">
        <v>6</v>
      </c>
      <c r="F2356" t="s">
        <v>1134</v>
      </c>
      <c r="G2356" s="3">
        <v>18</v>
      </c>
      <c r="H2356" t="s">
        <v>4</v>
      </c>
      <c r="I2356" t="s">
        <v>5</v>
      </c>
    </row>
    <row r="2357" spans="1:9" x14ac:dyDescent="0.25">
      <c r="A2357" s="4">
        <v>42045</v>
      </c>
      <c r="B2357" s="2"/>
      <c r="C2357" t="s">
        <v>0</v>
      </c>
      <c r="D2357" t="s">
        <v>6</v>
      </c>
      <c r="F2357" t="s">
        <v>1129</v>
      </c>
      <c r="G2357" s="3">
        <v>6</v>
      </c>
      <c r="H2357" t="s">
        <v>4</v>
      </c>
      <c r="I2357" t="s">
        <v>5</v>
      </c>
    </row>
    <row r="2358" spans="1:9" x14ac:dyDescent="0.25">
      <c r="A2358" s="4">
        <v>42044</v>
      </c>
      <c r="B2358" s="2"/>
      <c r="C2358" t="s">
        <v>0</v>
      </c>
      <c r="D2358" t="s">
        <v>6</v>
      </c>
      <c r="F2358" t="s">
        <v>1135</v>
      </c>
      <c r="G2358" s="3">
        <v>35</v>
      </c>
      <c r="H2358" t="s">
        <v>4</v>
      </c>
      <c r="I2358" t="s">
        <v>5</v>
      </c>
    </row>
    <row r="2359" spans="1:9" x14ac:dyDescent="0.25">
      <c r="A2359" s="4">
        <v>42044</v>
      </c>
      <c r="B2359" s="2"/>
      <c r="C2359" t="s">
        <v>0</v>
      </c>
      <c r="D2359" t="s">
        <v>6</v>
      </c>
      <c r="F2359" t="s">
        <v>1136</v>
      </c>
      <c r="G2359" s="3">
        <v>150</v>
      </c>
      <c r="H2359" t="s">
        <v>4</v>
      </c>
      <c r="I2359" t="s">
        <v>5</v>
      </c>
    </row>
    <row r="2360" spans="1:9" x14ac:dyDescent="0.25">
      <c r="A2360" s="4">
        <v>42044</v>
      </c>
      <c r="B2360" s="2"/>
      <c r="C2360" t="s">
        <v>9</v>
      </c>
      <c r="D2360" t="s">
        <v>1</v>
      </c>
      <c r="F2360" t="s">
        <v>1137</v>
      </c>
      <c r="G2360" s="3">
        <v>176</v>
      </c>
      <c r="H2360" t="s">
        <v>4</v>
      </c>
      <c r="I2360" t="s">
        <v>5</v>
      </c>
    </row>
    <row r="2361" spans="1:9" x14ac:dyDescent="0.25">
      <c r="A2361" s="4">
        <v>42043</v>
      </c>
      <c r="B2361" s="2"/>
      <c r="C2361" t="s">
        <v>9</v>
      </c>
      <c r="D2361" t="s">
        <v>6</v>
      </c>
      <c r="F2361" t="s">
        <v>1138</v>
      </c>
      <c r="G2361" s="3">
        <v>86</v>
      </c>
      <c r="H2361" t="s">
        <v>4</v>
      </c>
      <c r="I2361" t="s">
        <v>5</v>
      </c>
    </row>
    <row r="2362" spans="1:9" x14ac:dyDescent="0.25">
      <c r="A2362" s="4">
        <v>42043</v>
      </c>
      <c r="B2362" s="2"/>
      <c r="C2362" t="s">
        <v>9</v>
      </c>
      <c r="D2362" t="s">
        <v>24</v>
      </c>
      <c r="F2362" t="s">
        <v>1139</v>
      </c>
      <c r="G2362" s="3">
        <v>371</v>
      </c>
      <c r="H2362" t="s">
        <v>4</v>
      </c>
      <c r="I2362" t="s">
        <v>5</v>
      </c>
    </row>
    <row r="2363" spans="1:9" x14ac:dyDescent="0.25">
      <c r="A2363" s="4">
        <v>42043</v>
      </c>
      <c r="B2363" s="2"/>
      <c r="C2363" t="s">
        <v>9</v>
      </c>
      <c r="D2363" t="s">
        <v>24</v>
      </c>
      <c r="F2363" t="s">
        <v>1125</v>
      </c>
      <c r="G2363" s="3">
        <v>3400</v>
      </c>
      <c r="H2363" t="s">
        <v>4</v>
      </c>
      <c r="I2363" t="s">
        <v>5</v>
      </c>
    </row>
    <row r="2364" spans="1:9" x14ac:dyDescent="0.25">
      <c r="A2364" s="4">
        <v>42043</v>
      </c>
      <c r="B2364" s="2"/>
      <c r="C2364" t="s">
        <v>0</v>
      </c>
      <c r="D2364" t="s">
        <v>6</v>
      </c>
      <c r="F2364" t="s">
        <v>1140</v>
      </c>
      <c r="G2364" s="3">
        <v>30</v>
      </c>
      <c r="H2364" t="s">
        <v>4</v>
      </c>
      <c r="I2364" t="s">
        <v>5</v>
      </c>
    </row>
    <row r="2365" spans="1:9" x14ac:dyDescent="0.25">
      <c r="A2365" s="4">
        <v>42042</v>
      </c>
      <c r="B2365" s="2"/>
      <c r="C2365" t="s">
        <v>0</v>
      </c>
      <c r="D2365" t="s">
        <v>6</v>
      </c>
      <c r="F2365" t="s">
        <v>1129</v>
      </c>
      <c r="G2365" s="3">
        <v>6</v>
      </c>
      <c r="H2365" t="s">
        <v>4</v>
      </c>
      <c r="I2365" t="s">
        <v>5</v>
      </c>
    </row>
    <row r="2366" spans="1:9" x14ac:dyDescent="0.25">
      <c r="A2366" s="4">
        <v>42040</v>
      </c>
      <c r="B2366" s="2"/>
      <c r="C2366" t="s">
        <v>0</v>
      </c>
      <c r="D2366" t="s">
        <v>6</v>
      </c>
      <c r="F2366" t="s">
        <v>1106</v>
      </c>
      <c r="G2366" s="3">
        <v>375</v>
      </c>
      <c r="H2366" t="s">
        <v>4</v>
      </c>
      <c r="I2366" t="s">
        <v>5</v>
      </c>
    </row>
    <row r="2367" spans="1:9" x14ac:dyDescent="0.25">
      <c r="A2367" s="4">
        <v>42040</v>
      </c>
      <c r="B2367" s="2"/>
      <c r="C2367" t="s">
        <v>0</v>
      </c>
      <c r="D2367" t="s">
        <v>6</v>
      </c>
      <c r="F2367" t="s">
        <v>1141</v>
      </c>
      <c r="G2367" s="3">
        <v>40</v>
      </c>
      <c r="H2367" t="s">
        <v>4</v>
      </c>
      <c r="I2367" t="s">
        <v>5</v>
      </c>
    </row>
    <row r="2368" spans="1:9" x14ac:dyDescent="0.25">
      <c r="A2368" s="4">
        <v>42040</v>
      </c>
      <c r="B2368" s="2"/>
      <c r="C2368" t="s">
        <v>0</v>
      </c>
      <c r="D2368" t="s">
        <v>6</v>
      </c>
      <c r="F2368" t="s">
        <v>7</v>
      </c>
      <c r="G2368" s="3">
        <v>21</v>
      </c>
      <c r="H2368" t="s">
        <v>4</v>
      </c>
      <c r="I2368" t="s">
        <v>5</v>
      </c>
    </row>
    <row r="2369" spans="1:9" x14ac:dyDescent="0.25">
      <c r="A2369" s="4">
        <v>42039</v>
      </c>
      <c r="B2369" s="2"/>
      <c r="C2369" t="s">
        <v>18</v>
      </c>
      <c r="D2369" t="s">
        <v>6</v>
      </c>
      <c r="F2369" t="s">
        <v>967</v>
      </c>
      <c r="G2369" s="3">
        <v>1178</v>
      </c>
      <c r="H2369" t="s">
        <v>4</v>
      </c>
      <c r="I2369" t="s">
        <v>5</v>
      </c>
    </row>
    <row r="2370" spans="1:9" x14ac:dyDescent="0.25">
      <c r="A2370" s="4">
        <v>42039</v>
      </c>
      <c r="B2370" s="2"/>
      <c r="C2370" t="s">
        <v>0</v>
      </c>
      <c r="D2370" t="s">
        <v>6</v>
      </c>
      <c r="F2370" t="s">
        <v>1129</v>
      </c>
      <c r="G2370" s="3">
        <v>30</v>
      </c>
      <c r="H2370" t="s">
        <v>4</v>
      </c>
      <c r="I2370" t="s">
        <v>5</v>
      </c>
    </row>
    <row r="2371" spans="1:9" x14ac:dyDescent="0.25">
      <c r="A2371" s="4">
        <v>42039</v>
      </c>
      <c r="B2371" s="2"/>
      <c r="C2371" t="s">
        <v>0</v>
      </c>
      <c r="D2371" t="s">
        <v>6</v>
      </c>
      <c r="F2371" t="s">
        <v>1063</v>
      </c>
      <c r="G2371" s="3">
        <v>26</v>
      </c>
      <c r="H2371" t="s">
        <v>4</v>
      </c>
      <c r="I2371" t="s">
        <v>5</v>
      </c>
    </row>
    <row r="2372" spans="1:9" x14ac:dyDescent="0.25">
      <c r="A2372" s="4">
        <v>42038</v>
      </c>
      <c r="B2372" s="2"/>
      <c r="C2372" t="s">
        <v>0</v>
      </c>
      <c r="D2372" t="s">
        <v>6</v>
      </c>
      <c r="F2372" t="s">
        <v>231</v>
      </c>
      <c r="G2372" s="3">
        <v>70</v>
      </c>
      <c r="H2372" t="s">
        <v>4</v>
      </c>
      <c r="I2372" t="s">
        <v>5</v>
      </c>
    </row>
    <row r="2373" spans="1:9" x14ac:dyDescent="0.25">
      <c r="A2373" s="4">
        <v>42038</v>
      </c>
      <c r="B2373" s="2"/>
      <c r="C2373" t="s">
        <v>0</v>
      </c>
      <c r="D2373" t="s">
        <v>6</v>
      </c>
      <c r="F2373" t="s">
        <v>1129</v>
      </c>
      <c r="G2373" s="3">
        <v>10</v>
      </c>
      <c r="H2373" t="s">
        <v>4</v>
      </c>
      <c r="I2373" t="s">
        <v>5</v>
      </c>
    </row>
    <row r="2374" spans="1:9" x14ac:dyDescent="0.25">
      <c r="A2374" s="4">
        <v>42038</v>
      </c>
      <c r="B2374" s="2"/>
      <c r="C2374" t="s">
        <v>0</v>
      </c>
      <c r="D2374" t="s">
        <v>6</v>
      </c>
      <c r="F2374" t="s">
        <v>967</v>
      </c>
      <c r="G2374" s="3">
        <v>107</v>
      </c>
      <c r="H2374" t="s">
        <v>4</v>
      </c>
      <c r="I2374" t="s">
        <v>5</v>
      </c>
    </row>
    <row r="2375" spans="1:9" x14ac:dyDescent="0.25">
      <c r="A2375" s="4">
        <v>42038</v>
      </c>
      <c r="B2375" s="2"/>
      <c r="C2375" t="s">
        <v>0</v>
      </c>
      <c r="D2375" t="s">
        <v>24</v>
      </c>
      <c r="F2375" t="s">
        <v>1142</v>
      </c>
      <c r="G2375" s="3">
        <v>100</v>
      </c>
      <c r="H2375" t="s">
        <v>4</v>
      </c>
      <c r="I2375" t="s">
        <v>5</v>
      </c>
    </row>
    <row r="2376" spans="1:9" x14ac:dyDescent="0.25">
      <c r="A2376" s="4">
        <v>42038</v>
      </c>
      <c r="B2376" s="2"/>
      <c r="C2376" t="s">
        <v>0</v>
      </c>
      <c r="D2376" t="s">
        <v>6</v>
      </c>
      <c r="F2376" t="s">
        <v>1143</v>
      </c>
      <c r="G2376" s="3">
        <v>27</v>
      </c>
      <c r="H2376" t="s">
        <v>4</v>
      </c>
      <c r="I2376" t="s">
        <v>5</v>
      </c>
    </row>
    <row r="2377" spans="1:9" x14ac:dyDescent="0.25">
      <c r="A2377" s="4">
        <v>42038</v>
      </c>
      <c r="B2377" s="2"/>
      <c r="C2377" t="s">
        <v>0</v>
      </c>
      <c r="D2377" t="s">
        <v>24</v>
      </c>
      <c r="F2377" t="s">
        <v>1144</v>
      </c>
      <c r="G2377" s="3">
        <v>50</v>
      </c>
      <c r="H2377" t="s">
        <v>4</v>
      </c>
      <c r="I2377" t="s">
        <v>5</v>
      </c>
    </row>
    <row r="2378" spans="1:9" x14ac:dyDescent="0.25">
      <c r="A2378" s="4">
        <v>42037</v>
      </c>
      <c r="B2378" s="2"/>
      <c r="C2378" t="s">
        <v>9</v>
      </c>
      <c r="D2378" t="s">
        <v>24</v>
      </c>
      <c r="F2378" t="s">
        <v>1145</v>
      </c>
      <c r="G2378" s="3">
        <v>10000</v>
      </c>
      <c r="H2378" t="s">
        <v>4</v>
      </c>
      <c r="I2378" t="s">
        <v>5</v>
      </c>
    </row>
    <row r="2379" spans="1:9" x14ac:dyDescent="0.25">
      <c r="A2379" s="4">
        <v>42037</v>
      </c>
      <c r="B2379" s="2"/>
      <c r="C2379" t="s">
        <v>0</v>
      </c>
      <c r="D2379" t="s">
        <v>6</v>
      </c>
      <c r="F2379" t="s">
        <v>1063</v>
      </c>
      <c r="G2379" s="3">
        <v>26</v>
      </c>
      <c r="H2379" t="s">
        <v>4</v>
      </c>
      <c r="I2379" t="s">
        <v>5</v>
      </c>
    </row>
    <row r="2380" spans="1:9" x14ac:dyDescent="0.25">
      <c r="A2380" s="4">
        <v>42037</v>
      </c>
      <c r="B2380" s="2"/>
      <c r="C2380" t="s">
        <v>0</v>
      </c>
      <c r="D2380" t="s">
        <v>6</v>
      </c>
      <c r="F2380" t="s">
        <v>1146</v>
      </c>
      <c r="G2380" s="3">
        <v>30</v>
      </c>
      <c r="H2380" t="s">
        <v>4</v>
      </c>
      <c r="I2380" t="s">
        <v>5</v>
      </c>
    </row>
    <row r="2381" spans="1:9" x14ac:dyDescent="0.25">
      <c r="A2381" s="4">
        <v>42036</v>
      </c>
      <c r="B2381" s="2"/>
      <c r="C2381" t="s">
        <v>0</v>
      </c>
      <c r="D2381" t="s">
        <v>6</v>
      </c>
      <c r="F2381" t="s">
        <v>1063</v>
      </c>
      <c r="G2381" s="3">
        <v>26</v>
      </c>
      <c r="H2381" t="s">
        <v>4</v>
      </c>
      <c r="I2381" t="s">
        <v>5</v>
      </c>
    </row>
    <row r="2382" spans="1:9" x14ac:dyDescent="0.25">
      <c r="A2382" s="4">
        <v>42036</v>
      </c>
      <c r="B2382" s="2"/>
      <c r="C2382" t="s">
        <v>0</v>
      </c>
      <c r="D2382" t="s">
        <v>59</v>
      </c>
      <c r="F2382" t="s">
        <v>1060</v>
      </c>
      <c r="G2382" s="3">
        <v>784</v>
      </c>
      <c r="H2382" t="s">
        <v>4</v>
      </c>
      <c r="I2382" t="s">
        <v>5</v>
      </c>
    </row>
    <row r="2383" spans="1:9" x14ac:dyDescent="0.25">
      <c r="A2383" s="4">
        <v>42036</v>
      </c>
      <c r="B2383" s="2"/>
      <c r="C2383" t="s">
        <v>0</v>
      </c>
      <c r="D2383" t="s">
        <v>41</v>
      </c>
      <c r="F2383" t="s">
        <v>1147</v>
      </c>
      <c r="G2383" s="3">
        <v>248</v>
      </c>
      <c r="H2383" t="s">
        <v>4</v>
      </c>
      <c r="I2383" t="s">
        <v>5</v>
      </c>
    </row>
    <row r="2384" spans="1:9" x14ac:dyDescent="0.25">
      <c r="A2384" s="4">
        <v>42035.676701388889</v>
      </c>
      <c r="B2384" s="1"/>
      <c r="C2384" t="s">
        <v>0</v>
      </c>
      <c r="D2384" t="s">
        <v>6</v>
      </c>
      <c r="F2384" t="s">
        <v>1110</v>
      </c>
      <c r="G2384" s="3">
        <v>20</v>
      </c>
      <c r="H2384" t="s">
        <v>4</v>
      </c>
      <c r="I2384" t="s">
        <v>5</v>
      </c>
    </row>
    <row r="2385" spans="1:9" x14ac:dyDescent="0.25">
      <c r="A2385" s="4">
        <v>42035.676701388889</v>
      </c>
      <c r="B2385" s="1"/>
      <c r="C2385" t="s">
        <v>0</v>
      </c>
      <c r="D2385" t="s">
        <v>6</v>
      </c>
      <c r="F2385" t="s">
        <v>1148</v>
      </c>
      <c r="G2385" s="3">
        <v>40</v>
      </c>
      <c r="H2385" t="s">
        <v>4</v>
      </c>
      <c r="I2385" t="s">
        <v>5</v>
      </c>
    </row>
    <row r="2386" spans="1:9" x14ac:dyDescent="0.25">
      <c r="A2386" s="4">
        <v>42034.965324074074</v>
      </c>
      <c r="B2386" s="1"/>
      <c r="C2386" t="s">
        <v>0</v>
      </c>
      <c r="D2386" t="s">
        <v>1</v>
      </c>
      <c r="F2386" t="s">
        <v>1149</v>
      </c>
      <c r="G2386" s="3">
        <v>100</v>
      </c>
      <c r="H2386" t="s">
        <v>4</v>
      </c>
      <c r="I2386" t="s">
        <v>5</v>
      </c>
    </row>
    <row r="2387" spans="1:9" x14ac:dyDescent="0.25">
      <c r="A2387" s="4">
        <v>42034.965324074074</v>
      </c>
      <c r="B2387" s="1"/>
      <c r="C2387" t="s">
        <v>0</v>
      </c>
      <c r="D2387" t="s">
        <v>6</v>
      </c>
      <c r="F2387" t="s">
        <v>1150</v>
      </c>
      <c r="G2387" s="3">
        <v>1004</v>
      </c>
      <c r="H2387" t="s">
        <v>4</v>
      </c>
      <c r="I2387" t="s">
        <v>5</v>
      </c>
    </row>
    <row r="2388" spans="1:9" x14ac:dyDescent="0.25">
      <c r="A2388" s="4">
        <v>42033.313055555554</v>
      </c>
      <c r="B2388" s="1"/>
      <c r="C2388" t="s">
        <v>0</v>
      </c>
      <c r="D2388" t="s">
        <v>6</v>
      </c>
      <c r="F2388" t="s">
        <v>1063</v>
      </c>
      <c r="G2388" s="3">
        <v>26</v>
      </c>
      <c r="H2388" t="s">
        <v>4</v>
      </c>
      <c r="I2388" t="s">
        <v>5</v>
      </c>
    </row>
    <row r="2389" spans="1:9" x14ac:dyDescent="0.25">
      <c r="A2389" s="4">
        <v>42033.313055555554</v>
      </c>
      <c r="B2389" s="1"/>
      <c r="C2389" t="s">
        <v>0</v>
      </c>
      <c r="D2389" t="s">
        <v>6</v>
      </c>
      <c r="F2389" t="s">
        <v>1151</v>
      </c>
      <c r="G2389" s="3">
        <v>38</v>
      </c>
      <c r="H2389" t="s">
        <v>4</v>
      </c>
      <c r="I2389" t="s">
        <v>5</v>
      </c>
    </row>
    <row r="2390" spans="1:9" x14ac:dyDescent="0.25">
      <c r="A2390" s="4">
        <v>42033.313055555554</v>
      </c>
      <c r="B2390" s="1"/>
      <c r="C2390" t="s">
        <v>0</v>
      </c>
      <c r="D2390" t="s">
        <v>6</v>
      </c>
      <c r="F2390" t="s">
        <v>1152</v>
      </c>
      <c r="G2390" s="3">
        <v>15</v>
      </c>
      <c r="H2390" t="s">
        <v>4</v>
      </c>
      <c r="I2390" t="s">
        <v>5</v>
      </c>
    </row>
    <row r="2391" spans="1:9" x14ac:dyDescent="0.25">
      <c r="A2391" s="4">
        <v>42031.773842592593</v>
      </c>
      <c r="B2391" s="1"/>
      <c r="C2391" t="s">
        <v>0</v>
      </c>
      <c r="D2391" t="s">
        <v>6</v>
      </c>
      <c r="F2391" t="s">
        <v>1153</v>
      </c>
      <c r="G2391" s="3">
        <v>15</v>
      </c>
      <c r="H2391" t="s">
        <v>4</v>
      </c>
      <c r="I2391" t="s">
        <v>5</v>
      </c>
    </row>
    <row r="2392" spans="1:9" x14ac:dyDescent="0.25">
      <c r="A2392" s="4">
        <v>42031.773726851854</v>
      </c>
      <c r="B2392" s="1"/>
      <c r="C2392" t="s">
        <v>0</v>
      </c>
      <c r="D2392" t="s">
        <v>6</v>
      </c>
      <c r="F2392" t="s">
        <v>1129</v>
      </c>
      <c r="G2392" s="3">
        <v>30</v>
      </c>
      <c r="H2392" t="s">
        <v>4</v>
      </c>
      <c r="I2392" t="s">
        <v>5</v>
      </c>
    </row>
    <row r="2393" spans="1:9" x14ac:dyDescent="0.25">
      <c r="A2393" s="4">
        <v>42030.819201388891</v>
      </c>
      <c r="B2393" s="1"/>
      <c r="C2393" t="s">
        <v>0</v>
      </c>
      <c r="D2393" t="s">
        <v>6</v>
      </c>
      <c r="F2393" t="s">
        <v>1063</v>
      </c>
      <c r="G2393" s="3">
        <v>26</v>
      </c>
      <c r="H2393" t="s">
        <v>4</v>
      </c>
      <c r="I2393" t="s">
        <v>5</v>
      </c>
    </row>
    <row r="2394" spans="1:9" x14ac:dyDescent="0.25">
      <c r="A2394" s="4">
        <v>42030.321331018517</v>
      </c>
      <c r="B2394" s="1"/>
      <c r="C2394" t="s">
        <v>0</v>
      </c>
      <c r="D2394" t="s">
        <v>6</v>
      </c>
      <c r="F2394" t="s">
        <v>1154</v>
      </c>
      <c r="G2394" s="3">
        <v>30</v>
      </c>
      <c r="H2394" t="s">
        <v>4</v>
      </c>
      <c r="I2394" t="s">
        <v>5</v>
      </c>
    </row>
    <row r="2395" spans="1:9" x14ac:dyDescent="0.25">
      <c r="A2395" s="4">
        <v>42030.319502314815</v>
      </c>
      <c r="B2395" s="1"/>
      <c r="C2395" t="s">
        <v>18</v>
      </c>
      <c r="D2395" t="s">
        <v>6</v>
      </c>
      <c r="F2395" t="s">
        <v>967</v>
      </c>
      <c r="G2395" s="3">
        <v>311</v>
      </c>
      <c r="H2395" t="s">
        <v>4</v>
      </c>
      <c r="I2395" t="s">
        <v>5</v>
      </c>
    </row>
    <row r="2396" spans="1:9" x14ac:dyDescent="0.25">
      <c r="A2396" s="4">
        <v>42029.781898148147</v>
      </c>
      <c r="B2396" s="1"/>
      <c r="C2396" t="s">
        <v>0</v>
      </c>
      <c r="D2396" t="s">
        <v>102</v>
      </c>
      <c r="F2396" t="s">
        <v>104</v>
      </c>
      <c r="G2396" s="3">
        <v>60</v>
      </c>
      <c r="H2396" t="s">
        <v>4</v>
      </c>
      <c r="I2396" t="s">
        <v>5</v>
      </c>
    </row>
    <row r="2397" spans="1:9" x14ac:dyDescent="0.25">
      <c r="A2397" s="4">
        <v>42028.679131944446</v>
      </c>
      <c r="B2397" s="1"/>
      <c r="C2397" t="s">
        <v>0</v>
      </c>
      <c r="D2397" t="s">
        <v>6</v>
      </c>
      <c r="F2397" t="s">
        <v>1129</v>
      </c>
      <c r="G2397" s="3">
        <v>30</v>
      </c>
      <c r="H2397" t="s">
        <v>4</v>
      </c>
      <c r="I2397" t="s">
        <v>5</v>
      </c>
    </row>
    <row r="2398" spans="1:9" x14ac:dyDescent="0.25">
      <c r="A2398" s="4">
        <v>42026.697743055556</v>
      </c>
      <c r="B2398" s="1"/>
      <c r="C2398" t="s">
        <v>0</v>
      </c>
      <c r="D2398" t="s">
        <v>6</v>
      </c>
      <c r="F2398" t="s">
        <v>1129</v>
      </c>
      <c r="G2398" s="3">
        <v>20</v>
      </c>
      <c r="H2398" t="s">
        <v>4</v>
      </c>
      <c r="I2398" t="s">
        <v>5</v>
      </c>
    </row>
    <row r="2399" spans="1:9" x14ac:dyDescent="0.25">
      <c r="A2399" s="4">
        <v>42026.697743055556</v>
      </c>
      <c r="B2399" s="1"/>
      <c r="C2399" t="s">
        <v>0</v>
      </c>
      <c r="D2399" t="s">
        <v>6</v>
      </c>
      <c r="F2399" t="s">
        <v>7</v>
      </c>
      <c r="G2399" s="3">
        <v>33</v>
      </c>
      <c r="H2399" t="s">
        <v>4</v>
      </c>
      <c r="I2399" t="s">
        <v>5</v>
      </c>
    </row>
    <row r="2400" spans="1:9" x14ac:dyDescent="0.25">
      <c r="A2400" s="4">
        <v>42025.761840277781</v>
      </c>
      <c r="B2400" s="1"/>
      <c r="C2400" t="s">
        <v>0</v>
      </c>
      <c r="D2400" t="s">
        <v>6</v>
      </c>
      <c r="F2400" t="s">
        <v>967</v>
      </c>
      <c r="G2400" s="3">
        <v>120</v>
      </c>
      <c r="H2400" t="s">
        <v>4</v>
      </c>
      <c r="I2400" t="s">
        <v>5</v>
      </c>
    </row>
    <row r="2401" spans="1:9" x14ac:dyDescent="0.25">
      <c r="A2401" s="4">
        <v>42025.761840277781</v>
      </c>
      <c r="B2401" s="1"/>
      <c r="C2401" t="s">
        <v>0</v>
      </c>
      <c r="D2401" t="s">
        <v>59</v>
      </c>
      <c r="F2401" t="s">
        <v>1155</v>
      </c>
      <c r="G2401" s="3">
        <v>60</v>
      </c>
      <c r="H2401" t="s">
        <v>4</v>
      </c>
      <c r="I2401" t="s">
        <v>5</v>
      </c>
    </row>
    <row r="2402" spans="1:9" x14ac:dyDescent="0.25">
      <c r="A2402" s="4">
        <v>42025.761840277781</v>
      </c>
      <c r="B2402" s="1"/>
      <c r="C2402" t="s">
        <v>0</v>
      </c>
      <c r="D2402" t="s">
        <v>6</v>
      </c>
      <c r="F2402" t="s">
        <v>1156</v>
      </c>
      <c r="G2402" s="3">
        <v>27</v>
      </c>
      <c r="H2402" t="s">
        <v>4</v>
      </c>
      <c r="I2402" t="s">
        <v>5</v>
      </c>
    </row>
    <row r="2403" spans="1:9" x14ac:dyDescent="0.25">
      <c r="A2403" s="4">
        <v>42025.550138888888</v>
      </c>
      <c r="B2403" s="1"/>
      <c r="C2403" t="s">
        <v>0</v>
      </c>
      <c r="D2403" t="s">
        <v>1</v>
      </c>
      <c r="F2403" t="s">
        <v>1157</v>
      </c>
      <c r="G2403" s="3">
        <v>264</v>
      </c>
      <c r="H2403" t="s">
        <v>4</v>
      </c>
      <c r="I2403" t="s">
        <v>5</v>
      </c>
    </row>
    <row r="2404" spans="1:9" x14ac:dyDescent="0.25">
      <c r="A2404" s="4">
        <v>42025.549780092595</v>
      </c>
      <c r="B2404" s="1"/>
      <c r="C2404" t="s">
        <v>18</v>
      </c>
      <c r="D2404" t="s">
        <v>1</v>
      </c>
      <c r="F2404" t="s">
        <v>1137</v>
      </c>
      <c r="G2404" s="3">
        <v>138</v>
      </c>
      <c r="H2404" t="s">
        <v>4</v>
      </c>
      <c r="I2404" t="s">
        <v>5</v>
      </c>
    </row>
    <row r="2405" spans="1:9" x14ac:dyDescent="0.25">
      <c r="A2405" s="4">
        <v>42025.397615740738</v>
      </c>
      <c r="B2405" s="1"/>
      <c r="C2405" t="s">
        <v>0</v>
      </c>
      <c r="D2405" t="s">
        <v>6</v>
      </c>
      <c r="F2405" t="s">
        <v>1073</v>
      </c>
      <c r="G2405" s="3">
        <v>28</v>
      </c>
      <c r="H2405" t="s">
        <v>4</v>
      </c>
      <c r="I2405" t="s">
        <v>5</v>
      </c>
    </row>
    <row r="2406" spans="1:9" x14ac:dyDescent="0.25">
      <c r="A2406" s="4">
        <v>42025.378946759258</v>
      </c>
      <c r="B2406" s="1"/>
      <c r="C2406" t="s">
        <v>0</v>
      </c>
      <c r="D2406" t="s">
        <v>6</v>
      </c>
      <c r="F2406" t="s">
        <v>1158</v>
      </c>
      <c r="G2406" s="3">
        <v>50</v>
      </c>
      <c r="H2406" t="s">
        <v>4</v>
      </c>
      <c r="I2406" t="s">
        <v>5</v>
      </c>
    </row>
    <row r="2407" spans="1:9" x14ac:dyDescent="0.25">
      <c r="A2407" s="4">
        <v>42024.397430555553</v>
      </c>
      <c r="B2407" s="1"/>
      <c r="C2407" t="s">
        <v>0</v>
      </c>
      <c r="D2407" t="s">
        <v>6</v>
      </c>
      <c r="F2407" t="s">
        <v>1076</v>
      </c>
      <c r="G2407" s="3">
        <v>65</v>
      </c>
      <c r="H2407" t="s">
        <v>4</v>
      </c>
      <c r="I2407" t="s">
        <v>5</v>
      </c>
    </row>
    <row r="2408" spans="1:9" x14ac:dyDescent="0.25">
      <c r="A2408" s="4">
        <v>42023.31527777778</v>
      </c>
      <c r="B2408" s="1"/>
      <c r="C2408" t="s">
        <v>0</v>
      </c>
      <c r="D2408" t="s">
        <v>6</v>
      </c>
      <c r="F2408" t="s">
        <v>1073</v>
      </c>
      <c r="G2408" s="3">
        <v>29</v>
      </c>
      <c r="H2408" t="s">
        <v>4</v>
      </c>
      <c r="I2408" t="s">
        <v>5</v>
      </c>
    </row>
    <row r="2409" spans="1:9" x14ac:dyDescent="0.25">
      <c r="A2409" s="4">
        <v>42022.314814814818</v>
      </c>
      <c r="B2409" s="1"/>
      <c r="C2409" t="s">
        <v>0</v>
      </c>
      <c r="D2409" t="s">
        <v>6</v>
      </c>
      <c r="F2409" t="s">
        <v>1117</v>
      </c>
      <c r="G2409" s="3">
        <v>60</v>
      </c>
      <c r="H2409" t="s">
        <v>4</v>
      </c>
      <c r="I2409" t="s">
        <v>5</v>
      </c>
    </row>
    <row r="2410" spans="1:9" x14ac:dyDescent="0.25">
      <c r="A2410" s="4">
        <v>42022.313680555555</v>
      </c>
      <c r="B2410" s="1"/>
      <c r="C2410" t="s">
        <v>0</v>
      </c>
      <c r="D2410" t="s">
        <v>6</v>
      </c>
      <c r="F2410" t="s">
        <v>1129</v>
      </c>
      <c r="G2410" s="3">
        <v>8</v>
      </c>
      <c r="H2410" t="s">
        <v>4</v>
      </c>
      <c r="I2410" t="s">
        <v>5</v>
      </c>
    </row>
    <row r="2411" spans="1:9" x14ac:dyDescent="0.25">
      <c r="A2411" s="4">
        <v>42022.313680555555</v>
      </c>
      <c r="B2411" s="1"/>
      <c r="C2411" t="s">
        <v>0</v>
      </c>
      <c r="D2411" t="s">
        <v>6</v>
      </c>
      <c r="F2411" t="s">
        <v>1073</v>
      </c>
      <c r="G2411" s="3">
        <v>29</v>
      </c>
      <c r="H2411" t="s">
        <v>4</v>
      </c>
      <c r="I2411" t="s">
        <v>5</v>
      </c>
    </row>
    <row r="2412" spans="1:9" x14ac:dyDescent="0.25">
      <c r="A2412" s="4">
        <v>42020.690150462964</v>
      </c>
      <c r="B2412" s="1"/>
      <c r="C2412" t="s">
        <v>0</v>
      </c>
      <c r="D2412" t="s">
        <v>1</v>
      </c>
      <c r="F2412" t="s">
        <v>1159</v>
      </c>
      <c r="G2412" s="3">
        <v>30</v>
      </c>
      <c r="H2412" t="s">
        <v>4</v>
      </c>
      <c r="I2412" t="s">
        <v>5</v>
      </c>
    </row>
    <row r="2413" spans="1:9" x14ac:dyDescent="0.25">
      <c r="A2413" s="4">
        <v>42020.689375000002</v>
      </c>
      <c r="B2413" s="1"/>
      <c r="C2413" t="s">
        <v>0</v>
      </c>
      <c r="D2413" t="s">
        <v>1</v>
      </c>
      <c r="F2413" t="s">
        <v>1160</v>
      </c>
      <c r="G2413" s="3">
        <v>50</v>
      </c>
      <c r="H2413" t="s">
        <v>4</v>
      </c>
      <c r="I2413" t="s">
        <v>5</v>
      </c>
    </row>
    <row r="2414" spans="1:9" x14ac:dyDescent="0.25">
      <c r="A2414" s="4">
        <v>42020.688090277778</v>
      </c>
      <c r="B2414" s="1"/>
      <c r="C2414" t="s">
        <v>0</v>
      </c>
      <c r="D2414" t="s">
        <v>1</v>
      </c>
      <c r="F2414" t="s">
        <v>1161</v>
      </c>
      <c r="G2414" s="3">
        <v>10</v>
      </c>
      <c r="H2414" t="s">
        <v>4</v>
      </c>
      <c r="I2414" t="s">
        <v>5</v>
      </c>
    </row>
    <row r="2415" spans="1:9" x14ac:dyDescent="0.25">
      <c r="A2415" s="4">
        <v>42019.932175925926</v>
      </c>
      <c r="B2415" s="1"/>
      <c r="C2415" t="s">
        <v>0</v>
      </c>
      <c r="D2415" t="s">
        <v>6</v>
      </c>
      <c r="F2415" t="s">
        <v>1162</v>
      </c>
      <c r="G2415" s="3">
        <v>155</v>
      </c>
      <c r="H2415" t="s">
        <v>4</v>
      </c>
      <c r="I2415" t="s">
        <v>5</v>
      </c>
    </row>
    <row r="2416" spans="1:9" x14ac:dyDescent="0.25">
      <c r="A2416" s="4">
        <v>42019.766099537039</v>
      </c>
      <c r="B2416" s="1"/>
      <c r="C2416" t="s">
        <v>0</v>
      </c>
      <c r="D2416" t="s">
        <v>1</v>
      </c>
      <c r="F2416" t="s">
        <v>1163</v>
      </c>
      <c r="G2416" s="3">
        <v>100</v>
      </c>
      <c r="H2416" t="s">
        <v>4</v>
      </c>
      <c r="I2416" t="s">
        <v>5</v>
      </c>
    </row>
    <row r="2417" spans="1:9" x14ac:dyDescent="0.25">
      <c r="A2417" s="4">
        <v>42019.766006944446</v>
      </c>
      <c r="B2417" s="1"/>
      <c r="C2417" t="s">
        <v>0</v>
      </c>
      <c r="D2417" t="s">
        <v>6</v>
      </c>
      <c r="F2417" t="s">
        <v>1129</v>
      </c>
      <c r="G2417" s="3">
        <v>10</v>
      </c>
      <c r="H2417" t="s">
        <v>4</v>
      </c>
      <c r="I2417" t="s">
        <v>5</v>
      </c>
    </row>
    <row r="2418" spans="1:9" x14ac:dyDescent="0.25">
      <c r="A2418" s="4">
        <v>42018.985000000001</v>
      </c>
      <c r="B2418" s="1"/>
      <c r="C2418" t="s">
        <v>0</v>
      </c>
      <c r="D2418" t="s">
        <v>6</v>
      </c>
      <c r="F2418" t="s">
        <v>1164</v>
      </c>
      <c r="G2418" s="3">
        <v>13</v>
      </c>
      <c r="H2418" t="s">
        <v>4</v>
      </c>
      <c r="I2418" t="s">
        <v>5</v>
      </c>
    </row>
    <row r="2419" spans="1:9" x14ac:dyDescent="0.25">
      <c r="A2419" s="4">
        <v>42018.649965277778</v>
      </c>
      <c r="B2419" s="1"/>
      <c r="C2419" t="s">
        <v>0</v>
      </c>
      <c r="D2419" t="s">
        <v>6</v>
      </c>
      <c r="F2419" t="s">
        <v>1165</v>
      </c>
      <c r="G2419" s="3">
        <v>120</v>
      </c>
      <c r="H2419" t="s">
        <v>4</v>
      </c>
      <c r="I2419" t="s">
        <v>5</v>
      </c>
    </row>
    <row r="2420" spans="1:9" x14ac:dyDescent="0.25">
      <c r="A2420" s="4">
        <v>42018.529814814814</v>
      </c>
      <c r="B2420" s="1"/>
      <c r="C2420" t="s">
        <v>9</v>
      </c>
      <c r="D2420" t="s">
        <v>1</v>
      </c>
      <c r="F2420" t="s">
        <v>1166</v>
      </c>
      <c r="G2420" s="3">
        <v>760</v>
      </c>
      <c r="H2420" t="s">
        <v>4</v>
      </c>
      <c r="I2420" t="s">
        <v>5</v>
      </c>
    </row>
    <row r="2421" spans="1:9" x14ac:dyDescent="0.25">
      <c r="A2421" s="4">
        <v>42017.78665509259</v>
      </c>
      <c r="B2421" s="1"/>
      <c r="C2421" t="s">
        <v>0</v>
      </c>
      <c r="D2421" t="s">
        <v>24</v>
      </c>
      <c r="F2421" t="s">
        <v>1125</v>
      </c>
      <c r="G2421" s="3">
        <v>500</v>
      </c>
      <c r="H2421" t="s">
        <v>4</v>
      </c>
      <c r="I2421" t="s">
        <v>5</v>
      </c>
    </row>
    <row r="2422" spans="1:9" x14ac:dyDescent="0.25">
      <c r="A2422" s="4">
        <v>42017.78665509259</v>
      </c>
      <c r="B2422" s="1"/>
      <c r="C2422" t="s">
        <v>0</v>
      </c>
      <c r="D2422" t="s">
        <v>6</v>
      </c>
      <c r="F2422" t="s">
        <v>1129</v>
      </c>
      <c r="G2422" s="3">
        <v>10</v>
      </c>
      <c r="H2422" t="s">
        <v>4</v>
      </c>
      <c r="I2422" t="s">
        <v>5</v>
      </c>
    </row>
    <row r="2423" spans="1:9" x14ac:dyDescent="0.25">
      <c r="A2423" s="4">
        <v>42016</v>
      </c>
      <c r="B2423" s="2"/>
      <c r="C2423" t="s">
        <v>0</v>
      </c>
      <c r="D2423" t="s">
        <v>1</v>
      </c>
      <c r="F2423" t="s">
        <v>1167</v>
      </c>
      <c r="G2423" s="3">
        <v>175</v>
      </c>
      <c r="H2423" t="s">
        <v>4</v>
      </c>
      <c r="I2423" t="s">
        <v>5</v>
      </c>
    </row>
    <row r="2424" spans="1:9" x14ac:dyDescent="0.25">
      <c r="A2424" s="4">
        <v>42016</v>
      </c>
      <c r="B2424" s="2"/>
      <c r="C2424" t="s">
        <v>0</v>
      </c>
      <c r="D2424" t="s">
        <v>1</v>
      </c>
      <c r="F2424" t="s">
        <v>1168</v>
      </c>
      <c r="G2424" s="3">
        <v>61</v>
      </c>
      <c r="H2424" t="s">
        <v>4</v>
      </c>
      <c r="I2424" t="s">
        <v>5</v>
      </c>
    </row>
    <row r="2425" spans="1:9" x14ac:dyDescent="0.25">
      <c r="A2425" s="4">
        <v>42015</v>
      </c>
      <c r="B2425" s="2"/>
      <c r="C2425" t="s">
        <v>0</v>
      </c>
      <c r="D2425" t="s">
        <v>102</v>
      </c>
      <c r="F2425" t="s">
        <v>1169</v>
      </c>
      <c r="G2425" s="3">
        <v>50</v>
      </c>
      <c r="H2425" t="s">
        <v>4</v>
      </c>
      <c r="I2425" t="s">
        <v>5</v>
      </c>
    </row>
    <row r="2426" spans="1:9" x14ac:dyDescent="0.25">
      <c r="A2426" s="4">
        <v>42015</v>
      </c>
      <c r="B2426" s="2"/>
      <c r="C2426" t="s">
        <v>0</v>
      </c>
      <c r="D2426" t="s">
        <v>1</v>
      </c>
      <c r="F2426" t="s">
        <v>1170</v>
      </c>
      <c r="G2426" s="3">
        <v>170</v>
      </c>
      <c r="H2426" t="s">
        <v>4</v>
      </c>
      <c r="I2426" t="s">
        <v>5</v>
      </c>
    </row>
    <row r="2427" spans="1:9" x14ac:dyDescent="0.25">
      <c r="A2427" s="4">
        <v>42014</v>
      </c>
      <c r="B2427" s="2"/>
      <c r="C2427" t="s">
        <v>0</v>
      </c>
      <c r="D2427" t="s">
        <v>1</v>
      </c>
      <c r="F2427" t="s">
        <v>1171</v>
      </c>
      <c r="G2427" s="3">
        <v>50</v>
      </c>
      <c r="H2427" t="s">
        <v>4</v>
      </c>
      <c r="I2427" t="s">
        <v>5</v>
      </c>
    </row>
    <row r="2428" spans="1:9" x14ac:dyDescent="0.25">
      <c r="A2428" s="4">
        <v>42014</v>
      </c>
      <c r="B2428" s="2"/>
      <c r="C2428" t="s">
        <v>9</v>
      </c>
      <c r="D2428" t="s">
        <v>1</v>
      </c>
      <c r="F2428" t="s">
        <v>1172</v>
      </c>
      <c r="G2428" s="3">
        <v>650</v>
      </c>
      <c r="H2428" t="s">
        <v>4</v>
      </c>
      <c r="I2428" t="s">
        <v>5</v>
      </c>
    </row>
    <row r="2429" spans="1:9" x14ac:dyDescent="0.25">
      <c r="A2429" s="4">
        <v>42014</v>
      </c>
      <c r="B2429" s="2"/>
      <c r="C2429" t="s">
        <v>0</v>
      </c>
      <c r="D2429" t="s">
        <v>24</v>
      </c>
      <c r="F2429" t="s">
        <v>1144</v>
      </c>
      <c r="G2429" s="3">
        <v>50</v>
      </c>
      <c r="H2429" t="s">
        <v>4</v>
      </c>
      <c r="I2429" t="s">
        <v>5</v>
      </c>
    </row>
    <row r="2430" spans="1:9" x14ac:dyDescent="0.25">
      <c r="A2430" s="4">
        <v>42014</v>
      </c>
      <c r="B2430" s="2"/>
      <c r="C2430" t="s">
        <v>0</v>
      </c>
      <c r="D2430" t="s">
        <v>6</v>
      </c>
      <c r="F2430" t="s">
        <v>1129</v>
      </c>
      <c r="G2430" s="3">
        <v>20</v>
      </c>
      <c r="H2430" t="s">
        <v>4</v>
      </c>
      <c r="I2430" t="s">
        <v>5</v>
      </c>
    </row>
    <row r="2431" spans="1:9" x14ac:dyDescent="0.25">
      <c r="A2431" s="4">
        <v>42013</v>
      </c>
      <c r="B2431" s="2"/>
      <c r="C2431" t="s">
        <v>0</v>
      </c>
      <c r="D2431" t="s">
        <v>6</v>
      </c>
      <c r="F2431" t="s">
        <v>1173</v>
      </c>
      <c r="G2431" s="3">
        <v>20</v>
      </c>
      <c r="H2431" t="s">
        <v>4</v>
      </c>
      <c r="I2431" t="s">
        <v>5</v>
      </c>
    </row>
    <row r="2432" spans="1:9" x14ac:dyDescent="0.25">
      <c r="A2432" s="4">
        <v>42013</v>
      </c>
      <c r="B2432" s="2"/>
      <c r="C2432" t="s">
        <v>0</v>
      </c>
      <c r="D2432" t="s">
        <v>24</v>
      </c>
      <c r="F2432" t="s">
        <v>1174</v>
      </c>
      <c r="G2432" s="3">
        <v>650</v>
      </c>
      <c r="H2432" t="s">
        <v>4</v>
      </c>
      <c r="I2432" t="s">
        <v>5</v>
      </c>
    </row>
    <row r="2433" spans="1:9" x14ac:dyDescent="0.25">
      <c r="A2433" s="4">
        <v>42012</v>
      </c>
      <c r="B2433" s="2"/>
      <c r="C2433" t="s">
        <v>0</v>
      </c>
      <c r="D2433" t="s">
        <v>6</v>
      </c>
      <c r="F2433" t="s">
        <v>1175</v>
      </c>
      <c r="G2433" s="3">
        <v>20</v>
      </c>
      <c r="H2433" t="s">
        <v>4</v>
      </c>
      <c r="I2433" t="s">
        <v>5</v>
      </c>
    </row>
    <row r="2434" spans="1:9" x14ac:dyDescent="0.25">
      <c r="A2434" s="4">
        <v>42011</v>
      </c>
      <c r="B2434" s="2"/>
      <c r="C2434" t="s">
        <v>0</v>
      </c>
      <c r="D2434" t="s">
        <v>6</v>
      </c>
      <c r="F2434" t="s">
        <v>1176</v>
      </c>
      <c r="G2434" s="3">
        <v>31</v>
      </c>
      <c r="H2434" t="s">
        <v>4</v>
      </c>
      <c r="I2434" t="s">
        <v>5</v>
      </c>
    </row>
    <row r="2435" spans="1:9" x14ac:dyDescent="0.25">
      <c r="A2435" s="4">
        <v>42010</v>
      </c>
      <c r="B2435" s="2"/>
      <c r="C2435" t="s">
        <v>0</v>
      </c>
      <c r="D2435" t="s">
        <v>6</v>
      </c>
      <c r="F2435" t="s">
        <v>1173</v>
      </c>
      <c r="G2435" s="3">
        <v>15</v>
      </c>
      <c r="H2435" t="s">
        <v>4</v>
      </c>
      <c r="I2435" t="s">
        <v>5</v>
      </c>
    </row>
    <row r="2436" spans="1:9" x14ac:dyDescent="0.25">
      <c r="A2436" s="4">
        <v>42010</v>
      </c>
      <c r="B2436" s="2"/>
      <c r="C2436" t="s">
        <v>0</v>
      </c>
      <c r="D2436" t="s">
        <v>6</v>
      </c>
      <c r="F2436" t="s">
        <v>1129</v>
      </c>
      <c r="G2436" s="3">
        <v>15</v>
      </c>
      <c r="H2436" t="s">
        <v>4</v>
      </c>
      <c r="I2436" t="s">
        <v>5</v>
      </c>
    </row>
    <row r="2437" spans="1:9" x14ac:dyDescent="0.25">
      <c r="A2437" s="4">
        <v>42009</v>
      </c>
      <c r="B2437" s="2"/>
      <c r="C2437" t="s">
        <v>0</v>
      </c>
      <c r="D2437" t="s">
        <v>24</v>
      </c>
      <c r="F2437" t="s">
        <v>1177</v>
      </c>
      <c r="G2437" s="3">
        <v>2833</v>
      </c>
      <c r="H2437" t="s">
        <v>4</v>
      </c>
      <c r="I2437" t="s">
        <v>5</v>
      </c>
    </row>
    <row r="2438" spans="1:9" x14ac:dyDescent="0.25">
      <c r="A2438" s="4">
        <v>42009</v>
      </c>
      <c r="B2438" s="2"/>
      <c r="C2438" t="s">
        <v>0</v>
      </c>
      <c r="D2438" t="s">
        <v>24</v>
      </c>
      <c r="F2438" t="s">
        <v>117</v>
      </c>
      <c r="G2438" s="3">
        <v>333</v>
      </c>
      <c r="H2438" t="s">
        <v>4</v>
      </c>
      <c r="I2438" t="s">
        <v>5</v>
      </c>
    </row>
    <row r="2439" spans="1:9" x14ac:dyDescent="0.25">
      <c r="A2439" s="4">
        <v>42009</v>
      </c>
      <c r="B2439" s="2"/>
      <c r="C2439" t="s">
        <v>9</v>
      </c>
      <c r="D2439" t="s">
        <v>6</v>
      </c>
      <c r="F2439" t="s">
        <v>1121</v>
      </c>
      <c r="G2439" s="3">
        <v>135</v>
      </c>
      <c r="H2439" t="s">
        <v>4</v>
      </c>
      <c r="I2439" t="s">
        <v>5</v>
      </c>
    </row>
    <row r="2440" spans="1:9" x14ac:dyDescent="0.25">
      <c r="A2440" s="4">
        <v>42009</v>
      </c>
      <c r="B2440" s="2"/>
      <c r="C2440" t="s">
        <v>0</v>
      </c>
      <c r="D2440" t="s">
        <v>24</v>
      </c>
      <c r="F2440" t="s">
        <v>1178</v>
      </c>
      <c r="G2440" s="3">
        <v>2250</v>
      </c>
      <c r="H2440" t="s">
        <v>4</v>
      </c>
      <c r="I2440" t="s">
        <v>5</v>
      </c>
    </row>
    <row r="2441" spans="1:9" x14ac:dyDescent="0.25">
      <c r="A2441" s="4">
        <v>42008</v>
      </c>
      <c r="B2441" s="2"/>
      <c r="C2441" t="s">
        <v>0</v>
      </c>
      <c r="D2441" t="s">
        <v>6</v>
      </c>
      <c r="F2441" t="s">
        <v>1158</v>
      </c>
      <c r="G2441" s="3">
        <v>35</v>
      </c>
      <c r="H2441" t="s">
        <v>4</v>
      </c>
      <c r="I2441" t="s">
        <v>5</v>
      </c>
    </row>
    <row r="2442" spans="1:9" x14ac:dyDescent="0.25">
      <c r="A2442" s="4">
        <v>42008</v>
      </c>
      <c r="B2442" s="2"/>
      <c r="C2442" t="s">
        <v>0</v>
      </c>
      <c r="D2442" t="s">
        <v>6</v>
      </c>
      <c r="F2442" t="s">
        <v>1129</v>
      </c>
      <c r="G2442" s="3">
        <v>20</v>
      </c>
      <c r="H2442" t="s">
        <v>4</v>
      </c>
      <c r="I2442" t="s">
        <v>5</v>
      </c>
    </row>
    <row r="2443" spans="1:9" x14ac:dyDescent="0.25">
      <c r="A2443" s="4">
        <v>42008</v>
      </c>
      <c r="B2443" s="2"/>
      <c r="C2443" t="s">
        <v>0</v>
      </c>
      <c r="D2443" t="s">
        <v>6</v>
      </c>
      <c r="F2443" t="s">
        <v>1179</v>
      </c>
      <c r="G2443" s="3">
        <v>175</v>
      </c>
      <c r="H2443" t="s">
        <v>4</v>
      </c>
      <c r="I2443" t="s">
        <v>5</v>
      </c>
    </row>
    <row r="2444" spans="1:9" x14ac:dyDescent="0.25">
      <c r="A2444" s="4">
        <v>42008</v>
      </c>
      <c r="B2444" s="2"/>
      <c r="C2444" t="s">
        <v>9</v>
      </c>
      <c r="D2444" t="s">
        <v>24</v>
      </c>
      <c r="F2444" t="s">
        <v>49</v>
      </c>
      <c r="G2444" s="3">
        <v>10000</v>
      </c>
      <c r="H2444" t="s">
        <v>4</v>
      </c>
      <c r="I2444" t="s">
        <v>5</v>
      </c>
    </row>
    <row r="2445" spans="1:9" x14ac:dyDescent="0.25">
      <c r="A2445" s="4">
        <v>42007</v>
      </c>
      <c r="B2445" s="2"/>
      <c r="C2445" t="s">
        <v>9</v>
      </c>
      <c r="D2445" t="s">
        <v>24</v>
      </c>
      <c r="F2445" t="s">
        <v>1180</v>
      </c>
      <c r="G2445" s="3">
        <v>223</v>
      </c>
      <c r="H2445" t="s">
        <v>4</v>
      </c>
      <c r="I2445" t="s">
        <v>5</v>
      </c>
    </row>
    <row r="2446" spans="1:9" x14ac:dyDescent="0.25">
      <c r="A2446" s="4">
        <v>42007</v>
      </c>
      <c r="B2446" s="2"/>
      <c r="C2446" t="s">
        <v>0</v>
      </c>
      <c r="D2446" t="s">
        <v>6</v>
      </c>
      <c r="F2446" t="s">
        <v>1106</v>
      </c>
      <c r="G2446" s="3">
        <v>350</v>
      </c>
      <c r="H2446" t="s">
        <v>4</v>
      </c>
      <c r="I2446" t="s">
        <v>5</v>
      </c>
    </row>
    <row r="2447" spans="1:9" x14ac:dyDescent="0.25">
      <c r="A2447" s="4">
        <v>42007</v>
      </c>
      <c r="B2447" s="2"/>
      <c r="C2447" t="s">
        <v>0</v>
      </c>
      <c r="D2447" t="s">
        <v>6</v>
      </c>
      <c r="F2447" t="s">
        <v>1181</v>
      </c>
      <c r="G2447" s="3">
        <v>49</v>
      </c>
      <c r="H2447" t="s">
        <v>4</v>
      </c>
      <c r="I2447" t="s">
        <v>5</v>
      </c>
    </row>
    <row r="2448" spans="1:9" x14ac:dyDescent="0.25">
      <c r="A2448" s="4">
        <v>42006</v>
      </c>
      <c r="B2448" s="2"/>
      <c r="C2448" t="s">
        <v>0</v>
      </c>
      <c r="D2448" t="s">
        <v>6</v>
      </c>
      <c r="F2448" t="s">
        <v>967</v>
      </c>
      <c r="G2448" s="3">
        <v>66</v>
      </c>
      <c r="H2448" t="s">
        <v>4</v>
      </c>
      <c r="I2448" t="s">
        <v>5</v>
      </c>
    </row>
    <row r="2449" spans="1:9" x14ac:dyDescent="0.25">
      <c r="A2449" s="4">
        <v>42006</v>
      </c>
      <c r="B2449" s="2"/>
      <c r="C2449" t="s">
        <v>9</v>
      </c>
      <c r="D2449" t="s">
        <v>24</v>
      </c>
      <c r="F2449" t="s">
        <v>1145</v>
      </c>
      <c r="G2449" s="3">
        <v>10000</v>
      </c>
      <c r="H2449" t="s">
        <v>4</v>
      </c>
      <c r="I2449" t="s">
        <v>5</v>
      </c>
    </row>
    <row r="2450" spans="1:9" x14ac:dyDescent="0.25">
      <c r="A2450" s="4">
        <v>42006</v>
      </c>
      <c r="B2450" s="2"/>
      <c r="C2450" t="s">
        <v>0</v>
      </c>
      <c r="D2450" t="s">
        <v>6</v>
      </c>
      <c r="F2450" t="s">
        <v>567</v>
      </c>
      <c r="G2450" s="3">
        <v>28</v>
      </c>
      <c r="H2450" t="s">
        <v>4</v>
      </c>
      <c r="I2450" t="s">
        <v>5</v>
      </c>
    </row>
    <row r="2451" spans="1:9" x14ac:dyDescent="0.25">
      <c r="A2451" s="4">
        <v>42006</v>
      </c>
      <c r="B2451" s="2"/>
      <c r="C2451" t="s">
        <v>0</v>
      </c>
      <c r="D2451" t="s">
        <v>6</v>
      </c>
      <c r="F2451" t="s">
        <v>1129</v>
      </c>
      <c r="G2451" s="3">
        <v>10</v>
      </c>
      <c r="H2451" t="s">
        <v>4</v>
      </c>
      <c r="I2451" t="s">
        <v>5</v>
      </c>
    </row>
    <row r="2452" spans="1:9" x14ac:dyDescent="0.25">
      <c r="A2452" s="4">
        <v>42005</v>
      </c>
      <c r="B2452" s="2"/>
      <c r="C2452" t="s">
        <v>18</v>
      </c>
      <c r="D2452" t="s">
        <v>6</v>
      </c>
      <c r="F2452" t="s">
        <v>1182</v>
      </c>
      <c r="G2452" s="3">
        <v>400</v>
      </c>
      <c r="H2452" t="s">
        <v>4</v>
      </c>
      <c r="I2452" t="s">
        <v>5</v>
      </c>
    </row>
    <row r="2453" spans="1:9" x14ac:dyDescent="0.25">
      <c r="A2453" s="4">
        <v>42005</v>
      </c>
      <c r="B2453" s="2"/>
      <c r="C2453" t="s">
        <v>0</v>
      </c>
      <c r="D2453" t="s">
        <v>1</v>
      </c>
      <c r="F2453" t="s">
        <v>1183</v>
      </c>
      <c r="G2453" s="3">
        <v>20</v>
      </c>
      <c r="H2453" t="s">
        <v>4</v>
      </c>
      <c r="I2453" t="s">
        <v>5</v>
      </c>
    </row>
    <row r="2454" spans="1:9" x14ac:dyDescent="0.25">
      <c r="A2454" s="4">
        <v>42005</v>
      </c>
      <c r="B2454" s="2"/>
      <c r="C2454" t="s">
        <v>0</v>
      </c>
      <c r="D2454" t="s">
        <v>1</v>
      </c>
      <c r="F2454" t="s">
        <v>1184</v>
      </c>
      <c r="G2454" s="3">
        <v>60</v>
      </c>
      <c r="H2454" t="s">
        <v>4</v>
      </c>
      <c r="I2454" t="s">
        <v>5</v>
      </c>
    </row>
    <row r="2455" spans="1:9" x14ac:dyDescent="0.25">
      <c r="A2455" s="4">
        <v>42005</v>
      </c>
      <c r="B2455" s="2"/>
      <c r="C2455" t="s">
        <v>0</v>
      </c>
      <c r="D2455" t="s">
        <v>130</v>
      </c>
      <c r="F2455" t="s">
        <v>1185</v>
      </c>
      <c r="G2455" s="3">
        <v>40</v>
      </c>
      <c r="H2455" t="s">
        <v>4</v>
      </c>
      <c r="I2455" t="s">
        <v>5</v>
      </c>
    </row>
    <row r="2456" spans="1:9" x14ac:dyDescent="0.25">
      <c r="A2456" s="4">
        <v>42005</v>
      </c>
      <c r="B2456" s="2"/>
      <c r="C2456" t="s">
        <v>0</v>
      </c>
      <c r="D2456" t="s">
        <v>6</v>
      </c>
      <c r="F2456" t="s">
        <v>1186</v>
      </c>
      <c r="G2456" s="3">
        <v>200</v>
      </c>
      <c r="H2456" t="s">
        <v>4</v>
      </c>
      <c r="I2456" t="s">
        <v>5</v>
      </c>
    </row>
    <row r="2457" spans="1:9" x14ac:dyDescent="0.25">
      <c r="A2457" s="4">
        <v>42005</v>
      </c>
      <c r="B2457" s="2"/>
      <c r="C2457" t="s">
        <v>0</v>
      </c>
      <c r="D2457" t="s">
        <v>1</v>
      </c>
      <c r="F2457" t="s">
        <v>1187</v>
      </c>
      <c r="G2457" s="3">
        <v>142</v>
      </c>
      <c r="H2457" t="s">
        <v>4</v>
      </c>
      <c r="I2457" t="s">
        <v>5</v>
      </c>
    </row>
    <row r="2458" spans="1:9" x14ac:dyDescent="0.25">
      <c r="A2458" s="4">
        <v>42005</v>
      </c>
      <c r="B2458" s="2"/>
      <c r="C2458" t="s">
        <v>0</v>
      </c>
      <c r="D2458" t="s">
        <v>1</v>
      </c>
      <c r="F2458" t="s">
        <v>1188</v>
      </c>
      <c r="G2458" s="3">
        <v>20</v>
      </c>
      <c r="H2458" t="s">
        <v>4</v>
      </c>
      <c r="I2458" t="s">
        <v>5</v>
      </c>
    </row>
    <row r="2459" spans="1:9" x14ac:dyDescent="0.25">
      <c r="A2459" s="4">
        <v>42005</v>
      </c>
      <c r="B2459" s="2"/>
      <c r="C2459" t="s">
        <v>0</v>
      </c>
      <c r="D2459" t="s">
        <v>1</v>
      </c>
      <c r="F2459" t="s">
        <v>1189</v>
      </c>
      <c r="G2459" s="3">
        <v>20</v>
      </c>
      <c r="H2459" t="s">
        <v>4</v>
      </c>
      <c r="I2459" t="s">
        <v>5</v>
      </c>
    </row>
    <row r="2460" spans="1:9" x14ac:dyDescent="0.25">
      <c r="A2460" s="4">
        <v>42005</v>
      </c>
      <c r="B2460" s="2"/>
      <c r="C2460" t="s">
        <v>0</v>
      </c>
      <c r="D2460" t="s">
        <v>1</v>
      </c>
      <c r="F2460" t="s">
        <v>1190</v>
      </c>
      <c r="G2460" s="3">
        <v>30</v>
      </c>
      <c r="H2460" t="s">
        <v>4</v>
      </c>
      <c r="I2460" t="s">
        <v>5</v>
      </c>
    </row>
    <row r="2461" spans="1:9" x14ac:dyDescent="0.25">
      <c r="A2461" s="4">
        <v>42005</v>
      </c>
      <c r="B2461" s="2"/>
      <c r="C2461" t="s">
        <v>0</v>
      </c>
      <c r="D2461" t="s">
        <v>6</v>
      </c>
      <c r="F2461" t="s">
        <v>1129</v>
      </c>
      <c r="G2461" s="3">
        <v>10</v>
      </c>
      <c r="H2461" t="s">
        <v>4</v>
      </c>
      <c r="I2461" t="s">
        <v>5</v>
      </c>
    </row>
    <row r="2462" spans="1:9" x14ac:dyDescent="0.25">
      <c r="A2462" s="4">
        <v>42005</v>
      </c>
      <c r="B2462" s="2"/>
      <c r="C2462" t="s">
        <v>0</v>
      </c>
      <c r="D2462" t="s">
        <v>1</v>
      </c>
      <c r="F2462" t="s">
        <v>1191</v>
      </c>
      <c r="G2462" s="3">
        <v>10</v>
      </c>
      <c r="H2462" t="s">
        <v>4</v>
      </c>
      <c r="I2462" t="s">
        <v>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2467"/>
  <sheetViews>
    <sheetView topLeftCell="A103" zoomScale="68" zoomScaleNormal="68" workbookViewId="0">
      <selection activeCell="H124" sqref="H124"/>
    </sheetView>
  </sheetViews>
  <sheetFormatPr defaultRowHeight="15" x14ac:dyDescent="0.25"/>
  <cols>
    <col min="1" max="1" width="12.28515625" style="5" bestFit="1" customWidth="1"/>
    <col min="2" max="2" width="10.28515625" bestFit="1" customWidth="1"/>
    <col min="3" max="3" width="13.85546875" bestFit="1" customWidth="1"/>
    <col min="4" max="4" width="11.7109375" style="7" bestFit="1" customWidth="1"/>
    <col min="5" max="5" width="24.5703125" bestFit="1" customWidth="1"/>
    <col min="6" max="6" width="28.5703125" bestFit="1" customWidth="1"/>
    <col min="7" max="7" width="24.28515625" bestFit="1" customWidth="1"/>
    <col min="8" max="8" width="88" bestFit="1" customWidth="1"/>
    <col min="9" max="9" width="15.42578125" style="3" bestFit="1" customWidth="1"/>
    <col min="10" max="10" width="14" bestFit="1" customWidth="1"/>
    <col min="13" max="13" width="12.5703125" bestFit="1" customWidth="1"/>
    <col min="14" max="15" width="11.42578125" bestFit="1" customWidth="1"/>
    <col min="16" max="17" width="12.7109375" bestFit="1" customWidth="1"/>
    <col min="18" max="18" width="15.7109375" customWidth="1"/>
  </cols>
  <sheetData>
    <row r="1" spans="1:10" x14ac:dyDescent="0.25">
      <c r="A1" s="5" t="s">
        <v>1192</v>
      </c>
      <c r="B1" t="s">
        <v>1201</v>
      </c>
      <c r="C1" t="s">
        <v>1202</v>
      </c>
      <c r="D1" s="7" t="s">
        <v>1203</v>
      </c>
      <c r="E1" t="s">
        <v>1193</v>
      </c>
      <c r="F1" t="s">
        <v>1194</v>
      </c>
      <c r="G1" t="s">
        <v>1195</v>
      </c>
      <c r="H1" t="s">
        <v>1196</v>
      </c>
      <c r="I1" s="3" t="s">
        <v>1197</v>
      </c>
      <c r="J1" t="s">
        <v>2176</v>
      </c>
    </row>
    <row r="2" spans="1:10" x14ac:dyDescent="0.25">
      <c r="A2" s="6">
        <v>42005</v>
      </c>
      <c r="B2" s="1" t="str">
        <f t="shared" ref="B2:B65" si="0">TEXT(A2, "dd")</f>
        <v>01</v>
      </c>
      <c r="C2" s="1" t="str">
        <f t="shared" ref="C2:C65" si="1">TEXT(A2, "mmmm")</f>
        <v>January</v>
      </c>
      <c r="D2" s="7" t="str">
        <f t="shared" ref="D2:D65" si="2">TEXT(A2, "yyyy")</f>
        <v>2015</v>
      </c>
      <c r="E2" t="s">
        <v>18</v>
      </c>
      <c r="F2" t="s">
        <v>6</v>
      </c>
      <c r="G2" t="s">
        <v>1222</v>
      </c>
      <c r="H2" t="s">
        <v>2167</v>
      </c>
      <c r="I2" s="3">
        <v>400</v>
      </c>
      <c r="J2" t="s">
        <v>4</v>
      </c>
    </row>
    <row r="3" spans="1:10" x14ac:dyDescent="0.25">
      <c r="A3" s="6">
        <v>42005</v>
      </c>
      <c r="B3" s="1" t="str">
        <f t="shared" si="0"/>
        <v>01</v>
      </c>
      <c r="C3" s="1" t="str">
        <f t="shared" si="1"/>
        <v>January</v>
      </c>
      <c r="D3" s="7" t="str">
        <f t="shared" si="2"/>
        <v>2015</v>
      </c>
      <c r="E3" t="s">
        <v>0</v>
      </c>
      <c r="F3" t="s">
        <v>1</v>
      </c>
      <c r="G3" t="s">
        <v>1222</v>
      </c>
      <c r="H3" t="s">
        <v>2168</v>
      </c>
      <c r="I3" s="3">
        <v>20</v>
      </c>
      <c r="J3" t="s">
        <v>4</v>
      </c>
    </row>
    <row r="4" spans="1:10" x14ac:dyDescent="0.25">
      <c r="A4" s="6">
        <v>42005</v>
      </c>
      <c r="B4" s="1" t="str">
        <f t="shared" si="0"/>
        <v>01</v>
      </c>
      <c r="C4" s="1" t="str">
        <f t="shared" si="1"/>
        <v>January</v>
      </c>
      <c r="D4" s="7" t="str">
        <f t="shared" si="2"/>
        <v>2015</v>
      </c>
      <c r="E4" t="s">
        <v>0</v>
      </c>
      <c r="F4" t="s">
        <v>1</v>
      </c>
      <c r="G4" t="s">
        <v>1222</v>
      </c>
      <c r="H4" t="s">
        <v>2169</v>
      </c>
      <c r="I4" s="3">
        <v>60</v>
      </c>
      <c r="J4" t="s">
        <v>4</v>
      </c>
    </row>
    <row r="5" spans="1:10" x14ac:dyDescent="0.25">
      <c r="A5" s="6">
        <v>42005</v>
      </c>
      <c r="B5" s="1" t="str">
        <f t="shared" si="0"/>
        <v>01</v>
      </c>
      <c r="C5" s="1" t="str">
        <f t="shared" si="1"/>
        <v>January</v>
      </c>
      <c r="D5" s="7" t="str">
        <f t="shared" si="2"/>
        <v>2015</v>
      </c>
      <c r="E5" t="s">
        <v>0</v>
      </c>
      <c r="F5" t="s">
        <v>130</v>
      </c>
      <c r="G5" t="s">
        <v>1222</v>
      </c>
      <c r="H5" t="s">
        <v>2170</v>
      </c>
      <c r="I5" s="3">
        <v>40</v>
      </c>
      <c r="J5" t="s">
        <v>4</v>
      </c>
    </row>
    <row r="6" spans="1:10" x14ac:dyDescent="0.25">
      <c r="A6" s="6">
        <v>42005</v>
      </c>
      <c r="B6" s="1" t="str">
        <f t="shared" si="0"/>
        <v>01</v>
      </c>
      <c r="C6" s="1" t="str">
        <f t="shared" si="1"/>
        <v>January</v>
      </c>
      <c r="D6" s="7" t="str">
        <f t="shared" si="2"/>
        <v>2015</v>
      </c>
      <c r="E6" t="s">
        <v>0</v>
      </c>
      <c r="F6" t="s">
        <v>6</v>
      </c>
      <c r="G6" t="s">
        <v>1222</v>
      </c>
      <c r="H6" t="s">
        <v>1186</v>
      </c>
      <c r="I6" s="3">
        <v>200</v>
      </c>
      <c r="J6" t="s">
        <v>4</v>
      </c>
    </row>
    <row r="7" spans="1:10" x14ac:dyDescent="0.25">
      <c r="A7" s="6">
        <v>42005</v>
      </c>
      <c r="B7" s="1" t="str">
        <f t="shared" si="0"/>
        <v>01</v>
      </c>
      <c r="C7" s="1" t="str">
        <f t="shared" si="1"/>
        <v>January</v>
      </c>
      <c r="D7" s="7" t="str">
        <f t="shared" si="2"/>
        <v>2015</v>
      </c>
      <c r="E7" t="s">
        <v>0</v>
      </c>
      <c r="F7" t="s">
        <v>1</v>
      </c>
      <c r="G7" t="s">
        <v>1222</v>
      </c>
      <c r="H7" t="s">
        <v>2171</v>
      </c>
      <c r="I7" s="3">
        <v>142</v>
      </c>
      <c r="J7" t="s">
        <v>4</v>
      </c>
    </row>
    <row r="8" spans="1:10" x14ac:dyDescent="0.25">
      <c r="A8" s="6">
        <v>42005</v>
      </c>
      <c r="B8" s="1" t="str">
        <f t="shared" si="0"/>
        <v>01</v>
      </c>
      <c r="C8" s="1" t="str">
        <f t="shared" si="1"/>
        <v>January</v>
      </c>
      <c r="D8" s="7" t="str">
        <f t="shared" si="2"/>
        <v>2015</v>
      </c>
      <c r="E8" t="s">
        <v>0</v>
      </c>
      <c r="F8" t="s">
        <v>1</v>
      </c>
      <c r="G8" t="s">
        <v>1222</v>
      </c>
      <c r="H8" t="s">
        <v>2172</v>
      </c>
      <c r="I8" s="3">
        <v>20</v>
      </c>
      <c r="J8" t="s">
        <v>4</v>
      </c>
    </row>
    <row r="9" spans="1:10" x14ac:dyDescent="0.25">
      <c r="A9" s="6">
        <v>42005</v>
      </c>
      <c r="B9" s="1" t="str">
        <f t="shared" si="0"/>
        <v>01</v>
      </c>
      <c r="C9" s="1" t="str">
        <f t="shared" si="1"/>
        <v>January</v>
      </c>
      <c r="D9" s="7" t="str">
        <f t="shared" si="2"/>
        <v>2015</v>
      </c>
      <c r="E9" t="s">
        <v>0</v>
      </c>
      <c r="F9" t="s">
        <v>1</v>
      </c>
      <c r="G9" t="s">
        <v>1222</v>
      </c>
      <c r="H9" t="s">
        <v>2173</v>
      </c>
      <c r="I9" s="3">
        <v>20</v>
      </c>
      <c r="J9" t="s">
        <v>4</v>
      </c>
    </row>
    <row r="10" spans="1:10" x14ac:dyDescent="0.25">
      <c r="A10" s="6">
        <v>42005</v>
      </c>
      <c r="B10" s="1" t="str">
        <f t="shared" si="0"/>
        <v>01</v>
      </c>
      <c r="C10" s="1" t="str">
        <f t="shared" si="1"/>
        <v>January</v>
      </c>
      <c r="D10" s="7" t="str">
        <f t="shared" si="2"/>
        <v>2015</v>
      </c>
      <c r="E10" t="s">
        <v>0</v>
      </c>
      <c r="F10" t="s">
        <v>1</v>
      </c>
      <c r="G10" t="s">
        <v>1222</v>
      </c>
      <c r="H10" t="s">
        <v>2174</v>
      </c>
      <c r="I10" s="3">
        <v>30</v>
      </c>
      <c r="J10" t="s">
        <v>4</v>
      </c>
    </row>
    <row r="11" spans="1:10" x14ac:dyDescent="0.25">
      <c r="A11" s="6">
        <v>42005</v>
      </c>
      <c r="B11" s="1" t="str">
        <f t="shared" si="0"/>
        <v>01</v>
      </c>
      <c r="C11" s="1" t="str">
        <f t="shared" si="1"/>
        <v>January</v>
      </c>
      <c r="D11" s="7" t="str">
        <f t="shared" si="2"/>
        <v>2015</v>
      </c>
      <c r="E11" t="s">
        <v>0</v>
      </c>
      <c r="F11" t="s">
        <v>6</v>
      </c>
      <c r="G11" t="s">
        <v>1222</v>
      </c>
      <c r="H11" t="s">
        <v>84</v>
      </c>
      <c r="I11" s="3">
        <v>10</v>
      </c>
      <c r="J11" t="s">
        <v>4</v>
      </c>
    </row>
    <row r="12" spans="1:10" x14ac:dyDescent="0.25">
      <c r="A12" s="6">
        <v>42005</v>
      </c>
      <c r="B12" s="1" t="str">
        <f t="shared" si="0"/>
        <v>01</v>
      </c>
      <c r="C12" s="1" t="str">
        <f t="shared" si="1"/>
        <v>January</v>
      </c>
      <c r="D12" s="7" t="str">
        <f t="shared" si="2"/>
        <v>2015</v>
      </c>
      <c r="E12" t="s">
        <v>0</v>
      </c>
      <c r="F12" t="s">
        <v>1</v>
      </c>
      <c r="G12" t="s">
        <v>1222</v>
      </c>
      <c r="H12" t="s">
        <v>2175</v>
      </c>
      <c r="I12" s="3">
        <v>10</v>
      </c>
      <c r="J12" t="s">
        <v>4</v>
      </c>
    </row>
    <row r="13" spans="1:10" x14ac:dyDescent="0.25">
      <c r="A13" s="6">
        <v>42006</v>
      </c>
      <c r="B13" s="1" t="str">
        <f t="shared" si="0"/>
        <v>02</v>
      </c>
      <c r="C13" s="1" t="str">
        <f t="shared" si="1"/>
        <v>January</v>
      </c>
      <c r="D13" s="7" t="str">
        <f t="shared" si="2"/>
        <v>2015</v>
      </c>
      <c r="E13" t="s">
        <v>0</v>
      </c>
      <c r="F13" t="s">
        <v>6</v>
      </c>
      <c r="G13" t="s">
        <v>1222</v>
      </c>
      <c r="H13" t="s">
        <v>26</v>
      </c>
      <c r="I13" s="3">
        <v>66</v>
      </c>
      <c r="J13" t="s">
        <v>4</v>
      </c>
    </row>
    <row r="14" spans="1:10" x14ac:dyDescent="0.25">
      <c r="A14" s="6">
        <v>42006</v>
      </c>
      <c r="B14" s="1" t="str">
        <f t="shared" si="0"/>
        <v>02</v>
      </c>
      <c r="C14" s="1" t="str">
        <f t="shared" si="1"/>
        <v>January</v>
      </c>
      <c r="D14" s="7" t="str">
        <f t="shared" si="2"/>
        <v>2015</v>
      </c>
      <c r="E14" t="s">
        <v>1204</v>
      </c>
      <c r="F14" t="s">
        <v>24</v>
      </c>
      <c r="G14" t="s">
        <v>1222</v>
      </c>
      <c r="H14" t="s">
        <v>2134</v>
      </c>
      <c r="I14" s="3">
        <v>10000</v>
      </c>
      <c r="J14" t="s">
        <v>4</v>
      </c>
    </row>
    <row r="15" spans="1:10" x14ac:dyDescent="0.25">
      <c r="A15" s="6">
        <v>42006</v>
      </c>
      <c r="B15" s="1" t="str">
        <f t="shared" si="0"/>
        <v>02</v>
      </c>
      <c r="C15" s="1" t="str">
        <f t="shared" si="1"/>
        <v>January</v>
      </c>
      <c r="D15" s="7" t="str">
        <f t="shared" si="2"/>
        <v>2015</v>
      </c>
      <c r="E15" t="s">
        <v>0</v>
      </c>
      <c r="F15" t="s">
        <v>6</v>
      </c>
      <c r="G15" t="s">
        <v>1222</v>
      </c>
      <c r="H15" t="s">
        <v>1622</v>
      </c>
      <c r="I15" s="3">
        <v>28</v>
      </c>
      <c r="J15" t="s">
        <v>4</v>
      </c>
    </row>
    <row r="16" spans="1:10" x14ac:dyDescent="0.25">
      <c r="A16" s="6">
        <v>42006</v>
      </c>
      <c r="B16" s="1" t="str">
        <f t="shared" si="0"/>
        <v>02</v>
      </c>
      <c r="C16" s="1" t="str">
        <f t="shared" si="1"/>
        <v>January</v>
      </c>
      <c r="D16" s="7" t="str">
        <f t="shared" si="2"/>
        <v>2015</v>
      </c>
      <c r="E16" t="s">
        <v>0</v>
      </c>
      <c r="F16" t="s">
        <v>6</v>
      </c>
      <c r="G16" t="s">
        <v>1222</v>
      </c>
      <c r="H16" t="s">
        <v>84</v>
      </c>
      <c r="I16" s="3">
        <v>10</v>
      </c>
      <c r="J16" t="s">
        <v>4</v>
      </c>
    </row>
    <row r="17" spans="1:10" x14ac:dyDescent="0.25">
      <c r="A17" s="6">
        <v>42007</v>
      </c>
      <c r="B17" s="1" t="str">
        <f t="shared" si="0"/>
        <v>03</v>
      </c>
      <c r="C17" s="1" t="str">
        <f t="shared" si="1"/>
        <v>January</v>
      </c>
      <c r="D17" s="7" t="str">
        <f t="shared" si="2"/>
        <v>2015</v>
      </c>
      <c r="E17" t="s">
        <v>1204</v>
      </c>
      <c r="F17" t="s">
        <v>24</v>
      </c>
      <c r="G17" t="s">
        <v>1222</v>
      </c>
      <c r="H17" t="s">
        <v>2165</v>
      </c>
      <c r="I17" s="3">
        <v>223</v>
      </c>
      <c r="J17" t="s">
        <v>4</v>
      </c>
    </row>
    <row r="18" spans="1:10" x14ac:dyDescent="0.25">
      <c r="A18" s="6">
        <v>42007</v>
      </c>
      <c r="B18" s="1" t="str">
        <f t="shared" si="0"/>
        <v>03</v>
      </c>
      <c r="C18" s="1" t="str">
        <f t="shared" si="1"/>
        <v>January</v>
      </c>
      <c r="D18" s="7" t="str">
        <f t="shared" si="2"/>
        <v>2015</v>
      </c>
      <c r="E18" t="s">
        <v>0</v>
      </c>
      <c r="F18" t="s">
        <v>6</v>
      </c>
      <c r="G18" t="s">
        <v>1222</v>
      </c>
      <c r="H18" t="s">
        <v>2102</v>
      </c>
      <c r="I18" s="3">
        <v>350</v>
      </c>
      <c r="J18" t="s">
        <v>4</v>
      </c>
    </row>
    <row r="19" spans="1:10" x14ac:dyDescent="0.25">
      <c r="A19" s="6">
        <v>42007</v>
      </c>
      <c r="B19" s="1" t="str">
        <f t="shared" si="0"/>
        <v>03</v>
      </c>
      <c r="C19" s="1" t="str">
        <f t="shared" si="1"/>
        <v>January</v>
      </c>
      <c r="D19" s="7" t="str">
        <f t="shared" si="2"/>
        <v>2015</v>
      </c>
      <c r="E19" t="s">
        <v>0</v>
      </c>
      <c r="F19" t="s">
        <v>6</v>
      </c>
      <c r="G19" t="s">
        <v>1222</v>
      </c>
      <c r="H19" t="s">
        <v>2166</v>
      </c>
      <c r="I19" s="3">
        <v>49</v>
      </c>
      <c r="J19" t="s">
        <v>4</v>
      </c>
    </row>
    <row r="20" spans="1:10" x14ac:dyDescent="0.25">
      <c r="A20" s="6">
        <v>42008</v>
      </c>
      <c r="B20" s="1" t="str">
        <f t="shared" si="0"/>
        <v>04</v>
      </c>
      <c r="C20" s="1" t="str">
        <f t="shared" si="1"/>
        <v>January</v>
      </c>
      <c r="D20" s="7" t="str">
        <f t="shared" si="2"/>
        <v>2015</v>
      </c>
      <c r="E20" t="s">
        <v>0</v>
      </c>
      <c r="F20" t="s">
        <v>6</v>
      </c>
      <c r="G20" t="s">
        <v>1222</v>
      </c>
      <c r="H20" t="s">
        <v>2147</v>
      </c>
      <c r="I20" s="3">
        <v>35</v>
      </c>
      <c r="J20" t="s">
        <v>4</v>
      </c>
    </row>
    <row r="21" spans="1:10" x14ac:dyDescent="0.25">
      <c r="A21" s="6">
        <v>42008</v>
      </c>
      <c r="B21" s="1" t="str">
        <f t="shared" si="0"/>
        <v>04</v>
      </c>
      <c r="C21" s="1" t="str">
        <f t="shared" si="1"/>
        <v>January</v>
      </c>
      <c r="D21" s="7" t="str">
        <f t="shared" si="2"/>
        <v>2015</v>
      </c>
      <c r="E21" t="s">
        <v>0</v>
      </c>
      <c r="F21" t="s">
        <v>6</v>
      </c>
      <c r="G21" t="s">
        <v>1222</v>
      </c>
      <c r="H21" t="s">
        <v>84</v>
      </c>
      <c r="I21" s="3">
        <v>20</v>
      </c>
      <c r="J21" t="s">
        <v>4</v>
      </c>
    </row>
    <row r="22" spans="1:10" x14ac:dyDescent="0.25">
      <c r="A22" s="6">
        <v>42008</v>
      </c>
      <c r="B22" s="1" t="str">
        <f t="shared" si="0"/>
        <v>04</v>
      </c>
      <c r="C22" s="1" t="str">
        <f t="shared" si="1"/>
        <v>January</v>
      </c>
      <c r="D22" s="7" t="str">
        <f t="shared" si="2"/>
        <v>2015</v>
      </c>
      <c r="E22" t="s">
        <v>0</v>
      </c>
      <c r="F22" t="s">
        <v>6</v>
      </c>
      <c r="G22" t="s">
        <v>1222</v>
      </c>
      <c r="H22" t="s">
        <v>2164</v>
      </c>
      <c r="I22" s="3">
        <v>175</v>
      </c>
      <c r="J22" t="s">
        <v>4</v>
      </c>
    </row>
    <row r="23" spans="1:10" x14ac:dyDescent="0.25">
      <c r="A23" s="6">
        <v>42008</v>
      </c>
      <c r="B23" s="1" t="str">
        <f t="shared" si="0"/>
        <v>04</v>
      </c>
      <c r="C23" s="1" t="str">
        <f t="shared" si="1"/>
        <v>January</v>
      </c>
      <c r="D23" s="7" t="str">
        <f t="shared" si="2"/>
        <v>2015</v>
      </c>
      <c r="E23" t="s">
        <v>1204</v>
      </c>
      <c r="F23" t="s">
        <v>24</v>
      </c>
      <c r="G23" t="s">
        <v>1222</v>
      </c>
      <c r="H23" t="s">
        <v>49</v>
      </c>
      <c r="I23" s="3">
        <v>10000</v>
      </c>
      <c r="J23" t="s">
        <v>4</v>
      </c>
    </row>
    <row r="24" spans="1:10" x14ac:dyDescent="0.25">
      <c r="A24" s="6">
        <v>42009</v>
      </c>
      <c r="B24" s="1" t="str">
        <f t="shared" si="0"/>
        <v>05</v>
      </c>
      <c r="C24" s="1" t="str">
        <f t="shared" si="1"/>
        <v>January</v>
      </c>
      <c r="D24" s="7" t="str">
        <f t="shared" si="2"/>
        <v>2015</v>
      </c>
      <c r="E24" t="s">
        <v>0</v>
      </c>
      <c r="F24" t="s">
        <v>24</v>
      </c>
      <c r="G24" t="s">
        <v>1222</v>
      </c>
      <c r="H24" t="s">
        <v>1055</v>
      </c>
      <c r="I24" s="3">
        <v>2833</v>
      </c>
      <c r="J24" t="s">
        <v>4</v>
      </c>
    </row>
    <row r="25" spans="1:10" x14ac:dyDescent="0.25">
      <c r="A25" s="6">
        <v>42009</v>
      </c>
      <c r="B25" s="1" t="str">
        <f t="shared" si="0"/>
        <v>05</v>
      </c>
      <c r="C25" s="1" t="str">
        <f t="shared" si="1"/>
        <v>January</v>
      </c>
      <c r="D25" s="7" t="str">
        <f t="shared" si="2"/>
        <v>2015</v>
      </c>
      <c r="E25" t="s">
        <v>0</v>
      </c>
      <c r="F25" t="s">
        <v>24</v>
      </c>
      <c r="G25" t="s">
        <v>1222</v>
      </c>
      <c r="H25" t="s">
        <v>1211</v>
      </c>
      <c r="I25" s="3">
        <v>333</v>
      </c>
      <c r="J25" t="s">
        <v>4</v>
      </c>
    </row>
    <row r="26" spans="1:10" x14ac:dyDescent="0.25">
      <c r="A26" s="6">
        <v>42009</v>
      </c>
      <c r="B26" s="1" t="str">
        <f t="shared" si="0"/>
        <v>05</v>
      </c>
      <c r="C26" s="1" t="str">
        <f t="shared" si="1"/>
        <v>January</v>
      </c>
      <c r="D26" s="7" t="str">
        <f t="shared" si="2"/>
        <v>2015</v>
      </c>
      <c r="E26" t="s">
        <v>1204</v>
      </c>
      <c r="F26" t="s">
        <v>6</v>
      </c>
      <c r="G26" t="s">
        <v>1222</v>
      </c>
      <c r="H26" t="s">
        <v>53</v>
      </c>
      <c r="I26" s="3">
        <v>135</v>
      </c>
      <c r="J26" t="s">
        <v>4</v>
      </c>
    </row>
    <row r="27" spans="1:10" x14ac:dyDescent="0.25">
      <c r="A27" s="6">
        <v>42009</v>
      </c>
      <c r="B27" s="1" t="str">
        <f t="shared" si="0"/>
        <v>05</v>
      </c>
      <c r="C27" s="1" t="str">
        <f t="shared" si="1"/>
        <v>January</v>
      </c>
      <c r="D27" s="7" t="str">
        <f t="shared" si="2"/>
        <v>2015</v>
      </c>
      <c r="E27" t="s">
        <v>0</v>
      </c>
      <c r="F27" t="s">
        <v>24</v>
      </c>
      <c r="G27" t="s">
        <v>1222</v>
      </c>
      <c r="H27" t="s">
        <v>1059</v>
      </c>
      <c r="I27" s="3">
        <v>2250</v>
      </c>
      <c r="J27" t="s">
        <v>4</v>
      </c>
    </row>
    <row r="28" spans="1:10" x14ac:dyDescent="0.25">
      <c r="A28" s="6">
        <v>42010</v>
      </c>
      <c r="B28" s="1" t="str">
        <f t="shared" si="0"/>
        <v>06</v>
      </c>
      <c r="C28" s="1" t="str">
        <f t="shared" si="1"/>
        <v>January</v>
      </c>
      <c r="D28" s="7" t="str">
        <f t="shared" si="2"/>
        <v>2015</v>
      </c>
      <c r="E28" t="s">
        <v>0</v>
      </c>
      <c r="F28" t="s">
        <v>6</v>
      </c>
      <c r="G28" t="s">
        <v>1222</v>
      </c>
      <c r="H28" t="s">
        <v>2160</v>
      </c>
      <c r="I28" s="3">
        <v>15</v>
      </c>
      <c r="J28" t="s">
        <v>4</v>
      </c>
    </row>
    <row r="29" spans="1:10" x14ac:dyDescent="0.25">
      <c r="A29" s="6">
        <v>42010</v>
      </c>
      <c r="B29" s="1" t="str">
        <f t="shared" si="0"/>
        <v>06</v>
      </c>
      <c r="C29" s="1" t="str">
        <f t="shared" si="1"/>
        <v>January</v>
      </c>
      <c r="D29" s="7" t="str">
        <f t="shared" si="2"/>
        <v>2015</v>
      </c>
      <c r="E29" t="s">
        <v>0</v>
      </c>
      <c r="F29" t="s">
        <v>6</v>
      </c>
      <c r="G29" t="s">
        <v>1222</v>
      </c>
      <c r="H29" t="s">
        <v>84</v>
      </c>
      <c r="I29" s="3">
        <v>15</v>
      </c>
      <c r="J29" t="s">
        <v>4</v>
      </c>
    </row>
    <row r="30" spans="1:10" x14ac:dyDescent="0.25">
      <c r="A30" s="6">
        <v>42011</v>
      </c>
      <c r="B30" s="1" t="str">
        <f t="shared" si="0"/>
        <v>07</v>
      </c>
      <c r="C30" s="1" t="str">
        <f t="shared" si="1"/>
        <v>January</v>
      </c>
      <c r="D30" s="7" t="str">
        <f t="shared" si="2"/>
        <v>2015</v>
      </c>
      <c r="E30" t="s">
        <v>0</v>
      </c>
      <c r="F30" t="s">
        <v>6</v>
      </c>
      <c r="G30" t="s">
        <v>1222</v>
      </c>
      <c r="H30" t="s">
        <v>2163</v>
      </c>
      <c r="I30" s="3">
        <v>31</v>
      </c>
      <c r="J30" t="s">
        <v>4</v>
      </c>
    </row>
    <row r="31" spans="1:10" x14ac:dyDescent="0.25">
      <c r="A31" s="6">
        <v>42012</v>
      </c>
      <c r="B31" s="1" t="str">
        <f t="shared" si="0"/>
        <v>08</v>
      </c>
      <c r="C31" s="1" t="str">
        <f t="shared" si="1"/>
        <v>January</v>
      </c>
      <c r="D31" s="7" t="str">
        <f t="shared" si="2"/>
        <v>2015</v>
      </c>
      <c r="E31" t="s">
        <v>0</v>
      </c>
      <c r="F31" t="s">
        <v>6</v>
      </c>
      <c r="G31" t="s">
        <v>1222</v>
      </c>
      <c r="H31" t="s">
        <v>2162</v>
      </c>
      <c r="I31" s="3">
        <v>20</v>
      </c>
      <c r="J31" t="s">
        <v>4</v>
      </c>
    </row>
    <row r="32" spans="1:10" x14ac:dyDescent="0.25">
      <c r="A32" s="6">
        <v>42013</v>
      </c>
      <c r="B32" s="1" t="str">
        <f t="shared" si="0"/>
        <v>09</v>
      </c>
      <c r="C32" s="1" t="str">
        <f t="shared" si="1"/>
        <v>January</v>
      </c>
      <c r="D32" s="7" t="str">
        <f t="shared" si="2"/>
        <v>2015</v>
      </c>
      <c r="E32" t="s">
        <v>0</v>
      </c>
      <c r="F32" t="s">
        <v>6</v>
      </c>
      <c r="G32" t="s">
        <v>1222</v>
      </c>
      <c r="H32" t="s">
        <v>2160</v>
      </c>
      <c r="I32" s="3">
        <v>20</v>
      </c>
      <c r="J32" t="s">
        <v>4</v>
      </c>
    </row>
    <row r="33" spans="1:10" x14ac:dyDescent="0.25">
      <c r="A33" s="6">
        <v>42013</v>
      </c>
      <c r="B33" s="1" t="str">
        <f t="shared" si="0"/>
        <v>09</v>
      </c>
      <c r="C33" s="1" t="str">
        <f t="shared" si="1"/>
        <v>January</v>
      </c>
      <c r="D33" s="7" t="str">
        <f t="shared" si="2"/>
        <v>2015</v>
      </c>
      <c r="E33" t="s">
        <v>0</v>
      </c>
      <c r="F33" t="s">
        <v>24</v>
      </c>
      <c r="G33" t="s">
        <v>1222</v>
      </c>
      <c r="H33" t="s">
        <v>2161</v>
      </c>
      <c r="I33" s="3">
        <v>650</v>
      </c>
      <c r="J33" t="s">
        <v>4</v>
      </c>
    </row>
    <row r="34" spans="1:10" x14ac:dyDescent="0.25">
      <c r="A34" s="6">
        <v>42014</v>
      </c>
      <c r="B34" s="1" t="str">
        <f t="shared" si="0"/>
        <v>10</v>
      </c>
      <c r="C34" s="1" t="str">
        <f t="shared" si="1"/>
        <v>January</v>
      </c>
      <c r="D34" s="7" t="str">
        <f t="shared" si="2"/>
        <v>2015</v>
      </c>
      <c r="E34" t="s">
        <v>0</v>
      </c>
      <c r="F34" t="s">
        <v>1</v>
      </c>
      <c r="G34" t="s">
        <v>1222</v>
      </c>
      <c r="H34" t="s">
        <v>2158</v>
      </c>
      <c r="I34" s="3">
        <v>50</v>
      </c>
      <c r="J34" t="s">
        <v>4</v>
      </c>
    </row>
    <row r="35" spans="1:10" x14ac:dyDescent="0.25">
      <c r="A35" s="6">
        <v>42014</v>
      </c>
      <c r="B35" s="1" t="str">
        <f t="shared" si="0"/>
        <v>10</v>
      </c>
      <c r="C35" s="1" t="str">
        <f t="shared" si="1"/>
        <v>January</v>
      </c>
      <c r="D35" s="7" t="str">
        <f t="shared" si="2"/>
        <v>2015</v>
      </c>
      <c r="E35" t="s">
        <v>1204</v>
      </c>
      <c r="F35" t="s">
        <v>1</v>
      </c>
      <c r="G35" t="s">
        <v>1222</v>
      </c>
      <c r="H35" t="s">
        <v>2159</v>
      </c>
      <c r="I35" s="3">
        <v>650</v>
      </c>
      <c r="J35" t="s">
        <v>4</v>
      </c>
    </row>
    <row r="36" spans="1:10" x14ac:dyDescent="0.25">
      <c r="A36" s="6">
        <v>42014</v>
      </c>
      <c r="B36" s="1" t="str">
        <f t="shared" si="0"/>
        <v>10</v>
      </c>
      <c r="C36" s="1" t="str">
        <f t="shared" si="1"/>
        <v>January</v>
      </c>
      <c r="D36" s="7" t="str">
        <f t="shared" si="2"/>
        <v>2015</v>
      </c>
      <c r="E36" t="s">
        <v>0</v>
      </c>
      <c r="F36" t="s">
        <v>24</v>
      </c>
      <c r="G36" t="s">
        <v>1222</v>
      </c>
      <c r="H36" t="s">
        <v>2133</v>
      </c>
      <c r="I36" s="3">
        <v>50</v>
      </c>
      <c r="J36" t="s">
        <v>4</v>
      </c>
    </row>
    <row r="37" spans="1:10" x14ac:dyDescent="0.25">
      <c r="A37" s="6">
        <v>42014</v>
      </c>
      <c r="B37" s="1" t="str">
        <f t="shared" si="0"/>
        <v>10</v>
      </c>
      <c r="C37" s="1" t="str">
        <f t="shared" si="1"/>
        <v>January</v>
      </c>
      <c r="D37" s="7" t="str">
        <f t="shared" si="2"/>
        <v>2015</v>
      </c>
      <c r="E37" t="s">
        <v>0</v>
      </c>
      <c r="F37" t="s">
        <v>6</v>
      </c>
      <c r="G37" t="s">
        <v>1222</v>
      </c>
      <c r="H37" t="s">
        <v>84</v>
      </c>
      <c r="I37" s="3">
        <v>20</v>
      </c>
      <c r="J37" t="s">
        <v>4</v>
      </c>
    </row>
    <row r="38" spans="1:10" x14ac:dyDescent="0.25">
      <c r="A38" s="6">
        <v>42015</v>
      </c>
      <c r="B38" s="1" t="str">
        <f t="shared" si="0"/>
        <v>11</v>
      </c>
      <c r="C38" s="1" t="str">
        <f t="shared" si="1"/>
        <v>January</v>
      </c>
      <c r="D38" s="7" t="str">
        <f t="shared" si="2"/>
        <v>2015</v>
      </c>
      <c r="E38" t="s">
        <v>0</v>
      </c>
      <c r="F38" t="s">
        <v>102</v>
      </c>
      <c r="G38" t="s">
        <v>1222</v>
      </c>
      <c r="H38" t="s">
        <v>176</v>
      </c>
      <c r="I38" s="3">
        <v>50</v>
      </c>
      <c r="J38" t="s">
        <v>4</v>
      </c>
    </row>
    <row r="39" spans="1:10" x14ac:dyDescent="0.25">
      <c r="A39" s="6">
        <v>42015</v>
      </c>
      <c r="B39" s="1" t="str">
        <f t="shared" si="0"/>
        <v>11</v>
      </c>
      <c r="C39" s="1" t="str">
        <f t="shared" si="1"/>
        <v>January</v>
      </c>
      <c r="D39" s="7" t="str">
        <f t="shared" si="2"/>
        <v>2015</v>
      </c>
      <c r="E39" t="s">
        <v>0</v>
      </c>
      <c r="F39" t="s">
        <v>1</v>
      </c>
      <c r="G39" t="s">
        <v>1222</v>
      </c>
      <c r="H39" t="s">
        <v>2157</v>
      </c>
      <c r="I39" s="3">
        <v>170</v>
      </c>
      <c r="J39" t="s">
        <v>4</v>
      </c>
    </row>
    <row r="40" spans="1:10" x14ac:dyDescent="0.25">
      <c r="A40" s="6">
        <v>42016</v>
      </c>
      <c r="B40" s="1" t="str">
        <f t="shared" si="0"/>
        <v>12</v>
      </c>
      <c r="C40" s="1" t="str">
        <f t="shared" si="1"/>
        <v>January</v>
      </c>
      <c r="D40" s="7" t="str">
        <f t="shared" si="2"/>
        <v>2015</v>
      </c>
      <c r="E40" t="s">
        <v>0</v>
      </c>
      <c r="F40" t="s">
        <v>1</v>
      </c>
      <c r="G40" t="s">
        <v>1222</v>
      </c>
      <c r="H40" t="s">
        <v>2155</v>
      </c>
      <c r="I40" s="3">
        <v>175</v>
      </c>
      <c r="J40" t="s">
        <v>4</v>
      </c>
    </row>
    <row r="41" spans="1:10" x14ac:dyDescent="0.25">
      <c r="A41" s="6">
        <v>42016</v>
      </c>
      <c r="B41" s="1" t="str">
        <f t="shared" si="0"/>
        <v>12</v>
      </c>
      <c r="C41" s="1" t="str">
        <f t="shared" si="1"/>
        <v>January</v>
      </c>
      <c r="D41" s="7" t="str">
        <f t="shared" si="2"/>
        <v>2015</v>
      </c>
      <c r="E41" t="s">
        <v>0</v>
      </c>
      <c r="F41" t="s">
        <v>1</v>
      </c>
      <c r="G41" t="s">
        <v>1222</v>
      </c>
      <c r="H41" t="s">
        <v>2156</v>
      </c>
      <c r="I41" s="3">
        <v>61</v>
      </c>
      <c r="J41" t="s">
        <v>4</v>
      </c>
    </row>
    <row r="42" spans="1:10" x14ac:dyDescent="0.25">
      <c r="A42" s="6">
        <v>42017.78665509259</v>
      </c>
      <c r="B42" s="1" t="str">
        <f t="shared" si="0"/>
        <v>13</v>
      </c>
      <c r="C42" s="1" t="str">
        <f t="shared" si="1"/>
        <v>January</v>
      </c>
      <c r="D42" s="7" t="str">
        <f t="shared" si="2"/>
        <v>2015</v>
      </c>
      <c r="E42" t="s">
        <v>0</v>
      </c>
      <c r="F42" t="s">
        <v>24</v>
      </c>
      <c r="G42" t="s">
        <v>1222</v>
      </c>
      <c r="H42" t="s">
        <v>2116</v>
      </c>
      <c r="I42" s="3">
        <v>500</v>
      </c>
      <c r="J42" t="s">
        <v>4</v>
      </c>
    </row>
    <row r="43" spans="1:10" x14ac:dyDescent="0.25">
      <c r="A43" s="6">
        <v>42017.78665509259</v>
      </c>
      <c r="B43" s="1" t="str">
        <f t="shared" si="0"/>
        <v>13</v>
      </c>
      <c r="C43" s="1" t="str">
        <f t="shared" si="1"/>
        <v>January</v>
      </c>
      <c r="D43" s="7" t="str">
        <f t="shared" si="2"/>
        <v>2015</v>
      </c>
      <c r="E43" t="s">
        <v>0</v>
      </c>
      <c r="F43" t="s">
        <v>6</v>
      </c>
      <c r="G43" t="s">
        <v>1222</v>
      </c>
      <c r="H43" t="s">
        <v>84</v>
      </c>
      <c r="I43" s="3">
        <v>10</v>
      </c>
      <c r="J43" t="s">
        <v>4</v>
      </c>
    </row>
    <row r="44" spans="1:10" x14ac:dyDescent="0.25">
      <c r="A44" s="6">
        <v>42018.985000000001</v>
      </c>
      <c r="B44" s="1" t="str">
        <f t="shared" si="0"/>
        <v>14</v>
      </c>
      <c r="C44" s="1" t="str">
        <f t="shared" si="1"/>
        <v>January</v>
      </c>
      <c r="D44" s="7" t="str">
        <f t="shared" si="2"/>
        <v>2015</v>
      </c>
      <c r="E44" t="s">
        <v>0</v>
      </c>
      <c r="F44" t="s">
        <v>6</v>
      </c>
      <c r="G44" t="s">
        <v>1222</v>
      </c>
      <c r="H44" t="s">
        <v>2152</v>
      </c>
      <c r="I44" s="3">
        <v>13</v>
      </c>
      <c r="J44" t="s">
        <v>4</v>
      </c>
    </row>
    <row r="45" spans="1:10" x14ac:dyDescent="0.25">
      <c r="A45" s="6">
        <v>42018.649965277778</v>
      </c>
      <c r="B45" s="1" t="str">
        <f t="shared" si="0"/>
        <v>14</v>
      </c>
      <c r="C45" s="1" t="str">
        <f t="shared" si="1"/>
        <v>January</v>
      </c>
      <c r="D45" s="7" t="str">
        <f t="shared" si="2"/>
        <v>2015</v>
      </c>
      <c r="E45" t="s">
        <v>0</v>
      </c>
      <c r="F45" t="s">
        <v>6</v>
      </c>
      <c r="G45" t="s">
        <v>1222</v>
      </c>
      <c r="H45" t="s">
        <v>2153</v>
      </c>
      <c r="I45" s="3">
        <v>120</v>
      </c>
      <c r="J45" t="s">
        <v>4</v>
      </c>
    </row>
    <row r="46" spans="1:10" x14ac:dyDescent="0.25">
      <c r="A46" s="6">
        <v>42018.529814814814</v>
      </c>
      <c r="B46" s="1" t="str">
        <f t="shared" si="0"/>
        <v>14</v>
      </c>
      <c r="C46" s="1" t="str">
        <f t="shared" si="1"/>
        <v>January</v>
      </c>
      <c r="D46" s="7" t="str">
        <f t="shared" si="2"/>
        <v>2015</v>
      </c>
      <c r="E46" t="s">
        <v>1204</v>
      </c>
      <c r="F46" t="s">
        <v>1</v>
      </c>
      <c r="G46" t="s">
        <v>1222</v>
      </c>
      <c r="H46" t="s">
        <v>2154</v>
      </c>
      <c r="I46" s="3">
        <v>760</v>
      </c>
      <c r="J46" t="s">
        <v>4</v>
      </c>
    </row>
    <row r="47" spans="1:10" x14ac:dyDescent="0.25">
      <c r="A47" s="6">
        <v>42019.932175925926</v>
      </c>
      <c r="B47" s="1" t="str">
        <f t="shared" si="0"/>
        <v>15</v>
      </c>
      <c r="C47" s="1" t="str">
        <f t="shared" si="1"/>
        <v>January</v>
      </c>
      <c r="D47" s="7" t="str">
        <f t="shared" si="2"/>
        <v>2015</v>
      </c>
      <c r="E47" t="s">
        <v>0</v>
      </c>
      <c r="F47" t="s">
        <v>6</v>
      </c>
      <c r="G47" t="s">
        <v>1222</v>
      </c>
      <c r="H47" t="s">
        <v>1162</v>
      </c>
      <c r="I47" s="3">
        <v>155</v>
      </c>
      <c r="J47" t="s">
        <v>4</v>
      </c>
    </row>
    <row r="48" spans="1:10" x14ac:dyDescent="0.25">
      <c r="A48" s="6">
        <v>42019.766099537039</v>
      </c>
      <c r="B48" s="1" t="str">
        <f t="shared" si="0"/>
        <v>15</v>
      </c>
      <c r="C48" s="1" t="str">
        <f t="shared" si="1"/>
        <v>January</v>
      </c>
      <c r="D48" s="7" t="str">
        <f t="shared" si="2"/>
        <v>2015</v>
      </c>
      <c r="E48" t="s">
        <v>0</v>
      </c>
      <c r="F48" t="s">
        <v>1</v>
      </c>
      <c r="G48" t="s">
        <v>1222</v>
      </c>
      <c r="H48" t="s">
        <v>2151</v>
      </c>
      <c r="I48" s="3">
        <v>100</v>
      </c>
      <c r="J48" t="s">
        <v>4</v>
      </c>
    </row>
    <row r="49" spans="1:10" x14ac:dyDescent="0.25">
      <c r="A49" s="6">
        <v>42019.766006944446</v>
      </c>
      <c r="B49" s="1" t="str">
        <f t="shared" si="0"/>
        <v>15</v>
      </c>
      <c r="C49" s="1" t="str">
        <f t="shared" si="1"/>
        <v>January</v>
      </c>
      <c r="D49" s="7" t="str">
        <f t="shared" si="2"/>
        <v>2015</v>
      </c>
      <c r="E49" t="s">
        <v>0</v>
      </c>
      <c r="F49" t="s">
        <v>6</v>
      </c>
      <c r="G49" t="s">
        <v>1222</v>
      </c>
      <c r="H49" t="s">
        <v>84</v>
      </c>
      <c r="I49" s="3">
        <v>10</v>
      </c>
      <c r="J49" t="s">
        <v>4</v>
      </c>
    </row>
    <row r="50" spans="1:10" x14ac:dyDescent="0.25">
      <c r="A50" s="6">
        <v>42020.690150462964</v>
      </c>
      <c r="B50" s="1" t="str">
        <f t="shared" si="0"/>
        <v>16</v>
      </c>
      <c r="C50" s="1" t="str">
        <f t="shared" si="1"/>
        <v>January</v>
      </c>
      <c r="D50" s="7" t="str">
        <f t="shared" si="2"/>
        <v>2015</v>
      </c>
      <c r="E50" t="s">
        <v>0</v>
      </c>
      <c r="F50" t="s">
        <v>1</v>
      </c>
      <c r="G50" t="s">
        <v>1222</v>
      </c>
      <c r="H50" t="s">
        <v>2148</v>
      </c>
      <c r="I50" s="3">
        <v>30</v>
      </c>
      <c r="J50" t="s">
        <v>4</v>
      </c>
    </row>
    <row r="51" spans="1:10" x14ac:dyDescent="0.25">
      <c r="A51" s="6">
        <v>42020.689375000002</v>
      </c>
      <c r="B51" s="1" t="str">
        <f t="shared" si="0"/>
        <v>16</v>
      </c>
      <c r="C51" s="1" t="str">
        <f t="shared" si="1"/>
        <v>January</v>
      </c>
      <c r="D51" s="7" t="str">
        <f t="shared" si="2"/>
        <v>2015</v>
      </c>
      <c r="E51" t="s">
        <v>0</v>
      </c>
      <c r="F51" t="s">
        <v>1</v>
      </c>
      <c r="G51" t="s">
        <v>1222</v>
      </c>
      <c r="H51" t="s">
        <v>2149</v>
      </c>
      <c r="I51" s="3">
        <v>50</v>
      </c>
      <c r="J51" t="s">
        <v>4</v>
      </c>
    </row>
    <row r="52" spans="1:10" x14ac:dyDescent="0.25">
      <c r="A52" s="6">
        <v>42020.688090277778</v>
      </c>
      <c r="B52" s="1" t="str">
        <f t="shared" si="0"/>
        <v>16</v>
      </c>
      <c r="C52" s="1" t="str">
        <f t="shared" si="1"/>
        <v>January</v>
      </c>
      <c r="D52" s="7" t="str">
        <f t="shared" si="2"/>
        <v>2015</v>
      </c>
      <c r="E52" t="s">
        <v>0</v>
      </c>
      <c r="F52" t="s">
        <v>1</v>
      </c>
      <c r="G52" t="s">
        <v>1222</v>
      </c>
      <c r="H52" t="s">
        <v>2150</v>
      </c>
      <c r="I52" s="3">
        <v>10</v>
      </c>
      <c r="J52" t="s">
        <v>4</v>
      </c>
    </row>
    <row r="53" spans="1:10" x14ac:dyDescent="0.25">
      <c r="A53" s="6">
        <v>42022.314814814818</v>
      </c>
      <c r="B53" s="1" t="str">
        <f t="shared" si="0"/>
        <v>18</v>
      </c>
      <c r="C53" s="1" t="str">
        <f t="shared" si="1"/>
        <v>January</v>
      </c>
      <c r="D53" s="7" t="str">
        <f t="shared" si="2"/>
        <v>2015</v>
      </c>
      <c r="E53" t="s">
        <v>0</v>
      </c>
      <c r="F53" t="s">
        <v>6</v>
      </c>
      <c r="G53" t="s">
        <v>1222</v>
      </c>
      <c r="H53" t="s">
        <v>2109</v>
      </c>
      <c r="I53" s="3">
        <v>60</v>
      </c>
      <c r="J53" t="s">
        <v>4</v>
      </c>
    </row>
    <row r="54" spans="1:10" x14ac:dyDescent="0.25">
      <c r="A54" s="6">
        <v>42022.313680555555</v>
      </c>
      <c r="B54" s="1" t="str">
        <f t="shared" si="0"/>
        <v>18</v>
      </c>
      <c r="C54" s="1" t="str">
        <f t="shared" si="1"/>
        <v>January</v>
      </c>
      <c r="D54" s="7" t="str">
        <f t="shared" si="2"/>
        <v>2015</v>
      </c>
      <c r="E54" t="s">
        <v>0</v>
      </c>
      <c r="F54" t="s">
        <v>6</v>
      </c>
      <c r="G54" t="s">
        <v>1222</v>
      </c>
      <c r="H54" t="s">
        <v>84</v>
      </c>
      <c r="I54" s="3">
        <v>8</v>
      </c>
      <c r="J54" t="s">
        <v>4</v>
      </c>
    </row>
    <row r="55" spans="1:10" x14ac:dyDescent="0.25">
      <c r="A55" s="6">
        <v>42022.313680555555</v>
      </c>
      <c r="B55" s="1" t="str">
        <f t="shared" si="0"/>
        <v>18</v>
      </c>
      <c r="C55" s="1" t="str">
        <f t="shared" si="1"/>
        <v>January</v>
      </c>
      <c r="D55" s="7" t="str">
        <f t="shared" si="2"/>
        <v>2015</v>
      </c>
      <c r="E55" t="s">
        <v>0</v>
      </c>
      <c r="F55" t="s">
        <v>6</v>
      </c>
      <c r="G55" t="s">
        <v>1222</v>
      </c>
      <c r="H55" t="s">
        <v>2072</v>
      </c>
      <c r="I55" s="3">
        <v>29</v>
      </c>
      <c r="J55" t="s">
        <v>4</v>
      </c>
    </row>
    <row r="56" spans="1:10" x14ac:dyDescent="0.25">
      <c r="A56" s="6">
        <v>42023.31527777778</v>
      </c>
      <c r="B56" s="1" t="str">
        <f t="shared" si="0"/>
        <v>19</v>
      </c>
      <c r="C56" s="1" t="str">
        <f t="shared" si="1"/>
        <v>January</v>
      </c>
      <c r="D56" s="7" t="str">
        <f t="shared" si="2"/>
        <v>2015</v>
      </c>
      <c r="E56" t="s">
        <v>0</v>
      </c>
      <c r="F56" t="s">
        <v>6</v>
      </c>
      <c r="G56" t="s">
        <v>1222</v>
      </c>
      <c r="H56" t="s">
        <v>2072</v>
      </c>
      <c r="I56" s="3">
        <v>29</v>
      </c>
      <c r="J56" t="s">
        <v>4</v>
      </c>
    </row>
    <row r="57" spans="1:10" x14ac:dyDescent="0.25">
      <c r="A57" s="6">
        <v>42024.397430555553</v>
      </c>
      <c r="B57" s="1" t="str">
        <f t="shared" si="0"/>
        <v>20</v>
      </c>
      <c r="C57" s="1" t="str">
        <f t="shared" si="1"/>
        <v>January</v>
      </c>
      <c r="D57" s="7" t="str">
        <f t="shared" si="2"/>
        <v>2015</v>
      </c>
      <c r="E57" t="s">
        <v>0</v>
      </c>
      <c r="F57" t="s">
        <v>6</v>
      </c>
      <c r="G57" t="s">
        <v>1222</v>
      </c>
      <c r="H57" t="s">
        <v>2075</v>
      </c>
      <c r="I57" s="3">
        <v>65</v>
      </c>
      <c r="J57" t="s">
        <v>4</v>
      </c>
    </row>
    <row r="58" spans="1:10" x14ac:dyDescent="0.25">
      <c r="A58" s="6">
        <v>42025.761840277781</v>
      </c>
      <c r="B58" s="1" t="str">
        <f t="shared" si="0"/>
        <v>21</v>
      </c>
      <c r="C58" s="1" t="str">
        <f t="shared" si="1"/>
        <v>January</v>
      </c>
      <c r="D58" s="7" t="str">
        <f t="shared" si="2"/>
        <v>2015</v>
      </c>
      <c r="E58" t="s">
        <v>0</v>
      </c>
      <c r="F58" t="s">
        <v>6</v>
      </c>
      <c r="G58" t="s">
        <v>1222</v>
      </c>
      <c r="H58" t="s">
        <v>26</v>
      </c>
      <c r="I58" s="3">
        <v>120</v>
      </c>
      <c r="J58" t="s">
        <v>4</v>
      </c>
    </row>
    <row r="59" spans="1:10" x14ac:dyDescent="0.25">
      <c r="A59" s="6">
        <v>42025.761840277781</v>
      </c>
      <c r="B59" s="1" t="str">
        <f t="shared" si="0"/>
        <v>21</v>
      </c>
      <c r="C59" s="1" t="str">
        <f t="shared" si="1"/>
        <v>January</v>
      </c>
      <c r="D59" s="7" t="str">
        <f t="shared" si="2"/>
        <v>2015</v>
      </c>
      <c r="E59" t="s">
        <v>0</v>
      </c>
      <c r="F59" t="s">
        <v>59</v>
      </c>
      <c r="G59" t="s">
        <v>1222</v>
      </c>
      <c r="H59" t="s">
        <v>2144</v>
      </c>
      <c r="I59" s="3">
        <v>60</v>
      </c>
      <c r="J59" t="s">
        <v>4</v>
      </c>
    </row>
    <row r="60" spans="1:10" x14ac:dyDescent="0.25">
      <c r="A60" s="6">
        <v>42025.761840277781</v>
      </c>
      <c r="B60" s="1" t="str">
        <f t="shared" si="0"/>
        <v>21</v>
      </c>
      <c r="C60" s="1" t="str">
        <f t="shared" si="1"/>
        <v>January</v>
      </c>
      <c r="D60" s="7" t="str">
        <f t="shared" si="2"/>
        <v>2015</v>
      </c>
      <c r="E60" t="s">
        <v>0</v>
      </c>
      <c r="F60" t="s">
        <v>6</v>
      </c>
      <c r="G60" t="s">
        <v>1222</v>
      </c>
      <c r="H60" t="s">
        <v>2145</v>
      </c>
      <c r="I60" s="3">
        <v>27</v>
      </c>
      <c r="J60" t="s">
        <v>4</v>
      </c>
    </row>
    <row r="61" spans="1:10" x14ac:dyDescent="0.25">
      <c r="A61" s="6">
        <v>42025.550138888888</v>
      </c>
      <c r="B61" s="1" t="str">
        <f t="shared" si="0"/>
        <v>21</v>
      </c>
      <c r="C61" s="1" t="str">
        <f t="shared" si="1"/>
        <v>January</v>
      </c>
      <c r="D61" s="7" t="str">
        <f t="shared" si="2"/>
        <v>2015</v>
      </c>
      <c r="E61" t="s">
        <v>0</v>
      </c>
      <c r="F61" t="s">
        <v>1</v>
      </c>
      <c r="G61" t="s">
        <v>1222</v>
      </c>
      <c r="H61" t="s">
        <v>2146</v>
      </c>
      <c r="I61" s="3">
        <v>264</v>
      </c>
      <c r="J61" t="s">
        <v>4</v>
      </c>
    </row>
    <row r="62" spans="1:10" x14ac:dyDescent="0.25">
      <c r="A62" s="6">
        <v>42025.549780092595</v>
      </c>
      <c r="B62" s="1" t="str">
        <f t="shared" si="0"/>
        <v>21</v>
      </c>
      <c r="C62" s="1" t="str">
        <f t="shared" si="1"/>
        <v>January</v>
      </c>
      <c r="D62" s="7" t="str">
        <f t="shared" si="2"/>
        <v>2015</v>
      </c>
      <c r="E62" t="s">
        <v>18</v>
      </c>
      <c r="F62" t="s">
        <v>1</v>
      </c>
      <c r="G62" t="s">
        <v>1222</v>
      </c>
      <c r="H62" t="s">
        <v>2126</v>
      </c>
      <c r="I62" s="3">
        <v>138</v>
      </c>
      <c r="J62" t="s">
        <v>4</v>
      </c>
    </row>
    <row r="63" spans="1:10" x14ac:dyDescent="0.25">
      <c r="A63" s="6">
        <v>42025.397615740738</v>
      </c>
      <c r="B63" s="1" t="str">
        <f t="shared" si="0"/>
        <v>21</v>
      </c>
      <c r="C63" s="1" t="str">
        <f t="shared" si="1"/>
        <v>January</v>
      </c>
      <c r="D63" s="7" t="str">
        <f t="shared" si="2"/>
        <v>2015</v>
      </c>
      <c r="E63" t="s">
        <v>0</v>
      </c>
      <c r="F63" t="s">
        <v>6</v>
      </c>
      <c r="G63" t="s">
        <v>1222</v>
      </c>
      <c r="H63" t="s">
        <v>2072</v>
      </c>
      <c r="I63" s="3">
        <v>28</v>
      </c>
      <c r="J63" t="s">
        <v>4</v>
      </c>
    </row>
    <row r="64" spans="1:10" x14ac:dyDescent="0.25">
      <c r="A64" s="6">
        <v>42025.378946759258</v>
      </c>
      <c r="B64" s="1" t="str">
        <f t="shared" si="0"/>
        <v>21</v>
      </c>
      <c r="C64" s="1" t="str">
        <f t="shared" si="1"/>
        <v>January</v>
      </c>
      <c r="D64" s="7" t="str">
        <f t="shared" si="2"/>
        <v>2015</v>
      </c>
      <c r="E64" t="s">
        <v>0</v>
      </c>
      <c r="F64" t="s">
        <v>6</v>
      </c>
      <c r="G64" t="s">
        <v>1222</v>
      </c>
      <c r="H64" t="s">
        <v>2147</v>
      </c>
      <c r="I64" s="3">
        <v>50</v>
      </c>
      <c r="J64" t="s">
        <v>4</v>
      </c>
    </row>
    <row r="65" spans="1:10" x14ac:dyDescent="0.25">
      <c r="A65" s="6">
        <v>42026.697743055556</v>
      </c>
      <c r="B65" s="1" t="str">
        <f t="shared" si="0"/>
        <v>22</v>
      </c>
      <c r="C65" s="1" t="str">
        <f t="shared" si="1"/>
        <v>January</v>
      </c>
      <c r="D65" s="7" t="str">
        <f t="shared" si="2"/>
        <v>2015</v>
      </c>
      <c r="E65" t="s">
        <v>0</v>
      </c>
      <c r="F65" t="s">
        <v>6</v>
      </c>
      <c r="G65" t="s">
        <v>1222</v>
      </c>
      <c r="H65" t="s">
        <v>84</v>
      </c>
      <c r="I65" s="3">
        <v>20</v>
      </c>
      <c r="J65" t="s">
        <v>4</v>
      </c>
    </row>
    <row r="66" spans="1:10" x14ac:dyDescent="0.25">
      <c r="A66" s="6">
        <v>42026.697743055556</v>
      </c>
      <c r="B66" s="1" t="str">
        <f t="shared" ref="B66:B129" si="3">TEXT(A66, "dd")</f>
        <v>22</v>
      </c>
      <c r="C66" s="1" t="str">
        <f t="shared" ref="C66:C129" si="4">TEXT(A66, "mmmm")</f>
        <v>January</v>
      </c>
      <c r="D66" s="7" t="str">
        <f t="shared" ref="D66:D129" si="5">TEXT(A66, "yyyy")</f>
        <v>2015</v>
      </c>
      <c r="E66" t="s">
        <v>0</v>
      </c>
      <c r="F66" t="s">
        <v>6</v>
      </c>
      <c r="G66" t="s">
        <v>1222</v>
      </c>
      <c r="H66" t="s">
        <v>1220</v>
      </c>
      <c r="I66" s="3">
        <v>33</v>
      </c>
      <c r="J66" t="s">
        <v>4</v>
      </c>
    </row>
    <row r="67" spans="1:10" x14ac:dyDescent="0.25">
      <c r="A67" s="6">
        <v>42028.679131944446</v>
      </c>
      <c r="B67" s="1" t="str">
        <f t="shared" si="3"/>
        <v>24</v>
      </c>
      <c r="C67" s="1" t="str">
        <f t="shared" si="4"/>
        <v>January</v>
      </c>
      <c r="D67" s="7" t="str">
        <f t="shared" si="5"/>
        <v>2015</v>
      </c>
      <c r="E67" t="s">
        <v>0</v>
      </c>
      <c r="F67" t="s">
        <v>6</v>
      </c>
      <c r="G67" t="s">
        <v>1222</v>
      </c>
      <c r="H67" t="s">
        <v>84</v>
      </c>
      <c r="I67" s="3">
        <v>30</v>
      </c>
      <c r="J67" t="s">
        <v>4</v>
      </c>
    </row>
    <row r="68" spans="1:10" x14ac:dyDescent="0.25">
      <c r="A68" s="6">
        <v>42029.781898148147</v>
      </c>
      <c r="B68" s="1" t="str">
        <f t="shared" si="3"/>
        <v>25</v>
      </c>
      <c r="C68" s="1" t="str">
        <f t="shared" si="4"/>
        <v>January</v>
      </c>
      <c r="D68" s="7" t="str">
        <f t="shared" si="5"/>
        <v>2015</v>
      </c>
      <c r="E68" t="s">
        <v>0</v>
      </c>
      <c r="F68" t="s">
        <v>102</v>
      </c>
      <c r="G68" t="s">
        <v>1222</v>
      </c>
      <c r="H68" t="s">
        <v>1286</v>
      </c>
      <c r="I68" s="3">
        <v>60</v>
      </c>
      <c r="J68" t="s">
        <v>4</v>
      </c>
    </row>
    <row r="69" spans="1:10" x14ac:dyDescent="0.25">
      <c r="A69" s="6">
        <v>42030.819201388891</v>
      </c>
      <c r="B69" s="1" t="str">
        <f t="shared" si="3"/>
        <v>26</v>
      </c>
      <c r="C69" s="1" t="str">
        <f t="shared" si="4"/>
        <v>January</v>
      </c>
      <c r="D69" s="7" t="str">
        <f t="shared" si="5"/>
        <v>2015</v>
      </c>
      <c r="E69" t="s">
        <v>0</v>
      </c>
      <c r="F69" t="s">
        <v>6</v>
      </c>
      <c r="G69" t="s">
        <v>1222</v>
      </c>
      <c r="H69" t="s">
        <v>2065</v>
      </c>
      <c r="I69" s="3">
        <v>26</v>
      </c>
      <c r="J69" t="s">
        <v>4</v>
      </c>
    </row>
    <row r="70" spans="1:10" x14ac:dyDescent="0.25">
      <c r="A70" s="6">
        <v>42030.321331018517</v>
      </c>
      <c r="B70" s="1" t="str">
        <f t="shared" si="3"/>
        <v>26</v>
      </c>
      <c r="C70" s="1" t="str">
        <f t="shared" si="4"/>
        <v>January</v>
      </c>
      <c r="D70" s="7" t="str">
        <f t="shared" si="5"/>
        <v>2015</v>
      </c>
      <c r="E70" t="s">
        <v>0</v>
      </c>
      <c r="F70" t="s">
        <v>6</v>
      </c>
      <c r="G70" t="s">
        <v>1222</v>
      </c>
      <c r="H70" t="s">
        <v>2143</v>
      </c>
      <c r="I70" s="3">
        <v>30</v>
      </c>
      <c r="J70" t="s">
        <v>4</v>
      </c>
    </row>
    <row r="71" spans="1:10" x14ac:dyDescent="0.25">
      <c r="A71" s="6">
        <v>42030.319502314815</v>
      </c>
      <c r="B71" s="1" t="str">
        <f t="shared" si="3"/>
        <v>26</v>
      </c>
      <c r="C71" s="1" t="str">
        <f t="shared" si="4"/>
        <v>January</v>
      </c>
      <c r="D71" s="7" t="str">
        <f t="shared" si="5"/>
        <v>2015</v>
      </c>
      <c r="E71" t="s">
        <v>18</v>
      </c>
      <c r="F71" t="s">
        <v>6</v>
      </c>
      <c r="G71" t="s">
        <v>1222</v>
      </c>
      <c r="H71" t="s">
        <v>26</v>
      </c>
      <c r="I71" s="3">
        <v>311</v>
      </c>
      <c r="J71" t="s">
        <v>4</v>
      </c>
    </row>
    <row r="72" spans="1:10" x14ac:dyDescent="0.25">
      <c r="A72" s="6">
        <v>42031.773842592593</v>
      </c>
      <c r="B72" s="1" t="str">
        <f t="shared" si="3"/>
        <v>27</v>
      </c>
      <c r="C72" s="1" t="str">
        <f t="shared" si="4"/>
        <v>January</v>
      </c>
      <c r="D72" s="7" t="str">
        <f t="shared" si="5"/>
        <v>2015</v>
      </c>
      <c r="E72" t="s">
        <v>0</v>
      </c>
      <c r="F72" t="s">
        <v>6</v>
      </c>
      <c r="G72" t="s">
        <v>1222</v>
      </c>
      <c r="H72" t="s">
        <v>2142</v>
      </c>
      <c r="I72" s="3">
        <v>15</v>
      </c>
      <c r="J72" t="s">
        <v>4</v>
      </c>
    </row>
    <row r="73" spans="1:10" x14ac:dyDescent="0.25">
      <c r="A73" s="6">
        <v>42031.773726851854</v>
      </c>
      <c r="B73" s="1" t="str">
        <f t="shared" si="3"/>
        <v>27</v>
      </c>
      <c r="C73" s="1" t="str">
        <f t="shared" si="4"/>
        <v>January</v>
      </c>
      <c r="D73" s="7" t="str">
        <f t="shared" si="5"/>
        <v>2015</v>
      </c>
      <c r="E73" t="s">
        <v>0</v>
      </c>
      <c r="F73" t="s">
        <v>6</v>
      </c>
      <c r="G73" t="s">
        <v>1222</v>
      </c>
      <c r="H73" t="s">
        <v>84</v>
      </c>
      <c r="I73" s="3">
        <v>30</v>
      </c>
      <c r="J73" t="s">
        <v>4</v>
      </c>
    </row>
    <row r="74" spans="1:10" x14ac:dyDescent="0.25">
      <c r="A74" s="6">
        <v>42033.313055555554</v>
      </c>
      <c r="B74" s="1" t="str">
        <f t="shared" si="3"/>
        <v>29</v>
      </c>
      <c r="C74" s="1" t="str">
        <f t="shared" si="4"/>
        <v>January</v>
      </c>
      <c r="D74" s="7" t="str">
        <f t="shared" si="5"/>
        <v>2015</v>
      </c>
      <c r="E74" t="s">
        <v>0</v>
      </c>
      <c r="F74" t="s">
        <v>6</v>
      </c>
      <c r="G74" t="s">
        <v>1222</v>
      </c>
      <c r="H74" t="s">
        <v>2065</v>
      </c>
      <c r="I74" s="3">
        <v>26</v>
      </c>
      <c r="J74" t="s">
        <v>4</v>
      </c>
    </row>
    <row r="75" spans="1:10" x14ac:dyDescent="0.25">
      <c r="A75" s="6">
        <v>42033.313055555554</v>
      </c>
      <c r="B75" s="1" t="str">
        <f t="shared" si="3"/>
        <v>29</v>
      </c>
      <c r="C75" s="1" t="str">
        <f t="shared" si="4"/>
        <v>January</v>
      </c>
      <c r="D75" s="7" t="str">
        <f t="shared" si="5"/>
        <v>2015</v>
      </c>
      <c r="E75" t="s">
        <v>0</v>
      </c>
      <c r="F75" t="s">
        <v>6</v>
      </c>
      <c r="G75" t="s">
        <v>1222</v>
      </c>
      <c r="H75" t="s">
        <v>2140</v>
      </c>
      <c r="I75" s="3">
        <v>38</v>
      </c>
      <c r="J75" t="s">
        <v>4</v>
      </c>
    </row>
    <row r="76" spans="1:10" x14ac:dyDescent="0.25">
      <c r="A76" s="6">
        <v>42033.313055555554</v>
      </c>
      <c r="B76" s="1" t="str">
        <f t="shared" si="3"/>
        <v>29</v>
      </c>
      <c r="C76" s="1" t="str">
        <f t="shared" si="4"/>
        <v>January</v>
      </c>
      <c r="D76" s="7" t="str">
        <f t="shared" si="5"/>
        <v>2015</v>
      </c>
      <c r="E76" t="s">
        <v>0</v>
      </c>
      <c r="F76" t="s">
        <v>6</v>
      </c>
      <c r="G76" t="s">
        <v>1222</v>
      </c>
      <c r="H76" t="s">
        <v>2141</v>
      </c>
      <c r="I76" s="3">
        <v>15</v>
      </c>
      <c r="J76" t="s">
        <v>4</v>
      </c>
    </row>
    <row r="77" spans="1:10" x14ac:dyDescent="0.25">
      <c r="A77" s="6">
        <v>42034.965324074074</v>
      </c>
      <c r="B77" s="1" t="str">
        <f t="shared" si="3"/>
        <v>30</v>
      </c>
      <c r="C77" s="1" t="str">
        <f t="shared" si="4"/>
        <v>January</v>
      </c>
      <c r="D77" s="7" t="str">
        <f t="shared" si="5"/>
        <v>2015</v>
      </c>
      <c r="E77" t="s">
        <v>0</v>
      </c>
      <c r="F77" t="s">
        <v>1</v>
      </c>
      <c r="G77" t="s">
        <v>1222</v>
      </c>
      <c r="H77" t="s">
        <v>2138</v>
      </c>
      <c r="I77" s="3">
        <v>100</v>
      </c>
      <c r="J77" t="s">
        <v>4</v>
      </c>
    </row>
    <row r="78" spans="1:10" x14ac:dyDescent="0.25">
      <c r="A78" s="6">
        <v>42034.965324074074</v>
      </c>
      <c r="B78" s="1" t="str">
        <f t="shared" si="3"/>
        <v>30</v>
      </c>
      <c r="C78" s="1" t="str">
        <f t="shared" si="4"/>
        <v>January</v>
      </c>
      <c r="D78" s="7" t="str">
        <f t="shared" si="5"/>
        <v>2015</v>
      </c>
      <c r="E78" t="s">
        <v>0</v>
      </c>
      <c r="F78" t="s">
        <v>6</v>
      </c>
      <c r="G78" t="s">
        <v>1222</v>
      </c>
      <c r="H78" t="s">
        <v>2139</v>
      </c>
      <c r="I78" s="3">
        <v>1004</v>
      </c>
      <c r="J78" t="s">
        <v>4</v>
      </c>
    </row>
    <row r="79" spans="1:10" x14ac:dyDescent="0.25">
      <c r="A79" s="6">
        <v>42035.676701388889</v>
      </c>
      <c r="B79" s="1" t="str">
        <f t="shared" si="3"/>
        <v>31</v>
      </c>
      <c r="C79" s="1" t="str">
        <f t="shared" si="4"/>
        <v>January</v>
      </c>
      <c r="D79" s="7" t="str">
        <f t="shared" si="5"/>
        <v>2015</v>
      </c>
      <c r="E79" t="s">
        <v>0</v>
      </c>
      <c r="F79" t="s">
        <v>6</v>
      </c>
      <c r="G79" t="s">
        <v>1222</v>
      </c>
      <c r="H79" t="s">
        <v>2106</v>
      </c>
      <c r="I79" s="3">
        <v>20</v>
      </c>
      <c r="J79" t="s">
        <v>4</v>
      </c>
    </row>
    <row r="80" spans="1:10" x14ac:dyDescent="0.25">
      <c r="A80" s="6">
        <v>42035.676701388889</v>
      </c>
      <c r="B80" s="1" t="str">
        <f t="shared" si="3"/>
        <v>31</v>
      </c>
      <c r="C80" s="1" t="str">
        <f t="shared" si="4"/>
        <v>January</v>
      </c>
      <c r="D80" s="7" t="str">
        <f t="shared" si="5"/>
        <v>2015</v>
      </c>
      <c r="E80" t="s">
        <v>0</v>
      </c>
      <c r="F80" t="s">
        <v>6</v>
      </c>
      <c r="G80" t="s">
        <v>1222</v>
      </c>
      <c r="H80" t="s">
        <v>2137</v>
      </c>
      <c r="I80" s="3">
        <v>40</v>
      </c>
      <c r="J80" t="s">
        <v>4</v>
      </c>
    </row>
    <row r="81" spans="1:10" x14ac:dyDescent="0.25">
      <c r="A81" s="6">
        <v>42036</v>
      </c>
      <c r="B81" s="1" t="str">
        <f t="shared" si="3"/>
        <v>01</v>
      </c>
      <c r="C81" s="1" t="str">
        <f t="shared" si="4"/>
        <v>February</v>
      </c>
      <c r="D81" s="7" t="str">
        <f t="shared" si="5"/>
        <v>2015</v>
      </c>
      <c r="E81" t="s">
        <v>0</v>
      </c>
      <c r="F81" t="s">
        <v>6</v>
      </c>
      <c r="G81" t="s">
        <v>1222</v>
      </c>
      <c r="H81" t="s">
        <v>2065</v>
      </c>
      <c r="I81" s="3">
        <v>26</v>
      </c>
      <c r="J81" t="s">
        <v>4</v>
      </c>
    </row>
    <row r="82" spans="1:10" x14ac:dyDescent="0.25">
      <c r="A82" s="6">
        <v>42036</v>
      </c>
      <c r="B82" s="1" t="str">
        <f t="shared" si="3"/>
        <v>01</v>
      </c>
      <c r="C82" s="1" t="str">
        <f t="shared" si="4"/>
        <v>February</v>
      </c>
      <c r="D82" s="7" t="str">
        <f t="shared" si="5"/>
        <v>2015</v>
      </c>
      <c r="E82" t="s">
        <v>0</v>
      </c>
      <c r="F82" t="s">
        <v>59</v>
      </c>
      <c r="G82" t="s">
        <v>1222</v>
      </c>
      <c r="H82" t="s">
        <v>2062</v>
      </c>
      <c r="I82" s="3">
        <v>784</v>
      </c>
      <c r="J82" t="s">
        <v>4</v>
      </c>
    </row>
    <row r="83" spans="1:10" x14ac:dyDescent="0.25">
      <c r="A83" s="6">
        <v>42036</v>
      </c>
      <c r="B83" s="1" t="str">
        <f t="shared" si="3"/>
        <v>01</v>
      </c>
      <c r="C83" s="1" t="str">
        <f t="shared" si="4"/>
        <v>February</v>
      </c>
      <c r="D83" s="7" t="str">
        <f t="shared" si="5"/>
        <v>2015</v>
      </c>
      <c r="E83" t="s">
        <v>0</v>
      </c>
      <c r="F83" t="s">
        <v>41</v>
      </c>
      <c r="G83" t="s">
        <v>1222</v>
      </c>
      <c r="H83" t="s">
        <v>2136</v>
      </c>
      <c r="I83" s="3">
        <v>248</v>
      </c>
      <c r="J83" t="s">
        <v>4</v>
      </c>
    </row>
    <row r="84" spans="1:10" x14ac:dyDescent="0.25">
      <c r="A84" s="6">
        <v>42037</v>
      </c>
      <c r="B84" s="1" t="str">
        <f t="shared" si="3"/>
        <v>02</v>
      </c>
      <c r="C84" s="1" t="str">
        <f t="shared" si="4"/>
        <v>February</v>
      </c>
      <c r="D84" s="7" t="str">
        <f t="shared" si="5"/>
        <v>2015</v>
      </c>
      <c r="E84" t="s">
        <v>1204</v>
      </c>
      <c r="F84" t="s">
        <v>24</v>
      </c>
      <c r="G84" t="s">
        <v>1222</v>
      </c>
      <c r="H84" t="s">
        <v>2134</v>
      </c>
      <c r="I84" s="3">
        <v>10000</v>
      </c>
      <c r="J84" t="s">
        <v>4</v>
      </c>
    </row>
    <row r="85" spans="1:10" x14ac:dyDescent="0.25">
      <c r="A85" s="6">
        <v>42037</v>
      </c>
      <c r="B85" s="1" t="str">
        <f t="shared" si="3"/>
        <v>02</v>
      </c>
      <c r="C85" s="1" t="str">
        <f t="shared" si="4"/>
        <v>February</v>
      </c>
      <c r="D85" s="7" t="str">
        <f t="shared" si="5"/>
        <v>2015</v>
      </c>
      <c r="E85" t="s">
        <v>0</v>
      </c>
      <c r="F85" t="s">
        <v>6</v>
      </c>
      <c r="G85" t="s">
        <v>1222</v>
      </c>
      <c r="H85" t="s">
        <v>2065</v>
      </c>
      <c r="I85" s="3">
        <v>26</v>
      </c>
      <c r="J85" t="s">
        <v>4</v>
      </c>
    </row>
    <row r="86" spans="1:10" x14ac:dyDescent="0.25">
      <c r="A86" s="6">
        <v>42037</v>
      </c>
      <c r="B86" s="1" t="str">
        <f t="shared" si="3"/>
        <v>02</v>
      </c>
      <c r="C86" s="1" t="str">
        <f t="shared" si="4"/>
        <v>February</v>
      </c>
      <c r="D86" s="7" t="str">
        <f t="shared" si="5"/>
        <v>2015</v>
      </c>
      <c r="E86" t="s">
        <v>0</v>
      </c>
      <c r="F86" t="s">
        <v>6</v>
      </c>
      <c r="G86" t="s">
        <v>1222</v>
      </c>
      <c r="H86" t="s">
        <v>2135</v>
      </c>
      <c r="I86" s="3">
        <v>30</v>
      </c>
      <c r="J86" t="s">
        <v>4</v>
      </c>
    </row>
    <row r="87" spans="1:10" x14ac:dyDescent="0.25">
      <c r="A87" s="6">
        <v>42038</v>
      </c>
      <c r="B87" s="1" t="str">
        <f t="shared" si="3"/>
        <v>03</v>
      </c>
      <c r="C87" s="1" t="str">
        <f t="shared" si="4"/>
        <v>February</v>
      </c>
      <c r="D87" s="7" t="str">
        <f t="shared" si="5"/>
        <v>2015</v>
      </c>
      <c r="E87" t="s">
        <v>0</v>
      </c>
      <c r="F87" t="s">
        <v>6</v>
      </c>
      <c r="G87" t="s">
        <v>1222</v>
      </c>
      <c r="H87" t="s">
        <v>1363</v>
      </c>
      <c r="I87" s="3">
        <v>70</v>
      </c>
      <c r="J87" t="s">
        <v>4</v>
      </c>
    </row>
    <row r="88" spans="1:10" x14ac:dyDescent="0.25">
      <c r="A88" s="6">
        <v>42038</v>
      </c>
      <c r="B88" s="1" t="str">
        <f t="shared" si="3"/>
        <v>03</v>
      </c>
      <c r="C88" s="1" t="str">
        <f t="shared" si="4"/>
        <v>February</v>
      </c>
      <c r="D88" s="7" t="str">
        <f t="shared" si="5"/>
        <v>2015</v>
      </c>
      <c r="E88" t="s">
        <v>0</v>
      </c>
      <c r="F88" t="s">
        <v>6</v>
      </c>
      <c r="G88" t="s">
        <v>1222</v>
      </c>
      <c r="H88" t="s">
        <v>84</v>
      </c>
      <c r="I88" s="3">
        <v>10</v>
      </c>
      <c r="J88" t="s">
        <v>4</v>
      </c>
    </row>
    <row r="89" spans="1:10" x14ac:dyDescent="0.25">
      <c r="A89" s="6">
        <v>42038</v>
      </c>
      <c r="B89" s="1" t="str">
        <f t="shared" si="3"/>
        <v>03</v>
      </c>
      <c r="C89" s="1" t="str">
        <f t="shared" si="4"/>
        <v>February</v>
      </c>
      <c r="D89" s="7" t="str">
        <f t="shared" si="5"/>
        <v>2015</v>
      </c>
      <c r="E89" t="s">
        <v>0</v>
      </c>
      <c r="F89" t="s">
        <v>6</v>
      </c>
      <c r="G89" t="s">
        <v>1222</v>
      </c>
      <c r="H89" t="s">
        <v>26</v>
      </c>
      <c r="I89" s="3">
        <v>107</v>
      </c>
      <c r="J89" t="s">
        <v>4</v>
      </c>
    </row>
    <row r="90" spans="1:10" x14ac:dyDescent="0.25">
      <c r="A90" s="6">
        <v>42038</v>
      </c>
      <c r="B90" s="1" t="str">
        <f t="shared" si="3"/>
        <v>03</v>
      </c>
      <c r="C90" s="1" t="str">
        <f t="shared" si="4"/>
        <v>February</v>
      </c>
      <c r="D90" s="7" t="str">
        <f t="shared" si="5"/>
        <v>2015</v>
      </c>
      <c r="E90" t="s">
        <v>0</v>
      </c>
      <c r="F90" t="s">
        <v>24</v>
      </c>
      <c r="G90" t="s">
        <v>1222</v>
      </c>
      <c r="H90" t="s">
        <v>2131</v>
      </c>
      <c r="I90" s="3">
        <v>100</v>
      </c>
      <c r="J90" t="s">
        <v>4</v>
      </c>
    </row>
    <row r="91" spans="1:10" x14ac:dyDescent="0.25">
      <c r="A91" s="6">
        <v>42038</v>
      </c>
      <c r="B91" s="1" t="str">
        <f t="shared" si="3"/>
        <v>03</v>
      </c>
      <c r="C91" s="1" t="str">
        <f t="shared" si="4"/>
        <v>February</v>
      </c>
      <c r="D91" s="7" t="str">
        <f t="shared" si="5"/>
        <v>2015</v>
      </c>
      <c r="E91" t="s">
        <v>0</v>
      </c>
      <c r="F91" t="s">
        <v>6</v>
      </c>
      <c r="G91" t="s">
        <v>1222</v>
      </c>
      <c r="H91" t="s">
        <v>2132</v>
      </c>
      <c r="I91" s="3">
        <v>27</v>
      </c>
      <c r="J91" t="s">
        <v>4</v>
      </c>
    </row>
    <row r="92" spans="1:10" x14ac:dyDescent="0.25">
      <c r="A92" s="6">
        <v>42038</v>
      </c>
      <c r="B92" s="1" t="str">
        <f t="shared" si="3"/>
        <v>03</v>
      </c>
      <c r="C92" s="1" t="str">
        <f t="shared" si="4"/>
        <v>February</v>
      </c>
      <c r="D92" s="7" t="str">
        <f t="shared" si="5"/>
        <v>2015</v>
      </c>
      <c r="E92" t="s">
        <v>0</v>
      </c>
      <c r="F92" t="s">
        <v>24</v>
      </c>
      <c r="G92" t="s">
        <v>1222</v>
      </c>
      <c r="H92" t="s">
        <v>2133</v>
      </c>
      <c r="I92" s="3">
        <v>50</v>
      </c>
      <c r="J92" t="s">
        <v>4</v>
      </c>
    </row>
    <row r="93" spans="1:10" x14ac:dyDescent="0.25">
      <c r="A93" s="6">
        <v>42039</v>
      </c>
      <c r="B93" s="1" t="str">
        <f t="shared" si="3"/>
        <v>04</v>
      </c>
      <c r="C93" s="1" t="str">
        <f t="shared" si="4"/>
        <v>February</v>
      </c>
      <c r="D93" s="7" t="str">
        <f t="shared" si="5"/>
        <v>2015</v>
      </c>
      <c r="E93" t="s">
        <v>18</v>
      </c>
      <c r="F93" t="s">
        <v>6</v>
      </c>
      <c r="G93" t="s">
        <v>1222</v>
      </c>
      <c r="H93" t="s">
        <v>26</v>
      </c>
      <c r="I93" s="3">
        <v>1178</v>
      </c>
      <c r="J93" t="s">
        <v>4</v>
      </c>
    </row>
    <row r="94" spans="1:10" x14ac:dyDescent="0.25">
      <c r="A94" s="6">
        <v>42039</v>
      </c>
      <c r="B94" s="1" t="str">
        <f t="shared" si="3"/>
        <v>04</v>
      </c>
      <c r="C94" s="1" t="str">
        <f t="shared" si="4"/>
        <v>February</v>
      </c>
      <c r="D94" s="7" t="str">
        <f t="shared" si="5"/>
        <v>2015</v>
      </c>
      <c r="E94" t="s">
        <v>0</v>
      </c>
      <c r="F94" t="s">
        <v>6</v>
      </c>
      <c r="G94" t="s">
        <v>1222</v>
      </c>
      <c r="H94" t="s">
        <v>84</v>
      </c>
      <c r="I94" s="3">
        <v>30</v>
      </c>
      <c r="J94" t="s">
        <v>4</v>
      </c>
    </row>
    <row r="95" spans="1:10" x14ac:dyDescent="0.25">
      <c r="A95" s="6">
        <v>42039</v>
      </c>
      <c r="B95" s="1" t="str">
        <f t="shared" si="3"/>
        <v>04</v>
      </c>
      <c r="C95" s="1" t="str">
        <f t="shared" si="4"/>
        <v>February</v>
      </c>
      <c r="D95" s="7" t="str">
        <f t="shared" si="5"/>
        <v>2015</v>
      </c>
      <c r="E95" t="s">
        <v>0</v>
      </c>
      <c r="F95" t="s">
        <v>6</v>
      </c>
      <c r="G95" t="s">
        <v>1222</v>
      </c>
      <c r="H95" t="s">
        <v>2065</v>
      </c>
      <c r="I95" s="3">
        <v>26</v>
      </c>
      <c r="J95" t="s">
        <v>4</v>
      </c>
    </row>
    <row r="96" spans="1:10" x14ac:dyDescent="0.25">
      <c r="A96" s="6">
        <v>42040</v>
      </c>
      <c r="B96" s="1" t="str">
        <f t="shared" si="3"/>
        <v>05</v>
      </c>
      <c r="C96" s="1" t="str">
        <f t="shared" si="4"/>
        <v>February</v>
      </c>
      <c r="D96" s="7" t="str">
        <f t="shared" si="5"/>
        <v>2015</v>
      </c>
      <c r="E96" t="s">
        <v>0</v>
      </c>
      <c r="F96" t="s">
        <v>6</v>
      </c>
      <c r="G96" t="s">
        <v>1222</v>
      </c>
      <c r="H96" t="s">
        <v>2102</v>
      </c>
      <c r="I96" s="3">
        <v>375</v>
      </c>
      <c r="J96" t="s">
        <v>4</v>
      </c>
    </row>
    <row r="97" spans="1:10" x14ac:dyDescent="0.25">
      <c r="A97" s="6">
        <v>42040</v>
      </c>
      <c r="B97" s="1" t="str">
        <f t="shared" si="3"/>
        <v>05</v>
      </c>
      <c r="C97" s="1" t="str">
        <f t="shared" si="4"/>
        <v>February</v>
      </c>
      <c r="D97" s="7" t="str">
        <f t="shared" si="5"/>
        <v>2015</v>
      </c>
      <c r="E97" t="s">
        <v>0</v>
      </c>
      <c r="F97" t="s">
        <v>6</v>
      </c>
      <c r="G97" t="s">
        <v>1222</v>
      </c>
      <c r="H97" t="s">
        <v>2130</v>
      </c>
      <c r="I97" s="3">
        <v>40</v>
      </c>
      <c r="J97" t="s">
        <v>4</v>
      </c>
    </row>
    <row r="98" spans="1:10" x14ac:dyDescent="0.25">
      <c r="A98" s="6">
        <v>42040</v>
      </c>
      <c r="B98" s="1" t="str">
        <f t="shared" si="3"/>
        <v>05</v>
      </c>
      <c r="C98" s="1" t="str">
        <f t="shared" si="4"/>
        <v>February</v>
      </c>
      <c r="D98" s="7" t="str">
        <f t="shared" si="5"/>
        <v>2015</v>
      </c>
      <c r="E98" t="s">
        <v>0</v>
      </c>
      <c r="F98" t="s">
        <v>6</v>
      </c>
      <c r="G98" t="s">
        <v>1222</v>
      </c>
      <c r="H98" t="s">
        <v>1220</v>
      </c>
      <c r="I98" s="3">
        <v>21</v>
      </c>
      <c r="J98" t="s">
        <v>4</v>
      </c>
    </row>
    <row r="99" spans="1:10" x14ac:dyDescent="0.25">
      <c r="A99" s="6">
        <v>42042</v>
      </c>
      <c r="B99" s="1" t="str">
        <f t="shared" si="3"/>
        <v>07</v>
      </c>
      <c r="C99" s="1" t="str">
        <f t="shared" si="4"/>
        <v>February</v>
      </c>
      <c r="D99" s="7" t="str">
        <f t="shared" si="5"/>
        <v>2015</v>
      </c>
      <c r="E99" t="s">
        <v>0</v>
      </c>
      <c r="F99" t="s">
        <v>6</v>
      </c>
      <c r="G99" t="s">
        <v>1222</v>
      </c>
      <c r="H99" t="s">
        <v>84</v>
      </c>
      <c r="I99" s="3">
        <v>6</v>
      </c>
      <c r="J99" t="s">
        <v>4</v>
      </c>
    </row>
    <row r="100" spans="1:10" x14ac:dyDescent="0.25">
      <c r="A100" s="6">
        <v>42043</v>
      </c>
      <c r="B100" s="1" t="str">
        <f t="shared" si="3"/>
        <v>08</v>
      </c>
      <c r="C100" s="1" t="str">
        <f t="shared" si="4"/>
        <v>February</v>
      </c>
      <c r="D100" s="7" t="str">
        <f t="shared" si="5"/>
        <v>2015</v>
      </c>
      <c r="E100" t="s">
        <v>1204</v>
      </c>
      <c r="F100" t="s">
        <v>6</v>
      </c>
      <c r="G100" t="s">
        <v>1222</v>
      </c>
      <c r="H100" t="s">
        <v>2127</v>
      </c>
      <c r="I100" s="3">
        <v>86</v>
      </c>
      <c r="J100" t="s">
        <v>4</v>
      </c>
    </row>
    <row r="101" spans="1:10" x14ac:dyDescent="0.25">
      <c r="A101" s="6">
        <v>42043</v>
      </c>
      <c r="B101" s="1" t="str">
        <f t="shared" si="3"/>
        <v>08</v>
      </c>
      <c r="C101" s="1" t="str">
        <f t="shared" si="4"/>
        <v>February</v>
      </c>
      <c r="D101" s="7" t="str">
        <f t="shared" si="5"/>
        <v>2015</v>
      </c>
      <c r="E101" t="s">
        <v>1204</v>
      </c>
      <c r="F101" t="s">
        <v>24</v>
      </c>
      <c r="G101" t="s">
        <v>1222</v>
      </c>
      <c r="H101" t="s">
        <v>2128</v>
      </c>
      <c r="I101" s="3">
        <v>371</v>
      </c>
      <c r="J101" t="s">
        <v>4</v>
      </c>
    </row>
    <row r="102" spans="1:10" x14ac:dyDescent="0.25">
      <c r="A102" s="6">
        <v>42043</v>
      </c>
      <c r="B102" s="1" t="str">
        <f t="shared" si="3"/>
        <v>08</v>
      </c>
      <c r="C102" s="1" t="str">
        <f t="shared" si="4"/>
        <v>February</v>
      </c>
      <c r="D102" s="7" t="str">
        <f t="shared" si="5"/>
        <v>2015</v>
      </c>
      <c r="E102" t="s">
        <v>1204</v>
      </c>
      <c r="F102" t="s">
        <v>24</v>
      </c>
      <c r="G102" t="s">
        <v>1222</v>
      </c>
      <c r="H102" t="s">
        <v>2116</v>
      </c>
      <c r="I102" s="3">
        <v>3400</v>
      </c>
      <c r="J102" t="s">
        <v>4</v>
      </c>
    </row>
    <row r="103" spans="1:10" x14ac:dyDescent="0.25">
      <c r="A103" s="6">
        <v>42043</v>
      </c>
      <c r="B103" s="1" t="str">
        <f t="shared" si="3"/>
        <v>08</v>
      </c>
      <c r="C103" s="1" t="str">
        <f t="shared" si="4"/>
        <v>February</v>
      </c>
      <c r="D103" s="7" t="str">
        <f t="shared" si="5"/>
        <v>2015</v>
      </c>
      <c r="E103" t="s">
        <v>0</v>
      </c>
      <c r="F103" t="s">
        <v>6</v>
      </c>
      <c r="G103" t="s">
        <v>1222</v>
      </c>
      <c r="H103" t="s">
        <v>2129</v>
      </c>
      <c r="I103" s="3">
        <v>30</v>
      </c>
      <c r="J103" t="s">
        <v>4</v>
      </c>
    </row>
    <row r="104" spans="1:10" x14ac:dyDescent="0.25">
      <c r="A104" s="6">
        <v>42044</v>
      </c>
      <c r="B104" s="1" t="str">
        <f t="shared" si="3"/>
        <v>09</v>
      </c>
      <c r="C104" s="1" t="str">
        <f t="shared" si="4"/>
        <v>February</v>
      </c>
      <c r="D104" s="7" t="str">
        <f t="shared" si="5"/>
        <v>2015</v>
      </c>
      <c r="E104" t="s">
        <v>0</v>
      </c>
      <c r="F104" t="s">
        <v>6</v>
      </c>
      <c r="G104" t="s">
        <v>1222</v>
      </c>
      <c r="H104" t="s">
        <v>2124</v>
      </c>
      <c r="I104" s="3">
        <v>35</v>
      </c>
      <c r="J104" t="s">
        <v>4</v>
      </c>
    </row>
    <row r="105" spans="1:10" x14ac:dyDescent="0.25">
      <c r="A105" s="6">
        <v>42044</v>
      </c>
      <c r="B105" s="1" t="str">
        <f t="shared" si="3"/>
        <v>09</v>
      </c>
      <c r="C105" s="1" t="str">
        <f t="shared" si="4"/>
        <v>February</v>
      </c>
      <c r="D105" s="7" t="str">
        <f t="shared" si="5"/>
        <v>2015</v>
      </c>
      <c r="E105" t="s">
        <v>0</v>
      </c>
      <c r="F105" t="s">
        <v>6</v>
      </c>
      <c r="G105" t="s">
        <v>1222</v>
      </c>
      <c r="H105" t="s">
        <v>2125</v>
      </c>
      <c r="I105" s="3">
        <v>150</v>
      </c>
      <c r="J105" t="s">
        <v>4</v>
      </c>
    </row>
    <row r="106" spans="1:10" x14ac:dyDescent="0.25">
      <c r="A106" s="6">
        <v>42044</v>
      </c>
      <c r="B106" s="1" t="str">
        <f t="shared" si="3"/>
        <v>09</v>
      </c>
      <c r="C106" s="1" t="str">
        <f t="shared" si="4"/>
        <v>February</v>
      </c>
      <c r="D106" s="7" t="str">
        <f t="shared" si="5"/>
        <v>2015</v>
      </c>
      <c r="E106" t="s">
        <v>1204</v>
      </c>
      <c r="F106" t="s">
        <v>1</v>
      </c>
      <c r="G106" t="s">
        <v>1222</v>
      </c>
      <c r="H106" t="s">
        <v>2126</v>
      </c>
      <c r="I106" s="3">
        <v>176</v>
      </c>
      <c r="J106" t="s">
        <v>4</v>
      </c>
    </row>
    <row r="107" spans="1:10" x14ac:dyDescent="0.25">
      <c r="A107" s="6">
        <v>42045</v>
      </c>
      <c r="B107" s="1" t="str">
        <f t="shared" si="3"/>
        <v>10</v>
      </c>
      <c r="C107" s="1" t="str">
        <f t="shared" si="4"/>
        <v>February</v>
      </c>
      <c r="D107" s="7" t="str">
        <f t="shared" si="5"/>
        <v>2015</v>
      </c>
      <c r="E107" t="s">
        <v>0</v>
      </c>
      <c r="F107" t="s">
        <v>6</v>
      </c>
      <c r="G107" t="s">
        <v>1222</v>
      </c>
      <c r="H107" t="s">
        <v>26</v>
      </c>
      <c r="I107" s="3">
        <v>60</v>
      </c>
      <c r="J107" t="s">
        <v>4</v>
      </c>
    </row>
    <row r="108" spans="1:10" x14ac:dyDescent="0.25">
      <c r="A108" s="6">
        <v>42045</v>
      </c>
      <c r="B108" s="1" t="str">
        <f t="shared" si="3"/>
        <v>10</v>
      </c>
      <c r="C108" s="1" t="str">
        <f t="shared" si="4"/>
        <v>February</v>
      </c>
      <c r="D108" s="7" t="str">
        <f t="shared" si="5"/>
        <v>2015</v>
      </c>
      <c r="E108" t="s">
        <v>1204</v>
      </c>
      <c r="F108" t="s">
        <v>6</v>
      </c>
      <c r="G108" t="s">
        <v>1222</v>
      </c>
      <c r="H108" t="s">
        <v>2123</v>
      </c>
      <c r="I108" s="3">
        <v>18</v>
      </c>
      <c r="J108" t="s">
        <v>4</v>
      </c>
    </row>
    <row r="109" spans="1:10" x14ac:dyDescent="0.25">
      <c r="A109" s="6">
        <v>42045</v>
      </c>
      <c r="B109" s="1" t="str">
        <f t="shared" si="3"/>
        <v>10</v>
      </c>
      <c r="C109" s="1" t="str">
        <f t="shared" si="4"/>
        <v>February</v>
      </c>
      <c r="D109" s="7" t="str">
        <f t="shared" si="5"/>
        <v>2015</v>
      </c>
      <c r="E109" t="s">
        <v>0</v>
      </c>
      <c r="F109" t="s">
        <v>6</v>
      </c>
      <c r="G109" t="s">
        <v>1222</v>
      </c>
      <c r="H109" t="s">
        <v>84</v>
      </c>
      <c r="I109" s="3">
        <v>6</v>
      </c>
      <c r="J109" t="s">
        <v>4</v>
      </c>
    </row>
    <row r="110" spans="1:10" x14ac:dyDescent="0.25">
      <c r="A110" s="6">
        <v>42046</v>
      </c>
      <c r="B110" s="1" t="str">
        <f t="shared" si="3"/>
        <v>11</v>
      </c>
      <c r="C110" s="1" t="str">
        <f t="shared" si="4"/>
        <v>February</v>
      </c>
      <c r="D110" s="7" t="str">
        <f t="shared" si="5"/>
        <v>2015</v>
      </c>
      <c r="E110" t="s">
        <v>0</v>
      </c>
      <c r="F110" t="s">
        <v>6</v>
      </c>
      <c r="G110" t="s">
        <v>1222</v>
      </c>
      <c r="H110" t="s">
        <v>2121</v>
      </c>
      <c r="I110" s="3">
        <v>54</v>
      </c>
      <c r="J110" t="s">
        <v>4</v>
      </c>
    </row>
    <row r="111" spans="1:10" x14ac:dyDescent="0.25">
      <c r="A111" s="6">
        <v>42046</v>
      </c>
      <c r="B111" s="1" t="str">
        <f t="shared" si="3"/>
        <v>11</v>
      </c>
      <c r="C111" s="1" t="str">
        <f t="shared" si="4"/>
        <v>February</v>
      </c>
      <c r="D111" s="7" t="str">
        <f t="shared" si="5"/>
        <v>2015</v>
      </c>
      <c r="E111" t="s">
        <v>1204</v>
      </c>
      <c r="F111" t="s">
        <v>6</v>
      </c>
      <c r="G111" t="s">
        <v>1222</v>
      </c>
      <c r="H111" t="s">
        <v>2122</v>
      </c>
      <c r="I111" s="3">
        <v>26</v>
      </c>
      <c r="J111" t="s">
        <v>4</v>
      </c>
    </row>
    <row r="112" spans="1:10" x14ac:dyDescent="0.25">
      <c r="A112" s="6">
        <v>42047</v>
      </c>
      <c r="B112" s="1" t="str">
        <f t="shared" si="3"/>
        <v>12</v>
      </c>
      <c r="C112" s="1" t="str">
        <f t="shared" si="4"/>
        <v>February</v>
      </c>
      <c r="D112" s="7" t="str">
        <f t="shared" si="5"/>
        <v>2015</v>
      </c>
      <c r="E112" t="s">
        <v>0</v>
      </c>
      <c r="F112" t="s">
        <v>6</v>
      </c>
      <c r="G112" t="s">
        <v>1222</v>
      </c>
      <c r="H112" t="s">
        <v>1131</v>
      </c>
      <c r="I112" s="3">
        <v>10</v>
      </c>
      <c r="J112" t="s">
        <v>4</v>
      </c>
    </row>
    <row r="113" spans="1:10" x14ac:dyDescent="0.25">
      <c r="A113" s="6">
        <v>42047</v>
      </c>
      <c r="B113" s="1" t="str">
        <f t="shared" si="3"/>
        <v>12</v>
      </c>
      <c r="C113" s="1" t="str">
        <f t="shared" si="4"/>
        <v>February</v>
      </c>
      <c r="D113" s="7" t="str">
        <f t="shared" si="5"/>
        <v>2015</v>
      </c>
      <c r="E113" t="s">
        <v>0</v>
      </c>
      <c r="F113" t="s">
        <v>6</v>
      </c>
      <c r="G113" t="s">
        <v>1222</v>
      </c>
      <c r="H113" t="s">
        <v>84</v>
      </c>
      <c r="I113" s="3">
        <v>12</v>
      </c>
      <c r="J113" t="s">
        <v>4</v>
      </c>
    </row>
    <row r="114" spans="1:10" x14ac:dyDescent="0.25">
      <c r="A114" s="6">
        <v>42047</v>
      </c>
      <c r="B114" s="1" t="str">
        <f t="shared" si="3"/>
        <v>12</v>
      </c>
      <c r="C114" s="1" t="str">
        <f t="shared" si="4"/>
        <v>February</v>
      </c>
      <c r="D114" s="7" t="str">
        <f t="shared" si="5"/>
        <v>2015</v>
      </c>
      <c r="E114" t="s">
        <v>0</v>
      </c>
      <c r="F114" t="s">
        <v>6</v>
      </c>
      <c r="G114" t="s">
        <v>1222</v>
      </c>
      <c r="H114" t="s">
        <v>84</v>
      </c>
      <c r="I114" s="3">
        <v>10</v>
      </c>
      <c r="J114" t="s">
        <v>4</v>
      </c>
    </row>
    <row r="115" spans="1:10" x14ac:dyDescent="0.25">
      <c r="A115" s="6">
        <v>42048.381238425929</v>
      </c>
      <c r="B115" s="1" t="str">
        <f t="shared" si="3"/>
        <v>13</v>
      </c>
      <c r="C115" s="1" t="str">
        <f t="shared" si="4"/>
        <v>February</v>
      </c>
      <c r="D115" s="7" t="str">
        <f t="shared" si="5"/>
        <v>2015</v>
      </c>
      <c r="E115" t="s">
        <v>1204</v>
      </c>
      <c r="F115" t="s">
        <v>6</v>
      </c>
      <c r="G115" t="s">
        <v>1222</v>
      </c>
      <c r="H115" t="s">
        <v>2120</v>
      </c>
      <c r="I115" s="3">
        <v>21</v>
      </c>
      <c r="J115" t="s">
        <v>4</v>
      </c>
    </row>
    <row r="116" spans="1:10" x14ac:dyDescent="0.25">
      <c r="A116" s="6">
        <v>42048.381238425929</v>
      </c>
      <c r="B116" s="1" t="str">
        <f t="shared" si="3"/>
        <v>13</v>
      </c>
      <c r="C116" s="1" t="str">
        <f t="shared" si="4"/>
        <v>February</v>
      </c>
      <c r="D116" s="7" t="str">
        <f t="shared" si="5"/>
        <v>2015</v>
      </c>
      <c r="E116" t="s">
        <v>0</v>
      </c>
      <c r="F116" t="s">
        <v>6</v>
      </c>
      <c r="G116" t="s">
        <v>1222</v>
      </c>
      <c r="H116" t="s">
        <v>2065</v>
      </c>
      <c r="I116" s="3">
        <v>27</v>
      </c>
      <c r="J116" t="s">
        <v>4</v>
      </c>
    </row>
    <row r="117" spans="1:10" x14ac:dyDescent="0.25">
      <c r="A117" s="6">
        <v>42050.90121527778</v>
      </c>
      <c r="B117" s="1" t="str">
        <f t="shared" si="3"/>
        <v>15</v>
      </c>
      <c r="C117" s="1" t="str">
        <f t="shared" si="4"/>
        <v>February</v>
      </c>
      <c r="D117" s="7" t="str">
        <f t="shared" si="5"/>
        <v>2015</v>
      </c>
      <c r="E117" t="s">
        <v>0</v>
      </c>
      <c r="F117" t="s">
        <v>59</v>
      </c>
      <c r="G117" t="s">
        <v>1222</v>
      </c>
      <c r="H117" t="s">
        <v>2115</v>
      </c>
      <c r="I117" s="3">
        <v>250</v>
      </c>
      <c r="J117" t="s">
        <v>4</v>
      </c>
    </row>
    <row r="118" spans="1:10" x14ac:dyDescent="0.25">
      <c r="A118" s="6">
        <v>42050.831250000003</v>
      </c>
      <c r="B118" s="1" t="str">
        <f t="shared" si="3"/>
        <v>15</v>
      </c>
      <c r="C118" s="1" t="str">
        <f t="shared" si="4"/>
        <v>February</v>
      </c>
      <c r="D118" s="7" t="str">
        <f t="shared" si="5"/>
        <v>2015</v>
      </c>
      <c r="E118" t="s">
        <v>0</v>
      </c>
      <c r="F118" t="s">
        <v>24</v>
      </c>
      <c r="G118" t="s">
        <v>1222</v>
      </c>
      <c r="H118" t="s">
        <v>2116</v>
      </c>
      <c r="I118" s="3">
        <v>500</v>
      </c>
      <c r="J118" t="s">
        <v>4</v>
      </c>
    </row>
    <row r="119" spans="1:10" x14ac:dyDescent="0.25">
      <c r="A119" s="6">
        <v>42050.83021990741</v>
      </c>
      <c r="B119" s="1" t="str">
        <f t="shared" si="3"/>
        <v>15</v>
      </c>
      <c r="C119" s="1" t="str">
        <f t="shared" si="4"/>
        <v>February</v>
      </c>
      <c r="D119" s="7" t="str">
        <f t="shared" si="5"/>
        <v>2015</v>
      </c>
      <c r="E119" t="s">
        <v>0</v>
      </c>
      <c r="F119" t="s">
        <v>6</v>
      </c>
      <c r="G119" t="s">
        <v>1222</v>
      </c>
      <c r="H119" t="s">
        <v>2117</v>
      </c>
      <c r="I119" s="3">
        <v>20</v>
      </c>
      <c r="J119" t="s">
        <v>4</v>
      </c>
    </row>
    <row r="120" spans="1:10" x14ac:dyDescent="0.25">
      <c r="A120" s="6">
        <v>42050.829641203702</v>
      </c>
      <c r="B120" s="1" t="str">
        <f t="shared" si="3"/>
        <v>15</v>
      </c>
      <c r="C120" s="1" t="str">
        <f t="shared" si="4"/>
        <v>February</v>
      </c>
      <c r="D120" s="7" t="str">
        <f t="shared" si="5"/>
        <v>2015</v>
      </c>
      <c r="E120" t="s">
        <v>0</v>
      </c>
      <c r="F120" t="s">
        <v>1</v>
      </c>
      <c r="G120" t="s">
        <v>1222</v>
      </c>
      <c r="H120" t="s">
        <v>2118</v>
      </c>
      <c r="I120" s="3">
        <v>15</v>
      </c>
      <c r="J120" t="s">
        <v>4</v>
      </c>
    </row>
    <row r="121" spans="1:10" x14ac:dyDescent="0.25">
      <c r="A121" s="6">
        <v>42050.829317129632</v>
      </c>
      <c r="B121" s="1" t="str">
        <f t="shared" si="3"/>
        <v>15</v>
      </c>
      <c r="C121" s="1" t="str">
        <f t="shared" si="4"/>
        <v>February</v>
      </c>
      <c r="D121" s="7" t="str">
        <f t="shared" si="5"/>
        <v>2015</v>
      </c>
      <c r="E121" t="s">
        <v>0</v>
      </c>
      <c r="F121" t="s">
        <v>1</v>
      </c>
      <c r="G121" t="s">
        <v>1222</v>
      </c>
      <c r="H121" t="s">
        <v>2119</v>
      </c>
      <c r="I121" s="3">
        <v>34</v>
      </c>
      <c r="J121" t="s">
        <v>4</v>
      </c>
    </row>
    <row r="122" spans="1:10" x14ac:dyDescent="0.25">
      <c r="A122" s="6">
        <v>42050.36141203704</v>
      </c>
      <c r="B122" s="1" t="str">
        <f t="shared" si="3"/>
        <v>15</v>
      </c>
      <c r="C122" s="1" t="str">
        <f t="shared" si="4"/>
        <v>February</v>
      </c>
      <c r="D122" s="7" t="str">
        <f t="shared" si="5"/>
        <v>2015</v>
      </c>
      <c r="E122" t="s">
        <v>0</v>
      </c>
      <c r="F122" t="s">
        <v>6</v>
      </c>
      <c r="G122" t="s">
        <v>1222</v>
      </c>
      <c r="H122" t="s">
        <v>84</v>
      </c>
      <c r="I122" s="3">
        <v>20</v>
      </c>
      <c r="J122" t="s">
        <v>4</v>
      </c>
    </row>
    <row r="123" spans="1:10" x14ac:dyDescent="0.25">
      <c r="A123" s="6">
        <v>42050.361203703702</v>
      </c>
      <c r="B123" s="1" t="str">
        <f t="shared" si="3"/>
        <v>15</v>
      </c>
      <c r="C123" s="1" t="str">
        <f t="shared" si="4"/>
        <v>February</v>
      </c>
      <c r="D123" s="7" t="str">
        <f t="shared" si="5"/>
        <v>2015</v>
      </c>
      <c r="E123" t="s">
        <v>0</v>
      </c>
      <c r="F123" t="s">
        <v>6</v>
      </c>
      <c r="G123" t="s">
        <v>1222</v>
      </c>
      <c r="H123" t="s">
        <v>48</v>
      </c>
      <c r="I123" s="3">
        <v>15</v>
      </c>
      <c r="J123" t="s">
        <v>4</v>
      </c>
    </row>
    <row r="124" spans="1:10" x14ac:dyDescent="0.25">
      <c r="A124" s="6">
        <v>42051.485393518517</v>
      </c>
      <c r="B124" s="1" t="str">
        <f t="shared" si="3"/>
        <v>16</v>
      </c>
      <c r="C124" s="1" t="str">
        <f t="shared" si="4"/>
        <v>February</v>
      </c>
      <c r="D124" s="7" t="str">
        <f t="shared" si="5"/>
        <v>2015</v>
      </c>
      <c r="E124" t="s">
        <v>1204</v>
      </c>
      <c r="F124" t="s">
        <v>6</v>
      </c>
      <c r="G124" t="s">
        <v>1222</v>
      </c>
      <c r="H124" t="s">
        <v>2113</v>
      </c>
      <c r="I124" s="3">
        <v>249</v>
      </c>
      <c r="J124" t="s">
        <v>4</v>
      </c>
    </row>
    <row r="125" spans="1:10" x14ac:dyDescent="0.25">
      <c r="A125" s="6">
        <v>42051.429629629631</v>
      </c>
      <c r="B125" s="1" t="str">
        <f t="shared" si="3"/>
        <v>16</v>
      </c>
      <c r="C125" s="1" t="str">
        <f t="shared" si="4"/>
        <v>February</v>
      </c>
      <c r="D125" s="7" t="str">
        <f t="shared" si="5"/>
        <v>2015</v>
      </c>
      <c r="E125" t="s">
        <v>0</v>
      </c>
      <c r="F125" t="s">
        <v>1</v>
      </c>
      <c r="G125" t="s">
        <v>1222</v>
      </c>
      <c r="H125" t="s">
        <v>2114</v>
      </c>
      <c r="I125" s="3">
        <v>30</v>
      </c>
      <c r="J125" t="s">
        <v>4</v>
      </c>
    </row>
    <row r="126" spans="1:10" x14ac:dyDescent="0.25">
      <c r="A126" s="6">
        <v>42052.347291666665</v>
      </c>
      <c r="B126" s="1" t="str">
        <f t="shared" si="3"/>
        <v>17</v>
      </c>
      <c r="C126" s="1" t="str">
        <f t="shared" si="4"/>
        <v>February</v>
      </c>
      <c r="D126" s="7" t="str">
        <f t="shared" si="5"/>
        <v>2015</v>
      </c>
      <c r="E126" t="s">
        <v>0</v>
      </c>
      <c r="F126" t="s">
        <v>6</v>
      </c>
      <c r="G126" t="s">
        <v>1222</v>
      </c>
      <c r="H126" t="s">
        <v>53</v>
      </c>
      <c r="I126" s="3">
        <v>227</v>
      </c>
      <c r="J126" t="s">
        <v>4</v>
      </c>
    </row>
    <row r="127" spans="1:10" x14ac:dyDescent="0.25">
      <c r="A127" s="6">
        <v>42054.869456018518</v>
      </c>
      <c r="B127" s="1" t="str">
        <f t="shared" si="3"/>
        <v>19</v>
      </c>
      <c r="C127" s="1" t="str">
        <f t="shared" si="4"/>
        <v>February</v>
      </c>
      <c r="D127" s="7" t="str">
        <f t="shared" si="5"/>
        <v>2015</v>
      </c>
      <c r="E127" t="s">
        <v>0</v>
      </c>
      <c r="F127" t="s">
        <v>105</v>
      </c>
      <c r="G127" t="s">
        <v>105</v>
      </c>
      <c r="H127" t="s">
        <v>2037</v>
      </c>
      <c r="I127" s="3">
        <v>45</v>
      </c>
      <c r="J127" t="s">
        <v>4</v>
      </c>
    </row>
    <row r="128" spans="1:10" x14ac:dyDescent="0.25">
      <c r="A128" s="6">
        <v>42054.86917824074</v>
      </c>
      <c r="B128" s="1" t="str">
        <f t="shared" si="3"/>
        <v>19</v>
      </c>
      <c r="C128" s="1" t="str">
        <f t="shared" si="4"/>
        <v>February</v>
      </c>
      <c r="D128" s="7" t="str">
        <f t="shared" si="5"/>
        <v>2015</v>
      </c>
      <c r="E128" t="s">
        <v>0</v>
      </c>
      <c r="F128" t="s">
        <v>105</v>
      </c>
      <c r="G128" t="s">
        <v>121</v>
      </c>
      <c r="H128" t="s">
        <v>2112</v>
      </c>
      <c r="I128" s="3">
        <v>34</v>
      </c>
      <c r="J128" t="s">
        <v>4</v>
      </c>
    </row>
    <row r="129" spans="1:10" x14ac:dyDescent="0.25">
      <c r="A129" s="6">
        <v>42054.485393518517</v>
      </c>
      <c r="B129" s="1" t="str">
        <f t="shared" si="3"/>
        <v>19</v>
      </c>
      <c r="C129" s="1" t="str">
        <f t="shared" si="4"/>
        <v>February</v>
      </c>
      <c r="D129" s="7" t="str">
        <f t="shared" si="5"/>
        <v>2015</v>
      </c>
      <c r="E129" t="s">
        <v>0</v>
      </c>
      <c r="F129" t="s">
        <v>6</v>
      </c>
      <c r="G129" t="s">
        <v>1222</v>
      </c>
      <c r="H129" t="s">
        <v>1337</v>
      </c>
      <c r="I129" s="3">
        <v>60</v>
      </c>
      <c r="J129" t="s">
        <v>4</v>
      </c>
    </row>
    <row r="130" spans="1:10" x14ac:dyDescent="0.25">
      <c r="A130" s="6">
        <v>42058.885879629626</v>
      </c>
      <c r="B130" s="1" t="str">
        <f t="shared" ref="B130:B193" si="6">TEXT(A130, "dd")</f>
        <v>23</v>
      </c>
      <c r="C130" s="1" t="str">
        <f t="shared" ref="C130:C193" si="7">TEXT(A130, "mmmm")</f>
        <v>February</v>
      </c>
      <c r="D130" s="7" t="str">
        <f t="shared" ref="D130:D193" si="8">TEXT(A130, "yyyy")</f>
        <v>2015</v>
      </c>
      <c r="E130" t="s">
        <v>0</v>
      </c>
      <c r="F130" t="s">
        <v>1</v>
      </c>
      <c r="G130" t="s">
        <v>1221</v>
      </c>
      <c r="H130" t="s">
        <v>2098</v>
      </c>
      <c r="I130" s="3">
        <v>20</v>
      </c>
      <c r="J130" t="s">
        <v>4</v>
      </c>
    </row>
    <row r="131" spans="1:10" x14ac:dyDescent="0.25">
      <c r="A131" s="6">
        <v>42058.81790509259</v>
      </c>
      <c r="B131" s="1" t="str">
        <f t="shared" si="6"/>
        <v>23</v>
      </c>
      <c r="C131" s="1" t="str">
        <f t="shared" si="7"/>
        <v>February</v>
      </c>
      <c r="D131" s="7" t="str">
        <f t="shared" si="8"/>
        <v>2015</v>
      </c>
      <c r="E131" t="s">
        <v>0</v>
      </c>
      <c r="F131" t="s">
        <v>1</v>
      </c>
      <c r="G131" t="s">
        <v>2</v>
      </c>
      <c r="H131" t="s">
        <v>2097</v>
      </c>
      <c r="I131" s="3">
        <v>20</v>
      </c>
      <c r="J131" t="s">
        <v>4</v>
      </c>
    </row>
    <row r="132" spans="1:10" x14ac:dyDescent="0.25">
      <c r="A132" s="6">
        <v>42058.777766203704</v>
      </c>
      <c r="B132" s="1" t="str">
        <f t="shared" si="6"/>
        <v>23</v>
      </c>
      <c r="C132" s="1" t="str">
        <f t="shared" si="7"/>
        <v>February</v>
      </c>
      <c r="D132" s="7" t="str">
        <f t="shared" si="8"/>
        <v>2015</v>
      </c>
      <c r="E132" t="s">
        <v>0</v>
      </c>
      <c r="F132" t="s">
        <v>41</v>
      </c>
      <c r="G132" t="s">
        <v>202</v>
      </c>
      <c r="H132" t="s">
        <v>2054</v>
      </c>
      <c r="I132" s="3">
        <v>20</v>
      </c>
      <c r="J132" t="s">
        <v>4</v>
      </c>
    </row>
    <row r="133" spans="1:10" x14ac:dyDescent="0.25">
      <c r="A133" s="6">
        <v>42058.655011574076</v>
      </c>
      <c r="B133" s="1" t="str">
        <f t="shared" si="6"/>
        <v>23</v>
      </c>
      <c r="C133" s="1" t="str">
        <f t="shared" si="7"/>
        <v>February</v>
      </c>
      <c r="D133" s="7" t="str">
        <f t="shared" si="8"/>
        <v>2015</v>
      </c>
      <c r="E133" t="s">
        <v>18</v>
      </c>
      <c r="F133" t="s">
        <v>1</v>
      </c>
      <c r="G133" t="s">
        <v>2</v>
      </c>
      <c r="H133" t="s">
        <v>2111</v>
      </c>
      <c r="I133" s="3">
        <v>526</v>
      </c>
      <c r="J133" t="s">
        <v>4</v>
      </c>
    </row>
    <row r="134" spans="1:10" x14ac:dyDescent="0.25">
      <c r="A134" s="6">
        <v>42058.388819444444</v>
      </c>
      <c r="B134" s="1" t="str">
        <f t="shared" si="6"/>
        <v>23</v>
      </c>
      <c r="C134" s="1" t="str">
        <f t="shared" si="7"/>
        <v>February</v>
      </c>
      <c r="D134" s="7" t="str">
        <f t="shared" si="8"/>
        <v>2015</v>
      </c>
      <c r="E134" t="s">
        <v>1204</v>
      </c>
      <c r="F134" t="s">
        <v>24</v>
      </c>
      <c r="G134" t="s">
        <v>1222</v>
      </c>
      <c r="H134" t="s">
        <v>2061</v>
      </c>
      <c r="I134" s="3">
        <v>4118</v>
      </c>
      <c r="J134" t="s">
        <v>4</v>
      </c>
    </row>
    <row r="135" spans="1:10" x14ac:dyDescent="0.25">
      <c r="A135" s="6">
        <v>42059.923622685186</v>
      </c>
      <c r="B135" s="1" t="str">
        <f t="shared" si="6"/>
        <v>24</v>
      </c>
      <c r="C135" s="1" t="str">
        <f t="shared" si="7"/>
        <v>February</v>
      </c>
      <c r="D135" s="7" t="str">
        <f t="shared" si="8"/>
        <v>2015</v>
      </c>
      <c r="E135" t="s">
        <v>0</v>
      </c>
      <c r="F135" t="s">
        <v>6</v>
      </c>
      <c r="G135" t="s">
        <v>26</v>
      </c>
      <c r="H135" t="s">
        <v>2109</v>
      </c>
      <c r="I135" s="3">
        <v>160</v>
      </c>
      <c r="J135" t="s">
        <v>4</v>
      </c>
    </row>
    <row r="136" spans="1:10" x14ac:dyDescent="0.25">
      <c r="A136" s="6">
        <v>42059.241006944445</v>
      </c>
      <c r="B136" s="1" t="str">
        <f t="shared" si="6"/>
        <v>24</v>
      </c>
      <c r="C136" s="1" t="str">
        <f t="shared" si="7"/>
        <v>February</v>
      </c>
      <c r="D136" s="7" t="str">
        <f t="shared" si="8"/>
        <v>2015</v>
      </c>
      <c r="E136" t="s">
        <v>0</v>
      </c>
      <c r="F136" t="s">
        <v>1</v>
      </c>
      <c r="G136" t="s">
        <v>1221</v>
      </c>
      <c r="H136" t="s">
        <v>2110</v>
      </c>
      <c r="I136" s="3">
        <v>66</v>
      </c>
      <c r="J136" t="s">
        <v>4</v>
      </c>
    </row>
    <row r="137" spans="1:10" x14ac:dyDescent="0.25">
      <c r="A137" s="6">
        <v>42059.240891203706</v>
      </c>
      <c r="B137" s="1" t="str">
        <f t="shared" si="6"/>
        <v>24</v>
      </c>
      <c r="C137" s="1" t="str">
        <f t="shared" si="7"/>
        <v>February</v>
      </c>
      <c r="D137" s="7" t="str">
        <f t="shared" si="8"/>
        <v>2015</v>
      </c>
      <c r="E137" t="s">
        <v>0</v>
      </c>
      <c r="F137" t="s">
        <v>6</v>
      </c>
      <c r="G137" t="s">
        <v>84</v>
      </c>
      <c r="H137" t="s">
        <v>1222</v>
      </c>
      <c r="I137" s="3">
        <v>10</v>
      </c>
      <c r="J137" t="s">
        <v>4</v>
      </c>
    </row>
    <row r="138" spans="1:10" x14ac:dyDescent="0.25">
      <c r="A138" s="6">
        <v>42061.837696759256</v>
      </c>
      <c r="B138" s="1" t="str">
        <f t="shared" si="6"/>
        <v>26</v>
      </c>
      <c r="C138" s="1" t="str">
        <f t="shared" si="7"/>
        <v>February</v>
      </c>
      <c r="D138" s="7" t="str">
        <f t="shared" si="8"/>
        <v>2015</v>
      </c>
      <c r="E138" t="s">
        <v>0</v>
      </c>
      <c r="F138" t="s">
        <v>6</v>
      </c>
      <c r="G138" t="s">
        <v>84</v>
      </c>
      <c r="H138" t="s">
        <v>1222</v>
      </c>
      <c r="I138" s="3">
        <v>6</v>
      </c>
      <c r="J138" t="s">
        <v>4</v>
      </c>
    </row>
    <row r="139" spans="1:10" x14ac:dyDescent="0.25">
      <c r="A139" s="6">
        <v>42061.837696759256</v>
      </c>
      <c r="B139" s="1" t="str">
        <f t="shared" si="6"/>
        <v>26</v>
      </c>
      <c r="C139" s="1" t="str">
        <f t="shared" si="7"/>
        <v>February</v>
      </c>
      <c r="D139" s="7" t="str">
        <f t="shared" si="8"/>
        <v>2015</v>
      </c>
      <c r="E139" t="s">
        <v>0</v>
      </c>
      <c r="F139" t="s">
        <v>1</v>
      </c>
      <c r="G139" t="s">
        <v>1221</v>
      </c>
      <c r="H139" t="s">
        <v>2108</v>
      </c>
      <c r="I139" s="3">
        <v>60</v>
      </c>
      <c r="J139" t="s">
        <v>4</v>
      </c>
    </row>
    <row r="140" spans="1:10" x14ac:dyDescent="0.25">
      <c r="A140" s="6">
        <v>42061.837256944447</v>
      </c>
      <c r="B140" s="1" t="str">
        <f t="shared" si="6"/>
        <v>26</v>
      </c>
      <c r="C140" s="1" t="str">
        <f t="shared" si="7"/>
        <v>February</v>
      </c>
      <c r="D140" s="7" t="str">
        <f t="shared" si="8"/>
        <v>2015</v>
      </c>
      <c r="E140" t="s">
        <v>0</v>
      </c>
      <c r="F140" t="s">
        <v>6</v>
      </c>
      <c r="G140" t="s">
        <v>26</v>
      </c>
      <c r="H140" t="s">
        <v>156</v>
      </c>
      <c r="I140" s="3">
        <v>30</v>
      </c>
      <c r="J140" t="s">
        <v>4</v>
      </c>
    </row>
    <row r="141" spans="1:10" x14ac:dyDescent="0.25">
      <c r="A141" s="6">
        <v>42061.837164351855</v>
      </c>
      <c r="B141" s="1" t="str">
        <f t="shared" si="6"/>
        <v>26</v>
      </c>
      <c r="C141" s="1" t="str">
        <f t="shared" si="7"/>
        <v>February</v>
      </c>
      <c r="D141" s="7" t="str">
        <f t="shared" si="8"/>
        <v>2015</v>
      </c>
      <c r="E141" t="s">
        <v>0</v>
      </c>
      <c r="F141" t="s">
        <v>6</v>
      </c>
      <c r="G141" t="s">
        <v>35</v>
      </c>
      <c r="H141" t="s">
        <v>1222</v>
      </c>
      <c r="I141" s="3">
        <v>26</v>
      </c>
      <c r="J141" t="s">
        <v>4</v>
      </c>
    </row>
    <row r="142" spans="1:10" x14ac:dyDescent="0.25">
      <c r="A142" s="6">
        <v>42063.742118055554</v>
      </c>
      <c r="B142" s="1" t="str">
        <f t="shared" si="6"/>
        <v>28</v>
      </c>
      <c r="C142" s="1" t="str">
        <f t="shared" si="7"/>
        <v>February</v>
      </c>
      <c r="D142" s="7" t="str">
        <f t="shared" si="8"/>
        <v>2015</v>
      </c>
      <c r="E142" t="s">
        <v>0</v>
      </c>
      <c r="F142" t="s">
        <v>6</v>
      </c>
      <c r="G142" t="s">
        <v>31</v>
      </c>
      <c r="H142" t="s">
        <v>2107</v>
      </c>
      <c r="I142" s="3">
        <v>55</v>
      </c>
      <c r="J142" t="s">
        <v>4</v>
      </c>
    </row>
    <row r="143" spans="1:10" x14ac:dyDescent="0.25">
      <c r="A143" s="6">
        <v>42063.742118055554</v>
      </c>
      <c r="B143" s="1" t="str">
        <f t="shared" si="6"/>
        <v>28</v>
      </c>
      <c r="C143" s="1" t="str">
        <f t="shared" si="7"/>
        <v>February</v>
      </c>
      <c r="D143" s="7" t="str">
        <f t="shared" si="8"/>
        <v>2015</v>
      </c>
      <c r="E143" t="s">
        <v>0</v>
      </c>
      <c r="F143" t="s">
        <v>6</v>
      </c>
      <c r="G143" t="s">
        <v>84</v>
      </c>
      <c r="H143" t="s">
        <v>1222</v>
      </c>
      <c r="I143" s="3">
        <v>20</v>
      </c>
      <c r="J143" t="s">
        <v>4</v>
      </c>
    </row>
    <row r="144" spans="1:10" x14ac:dyDescent="0.25">
      <c r="A144" s="6">
        <v>42064</v>
      </c>
      <c r="B144" s="1" t="str">
        <f t="shared" si="6"/>
        <v>01</v>
      </c>
      <c r="C144" s="1" t="str">
        <f t="shared" si="7"/>
        <v>March</v>
      </c>
      <c r="D144" s="7" t="str">
        <f t="shared" si="8"/>
        <v>2015</v>
      </c>
      <c r="E144" t="s">
        <v>0</v>
      </c>
      <c r="F144" t="s">
        <v>6</v>
      </c>
      <c r="G144" t="s">
        <v>1234</v>
      </c>
      <c r="H144" t="s">
        <v>2106</v>
      </c>
      <c r="I144" s="3">
        <v>20</v>
      </c>
      <c r="J144" t="s">
        <v>4</v>
      </c>
    </row>
    <row r="145" spans="1:10" x14ac:dyDescent="0.25">
      <c r="A145" s="6">
        <v>42064</v>
      </c>
      <c r="B145" s="1" t="str">
        <f t="shared" si="6"/>
        <v>01</v>
      </c>
      <c r="C145" s="1" t="str">
        <f t="shared" si="7"/>
        <v>March</v>
      </c>
      <c r="D145" s="7" t="str">
        <f t="shared" si="8"/>
        <v>2015</v>
      </c>
      <c r="E145" t="s">
        <v>0</v>
      </c>
      <c r="F145" t="s">
        <v>6</v>
      </c>
      <c r="G145" t="s">
        <v>53</v>
      </c>
      <c r="H145" t="s">
        <v>1324</v>
      </c>
      <c r="I145" s="3">
        <v>80</v>
      </c>
      <c r="J145" t="s">
        <v>4</v>
      </c>
    </row>
    <row r="146" spans="1:10" x14ac:dyDescent="0.25">
      <c r="A146" s="6">
        <v>42064</v>
      </c>
      <c r="B146" s="1" t="str">
        <f t="shared" si="6"/>
        <v>01</v>
      </c>
      <c r="C146" s="1" t="str">
        <f t="shared" si="7"/>
        <v>March</v>
      </c>
      <c r="D146" s="7" t="str">
        <f t="shared" si="8"/>
        <v>2015</v>
      </c>
      <c r="E146" t="s">
        <v>1204</v>
      </c>
      <c r="F146" t="s">
        <v>6</v>
      </c>
      <c r="G146" t="s">
        <v>31</v>
      </c>
      <c r="H146" t="s">
        <v>1723</v>
      </c>
      <c r="I146" s="3">
        <v>88</v>
      </c>
      <c r="J146" t="s">
        <v>4</v>
      </c>
    </row>
    <row r="147" spans="1:10" x14ac:dyDescent="0.25">
      <c r="A147" s="6">
        <v>42064</v>
      </c>
      <c r="B147" s="1" t="str">
        <f t="shared" si="6"/>
        <v>01</v>
      </c>
      <c r="C147" s="1" t="str">
        <f t="shared" si="7"/>
        <v>March</v>
      </c>
      <c r="D147" s="7" t="str">
        <f t="shared" si="8"/>
        <v>2015</v>
      </c>
      <c r="E147" t="s">
        <v>0</v>
      </c>
      <c r="F147" t="s">
        <v>6</v>
      </c>
      <c r="G147" t="s">
        <v>84</v>
      </c>
      <c r="H147" t="s">
        <v>1222</v>
      </c>
      <c r="I147" s="3">
        <v>6</v>
      </c>
      <c r="J147" t="s">
        <v>4</v>
      </c>
    </row>
    <row r="148" spans="1:10" x14ac:dyDescent="0.25">
      <c r="A148" s="6">
        <v>42065</v>
      </c>
      <c r="B148" s="1" t="str">
        <f t="shared" si="6"/>
        <v>02</v>
      </c>
      <c r="C148" s="1" t="str">
        <f t="shared" si="7"/>
        <v>March</v>
      </c>
      <c r="D148" s="7" t="str">
        <f t="shared" si="8"/>
        <v>2015</v>
      </c>
      <c r="E148" t="s">
        <v>0</v>
      </c>
      <c r="F148" t="s">
        <v>6</v>
      </c>
      <c r="G148" t="s">
        <v>84</v>
      </c>
      <c r="H148" t="s">
        <v>1222</v>
      </c>
      <c r="I148" s="3">
        <v>30</v>
      </c>
      <c r="J148" t="s">
        <v>4</v>
      </c>
    </row>
    <row r="149" spans="1:10" x14ac:dyDescent="0.25">
      <c r="A149" s="6">
        <v>42065</v>
      </c>
      <c r="B149" s="1" t="str">
        <f t="shared" si="6"/>
        <v>02</v>
      </c>
      <c r="C149" s="1" t="str">
        <f t="shared" si="7"/>
        <v>March</v>
      </c>
      <c r="D149" s="7" t="str">
        <f t="shared" si="8"/>
        <v>2015</v>
      </c>
      <c r="E149" t="s">
        <v>1204</v>
      </c>
      <c r="F149" t="s">
        <v>1210</v>
      </c>
      <c r="G149" t="s">
        <v>1222</v>
      </c>
      <c r="H149" t="s">
        <v>1222</v>
      </c>
      <c r="I149" s="3">
        <v>10000</v>
      </c>
      <c r="J149" t="s">
        <v>4</v>
      </c>
    </row>
    <row r="150" spans="1:10" x14ac:dyDescent="0.25">
      <c r="A150" s="6">
        <v>42065</v>
      </c>
      <c r="B150" s="1" t="str">
        <f t="shared" si="6"/>
        <v>02</v>
      </c>
      <c r="C150" s="1" t="str">
        <f t="shared" si="7"/>
        <v>March</v>
      </c>
      <c r="D150" s="7" t="str">
        <f t="shared" si="8"/>
        <v>2015</v>
      </c>
      <c r="E150" t="s">
        <v>1204</v>
      </c>
      <c r="F150" t="s">
        <v>1055</v>
      </c>
      <c r="G150" t="s">
        <v>1222</v>
      </c>
      <c r="H150" t="s">
        <v>1222</v>
      </c>
      <c r="I150" s="3">
        <v>2833</v>
      </c>
      <c r="J150" t="s">
        <v>4</v>
      </c>
    </row>
    <row r="151" spans="1:10" x14ac:dyDescent="0.25">
      <c r="A151" s="6">
        <v>42065</v>
      </c>
      <c r="B151" s="1" t="str">
        <f t="shared" si="6"/>
        <v>02</v>
      </c>
      <c r="C151" s="1" t="str">
        <f t="shared" si="7"/>
        <v>March</v>
      </c>
      <c r="D151" s="7" t="str">
        <f t="shared" si="8"/>
        <v>2015</v>
      </c>
      <c r="E151" t="s">
        <v>0</v>
      </c>
      <c r="F151" t="s">
        <v>105</v>
      </c>
      <c r="G151" t="s">
        <v>121</v>
      </c>
      <c r="H151" t="s">
        <v>2103</v>
      </c>
      <c r="I151" s="3">
        <v>226</v>
      </c>
      <c r="J151" t="s">
        <v>4</v>
      </c>
    </row>
    <row r="152" spans="1:10" x14ac:dyDescent="0.25">
      <c r="A152" s="6">
        <v>42065</v>
      </c>
      <c r="B152" s="1" t="str">
        <f t="shared" si="6"/>
        <v>02</v>
      </c>
      <c r="C152" s="1" t="str">
        <f t="shared" si="7"/>
        <v>March</v>
      </c>
      <c r="D152" s="7" t="str">
        <f t="shared" si="8"/>
        <v>2015</v>
      </c>
      <c r="E152" t="s">
        <v>0</v>
      </c>
      <c r="F152" t="s">
        <v>105</v>
      </c>
      <c r="G152" t="s">
        <v>165</v>
      </c>
      <c r="H152" t="s">
        <v>2084</v>
      </c>
      <c r="I152" s="3">
        <v>300</v>
      </c>
      <c r="J152" t="s">
        <v>4</v>
      </c>
    </row>
    <row r="153" spans="1:10" x14ac:dyDescent="0.25">
      <c r="A153" s="6">
        <v>42065</v>
      </c>
      <c r="B153" s="1" t="str">
        <f t="shared" si="6"/>
        <v>02</v>
      </c>
      <c r="C153" s="1" t="str">
        <f t="shared" si="7"/>
        <v>March</v>
      </c>
      <c r="D153" s="7" t="str">
        <f t="shared" si="8"/>
        <v>2015</v>
      </c>
      <c r="E153" t="s">
        <v>0</v>
      </c>
      <c r="F153" t="s">
        <v>6</v>
      </c>
      <c r="G153" t="s">
        <v>31</v>
      </c>
      <c r="H153" t="s">
        <v>2105</v>
      </c>
      <c r="I153" s="3">
        <v>25</v>
      </c>
      <c r="J153" t="s">
        <v>4</v>
      </c>
    </row>
    <row r="154" spans="1:10" x14ac:dyDescent="0.25">
      <c r="A154" s="6">
        <v>42065</v>
      </c>
      <c r="B154" s="1" t="str">
        <f t="shared" si="6"/>
        <v>02</v>
      </c>
      <c r="C154" s="1" t="str">
        <f t="shared" si="7"/>
        <v>March</v>
      </c>
      <c r="D154" s="7" t="str">
        <f t="shared" si="8"/>
        <v>2015</v>
      </c>
      <c r="E154" t="s">
        <v>0</v>
      </c>
      <c r="F154" t="s">
        <v>1</v>
      </c>
      <c r="G154" t="s">
        <v>1221</v>
      </c>
      <c r="H154" t="s">
        <v>2093</v>
      </c>
      <c r="I154" s="3">
        <v>10</v>
      </c>
      <c r="J154" t="s">
        <v>4</v>
      </c>
    </row>
    <row r="155" spans="1:10" x14ac:dyDescent="0.25">
      <c r="A155" s="6">
        <v>42065</v>
      </c>
      <c r="B155" s="1" t="str">
        <f t="shared" si="6"/>
        <v>02</v>
      </c>
      <c r="C155" s="1" t="str">
        <f t="shared" si="7"/>
        <v>March</v>
      </c>
      <c r="D155" s="7" t="str">
        <f t="shared" si="8"/>
        <v>2015</v>
      </c>
      <c r="E155" t="s">
        <v>0</v>
      </c>
      <c r="F155" t="s">
        <v>6</v>
      </c>
      <c r="G155" t="s">
        <v>1224</v>
      </c>
      <c r="H155" t="s">
        <v>1866</v>
      </c>
      <c r="I155" s="3">
        <v>40</v>
      </c>
      <c r="J155" t="s">
        <v>4</v>
      </c>
    </row>
    <row r="156" spans="1:10" x14ac:dyDescent="0.25">
      <c r="A156" s="6">
        <v>42066</v>
      </c>
      <c r="B156" s="1" t="str">
        <f t="shared" si="6"/>
        <v>03</v>
      </c>
      <c r="C156" s="1" t="str">
        <f t="shared" si="7"/>
        <v>March</v>
      </c>
      <c r="D156" s="7" t="str">
        <f t="shared" si="8"/>
        <v>2015</v>
      </c>
      <c r="E156" t="s">
        <v>0</v>
      </c>
      <c r="F156" t="s">
        <v>1219</v>
      </c>
      <c r="G156" t="s">
        <v>1222</v>
      </c>
      <c r="H156" t="s">
        <v>2102</v>
      </c>
      <c r="I156" s="3">
        <v>108</v>
      </c>
      <c r="J156" t="s">
        <v>4</v>
      </c>
    </row>
    <row r="157" spans="1:10" x14ac:dyDescent="0.25">
      <c r="A157" s="6">
        <v>42066</v>
      </c>
      <c r="B157" s="1" t="str">
        <f t="shared" si="6"/>
        <v>03</v>
      </c>
      <c r="C157" s="1" t="str">
        <f t="shared" si="7"/>
        <v>March</v>
      </c>
      <c r="D157" s="7" t="str">
        <f t="shared" si="8"/>
        <v>2015</v>
      </c>
      <c r="E157" t="s">
        <v>0</v>
      </c>
      <c r="F157" t="s">
        <v>1218</v>
      </c>
      <c r="G157" t="s">
        <v>1222</v>
      </c>
      <c r="H157" t="s">
        <v>1222</v>
      </c>
      <c r="I157" s="3">
        <v>17</v>
      </c>
      <c r="J157" t="s">
        <v>4</v>
      </c>
    </row>
    <row r="158" spans="1:10" x14ac:dyDescent="0.25">
      <c r="A158" s="6">
        <v>42066</v>
      </c>
      <c r="B158" s="1" t="str">
        <f t="shared" si="6"/>
        <v>03</v>
      </c>
      <c r="C158" s="1" t="str">
        <f t="shared" si="7"/>
        <v>March</v>
      </c>
      <c r="D158" s="7" t="str">
        <f t="shared" si="8"/>
        <v>2015</v>
      </c>
      <c r="E158" t="s">
        <v>0</v>
      </c>
      <c r="F158" t="s">
        <v>1211</v>
      </c>
      <c r="G158" t="s">
        <v>1222</v>
      </c>
      <c r="H158" t="s">
        <v>1222</v>
      </c>
      <c r="I158" s="3">
        <v>333</v>
      </c>
      <c r="J158" t="s">
        <v>4</v>
      </c>
    </row>
    <row r="159" spans="1:10" x14ac:dyDescent="0.25">
      <c r="A159" s="6">
        <v>42066</v>
      </c>
      <c r="B159" s="1" t="str">
        <f t="shared" si="6"/>
        <v>03</v>
      </c>
      <c r="C159" s="1" t="str">
        <f t="shared" si="7"/>
        <v>March</v>
      </c>
      <c r="D159" s="7" t="str">
        <f t="shared" si="8"/>
        <v>2015</v>
      </c>
      <c r="E159" t="s">
        <v>0</v>
      </c>
      <c r="F159" t="s">
        <v>1059</v>
      </c>
      <c r="G159" t="s">
        <v>1222</v>
      </c>
      <c r="H159" t="s">
        <v>1222</v>
      </c>
      <c r="I159" s="3">
        <v>1667</v>
      </c>
      <c r="J159" t="s">
        <v>4</v>
      </c>
    </row>
    <row r="160" spans="1:10" x14ac:dyDescent="0.25">
      <c r="A160" s="6">
        <v>42066</v>
      </c>
      <c r="B160" s="1" t="str">
        <f t="shared" si="6"/>
        <v>03</v>
      </c>
      <c r="C160" s="1" t="str">
        <f t="shared" si="7"/>
        <v>March</v>
      </c>
      <c r="D160" s="7" t="str">
        <f t="shared" si="8"/>
        <v>2015</v>
      </c>
      <c r="E160" t="s">
        <v>0</v>
      </c>
      <c r="F160" t="s">
        <v>105</v>
      </c>
      <c r="G160" t="s">
        <v>121</v>
      </c>
      <c r="H160" t="s">
        <v>2103</v>
      </c>
      <c r="I160" s="3">
        <v>82</v>
      </c>
      <c r="J160" t="s">
        <v>4</v>
      </c>
    </row>
    <row r="161" spans="1:10" x14ac:dyDescent="0.25">
      <c r="A161" s="6">
        <v>42066</v>
      </c>
      <c r="B161" s="1" t="str">
        <f t="shared" si="6"/>
        <v>03</v>
      </c>
      <c r="C161" s="1" t="str">
        <f t="shared" si="7"/>
        <v>March</v>
      </c>
      <c r="D161" s="7" t="str">
        <f t="shared" si="8"/>
        <v>2015</v>
      </c>
      <c r="E161" t="s">
        <v>0</v>
      </c>
      <c r="F161" t="s">
        <v>105</v>
      </c>
      <c r="G161" t="s">
        <v>165</v>
      </c>
      <c r="H161" t="s">
        <v>2104</v>
      </c>
      <c r="I161" s="3">
        <v>3000</v>
      </c>
      <c r="J161" t="s">
        <v>4</v>
      </c>
    </row>
    <row r="162" spans="1:10" x14ac:dyDescent="0.25">
      <c r="A162" s="6">
        <v>42067</v>
      </c>
      <c r="B162" s="1" t="str">
        <f t="shared" si="6"/>
        <v>04</v>
      </c>
      <c r="C162" s="1" t="str">
        <f t="shared" si="7"/>
        <v>March</v>
      </c>
      <c r="D162" s="7" t="str">
        <f t="shared" si="8"/>
        <v>2015</v>
      </c>
      <c r="E162" t="s">
        <v>0</v>
      </c>
      <c r="F162" t="s">
        <v>6</v>
      </c>
      <c r="G162" t="s">
        <v>1237</v>
      </c>
      <c r="H162" t="s">
        <v>2101</v>
      </c>
      <c r="I162" s="3">
        <v>25</v>
      </c>
      <c r="J162" t="s">
        <v>4</v>
      </c>
    </row>
    <row r="163" spans="1:10" x14ac:dyDescent="0.25">
      <c r="A163" s="6">
        <v>42068</v>
      </c>
      <c r="B163" s="1" t="str">
        <f t="shared" si="6"/>
        <v>05</v>
      </c>
      <c r="C163" s="1" t="str">
        <f t="shared" si="7"/>
        <v>March</v>
      </c>
      <c r="D163" s="7" t="str">
        <f t="shared" si="8"/>
        <v>2015</v>
      </c>
      <c r="E163" t="s">
        <v>1204</v>
      </c>
      <c r="F163" t="s">
        <v>862</v>
      </c>
      <c r="G163" t="s">
        <v>1239</v>
      </c>
      <c r="H163" t="s">
        <v>2028</v>
      </c>
      <c r="I163" s="3">
        <v>1000</v>
      </c>
      <c r="J163" t="s">
        <v>4</v>
      </c>
    </row>
    <row r="164" spans="1:10" x14ac:dyDescent="0.25">
      <c r="A164" s="6">
        <v>42068</v>
      </c>
      <c r="B164" s="1" t="str">
        <f t="shared" si="6"/>
        <v>05</v>
      </c>
      <c r="C164" s="1" t="str">
        <f t="shared" si="7"/>
        <v>March</v>
      </c>
      <c r="D164" s="7" t="str">
        <f t="shared" si="8"/>
        <v>2015</v>
      </c>
      <c r="E164" t="s">
        <v>0</v>
      </c>
      <c r="F164" t="s">
        <v>102</v>
      </c>
      <c r="G164" t="s">
        <v>915</v>
      </c>
      <c r="H164" t="s">
        <v>1222</v>
      </c>
      <c r="I164" s="3">
        <v>40</v>
      </c>
      <c r="J164" t="s">
        <v>4</v>
      </c>
    </row>
    <row r="165" spans="1:10" x14ac:dyDescent="0.25">
      <c r="A165" s="6">
        <v>42069</v>
      </c>
      <c r="B165" s="1" t="str">
        <f t="shared" si="6"/>
        <v>06</v>
      </c>
      <c r="C165" s="1" t="str">
        <f t="shared" si="7"/>
        <v>March</v>
      </c>
      <c r="D165" s="7" t="str">
        <f t="shared" si="8"/>
        <v>2015</v>
      </c>
      <c r="E165" t="s">
        <v>0</v>
      </c>
      <c r="F165" t="s">
        <v>1</v>
      </c>
      <c r="G165" t="s">
        <v>1221</v>
      </c>
      <c r="H165" t="s">
        <v>2099</v>
      </c>
      <c r="I165" s="3">
        <v>10</v>
      </c>
      <c r="J165" t="s">
        <v>4</v>
      </c>
    </row>
    <row r="166" spans="1:10" x14ac:dyDescent="0.25">
      <c r="A166" s="6">
        <v>42069</v>
      </c>
      <c r="B166" s="1" t="str">
        <f t="shared" si="6"/>
        <v>06</v>
      </c>
      <c r="C166" s="1" t="str">
        <f t="shared" si="7"/>
        <v>March</v>
      </c>
      <c r="D166" s="7" t="str">
        <f t="shared" si="8"/>
        <v>2015</v>
      </c>
      <c r="E166" t="s">
        <v>0</v>
      </c>
      <c r="F166" t="s">
        <v>6</v>
      </c>
      <c r="G166" t="s">
        <v>1237</v>
      </c>
      <c r="H166" t="s">
        <v>2100</v>
      </c>
      <c r="I166" s="3">
        <v>25</v>
      </c>
      <c r="J166" t="s">
        <v>4</v>
      </c>
    </row>
    <row r="167" spans="1:10" x14ac:dyDescent="0.25">
      <c r="A167" s="6">
        <v>42069</v>
      </c>
      <c r="B167" s="1" t="str">
        <f t="shared" si="6"/>
        <v>06</v>
      </c>
      <c r="C167" s="1" t="str">
        <f t="shared" si="7"/>
        <v>March</v>
      </c>
      <c r="D167" s="7" t="str">
        <f t="shared" si="8"/>
        <v>2015</v>
      </c>
      <c r="E167" t="s">
        <v>0</v>
      </c>
      <c r="F167" t="s">
        <v>1</v>
      </c>
      <c r="G167" t="s">
        <v>1221</v>
      </c>
      <c r="H167" t="s">
        <v>2093</v>
      </c>
      <c r="I167" s="3">
        <v>10</v>
      </c>
      <c r="J167" t="s">
        <v>4</v>
      </c>
    </row>
    <row r="168" spans="1:10" x14ac:dyDescent="0.25">
      <c r="A168" s="6">
        <v>42070</v>
      </c>
      <c r="B168" s="1" t="str">
        <f t="shared" si="6"/>
        <v>07</v>
      </c>
      <c r="C168" s="1" t="str">
        <f t="shared" si="7"/>
        <v>March</v>
      </c>
      <c r="D168" s="7" t="str">
        <f t="shared" si="8"/>
        <v>2015</v>
      </c>
      <c r="E168" t="s">
        <v>1204</v>
      </c>
      <c r="F168" t="s">
        <v>862</v>
      </c>
      <c r="G168" t="s">
        <v>1239</v>
      </c>
      <c r="H168" t="s">
        <v>2026</v>
      </c>
      <c r="I168" s="3">
        <v>1000</v>
      </c>
      <c r="J168" t="s">
        <v>4</v>
      </c>
    </row>
    <row r="169" spans="1:10" x14ac:dyDescent="0.25">
      <c r="A169" s="6">
        <v>42070</v>
      </c>
      <c r="B169" s="1" t="str">
        <f t="shared" si="6"/>
        <v>07</v>
      </c>
      <c r="C169" s="1" t="str">
        <f t="shared" si="7"/>
        <v>March</v>
      </c>
      <c r="D169" s="7" t="str">
        <f t="shared" si="8"/>
        <v>2015</v>
      </c>
      <c r="E169" t="s">
        <v>1204</v>
      </c>
      <c r="F169" t="s">
        <v>419</v>
      </c>
      <c r="G169" t="s">
        <v>1222</v>
      </c>
      <c r="H169" t="s">
        <v>1222</v>
      </c>
      <c r="I169" s="3">
        <v>1000</v>
      </c>
      <c r="J169" t="s">
        <v>4</v>
      </c>
    </row>
    <row r="170" spans="1:10" x14ac:dyDescent="0.25">
      <c r="A170" s="6">
        <v>42072</v>
      </c>
      <c r="B170" s="1" t="str">
        <f t="shared" si="6"/>
        <v>09</v>
      </c>
      <c r="C170" s="1" t="str">
        <f t="shared" si="7"/>
        <v>March</v>
      </c>
      <c r="D170" s="7" t="str">
        <f t="shared" si="8"/>
        <v>2015</v>
      </c>
      <c r="E170" t="s">
        <v>1204</v>
      </c>
      <c r="F170" t="s">
        <v>24</v>
      </c>
      <c r="G170" t="s">
        <v>1222</v>
      </c>
      <c r="H170" t="s">
        <v>391</v>
      </c>
      <c r="I170" s="3">
        <v>129</v>
      </c>
      <c r="J170" t="s">
        <v>4</v>
      </c>
    </row>
    <row r="171" spans="1:10" x14ac:dyDescent="0.25">
      <c r="A171" s="6">
        <v>42072</v>
      </c>
      <c r="B171" s="1" t="str">
        <f t="shared" si="6"/>
        <v>09</v>
      </c>
      <c r="C171" s="1" t="str">
        <f t="shared" si="7"/>
        <v>March</v>
      </c>
      <c r="D171" s="7" t="str">
        <f t="shared" si="8"/>
        <v>2015</v>
      </c>
      <c r="E171" t="s">
        <v>0</v>
      </c>
      <c r="F171" t="s">
        <v>24</v>
      </c>
      <c r="G171" t="s">
        <v>1222</v>
      </c>
      <c r="H171" t="s">
        <v>1683</v>
      </c>
      <c r="I171" s="3">
        <v>6</v>
      </c>
      <c r="J171" t="s">
        <v>4</v>
      </c>
    </row>
    <row r="172" spans="1:10" x14ac:dyDescent="0.25">
      <c r="A172" s="6">
        <v>42073</v>
      </c>
      <c r="B172" s="1" t="str">
        <f t="shared" si="6"/>
        <v>10</v>
      </c>
      <c r="C172" s="1" t="str">
        <f t="shared" si="7"/>
        <v>March</v>
      </c>
      <c r="D172" s="7" t="str">
        <f t="shared" si="8"/>
        <v>2015</v>
      </c>
      <c r="E172" t="s">
        <v>1204</v>
      </c>
      <c r="F172" t="s">
        <v>1</v>
      </c>
      <c r="G172" t="s">
        <v>2</v>
      </c>
      <c r="H172" t="s">
        <v>2095</v>
      </c>
      <c r="I172" s="3">
        <v>11.8</v>
      </c>
      <c r="J172" t="s">
        <v>4</v>
      </c>
    </row>
    <row r="173" spans="1:10" x14ac:dyDescent="0.25">
      <c r="A173" s="6">
        <v>42073</v>
      </c>
      <c r="B173" s="1" t="str">
        <f t="shared" si="6"/>
        <v>10</v>
      </c>
      <c r="C173" s="1" t="str">
        <f t="shared" si="7"/>
        <v>March</v>
      </c>
      <c r="D173" s="7" t="str">
        <f t="shared" si="8"/>
        <v>2015</v>
      </c>
      <c r="E173" t="s">
        <v>1204</v>
      </c>
      <c r="F173" t="s">
        <v>862</v>
      </c>
      <c r="G173" t="s">
        <v>1239</v>
      </c>
      <c r="H173" t="s">
        <v>2032</v>
      </c>
      <c r="I173" s="3">
        <v>1000</v>
      </c>
      <c r="J173" t="s">
        <v>4</v>
      </c>
    </row>
    <row r="174" spans="1:10" x14ac:dyDescent="0.25">
      <c r="A174" s="6">
        <v>42073</v>
      </c>
      <c r="B174" s="1" t="str">
        <f t="shared" si="6"/>
        <v>10</v>
      </c>
      <c r="C174" s="1" t="str">
        <f t="shared" si="7"/>
        <v>March</v>
      </c>
      <c r="D174" s="7" t="str">
        <f t="shared" si="8"/>
        <v>2015</v>
      </c>
      <c r="E174" t="s">
        <v>1204</v>
      </c>
      <c r="F174" t="s">
        <v>1</v>
      </c>
      <c r="G174" t="s">
        <v>2</v>
      </c>
      <c r="H174" t="s">
        <v>2096</v>
      </c>
      <c r="I174" s="3">
        <v>11.8</v>
      </c>
      <c r="J174" t="s">
        <v>4</v>
      </c>
    </row>
    <row r="175" spans="1:10" x14ac:dyDescent="0.25">
      <c r="A175" s="6">
        <v>42073</v>
      </c>
      <c r="B175" s="1" t="str">
        <f t="shared" si="6"/>
        <v>10</v>
      </c>
      <c r="C175" s="1" t="str">
        <f t="shared" si="7"/>
        <v>March</v>
      </c>
      <c r="D175" s="7" t="str">
        <f t="shared" si="8"/>
        <v>2015</v>
      </c>
      <c r="E175" t="s">
        <v>0</v>
      </c>
      <c r="F175" t="s">
        <v>1</v>
      </c>
      <c r="G175" t="s">
        <v>2</v>
      </c>
      <c r="H175" t="s">
        <v>2097</v>
      </c>
      <c r="I175" s="3">
        <v>20</v>
      </c>
      <c r="J175" t="s">
        <v>4</v>
      </c>
    </row>
    <row r="176" spans="1:10" x14ac:dyDescent="0.25">
      <c r="A176" s="6">
        <v>42073</v>
      </c>
      <c r="B176" s="1" t="str">
        <f t="shared" si="6"/>
        <v>10</v>
      </c>
      <c r="C176" s="1" t="str">
        <f t="shared" si="7"/>
        <v>March</v>
      </c>
      <c r="D176" s="7" t="str">
        <f t="shared" si="8"/>
        <v>2015</v>
      </c>
      <c r="E176" t="s">
        <v>0</v>
      </c>
      <c r="F176" t="s">
        <v>1</v>
      </c>
      <c r="G176" t="s">
        <v>1221</v>
      </c>
      <c r="H176" t="s">
        <v>1289</v>
      </c>
      <c r="I176" s="3">
        <v>10</v>
      </c>
      <c r="J176" t="s">
        <v>4</v>
      </c>
    </row>
    <row r="177" spans="1:10" x14ac:dyDescent="0.25">
      <c r="A177" s="6">
        <v>42073</v>
      </c>
      <c r="B177" s="1" t="str">
        <f t="shared" si="6"/>
        <v>10</v>
      </c>
      <c r="C177" s="1" t="str">
        <f t="shared" si="7"/>
        <v>March</v>
      </c>
      <c r="D177" s="7" t="str">
        <f t="shared" si="8"/>
        <v>2015</v>
      </c>
      <c r="E177" t="s">
        <v>0</v>
      </c>
      <c r="F177" t="s">
        <v>1</v>
      </c>
      <c r="G177" t="s">
        <v>1221</v>
      </c>
      <c r="H177" t="s">
        <v>2098</v>
      </c>
      <c r="I177" s="3">
        <v>20</v>
      </c>
      <c r="J177" t="s">
        <v>4</v>
      </c>
    </row>
    <row r="178" spans="1:10" x14ac:dyDescent="0.25">
      <c r="A178" s="6">
        <v>42074</v>
      </c>
      <c r="B178" s="1" t="str">
        <f t="shared" si="6"/>
        <v>11</v>
      </c>
      <c r="C178" s="1" t="str">
        <f t="shared" si="7"/>
        <v>March</v>
      </c>
      <c r="D178" s="7" t="str">
        <f t="shared" si="8"/>
        <v>2015</v>
      </c>
      <c r="E178" t="s">
        <v>1204</v>
      </c>
      <c r="F178" t="s">
        <v>419</v>
      </c>
      <c r="G178" t="s">
        <v>1222</v>
      </c>
      <c r="H178" t="s">
        <v>1222</v>
      </c>
      <c r="I178" s="3">
        <v>1000</v>
      </c>
      <c r="J178" t="s">
        <v>4</v>
      </c>
    </row>
    <row r="179" spans="1:10" x14ac:dyDescent="0.25">
      <c r="A179" s="6">
        <v>42074</v>
      </c>
      <c r="B179" s="1" t="str">
        <f t="shared" si="6"/>
        <v>11</v>
      </c>
      <c r="C179" s="1" t="str">
        <f t="shared" si="7"/>
        <v>March</v>
      </c>
      <c r="D179" s="7" t="str">
        <f t="shared" si="8"/>
        <v>2015</v>
      </c>
      <c r="E179" t="s">
        <v>0</v>
      </c>
      <c r="F179" t="s">
        <v>6</v>
      </c>
      <c r="G179" t="s">
        <v>84</v>
      </c>
      <c r="H179" t="s">
        <v>1222</v>
      </c>
      <c r="I179" s="3">
        <v>8</v>
      </c>
      <c r="J179" t="s">
        <v>4</v>
      </c>
    </row>
    <row r="180" spans="1:10" x14ac:dyDescent="0.25">
      <c r="A180" s="6">
        <v>42075</v>
      </c>
      <c r="B180" s="1" t="str">
        <f t="shared" si="6"/>
        <v>12</v>
      </c>
      <c r="C180" s="1" t="str">
        <f t="shared" si="7"/>
        <v>March</v>
      </c>
      <c r="D180" s="7" t="str">
        <f t="shared" si="8"/>
        <v>2015</v>
      </c>
      <c r="E180" t="s">
        <v>18</v>
      </c>
      <c r="F180" t="s">
        <v>105</v>
      </c>
      <c r="G180" t="s">
        <v>165</v>
      </c>
      <c r="H180" t="s">
        <v>2094</v>
      </c>
      <c r="I180" s="3">
        <v>1900</v>
      </c>
      <c r="J180" t="s">
        <v>4</v>
      </c>
    </row>
    <row r="181" spans="1:10" x14ac:dyDescent="0.25">
      <c r="A181" s="6">
        <v>42075</v>
      </c>
      <c r="B181" s="1" t="str">
        <f t="shared" si="6"/>
        <v>12</v>
      </c>
      <c r="C181" s="1" t="str">
        <f t="shared" si="7"/>
        <v>March</v>
      </c>
      <c r="D181" s="7" t="str">
        <f t="shared" si="8"/>
        <v>2015</v>
      </c>
      <c r="E181" t="s">
        <v>0</v>
      </c>
      <c r="F181" t="s">
        <v>6</v>
      </c>
      <c r="G181" t="s">
        <v>84</v>
      </c>
      <c r="H181" t="s">
        <v>1222</v>
      </c>
      <c r="I181" s="3">
        <v>30</v>
      </c>
      <c r="J181" t="s">
        <v>4</v>
      </c>
    </row>
    <row r="182" spans="1:10" x14ac:dyDescent="0.25">
      <c r="A182" s="6">
        <v>42076.625752314816</v>
      </c>
      <c r="B182" s="1" t="str">
        <f t="shared" si="6"/>
        <v>13</v>
      </c>
      <c r="C182" s="1" t="str">
        <f t="shared" si="7"/>
        <v>March</v>
      </c>
      <c r="D182" s="7" t="str">
        <f t="shared" si="8"/>
        <v>2015</v>
      </c>
      <c r="E182" t="s">
        <v>0</v>
      </c>
      <c r="F182" t="s">
        <v>1</v>
      </c>
      <c r="G182" t="s">
        <v>1221</v>
      </c>
      <c r="H182" t="s">
        <v>2093</v>
      </c>
      <c r="I182" s="3">
        <v>10</v>
      </c>
      <c r="J182" t="s">
        <v>4</v>
      </c>
    </row>
    <row r="183" spans="1:10" x14ac:dyDescent="0.25">
      <c r="A183" s="6">
        <v>42077.806458333333</v>
      </c>
      <c r="B183" s="1" t="str">
        <f t="shared" si="6"/>
        <v>14</v>
      </c>
      <c r="C183" s="1" t="str">
        <f t="shared" si="7"/>
        <v>March</v>
      </c>
      <c r="D183" s="7" t="str">
        <f t="shared" si="8"/>
        <v>2015</v>
      </c>
      <c r="E183" t="s">
        <v>0</v>
      </c>
      <c r="F183" t="s">
        <v>41</v>
      </c>
      <c r="G183" t="s">
        <v>42</v>
      </c>
      <c r="H183" t="s">
        <v>2092</v>
      </c>
      <c r="I183" s="3">
        <v>40</v>
      </c>
      <c r="J183" t="s">
        <v>4</v>
      </c>
    </row>
    <row r="184" spans="1:10" x14ac:dyDescent="0.25">
      <c r="A184" s="6">
        <v>42077.382708333331</v>
      </c>
      <c r="B184" s="1" t="str">
        <f t="shared" si="6"/>
        <v>14</v>
      </c>
      <c r="C184" s="1" t="str">
        <f t="shared" si="7"/>
        <v>March</v>
      </c>
      <c r="D184" s="7" t="str">
        <f t="shared" si="8"/>
        <v>2015</v>
      </c>
      <c r="E184" t="s">
        <v>0</v>
      </c>
      <c r="F184" t="s">
        <v>6</v>
      </c>
      <c r="G184" t="s">
        <v>35</v>
      </c>
      <c r="H184" t="s">
        <v>1222</v>
      </c>
      <c r="I184" s="3">
        <v>26</v>
      </c>
      <c r="J184" t="s">
        <v>4</v>
      </c>
    </row>
    <row r="185" spans="1:10" x14ac:dyDescent="0.25">
      <c r="A185" s="6">
        <v>42078.777222222219</v>
      </c>
      <c r="B185" s="1" t="str">
        <f t="shared" si="6"/>
        <v>15</v>
      </c>
      <c r="C185" s="1" t="str">
        <f t="shared" si="7"/>
        <v>March</v>
      </c>
      <c r="D185" s="7" t="str">
        <f t="shared" si="8"/>
        <v>2015</v>
      </c>
      <c r="E185" t="s">
        <v>0</v>
      </c>
      <c r="F185" t="s">
        <v>41</v>
      </c>
      <c r="G185" t="s">
        <v>107</v>
      </c>
      <c r="H185" t="s">
        <v>2089</v>
      </c>
      <c r="I185" s="3">
        <v>30</v>
      </c>
      <c r="J185" t="s">
        <v>4</v>
      </c>
    </row>
    <row r="186" spans="1:10" x14ac:dyDescent="0.25">
      <c r="A186" s="6">
        <v>42078.776724537034</v>
      </c>
      <c r="B186" s="1" t="str">
        <f t="shared" si="6"/>
        <v>15</v>
      </c>
      <c r="C186" s="1" t="str">
        <f t="shared" si="7"/>
        <v>March</v>
      </c>
      <c r="D186" s="7" t="str">
        <f t="shared" si="8"/>
        <v>2015</v>
      </c>
      <c r="E186" t="s">
        <v>0</v>
      </c>
      <c r="F186" t="s">
        <v>6</v>
      </c>
      <c r="G186" t="s">
        <v>35</v>
      </c>
      <c r="H186" t="s">
        <v>2090</v>
      </c>
      <c r="I186" s="3">
        <v>36</v>
      </c>
      <c r="J186" t="s">
        <v>4</v>
      </c>
    </row>
    <row r="187" spans="1:10" x14ac:dyDescent="0.25">
      <c r="A187" s="6">
        <v>42078.776898148149</v>
      </c>
      <c r="B187" s="1" t="str">
        <f t="shared" si="6"/>
        <v>15</v>
      </c>
      <c r="C187" s="1" t="str">
        <f t="shared" si="7"/>
        <v>March</v>
      </c>
      <c r="D187" s="7" t="str">
        <f t="shared" si="8"/>
        <v>2015</v>
      </c>
      <c r="E187" t="s">
        <v>0</v>
      </c>
      <c r="F187" t="s">
        <v>24</v>
      </c>
      <c r="G187" t="s">
        <v>1222</v>
      </c>
      <c r="H187" t="s">
        <v>2091</v>
      </c>
      <c r="I187" s="3">
        <v>5</v>
      </c>
      <c r="J187" t="s">
        <v>4</v>
      </c>
    </row>
    <row r="188" spans="1:10" x14ac:dyDescent="0.25">
      <c r="A188" s="6">
        <v>42079.895925925928</v>
      </c>
      <c r="B188" s="1" t="str">
        <f t="shared" si="6"/>
        <v>16</v>
      </c>
      <c r="C188" s="1" t="str">
        <f t="shared" si="7"/>
        <v>March</v>
      </c>
      <c r="D188" s="7" t="str">
        <f t="shared" si="8"/>
        <v>2015</v>
      </c>
      <c r="E188" t="s">
        <v>0</v>
      </c>
      <c r="F188" t="s">
        <v>105</v>
      </c>
      <c r="G188" t="s">
        <v>165</v>
      </c>
      <c r="H188" t="s">
        <v>2084</v>
      </c>
      <c r="I188" s="3">
        <v>1000</v>
      </c>
      <c r="J188" t="s">
        <v>4</v>
      </c>
    </row>
    <row r="189" spans="1:10" x14ac:dyDescent="0.25">
      <c r="A189" s="6">
        <v>42079.693148148152</v>
      </c>
      <c r="B189" s="1" t="str">
        <f t="shared" si="6"/>
        <v>16</v>
      </c>
      <c r="C189" s="1" t="str">
        <f t="shared" si="7"/>
        <v>March</v>
      </c>
      <c r="D189" s="7" t="str">
        <f t="shared" si="8"/>
        <v>2015</v>
      </c>
      <c r="E189" t="s">
        <v>0</v>
      </c>
      <c r="F189" t="s">
        <v>6</v>
      </c>
      <c r="G189" t="s">
        <v>84</v>
      </c>
      <c r="H189" t="s">
        <v>1222</v>
      </c>
      <c r="I189" s="3">
        <v>20</v>
      </c>
      <c r="J189" t="s">
        <v>4</v>
      </c>
    </row>
    <row r="190" spans="1:10" x14ac:dyDescent="0.25">
      <c r="A190" s="6">
        <v>42080.681458333333</v>
      </c>
      <c r="B190" s="1" t="str">
        <f t="shared" si="6"/>
        <v>17</v>
      </c>
      <c r="C190" s="1" t="str">
        <f t="shared" si="7"/>
        <v>March</v>
      </c>
      <c r="D190" s="7" t="str">
        <f t="shared" si="8"/>
        <v>2015</v>
      </c>
      <c r="E190" t="s">
        <v>0</v>
      </c>
      <c r="F190" t="s">
        <v>24</v>
      </c>
      <c r="G190" t="s">
        <v>1222</v>
      </c>
      <c r="H190" t="s">
        <v>1624</v>
      </c>
      <c r="I190" s="3">
        <v>450</v>
      </c>
      <c r="J190" t="s">
        <v>4</v>
      </c>
    </row>
    <row r="191" spans="1:10" x14ac:dyDescent="0.25">
      <c r="A191" s="6">
        <v>42081.768912037034</v>
      </c>
      <c r="B191" s="1" t="str">
        <f t="shared" si="6"/>
        <v>18</v>
      </c>
      <c r="C191" s="1" t="str">
        <f t="shared" si="7"/>
        <v>March</v>
      </c>
      <c r="D191" s="7" t="str">
        <f t="shared" si="8"/>
        <v>2015</v>
      </c>
      <c r="E191" t="s">
        <v>0</v>
      </c>
      <c r="F191" t="s">
        <v>6</v>
      </c>
      <c r="G191" t="s">
        <v>1220</v>
      </c>
      <c r="H191" t="s">
        <v>2086</v>
      </c>
      <c r="I191" s="3">
        <v>53</v>
      </c>
      <c r="J191" t="s">
        <v>4</v>
      </c>
    </row>
    <row r="192" spans="1:10" x14ac:dyDescent="0.25">
      <c r="A192" s="6">
        <v>42081.556967592594</v>
      </c>
      <c r="B192" s="1" t="str">
        <f t="shared" si="6"/>
        <v>18</v>
      </c>
      <c r="C192" s="1" t="str">
        <f t="shared" si="7"/>
        <v>March</v>
      </c>
      <c r="D192" s="7" t="str">
        <f t="shared" si="8"/>
        <v>2015</v>
      </c>
      <c r="E192" t="s">
        <v>0</v>
      </c>
      <c r="F192" t="s">
        <v>6</v>
      </c>
      <c r="G192" t="s">
        <v>31</v>
      </c>
      <c r="H192" t="s">
        <v>2087</v>
      </c>
      <c r="I192" s="3">
        <v>25</v>
      </c>
      <c r="J192" t="s">
        <v>4</v>
      </c>
    </row>
    <row r="193" spans="1:10" x14ac:dyDescent="0.25">
      <c r="A193" s="6">
        <v>42081.455937500003</v>
      </c>
      <c r="B193" s="1" t="str">
        <f t="shared" si="6"/>
        <v>18</v>
      </c>
      <c r="C193" s="1" t="str">
        <f t="shared" si="7"/>
        <v>March</v>
      </c>
      <c r="D193" s="7" t="str">
        <f t="shared" si="8"/>
        <v>2015</v>
      </c>
      <c r="E193" t="s">
        <v>0</v>
      </c>
      <c r="F193" t="s">
        <v>6</v>
      </c>
      <c r="G193" t="s">
        <v>1224</v>
      </c>
      <c r="H193" t="s">
        <v>2088</v>
      </c>
      <c r="I193" s="3">
        <v>20</v>
      </c>
      <c r="J193" t="s">
        <v>4</v>
      </c>
    </row>
    <row r="194" spans="1:10" x14ac:dyDescent="0.25">
      <c r="A194" s="6">
        <v>42081.392638888887</v>
      </c>
      <c r="B194" s="1" t="str">
        <f t="shared" ref="B194:B257" si="9">TEXT(A194, "dd")</f>
        <v>18</v>
      </c>
      <c r="C194" s="1" t="str">
        <f t="shared" ref="C194:C257" si="10">TEXT(A194, "mmmm")</f>
        <v>March</v>
      </c>
      <c r="D194" s="7" t="str">
        <f t="shared" ref="D194:D257" si="11">TEXT(A194, "yyyy")</f>
        <v>2015</v>
      </c>
      <c r="E194" t="s">
        <v>0</v>
      </c>
      <c r="F194" t="s">
        <v>6</v>
      </c>
      <c r="G194" t="s">
        <v>35</v>
      </c>
      <c r="H194" t="s">
        <v>1222</v>
      </c>
      <c r="I194" s="3">
        <v>26</v>
      </c>
      <c r="J194" t="s">
        <v>4</v>
      </c>
    </row>
    <row r="195" spans="1:10" x14ac:dyDescent="0.25">
      <c r="A195" s="6">
        <v>42082.672488425924</v>
      </c>
      <c r="B195" s="1" t="str">
        <f t="shared" si="9"/>
        <v>19</v>
      </c>
      <c r="C195" s="1" t="str">
        <f t="shared" si="10"/>
        <v>March</v>
      </c>
      <c r="D195" s="7" t="str">
        <f t="shared" si="11"/>
        <v>2015</v>
      </c>
      <c r="E195" t="s">
        <v>0</v>
      </c>
      <c r="F195" t="s">
        <v>59</v>
      </c>
      <c r="G195" t="s">
        <v>197</v>
      </c>
      <c r="H195" t="s">
        <v>2085</v>
      </c>
      <c r="I195" s="3">
        <v>50</v>
      </c>
      <c r="J195" t="s">
        <v>4</v>
      </c>
    </row>
    <row r="196" spans="1:10" x14ac:dyDescent="0.25">
      <c r="A196" s="6">
        <v>42083.900671296295</v>
      </c>
      <c r="B196" s="1" t="str">
        <f t="shared" si="9"/>
        <v>20</v>
      </c>
      <c r="C196" s="1" t="str">
        <f t="shared" si="10"/>
        <v>March</v>
      </c>
      <c r="D196" s="7" t="str">
        <f t="shared" si="11"/>
        <v>2015</v>
      </c>
      <c r="E196" t="s">
        <v>0</v>
      </c>
      <c r="F196" t="s">
        <v>41</v>
      </c>
      <c r="G196" t="s">
        <v>42</v>
      </c>
      <c r="H196" t="s">
        <v>2083</v>
      </c>
      <c r="I196" s="3">
        <v>100</v>
      </c>
      <c r="J196" t="s">
        <v>4</v>
      </c>
    </row>
    <row r="197" spans="1:10" x14ac:dyDescent="0.25">
      <c r="A197" s="6">
        <v>42083.797430555554</v>
      </c>
      <c r="B197" s="1" t="str">
        <f t="shared" si="9"/>
        <v>20</v>
      </c>
      <c r="C197" s="1" t="str">
        <f t="shared" si="10"/>
        <v>March</v>
      </c>
      <c r="D197" s="7" t="str">
        <f t="shared" si="11"/>
        <v>2015</v>
      </c>
      <c r="E197" t="s">
        <v>18</v>
      </c>
      <c r="F197" t="s">
        <v>105</v>
      </c>
      <c r="G197" t="s">
        <v>165</v>
      </c>
      <c r="H197" t="s">
        <v>2084</v>
      </c>
      <c r="I197" s="3">
        <v>3700</v>
      </c>
      <c r="J197" t="s">
        <v>4</v>
      </c>
    </row>
    <row r="198" spans="1:10" x14ac:dyDescent="0.25">
      <c r="A198" s="6">
        <v>42086.55537037037</v>
      </c>
      <c r="B198" s="1" t="str">
        <f t="shared" si="9"/>
        <v>23</v>
      </c>
      <c r="C198" s="1" t="str">
        <f t="shared" si="10"/>
        <v>March</v>
      </c>
      <c r="D198" s="7" t="str">
        <f t="shared" si="11"/>
        <v>2015</v>
      </c>
      <c r="E198" t="s">
        <v>18</v>
      </c>
      <c r="F198" t="s">
        <v>6</v>
      </c>
      <c r="G198" t="s">
        <v>26</v>
      </c>
      <c r="H198" t="s">
        <v>1222</v>
      </c>
      <c r="I198" s="3">
        <v>433.8</v>
      </c>
      <c r="J198" t="s">
        <v>4</v>
      </c>
    </row>
    <row r="199" spans="1:10" x14ac:dyDescent="0.25">
      <c r="A199" s="6">
        <v>42086.554120370369</v>
      </c>
      <c r="B199" s="1" t="str">
        <f t="shared" si="9"/>
        <v>23</v>
      </c>
      <c r="C199" s="1" t="str">
        <f t="shared" si="10"/>
        <v>March</v>
      </c>
      <c r="D199" s="7" t="str">
        <f t="shared" si="11"/>
        <v>2015</v>
      </c>
      <c r="E199" t="s">
        <v>0</v>
      </c>
      <c r="F199" t="s">
        <v>1219</v>
      </c>
      <c r="G199" t="s">
        <v>1222</v>
      </c>
      <c r="H199" t="s">
        <v>2082</v>
      </c>
      <c r="I199" s="3">
        <v>20</v>
      </c>
      <c r="J199" t="s">
        <v>4</v>
      </c>
    </row>
    <row r="200" spans="1:10" x14ac:dyDescent="0.25">
      <c r="A200" s="6">
        <v>42087.36991898148</v>
      </c>
      <c r="B200" s="1" t="str">
        <f t="shared" si="9"/>
        <v>24</v>
      </c>
      <c r="C200" s="1" t="str">
        <f t="shared" si="10"/>
        <v>March</v>
      </c>
      <c r="D200" s="7" t="str">
        <f t="shared" si="11"/>
        <v>2015</v>
      </c>
      <c r="E200" t="s">
        <v>0</v>
      </c>
      <c r="F200" t="s">
        <v>6</v>
      </c>
      <c r="G200" t="s">
        <v>35</v>
      </c>
      <c r="H200" t="s">
        <v>1222</v>
      </c>
      <c r="I200" s="3">
        <v>26</v>
      </c>
      <c r="J200" t="s">
        <v>4</v>
      </c>
    </row>
    <row r="201" spans="1:10" x14ac:dyDescent="0.25">
      <c r="A201" s="6">
        <v>42088.584745370368</v>
      </c>
      <c r="B201" s="1" t="str">
        <f t="shared" si="9"/>
        <v>25</v>
      </c>
      <c r="C201" s="1" t="str">
        <f t="shared" si="10"/>
        <v>March</v>
      </c>
      <c r="D201" s="7" t="str">
        <f t="shared" si="11"/>
        <v>2015</v>
      </c>
      <c r="E201" t="s">
        <v>0</v>
      </c>
      <c r="F201" t="s">
        <v>1219</v>
      </c>
      <c r="G201" t="s">
        <v>1222</v>
      </c>
      <c r="H201" t="s">
        <v>1222</v>
      </c>
      <c r="I201" s="3">
        <v>20</v>
      </c>
      <c r="J201" t="s">
        <v>4</v>
      </c>
    </row>
    <row r="202" spans="1:10" x14ac:dyDescent="0.25">
      <c r="A202" s="6">
        <v>42092.838900462964</v>
      </c>
      <c r="B202" s="1" t="str">
        <f t="shared" si="9"/>
        <v>29</v>
      </c>
      <c r="C202" s="1" t="str">
        <f t="shared" si="10"/>
        <v>March</v>
      </c>
      <c r="D202" s="7" t="str">
        <f t="shared" si="11"/>
        <v>2015</v>
      </c>
      <c r="E202" t="s">
        <v>0</v>
      </c>
      <c r="F202" t="s">
        <v>105</v>
      </c>
      <c r="G202" t="s">
        <v>121</v>
      </c>
      <c r="H202" t="s">
        <v>2081</v>
      </c>
      <c r="I202" s="3">
        <v>269</v>
      </c>
      <c r="J202" t="s">
        <v>4</v>
      </c>
    </row>
    <row r="203" spans="1:10" x14ac:dyDescent="0.25">
      <c r="A203" s="6">
        <v>42092.837951388887</v>
      </c>
      <c r="B203" s="1" t="str">
        <f t="shared" si="9"/>
        <v>29</v>
      </c>
      <c r="C203" s="1" t="str">
        <f t="shared" si="10"/>
        <v>March</v>
      </c>
      <c r="D203" s="7" t="str">
        <f t="shared" si="11"/>
        <v>2015</v>
      </c>
      <c r="E203" t="s">
        <v>0</v>
      </c>
      <c r="F203" t="s">
        <v>6</v>
      </c>
      <c r="G203" t="s">
        <v>26</v>
      </c>
      <c r="H203" t="s">
        <v>1222</v>
      </c>
      <c r="I203" s="3">
        <v>150</v>
      </c>
      <c r="J203" t="s">
        <v>4</v>
      </c>
    </row>
    <row r="204" spans="1:10" x14ac:dyDescent="0.25">
      <c r="A204" s="6">
        <v>42094.541724537034</v>
      </c>
      <c r="B204" s="1" t="str">
        <f t="shared" si="9"/>
        <v>31</v>
      </c>
      <c r="C204" s="1" t="str">
        <f t="shared" si="10"/>
        <v>March</v>
      </c>
      <c r="D204" s="7" t="str">
        <f t="shared" si="11"/>
        <v>2015</v>
      </c>
      <c r="E204" t="s">
        <v>1204</v>
      </c>
      <c r="F204" t="s">
        <v>55</v>
      </c>
      <c r="G204" t="s">
        <v>1222</v>
      </c>
      <c r="H204" t="s">
        <v>1263</v>
      </c>
      <c r="I204" s="3">
        <v>70806</v>
      </c>
      <c r="J204" t="s">
        <v>34</v>
      </c>
    </row>
    <row r="205" spans="1:10" x14ac:dyDescent="0.25">
      <c r="A205" s="6">
        <v>42095</v>
      </c>
      <c r="B205" s="1" t="str">
        <f t="shared" si="9"/>
        <v>01</v>
      </c>
      <c r="C205" s="1" t="str">
        <f t="shared" si="10"/>
        <v>April</v>
      </c>
      <c r="D205" s="7" t="str">
        <f t="shared" si="11"/>
        <v>2015</v>
      </c>
      <c r="E205" t="s">
        <v>0</v>
      </c>
      <c r="F205" t="s">
        <v>6</v>
      </c>
      <c r="G205" t="s">
        <v>26</v>
      </c>
      <c r="H205" t="s">
        <v>2080</v>
      </c>
      <c r="I205" s="3">
        <v>50</v>
      </c>
      <c r="J205" t="s">
        <v>4</v>
      </c>
    </row>
    <row r="206" spans="1:10" x14ac:dyDescent="0.25">
      <c r="A206" s="6">
        <v>42096</v>
      </c>
      <c r="B206" s="1" t="str">
        <f t="shared" si="9"/>
        <v>02</v>
      </c>
      <c r="C206" s="1" t="str">
        <f t="shared" si="10"/>
        <v>April</v>
      </c>
      <c r="D206" s="7" t="str">
        <f t="shared" si="11"/>
        <v>2015</v>
      </c>
      <c r="E206" t="s">
        <v>0</v>
      </c>
      <c r="F206" t="s">
        <v>1059</v>
      </c>
      <c r="G206" t="s">
        <v>1222</v>
      </c>
      <c r="H206" t="s">
        <v>1222</v>
      </c>
      <c r="I206" s="3">
        <v>5000</v>
      </c>
      <c r="J206" t="s">
        <v>4</v>
      </c>
    </row>
    <row r="207" spans="1:10" x14ac:dyDescent="0.25">
      <c r="A207" s="6">
        <v>42098</v>
      </c>
      <c r="B207" s="1" t="str">
        <f t="shared" si="9"/>
        <v>04</v>
      </c>
      <c r="C207" s="1" t="str">
        <f t="shared" si="10"/>
        <v>April</v>
      </c>
      <c r="D207" s="7" t="str">
        <f t="shared" si="11"/>
        <v>2015</v>
      </c>
      <c r="E207" t="s">
        <v>0</v>
      </c>
      <c r="F207" t="s">
        <v>6</v>
      </c>
      <c r="G207" t="s">
        <v>26</v>
      </c>
      <c r="H207" t="s">
        <v>1222</v>
      </c>
      <c r="I207" s="3">
        <v>287</v>
      </c>
      <c r="J207" t="s">
        <v>4</v>
      </c>
    </row>
    <row r="208" spans="1:10" x14ac:dyDescent="0.25">
      <c r="A208" s="6">
        <v>42098</v>
      </c>
      <c r="B208" s="1" t="str">
        <f t="shared" si="9"/>
        <v>04</v>
      </c>
      <c r="C208" s="1" t="str">
        <f t="shared" si="10"/>
        <v>April</v>
      </c>
      <c r="D208" s="7" t="str">
        <f t="shared" si="11"/>
        <v>2015</v>
      </c>
      <c r="E208" t="s">
        <v>18</v>
      </c>
      <c r="F208" t="s">
        <v>6</v>
      </c>
      <c r="G208" t="s">
        <v>26</v>
      </c>
      <c r="H208" t="s">
        <v>1222</v>
      </c>
      <c r="I208" s="3">
        <v>889</v>
      </c>
      <c r="J208" t="s">
        <v>4</v>
      </c>
    </row>
    <row r="209" spans="1:10" x14ac:dyDescent="0.25">
      <c r="A209" s="6">
        <v>42098</v>
      </c>
      <c r="B209" s="1" t="str">
        <f t="shared" si="9"/>
        <v>04</v>
      </c>
      <c r="C209" s="1" t="str">
        <f t="shared" si="10"/>
        <v>April</v>
      </c>
      <c r="D209" s="7" t="str">
        <f t="shared" si="11"/>
        <v>2015</v>
      </c>
      <c r="E209" t="s">
        <v>0</v>
      </c>
      <c r="F209" t="s">
        <v>24</v>
      </c>
      <c r="G209" t="s">
        <v>1222</v>
      </c>
      <c r="H209" t="s">
        <v>2079</v>
      </c>
      <c r="I209" s="3">
        <v>300</v>
      </c>
      <c r="J209" t="s">
        <v>4</v>
      </c>
    </row>
    <row r="210" spans="1:10" x14ac:dyDescent="0.25">
      <c r="A210" s="6">
        <v>42098</v>
      </c>
      <c r="B210" s="1" t="str">
        <f t="shared" si="9"/>
        <v>04</v>
      </c>
      <c r="C210" s="1" t="str">
        <f t="shared" si="10"/>
        <v>April</v>
      </c>
      <c r="D210" s="7" t="str">
        <f t="shared" si="11"/>
        <v>2015</v>
      </c>
      <c r="E210" t="s">
        <v>0</v>
      </c>
      <c r="F210" t="s">
        <v>1218</v>
      </c>
      <c r="G210" t="s">
        <v>1222</v>
      </c>
      <c r="H210" t="s">
        <v>1222</v>
      </c>
      <c r="I210" s="3">
        <v>50</v>
      </c>
      <c r="J210" t="s">
        <v>4</v>
      </c>
    </row>
    <row r="211" spans="1:10" x14ac:dyDescent="0.25">
      <c r="A211" s="6">
        <v>42099</v>
      </c>
      <c r="B211" s="1" t="str">
        <f t="shared" si="9"/>
        <v>05</v>
      </c>
      <c r="C211" s="1" t="str">
        <f t="shared" si="10"/>
        <v>April</v>
      </c>
      <c r="D211" s="7" t="str">
        <f t="shared" si="11"/>
        <v>2015</v>
      </c>
      <c r="E211" t="s">
        <v>1204</v>
      </c>
      <c r="F211" t="s">
        <v>1210</v>
      </c>
      <c r="G211" t="s">
        <v>1222</v>
      </c>
      <c r="H211" t="s">
        <v>1222</v>
      </c>
      <c r="I211" s="3">
        <v>10000</v>
      </c>
      <c r="J211" t="s">
        <v>4</v>
      </c>
    </row>
    <row r="212" spans="1:10" x14ac:dyDescent="0.25">
      <c r="A212" s="6">
        <v>42100</v>
      </c>
      <c r="B212" s="1" t="str">
        <f t="shared" si="9"/>
        <v>06</v>
      </c>
      <c r="C212" s="1" t="str">
        <f t="shared" si="10"/>
        <v>April</v>
      </c>
      <c r="D212" s="7" t="str">
        <f t="shared" si="11"/>
        <v>2015</v>
      </c>
      <c r="E212" t="s">
        <v>1204</v>
      </c>
      <c r="F212" t="s">
        <v>862</v>
      </c>
      <c r="G212" t="s">
        <v>1239</v>
      </c>
      <c r="H212" t="s">
        <v>2028</v>
      </c>
      <c r="I212" s="3">
        <v>1000</v>
      </c>
      <c r="J212" t="s">
        <v>4</v>
      </c>
    </row>
    <row r="213" spans="1:10" x14ac:dyDescent="0.25">
      <c r="A213" s="6">
        <v>42101</v>
      </c>
      <c r="B213" s="1" t="str">
        <f t="shared" si="9"/>
        <v>07</v>
      </c>
      <c r="C213" s="1" t="str">
        <f t="shared" si="10"/>
        <v>April</v>
      </c>
      <c r="D213" s="7" t="str">
        <f t="shared" si="11"/>
        <v>2015</v>
      </c>
      <c r="E213" t="s">
        <v>1204</v>
      </c>
      <c r="F213" t="s">
        <v>419</v>
      </c>
      <c r="G213" t="s">
        <v>1222</v>
      </c>
      <c r="H213" t="s">
        <v>1222</v>
      </c>
      <c r="I213" s="3">
        <v>1000</v>
      </c>
      <c r="J213" t="s">
        <v>4</v>
      </c>
    </row>
    <row r="214" spans="1:10" x14ac:dyDescent="0.25">
      <c r="A214" s="6">
        <v>42101</v>
      </c>
      <c r="B214" s="1" t="str">
        <f t="shared" si="9"/>
        <v>07</v>
      </c>
      <c r="C214" s="1" t="str">
        <f t="shared" si="10"/>
        <v>April</v>
      </c>
      <c r="D214" s="7" t="str">
        <f t="shared" si="11"/>
        <v>2015</v>
      </c>
      <c r="E214" t="s">
        <v>1204</v>
      </c>
      <c r="F214" t="s">
        <v>862</v>
      </c>
      <c r="G214" t="s">
        <v>1239</v>
      </c>
      <c r="H214" t="s">
        <v>2026</v>
      </c>
      <c r="I214" s="3">
        <v>1000</v>
      </c>
      <c r="J214" t="s">
        <v>4</v>
      </c>
    </row>
    <row r="215" spans="1:10" x14ac:dyDescent="0.25">
      <c r="A215" s="6">
        <v>42102</v>
      </c>
      <c r="B215" s="1" t="str">
        <f t="shared" si="9"/>
        <v>08</v>
      </c>
      <c r="C215" s="1" t="str">
        <f t="shared" si="10"/>
        <v>April</v>
      </c>
      <c r="D215" s="7" t="str">
        <f t="shared" si="11"/>
        <v>2015</v>
      </c>
      <c r="E215" t="s">
        <v>0</v>
      </c>
      <c r="F215" t="s">
        <v>6</v>
      </c>
      <c r="G215" t="s">
        <v>26</v>
      </c>
      <c r="H215" t="s">
        <v>1222</v>
      </c>
      <c r="I215" s="3">
        <v>156</v>
      </c>
      <c r="J215" t="s">
        <v>4</v>
      </c>
    </row>
    <row r="216" spans="1:10" x14ac:dyDescent="0.25">
      <c r="A216" s="6">
        <v>42104</v>
      </c>
      <c r="B216" s="1" t="str">
        <f t="shared" si="9"/>
        <v>10</v>
      </c>
      <c r="C216" s="1" t="str">
        <f t="shared" si="10"/>
        <v>April</v>
      </c>
      <c r="D216" s="7" t="str">
        <f t="shared" si="11"/>
        <v>2015</v>
      </c>
      <c r="E216" t="s">
        <v>0</v>
      </c>
      <c r="F216" t="s">
        <v>6</v>
      </c>
      <c r="G216" t="s">
        <v>26</v>
      </c>
      <c r="H216" t="s">
        <v>1222</v>
      </c>
      <c r="I216" s="3">
        <v>699</v>
      </c>
      <c r="J216" t="s">
        <v>4</v>
      </c>
    </row>
    <row r="217" spans="1:10" x14ac:dyDescent="0.25">
      <c r="A217" s="6">
        <v>42107.517210648148</v>
      </c>
      <c r="B217" s="1" t="str">
        <f t="shared" si="9"/>
        <v>13</v>
      </c>
      <c r="C217" s="1" t="str">
        <f t="shared" si="10"/>
        <v>April</v>
      </c>
      <c r="D217" s="7" t="str">
        <f t="shared" si="11"/>
        <v>2015</v>
      </c>
      <c r="E217" t="s">
        <v>1204</v>
      </c>
      <c r="F217" t="s">
        <v>862</v>
      </c>
      <c r="G217" t="s">
        <v>1239</v>
      </c>
      <c r="H217" t="s">
        <v>2032</v>
      </c>
      <c r="I217" s="3">
        <v>1000</v>
      </c>
      <c r="J217" t="s">
        <v>4</v>
      </c>
    </row>
    <row r="218" spans="1:10" x14ac:dyDescent="0.25">
      <c r="A218" s="6">
        <v>42107.517210648148</v>
      </c>
      <c r="B218" s="1" t="str">
        <f t="shared" si="9"/>
        <v>13</v>
      </c>
      <c r="C218" s="1" t="str">
        <f t="shared" si="10"/>
        <v>April</v>
      </c>
      <c r="D218" s="7" t="str">
        <f t="shared" si="11"/>
        <v>2015</v>
      </c>
      <c r="E218" t="s">
        <v>1204</v>
      </c>
      <c r="F218" t="s">
        <v>419</v>
      </c>
      <c r="G218" t="s">
        <v>1222</v>
      </c>
      <c r="H218" t="s">
        <v>1222</v>
      </c>
      <c r="I218" s="3">
        <v>1000</v>
      </c>
      <c r="J218" t="s">
        <v>4</v>
      </c>
    </row>
    <row r="219" spans="1:10" x14ac:dyDescent="0.25">
      <c r="A219" s="6">
        <v>42108.517210648148</v>
      </c>
      <c r="B219" s="1" t="str">
        <f t="shared" si="9"/>
        <v>14</v>
      </c>
      <c r="C219" s="1" t="str">
        <f t="shared" si="10"/>
        <v>April</v>
      </c>
      <c r="D219" s="7" t="str">
        <f t="shared" si="11"/>
        <v>2015</v>
      </c>
      <c r="E219" t="s">
        <v>1204</v>
      </c>
      <c r="F219" t="s">
        <v>24</v>
      </c>
      <c r="G219" t="s">
        <v>1222</v>
      </c>
      <c r="H219" t="s">
        <v>2078</v>
      </c>
      <c r="I219" s="3">
        <v>500</v>
      </c>
      <c r="J219" t="s">
        <v>4</v>
      </c>
    </row>
    <row r="220" spans="1:10" x14ac:dyDescent="0.25">
      <c r="A220" s="6">
        <v>42112.440162037034</v>
      </c>
      <c r="B220" s="1" t="str">
        <f t="shared" si="9"/>
        <v>18</v>
      </c>
      <c r="C220" s="1" t="str">
        <f t="shared" si="10"/>
        <v>April</v>
      </c>
      <c r="D220" s="7" t="str">
        <f t="shared" si="11"/>
        <v>2015</v>
      </c>
      <c r="E220" t="s">
        <v>1204</v>
      </c>
      <c r="F220" t="s">
        <v>24</v>
      </c>
      <c r="G220" t="s">
        <v>1222</v>
      </c>
      <c r="H220" t="s">
        <v>2077</v>
      </c>
      <c r="I220" s="3">
        <v>180</v>
      </c>
      <c r="J220" t="s">
        <v>4</v>
      </c>
    </row>
    <row r="221" spans="1:10" x14ac:dyDescent="0.25">
      <c r="A221" s="6">
        <v>42112.439872685187</v>
      </c>
      <c r="B221" s="1" t="str">
        <f t="shared" si="9"/>
        <v>18</v>
      </c>
      <c r="C221" s="1" t="str">
        <f t="shared" si="10"/>
        <v>April</v>
      </c>
      <c r="D221" s="7" t="str">
        <f t="shared" si="11"/>
        <v>2015</v>
      </c>
      <c r="E221" t="s">
        <v>1204</v>
      </c>
      <c r="F221" t="s">
        <v>6</v>
      </c>
      <c r="G221" t="s">
        <v>26</v>
      </c>
      <c r="H221" t="s">
        <v>1220</v>
      </c>
      <c r="I221" s="3">
        <v>324</v>
      </c>
      <c r="J221" t="s">
        <v>4</v>
      </c>
    </row>
    <row r="222" spans="1:10" x14ac:dyDescent="0.25">
      <c r="A222" s="6">
        <v>42117.54215277778</v>
      </c>
      <c r="B222" s="1" t="str">
        <f t="shared" si="9"/>
        <v>23</v>
      </c>
      <c r="C222" s="1" t="str">
        <f t="shared" si="10"/>
        <v>April</v>
      </c>
      <c r="D222" s="7" t="str">
        <f t="shared" si="11"/>
        <v>2015</v>
      </c>
      <c r="E222" t="s">
        <v>0</v>
      </c>
      <c r="F222" t="s">
        <v>6</v>
      </c>
      <c r="G222" t="s">
        <v>35</v>
      </c>
      <c r="H222" t="s">
        <v>2072</v>
      </c>
      <c r="I222" s="3">
        <v>56</v>
      </c>
      <c r="J222" t="s">
        <v>4</v>
      </c>
    </row>
    <row r="223" spans="1:10" x14ac:dyDescent="0.25">
      <c r="A223" s="6">
        <v>42118.392743055556</v>
      </c>
      <c r="B223" s="1" t="str">
        <f t="shared" si="9"/>
        <v>24</v>
      </c>
      <c r="C223" s="1" t="str">
        <f t="shared" si="10"/>
        <v>April</v>
      </c>
      <c r="D223" s="7" t="str">
        <f t="shared" si="11"/>
        <v>2015</v>
      </c>
      <c r="E223" t="s">
        <v>1204</v>
      </c>
      <c r="F223" t="s">
        <v>6</v>
      </c>
      <c r="G223" t="s">
        <v>26</v>
      </c>
      <c r="H223" t="s">
        <v>2076</v>
      </c>
      <c r="I223" s="3">
        <v>420</v>
      </c>
      <c r="J223" t="s">
        <v>4</v>
      </c>
    </row>
    <row r="224" spans="1:10" x14ac:dyDescent="0.25">
      <c r="A224" s="6">
        <v>42120.450289351851</v>
      </c>
      <c r="B224" s="1" t="str">
        <f t="shared" si="9"/>
        <v>26</v>
      </c>
      <c r="C224" s="1" t="str">
        <f t="shared" si="10"/>
        <v>April</v>
      </c>
      <c r="D224" s="7" t="str">
        <f t="shared" si="11"/>
        <v>2015</v>
      </c>
      <c r="E224" t="s">
        <v>0</v>
      </c>
      <c r="F224" t="s">
        <v>24</v>
      </c>
      <c r="G224" t="s">
        <v>1222</v>
      </c>
      <c r="H224" t="s">
        <v>2073</v>
      </c>
      <c r="I224" s="3">
        <v>59</v>
      </c>
      <c r="J224" t="s">
        <v>4</v>
      </c>
    </row>
    <row r="225" spans="1:10" x14ac:dyDescent="0.25">
      <c r="A225" s="6">
        <v>42120.45</v>
      </c>
      <c r="B225" s="1" t="str">
        <f t="shared" si="9"/>
        <v>26</v>
      </c>
      <c r="C225" s="1" t="str">
        <f t="shared" si="10"/>
        <v>April</v>
      </c>
      <c r="D225" s="7" t="str">
        <f t="shared" si="11"/>
        <v>2015</v>
      </c>
      <c r="E225" t="s">
        <v>1204</v>
      </c>
      <c r="F225" t="s">
        <v>6</v>
      </c>
      <c r="G225" t="s">
        <v>26</v>
      </c>
      <c r="H225" t="s">
        <v>2074</v>
      </c>
      <c r="I225" s="3">
        <v>110</v>
      </c>
      <c r="J225" t="s">
        <v>4</v>
      </c>
    </row>
    <row r="226" spans="1:10" x14ac:dyDescent="0.25">
      <c r="A226" s="6">
        <v>42120.379212962966</v>
      </c>
      <c r="B226" s="1" t="str">
        <f t="shared" si="9"/>
        <v>26</v>
      </c>
      <c r="C226" s="1" t="str">
        <f t="shared" si="10"/>
        <v>April</v>
      </c>
      <c r="D226" s="7" t="str">
        <f t="shared" si="11"/>
        <v>2015</v>
      </c>
      <c r="E226" t="s">
        <v>1204</v>
      </c>
      <c r="F226" t="s">
        <v>6</v>
      </c>
      <c r="G226" t="s">
        <v>53</v>
      </c>
      <c r="H226" t="s">
        <v>2075</v>
      </c>
      <c r="I226" s="3">
        <v>114</v>
      </c>
      <c r="J226" t="s">
        <v>4</v>
      </c>
    </row>
    <row r="227" spans="1:10" x14ac:dyDescent="0.25">
      <c r="A227" s="6">
        <v>42122.655914351853</v>
      </c>
      <c r="B227" s="1" t="str">
        <f t="shared" si="9"/>
        <v>28</v>
      </c>
      <c r="C227" s="1" t="str">
        <f t="shared" si="10"/>
        <v>April</v>
      </c>
      <c r="D227" s="7" t="str">
        <f t="shared" si="11"/>
        <v>2015</v>
      </c>
      <c r="E227" t="s">
        <v>1204</v>
      </c>
      <c r="F227" t="s">
        <v>55</v>
      </c>
      <c r="G227" t="s">
        <v>1222</v>
      </c>
      <c r="H227" t="s">
        <v>1263</v>
      </c>
      <c r="I227" s="3">
        <v>49306</v>
      </c>
      <c r="J227" t="s">
        <v>34</v>
      </c>
    </row>
    <row r="228" spans="1:10" x14ac:dyDescent="0.25">
      <c r="A228" s="6">
        <v>42122.36378472222</v>
      </c>
      <c r="B228" s="1" t="str">
        <f t="shared" si="9"/>
        <v>28</v>
      </c>
      <c r="C228" s="1" t="str">
        <f t="shared" si="10"/>
        <v>April</v>
      </c>
      <c r="D228" s="7" t="str">
        <f t="shared" si="11"/>
        <v>2015</v>
      </c>
      <c r="E228" t="s">
        <v>0</v>
      </c>
      <c r="F228" t="s">
        <v>6</v>
      </c>
      <c r="G228" t="s">
        <v>35</v>
      </c>
      <c r="H228" t="s">
        <v>2072</v>
      </c>
      <c r="I228" s="3">
        <v>28</v>
      </c>
      <c r="J228" t="s">
        <v>4</v>
      </c>
    </row>
    <row r="229" spans="1:10" x14ac:dyDescent="0.25">
      <c r="A229" s="6">
        <v>42125</v>
      </c>
      <c r="B229" s="1" t="str">
        <f t="shared" si="9"/>
        <v>01</v>
      </c>
      <c r="C229" s="1" t="str">
        <f t="shared" si="10"/>
        <v>May</v>
      </c>
      <c r="D229" s="7" t="str">
        <f t="shared" si="11"/>
        <v>2015</v>
      </c>
      <c r="E229" t="s">
        <v>0</v>
      </c>
      <c r="F229" t="s">
        <v>6</v>
      </c>
      <c r="G229" t="s">
        <v>26</v>
      </c>
      <c r="H229" t="s">
        <v>91</v>
      </c>
      <c r="I229" s="3">
        <v>20</v>
      </c>
      <c r="J229" t="s">
        <v>4</v>
      </c>
    </row>
    <row r="230" spans="1:10" x14ac:dyDescent="0.25">
      <c r="A230" s="6">
        <v>42126</v>
      </c>
      <c r="B230" s="1" t="str">
        <f t="shared" si="9"/>
        <v>02</v>
      </c>
      <c r="C230" s="1" t="str">
        <f t="shared" si="10"/>
        <v>May</v>
      </c>
      <c r="D230" s="7" t="str">
        <f t="shared" si="11"/>
        <v>2015</v>
      </c>
      <c r="E230" t="s">
        <v>18</v>
      </c>
      <c r="F230" t="s">
        <v>1210</v>
      </c>
      <c r="G230" t="s">
        <v>1222</v>
      </c>
      <c r="H230" t="s">
        <v>1222</v>
      </c>
      <c r="I230" s="3">
        <v>10000</v>
      </c>
      <c r="J230" t="s">
        <v>4</v>
      </c>
    </row>
    <row r="231" spans="1:10" x14ac:dyDescent="0.25">
      <c r="A231" s="6">
        <v>42126</v>
      </c>
      <c r="B231" s="1" t="str">
        <f t="shared" si="9"/>
        <v>02</v>
      </c>
      <c r="C231" s="1" t="str">
        <f t="shared" si="10"/>
        <v>May</v>
      </c>
      <c r="D231" s="7" t="str">
        <f t="shared" si="11"/>
        <v>2015</v>
      </c>
      <c r="E231" t="s">
        <v>0</v>
      </c>
      <c r="F231" t="s">
        <v>6</v>
      </c>
      <c r="G231" t="s">
        <v>35</v>
      </c>
      <c r="H231" t="s">
        <v>2065</v>
      </c>
      <c r="I231" s="3">
        <v>28</v>
      </c>
      <c r="J231" t="s">
        <v>4</v>
      </c>
    </row>
    <row r="232" spans="1:10" x14ac:dyDescent="0.25">
      <c r="A232" s="6">
        <v>42127</v>
      </c>
      <c r="B232" s="1" t="str">
        <f t="shared" si="9"/>
        <v>03</v>
      </c>
      <c r="C232" s="1" t="str">
        <f t="shared" si="10"/>
        <v>May</v>
      </c>
      <c r="D232" s="7" t="str">
        <f t="shared" si="11"/>
        <v>2015</v>
      </c>
      <c r="E232" t="s">
        <v>1204</v>
      </c>
      <c r="F232" t="s">
        <v>49</v>
      </c>
      <c r="G232" t="s">
        <v>1222</v>
      </c>
      <c r="H232" t="s">
        <v>2071</v>
      </c>
      <c r="I232" s="3">
        <v>20000</v>
      </c>
      <c r="J232" t="s">
        <v>4</v>
      </c>
    </row>
    <row r="233" spans="1:10" x14ac:dyDescent="0.25">
      <c r="A233" s="6">
        <v>42127</v>
      </c>
      <c r="B233" s="1" t="str">
        <f t="shared" si="9"/>
        <v>03</v>
      </c>
      <c r="C233" s="1" t="str">
        <f t="shared" si="10"/>
        <v>May</v>
      </c>
      <c r="D233" s="7" t="str">
        <f t="shared" si="11"/>
        <v>2015</v>
      </c>
      <c r="E233" t="s">
        <v>1204</v>
      </c>
      <c r="F233" t="s">
        <v>6</v>
      </c>
      <c r="G233" t="s">
        <v>26</v>
      </c>
      <c r="H233" t="s">
        <v>1222</v>
      </c>
      <c r="I233" s="3">
        <v>1178</v>
      </c>
      <c r="J233" t="s">
        <v>4</v>
      </c>
    </row>
    <row r="234" spans="1:10" x14ac:dyDescent="0.25">
      <c r="A234" s="6">
        <v>42127</v>
      </c>
      <c r="B234" s="1" t="str">
        <f t="shared" si="9"/>
        <v>03</v>
      </c>
      <c r="C234" s="1" t="str">
        <f t="shared" si="10"/>
        <v>May</v>
      </c>
      <c r="D234" s="7" t="str">
        <f t="shared" si="11"/>
        <v>2015</v>
      </c>
      <c r="E234" t="s">
        <v>0</v>
      </c>
      <c r="F234" t="s">
        <v>1059</v>
      </c>
      <c r="G234" t="s">
        <v>1222</v>
      </c>
      <c r="H234" t="s">
        <v>1222</v>
      </c>
      <c r="I234" s="3">
        <v>5000</v>
      </c>
      <c r="J234" t="s">
        <v>4</v>
      </c>
    </row>
    <row r="235" spans="1:10" x14ac:dyDescent="0.25">
      <c r="A235" s="6">
        <v>42129</v>
      </c>
      <c r="B235" s="1" t="str">
        <f t="shared" si="9"/>
        <v>05</v>
      </c>
      <c r="C235" s="1" t="str">
        <f t="shared" si="10"/>
        <v>May</v>
      </c>
      <c r="D235" s="7" t="str">
        <f t="shared" si="11"/>
        <v>2015</v>
      </c>
      <c r="E235" t="s">
        <v>1204</v>
      </c>
      <c r="F235" t="s">
        <v>862</v>
      </c>
      <c r="G235" t="s">
        <v>1239</v>
      </c>
      <c r="H235" t="s">
        <v>2028</v>
      </c>
      <c r="I235" s="3">
        <v>1000</v>
      </c>
      <c r="J235" t="s">
        <v>4</v>
      </c>
    </row>
    <row r="236" spans="1:10" x14ac:dyDescent="0.25">
      <c r="A236" s="6">
        <v>42129</v>
      </c>
      <c r="B236" s="1" t="str">
        <f t="shared" si="9"/>
        <v>05</v>
      </c>
      <c r="C236" s="1" t="str">
        <f t="shared" si="10"/>
        <v>May</v>
      </c>
      <c r="D236" s="7" t="str">
        <f t="shared" si="11"/>
        <v>2015</v>
      </c>
      <c r="E236" t="s">
        <v>1204</v>
      </c>
      <c r="F236" t="s">
        <v>419</v>
      </c>
      <c r="G236" t="s">
        <v>1222</v>
      </c>
      <c r="H236" t="s">
        <v>1222</v>
      </c>
      <c r="I236" s="3">
        <v>1000</v>
      </c>
      <c r="J236" t="s">
        <v>4</v>
      </c>
    </row>
    <row r="237" spans="1:10" x14ac:dyDescent="0.25">
      <c r="A237" s="6">
        <v>42129</v>
      </c>
      <c r="B237" s="1" t="str">
        <f t="shared" si="9"/>
        <v>05</v>
      </c>
      <c r="C237" s="1" t="str">
        <f t="shared" si="10"/>
        <v>May</v>
      </c>
      <c r="D237" s="7" t="str">
        <f t="shared" si="11"/>
        <v>2015</v>
      </c>
      <c r="E237" t="s">
        <v>0</v>
      </c>
      <c r="F237" t="s">
        <v>6</v>
      </c>
      <c r="G237" t="s">
        <v>26</v>
      </c>
      <c r="H237" t="s">
        <v>2070</v>
      </c>
      <c r="I237" s="3">
        <v>100</v>
      </c>
      <c r="J237" t="s">
        <v>4</v>
      </c>
    </row>
    <row r="238" spans="1:10" x14ac:dyDescent="0.25">
      <c r="A238" s="6">
        <v>42129</v>
      </c>
      <c r="B238" s="1" t="str">
        <f t="shared" si="9"/>
        <v>05</v>
      </c>
      <c r="C238" s="1" t="str">
        <f t="shared" si="10"/>
        <v>May</v>
      </c>
      <c r="D238" s="7" t="str">
        <f t="shared" si="11"/>
        <v>2015</v>
      </c>
      <c r="E238" t="s">
        <v>0</v>
      </c>
      <c r="F238" t="s">
        <v>6</v>
      </c>
      <c r="G238" t="s">
        <v>35</v>
      </c>
      <c r="H238" t="s">
        <v>2065</v>
      </c>
      <c r="I238" s="3">
        <v>26</v>
      </c>
      <c r="J238" t="s">
        <v>4</v>
      </c>
    </row>
    <row r="239" spans="1:10" x14ac:dyDescent="0.25">
      <c r="A239" s="6">
        <v>42130</v>
      </c>
      <c r="B239" s="1" t="str">
        <f t="shared" si="9"/>
        <v>06</v>
      </c>
      <c r="C239" s="1" t="str">
        <f t="shared" si="10"/>
        <v>May</v>
      </c>
      <c r="D239" s="7" t="str">
        <f t="shared" si="11"/>
        <v>2015</v>
      </c>
      <c r="E239" t="s">
        <v>0</v>
      </c>
      <c r="F239" t="s">
        <v>105</v>
      </c>
      <c r="G239" t="s">
        <v>121</v>
      </c>
      <c r="H239" t="s">
        <v>1069</v>
      </c>
      <c r="I239" s="3">
        <v>70</v>
      </c>
      <c r="J239" t="s">
        <v>4</v>
      </c>
    </row>
    <row r="240" spans="1:10" x14ac:dyDescent="0.25">
      <c r="A240" s="6">
        <v>42131</v>
      </c>
      <c r="B240" s="1" t="str">
        <f t="shared" si="9"/>
        <v>07</v>
      </c>
      <c r="C240" s="1" t="str">
        <f t="shared" si="10"/>
        <v>May</v>
      </c>
      <c r="D240" s="7" t="str">
        <f t="shared" si="11"/>
        <v>2015</v>
      </c>
      <c r="E240" t="s">
        <v>1204</v>
      </c>
      <c r="F240" t="s">
        <v>862</v>
      </c>
      <c r="G240" t="s">
        <v>1239</v>
      </c>
      <c r="H240" t="s">
        <v>2026</v>
      </c>
      <c r="I240" s="3">
        <v>1000</v>
      </c>
      <c r="J240" t="s">
        <v>4</v>
      </c>
    </row>
    <row r="241" spans="1:10" x14ac:dyDescent="0.25">
      <c r="A241" s="6">
        <v>42132</v>
      </c>
      <c r="B241" s="1" t="str">
        <f t="shared" si="9"/>
        <v>08</v>
      </c>
      <c r="C241" s="1" t="str">
        <f t="shared" si="10"/>
        <v>May</v>
      </c>
      <c r="D241" s="7" t="str">
        <f t="shared" si="11"/>
        <v>2015</v>
      </c>
      <c r="E241" t="s">
        <v>0</v>
      </c>
      <c r="F241" t="s">
        <v>6</v>
      </c>
      <c r="G241" t="s">
        <v>35</v>
      </c>
      <c r="H241" t="s">
        <v>2065</v>
      </c>
      <c r="I241" s="3">
        <v>26</v>
      </c>
      <c r="J241" t="s">
        <v>4</v>
      </c>
    </row>
    <row r="242" spans="1:10" x14ac:dyDescent="0.25">
      <c r="A242" s="6">
        <v>42133</v>
      </c>
      <c r="B242" s="1" t="str">
        <f t="shared" si="9"/>
        <v>09</v>
      </c>
      <c r="C242" s="1" t="str">
        <f t="shared" si="10"/>
        <v>May</v>
      </c>
      <c r="D242" s="7" t="str">
        <f t="shared" si="11"/>
        <v>2015</v>
      </c>
      <c r="E242" t="s">
        <v>0</v>
      </c>
      <c r="F242" t="s">
        <v>105</v>
      </c>
      <c r="G242" t="s">
        <v>105</v>
      </c>
      <c r="H242" t="s">
        <v>2068</v>
      </c>
      <c r="I242" s="3">
        <v>290</v>
      </c>
      <c r="J242" t="s">
        <v>4</v>
      </c>
    </row>
    <row r="243" spans="1:10" x14ac:dyDescent="0.25">
      <c r="A243" s="6">
        <v>42133</v>
      </c>
      <c r="B243" s="1" t="str">
        <f t="shared" si="9"/>
        <v>09</v>
      </c>
      <c r="C243" s="1" t="str">
        <f t="shared" si="10"/>
        <v>May</v>
      </c>
      <c r="D243" s="7" t="str">
        <f t="shared" si="11"/>
        <v>2015</v>
      </c>
      <c r="E243" t="s">
        <v>0</v>
      </c>
      <c r="F243" t="s">
        <v>6</v>
      </c>
      <c r="G243" t="s">
        <v>35</v>
      </c>
      <c r="H243" t="s">
        <v>2065</v>
      </c>
      <c r="I243" s="3">
        <v>52</v>
      </c>
      <c r="J243" t="s">
        <v>4</v>
      </c>
    </row>
    <row r="244" spans="1:10" x14ac:dyDescent="0.25">
      <c r="A244" s="6">
        <v>42133</v>
      </c>
      <c r="B244" s="1" t="str">
        <f t="shared" si="9"/>
        <v>09</v>
      </c>
      <c r="C244" s="1" t="str">
        <f t="shared" si="10"/>
        <v>May</v>
      </c>
      <c r="D244" s="7" t="str">
        <f t="shared" si="11"/>
        <v>2015</v>
      </c>
      <c r="E244" t="s">
        <v>0</v>
      </c>
      <c r="F244" t="s">
        <v>6</v>
      </c>
      <c r="G244" t="s">
        <v>26</v>
      </c>
      <c r="H244" t="s">
        <v>2069</v>
      </c>
      <c r="I244" s="3">
        <v>20</v>
      </c>
      <c r="J244" t="s">
        <v>4</v>
      </c>
    </row>
    <row r="245" spans="1:10" x14ac:dyDescent="0.25">
      <c r="A245" s="6">
        <v>42134</v>
      </c>
      <c r="B245" s="1" t="str">
        <f t="shared" si="9"/>
        <v>10</v>
      </c>
      <c r="C245" s="1" t="str">
        <f t="shared" si="10"/>
        <v>May</v>
      </c>
      <c r="D245" s="7" t="str">
        <f t="shared" si="11"/>
        <v>2015</v>
      </c>
      <c r="E245" t="s">
        <v>0</v>
      </c>
      <c r="F245" t="s">
        <v>59</v>
      </c>
      <c r="G245" t="s">
        <v>260</v>
      </c>
      <c r="H245" t="s">
        <v>2067</v>
      </c>
      <c r="I245" s="3">
        <v>160</v>
      </c>
      <c r="J245" t="s">
        <v>4</v>
      </c>
    </row>
    <row r="246" spans="1:10" x14ac:dyDescent="0.25">
      <c r="A246" s="6">
        <v>42135</v>
      </c>
      <c r="B246" s="1" t="str">
        <f t="shared" si="9"/>
        <v>11</v>
      </c>
      <c r="C246" s="1" t="str">
        <f t="shared" si="10"/>
        <v>May</v>
      </c>
      <c r="D246" s="7" t="str">
        <f t="shared" si="11"/>
        <v>2015</v>
      </c>
      <c r="E246" t="s">
        <v>1204</v>
      </c>
      <c r="F246" t="s">
        <v>862</v>
      </c>
      <c r="G246" t="s">
        <v>1239</v>
      </c>
      <c r="H246" t="s">
        <v>2032</v>
      </c>
      <c r="I246" s="3">
        <v>1000</v>
      </c>
      <c r="J246" t="s">
        <v>4</v>
      </c>
    </row>
    <row r="247" spans="1:10" x14ac:dyDescent="0.25">
      <c r="A247" s="6">
        <v>42135</v>
      </c>
      <c r="B247" s="1" t="str">
        <f t="shared" si="9"/>
        <v>11</v>
      </c>
      <c r="C247" s="1" t="str">
        <f t="shared" si="10"/>
        <v>May</v>
      </c>
      <c r="D247" s="7" t="str">
        <f t="shared" si="11"/>
        <v>2015</v>
      </c>
      <c r="E247" t="s">
        <v>1204</v>
      </c>
      <c r="F247" t="s">
        <v>419</v>
      </c>
      <c r="G247" t="s">
        <v>1222</v>
      </c>
      <c r="H247" t="s">
        <v>1222</v>
      </c>
      <c r="I247" s="3">
        <v>1000</v>
      </c>
      <c r="J247" t="s">
        <v>4</v>
      </c>
    </row>
    <row r="248" spans="1:10" x14ac:dyDescent="0.25">
      <c r="A248" s="6">
        <v>42135</v>
      </c>
      <c r="B248" s="1" t="str">
        <f t="shared" si="9"/>
        <v>11</v>
      </c>
      <c r="C248" s="1" t="str">
        <f t="shared" si="10"/>
        <v>May</v>
      </c>
      <c r="D248" s="7" t="str">
        <f t="shared" si="11"/>
        <v>2015</v>
      </c>
      <c r="E248" t="s">
        <v>0</v>
      </c>
      <c r="F248" t="s">
        <v>6</v>
      </c>
      <c r="G248" t="s">
        <v>26</v>
      </c>
      <c r="H248" t="s">
        <v>144</v>
      </c>
      <c r="I248" s="3">
        <v>20</v>
      </c>
      <c r="J248" t="s">
        <v>4</v>
      </c>
    </row>
    <row r="249" spans="1:10" x14ac:dyDescent="0.25">
      <c r="A249" s="6">
        <v>42135</v>
      </c>
      <c r="B249" s="1" t="str">
        <f t="shared" si="9"/>
        <v>11</v>
      </c>
      <c r="C249" s="1" t="str">
        <f t="shared" si="10"/>
        <v>May</v>
      </c>
      <c r="D249" s="7" t="str">
        <f t="shared" si="11"/>
        <v>2015</v>
      </c>
      <c r="E249" t="s">
        <v>0</v>
      </c>
      <c r="F249" t="s">
        <v>6</v>
      </c>
      <c r="G249" t="s">
        <v>35</v>
      </c>
      <c r="H249" t="s">
        <v>2065</v>
      </c>
      <c r="I249" s="3">
        <v>26</v>
      </c>
      <c r="J249" t="s">
        <v>4</v>
      </c>
    </row>
    <row r="250" spans="1:10" x14ac:dyDescent="0.25">
      <c r="A250" s="6">
        <v>42136</v>
      </c>
      <c r="B250" s="1" t="str">
        <f t="shared" si="9"/>
        <v>12</v>
      </c>
      <c r="C250" s="1" t="str">
        <f t="shared" si="10"/>
        <v>May</v>
      </c>
      <c r="D250" s="7" t="str">
        <f t="shared" si="11"/>
        <v>2015</v>
      </c>
      <c r="E250" t="s">
        <v>0</v>
      </c>
      <c r="F250" t="s">
        <v>6</v>
      </c>
      <c r="G250" t="s">
        <v>35</v>
      </c>
      <c r="H250" t="s">
        <v>2065</v>
      </c>
      <c r="I250" s="3">
        <v>26</v>
      </c>
      <c r="J250" t="s">
        <v>4</v>
      </c>
    </row>
    <row r="251" spans="1:10" x14ac:dyDescent="0.25">
      <c r="A251" s="6">
        <v>42137.355590277781</v>
      </c>
      <c r="B251" s="1" t="str">
        <f t="shared" si="9"/>
        <v>13</v>
      </c>
      <c r="C251" s="1" t="str">
        <f t="shared" si="10"/>
        <v>May</v>
      </c>
      <c r="D251" s="7" t="str">
        <f t="shared" si="11"/>
        <v>2015</v>
      </c>
      <c r="E251" t="s">
        <v>0</v>
      </c>
      <c r="F251" t="s">
        <v>105</v>
      </c>
      <c r="G251" t="s">
        <v>105</v>
      </c>
      <c r="H251" t="s">
        <v>2066</v>
      </c>
      <c r="I251" s="3">
        <v>250</v>
      </c>
      <c r="J251" t="s">
        <v>4</v>
      </c>
    </row>
    <row r="252" spans="1:10" x14ac:dyDescent="0.25">
      <c r="A252" s="6">
        <v>42137.355428240742</v>
      </c>
      <c r="B252" s="1" t="str">
        <f t="shared" si="9"/>
        <v>13</v>
      </c>
      <c r="C252" s="1" t="str">
        <f t="shared" si="10"/>
        <v>May</v>
      </c>
      <c r="D252" s="7" t="str">
        <f t="shared" si="11"/>
        <v>2015</v>
      </c>
      <c r="E252" t="s">
        <v>1204</v>
      </c>
      <c r="F252" t="s">
        <v>6</v>
      </c>
      <c r="G252" t="s">
        <v>35</v>
      </c>
      <c r="H252" t="s">
        <v>2065</v>
      </c>
      <c r="I252" s="3">
        <v>26</v>
      </c>
      <c r="J252" t="s">
        <v>4</v>
      </c>
    </row>
    <row r="253" spans="1:10" x14ac:dyDescent="0.25">
      <c r="A253" s="6">
        <v>42138.443333333336</v>
      </c>
      <c r="B253" s="1" t="str">
        <f t="shared" si="9"/>
        <v>14</v>
      </c>
      <c r="C253" s="1" t="str">
        <f t="shared" si="10"/>
        <v>May</v>
      </c>
      <c r="D253" s="7" t="str">
        <f t="shared" si="11"/>
        <v>2015</v>
      </c>
      <c r="E253" t="s">
        <v>1204</v>
      </c>
      <c r="F253" t="s">
        <v>24</v>
      </c>
      <c r="G253" t="s">
        <v>1222</v>
      </c>
      <c r="H253" t="s">
        <v>2060</v>
      </c>
      <c r="I253" s="3">
        <v>1450</v>
      </c>
      <c r="J253" t="s">
        <v>4</v>
      </c>
    </row>
    <row r="254" spans="1:10" x14ac:dyDescent="0.25">
      <c r="A254" s="6">
        <v>42139.314687500002</v>
      </c>
      <c r="B254" s="1" t="str">
        <f t="shared" si="9"/>
        <v>15</v>
      </c>
      <c r="C254" s="1" t="str">
        <f t="shared" si="10"/>
        <v>May</v>
      </c>
      <c r="D254" s="7" t="str">
        <f t="shared" si="11"/>
        <v>2015</v>
      </c>
      <c r="E254" t="s">
        <v>1204</v>
      </c>
      <c r="F254" t="s">
        <v>6</v>
      </c>
      <c r="G254" t="s">
        <v>35</v>
      </c>
      <c r="H254" t="s">
        <v>2065</v>
      </c>
      <c r="I254" s="3">
        <v>26</v>
      </c>
      <c r="J254" t="s">
        <v>4</v>
      </c>
    </row>
    <row r="255" spans="1:10" x14ac:dyDescent="0.25">
      <c r="A255" s="6">
        <v>42140.619930555556</v>
      </c>
      <c r="B255" s="1" t="str">
        <f t="shared" si="9"/>
        <v>16</v>
      </c>
      <c r="C255" s="1" t="str">
        <f t="shared" si="10"/>
        <v>May</v>
      </c>
      <c r="D255" s="7" t="str">
        <f t="shared" si="11"/>
        <v>2015</v>
      </c>
      <c r="E255" t="s">
        <v>1204</v>
      </c>
      <c r="F255" t="s">
        <v>24</v>
      </c>
      <c r="G255" t="s">
        <v>1222</v>
      </c>
      <c r="H255" t="s">
        <v>2061</v>
      </c>
      <c r="I255" s="3">
        <v>607</v>
      </c>
      <c r="J255" t="s">
        <v>4</v>
      </c>
    </row>
    <row r="256" spans="1:10" x14ac:dyDescent="0.25">
      <c r="A256" s="6">
        <v>42140.475405092591</v>
      </c>
      <c r="B256" s="1" t="str">
        <f t="shared" si="9"/>
        <v>16</v>
      </c>
      <c r="C256" s="1" t="str">
        <f t="shared" si="10"/>
        <v>May</v>
      </c>
      <c r="D256" s="7" t="str">
        <f t="shared" si="11"/>
        <v>2015</v>
      </c>
      <c r="E256" t="s">
        <v>0</v>
      </c>
      <c r="F256" t="s">
        <v>6</v>
      </c>
      <c r="G256" t="s">
        <v>1234</v>
      </c>
      <c r="H256" t="s">
        <v>2064</v>
      </c>
      <c r="I256" s="3">
        <v>20</v>
      </c>
      <c r="J256" t="s">
        <v>4</v>
      </c>
    </row>
    <row r="257" spans="1:10" x14ac:dyDescent="0.25">
      <c r="A257" s="6">
        <v>42140.475173611114</v>
      </c>
      <c r="B257" s="1" t="str">
        <f t="shared" si="9"/>
        <v>16</v>
      </c>
      <c r="C257" s="1" t="str">
        <f t="shared" si="10"/>
        <v>May</v>
      </c>
      <c r="D257" s="7" t="str">
        <f t="shared" si="11"/>
        <v>2015</v>
      </c>
      <c r="E257" t="s">
        <v>1204</v>
      </c>
      <c r="F257" t="s">
        <v>6</v>
      </c>
      <c r="G257" t="s">
        <v>35</v>
      </c>
      <c r="H257" t="s">
        <v>2065</v>
      </c>
      <c r="I257" s="3">
        <v>26</v>
      </c>
      <c r="J257" t="s">
        <v>4</v>
      </c>
    </row>
    <row r="258" spans="1:10" x14ac:dyDescent="0.25">
      <c r="A258" s="6">
        <v>42141.748055555552</v>
      </c>
      <c r="B258" s="1" t="str">
        <f t="shared" ref="B258:B321" si="12">TEXT(A258, "dd")</f>
        <v>17</v>
      </c>
      <c r="C258" s="1" t="str">
        <f t="shared" ref="C258:C321" si="13">TEXT(A258, "mmmm")</f>
        <v>May</v>
      </c>
      <c r="D258" s="7" t="str">
        <f t="shared" ref="D258:D321" si="14">TEXT(A258, "yyyy")</f>
        <v>2015</v>
      </c>
      <c r="E258" t="s">
        <v>1204</v>
      </c>
      <c r="F258" t="s">
        <v>1</v>
      </c>
      <c r="G258" t="s">
        <v>146</v>
      </c>
      <c r="H258" t="s">
        <v>2063</v>
      </c>
      <c r="I258" s="3">
        <v>6000</v>
      </c>
      <c r="J258" t="s">
        <v>4</v>
      </c>
    </row>
    <row r="259" spans="1:10" x14ac:dyDescent="0.25">
      <c r="A259" s="6">
        <v>42155.906180555554</v>
      </c>
      <c r="B259" s="1" t="str">
        <f t="shared" si="12"/>
        <v>31</v>
      </c>
      <c r="C259" s="1" t="str">
        <f t="shared" si="13"/>
        <v>May</v>
      </c>
      <c r="D259" s="7" t="str">
        <f t="shared" si="14"/>
        <v>2015</v>
      </c>
      <c r="E259" t="s">
        <v>1204</v>
      </c>
      <c r="F259" t="s">
        <v>59</v>
      </c>
      <c r="G259" t="s">
        <v>95</v>
      </c>
      <c r="H259" t="s">
        <v>2062</v>
      </c>
      <c r="I259" s="3">
        <v>2671</v>
      </c>
      <c r="J259" t="s">
        <v>4</v>
      </c>
    </row>
    <row r="260" spans="1:10" x14ac:dyDescent="0.25">
      <c r="A260" s="6">
        <v>42155.501851851855</v>
      </c>
      <c r="B260" s="1" t="str">
        <f t="shared" si="12"/>
        <v>31</v>
      </c>
      <c r="C260" s="1" t="str">
        <f t="shared" si="13"/>
        <v>May</v>
      </c>
      <c r="D260" s="7" t="str">
        <f t="shared" si="14"/>
        <v>2015</v>
      </c>
      <c r="E260" t="s">
        <v>1204</v>
      </c>
      <c r="F260" t="s">
        <v>55</v>
      </c>
      <c r="G260" t="s">
        <v>1222</v>
      </c>
      <c r="H260" t="s">
        <v>1263</v>
      </c>
      <c r="I260" s="3">
        <v>47859</v>
      </c>
      <c r="J260" t="s">
        <v>34</v>
      </c>
    </row>
    <row r="261" spans="1:10" x14ac:dyDescent="0.25">
      <c r="A261" s="6">
        <v>42155.501851851855</v>
      </c>
      <c r="B261" s="1" t="str">
        <f t="shared" si="12"/>
        <v>31</v>
      </c>
      <c r="C261" s="1" t="str">
        <f t="shared" si="13"/>
        <v>May</v>
      </c>
      <c r="D261" s="7" t="str">
        <f t="shared" si="14"/>
        <v>2015</v>
      </c>
      <c r="E261" t="s">
        <v>1204</v>
      </c>
      <c r="F261" t="s">
        <v>1210</v>
      </c>
      <c r="G261" t="s">
        <v>1222</v>
      </c>
      <c r="H261" t="s">
        <v>1222</v>
      </c>
      <c r="I261" s="3">
        <v>10000</v>
      </c>
      <c r="J261" t="s">
        <v>4</v>
      </c>
    </row>
    <row r="262" spans="1:10" x14ac:dyDescent="0.25">
      <c r="A262" s="6">
        <v>42156</v>
      </c>
      <c r="B262" s="1" t="str">
        <f t="shared" si="12"/>
        <v>01</v>
      </c>
      <c r="C262" s="1" t="str">
        <f t="shared" si="13"/>
        <v>June</v>
      </c>
      <c r="D262" s="7" t="str">
        <f t="shared" si="14"/>
        <v>2015</v>
      </c>
      <c r="E262" t="s">
        <v>1204</v>
      </c>
      <c r="F262" t="s">
        <v>1059</v>
      </c>
      <c r="G262" t="s">
        <v>1222</v>
      </c>
      <c r="H262" t="s">
        <v>1222</v>
      </c>
      <c r="I262" s="3">
        <v>776</v>
      </c>
      <c r="J262" t="s">
        <v>4</v>
      </c>
    </row>
    <row r="263" spans="1:10" x14ac:dyDescent="0.25">
      <c r="A263" s="6">
        <v>42156</v>
      </c>
      <c r="B263" s="1" t="str">
        <f t="shared" si="12"/>
        <v>01</v>
      </c>
      <c r="C263" s="1" t="str">
        <f t="shared" si="13"/>
        <v>June</v>
      </c>
      <c r="D263" s="7" t="str">
        <f t="shared" si="14"/>
        <v>2015</v>
      </c>
      <c r="E263" t="s">
        <v>1204</v>
      </c>
      <c r="F263" t="s">
        <v>1055</v>
      </c>
      <c r="G263" t="s">
        <v>1222</v>
      </c>
      <c r="H263" t="s">
        <v>1222</v>
      </c>
      <c r="I263" s="3">
        <v>2543</v>
      </c>
      <c r="J263" t="s">
        <v>4</v>
      </c>
    </row>
    <row r="264" spans="1:10" x14ac:dyDescent="0.25">
      <c r="A264" s="6">
        <v>42156</v>
      </c>
      <c r="B264" s="1" t="str">
        <f t="shared" si="12"/>
        <v>01</v>
      </c>
      <c r="C264" s="1" t="str">
        <f t="shared" si="13"/>
        <v>June</v>
      </c>
      <c r="D264" s="7" t="str">
        <f t="shared" si="14"/>
        <v>2015</v>
      </c>
      <c r="E264" t="s">
        <v>1204</v>
      </c>
      <c r="F264" t="s">
        <v>49</v>
      </c>
      <c r="G264" t="s">
        <v>1222</v>
      </c>
      <c r="H264" t="s">
        <v>1222</v>
      </c>
      <c r="I264" s="3">
        <v>10000</v>
      </c>
      <c r="J264" t="s">
        <v>4</v>
      </c>
    </row>
    <row r="265" spans="1:10" x14ac:dyDescent="0.25">
      <c r="A265" s="6">
        <v>42160</v>
      </c>
      <c r="B265" s="1" t="str">
        <f t="shared" si="12"/>
        <v>05</v>
      </c>
      <c r="C265" s="1" t="str">
        <f t="shared" si="13"/>
        <v>June</v>
      </c>
      <c r="D265" s="7" t="str">
        <f t="shared" si="14"/>
        <v>2015</v>
      </c>
      <c r="E265" t="s">
        <v>1204</v>
      </c>
      <c r="F265" t="s">
        <v>862</v>
      </c>
      <c r="G265" t="s">
        <v>1239</v>
      </c>
      <c r="H265" t="s">
        <v>2028</v>
      </c>
      <c r="I265" s="3">
        <v>1000</v>
      </c>
      <c r="J265" t="s">
        <v>4</v>
      </c>
    </row>
    <row r="266" spans="1:10" x14ac:dyDescent="0.25">
      <c r="A266" s="6">
        <v>42160</v>
      </c>
      <c r="B266" s="1" t="str">
        <f t="shared" si="12"/>
        <v>05</v>
      </c>
      <c r="C266" s="1" t="str">
        <f t="shared" si="13"/>
        <v>June</v>
      </c>
      <c r="D266" s="7" t="str">
        <f t="shared" si="14"/>
        <v>2015</v>
      </c>
      <c r="E266" t="s">
        <v>1204</v>
      </c>
      <c r="F266" t="s">
        <v>419</v>
      </c>
      <c r="G266" t="s">
        <v>1222</v>
      </c>
      <c r="H266" t="s">
        <v>1222</v>
      </c>
      <c r="I266" s="3">
        <v>1000</v>
      </c>
      <c r="J266" t="s">
        <v>4</v>
      </c>
    </row>
    <row r="267" spans="1:10" x14ac:dyDescent="0.25">
      <c r="A267" s="6">
        <v>42163</v>
      </c>
      <c r="B267" s="1" t="str">
        <f t="shared" si="12"/>
        <v>08</v>
      </c>
      <c r="C267" s="1" t="str">
        <f t="shared" si="13"/>
        <v>June</v>
      </c>
      <c r="D267" s="7" t="str">
        <f t="shared" si="14"/>
        <v>2015</v>
      </c>
      <c r="E267" t="s">
        <v>1204</v>
      </c>
      <c r="F267" t="s">
        <v>862</v>
      </c>
      <c r="G267" t="s">
        <v>1239</v>
      </c>
      <c r="H267" t="s">
        <v>2026</v>
      </c>
      <c r="I267" s="3">
        <v>1000</v>
      </c>
      <c r="J267" t="s">
        <v>4</v>
      </c>
    </row>
    <row r="268" spans="1:10" x14ac:dyDescent="0.25">
      <c r="A268" s="6">
        <v>42165</v>
      </c>
      <c r="B268" s="1" t="str">
        <f t="shared" si="12"/>
        <v>10</v>
      </c>
      <c r="C268" s="1" t="str">
        <f t="shared" si="13"/>
        <v>June</v>
      </c>
      <c r="D268" s="7" t="str">
        <f t="shared" si="14"/>
        <v>2015</v>
      </c>
      <c r="E268" t="s">
        <v>1204</v>
      </c>
      <c r="F268" t="s">
        <v>862</v>
      </c>
      <c r="G268" t="s">
        <v>1239</v>
      </c>
      <c r="H268" t="s">
        <v>2032</v>
      </c>
      <c r="I268" s="3">
        <v>1000</v>
      </c>
      <c r="J268" t="s">
        <v>4</v>
      </c>
    </row>
    <row r="269" spans="1:10" x14ac:dyDescent="0.25">
      <c r="A269" s="6">
        <v>42165</v>
      </c>
      <c r="B269" s="1" t="str">
        <f t="shared" si="12"/>
        <v>10</v>
      </c>
      <c r="C269" s="1" t="str">
        <f t="shared" si="13"/>
        <v>June</v>
      </c>
      <c r="D269" s="7" t="str">
        <f t="shared" si="14"/>
        <v>2015</v>
      </c>
      <c r="E269" t="s">
        <v>1204</v>
      </c>
      <c r="F269" t="s">
        <v>419</v>
      </c>
      <c r="G269" t="s">
        <v>1222</v>
      </c>
      <c r="H269" t="s">
        <v>1222</v>
      </c>
      <c r="I269" s="3">
        <v>1000</v>
      </c>
      <c r="J269" t="s">
        <v>4</v>
      </c>
    </row>
    <row r="270" spans="1:10" x14ac:dyDescent="0.25">
      <c r="A270" s="6">
        <v>42165</v>
      </c>
      <c r="B270" s="1" t="str">
        <f t="shared" si="12"/>
        <v>10</v>
      </c>
      <c r="C270" s="1" t="str">
        <f t="shared" si="13"/>
        <v>June</v>
      </c>
      <c r="D270" s="7" t="str">
        <f t="shared" si="14"/>
        <v>2015</v>
      </c>
      <c r="E270" t="s">
        <v>1204</v>
      </c>
      <c r="F270" t="s">
        <v>24</v>
      </c>
      <c r="G270" t="s">
        <v>1222</v>
      </c>
      <c r="H270" t="s">
        <v>1058</v>
      </c>
      <c r="I270" s="3">
        <v>50</v>
      </c>
      <c r="J270" t="s">
        <v>4</v>
      </c>
    </row>
    <row r="271" spans="1:10" x14ac:dyDescent="0.25">
      <c r="A271" s="6">
        <v>42178.412210648145</v>
      </c>
      <c r="B271" s="1" t="str">
        <f t="shared" si="12"/>
        <v>23</v>
      </c>
      <c r="C271" s="1" t="str">
        <f t="shared" si="13"/>
        <v>June</v>
      </c>
      <c r="D271" s="7" t="str">
        <f t="shared" si="14"/>
        <v>2015</v>
      </c>
      <c r="E271" t="s">
        <v>1204</v>
      </c>
      <c r="F271" t="s">
        <v>24</v>
      </c>
      <c r="G271" t="s">
        <v>1222</v>
      </c>
      <c r="H271" t="s">
        <v>391</v>
      </c>
      <c r="I271" s="3">
        <v>999</v>
      </c>
      <c r="J271" t="s">
        <v>4</v>
      </c>
    </row>
    <row r="272" spans="1:10" x14ac:dyDescent="0.25">
      <c r="A272" s="6">
        <v>42184.412210648145</v>
      </c>
      <c r="B272" s="1" t="str">
        <f t="shared" si="12"/>
        <v>29</v>
      </c>
      <c r="C272" s="1" t="str">
        <f t="shared" si="13"/>
        <v>June</v>
      </c>
      <c r="D272" s="7" t="str">
        <f t="shared" si="14"/>
        <v>2015</v>
      </c>
      <c r="E272" t="s">
        <v>1204</v>
      </c>
      <c r="F272" t="s">
        <v>24</v>
      </c>
      <c r="G272" t="s">
        <v>1222</v>
      </c>
      <c r="H272" t="s">
        <v>391</v>
      </c>
      <c r="I272" s="3">
        <v>199</v>
      </c>
      <c r="J272" t="s">
        <v>4</v>
      </c>
    </row>
    <row r="273" spans="1:10" x14ac:dyDescent="0.25">
      <c r="A273" s="6">
        <v>42185.412210648145</v>
      </c>
      <c r="B273" s="1" t="str">
        <f t="shared" si="12"/>
        <v>30</v>
      </c>
      <c r="C273" s="1" t="str">
        <f t="shared" si="13"/>
        <v>June</v>
      </c>
      <c r="D273" s="7" t="str">
        <f t="shared" si="14"/>
        <v>2015</v>
      </c>
      <c r="E273" t="s">
        <v>1204</v>
      </c>
      <c r="F273" t="s">
        <v>55</v>
      </c>
      <c r="G273" t="s">
        <v>1222</v>
      </c>
      <c r="H273" t="s">
        <v>1263</v>
      </c>
      <c r="I273" s="3">
        <v>47859</v>
      </c>
      <c r="J273" t="s">
        <v>34</v>
      </c>
    </row>
    <row r="274" spans="1:10" x14ac:dyDescent="0.25">
      <c r="A274" s="6">
        <v>42186</v>
      </c>
      <c r="B274" s="1" t="str">
        <f t="shared" si="12"/>
        <v>01</v>
      </c>
      <c r="C274" s="1" t="str">
        <f t="shared" si="13"/>
        <v>July</v>
      </c>
      <c r="D274" s="7" t="str">
        <f t="shared" si="14"/>
        <v>2015</v>
      </c>
      <c r="E274" t="s">
        <v>1204</v>
      </c>
      <c r="F274" t="s">
        <v>1211</v>
      </c>
      <c r="G274" t="s">
        <v>1222</v>
      </c>
      <c r="H274" t="s">
        <v>1222</v>
      </c>
      <c r="I274" s="3">
        <v>333</v>
      </c>
      <c r="J274" t="s">
        <v>4</v>
      </c>
    </row>
    <row r="275" spans="1:10" x14ac:dyDescent="0.25">
      <c r="A275" s="6">
        <v>42186</v>
      </c>
      <c r="B275" s="1" t="str">
        <f t="shared" si="12"/>
        <v>01</v>
      </c>
      <c r="C275" s="1" t="str">
        <f t="shared" si="13"/>
        <v>July</v>
      </c>
      <c r="D275" s="7" t="str">
        <f t="shared" si="14"/>
        <v>2015</v>
      </c>
      <c r="E275" t="s">
        <v>1204</v>
      </c>
      <c r="F275" t="s">
        <v>1055</v>
      </c>
      <c r="G275" t="s">
        <v>1222</v>
      </c>
      <c r="H275" t="s">
        <v>1222</v>
      </c>
      <c r="I275" s="3">
        <v>2833</v>
      </c>
      <c r="J275" t="s">
        <v>4</v>
      </c>
    </row>
    <row r="276" spans="1:10" x14ac:dyDescent="0.25">
      <c r="A276" s="6">
        <v>42186</v>
      </c>
      <c r="B276" s="1" t="str">
        <f t="shared" si="12"/>
        <v>01</v>
      </c>
      <c r="C276" s="1" t="str">
        <f t="shared" si="13"/>
        <v>July</v>
      </c>
      <c r="D276" s="7" t="str">
        <f t="shared" si="14"/>
        <v>2015</v>
      </c>
      <c r="E276" t="s">
        <v>1204</v>
      </c>
      <c r="F276" t="s">
        <v>1210</v>
      </c>
      <c r="G276" t="s">
        <v>1222</v>
      </c>
      <c r="H276" t="s">
        <v>1222</v>
      </c>
      <c r="I276" s="3">
        <v>10000</v>
      </c>
      <c r="J276" t="s">
        <v>4</v>
      </c>
    </row>
    <row r="277" spans="1:10" x14ac:dyDescent="0.25">
      <c r="A277" s="6">
        <v>42186</v>
      </c>
      <c r="B277" s="1" t="str">
        <f t="shared" si="12"/>
        <v>01</v>
      </c>
      <c r="C277" s="1" t="str">
        <f t="shared" si="13"/>
        <v>July</v>
      </c>
      <c r="D277" s="7" t="str">
        <f t="shared" si="14"/>
        <v>2015</v>
      </c>
      <c r="E277" t="s">
        <v>1204</v>
      </c>
      <c r="F277" t="s">
        <v>49</v>
      </c>
      <c r="G277" t="s">
        <v>1222</v>
      </c>
      <c r="H277" t="s">
        <v>1222</v>
      </c>
      <c r="I277" s="3">
        <v>10000</v>
      </c>
      <c r="J277" t="s">
        <v>4</v>
      </c>
    </row>
    <row r="278" spans="1:10" x14ac:dyDescent="0.25">
      <c r="A278" s="6">
        <v>42187</v>
      </c>
      <c r="B278" s="1" t="str">
        <f t="shared" si="12"/>
        <v>02</v>
      </c>
      <c r="C278" s="1" t="str">
        <f t="shared" si="13"/>
        <v>July</v>
      </c>
      <c r="D278" s="7" t="str">
        <f t="shared" si="14"/>
        <v>2015</v>
      </c>
      <c r="E278" t="s">
        <v>1204</v>
      </c>
      <c r="F278" t="s">
        <v>24</v>
      </c>
      <c r="G278" t="s">
        <v>1222</v>
      </c>
      <c r="H278" t="s">
        <v>2061</v>
      </c>
      <c r="I278" s="3">
        <v>312</v>
      </c>
      <c r="J278" t="s">
        <v>4</v>
      </c>
    </row>
    <row r="279" spans="1:10" x14ac:dyDescent="0.25">
      <c r="A279" s="6">
        <v>42191</v>
      </c>
      <c r="B279" s="1" t="str">
        <f t="shared" si="12"/>
        <v>06</v>
      </c>
      <c r="C279" s="1" t="str">
        <f t="shared" si="13"/>
        <v>July</v>
      </c>
      <c r="D279" s="7" t="str">
        <f t="shared" si="14"/>
        <v>2015</v>
      </c>
      <c r="E279" t="s">
        <v>1204</v>
      </c>
      <c r="F279" t="s">
        <v>862</v>
      </c>
      <c r="G279" t="s">
        <v>1239</v>
      </c>
      <c r="H279" t="s">
        <v>2028</v>
      </c>
      <c r="I279" s="3">
        <v>1000</v>
      </c>
      <c r="J279" t="s">
        <v>4</v>
      </c>
    </row>
    <row r="280" spans="1:10" x14ac:dyDescent="0.25">
      <c r="A280" s="6">
        <v>42191</v>
      </c>
      <c r="B280" s="1" t="str">
        <f t="shared" si="12"/>
        <v>06</v>
      </c>
      <c r="C280" s="1" t="str">
        <f t="shared" si="13"/>
        <v>July</v>
      </c>
      <c r="D280" s="7" t="str">
        <f t="shared" si="14"/>
        <v>2015</v>
      </c>
      <c r="E280" t="s">
        <v>1204</v>
      </c>
      <c r="F280" t="s">
        <v>419</v>
      </c>
      <c r="G280" t="s">
        <v>1222</v>
      </c>
      <c r="H280" t="s">
        <v>1222</v>
      </c>
      <c r="I280" s="3">
        <v>1000</v>
      </c>
      <c r="J280" t="s">
        <v>4</v>
      </c>
    </row>
    <row r="281" spans="1:10" x14ac:dyDescent="0.25">
      <c r="A281" s="6">
        <v>42192</v>
      </c>
      <c r="B281" s="1" t="str">
        <f t="shared" si="12"/>
        <v>07</v>
      </c>
      <c r="C281" s="1" t="str">
        <f t="shared" si="13"/>
        <v>July</v>
      </c>
      <c r="D281" s="7" t="str">
        <f t="shared" si="14"/>
        <v>2015</v>
      </c>
      <c r="E281" t="s">
        <v>1204</v>
      </c>
      <c r="F281" t="s">
        <v>862</v>
      </c>
      <c r="G281" t="s">
        <v>1239</v>
      </c>
      <c r="H281" t="s">
        <v>2026</v>
      </c>
      <c r="I281" s="3">
        <v>1000</v>
      </c>
      <c r="J281" t="s">
        <v>4</v>
      </c>
    </row>
    <row r="282" spans="1:10" x14ac:dyDescent="0.25">
      <c r="A282" s="6">
        <v>42194</v>
      </c>
      <c r="B282" s="1" t="str">
        <f t="shared" si="12"/>
        <v>09</v>
      </c>
      <c r="C282" s="1" t="str">
        <f t="shared" si="13"/>
        <v>July</v>
      </c>
      <c r="D282" s="7" t="str">
        <f t="shared" si="14"/>
        <v>2015</v>
      </c>
      <c r="E282" t="s">
        <v>1204</v>
      </c>
      <c r="F282" t="s">
        <v>24</v>
      </c>
      <c r="G282" t="s">
        <v>1222</v>
      </c>
      <c r="H282" t="s">
        <v>1973</v>
      </c>
      <c r="I282" s="3">
        <v>459</v>
      </c>
      <c r="J282" t="s">
        <v>4</v>
      </c>
    </row>
    <row r="283" spans="1:10" x14ac:dyDescent="0.25">
      <c r="A283" s="6">
        <v>42195</v>
      </c>
      <c r="B283" s="1" t="str">
        <f t="shared" si="12"/>
        <v>10</v>
      </c>
      <c r="C283" s="1" t="str">
        <f t="shared" si="13"/>
        <v>July</v>
      </c>
      <c r="D283" s="7" t="str">
        <f t="shared" si="14"/>
        <v>2015</v>
      </c>
      <c r="E283" t="s">
        <v>1204</v>
      </c>
      <c r="F283" t="s">
        <v>862</v>
      </c>
      <c r="G283" t="s">
        <v>1239</v>
      </c>
      <c r="H283" t="s">
        <v>2032</v>
      </c>
      <c r="I283" s="3">
        <v>1000</v>
      </c>
      <c r="J283" t="s">
        <v>4</v>
      </c>
    </row>
    <row r="284" spans="1:10" x14ac:dyDescent="0.25">
      <c r="A284" s="6">
        <v>42195</v>
      </c>
      <c r="B284" s="1" t="str">
        <f t="shared" si="12"/>
        <v>10</v>
      </c>
      <c r="C284" s="1" t="str">
        <f t="shared" si="13"/>
        <v>July</v>
      </c>
      <c r="D284" s="7" t="str">
        <f t="shared" si="14"/>
        <v>2015</v>
      </c>
      <c r="E284" t="s">
        <v>1204</v>
      </c>
      <c r="F284" t="s">
        <v>419</v>
      </c>
      <c r="G284" t="s">
        <v>1222</v>
      </c>
      <c r="H284" t="s">
        <v>1222</v>
      </c>
      <c r="I284" s="3">
        <v>1000</v>
      </c>
      <c r="J284" t="s">
        <v>4</v>
      </c>
    </row>
    <row r="285" spans="1:10" x14ac:dyDescent="0.25">
      <c r="A285" s="6">
        <v>42204.933738425927</v>
      </c>
      <c r="B285" s="1" t="str">
        <f t="shared" si="12"/>
        <v>19</v>
      </c>
      <c r="C285" s="1" t="str">
        <f t="shared" si="13"/>
        <v>July</v>
      </c>
      <c r="D285" s="7" t="str">
        <f t="shared" si="14"/>
        <v>2015</v>
      </c>
      <c r="E285" t="s">
        <v>1204</v>
      </c>
      <c r="F285" t="s">
        <v>24</v>
      </c>
      <c r="G285" t="s">
        <v>1222</v>
      </c>
      <c r="H285" t="s">
        <v>1978</v>
      </c>
      <c r="I285" s="3">
        <v>2599</v>
      </c>
      <c r="J285" t="s">
        <v>4</v>
      </c>
    </row>
    <row r="286" spans="1:10" x14ac:dyDescent="0.25">
      <c r="A286" s="6">
        <v>42214.608344907407</v>
      </c>
      <c r="B286" s="1" t="str">
        <f t="shared" si="12"/>
        <v>29</v>
      </c>
      <c r="C286" s="1" t="str">
        <f t="shared" si="13"/>
        <v>July</v>
      </c>
      <c r="D286" s="7" t="str">
        <f t="shared" si="14"/>
        <v>2015</v>
      </c>
      <c r="E286" t="s">
        <v>1204</v>
      </c>
      <c r="F286" t="s">
        <v>24</v>
      </c>
      <c r="G286" t="s">
        <v>1222</v>
      </c>
      <c r="H286" t="s">
        <v>2007</v>
      </c>
      <c r="I286" s="3">
        <v>199</v>
      </c>
      <c r="J286" t="s">
        <v>4</v>
      </c>
    </row>
    <row r="287" spans="1:10" x14ac:dyDescent="0.25">
      <c r="A287" s="6">
        <v>42216.609814814816</v>
      </c>
      <c r="B287" s="1" t="str">
        <f t="shared" si="12"/>
        <v>31</v>
      </c>
      <c r="C287" s="1" t="str">
        <f t="shared" si="13"/>
        <v>July</v>
      </c>
      <c r="D287" s="7" t="str">
        <f t="shared" si="14"/>
        <v>2015</v>
      </c>
      <c r="E287" t="s">
        <v>1204</v>
      </c>
      <c r="F287" t="s">
        <v>55</v>
      </c>
      <c r="G287" t="s">
        <v>1222</v>
      </c>
      <c r="H287" t="s">
        <v>1263</v>
      </c>
      <c r="I287" s="3">
        <v>47859</v>
      </c>
      <c r="J287" t="s">
        <v>34</v>
      </c>
    </row>
    <row r="288" spans="1:10" x14ac:dyDescent="0.25">
      <c r="A288" s="6">
        <v>42218</v>
      </c>
      <c r="B288" s="1" t="str">
        <f t="shared" si="12"/>
        <v>02</v>
      </c>
      <c r="C288" s="1" t="str">
        <f t="shared" si="13"/>
        <v>August</v>
      </c>
      <c r="D288" s="7" t="str">
        <f t="shared" si="14"/>
        <v>2015</v>
      </c>
      <c r="E288" t="s">
        <v>1204</v>
      </c>
      <c r="F288" t="s">
        <v>1210</v>
      </c>
      <c r="G288" t="s">
        <v>1222</v>
      </c>
      <c r="H288" t="s">
        <v>1222</v>
      </c>
      <c r="I288" s="3">
        <v>10000</v>
      </c>
      <c r="J288" t="s">
        <v>4</v>
      </c>
    </row>
    <row r="289" spans="1:10" x14ac:dyDescent="0.25">
      <c r="A289" s="6">
        <v>42218</v>
      </c>
      <c r="B289" s="1" t="str">
        <f t="shared" si="12"/>
        <v>02</v>
      </c>
      <c r="C289" s="1" t="str">
        <f t="shared" si="13"/>
        <v>August</v>
      </c>
      <c r="D289" s="7" t="str">
        <f t="shared" si="14"/>
        <v>2015</v>
      </c>
      <c r="E289" t="s">
        <v>1204</v>
      </c>
      <c r="F289" t="s">
        <v>49</v>
      </c>
      <c r="G289" t="s">
        <v>1222</v>
      </c>
      <c r="H289" t="s">
        <v>1222</v>
      </c>
      <c r="I289" s="3">
        <v>10000</v>
      </c>
      <c r="J289" t="s">
        <v>4</v>
      </c>
    </row>
    <row r="290" spans="1:10" x14ac:dyDescent="0.25">
      <c r="A290" s="6">
        <v>42218</v>
      </c>
      <c r="B290" s="1" t="str">
        <f t="shared" si="12"/>
        <v>02</v>
      </c>
      <c r="C290" s="1" t="str">
        <f t="shared" si="13"/>
        <v>August</v>
      </c>
      <c r="D290" s="7" t="str">
        <f t="shared" si="14"/>
        <v>2015</v>
      </c>
      <c r="E290" t="s">
        <v>1204</v>
      </c>
      <c r="F290" t="s">
        <v>1055</v>
      </c>
      <c r="G290" t="s">
        <v>1222</v>
      </c>
      <c r="H290" t="s">
        <v>1222</v>
      </c>
      <c r="I290" s="3">
        <v>2500</v>
      </c>
      <c r="J290" t="s">
        <v>4</v>
      </c>
    </row>
    <row r="291" spans="1:10" x14ac:dyDescent="0.25">
      <c r="A291" s="6">
        <v>42219</v>
      </c>
      <c r="B291" s="1" t="str">
        <f t="shared" si="12"/>
        <v>03</v>
      </c>
      <c r="C291" s="1" t="str">
        <f t="shared" si="13"/>
        <v>August</v>
      </c>
      <c r="D291" s="7" t="str">
        <f t="shared" si="14"/>
        <v>2015</v>
      </c>
      <c r="E291" t="s">
        <v>1204</v>
      </c>
      <c r="F291" t="s">
        <v>1211</v>
      </c>
      <c r="G291" t="s">
        <v>1222</v>
      </c>
      <c r="H291" t="s">
        <v>1222</v>
      </c>
      <c r="I291" s="3">
        <v>333</v>
      </c>
      <c r="J291" t="s">
        <v>4</v>
      </c>
    </row>
    <row r="292" spans="1:10" x14ac:dyDescent="0.25">
      <c r="A292" s="6">
        <v>42221</v>
      </c>
      <c r="B292" s="1" t="str">
        <f t="shared" si="12"/>
        <v>05</v>
      </c>
      <c r="C292" s="1" t="str">
        <f t="shared" si="13"/>
        <v>August</v>
      </c>
      <c r="D292" s="7" t="str">
        <f t="shared" si="14"/>
        <v>2015</v>
      </c>
      <c r="E292" t="s">
        <v>1204</v>
      </c>
      <c r="F292" t="s">
        <v>419</v>
      </c>
      <c r="G292" t="s">
        <v>1222</v>
      </c>
      <c r="H292" t="s">
        <v>1222</v>
      </c>
      <c r="I292" s="3">
        <v>1000</v>
      </c>
      <c r="J292" t="s">
        <v>4</v>
      </c>
    </row>
    <row r="293" spans="1:10" x14ac:dyDescent="0.25">
      <c r="A293" s="6">
        <v>42221</v>
      </c>
      <c r="B293" s="1" t="str">
        <f t="shared" si="12"/>
        <v>05</v>
      </c>
      <c r="C293" s="1" t="str">
        <f t="shared" si="13"/>
        <v>August</v>
      </c>
      <c r="D293" s="7" t="str">
        <f t="shared" si="14"/>
        <v>2015</v>
      </c>
      <c r="E293" t="s">
        <v>1204</v>
      </c>
      <c r="F293" t="s">
        <v>862</v>
      </c>
      <c r="G293" t="s">
        <v>1239</v>
      </c>
      <c r="H293" t="s">
        <v>2028</v>
      </c>
      <c r="I293" s="3">
        <v>1000</v>
      </c>
      <c r="J293" t="s">
        <v>4</v>
      </c>
    </row>
    <row r="294" spans="1:10" x14ac:dyDescent="0.25">
      <c r="A294" s="6">
        <v>42223</v>
      </c>
      <c r="B294" s="1" t="str">
        <f t="shared" si="12"/>
        <v>07</v>
      </c>
      <c r="C294" s="1" t="str">
        <f t="shared" si="13"/>
        <v>August</v>
      </c>
      <c r="D294" s="7" t="str">
        <f t="shared" si="14"/>
        <v>2015</v>
      </c>
      <c r="E294" t="s">
        <v>1204</v>
      </c>
      <c r="F294" t="s">
        <v>862</v>
      </c>
      <c r="G294" t="s">
        <v>1239</v>
      </c>
      <c r="H294" t="s">
        <v>2026</v>
      </c>
      <c r="I294" s="3">
        <v>1000</v>
      </c>
      <c r="J294" t="s">
        <v>4</v>
      </c>
    </row>
    <row r="295" spans="1:10" x14ac:dyDescent="0.25">
      <c r="A295" s="6">
        <v>42226</v>
      </c>
      <c r="B295" s="1" t="str">
        <f t="shared" si="12"/>
        <v>10</v>
      </c>
      <c r="C295" s="1" t="str">
        <f t="shared" si="13"/>
        <v>August</v>
      </c>
      <c r="D295" s="7" t="str">
        <f t="shared" si="14"/>
        <v>2015</v>
      </c>
      <c r="E295" t="s">
        <v>1204</v>
      </c>
      <c r="F295" t="s">
        <v>419</v>
      </c>
      <c r="G295" t="s">
        <v>1222</v>
      </c>
      <c r="H295" t="s">
        <v>1222</v>
      </c>
      <c r="I295" s="3">
        <v>1000</v>
      </c>
      <c r="J295" t="s">
        <v>4</v>
      </c>
    </row>
    <row r="296" spans="1:10" x14ac:dyDescent="0.25">
      <c r="A296" s="6">
        <v>42226</v>
      </c>
      <c r="B296" s="1" t="str">
        <f t="shared" si="12"/>
        <v>10</v>
      </c>
      <c r="C296" s="1" t="str">
        <f t="shared" si="13"/>
        <v>August</v>
      </c>
      <c r="D296" s="7" t="str">
        <f t="shared" si="14"/>
        <v>2015</v>
      </c>
      <c r="E296" t="s">
        <v>1204</v>
      </c>
      <c r="F296" t="s">
        <v>862</v>
      </c>
      <c r="G296" t="s">
        <v>1239</v>
      </c>
      <c r="H296" t="s">
        <v>2032</v>
      </c>
      <c r="I296" s="3">
        <v>1000</v>
      </c>
      <c r="J296" t="s">
        <v>4</v>
      </c>
    </row>
    <row r="297" spans="1:10" x14ac:dyDescent="0.25">
      <c r="A297" s="6">
        <v>42229.403553240743</v>
      </c>
      <c r="B297" s="1" t="str">
        <f t="shared" si="12"/>
        <v>13</v>
      </c>
      <c r="C297" s="1" t="str">
        <f t="shared" si="13"/>
        <v>August</v>
      </c>
      <c r="D297" s="7" t="str">
        <f t="shared" si="14"/>
        <v>2015</v>
      </c>
      <c r="E297" t="s">
        <v>1204</v>
      </c>
      <c r="F297" t="s">
        <v>24</v>
      </c>
      <c r="G297" t="s">
        <v>1222</v>
      </c>
      <c r="H297" t="s">
        <v>2060</v>
      </c>
      <c r="I297" s="3">
        <v>1450</v>
      </c>
      <c r="J297" t="s">
        <v>4</v>
      </c>
    </row>
    <row r="298" spans="1:10" x14ac:dyDescent="0.25">
      <c r="A298" s="6">
        <v>42230.390289351853</v>
      </c>
      <c r="B298" s="1" t="str">
        <f t="shared" si="12"/>
        <v>14</v>
      </c>
      <c r="C298" s="1" t="str">
        <f t="shared" si="13"/>
        <v>August</v>
      </c>
      <c r="D298" s="7" t="str">
        <f t="shared" si="14"/>
        <v>2015</v>
      </c>
      <c r="E298" t="s">
        <v>1204</v>
      </c>
      <c r="F298" t="s">
        <v>59</v>
      </c>
      <c r="G298" t="s">
        <v>197</v>
      </c>
      <c r="H298" t="s">
        <v>2059</v>
      </c>
      <c r="I298" s="3">
        <v>3499</v>
      </c>
      <c r="J298" t="s">
        <v>4</v>
      </c>
    </row>
    <row r="299" spans="1:10" x14ac:dyDescent="0.25">
      <c r="A299" s="6">
        <v>42244.402013888888</v>
      </c>
      <c r="B299" s="1" t="str">
        <f t="shared" si="12"/>
        <v>28</v>
      </c>
      <c r="C299" s="1" t="str">
        <f t="shared" si="13"/>
        <v>August</v>
      </c>
      <c r="D299" s="7" t="str">
        <f t="shared" si="14"/>
        <v>2015</v>
      </c>
      <c r="E299" t="s">
        <v>1204</v>
      </c>
      <c r="F299" t="s">
        <v>24</v>
      </c>
      <c r="G299" t="s">
        <v>1222</v>
      </c>
      <c r="H299" t="s">
        <v>2007</v>
      </c>
      <c r="I299" s="3">
        <v>199</v>
      </c>
      <c r="J299" t="s">
        <v>4</v>
      </c>
    </row>
    <row r="300" spans="1:10" x14ac:dyDescent="0.25">
      <c r="A300" s="6">
        <v>42246.554652777777</v>
      </c>
      <c r="B300" s="1" t="str">
        <f t="shared" si="12"/>
        <v>30</v>
      </c>
      <c r="C300" s="1" t="str">
        <f t="shared" si="13"/>
        <v>August</v>
      </c>
      <c r="D300" s="7" t="str">
        <f t="shared" si="14"/>
        <v>2015</v>
      </c>
      <c r="E300" t="s">
        <v>1204</v>
      </c>
      <c r="F300" t="s">
        <v>24</v>
      </c>
      <c r="G300" t="s">
        <v>1222</v>
      </c>
      <c r="H300" t="s">
        <v>1418</v>
      </c>
      <c r="I300" s="3">
        <v>72</v>
      </c>
      <c r="J300" t="s">
        <v>4</v>
      </c>
    </row>
    <row r="301" spans="1:10" x14ac:dyDescent="0.25">
      <c r="A301" s="6">
        <v>42247.564791666664</v>
      </c>
      <c r="B301" s="1" t="str">
        <f t="shared" si="12"/>
        <v>31</v>
      </c>
      <c r="C301" s="1" t="str">
        <f t="shared" si="13"/>
        <v>August</v>
      </c>
      <c r="D301" s="7" t="str">
        <f t="shared" si="14"/>
        <v>2015</v>
      </c>
      <c r="E301" t="s">
        <v>1204</v>
      </c>
      <c r="F301" t="s">
        <v>55</v>
      </c>
      <c r="G301" t="s">
        <v>1222</v>
      </c>
      <c r="H301" t="s">
        <v>1263</v>
      </c>
      <c r="I301" s="3">
        <v>49806</v>
      </c>
      <c r="J301" t="s">
        <v>34</v>
      </c>
    </row>
    <row r="302" spans="1:10" x14ac:dyDescent="0.25">
      <c r="A302" s="6">
        <v>42247.491932870369</v>
      </c>
      <c r="B302" s="1" t="str">
        <f t="shared" si="12"/>
        <v>31</v>
      </c>
      <c r="C302" s="1" t="str">
        <f t="shared" si="13"/>
        <v>August</v>
      </c>
      <c r="D302" s="7" t="str">
        <f t="shared" si="14"/>
        <v>2015</v>
      </c>
      <c r="E302" t="s">
        <v>1204</v>
      </c>
      <c r="F302" t="s">
        <v>1210</v>
      </c>
      <c r="G302" t="s">
        <v>1222</v>
      </c>
      <c r="H302" t="s">
        <v>1222</v>
      </c>
      <c r="I302" s="3">
        <v>10000</v>
      </c>
      <c r="J302" t="s">
        <v>4</v>
      </c>
    </row>
    <row r="303" spans="1:10" x14ac:dyDescent="0.25">
      <c r="A303" s="6">
        <v>42247.324687499997</v>
      </c>
      <c r="B303" s="1" t="str">
        <f t="shared" si="12"/>
        <v>31</v>
      </c>
      <c r="C303" s="1" t="str">
        <f t="shared" si="13"/>
        <v>August</v>
      </c>
      <c r="D303" s="7" t="str">
        <f t="shared" si="14"/>
        <v>2015</v>
      </c>
      <c r="E303" t="s">
        <v>1204</v>
      </c>
      <c r="F303" t="s">
        <v>24</v>
      </c>
      <c r="G303" t="s">
        <v>1222</v>
      </c>
      <c r="H303" t="s">
        <v>2058</v>
      </c>
      <c r="I303" s="3">
        <v>287</v>
      </c>
      <c r="J303" t="s">
        <v>4</v>
      </c>
    </row>
    <row r="304" spans="1:10" x14ac:dyDescent="0.25">
      <c r="A304" s="6">
        <v>42248</v>
      </c>
      <c r="B304" s="1" t="str">
        <f t="shared" si="12"/>
        <v>01</v>
      </c>
      <c r="C304" s="1" t="str">
        <f t="shared" si="13"/>
        <v>September</v>
      </c>
      <c r="D304" s="7" t="str">
        <f t="shared" si="14"/>
        <v>2015</v>
      </c>
      <c r="E304" t="s">
        <v>1204</v>
      </c>
      <c r="F304" t="s">
        <v>49</v>
      </c>
      <c r="G304" t="s">
        <v>1222</v>
      </c>
      <c r="H304" t="s">
        <v>1222</v>
      </c>
      <c r="I304" s="3">
        <v>10000</v>
      </c>
      <c r="J304" t="s">
        <v>4</v>
      </c>
    </row>
    <row r="305" spans="1:10" x14ac:dyDescent="0.25">
      <c r="A305" s="6">
        <v>42251</v>
      </c>
      <c r="B305" s="1" t="str">
        <f t="shared" si="12"/>
        <v>04</v>
      </c>
      <c r="C305" s="1" t="str">
        <f t="shared" si="13"/>
        <v>September</v>
      </c>
      <c r="D305" s="7" t="str">
        <f t="shared" si="14"/>
        <v>2015</v>
      </c>
      <c r="E305" t="s">
        <v>1204</v>
      </c>
      <c r="F305" t="s">
        <v>24</v>
      </c>
      <c r="G305" t="s">
        <v>1222</v>
      </c>
      <c r="H305" t="s">
        <v>2057</v>
      </c>
      <c r="I305" s="3">
        <v>4800</v>
      </c>
      <c r="J305" t="s">
        <v>34</v>
      </c>
    </row>
    <row r="306" spans="1:10" x14ac:dyDescent="0.25">
      <c r="A306" s="6">
        <v>42252</v>
      </c>
      <c r="B306" s="1" t="str">
        <f t="shared" si="12"/>
        <v>05</v>
      </c>
      <c r="C306" s="1" t="str">
        <f t="shared" si="13"/>
        <v>September</v>
      </c>
      <c r="D306" s="7" t="str">
        <f t="shared" si="14"/>
        <v>2015</v>
      </c>
      <c r="E306" t="s">
        <v>1204</v>
      </c>
      <c r="F306" t="s">
        <v>419</v>
      </c>
      <c r="G306" t="s">
        <v>1222</v>
      </c>
      <c r="H306" t="s">
        <v>1222</v>
      </c>
      <c r="I306" s="3">
        <v>1000</v>
      </c>
      <c r="J306" t="s">
        <v>4</v>
      </c>
    </row>
    <row r="307" spans="1:10" x14ac:dyDescent="0.25">
      <c r="A307" s="6">
        <v>42252</v>
      </c>
      <c r="B307" s="1" t="str">
        <f t="shared" si="12"/>
        <v>05</v>
      </c>
      <c r="C307" s="1" t="str">
        <f t="shared" si="13"/>
        <v>September</v>
      </c>
      <c r="D307" s="7" t="str">
        <f t="shared" si="14"/>
        <v>2015</v>
      </c>
      <c r="E307" t="s">
        <v>1204</v>
      </c>
      <c r="F307" t="s">
        <v>862</v>
      </c>
      <c r="G307" t="s">
        <v>1239</v>
      </c>
      <c r="H307" t="s">
        <v>2028</v>
      </c>
      <c r="I307" s="3">
        <v>1000</v>
      </c>
      <c r="J307" t="s">
        <v>4</v>
      </c>
    </row>
    <row r="308" spans="1:10" x14ac:dyDescent="0.25">
      <c r="A308" s="6">
        <v>42254</v>
      </c>
      <c r="B308" s="1" t="str">
        <f t="shared" si="12"/>
        <v>07</v>
      </c>
      <c r="C308" s="1" t="str">
        <f t="shared" si="13"/>
        <v>September</v>
      </c>
      <c r="D308" s="7" t="str">
        <f t="shared" si="14"/>
        <v>2015</v>
      </c>
      <c r="E308" t="s">
        <v>1204</v>
      </c>
      <c r="F308" t="s">
        <v>862</v>
      </c>
      <c r="G308" t="s">
        <v>1239</v>
      </c>
      <c r="H308" t="s">
        <v>2026</v>
      </c>
      <c r="I308" s="3">
        <v>1000</v>
      </c>
      <c r="J308" t="s">
        <v>4</v>
      </c>
    </row>
    <row r="309" spans="1:10" x14ac:dyDescent="0.25">
      <c r="A309" s="6">
        <v>42257</v>
      </c>
      <c r="B309" s="1" t="str">
        <f t="shared" si="12"/>
        <v>10</v>
      </c>
      <c r="C309" s="1" t="str">
        <f t="shared" si="13"/>
        <v>September</v>
      </c>
      <c r="D309" s="7" t="str">
        <f t="shared" si="14"/>
        <v>2015</v>
      </c>
      <c r="E309" t="s">
        <v>1204</v>
      </c>
      <c r="F309" t="s">
        <v>862</v>
      </c>
      <c r="G309" t="s">
        <v>1239</v>
      </c>
      <c r="H309" t="s">
        <v>2032</v>
      </c>
      <c r="I309" s="3">
        <v>1000</v>
      </c>
      <c r="J309" t="s">
        <v>4</v>
      </c>
    </row>
    <row r="310" spans="1:10" x14ac:dyDescent="0.25">
      <c r="A310" s="6">
        <v>42257</v>
      </c>
      <c r="B310" s="1" t="str">
        <f t="shared" si="12"/>
        <v>10</v>
      </c>
      <c r="C310" s="1" t="str">
        <f t="shared" si="13"/>
        <v>September</v>
      </c>
      <c r="D310" s="7" t="str">
        <f t="shared" si="14"/>
        <v>2015</v>
      </c>
      <c r="E310" t="s">
        <v>1204</v>
      </c>
      <c r="F310" t="s">
        <v>419</v>
      </c>
      <c r="G310" t="s">
        <v>1222</v>
      </c>
      <c r="H310" t="s">
        <v>1222</v>
      </c>
      <c r="I310" s="3">
        <v>1000</v>
      </c>
      <c r="J310" t="s">
        <v>4</v>
      </c>
    </row>
    <row r="311" spans="1:10" x14ac:dyDescent="0.25">
      <c r="A311" s="6">
        <v>42258</v>
      </c>
      <c r="B311" s="1" t="str">
        <f t="shared" si="12"/>
        <v>11</v>
      </c>
      <c r="C311" s="1" t="str">
        <f t="shared" si="13"/>
        <v>September</v>
      </c>
      <c r="D311" s="7" t="str">
        <f t="shared" si="14"/>
        <v>2015</v>
      </c>
      <c r="E311" t="s">
        <v>1204</v>
      </c>
      <c r="F311" t="s">
        <v>6</v>
      </c>
      <c r="G311" t="s">
        <v>31</v>
      </c>
      <c r="H311" t="s">
        <v>2056</v>
      </c>
      <c r="I311" s="3">
        <v>379</v>
      </c>
      <c r="J311" t="s">
        <v>4</v>
      </c>
    </row>
    <row r="312" spans="1:10" x14ac:dyDescent="0.25">
      <c r="A312" s="6">
        <v>42268.340462962966</v>
      </c>
      <c r="B312" s="1" t="str">
        <f t="shared" si="12"/>
        <v>21</v>
      </c>
      <c r="C312" s="1" t="str">
        <f t="shared" si="13"/>
        <v>September</v>
      </c>
      <c r="D312" s="7" t="str">
        <f t="shared" si="14"/>
        <v>2015</v>
      </c>
      <c r="E312" t="s">
        <v>1204</v>
      </c>
      <c r="F312" t="s">
        <v>24</v>
      </c>
      <c r="G312" t="s">
        <v>1222</v>
      </c>
      <c r="H312" t="s">
        <v>2055</v>
      </c>
      <c r="I312" s="3">
        <v>2099</v>
      </c>
      <c r="J312" t="s">
        <v>4</v>
      </c>
    </row>
    <row r="313" spans="1:10" x14ac:dyDescent="0.25">
      <c r="A313" s="6">
        <v>42273.350162037037</v>
      </c>
      <c r="B313" s="1" t="str">
        <f t="shared" si="12"/>
        <v>26</v>
      </c>
      <c r="C313" s="1" t="str">
        <f t="shared" si="13"/>
        <v>September</v>
      </c>
      <c r="D313" s="7" t="str">
        <f t="shared" si="14"/>
        <v>2015</v>
      </c>
      <c r="E313" t="s">
        <v>0</v>
      </c>
      <c r="F313" t="s">
        <v>24</v>
      </c>
      <c r="G313" t="s">
        <v>1222</v>
      </c>
      <c r="H313" t="s">
        <v>2054</v>
      </c>
      <c r="I313" s="3">
        <v>30</v>
      </c>
      <c r="J313" t="s">
        <v>4</v>
      </c>
    </row>
    <row r="314" spans="1:10" x14ac:dyDescent="0.25">
      <c r="A314" s="6">
        <v>42274.454236111109</v>
      </c>
      <c r="B314" s="1" t="str">
        <f t="shared" si="12"/>
        <v>27</v>
      </c>
      <c r="C314" s="1" t="str">
        <f t="shared" si="13"/>
        <v>September</v>
      </c>
      <c r="D314" s="7" t="str">
        <f t="shared" si="14"/>
        <v>2015</v>
      </c>
      <c r="E314" t="s">
        <v>1204</v>
      </c>
      <c r="F314" t="s">
        <v>24</v>
      </c>
      <c r="G314" t="s">
        <v>1222</v>
      </c>
      <c r="H314" t="s">
        <v>2007</v>
      </c>
      <c r="I314" s="3">
        <v>199</v>
      </c>
      <c r="J314" t="s">
        <v>4</v>
      </c>
    </row>
    <row r="315" spans="1:10" x14ac:dyDescent="0.25">
      <c r="A315" s="6">
        <v>42275.454236111109</v>
      </c>
      <c r="B315" s="1" t="str">
        <f t="shared" si="12"/>
        <v>28</v>
      </c>
      <c r="C315" s="1" t="str">
        <f t="shared" si="13"/>
        <v>September</v>
      </c>
      <c r="D315" s="7" t="str">
        <f t="shared" si="14"/>
        <v>2015</v>
      </c>
      <c r="E315" t="s">
        <v>0</v>
      </c>
      <c r="F315" t="s">
        <v>24</v>
      </c>
      <c r="G315" t="s">
        <v>1222</v>
      </c>
      <c r="H315" t="s">
        <v>2051</v>
      </c>
      <c r="I315" s="3">
        <v>350</v>
      </c>
      <c r="J315" t="s">
        <v>4</v>
      </c>
    </row>
    <row r="316" spans="1:10" x14ac:dyDescent="0.25">
      <c r="A316" s="6">
        <v>42275.453761574077</v>
      </c>
      <c r="B316" s="1" t="str">
        <f t="shared" si="12"/>
        <v>28</v>
      </c>
      <c r="C316" s="1" t="str">
        <f t="shared" si="13"/>
        <v>September</v>
      </c>
      <c r="D316" s="7" t="str">
        <f t="shared" si="14"/>
        <v>2015</v>
      </c>
      <c r="E316" t="s">
        <v>0</v>
      </c>
      <c r="F316" t="s">
        <v>105</v>
      </c>
      <c r="G316" t="s">
        <v>105</v>
      </c>
      <c r="H316" t="s">
        <v>2052</v>
      </c>
      <c r="I316" s="3">
        <v>120</v>
      </c>
      <c r="J316" t="s">
        <v>4</v>
      </c>
    </row>
    <row r="317" spans="1:10" x14ac:dyDescent="0.25">
      <c r="A317" s="6">
        <v>42275.453344907408</v>
      </c>
      <c r="B317" s="1" t="str">
        <f t="shared" si="12"/>
        <v>28</v>
      </c>
      <c r="C317" s="1" t="str">
        <f t="shared" si="13"/>
        <v>September</v>
      </c>
      <c r="D317" s="7" t="str">
        <f t="shared" si="14"/>
        <v>2015</v>
      </c>
      <c r="E317" t="s">
        <v>0</v>
      </c>
      <c r="F317" t="s">
        <v>105</v>
      </c>
      <c r="G317" t="s">
        <v>105</v>
      </c>
      <c r="H317" t="s">
        <v>2053</v>
      </c>
      <c r="I317" s="3">
        <v>300</v>
      </c>
      <c r="J317" t="s">
        <v>4</v>
      </c>
    </row>
    <row r="318" spans="1:10" x14ac:dyDescent="0.25">
      <c r="A318" s="6">
        <v>42277.600787037038</v>
      </c>
      <c r="B318" s="1" t="str">
        <f t="shared" si="12"/>
        <v>30</v>
      </c>
      <c r="C318" s="1" t="str">
        <f t="shared" si="13"/>
        <v>September</v>
      </c>
      <c r="D318" s="7" t="str">
        <f t="shared" si="14"/>
        <v>2015</v>
      </c>
      <c r="E318" t="s">
        <v>1204</v>
      </c>
      <c r="F318" t="s">
        <v>55</v>
      </c>
      <c r="G318" t="s">
        <v>1222</v>
      </c>
      <c r="H318" t="s">
        <v>1263</v>
      </c>
      <c r="I318" s="3">
        <v>49806</v>
      </c>
      <c r="J318" t="s">
        <v>34</v>
      </c>
    </row>
    <row r="319" spans="1:10" x14ac:dyDescent="0.25">
      <c r="A319" s="6">
        <v>42277.600266203706</v>
      </c>
      <c r="B319" s="1" t="str">
        <f t="shared" si="12"/>
        <v>30</v>
      </c>
      <c r="C319" s="1" t="str">
        <f t="shared" si="13"/>
        <v>September</v>
      </c>
      <c r="D319" s="7" t="str">
        <f t="shared" si="14"/>
        <v>2015</v>
      </c>
      <c r="E319" t="s">
        <v>0</v>
      </c>
      <c r="F319" t="s">
        <v>24</v>
      </c>
      <c r="G319" t="s">
        <v>1222</v>
      </c>
      <c r="H319" t="s">
        <v>2050</v>
      </c>
      <c r="I319" s="3">
        <v>100</v>
      </c>
      <c r="J319" t="s">
        <v>4</v>
      </c>
    </row>
    <row r="320" spans="1:10" x14ac:dyDescent="0.25">
      <c r="A320" s="6">
        <v>42278</v>
      </c>
      <c r="B320" s="1" t="str">
        <f t="shared" si="12"/>
        <v>01</v>
      </c>
      <c r="C320" s="1" t="str">
        <f t="shared" si="13"/>
        <v>October</v>
      </c>
      <c r="D320" s="7" t="str">
        <f t="shared" si="14"/>
        <v>2015</v>
      </c>
      <c r="E320" t="s">
        <v>1204</v>
      </c>
      <c r="F320" t="s">
        <v>49</v>
      </c>
      <c r="G320" t="s">
        <v>1222</v>
      </c>
      <c r="H320" t="s">
        <v>1222</v>
      </c>
      <c r="I320" s="3">
        <v>10000</v>
      </c>
      <c r="J320" t="s">
        <v>4</v>
      </c>
    </row>
    <row r="321" spans="1:10" x14ac:dyDescent="0.25">
      <c r="A321" s="6">
        <v>42279</v>
      </c>
      <c r="B321" s="1" t="str">
        <f t="shared" si="12"/>
        <v>02</v>
      </c>
      <c r="C321" s="1" t="str">
        <f t="shared" si="13"/>
        <v>October</v>
      </c>
      <c r="D321" s="7" t="str">
        <f t="shared" si="14"/>
        <v>2015</v>
      </c>
      <c r="E321" t="s">
        <v>1204</v>
      </c>
      <c r="F321" t="s">
        <v>6</v>
      </c>
      <c r="G321" t="s">
        <v>1237</v>
      </c>
      <c r="H321" t="s">
        <v>1967</v>
      </c>
      <c r="I321" s="3">
        <v>420</v>
      </c>
      <c r="J321" t="s">
        <v>4</v>
      </c>
    </row>
    <row r="322" spans="1:10" x14ac:dyDescent="0.25">
      <c r="A322" s="6">
        <v>42282</v>
      </c>
      <c r="B322" s="1" t="str">
        <f t="shared" ref="B322:B385" si="15">TEXT(A322, "dd")</f>
        <v>05</v>
      </c>
      <c r="C322" s="1" t="str">
        <f t="shared" ref="C322:C385" si="16">TEXT(A322, "mmmm")</f>
        <v>October</v>
      </c>
      <c r="D322" s="7" t="str">
        <f t="shared" ref="D322:D385" si="17">TEXT(A322, "yyyy")</f>
        <v>2015</v>
      </c>
      <c r="E322" t="s">
        <v>1204</v>
      </c>
      <c r="F322" t="s">
        <v>862</v>
      </c>
      <c r="G322" t="s">
        <v>1239</v>
      </c>
      <c r="H322" t="s">
        <v>2028</v>
      </c>
      <c r="I322" s="3">
        <v>1000</v>
      </c>
      <c r="J322" t="s">
        <v>4</v>
      </c>
    </row>
    <row r="323" spans="1:10" x14ac:dyDescent="0.25">
      <c r="A323" s="6">
        <v>42282</v>
      </c>
      <c r="B323" s="1" t="str">
        <f t="shared" si="15"/>
        <v>05</v>
      </c>
      <c r="C323" s="1" t="str">
        <f t="shared" si="16"/>
        <v>October</v>
      </c>
      <c r="D323" s="7" t="str">
        <f t="shared" si="17"/>
        <v>2015</v>
      </c>
      <c r="E323" t="s">
        <v>1204</v>
      </c>
      <c r="F323" t="s">
        <v>419</v>
      </c>
      <c r="G323" t="s">
        <v>1222</v>
      </c>
      <c r="H323" t="s">
        <v>1222</v>
      </c>
      <c r="I323" s="3">
        <v>1000</v>
      </c>
      <c r="J323" t="s">
        <v>4</v>
      </c>
    </row>
    <row r="324" spans="1:10" x14ac:dyDescent="0.25">
      <c r="A324" s="6">
        <v>42284</v>
      </c>
      <c r="B324" s="1" t="str">
        <f t="shared" si="15"/>
        <v>07</v>
      </c>
      <c r="C324" s="1" t="str">
        <f t="shared" si="16"/>
        <v>October</v>
      </c>
      <c r="D324" s="7" t="str">
        <f t="shared" si="17"/>
        <v>2015</v>
      </c>
      <c r="E324" t="s">
        <v>1204</v>
      </c>
      <c r="F324" t="s">
        <v>862</v>
      </c>
      <c r="G324" t="s">
        <v>1239</v>
      </c>
      <c r="H324" t="s">
        <v>2026</v>
      </c>
      <c r="I324" s="3">
        <v>1000</v>
      </c>
      <c r="J324" t="s">
        <v>4</v>
      </c>
    </row>
    <row r="325" spans="1:10" x14ac:dyDescent="0.25">
      <c r="A325" s="6">
        <v>42284</v>
      </c>
      <c r="B325" s="1" t="str">
        <f t="shared" si="15"/>
        <v>07</v>
      </c>
      <c r="C325" s="1" t="str">
        <f t="shared" si="16"/>
        <v>October</v>
      </c>
      <c r="D325" s="7" t="str">
        <f t="shared" si="17"/>
        <v>2015</v>
      </c>
      <c r="E325" t="s">
        <v>1204</v>
      </c>
      <c r="F325" t="s">
        <v>51</v>
      </c>
      <c r="G325" t="s">
        <v>1222</v>
      </c>
      <c r="H325" t="s">
        <v>2049</v>
      </c>
      <c r="I325" s="3">
        <v>8029</v>
      </c>
      <c r="J325" t="s">
        <v>4</v>
      </c>
    </row>
    <row r="326" spans="1:10" x14ac:dyDescent="0.25">
      <c r="A326" s="6">
        <v>42287</v>
      </c>
      <c r="B326" s="1" t="str">
        <f t="shared" si="15"/>
        <v>10</v>
      </c>
      <c r="C326" s="1" t="str">
        <f t="shared" si="16"/>
        <v>October</v>
      </c>
      <c r="D326" s="7" t="str">
        <f t="shared" si="17"/>
        <v>2015</v>
      </c>
      <c r="E326" t="s">
        <v>1204</v>
      </c>
      <c r="F326" t="s">
        <v>419</v>
      </c>
      <c r="G326" t="s">
        <v>1222</v>
      </c>
      <c r="H326" t="s">
        <v>1222</v>
      </c>
      <c r="I326" s="3">
        <v>1000</v>
      </c>
      <c r="J326" t="s">
        <v>4</v>
      </c>
    </row>
    <row r="327" spans="1:10" x14ac:dyDescent="0.25">
      <c r="A327" s="6">
        <v>42287</v>
      </c>
      <c r="B327" s="1" t="str">
        <f t="shared" si="15"/>
        <v>10</v>
      </c>
      <c r="C327" s="1" t="str">
        <f t="shared" si="16"/>
        <v>October</v>
      </c>
      <c r="D327" s="7" t="str">
        <f t="shared" si="17"/>
        <v>2015</v>
      </c>
      <c r="E327" t="s">
        <v>1204</v>
      </c>
      <c r="F327" t="s">
        <v>862</v>
      </c>
      <c r="G327" t="s">
        <v>1239</v>
      </c>
      <c r="H327" t="s">
        <v>2032</v>
      </c>
      <c r="I327" s="3">
        <v>1000</v>
      </c>
      <c r="J327" t="s">
        <v>4</v>
      </c>
    </row>
    <row r="328" spans="1:10" x14ac:dyDescent="0.25">
      <c r="A328" s="6">
        <v>42295.899502314816</v>
      </c>
      <c r="B328" s="1" t="str">
        <f t="shared" si="15"/>
        <v>18</v>
      </c>
      <c r="C328" s="1" t="str">
        <f t="shared" si="16"/>
        <v>October</v>
      </c>
      <c r="D328" s="7" t="str">
        <f t="shared" si="17"/>
        <v>2015</v>
      </c>
      <c r="E328" t="s">
        <v>1204</v>
      </c>
      <c r="F328" t="s">
        <v>41</v>
      </c>
      <c r="G328" t="s">
        <v>107</v>
      </c>
      <c r="H328" t="s">
        <v>2047</v>
      </c>
      <c r="I328" s="3">
        <v>1479</v>
      </c>
      <c r="J328" t="s">
        <v>4</v>
      </c>
    </row>
    <row r="329" spans="1:10" x14ac:dyDescent="0.25">
      <c r="A329" s="6">
        <v>42295.899502314816</v>
      </c>
      <c r="B329" s="1" t="str">
        <f t="shared" si="15"/>
        <v>18</v>
      </c>
      <c r="C329" s="1" t="str">
        <f t="shared" si="16"/>
        <v>October</v>
      </c>
      <c r="D329" s="7" t="str">
        <f t="shared" si="17"/>
        <v>2015</v>
      </c>
      <c r="E329" t="s">
        <v>1204</v>
      </c>
      <c r="F329" t="s">
        <v>1</v>
      </c>
      <c r="G329" t="s">
        <v>146</v>
      </c>
      <c r="H329" t="s">
        <v>2048</v>
      </c>
      <c r="I329" s="3">
        <v>803</v>
      </c>
      <c r="J329" t="s">
        <v>4</v>
      </c>
    </row>
    <row r="330" spans="1:10" x14ac:dyDescent="0.25">
      <c r="A330" s="6">
        <v>42295.899502314816</v>
      </c>
      <c r="B330" s="1" t="str">
        <f t="shared" si="15"/>
        <v>18</v>
      </c>
      <c r="C330" s="1" t="str">
        <f t="shared" si="16"/>
        <v>October</v>
      </c>
      <c r="D330" s="7" t="str">
        <f t="shared" si="17"/>
        <v>2015</v>
      </c>
      <c r="E330" t="s">
        <v>0</v>
      </c>
      <c r="F330" t="s">
        <v>1210</v>
      </c>
      <c r="G330" t="s">
        <v>1222</v>
      </c>
      <c r="H330" t="s">
        <v>1222</v>
      </c>
      <c r="I330" s="3">
        <v>2000</v>
      </c>
      <c r="J330" t="s">
        <v>4</v>
      </c>
    </row>
    <row r="331" spans="1:10" x14ac:dyDescent="0.25">
      <c r="A331" s="6">
        <v>42298.761203703703</v>
      </c>
      <c r="B331" s="1" t="str">
        <f t="shared" si="15"/>
        <v>21</v>
      </c>
      <c r="C331" s="1" t="str">
        <f t="shared" si="16"/>
        <v>October</v>
      </c>
      <c r="D331" s="7" t="str">
        <f t="shared" si="17"/>
        <v>2015</v>
      </c>
      <c r="E331" t="s">
        <v>0</v>
      </c>
      <c r="F331" t="s">
        <v>24</v>
      </c>
      <c r="G331" t="s">
        <v>1222</v>
      </c>
      <c r="H331" t="s">
        <v>2046</v>
      </c>
      <c r="I331" s="3">
        <v>500</v>
      </c>
      <c r="J331" t="s">
        <v>4</v>
      </c>
    </row>
    <row r="332" spans="1:10" x14ac:dyDescent="0.25">
      <c r="A332" s="6">
        <v>42299.548680555556</v>
      </c>
      <c r="B332" s="1" t="str">
        <f t="shared" si="15"/>
        <v>22</v>
      </c>
      <c r="C332" s="1" t="str">
        <f t="shared" si="16"/>
        <v>October</v>
      </c>
      <c r="D332" s="7" t="str">
        <f t="shared" si="17"/>
        <v>2015</v>
      </c>
      <c r="E332" t="s">
        <v>1204</v>
      </c>
      <c r="F332" t="s">
        <v>24</v>
      </c>
      <c r="G332" t="s">
        <v>1222</v>
      </c>
      <c r="H332" t="s">
        <v>1823</v>
      </c>
      <c r="I332" s="3">
        <v>251</v>
      </c>
      <c r="J332" t="s">
        <v>4</v>
      </c>
    </row>
    <row r="333" spans="1:10" x14ac:dyDescent="0.25">
      <c r="A333" s="6">
        <v>42300.60465277778</v>
      </c>
      <c r="B333" s="1" t="str">
        <f t="shared" si="15"/>
        <v>23</v>
      </c>
      <c r="C333" s="1" t="str">
        <f t="shared" si="16"/>
        <v>October</v>
      </c>
      <c r="D333" s="7" t="str">
        <f t="shared" si="17"/>
        <v>2015</v>
      </c>
      <c r="E333" t="s">
        <v>0</v>
      </c>
      <c r="F333" t="s">
        <v>1</v>
      </c>
      <c r="G333" t="s">
        <v>1221</v>
      </c>
      <c r="H333" t="s">
        <v>2044</v>
      </c>
      <c r="I333" s="3">
        <v>20</v>
      </c>
      <c r="J333" t="s">
        <v>4</v>
      </c>
    </row>
    <row r="334" spans="1:10" x14ac:dyDescent="0.25">
      <c r="A334" s="6">
        <v>42300.349918981483</v>
      </c>
      <c r="B334" s="1" t="str">
        <f t="shared" si="15"/>
        <v>23</v>
      </c>
      <c r="C334" s="1" t="str">
        <f t="shared" si="16"/>
        <v>October</v>
      </c>
      <c r="D334" s="7" t="str">
        <f t="shared" si="17"/>
        <v>2015</v>
      </c>
      <c r="E334" t="s">
        <v>0</v>
      </c>
      <c r="F334" t="s">
        <v>24</v>
      </c>
      <c r="G334" t="s">
        <v>1222</v>
      </c>
      <c r="H334" t="s">
        <v>2045</v>
      </c>
      <c r="I334" s="3">
        <v>40</v>
      </c>
      <c r="J334" t="s">
        <v>4</v>
      </c>
    </row>
    <row r="335" spans="1:10" x14ac:dyDescent="0.25">
      <c r="A335" s="6">
        <v>42301.79</v>
      </c>
      <c r="B335" s="1" t="str">
        <f t="shared" si="15"/>
        <v>24</v>
      </c>
      <c r="C335" s="1" t="str">
        <f t="shared" si="16"/>
        <v>October</v>
      </c>
      <c r="D335" s="7" t="str">
        <f t="shared" si="17"/>
        <v>2015</v>
      </c>
      <c r="E335" t="s">
        <v>0</v>
      </c>
      <c r="F335" t="s">
        <v>59</v>
      </c>
      <c r="G335" t="s">
        <v>95</v>
      </c>
      <c r="H335" t="s">
        <v>2043</v>
      </c>
      <c r="I335" s="3">
        <v>100</v>
      </c>
      <c r="J335" t="s">
        <v>4</v>
      </c>
    </row>
    <row r="336" spans="1:10" x14ac:dyDescent="0.25">
      <c r="A336" s="6">
        <v>42302.746898148151</v>
      </c>
      <c r="B336" s="1" t="str">
        <f t="shared" si="15"/>
        <v>25</v>
      </c>
      <c r="C336" s="1" t="str">
        <f t="shared" si="16"/>
        <v>October</v>
      </c>
      <c r="D336" s="7" t="str">
        <f t="shared" si="17"/>
        <v>2015</v>
      </c>
      <c r="E336" t="s">
        <v>0</v>
      </c>
      <c r="F336" t="s">
        <v>59</v>
      </c>
      <c r="G336" t="s">
        <v>197</v>
      </c>
      <c r="H336" t="s">
        <v>2042</v>
      </c>
      <c r="I336" s="3">
        <v>240</v>
      </c>
      <c r="J336" t="s">
        <v>4</v>
      </c>
    </row>
    <row r="337" spans="1:10" x14ac:dyDescent="0.25">
      <c r="A337" s="6">
        <v>42304.325069444443</v>
      </c>
      <c r="B337" s="1" t="str">
        <f t="shared" si="15"/>
        <v>27</v>
      </c>
      <c r="C337" s="1" t="str">
        <f t="shared" si="16"/>
        <v>October</v>
      </c>
      <c r="D337" s="7" t="str">
        <f t="shared" si="17"/>
        <v>2015</v>
      </c>
      <c r="E337" t="s">
        <v>1204</v>
      </c>
      <c r="F337" t="s">
        <v>24</v>
      </c>
      <c r="G337" t="s">
        <v>1222</v>
      </c>
      <c r="H337" t="s">
        <v>2007</v>
      </c>
      <c r="I337" s="3">
        <v>199</v>
      </c>
      <c r="J337" t="s">
        <v>4</v>
      </c>
    </row>
    <row r="338" spans="1:10" x14ac:dyDescent="0.25">
      <c r="A338" s="6">
        <v>42305.901898148149</v>
      </c>
      <c r="B338" s="1" t="str">
        <f t="shared" si="15"/>
        <v>28</v>
      </c>
      <c r="C338" s="1" t="str">
        <f t="shared" si="16"/>
        <v>October</v>
      </c>
      <c r="D338" s="7" t="str">
        <f t="shared" si="17"/>
        <v>2015</v>
      </c>
      <c r="E338" t="s">
        <v>1204</v>
      </c>
      <c r="F338" t="s">
        <v>51</v>
      </c>
      <c r="G338" t="s">
        <v>1222</v>
      </c>
      <c r="H338" t="s">
        <v>268</v>
      </c>
      <c r="I338" s="3">
        <v>1000</v>
      </c>
      <c r="J338" t="s">
        <v>4</v>
      </c>
    </row>
    <row r="339" spans="1:10" x14ac:dyDescent="0.25">
      <c r="A339" s="6">
        <v>42305.894826388889</v>
      </c>
      <c r="B339" s="1" t="str">
        <f t="shared" si="15"/>
        <v>28</v>
      </c>
      <c r="C339" s="1" t="str">
        <f t="shared" si="16"/>
        <v>October</v>
      </c>
      <c r="D339" s="7" t="str">
        <f t="shared" si="17"/>
        <v>2015</v>
      </c>
      <c r="E339" t="s">
        <v>0</v>
      </c>
      <c r="F339" t="s">
        <v>1</v>
      </c>
      <c r="G339" t="s">
        <v>181</v>
      </c>
      <c r="H339" t="s">
        <v>2041</v>
      </c>
      <c r="I339" s="3">
        <v>660</v>
      </c>
      <c r="J339" t="s">
        <v>4</v>
      </c>
    </row>
    <row r="340" spans="1:10" x14ac:dyDescent="0.25">
      <c r="A340" s="6">
        <v>42306.428576388891</v>
      </c>
      <c r="B340" s="1" t="str">
        <f t="shared" si="15"/>
        <v>29</v>
      </c>
      <c r="C340" s="1" t="str">
        <f t="shared" si="16"/>
        <v>October</v>
      </c>
      <c r="D340" s="7" t="str">
        <f t="shared" si="17"/>
        <v>2015</v>
      </c>
      <c r="E340" t="s">
        <v>1204</v>
      </c>
      <c r="F340" t="s">
        <v>1</v>
      </c>
      <c r="G340" t="s">
        <v>181</v>
      </c>
      <c r="H340" t="s">
        <v>2040</v>
      </c>
      <c r="I340" s="3">
        <v>665</v>
      </c>
      <c r="J340" t="s">
        <v>4</v>
      </c>
    </row>
    <row r="341" spans="1:10" x14ac:dyDescent="0.25">
      <c r="A341" s="6">
        <v>42307.592430555553</v>
      </c>
      <c r="B341" s="1" t="str">
        <f t="shared" si="15"/>
        <v>30</v>
      </c>
      <c r="C341" s="1" t="str">
        <f t="shared" si="16"/>
        <v>October</v>
      </c>
      <c r="D341" s="7" t="str">
        <f t="shared" si="17"/>
        <v>2015</v>
      </c>
      <c r="E341" t="s">
        <v>0</v>
      </c>
      <c r="F341" t="s">
        <v>102</v>
      </c>
      <c r="G341" t="s">
        <v>915</v>
      </c>
      <c r="H341" t="s">
        <v>1286</v>
      </c>
      <c r="I341" s="3">
        <v>50</v>
      </c>
      <c r="J341" t="s">
        <v>4</v>
      </c>
    </row>
    <row r="342" spans="1:10" x14ac:dyDescent="0.25">
      <c r="A342" s="6">
        <v>42307.274444444447</v>
      </c>
      <c r="B342" s="1" t="str">
        <f t="shared" si="15"/>
        <v>30</v>
      </c>
      <c r="C342" s="1" t="str">
        <f t="shared" si="16"/>
        <v>October</v>
      </c>
      <c r="D342" s="7" t="str">
        <f t="shared" si="17"/>
        <v>2015</v>
      </c>
      <c r="E342" t="s">
        <v>0</v>
      </c>
      <c r="F342" t="s">
        <v>1</v>
      </c>
      <c r="G342" t="s">
        <v>1221</v>
      </c>
      <c r="H342" t="s">
        <v>2039</v>
      </c>
      <c r="I342" s="3">
        <v>30</v>
      </c>
      <c r="J342" t="s">
        <v>4</v>
      </c>
    </row>
    <row r="343" spans="1:10" x14ac:dyDescent="0.25">
      <c r="A343" s="6">
        <v>42308.812280092592</v>
      </c>
      <c r="B343" s="1" t="str">
        <f t="shared" si="15"/>
        <v>31</v>
      </c>
      <c r="C343" s="1" t="str">
        <f t="shared" si="16"/>
        <v>October</v>
      </c>
      <c r="D343" s="7" t="str">
        <f t="shared" si="17"/>
        <v>2015</v>
      </c>
      <c r="E343" t="s">
        <v>0</v>
      </c>
      <c r="F343" t="s">
        <v>6</v>
      </c>
      <c r="G343" t="s">
        <v>1220</v>
      </c>
      <c r="H343" t="s">
        <v>2034</v>
      </c>
      <c r="I343" s="3">
        <v>70</v>
      </c>
      <c r="J343" t="s">
        <v>4</v>
      </c>
    </row>
    <row r="344" spans="1:10" x14ac:dyDescent="0.25">
      <c r="A344" s="6">
        <v>42308.795902777776</v>
      </c>
      <c r="B344" s="1" t="str">
        <f t="shared" si="15"/>
        <v>31</v>
      </c>
      <c r="C344" s="1" t="str">
        <f t="shared" si="16"/>
        <v>October</v>
      </c>
      <c r="D344" s="7" t="str">
        <f t="shared" si="17"/>
        <v>2015</v>
      </c>
      <c r="E344" t="s">
        <v>0</v>
      </c>
      <c r="F344" t="s">
        <v>1</v>
      </c>
      <c r="G344" t="s">
        <v>1221</v>
      </c>
      <c r="H344" t="s">
        <v>2035</v>
      </c>
      <c r="I344" s="3">
        <v>71</v>
      </c>
      <c r="J344" t="s">
        <v>4</v>
      </c>
    </row>
    <row r="345" spans="1:10" x14ac:dyDescent="0.25">
      <c r="A345" s="6">
        <v>42308.795717592591</v>
      </c>
      <c r="B345" s="1" t="str">
        <f t="shared" si="15"/>
        <v>31</v>
      </c>
      <c r="C345" s="1" t="str">
        <f t="shared" si="16"/>
        <v>October</v>
      </c>
      <c r="D345" s="7" t="str">
        <f t="shared" si="17"/>
        <v>2015</v>
      </c>
      <c r="E345" t="s">
        <v>0</v>
      </c>
      <c r="F345" t="s">
        <v>6</v>
      </c>
      <c r="G345" t="s">
        <v>84</v>
      </c>
      <c r="H345" t="s">
        <v>1222</v>
      </c>
      <c r="I345" s="3">
        <v>10</v>
      </c>
      <c r="J345" t="s">
        <v>4</v>
      </c>
    </row>
    <row r="346" spans="1:10" x14ac:dyDescent="0.25">
      <c r="A346" s="6">
        <v>42308.506412037037</v>
      </c>
      <c r="B346" s="1" t="str">
        <f t="shared" si="15"/>
        <v>31</v>
      </c>
      <c r="C346" s="1" t="str">
        <f t="shared" si="16"/>
        <v>October</v>
      </c>
      <c r="D346" s="7" t="str">
        <f t="shared" si="17"/>
        <v>2015</v>
      </c>
      <c r="E346" t="s">
        <v>1204</v>
      </c>
      <c r="F346" t="s">
        <v>55</v>
      </c>
      <c r="G346" t="s">
        <v>1222</v>
      </c>
      <c r="H346" t="s">
        <v>1263</v>
      </c>
      <c r="I346" s="3">
        <v>49806</v>
      </c>
      <c r="J346" t="s">
        <v>34</v>
      </c>
    </row>
    <row r="347" spans="1:10" x14ac:dyDescent="0.25">
      <c r="A347" s="6">
        <v>42308.506180555552</v>
      </c>
      <c r="B347" s="1" t="str">
        <f t="shared" si="15"/>
        <v>31</v>
      </c>
      <c r="C347" s="1" t="str">
        <f t="shared" si="16"/>
        <v>October</v>
      </c>
      <c r="D347" s="7" t="str">
        <f t="shared" si="17"/>
        <v>2015</v>
      </c>
      <c r="E347" t="s">
        <v>0</v>
      </c>
      <c r="F347" t="s">
        <v>6</v>
      </c>
      <c r="G347" t="s">
        <v>1220</v>
      </c>
      <c r="H347" t="s">
        <v>2036</v>
      </c>
      <c r="I347" s="3">
        <v>250</v>
      </c>
      <c r="J347" t="s">
        <v>4</v>
      </c>
    </row>
    <row r="348" spans="1:10" x14ac:dyDescent="0.25">
      <c r="A348" s="6">
        <v>42308.393807870372</v>
      </c>
      <c r="B348" s="1" t="str">
        <f t="shared" si="15"/>
        <v>31</v>
      </c>
      <c r="C348" s="1" t="str">
        <f t="shared" si="16"/>
        <v>October</v>
      </c>
      <c r="D348" s="7" t="str">
        <f t="shared" si="17"/>
        <v>2015</v>
      </c>
      <c r="E348" t="s">
        <v>0</v>
      </c>
      <c r="F348" t="s">
        <v>105</v>
      </c>
      <c r="G348" t="s">
        <v>105</v>
      </c>
      <c r="H348" t="s">
        <v>2037</v>
      </c>
      <c r="I348" s="3">
        <v>150</v>
      </c>
      <c r="J348" t="s">
        <v>4</v>
      </c>
    </row>
    <row r="349" spans="1:10" x14ac:dyDescent="0.25">
      <c r="A349" s="6">
        <v>42308.393483796295</v>
      </c>
      <c r="B349" s="1" t="str">
        <f t="shared" si="15"/>
        <v>31</v>
      </c>
      <c r="C349" s="1" t="str">
        <f t="shared" si="16"/>
        <v>October</v>
      </c>
      <c r="D349" s="7" t="str">
        <f t="shared" si="17"/>
        <v>2015</v>
      </c>
      <c r="E349" t="s">
        <v>0</v>
      </c>
      <c r="F349" t="s">
        <v>1</v>
      </c>
      <c r="G349" t="s">
        <v>1221</v>
      </c>
      <c r="H349" t="s">
        <v>2038</v>
      </c>
      <c r="I349" s="3">
        <v>180</v>
      </c>
      <c r="J349" t="s">
        <v>4</v>
      </c>
    </row>
    <row r="350" spans="1:10" x14ac:dyDescent="0.25">
      <c r="A350" s="6">
        <v>42309</v>
      </c>
      <c r="B350" s="1" t="str">
        <f t="shared" si="15"/>
        <v>01</v>
      </c>
      <c r="C350" s="1" t="str">
        <f t="shared" si="16"/>
        <v>November</v>
      </c>
      <c r="D350" s="7" t="str">
        <f t="shared" si="17"/>
        <v>2015</v>
      </c>
      <c r="E350" t="s">
        <v>1204</v>
      </c>
      <c r="F350" t="s">
        <v>1210</v>
      </c>
      <c r="G350" t="s">
        <v>1222</v>
      </c>
      <c r="H350" t="s">
        <v>1222</v>
      </c>
      <c r="I350" s="3">
        <v>10000</v>
      </c>
      <c r="J350" t="s">
        <v>4</v>
      </c>
    </row>
    <row r="351" spans="1:10" x14ac:dyDescent="0.25">
      <c r="A351" s="6">
        <v>42309</v>
      </c>
      <c r="B351" s="1" t="str">
        <f t="shared" si="15"/>
        <v>01</v>
      </c>
      <c r="C351" s="1" t="str">
        <f t="shared" si="16"/>
        <v>November</v>
      </c>
      <c r="D351" s="7" t="str">
        <f t="shared" si="17"/>
        <v>2015</v>
      </c>
      <c r="E351" t="s">
        <v>0</v>
      </c>
      <c r="F351" t="s">
        <v>1</v>
      </c>
      <c r="G351" t="s">
        <v>1221</v>
      </c>
      <c r="H351" t="s">
        <v>1915</v>
      </c>
      <c r="I351" s="3">
        <v>70</v>
      </c>
      <c r="J351" t="s">
        <v>4</v>
      </c>
    </row>
    <row r="352" spans="1:10" x14ac:dyDescent="0.25">
      <c r="A352" s="6">
        <v>42311</v>
      </c>
      <c r="B352" s="1" t="str">
        <f t="shared" si="15"/>
        <v>03</v>
      </c>
      <c r="C352" s="1" t="str">
        <f t="shared" si="16"/>
        <v>November</v>
      </c>
      <c r="D352" s="7" t="str">
        <f t="shared" si="17"/>
        <v>2015</v>
      </c>
      <c r="E352" t="s">
        <v>0</v>
      </c>
      <c r="F352" t="s">
        <v>1</v>
      </c>
      <c r="G352" t="s">
        <v>1221</v>
      </c>
      <c r="H352" t="s">
        <v>2033</v>
      </c>
      <c r="I352" s="3">
        <v>40</v>
      </c>
      <c r="J352" t="s">
        <v>4</v>
      </c>
    </row>
    <row r="353" spans="1:10" x14ac:dyDescent="0.25">
      <c r="A353" s="6">
        <v>42312</v>
      </c>
      <c r="B353" s="1" t="str">
        <f t="shared" si="15"/>
        <v>04</v>
      </c>
      <c r="C353" s="1" t="str">
        <f t="shared" si="16"/>
        <v>November</v>
      </c>
      <c r="D353" s="7" t="str">
        <f t="shared" si="17"/>
        <v>2015</v>
      </c>
      <c r="E353" t="s">
        <v>0</v>
      </c>
      <c r="F353" t="s">
        <v>49</v>
      </c>
      <c r="G353" t="s">
        <v>1222</v>
      </c>
      <c r="H353" t="s">
        <v>1222</v>
      </c>
      <c r="I353" s="3">
        <v>10000</v>
      </c>
      <c r="J353" t="s">
        <v>4</v>
      </c>
    </row>
    <row r="354" spans="1:10" x14ac:dyDescent="0.25">
      <c r="A354" s="6">
        <v>42313</v>
      </c>
      <c r="B354" s="1" t="str">
        <f t="shared" si="15"/>
        <v>05</v>
      </c>
      <c r="C354" s="1" t="str">
        <f t="shared" si="16"/>
        <v>November</v>
      </c>
      <c r="D354" s="7" t="str">
        <f t="shared" si="17"/>
        <v>2015</v>
      </c>
      <c r="E354" t="s">
        <v>1204</v>
      </c>
      <c r="F354" t="s">
        <v>862</v>
      </c>
      <c r="G354" t="s">
        <v>1239</v>
      </c>
      <c r="H354" t="s">
        <v>2028</v>
      </c>
      <c r="I354" s="3">
        <v>1000</v>
      </c>
      <c r="J354" t="s">
        <v>4</v>
      </c>
    </row>
    <row r="355" spans="1:10" x14ac:dyDescent="0.25">
      <c r="A355" s="6">
        <v>42313</v>
      </c>
      <c r="B355" s="1" t="str">
        <f t="shared" si="15"/>
        <v>05</v>
      </c>
      <c r="C355" s="1" t="str">
        <f t="shared" si="16"/>
        <v>November</v>
      </c>
      <c r="D355" s="7" t="str">
        <f t="shared" si="17"/>
        <v>2015</v>
      </c>
      <c r="E355" t="s">
        <v>1204</v>
      </c>
      <c r="F355" t="s">
        <v>419</v>
      </c>
      <c r="G355" t="s">
        <v>1222</v>
      </c>
      <c r="H355" t="s">
        <v>1222</v>
      </c>
      <c r="I355" s="3">
        <v>1000</v>
      </c>
      <c r="J355" t="s">
        <v>4</v>
      </c>
    </row>
    <row r="356" spans="1:10" x14ac:dyDescent="0.25">
      <c r="A356" s="6">
        <v>42313</v>
      </c>
      <c r="B356" s="1" t="str">
        <f t="shared" si="15"/>
        <v>05</v>
      </c>
      <c r="C356" s="1" t="str">
        <f t="shared" si="16"/>
        <v>November</v>
      </c>
      <c r="D356" s="7" t="str">
        <f t="shared" si="17"/>
        <v>2015</v>
      </c>
      <c r="E356" t="s">
        <v>0</v>
      </c>
      <c r="F356" t="s">
        <v>6</v>
      </c>
      <c r="G356" t="s">
        <v>53</v>
      </c>
      <c r="H356" t="s">
        <v>1363</v>
      </c>
      <c r="I356" s="3">
        <v>84</v>
      </c>
      <c r="J356" t="s">
        <v>4</v>
      </c>
    </row>
    <row r="357" spans="1:10" x14ac:dyDescent="0.25">
      <c r="A357" s="6">
        <v>42315</v>
      </c>
      <c r="B357" s="1" t="str">
        <f t="shared" si="15"/>
        <v>07</v>
      </c>
      <c r="C357" s="1" t="str">
        <f t="shared" si="16"/>
        <v>November</v>
      </c>
      <c r="D357" s="7" t="str">
        <f t="shared" si="17"/>
        <v>2015</v>
      </c>
      <c r="E357" t="s">
        <v>1204</v>
      </c>
      <c r="F357" t="s">
        <v>862</v>
      </c>
      <c r="G357" t="s">
        <v>1239</v>
      </c>
      <c r="H357" t="s">
        <v>2026</v>
      </c>
      <c r="I357" s="3">
        <v>1000</v>
      </c>
      <c r="J357" t="s">
        <v>4</v>
      </c>
    </row>
    <row r="358" spans="1:10" x14ac:dyDescent="0.25">
      <c r="A358" s="6">
        <v>42315</v>
      </c>
      <c r="B358" s="1" t="str">
        <f t="shared" si="15"/>
        <v>07</v>
      </c>
      <c r="C358" s="1" t="str">
        <f t="shared" si="16"/>
        <v>November</v>
      </c>
      <c r="D358" s="7" t="str">
        <f t="shared" si="17"/>
        <v>2015</v>
      </c>
      <c r="E358" t="s">
        <v>1204</v>
      </c>
      <c r="F358" t="s">
        <v>24</v>
      </c>
      <c r="G358" t="s">
        <v>1222</v>
      </c>
      <c r="H358" t="s">
        <v>1823</v>
      </c>
      <c r="I358" s="3">
        <v>251</v>
      </c>
      <c r="J358" t="s">
        <v>4</v>
      </c>
    </row>
    <row r="359" spans="1:10" x14ac:dyDescent="0.25">
      <c r="A359" s="6">
        <v>42318</v>
      </c>
      <c r="B359" s="1" t="str">
        <f t="shared" si="15"/>
        <v>10</v>
      </c>
      <c r="C359" s="1" t="str">
        <f t="shared" si="16"/>
        <v>November</v>
      </c>
      <c r="D359" s="7" t="str">
        <f t="shared" si="17"/>
        <v>2015</v>
      </c>
      <c r="E359" t="s">
        <v>1204</v>
      </c>
      <c r="F359" t="s">
        <v>419</v>
      </c>
      <c r="G359" t="s">
        <v>1222</v>
      </c>
      <c r="H359" t="s">
        <v>1222</v>
      </c>
      <c r="I359" s="3">
        <v>1000</v>
      </c>
      <c r="J359" t="s">
        <v>4</v>
      </c>
    </row>
    <row r="360" spans="1:10" x14ac:dyDescent="0.25">
      <c r="A360" s="6">
        <v>42318</v>
      </c>
      <c r="B360" s="1" t="str">
        <f t="shared" si="15"/>
        <v>10</v>
      </c>
      <c r="C360" s="1" t="str">
        <f t="shared" si="16"/>
        <v>November</v>
      </c>
      <c r="D360" s="7" t="str">
        <f t="shared" si="17"/>
        <v>2015</v>
      </c>
      <c r="E360" t="s">
        <v>1204</v>
      </c>
      <c r="F360" t="s">
        <v>862</v>
      </c>
      <c r="G360" t="s">
        <v>1239</v>
      </c>
      <c r="H360" t="s">
        <v>2032</v>
      </c>
      <c r="I360" s="3">
        <v>1000</v>
      </c>
      <c r="J360" t="s">
        <v>4</v>
      </c>
    </row>
    <row r="361" spans="1:10" x14ac:dyDescent="0.25">
      <c r="A361" s="6">
        <v>42320</v>
      </c>
      <c r="B361" s="1" t="str">
        <f t="shared" si="15"/>
        <v>12</v>
      </c>
      <c r="C361" s="1" t="str">
        <f t="shared" si="16"/>
        <v>November</v>
      </c>
      <c r="D361" s="7" t="str">
        <f t="shared" si="17"/>
        <v>2015</v>
      </c>
      <c r="E361" t="s">
        <v>0</v>
      </c>
      <c r="F361" t="s">
        <v>6</v>
      </c>
      <c r="G361" t="s">
        <v>1232</v>
      </c>
      <c r="H361" t="s">
        <v>1754</v>
      </c>
      <c r="I361" s="3">
        <v>25</v>
      </c>
      <c r="J361" t="s">
        <v>4</v>
      </c>
    </row>
    <row r="362" spans="1:10" x14ac:dyDescent="0.25">
      <c r="A362" s="6">
        <v>42322.901574074072</v>
      </c>
      <c r="B362" s="1" t="str">
        <f t="shared" si="15"/>
        <v>14</v>
      </c>
      <c r="C362" s="1" t="str">
        <f t="shared" si="16"/>
        <v>November</v>
      </c>
      <c r="D362" s="7" t="str">
        <f t="shared" si="17"/>
        <v>2015</v>
      </c>
      <c r="E362" t="s">
        <v>0</v>
      </c>
      <c r="F362" t="s">
        <v>24</v>
      </c>
      <c r="G362" t="s">
        <v>1222</v>
      </c>
      <c r="H362" t="s">
        <v>2031</v>
      </c>
      <c r="I362" s="3">
        <v>310</v>
      </c>
      <c r="J362" t="s">
        <v>4</v>
      </c>
    </row>
    <row r="363" spans="1:10" x14ac:dyDescent="0.25">
      <c r="A363" s="6">
        <v>42323.828252314815</v>
      </c>
      <c r="B363" s="1" t="str">
        <f t="shared" si="15"/>
        <v>15</v>
      </c>
      <c r="C363" s="1" t="str">
        <f t="shared" si="16"/>
        <v>November</v>
      </c>
      <c r="D363" s="7" t="str">
        <f t="shared" si="17"/>
        <v>2015</v>
      </c>
      <c r="E363" t="s">
        <v>1204</v>
      </c>
      <c r="F363" t="s">
        <v>857</v>
      </c>
      <c r="G363" t="s">
        <v>1222</v>
      </c>
      <c r="H363" t="s">
        <v>1942</v>
      </c>
      <c r="I363" s="3">
        <v>1500</v>
      </c>
      <c r="J363" t="s">
        <v>34</v>
      </c>
    </row>
    <row r="364" spans="1:10" x14ac:dyDescent="0.25">
      <c r="A364" s="6">
        <v>42329.903379629628</v>
      </c>
      <c r="B364" s="1" t="str">
        <f t="shared" si="15"/>
        <v>21</v>
      </c>
      <c r="C364" s="1" t="str">
        <f t="shared" si="16"/>
        <v>November</v>
      </c>
      <c r="D364" s="7" t="str">
        <f t="shared" si="17"/>
        <v>2015</v>
      </c>
      <c r="E364" t="s">
        <v>1204</v>
      </c>
      <c r="F364" t="s">
        <v>24</v>
      </c>
      <c r="G364" t="s">
        <v>1222</v>
      </c>
      <c r="H364" t="s">
        <v>1823</v>
      </c>
      <c r="I364" s="3">
        <v>251</v>
      </c>
      <c r="J364" t="s">
        <v>4</v>
      </c>
    </row>
    <row r="365" spans="1:10" x14ac:dyDescent="0.25">
      <c r="A365" s="6">
        <v>42329.902592592596</v>
      </c>
      <c r="B365" s="1" t="str">
        <f t="shared" si="15"/>
        <v>21</v>
      </c>
      <c r="C365" s="1" t="str">
        <f t="shared" si="16"/>
        <v>November</v>
      </c>
      <c r="D365" s="7" t="str">
        <f t="shared" si="17"/>
        <v>2015</v>
      </c>
      <c r="E365" t="s">
        <v>0</v>
      </c>
      <c r="F365" t="s">
        <v>6</v>
      </c>
      <c r="G365" t="s">
        <v>156</v>
      </c>
      <c r="H365" t="s">
        <v>1968</v>
      </c>
      <c r="I365" s="3">
        <v>84</v>
      </c>
      <c r="J365" t="s">
        <v>4</v>
      </c>
    </row>
    <row r="366" spans="1:10" x14ac:dyDescent="0.25">
      <c r="A366" s="6">
        <v>42334.285717592589</v>
      </c>
      <c r="B366" s="1" t="str">
        <f t="shared" si="15"/>
        <v>26</v>
      </c>
      <c r="C366" s="1" t="str">
        <f t="shared" si="16"/>
        <v>November</v>
      </c>
      <c r="D366" s="7" t="str">
        <f t="shared" si="17"/>
        <v>2015</v>
      </c>
      <c r="E366" t="s">
        <v>1204</v>
      </c>
      <c r="F366" t="s">
        <v>24</v>
      </c>
      <c r="G366" t="s">
        <v>1222</v>
      </c>
      <c r="H366" t="s">
        <v>2007</v>
      </c>
      <c r="I366" s="3">
        <v>199</v>
      </c>
      <c r="J366" t="s">
        <v>4</v>
      </c>
    </row>
    <row r="367" spans="1:10" x14ac:dyDescent="0.25">
      <c r="A367" s="6">
        <v>42335.684039351851</v>
      </c>
      <c r="B367" s="1" t="str">
        <f t="shared" si="15"/>
        <v>27</v>
      </c>
      <c r="C367" s="1" t="str">
        <f t="shared" si="16"/>
        <v>November</v>
      </c>
      <c r="D367" s="7" t="str">
        <f t="shared" si="17"/>
        <v>2015</v>
      </c>
      <c r="E367" t="s">
        <v>0</v>
      </c>
      <c r="F367" t="s">
        <v>6</v>
      </c>
      <c r="G367" t="s">
        <v>1220</v>
      </c>
      <c r="H367" t="s">
        <v>1754</v>
      </c>
      <c r="I367" s="3">
        <v>25</v>
      </c>
      <c r="J367" t="s">
        <v>4</v>
      </c>
    </row>
    <row r="368" spans="1:10" x14ac:dyDescent="0.25">
      <c r="A368" s="6">
        <v>42337.39435185185</v>
      </c>
      <c r="B368" s="1" t="str">
        <f t="shared" si="15"/>
        <v>29</v>
      </c>
      <c r="C368" s="1" t="str">
        <f t="shared" si="16"/>
        <v>November</v>
      </c>
      <c r="D368" s="7" t="str">
        <f t="shared" si="17"/>
        <v>2015</v>
      </c>
      <c r="E368" t="s">
        <v>0</v>
      </c>
      <c r="F368" t="s">
        <v>1</v>
      </c>
      <c r="G368" t="s">
        <v>1221</v>
      </c>
      <c r="H368" t="s">
        <v>1222</v>
      </c>
      <c r="I368" s="3">
        <v>50</v>
      </c>
      <c r="J368" t="s">
        <v>4</v>
      </c>
    </row>
    <row r="369" spans="1:10" x14ac:dyDescent="0.25">
      <c r="A369" s="6">
        <v>42337.39435185185</v>
      </c>
      <c r="B369" s="1" t="str">
        <f t="shared" si="15"/>
        <v>29</v>
      </c>
      <c r="C369" s="1" t="str">
        <f t="shared" si="16"/>
        <v>November</v>
      </c>
      <c r="D369" s="7" t="str">
        <f t="shared" si="17"/>
        <v>2015</v>
      </c>
      <c r="E369" t="s">
        <v>0</v>
      </c>
      <c r="F369" t="s">
        <v>1</v>
      </c>
      <c r="G369" t="s">
        <v>1221</v>
      </c>
      <c r="H369" t="s">
        <v>1222</v>
      </c>
      <c r="I369" s="3">
        <v>30</v>
      </c>
      <c r="J369" t="s">
        <v>4</v>
      </c>
    </row>
    <row r="370" spans="1:10" x14ac:dyDescent="0.25">
      <c r="A370" s="6">
        <v>42337.39435185185</v>
      </c>
      <c r="B370" s="1" t="str">
        <f t="shared" si="15"/>
        <v>29</v>
      </c>
      <c r="C370" s="1" t="str">
        <f t="shared" si="16"/>
        <v>November</v>
      </c>
      <c r="D370" s="7" t="str">
        <f t="shared" si="17"/>
        <v>2015</v>
      </c>
      <c r="E370" t="s">
        <v>0</v>
      </c>
      <c r="F370" t="s">
        <v>1</v>
      </c>
      <c r="G370" t="s">
        <v>1221</v>
      </c>
      <c r="H370" t="s">
        <v>1222</v>
      </c>
      <c r="I370" s="3">
        <v>40</v>
      </c>
      <c r="J370" t="s">
        <v>4</v>
      </c>
    </row>
    <row r="371" spans="1:10" x14ac:dyDescent="0.25">
      <c r="A371" s="6">
        <v>42338.479687500003</v>
      </c>
      <c r="B371" s="1" t="str">
        <f t="shared" si="15"/>
        <v>30</v>
      </c>
      <c r="C371" s="1" t="str">
        <f t="shared" si="16"/>
        <v>November</v>
      </c>
      <c r="D371" s="7" t="str">
        <f t="shared" si="17"/>
        <v>2015</v>
      </c>
      <c r="E371" t="s">
        <v>1204</v>
      </c>
      <c r="F371" t="s">
        <v>55</v>
      </c>
      <c r="G371" t="s">
        <v>1222</v>
      </c>
      <c r="H371" t="s">
        <v>1263</v>
      </c>
      <c r="I371" s="3">
        <v>49806</v>
      </c>
      <c r="J371" t="s">
        <v>34</v>
      </c>
    </row>
    <row r="372" spans="1:10" x14ac:dyDescent="0.25">
      <c r="A372" s="6">
        <v>42339</v>
      </c>
      <c r="B372" s="1" t="str">
        <f t="shared" si="15"/>
        <v>01</v>
      </c>
      <c r="C372" s="1" t="str">
        <f t="shared" si="16"/>
        <v>December</v>
      </c>
      <c r="D372" s="7" t="str">
        <f t="shared" si="17"/>
        <v>2015</v>
      </c>
      <c r="E372" t="s">
        <v>1204</v>
      </c>
      <c r="F372" t="s">
        <v>41</v>
      </c>
      <c r="G372" t="s">
        <v>202</v>
      </c>
      <c r="H372" t="s">
        <v>2030</v>
      </c>
      <c r="I372" s="3">
        <v>773</v>
      </c>
      <c r="J372" t="s">
        <v>4</v>
      </c>
    </row>
    <row r="373" spans="1:10" x14ac:dyDescent="0.25">
      <c r="A373" s="6">
        <v>42339</v>
      </c>
      <c r="B373" s="1" t="str">
        <f t="shared" si="15"/>
        <v>01</v>
      </c>
      <c r="C373" s="1" t="str">
        <f t="shared" si="16"/>
        <v>December</v>
      </c>
      <c r="D373" s="7" t="str">
        <f t="shared" si="17"/>
        <v>2015</v>
      </c>
      <c r="E373" t="s">
        <v>0</v>
      </c>
      <c r="F373" t="s">
        <v>6</v>
      </c>
      <c r="G373" t="s">
        <v>156</v>
      </c>
      <c r="H373" t="s">
        <v>1222</v>
      </c>
      <c r="I373" s="3">
        <v>84</v>
      </c>
      <c r="J373" t="s">
        <v>4</v>
      </c>
    </row>
    <row r="374" spans="1:10" x14ac:dyDescent="0.25">
      <c r="A374" s="6">
        <v>42339</v>
      </c>
      <c r="B374" s="1" t="str">
        <f t="shared" si="15"/>
        <v>01</v>
      </c>
      <c r="C374" s="1" t="str">
        <f t="shared" si="16"/>
        <v>December</v>
      </c>
      <c r="D374" s="7" t="str">
        <f t="shared" si="17"/>
        <v>2015</v>
      </c>
      <c r="E374" t="s">
        <v>1204</v>
      </c>
      <c r="F374" t="s">
        <v>1210</v>
      </c>
      <c r="G374" t="s">
        <v>1222</v>
      </c>
      <c r="H374" t="s">
        <v>1222</v>
      </c>
      <c r="I374" s="3">
        <v>50000</v>
      </c>
      <c r="J374" t="s">
        <v>4</v>
      </c>
    </row>
    <row r="375" spans="1:10" x14ac:dyDescent="0.25">
      <c r="A375" s="6">
        <v>42339</v>
      </c>
      <c r="B375" s="1" t="str">
        <f t="shared" si="15"/>
        <v>01</v>
      </c>
      <c r="C375" s="1" t="str">
        <f t="shared" si="16"/>
        <v>December</v>
      </c>
      <c r="D375" s="7" t="str">
        <f t="shared" si="17"/>
        <v>2015</v>
      </c>
      <c r="E375" t="s">
        <v>1204</v>
      </c>
      <c r="F375" t="s">
        <v>49</v>
      </c>
      <c r="G375" t="s">
        <v>1222</v>
      </c>
      <c r="H375" t="s">
        <v>1222</v>
      </c>
      <c r="I375" s="3">
        <v>10000</v>
      </c>
      <c r="J375" t="s">
        <v>4</v>
      </c>
    </row>
    <row r="376" spans="1:10" x14ac:dyDescent="0.25">
      <c r="A376" s="6">
        <v>42339</v>
      </c>
      <c r="B376" s="1" t="str">
        <f t="shared" si="15"/>
        <v>01</v>
      </c>
      <c r="C376" s="1" t="str">
        <f t="shared" si="16"/>
        <v>December</v>
      </c>
      <c r="D376" s="7" t="str">
        <f t="shared" si="17"/>
        <v>2015</v>
      </c>
      <c r="E376" t="s">
        <v>1204</v>
      </c>
      <c r="F376" t="s">
        <v>51</v>
      </c>
      <c r="G376" t="s">
        <v>1222</v>
      </c>
      <c r="H376" t="s">
        <v>268</v>
      </c>
      <c r="I376" s="3">
        <v>1024</v>
      </c>
      <c r="J376" t="s">
        <v>4</v>
      </c>
    </row>
    <row r="377" spans="1:10" x14ac:dyDescent="0.25">
      <c r="A377" s="6">
        <v>42340</v>
      </c>
      <c r="B377" s="1" t="str">
        <f t="shared" si="15"/>
        <v>02</v>
      </c>
      <c r="C377" s="1" t="str">
        <f t="shared" si="16"/>
        <v>December</v>
      </c>
      <c r="D377" s="7" t="str">
        <f t="shared" si="17"/>
        <v>2015</v>
      </c>
      <c r="E377" t="s">
        <v>0</v>
      </c>
      <c r="F377" t="s">
        <v>41</v>
      </c>
      <c r="G377" t="s">
        <v>202</v>
      </c>
      <c r="H377" t="s">
        <v>2029</v>
      </c>
      <c r="I377" s="3">
        <v>325</v>
      </c>
      <c r="J377" t="s">
        <v>4</v>
      </c>
    </row>
    <row r="378" spans="1:10" x14ac:dyDescent="0.25">
      <c r="A378" s="6">
        <v>42343</v>
      </c>
      <c r="B378" s="1" t="str">
        <f t="shared" si="15"/>
        <v>05</v>
      </c>
      <c r="C378" s="1" t="str">
        <f t="shared" si="16"/>
        <v>December</v>
      </c>
      <c r="D378" s="7" t="str">
        <f t="shared" si="17"/>
        <v>2015</v>
      </c>
      <c r="E378" t="s">
        <v>1204</v>
      </c>
      <c r="F378" t="s">
        <v>419</v>
      </c>
      <c r="G378" t="s">
        <v>1222</v>
      </c>
      <c r="H378" t="s">
        <v>1222</v>
      </c>
      <c r="I378" s="3">
        <v>1000</v>
      </c>
      <c r="J378" t="s">
        <v>4</v>
      </c>
    </row>
    <row r="379" spans="1:10" x14ac:dyDescent="0.25">
      <c r="A379" s="6">
        <v>42343</v>
      </c>
      <c r="B379" s="1" t="str">
        <f t="shared" si="15"/>
        <v>05</v>
      </c>
      <c r="C379" s="1" t="str">
        <f t="shared" si="16"/>
        <v>December</v>
      </c>
      <c r="D379" s="7" t="str">
        <f t="shared" si="17"/>
        <v>2015</v>
      </c>
      <c r="E379" t="s">
        <v>0</v>
      </c>
      <c r="F379" t="s">
        <v>6</v>
      </c>
      <c r="G379" t="s">
        <v>1220</v>
      </c>
      <c r="H379" t="s">
        <v>2027</v>
      </c>
      <c r="I379" s="3">
        <v>90</v>
      </c>
      <c r="J379" t="s">
        <v>4</v>
      </c>
    </row>
    <row r="380" spans="1:10" x14ac:dyDescent="0.25">
      <c r="A380" s="6">
        <v>42343</v>
      </c>
      <c r="B380" s="1" t="str">
        <f t="shared" si="15"/>
        <v>05</v>
      </c>
      <c r="C380" s="1" t="str">
        <f t="shared" si="16"/>
        <v>December</v>
      </c>
      <c r="D380" s="7" t="str">
        <f t="shared" si="17"/>
        <v>2015</v>
      </c>
      <c r="E380" t="s">
        <v>0</v>
      </c>
      <c r="F380" t="s">
        <v>24</v>
      </c>
      <c r="G380" t="s">
        <v>1222</v>
      </c>
      <c r="H380" t="s">
        <v>160</v>
      </c>
      <c r="I380" s="3">
        <v>200</v>
      </c>
      <c r="J380" t="s">
        <v>4</v>
      </c>
    </row>
    <row r="381" spans="1:10" x14ac:dyDescent="0.25">
      <c r="A381" s="6">
        <v>42343</v>
      </c>
      <c r="B381" s="1" t="str">
        <f t="shared" si="15"/>
        <v>05</v>
      </c>
      <c r="C381" s="1" t="str">
        <f t="shared" si="16"/>
        <v>December</v>
      </c>
      <c r="D381" s="7" t="str">
        <f t="shared" si="17"/>
        <v>2015</v>
      </c>
      <c r="E381" t="s">
        <v>1204</v>
      </c>
      <c r="F381" t="s">
        <v>862</v>
      </c>
      <c r="G381" t="s">
        <v>1239</v>
      </c>
      <c r="H381" t="s">
        <v>2028</v>
      </c>
      <c r="I381" s="3">
        <v>1000</v>
      </c>
      <c r="J381" t="s">
        <v>4</v>
      </c>
    </row>
    <row r="382" spans="1:10" x14ac:dyDescent="0.25">
      <c r="A382" s="6">
        <v>42345</v>
      </c>
      <c r="B382" s="1" t="str">
        <f t="shared" si="15"/>
        <v>07</v>
      </c>
      <c r="C382" s="1" t="str">
        <f t="shared" si="16"/>
        <v>December</v>
      </c>
      <c r="D382" s="7" t="str">
        <f t="shared" si="17"/>
        <v>2015</v>
      </c>
      <c r="E382" t="s">
        <v>1204</v>
      </c>
      <c r="F382" t="s">
        <v>862</v>
      </c>
      <c r="G382" t="s">
        <v>1239</v>
      </c>
      <c r="H382" t="s">
        <v>2026</v>
      </c>
      <c r="I382" s="3">
        <v>1000</v>
      </c>
      <c r="J382" t="s">
        <v>4</v>
      </c>
    </row>
    <row r="383" spans="1:10" x14ac:dyDescent="0.25">
      <c r="A383" s="6">
        <v>42346</v>
      </c>
      <c r="B383" s="1" t="str">
        <f t="shared" si="15"/>
        <v>08</v>
      </c>
      <c r="C383" s="1" t="str">
        <f t="shared" si="16"/>
        <v>December</v>
      </c>
      <c r="D383" s="7" t="str">
        <f t="shared" si="17"/>
        <v>2015</v>
      </c>
      <c r="E383" t="s">
        <v>0</v>
      </c>
      <c r="F383" t="s">
        <v>24</v>
      </c>
      <c r="G383" t="s">
        <v>1222</v>
      </c>
      <c r="H383" t="s">
        <v>1228</v>
      </c>
      <c r="I383" s="3">
        <v>28</v>
      </c>
      <c r="J383" t="s">
        <v>4</v>
      </c>
    </row>
    <row r="384" spans="1:10" x14ac:dyDescent="0.25">
      <c r="A384" s="6">
        <v>42348</v>
      </c>
      <c r="B384" s="1" t="str">
        <f t="shared" si="15"/>
        <v>10</v>
      </c>
      <c r="C384" s="1" t="str">
        <f t="shared" si="16"/>
        <v>December</v>
      </c>
      <c r="D384" s="7" t="str">
        <f t="shared" si="17"/>
        <v>2015</v>
      </c>
      <c r="E384" t="s">
        <v>1204</v>
      </c>
      <c r="F384" t="s">
        <v>862</v>
      </c>
      <c r="G384" t="s">
        <v>1239</v>
      </c>
      <c r="H384" t="s">
        <v>1222</v>
      </c>
      <c r="I384" s="3">
        <v>1000</v>
      </c>
      <c r="J384" t="s">
        <v>4</v>
      </c>
    </row>
    <row r="385" spans="1:10" x14ac:dyDescent="0.25">
      <c r="A385" s="6">
        <v>42348</v>
      </c>
      <c r="B385" s="1" t="str">
        <f t="shared" si="15"/>
        <v>10</v>
      </c>
      <c r="C385" s="1" t="str">
        <f t="shared" si="16"/>
        <v>December</v>
      </c>
      <c r="D385" s="7" t="str">
        <f t="shared" si="17"/>
        <v>2015</v>
      </c>
      <c r="E385" t="s">
        <v>1204</v>
      </c>
      <c r="F385" t="s">
        <v>419</v>
      </c>
      <c r="G385" t="s">
        <v>1222</v>
      </c>
      <c r="H385" t="s">
        <v>1222</v>
      </c>
      <c r="I385" s="3">
        <v>1000</v>
      </c>
      <c r="J385" t="s">
        <v>4</v>
      </c>
    </row>
    <row r="386" spans="1:10" x14ac:dyDescent="0.25">
      <c r="A386" s="6">
        <v>42349</v>
      </c>
      <c r="B386" s="1" t="str">
        <f t="shared" ref="B386:B449" si="18">TEXT(A386, "dd")</f>
        <v>11</v>
      </c>
      <c r="C386" s="1" t="str">
        <f t="shared" ref="C386:C449" si="19">TEXT(A386, "mmmm")</f>
        <v>December</v>
      </c>
      <c r="D386" s="7" t="str">
        <f t="shared" ref="D386:D449" si="20">TEXT(A386, "yyyy")</f>
        <v>2015</v>
      </c>
      <c r="E386" t="s">
        <v>0</v>
      </c>
      <c r="F386" t="s">
        <v>1</v>
      </c>
      <c r="G386" t="s">
        <v>1221</v>
      </c>
      <c r="H386" t="s">
        <v>2025</v>
      </c>
      <c r="I386" s="3">
        <v>100</v>
      </c>
      <c r="J386" t="s">
        <v>4</v>
      </c>
    </row>
    <row r="387" spans="1:10" x14ac:dyDescent="0.25">
      <c r="A387" s="6">
        <v>42350</v>
      </c>
      <c r="B387" s="1" t="str">
        <f t="shared" si="18"/>
        <v>12</v>
      </c>
      <c r="C387" s="1" t="str">
        <f t="shared" si="19"/>
        <v>December</v>
      </c>
      <c r="D387" s="7" t="str">
        <f t="shared" si="20"/>
        <v>2015</v>
      </c>
      <c r="E387" t="s">
        <v>1204</v>
      </c>
      <c r="F387" t="s">
        <v>1</v>
      </c>
      <c r="G387" t="s">
        <v>1221</v>
      </c>
      <c r="H387" t="s">
        <v>1371</v>
      </c>
      <c r="I387" s="3">
        <v>50</v>
      </c>
      <c r="J387" t="s">
        <v>4</v>
      </c>
    </row>
    <row r="388" spans="1:10" x14ac:dyDescent="0.25">
      <c r="A388" s="6">
        <v>42357.936550925922</v>
      </c>
      <c r="B388" s="1" t="str">
        <f t="shared" si="18"/>
        <v>19</v>
      </c>
      <c r="C388" s="1" t="str">
        <f t="shared" si="19"/>
        <v>December</v>
      </c>
      <c r="D388" s="7" t="str">
        <f t="shared" si="20"/>
        <v>2015</v>
      </c>
      <c r="E388" t="s">
        <v>0</v>
      </c>
      <c r="F388" t="s">
        <v>6</v>
      </c>
      <c r="G388" t="s">
        <v>156</v>
      </c>
      <c r="H388" t="s">
        <v>1222</v>
      </c>
      <c r="I388" s="3">
        <v>80</v>
      </c>
      <c r="J388" t="s">
        <v>4</v>
      </c>
    </row>
    <row r="389" spans="1:10" x14ac:dyDescent="0.25">
      <c r="A389" s="6">
        <v>42357.884745370371</v>
      </c>
      <c r="B389" s="1" t="str">
        <f t="shared" si="18"/>
        <v>19</v>
      </c>
      <c r="C389" s="1" t="str">
        <f t="shared" si="19"/>
        <v>December</v>
      </c>
      <c r="D389" s="7" t="str">
        <f t="shared" si="20"/>
        <v>2015</v>
      </c>
      <c r="E389" t="s">
        <v>1204</v>
      </c>
      <c r="F389" t="s">
        <v>105</v>
      </c>
      <c r="G389" t="s">
        <v>121</v>
      </c>
      <c r="H389" t="s">
        <v>2024</v>
      </c>
      <c r="I389" s="3">
        <v>220</v>
      </c>
      <c r="J389" t="s">
        <v>4</v>
      </c>
    </row>
    <row r="390" spans="1:10" x14ac:dyDescent="0.25">
      <c r="A390" s="6">
        <v>42357.597349537034</v>
      </c>
      <c r="B390" s="1" t="str">
        <f t="shared" si="18"/>
        <v>19</v>
      </c>
      <c r="C390" s="1" t="str">
        <f t="shared" si="19"/>
        <v>December</v>
      </c>
      <c r="D390" s="7" t="str">
        <f t="shared" si="20"/>
        <v>2015</v>
      </c>
      <c r="E390" t="s">
        <v>1204</v>
      </c>
      <c r="F390" t="s">
        <v>105</v>
      </c>
      <c r="G390" t="s">
        <v>121</v>
      </c>
      <c r="H390" t="s">
        <v>1895</v>
      </c>
      <c r="I390" s="3">
        <v>235</v>
      </c>
      <c r="J390" t="s">
        <v>4</v>
      </c>
    </row>
    <row r="391" spans="1:10" x14ac:dyDescent="0.25">
      <c r="A391" s="6">
        <v>42358.381192129629</v>
      </c>
      <c r="B391" s="1" t="str">
        <f t="shared" si="18"/>
        <v>20</v>
      </c>
      <c r="C391" s="1" t="str">
        <f t="shared" si="19"/>
        <v>December</v>
      </c>
      <c r="D391" s="7" t="str">
        <f t="shared" si="20"/>
        <v>2015</v>
      </c>
      <c r="E391" t="s">
        <v>1204</v>
      </c>
      <c r="F391" t="s">
        <v>51</v>
      </c>
      <c r="G391" t="s">
        <v>1222</v>
      </c>
      <c r="H391" t="s">
        <v>2023</v>
      </c>
      <c r="I391" s="3">
        <v>465</v>
      </c>
      <c r="J391" t="s">
        <v>4</v>
      </c>
    </row>
    <row r="392" spans="1:10" x14ac:dyDescent="0.25">
      <c r="A392" s="6">
        <v>42359.971053240741</v>
      </c>
      <c r="B392" s="1" t="str">
        <f t="shared" si="18"/>
        <v>21</v>
      </c>
      <c r="C392" s="1" t="str">
        <f t="shared" si="19"/>
        <v>December</v>
      </c>
      <c r="D392" s="7" t="str">
        <f t="shared" si="20"/>
        <v>2015</v>
      </c>
      <c r="E392" t="s">
        <v>1204</v>
      </c>
      <c r="F392" t="s">
        <v>24</v>
      </c>
      <c r="G392" t="s">
        <v>1222</v>
      </c>
      <c r="H392" t="s">
        <v>1244</v>
      </c>
      <c r="I392" s="3">
        <v>169</v>
      </c>
      <c r="J392" t="s">
        <v>4</v>
      </c>
    </row>
    <row r="393" spans="1:10" x14ac:dyDescent="0.25">
      <c r="A393" s="6">
        <v>42363.725578703707</v>
      </c>
      <c r="B393" s="1" t="str">
        <f t="shared" si="18"/>
        <v>25</v>
      </c>
      <c r="C393" s="1" t="str">
        <f t="shared" si="19"/>
        <v>December</v>
      </c>
      <c r="D393" s="7" t="str">
        <f t="shared" si="20"/>
        <v>2015</v>
      </c>
      <c r="E393" t="s">
        <v>1204</v>
      </c>
      <c r="F393" t="s">
        <v>41</v>
      </c>
      <c r="G393" t="s">
        <v>202</v>
      </c>
      <c r="H393" t="s">
        <v>2021</v>
      </c>
      <c r="I393" s="3">
        <v>270</v>
      </c>
      <c r="J393" t="s">
        <v>4</v>
      </c>
    </row>
    <row r="394" spans="1:10" x14ac:dyDescent="0.25">
      <c r="A394" s="6">
        <v>42363.725277777776</v>
      </c>
      <c r="B394" s="1" t="str">
        <f t="shared" si="18"/>
        <v>25</v>
      </c>
      <c r="C394" s="1" t="str">
        <f t="shared" si="19"/>
        <v>December</v>
      </c>
      <c r="D394" s="7" t="str">
        <f t="shared" si="20"/>
        <v>2015</v>
      </c>
      <c r="E394" t="s">
        <v>0</v>
      </c>
      <c r="F394" t="s">
        <v>59</v>
      </c>
      <c r="G394" t="s">
        <v>197</v>
      </c>
      <c r="H394" t="s">
        <v>2022</v>
      </c>
      <c r="I394" s="3">
        <v>50</v>
      </c>
      <c r="J394" t="s">
        <v>4</v>
      </c>
    </row>
    <row r="395" spans="1:10" x14ac:dyDescent="0.25">
      <c r="A395" s="6">
        <v>42364.995798611111</v>
      </c>
      <c r="B395" s="1" t="str">
        <f t="shared" si="18"/>
        <v>26</v>
      </c>
      <c r="C395" s="1" t="str">
        <f t="shared" si="19"/>
        <v>December</v>
      </c>
      <c r="D395" s="7" t="str">
        <f t="shared" si="20"/>
        <v>2015</v>
      </c>
      <c r="E395" t="s">
        <v>0</v>
      </c>
      <c r="F395" t="s">
        <v>24</v>
      </c>
      <c r="G395" t="s">
        <v>1222</v>
      </c>
      <c r="H395" t="s">
        <v>1228</v>
      </c>
      <c r="I395" s="3">
        <v>28</v>
      </c>
      <c r="J395" t="s">
        <v>4</v>
      </c>
    </row>
    <row r="396" spans="1:10" x14ac:dyDescent="0.25">
      <c r="A396" s="6">
        <v>42364.310717592591</v>
      </c>
      <c r="B396" s="1" t="str">
        <f t="shared" si="18"/>
        <v>26</v>
      </c>
      <c r="C396" s="1" t="str">
        <f t="shared" si="19"/>
        <v>December</v>
      </c>
      <c r="D396" s="7" t="str">
        <f t="shared" si="20"/>
        <v>2015</v>
      </c>
      <c r="E396" t="s">
        <v>1204</v>
      </c>
      <c r="F396" t="s">
        <v>24</v>
      </c>
      <c r="G396" t="s">
        <v>1222</v>
      </c>
      <c r="H396" t="s">
        <v>2007</v>
      </c>
      <c r="I396" s="3">
        <v>199</v>
      </c>
      <c r="J396" t="s">
        <v>4</v>
      </c>
    </row>
    <row r="397" spans="1:10" x14ac:dyDescent="0.25">
      <c r="A397" s="6">
        <v>42368.730243055557</v>
      </c>
      <c r="B397" s="1" t="str">
        <f t="shared" si="18"/>
        <v>30</v>
      </c>
      <c r="C397" s="1" t="str">
        <f t="shared" si="19"/>
        <v>December</v>
      </c>
      <c r="D397" s="7" t="str">
        <f t="shared" si="20"/>
        <v>2015</v>
      </c>
      <c r="E397" t="s">
        <v>0</v>
      </c>
      <c r="F397" t="s">
        <v>6</v>
      </c>
      <c r="G397" t="s">
        <v>1222</v>
      </c>
      <c r="H397" t="s">
        <v>2019</v>
      </c>
      <c r="I397" s="3">
        <v>100</v>
      </c>
      <c r="J397" t="s">
        <v>4</v>
      </c>
    </row>
    <row r="398" spans="1:10" x14ac:dyDescent="0.25">
      <c r="A398" s="6">
        <v>42368.729490740741</v>
      </c>
      <c r="B398" s="1" t="str">
        <f t="shared" si="18"/>
        <v>30</v>
      </c>
      <c r="C398" s="1" t="str">
        <f t="shared" si="19"/>
        <v>December</v>
      </c>
      <c r="D398" s="7" t="str">
        <f t="shared" si="20"/>
        <v>2015</v>
      </c>
      <c r="E398" t="s">
        <v>0</v>
      </c>
      <c r="F398" t="s">
        <v>102</v>
      </c>
      <c r="G398" t="s">
        <v>1010</v>
      </c>
      <c r="H398" t="s">
        <v>2020</v>
      </c>
      <c r="I398" s="3">
        <v>2000</v>
      </c>
      <c r="J398" t="s">
        <v>4</v>
      </c>
    </row>
    <row r="399" spans="1:10" x14ac:dyDescent="0.25">
      <c r="A399" s="6">
        <v>42369.708703703705</v>
      </c>
      <c r="B399" s="1" t="str">
        <f t="shared" si="18"/>
        <v>31</v>
      </c>
      <c r="C399" s="1" t="str">
        <f t="shared" si="19"/>
        <v>December</v>
      </c>
      <c r="D399" s="7" t="str">
        <f t="shared" si="20"/>
        <v>2015</v>
      </c>
      <c r="E399" t="s">
        <v>0</v>
      </c>
      <c r="F399" t="s">
        <v>6</v>
      </c>
      <c r="G399" t="s">
        <v>1222</v>
      </c>
      <c r="H399" t="s">
        <v>2018</v>
      </c>
      <c r="I399" s="3">
        <v>540</v>
      </c>
      <c r="J399" t="s">
        <v>4</v>
      </c>
    </row>
    <row r="400" spans="1:10" x14ac:dyDescent="0.25">
      <c r="A400" s="6">
        <v>42369.705833333333</v>
      </c>
      <c r="B400" s="1" t="str">
        <f t="shared" si="18"/>
        <v>31</v>
      </c>
      <c r="C400" s="1" t="str">
        <f t="shared" si="19"/>
        <v>December</v>
      </c>
      <c r="D400" s="7" t="str">
        <f t="shared" si="20"/>
        <v>2015</v>
      </c>
      <c r="E400" t="s">
        <v>1204</v>
      </c>
      <c r="F400" t="s">
        <v>55</v>
      </c>
      <c r="G400" t="s">
        <v>1222</v>
      </c>
      <c r="H400" t="s">
        <v>1263</v>
      </c>
      <c r="I400" s="3">
        <v>77335</v>
      </c>
      <c r="J400" t="s">
        <v>34</v>
      </c>
    </row>
    <row r="401" spans="1:10" x14ac:dyDescent="0.25">
      <c r="A401" s="6">
        <v>42370</v>
      </c>
      <c r="B401" s="1" t="str">
        <f t="shared" si="18"/>
        <v>01</v>
      </c>
      <c r="C401" s="1" t="str">
        <f t="shared" si="19"/>
        <v>January</v>
      </c>
      <c r="D401" s="7" t="str">
        <f t="shared" si="20"/>
        <v>2016</v>
      </c>
      <c r="E401" t="s">
        <v>0</v>
      </c>
      <c r="F401" t="s">
        <v>6</v>
      </c>
      <c r="G401" t="s">
        <v>1222</v>
      </c>
      <c r="H401" t="s">
        <v>2016</v>
      </c>
      <c r="I401" s="3">
        <v>35</v>
      </c>
      <c r="J401" t="s">
        <v>4</v>
      </c>
    </row>
    <row r="402" spans="1:10" x14ac:dyDescent="0.25">
      <c r="A402" s="6">
        <v>42370</v>
      </c>
      <c r="B402" s="1" t="str">
        <f t="shared" si="18"/>
        <v>01</v>
      </c>
      <c r="C402" s="1" t="str">
        <f t="shared" si="19"/>
        <v>January</v>
      </c>
      <c r="D402" s="7" t="str">
        <f t="shared" si="20"/>
        <v>2016</v>
      </c>
      <c r="E402" t="s">
        <v>1204</v>
      </c>
      <c r="F402" t="s">
        <v>862</v>
      </c>
      <c r="G402" t="s">
        <v>49</v>
      </c>
      <c r="H402" t="s">
        <v>1222</v>
      </c>
      <c r="I402" s="3">
        <v>10000</v>
      </c>
      <c r="J402" t="s">
        <v>4</v>
      </c>
    </row>
    <row r="403" spans="1:10" x14ac:dyDescent="0.25">
      <c r="A403" s="6">
        <v>42370</v>
      </c>
      <c r="B403" s="1" t="str">
        <f t="shared" si="18"/>
        <v>01</v>
      </c>
      <c r="C403" s="1" t="str">
        <f t="shared" si="19"/>
        <v>January</v>
      </c>
      <c r="D403" s="7" t="str">
        <f t="shared" si="20"/>
        <v>2016</v>
      </c>
      <c r="E403" t="s">
        <v>1204</v>
      </c>
      <c r="F403" t="s">
        <v>1210</v>
      </c>
      <c r="G403" t="s">
        <v>1222</v>
      </c>
      <c r="H403" t="s">
        <v>1222</v>
      </c>
      <c r="I403" s="3">
        <v>10000</v>
      </c>
      <c r="J403" t="s">
        <v>4</v>
      </c>
    </row>
    <row r="404" spans="1:10" x14ac:dyDescent="0.25">
      <c r="A404" s="6">
        <v>42370</v>
      </c>
      <c r="B404" s="1" t="str">
        <f t="shared" si="18"/>
        <v>01</v>
      </c>
      <c r="C404" s="1" t="str">
        <f t="shared" si="19"/>
        <v>January</v>
      </c>
      <c r="D404" s="7" t="str">
        <f t="shared" si="20"/>
        <v>2016</v>
      </c>
      <c r="E404" t="s">
        <v>1204</v>
      </c>
      <c r="F404" t="s">
        <v>6</v>
      </c>
      <c r="G404" t="s">
        <v>1222</v>
      </c>
      <c r="H404" t="s">
        <v>2017</v>
      </c>
      <c r="I404" s="3">
        <v>192</v>
      </c>
      <c r="J404" t="s">
        <v>4</v>
      </c>
    </row>
    <row r="405" spans="1:10" x14ac:dyDescent="0.25">
      <c r="A405" s="6">
        <v>42374</v>
      </c>
      <c r="B405" s="1" t="str">
        <f t="shared" si="18"/>
        <v>05</v>
      </c>
      <c r="C405" s="1" t="str">
        <f t="shared" si="19"/>
        <v>January</v>
      </c>
      <c r="D405" s="7" t="str">
        <f t="shared" si="20"/>
        <v>2016</v>
      </c>
      <c r="E405" t="s">
        <v>1204</v>
      </c>
      <c r="F405" t="s">
        <v>862</v>
      </c>
      <c r="G405" t="s">
        <v>1241</v>
      </c>
      <c r="H405" t="s">
        <v>1222</v>
      </c>
      <c r="I405" s="3">
        <v>1000</v>
      </c>
      <c r="J405" t="s">
        <v>4</v>
      </c>
    </row>
    <row r="406" spans="1:10" x14ac:dyDescent="0.25">
      <c r="A406" s="6">
        <v>42374</v>
      </c>
      <c r="B406" s="1" t="str">
        <f t="shared" si="18"/>
        <v>05</v>
      </c>
      <c r="C406" s="1" t="str">
        <f t="shared" si="19"/>
        <v>January</v>
      </c>
      <c r="D406" s="7" t="str">
        <f t="shared" si="20"/>
        <v>2016</v>
      </c>
      <c r="E406" t="s">
        <v>1204</v>
      </c>
      <c r="F406" t="s">
        <v>862</v>
      </c>
      <c r="G406" t="s">
        <v>1239</v>
      </c>
      <c r="H406" t="s">
        <v>1982</v>
      </c>
      <c r="I406" s="3">
        <v>1000</v>
      </c>
      <c r="J406" t="s">
        <v>4</v>
      </c>
    </row>
    <row r="407" spans="1:10" x14ac:dyDescent="0.25">
      <c r="A407" s="6">
        <v>42374</v>
      </c>
      <c r="B407" s="1" t="str">
        <f t="shared" si="18"/>
        <v>05</v>
      </c>
      <c r="C407" s="1" t="str">
        <f t="shared" si="19"/>
        <v>January</v>
      </c>
      <c r="D407" s="7" t="str">
        <f t="shared" si="20"/>
        <v>2016</v>
      </c>
      <c r="E407" t="s">
        <v>0</v>
      </c>
      <c r="F407" t="s">
        <v>6</v>
      </c>
      <c r="G407" t="s">
        <v>1222</v>
      </c>
      <c r="H407" t="s">
        <v>2014</v>
      </c>
      <c r="I407" s="3">
        <v>350</v>
      </c>
      <c r="J407" t="s">
        <v>4</v>
      </c>
    </row>
    <row r="408" spans="1:10" x14ac:dyDescent="0.25">
      <c r="A408" s="6">
        <v>42374</v>
      </c>
      <c r="B408" s="1" t="str">
        <f t="shared" si="18"/>
        <v>05</v>
      </c>
      <c r="C408" s="1" t="str">
        <f t="shared" si="19"/>
        <v>January</v>
      </c>
      <c r="D408" s="7" t="str">
        <f t="shared" si="20"/>
        <v>2016</v>
      </c>
      <c r="E408" t="s">
        <v>0</v>
      </c>
      <c r="F408" t="s">
        <v>1</v>
      </c>
      <c r="G408" t="s">
        <v>1221</v>
      </c>
      <c r="H408" t="s">
        <v>2015</v>
      </c>
      <c r="I408" s="3">
        <v>30</v>
      </c>
      <c r="J408" t="s">
        <v>4</v>
      </c>
    </row>
    <row r="409" spans="1:10" x14ac:dyDescent="0.25">
      <c r="A409" s="6">
        <v>42376</v>
      </c>
      <c r="B409" s="1" t="str">
        <f t="shared" si="18"/>
        <v>07</v>
      </c>
      <c r="C409" s="1" t="str">
        <f t="shared" si="19"/>
        <v>January</v>
      </c>
      <c r="D409" s="7" t="str">
        <f t="shared" si="20"/>
        <v>2016</v>
      </c>
      <c r="E409" t="s">
        <v>1204</v>
      </c>
      <c r="F409" t="s">
        <v>862</v>
      </c>
      <c r="G409" t="s">
        <v>1239</v>
      </c>
      <c r="H409" t="s">
        <v>1981</v>
      </c>
      <c r="I409" s="3">
        <v>1000</v>
      </c>
      <c r="J409" t="s">
        <v>4</v>
      </c>
    </row>
    <row r="410" spans="1:10" x14ac:dyDescent="0.25">
      <c r="A410" s="6">
        <v>42377</v>
      </c>
      <c r="B410" s="1" t="str">
        <f t="shared" si="18"/>
        <v>08</v>
      </c>
      <c r="C410" s="1" t="str">
        <f t="shared" si="19"/>
        <v>January</v>
      </c>
      <c r="D410" s="7" t="str">
        <f t="shared" si="20"/>
        <v>2016</v>
      </c>
      <c r="E410" t="s">
        <v>1204</v>
      </c>
      <c r="F410" t="s">
        <v>24</v>
      </c>
      <c r="G410" t="s">
        <v>1222</v>
      </c>
      <c r="H410" t="s">
        <v>2013</v>
      </c>
      <c r="I410" s="3">
        <v>1994</v>
      </c>
      <c r="J410" t="s">
        <v>4</v>
      </c>
    </row>
    <row r="411" spans="1:10" x14ac:dyDescent="0.25">
      <c r="A411" s="6">
        <v>42378</v>
      </c>
      <c r="B411" s="1" t="str">
        <f t="shared" si="18"/>
        <v>09</v>
      </c>
      <c r="C411" s="1" t="str">
        <f t="shared" si="19"/>
        <v>January</v>
      </c>
      <c r="D411" s="7" t="str">
        <f t="shared" si="20"/>
        <v>2016</v>
      </c>
      <c r="E411" t="s">
        <v>1204</v>
      </c>
      <c r="F411" t="s">
        <v>1206</v>
      </c>
      <c r="G411" t="s">
        <v>13</v>
      </c>
      <c r="H411" t="s">
        <v>1823</v>
      </c>
      <c r="I411" s="3">
        <v>251</v>
      </c>
      <c r="J411" t="s">
        <v>4</v>
      </c>
    </row>
    <row r="412" spans="1:10" x14ac:dyDescent="0.25">
      <c r="A412" s="6">
        <v>42379</v>
      </c>
      <c r="B412" s="1" t="str">
        <f t="shared" si="18"/>
        <v>10</v>
      </c>
      <c r="C412" s="1" t="str">
        <f t="shared" si="19"/>
        <v>January</v>
      </c>
      <c r="D412" s="7" t="str">
        <f t="shared" si="20"/>
        <v>2016</v>
      </c>
      <c r="E412" t="s">
        <v>0</v>
      </c>
      <c r="F412" t="s">
        <v>59</v>
      </c>
      <c r="G412" t="s">
        <v>197</v>
      </c>
      <c r="H412" t="s">
        <v>2012</v>
      </c>
      <c r="I412" s="3">
        <v>15</v>
      </c>
      <c r="J412" t="s">
        <v>4</v>
      </c>
    </row>
    <row r="413" spans="1:10" x14ac:dyDescent="0.25">
      <c r="A413" s="6">
        <v>42380</v>
      </c>
      <c r="B413" s="1" t="str">
        <f t="shared" si="18"/>
        <v>11</v>
      </c>
      <c r="C413" s="1" t="str">
        <f t="shared" si="19"/>
        <v>January</v>
      </c>
      <c r="D413" s="7" t="str">
        <f t="shared" si="20"/>
        <v>2016</v>
      </c>
      <c r="E413" t="s">
        <v>1204</v>
      </c>
      <c r="F413" t="s">
        <v>862</v>
      </c>
      <c r="G413" t="s">
        <v>1241</v>
      </c>
      <c r="H413" t="s">
        <v>1222</v>
      </c>
      <c r="I413" s="3">
        <v>1000</v>
      </c>
      <c r="J413" t="s">
        <v>4</v>
      </c>
    </row>
    <row r="414" spans="1:10" x14ac:dyDescent="0.25">
      <c r="A414" s="6">
        <v>42380</v>
      </c>
      <c r="B414" s="1" t="str">
        <f t="shared" si="18"/>
        <v>11</v>
      </c>
      <c r="C414" s="1" t="str">
        <f t="shared" si="19"/>
        <v>January</v>
      </c>
      <c r="D414" s="7" t="str">
        <f t="shared" si="20"/>
        <v>2016</v>
      </c>
      <c r="E414" t="s">
        <v>1204</v>
      </c>
      <c r="F414" t="s">
        <v>862</v>
      </c>
      <c r="G414" t="s">
        <v>1239</v>
      </c>
      <c r="H414" t="s">
        <v>1980</v>
      </c>
      <c r="I414" s="3">
        <v>1000</v>
      </c>
      <c r="J414" t="s">
        <v>4</v>
      </c>
    </row>
    <row r="415" spans="1:10" x14ac:dyDescent="0.25">
      <c r="A415" s="6">
        <v>42381</v>
      </c>
      <c r="B415" s="1" t="str">
        <f t="shared" si="18"/>
        <v>12</v>
      </c>
      <c r="C415" s="1" t="str">
        <f t="shared" si="19"/>
        <v>January</v>
      </c>
      <c r="D415" s="7" t="str">
        <f t="shared" si="20"/>
        <v>2016</v>
      </c>
      <c r="E415" t="s">
        <v>0</v>
      </c>
      <c r="F415" t="s">
        <v>41</v>
      </c>
      <c r="G415" t="s">
        <v>202</v>
      </c>
      <c r="H415" t="s">
        <v>470</v>
      </c>
      <c r="I415" s="3">
        <v>200</v>
      </c>
      <c r="J415" t="s">
        <v>4</v>
      </c>
    </row>
    <row r="416" spans="1:10" x14ac:dyDescent="0.25">
      <c r="A416" s="6">
        <v>42382.504826388889</v>
      </c>
      <c r="B416" s="1" t="str">
        <f t="shared" si="18"/>
        <v>13</v>
      </c>
      <c r="C416" s="1" t="str">
        <f t="shared" si="19"/>
        <v>January</v>
      </c>
      <c r="D416" s="7" t="str">
        <f t="shared" si="20"/>
        <v>2016</v>
      </c>
      <c r="E416" t="s">
        <v>1204</v>
      </c>
      <c r="F416" t="s">
        <v>24</v>
      </c>
      <c r="G416" t="s">
        <v>1222</v>
      </c>
      <c r="H416" t="s">
        <v>2011</v>
      </c>
      <c r="I416" s="3">
        <v>45000</v>
      </c>
      <c r="J416" t="s">
        <v>34</v>
      </c>
    </row>
    <row r="417" spans="1:10" x14ac:dyDescent="0.25">
      <c r="A417" s="6">
        <v>42391.41542824074</v>
      </c>
      <c r="B417" s="1" t="str">
        <f t="shared" si="18"/>
        <v>22</v>
      </c>
      <c r="C417" s="1" t="str">
        <f t="shared" si="19"/>
        <v>January</v>
      </c>
      <c r="D417" s="7" t="str">
        <f t="shared" si="20"/>
        <v>2016</v>
      </c>
      <c r="E417" t="s">
        <v>1204</v>
      </c>
      <c r="F417" t="s">
        <v>1206</v>
      </c>
      <c r="G417" t="s">
        <v>1244</v>
      </c>
      <c r="H417" t="s">
        <v>1244</v>
      </c>
      <c r="I417" s="3">
        <v>169</v>
      </c>
      <c r="J417" t="s">
        <v>4</v>
      </c>
    </row>
    <row r="418" spans="1:10" x14ac:dyDescent="0.25">
      <c r="A418" s="6">
        <v>42395.823912037034</v>
      </c>
      <c r="B418" s="1" t="str">
        <f t="shared" si="18"/>
        <v>26</v>
      </c>
      <c r="C418" s="1" t="str">
        <f t="shared" si="19"/>
        <v>January</v>
      </c>
      <c r="D418" s="7" t="str">
        <f t="shared" si="20"/>
        <v>2016</v>
      </c>
      <c r="E418" t="s">
        <v>1204</v>
      </c>
      <c r="F418" t="s">
        <v>1206</v>
      </c>
      <c r="G418" t="s">
        <v>995</v>
      </c>
      <c r="H418" t="s">
        <v>2007</v>
      </c>
      <c r="I418" s="3">
        <v>199</v>
      </c>
      <c r="J418" t="s">
        <v>4</v>
      </c>
    </row>
    <row r="419" spans="1:10" x14ac:dyDescent="0.25">
      <c r="A419" s="6">
        <v>42400.472199074073</v>
      </c>
      <c r="B419" s="1" t="str">
        <f t="shared" si="18"/>
        <v>31</v>
      </c>
      <c r="C419" s="1" t="str">
        <f t="shared" si="19"/>
        <v>January</v>
      </c>
      <c r="D419" s="7" t="str">
        <f t="shared" si="20"/>
        <v>2016</v>
      </c>
      <c r="E419" t="s">
        <v>1204</v>
      </c>
      <c r="F419" t="s">
        <v>1210</v>
      </c>
      <c r="G419" t="s">
        <v>1222</v>
      </c>
      <c r="H419" t="s">
        <v>1222</v>
      </c>
      <c r="I419" s="3">
        <v>10000</v>
      </c>
      <c r="J419" t="s">
        <v>4</v>
      </c>
    </row>
    <row r="420" spans="1:10" x14ac:dyDescent="0.25">
      <c r="A420" s="6">
        <v>42400.470416666663</v>
      </c>
      <c r="B420" s="1" t="str">
        <f t="shared" si="18"/>
        <v>31</v>
      </c>
      <c r="C420" s="1" t="str">
        <f t="shared" si="19"/>
        <v>January</v>
      </c>
      <c r="D420" s="7" t="str">
        <f t="shared" si="20"/>
        <v>2016</v>
      </c>
      <c r="E420" t="s">
        <v>1204</v>
      </c>
      <c r="F420" t="s">
        <v>55</v>
      </c>
      <c r="G420" t="s">
        <v>1222</v>
      </c>
      <c r="H420" t="s">
        <v>1263</v>
      </c>
      <c r="I420" s="3">
        <v>49806</v>
      </c>
      <c r="J420" t="s">
        <v>34</v>
      </c>
    </row>
    <row r="421" spans="1:10" x14ac:dyDescent="0.25">
      <c r="A421" s="6">
        <v>42401</v>
      </c>
      <c r="B421" s="1" t="str">
        <f t="shared" si="18"/>
        <v>01</v>
      </c>
      <c r="C421" s="1" t="str">
        <f t="shared" si="19"/>
        <v>February</v>
      </c>
      <c r="D421" s="7" t="str">
        <f t="shared" si="20"/>
        <v>2016</v>
      </c>
      <c r="E421" t="s">
        <v>1204</v>
      </c>
      <c r="F421" t="s">
        <v>862</v>
      </c>
      <c r="G421" t="s">
        <v>49</v>
      </c>
      <c r="H421" t="s">
        <v>1222</v>
      </c>
      <c r="I421" s="3">
        <v>10000</v>
      </c>
      <c r="J421" t="s">
        <v>4</v>
      </c>
    </row>
    <row r="422" spans="1:10" x14ac:dyDescent="0.25">
      <c r="A422" s="6">
        <v>42405</v>
      </c>
      <c r="B422" s="1" t="str">
        <f t="shared" si="18"/>
        <v>05</v>
      </c>
      <c r="C422" s="1" t="str">
        <f t="shared" si="19"/>
        <v>February</v>
      </c>
      <c r="D422" s="7" t="str">
        <f t="shared" si="20"/>
        <v>2016</v>
      </c>
      <c r="E422" t="s">
        <v>1204</v>
      </c>
      <c r="F422" t="s">
        <v>862</v>
      </c>
      <c r="G422" t="s">
        <v>1241</v>
      </c>
      <c r="H422" t="s">
        <v>1222</v>
      </c>
      <c r="I422" s="3">
        <v>1000</v>
      </c>
      <c r="J422" t="s">
        <v>4</v>
      </c>
    </row>
    <row r="423" spans="1:10" x14ac:dyDescent="0.25">
      <c r="A423" s="6">
        <v>42405</v>
      </c>
      <c r="B423" s="1" t="str">
        <f t="shared" si="18"/>
        <v>05</v>
      </c>
      <c r="C423" s="1" t="str">
        <f t="shared" si="19"/>
        <v>February</v>
      </c>
      <c r="D423" s="7" t="str">
        <f t="shared" si="20"/>
        <v>2016</v>
      </c>
      <c r="E423" t="s">
        <v>1204</v>
      </c>
      <c r="F423" t="s">
        <v>862</v>
      </c>
      <c r="G423" t="s">
        <v>1239</v>
      </c>
      <c r="H423" t="s">
        <v>1982</v>
      </c>
      <c r="I423" s="3">
        <v>1000</v>
      </c>
      <c r="J423" t="s">
        <v>4</v>
      </c>
    </row>
    <row r="424" spans="1:10" x14ac:dyDescent="0.25">
      <c r="A424" s="6">
        <v>42407</v>
      </c>
      <c r="B424" s="1" t="str">
        <f t="shared" si="18"/>
        <v>07</v>
      </c>
      <c r="C424" s="1" t="str">
        <f t="shared" si="19"/>
        <v>February</v>
      </c>
      <c r="D424" s="7" t="str">
        <f t="shared" si="20"/>
        <v>2016</v>
      </c>
      <c r="E424" t="s">
        <v>0</v>
      </c>
      <c r="F424" t="s">
        <v>6</v>
      </c>
      <c r="G424" t="s">
        <v>26</v>
      </c>
      <c r="H424" t="s">
        <v>1222</v>
      </c>
      <c r="I424" s="3">
        <v>160</v>
      </c>
      <c r="J424" t="s">
        <v>4</v>
      </c>
    </row>
    <row r="425" spans="1:10" x14ac:dyDescent="0.25">
      <c r="A425" s="6">
        <v>42408</v>
      </c>
      <c r="B425" s="1" t="str">
        <f t="shared" si="18"/>
        <v>08</v>
      </c>
      <c r="C425" s="1" t="str">
        <f t="shared" si="19"/>
        <v>February</v>
      </c>
      <c r="D425" s="7" t="str">
        <f t="shared" si="20"/>
        <v>2016</v>
      </c>
      <c r="E425" t="s">
        <v>1204</v>
      </c>
      <c r="F425" t="s">
        <v>862</v>
      </c>
      <c r="G425" t="s">
        <v>1239</v>
      </c>
      <c r="H425" t="s">
        <v>1981</v>
      </c>
      <c r="I425" s="3">
        <v>1000</v>
      </c>
      <c r="J425" t="s">
        <v>4</v>
      </c>
    </row>
    <row r="426" spans="1:10" x14ac:dyDescent="0.25">
      <c r="A426" s="6">
        <v>42408</v>
      </c>
      <c r="B426" s="1" t="str">
        <f t="shared" si="18"/>
        <v>08</v>
      </c>
      <c r="C426" s="1" t="str">
        <f t="shared" si="19"/>
        <v>February</v>
      </c>
      <c r="D426" s="7" t="str">
        <f t="shared" si="20"/>
        <v>2016</v>
      </c>
      <c r="E426" t="s">
        <v>1204</v>
      </c>
      <c r="F426" t="s">
        <v>1206</v>
      </c>
      <c r="G426" t="s">
        <v>13</v>
      </c>
      <c r="H426" t="s">
        <v>1823</v>
      </c>
      <c r="I426" s="3">
        <v>251</v>
      </c>
      <c r="J426" t="s">
        <v>4</v>
      </c>
    </row>
    <row r="427" spans="1:10" x14ac:dyDescent="0.25">
      <c r="A427" s="6">
        <v>42410</v>
      </c>
      <c r="B427" s="1" t="str">
        <f t="shared" si="18"/>
        <v>10</v>
      </c>
      <c r="C427" s="1" t="str">
        <f t="shared" si="19"/>
        <v>February</v>
      </c>
      <c r="D427" s="7" t="str">
        <f t="shared" si="20"/>
        <v>2016</v>
      </c>
      <c r="E427" t="s">
        <v>1204</v>
      </c>
      <c r="F427" t="s">
        <v>862</v>
      </c>
      <c r="G427" t="s">
        <v>1241</v>
      </c>
      <c r="H427" t="s">
        <v>1222</v>
      </c>
      <c r="I427" s="3">
        <v>1000</v>
      </c>
      <c r="J427" t="s">
        <v>4</v>
      </c>
    </row>
    <row r="428" spans="1:10" x14ac:dyDescent="0.25">
      <c r="A428" s="6">
        <v>42410</v>
      </c>
      <c r="B428" s="1" t="str">
        <f t="shared" si="18"/>
        <v>10</v>
      </c>
      <c r="C428" s="1" t="str">
        <f t="shared" si="19"/>
        <v>February</v>
      </c>
      <c r="D428" s="7" t="str">
        <f t="shared" si="20"/>
        <v>2016</v>
      </c>
      <c r="E428" t="s">
        <v>1204</v>
      </c>
      <c r="F428" t="s">
        <v>862</v>
      </c>
      <c r="G428" t="s">
        <v>1239</v>
      </c>
      <c r="H428" t="s">
        <v>1980</v>
      </c>
      <c r="I428" s="3">
        <v>1000</v>
      </c>
      <c r="J428" t="s">
        <v>4</v>
      </c>
    </row>
    <row r="429" spans="1:10" x14ac:dyDescent="0.25">
      <c r="A429" s="6">
        <v>42413.468587962961</v>
      </c>
      <c r="B429" s="1" t="str">
        <f t="shared" si="18"/>
        <v>13</v>
      </c>
      <c r="C429" s="1" t="str">
        <f t="shared" si="19"/>
        <v>February</v>
      </c>
      <c r="D429" s="7" t="str">
        <f t="shared" si="20"/>
        <v>2016</v>
      </c>
      <c r="E429" t="s">
        <v>0</v>
      </c>
      <c r="F429" t="s">
        <v>1</v>
      </c>
      <c r="G429" t="s">
        <v>1221</v>
      </c>
      <c r="H429" t="s">
        <v>1371</v>
      </c>
      <c r="I429" s="3">
        <v>40</v>
      </c>
      <c r="J429" t="s">
        <v>4</v>
      </c>
    </row>
    <row r="430" spans="1:10" x14ac:dyDescent="0.25">
      <c r="A430" s="6">
        <v>42413.468587962961</v>
      </c>
      <c r="B430" s="1" t="str">
        <f t="shared" si="18"/>
        <v>13</v>
      </c>
      <c r="C430" s="1" t="str">
        <f t="shared" si="19"/>
        <v>February</v>
      </c>
      <c r="D430" s="7" t="str">
        <f t="shared" si="20"/>
        <v>2016</v>
      </c>
      <c r="E430" t="s">
        <v>1204</v>
      </c>
      <c r="F430" t="s">
        <v>105</v>
      </c>
      <c r="G430" t="s">
        <v>105</v>
      </c>
      <c r="H430" t="s">
        <v>2010</v>
      </c>
      <c r="I430" s="3">
        <v>80</v>
      </c>
      <c r="J430" t="s">
        <v>4</v>
      </c>
    </row>
    <row r="431" spans="1:10" x14ac:dyDescent="0.25">
      <c r="A431" s="6">
        <v>42414.899606481478</v>
      </c>
      <c r="B431" s="1" t="str">
        <f t="shared" si="18"/>
        <v>14</v>
      </c>
      <c r="C431" s="1" t="str">
        <f t="shared" si="19"/>
        <v>February</v>
      </c>
      <c r="D431" s="7" t="str">
        <f t="shared" si="20"/>
        <v>2016</v>
      </c>
      <c r="E431" t="s">
        <v>0</v>
      </c>
      <c r="F431" t="s">
        <v>6</v>
      </c>
      <c r="G431" t="s">
        <v>26</v>
      </c>
      <c r="H431" t="s">
        <v>2009</v>
      </c>
      <c r="I431" s="3">
        <v>165</v>
      </c>
      <c r="J431" t="s">
        <v>4</v>
      </c>
    </row>
    <row r="432" spans="1:10" x14ac:dyDescent="0.25">
      <c r="A432" s="6">
        <v>42420.823229166665</v>
      </c>
      <c r="B432" s="1" t="str">
        <f t="shared" si="18"/>
        <v>20</v>
      </c>
      <c r="C432" s="1" t="str">
        <f t="shared" si="19"/>
        <v>February</v>
      </c>
      <c r="D432" s="7" t="str">
        <f t="shared" si="20"/>
        <v>2016</v>
      </c>
      <c r="E432" t="s">
        <v>0</v>
      </c>
      <c r="F432" t="s">
        <v>6</v>
      </c>
      <c r="G432" t="s">
        <v>26</v>
      </c>
      <c r="H432" t="s">
        <v>71</v>
      </c>
      <c r="I432" s="3">
        <v>85</v>
      </c>
      <c r="J432" t="s">
        <v>4</v>
      </c>
    </row>
    <row r="433" spans="1:10" x14ac:dyDescent="0.25">
      <c r="A433" s="6">
        <v>42422.876875000002</v>
      </c>
      <c r="B433" s="1" t="str">
        <f t="shared" si="18"/>
        <v>22</v>
      </c>
      <c r="C433" s="1" t="str">
        <f t="shared" si="19"/>
        <v>February</v>
      </c>
      <c r="D433" s="7" t="str">
        <f t="shared" si="20"/>
        <v>2016</v>
      </c>
      <c r="E433" t="s">
        <v>0</v>
      </c>
      <c r="F433" t="s">
        <v>6</v>
      </c>
      <c r="G433" t="s">
        <v>1220</v>
      </c>
      <c r="H433" t="s">
        <v>2008</v>
      </c>
      <c r="I433" s="3">
        <v>40</v>
      </c>
      <c r="J433" t="s">
        <v>4</v>
      </c>
    </row>
    <row r="434" spans="1:10" x14ac:dyDescent="0.25">
      <c r="A434" s="6">
        <v>42422.378692129627</v>
      </c>
      <c r="B434" s="1" t="str">
        <f t="shared" si="18"/>
        <v>22</v>
      </c>
      <c r="C434" s="1" t="str">
        <f t="shared" si="19"/>
        <v>February</v>
      </c>
      <c r="D434" s="7" t="str">
        <f t="shared" si="20"/>
        <v>2016</v>
      </c>
      <c r="E434" t="s">
        <v>1204</v>
      </c>
      <c r="F434" t="s">
        <v>1206</v>
      </c>
      <c r="G434" t="s">
        <v>1244</v>
      </c>
      <c r="H434" t="s">
        <v>1244</v>
      </c>
      <c r="I434" s="3">
        <v>169</v>
      </c>
      <c r="J434" t="s">
        <v>4</v>
      </c>
    </row>
    <row r="435" spans="1:10" x14ac:dyDescent="0.25">
      <c r="A435" s="6">
        <v>42424.274513888886</v>
      </c>
      <c r="B435" s="1" t="str">
        <f t="shared" si="18"/>
        <v>24</v>
      </c>
      <c r="C435" s="1" t="str">
        <f t="shared" si="19"/>
        <v>February</v>
      </c>
      <c r="D435" s="7" t="str">
        <f t="shared" si="20"/>
        <v>2016</v>
      </c>
      <c r="E435" t="s">
        <v>1204</v>
      </c>
      <c r="F435" t="s">
        <v>1206</v>
      </c>
      <c r="G435" t="s">
        <v>995</v>
      </c>
      <c r="H435" t="s">
        <v>2007</v>
      </c>
      <c r="I435" s="3">
        <v>199</v>
      </c>
      <c r="J435" t="s">
        <v>4</v>
      </c>
    </row>
    <row r="436" spans="1:10" x14ac:dyDescent="0.25">
      <c r="A436" s="6">
        <v>42426.851469907408</v>
      </c>
      <c r="B436" s="1" t="str">
        <f t="shared" si="18"/>
        <v>26</v>
      </c>
      <c r="C436" s="1" t="str">
        <f t="shared" si="19"/>
        <v>February</v>
      </c>
      <c r="D436" s="7" t="str">
        <f t="shared" si="20"/>
        <v>2016</v>
      </c>
      <c r="E436" t="s">
        <v>1204</v>
      </c>
      <c r="F436" t="s">
        <v>1210</v>
      </c>
      <c r="G436" t="s">
        <v>1222</v>
      </c>
      <c r="H436" t="s">
        <v>1222</v>
      </c>
      <c r="I436" s="3">
        <v>10000</v>
      </c>
      <c r="J436" t="s">
        <v>4</v>
      </c>
    </row>
    <row r="437" spans="1:10" x14ac:dyDescent="0.25">
      <c r="A437" s="6">
        <v>42426.851284722223</v>
      </c>
      <c r="B437" s="1" t="str">
        <f t="shared" si="18"/>
        <v>26</v>
      </c>
      <c r="C437" s="1" t="str">
        <f t="shared" si="19"/>
        <v>February</v>
      </c>
      <c r="D437" s="7" t="str">
        <f t="shared" si="20"/>
        <v>2016</v>
      </c>
      <c r="E437" t="s">
        <v>1204</v>
      </c>
      <c r="F437" t="s">
        <v>55</v>
      </c>
      <c r="G437" t="s">
        <v>1222</v>
      </c>
      <c r="H437" t="s">
        <v>1263</v>
      </c>
      <c r="I437" s="3">
        <v>49806</v>
      </c>
      <c r="J437" t="s">
        <v>34</v>
      </c>
    </row>
    <row r="438" spans="1:10" x14ac:dyDescent="0.25">
      <c r="A438" s="6">
        <v>42427.325879629629</v>
      </c>
      <c r="B438" s="1" t="str">
        <f t="shared" si="18"/>
        <v>27</v>
      </c>
      <c r="C438" s="1" t="str">
        <f t="shared" si="19"/>
        <v>February</v>
      </c>
      <c r="D438" s="7" t="str">
        <f t="shared" si="20"/>
        <v>2016</v>
      </c>
      <c r="E438" t="s">
        <v>1204</v>
      </c>
      <c r="F438" t="s">
        <v>1206</v>
      </c>
      <c r="G438" t="s">
        <v>13</v>
      </c>
      <c r="H438" t="s">
        <v>1823</v>
      </c>
      <c r="I438" s="3">
        <v>251</v>
      </c>
      <c r="J438" t="s">
        <v>4</v>
      </c>
    </row>
    <row r="439" spans="1:10" x14ac:dyDescent="0.25">
      <c r="A439" s="6">
        <v>42427.325879629629</v>
      </c>
      <c r="B439" s="1" t="str">
        <f t="shared" si="18"/>
        <v>27</v>
      </c>
      <c r="C439" s="1" t="str">
        <f t="shared" si="19"/>
        <v>February</v>
      </c>
      <c r="D439" s="7" t="str">
        <f t="shared" si="20"/>
        <v>2016</v>
      </c>
      <c r="E439" t="s">
        <v>0</v>
      </c>
      <c r="F439" t="s">
        <v>24</v>
      </c>
      <c r="G439" t="s">
        <v>1222</v>
      </c>
      <c r="H439" t="s">
        <v>1860</v>
      </c>
      <c r="I439" s="3">
        <v>250</v>
      </c>
      <c r="J439" t="s">
        <v>4</v>
      </c>
    </row>
    <row r="440" spans="1:10" x14ac:dyDescent="0.25">
      <c r="A440" s="6">
        <v>42427.325879629629</v>
      </c>
      <c r="B440" s="1" t="str">
        <f t="shared" si="18"/>
        <v>27</v>
      </c>
      <c r="C440" s="1" t="str">
        <f t="shared" si="19"/>
        <v>February</v>
      </c>
      <c r="D440" s="7" t="str">
        <f t="shared" si="20"/>
        <v>2016</v>
      </c>
      <c r="E440" t="s">
        <v>1204</v>
      </c>
      <c r="F440" t="s">
        <v>6</v>
      </c>
      <c r="G440" t="s">
        <v>1220</v>
      </c>
      <c r="H440" t="s">
        <v>2006</v>
      </c>
      <c r="I440" s="3">
        <v>50</v>
      </c>
      <c r="J440" t="s">
        <v>4</v>
      </c>
    </row>
    <row r="441" spans="1:10" x14ac:dyDescent="0.25">
      <c r="A441" s="6">
        <v>42428.818506944444</v>
      </c>
      <c r="B441" s="1" t="str">
        <f t="shared" si="18"/>
        <v>28</v>
      </c>
      <c r="C441" s="1" t="str">
        <f t="shared" si="19"/>
        <v>February</v>
      </c>
      <c r="D441" s="7" t="str">
        <f t="shared" si="20"/>
        <v>2016</v>
      </c>
      <c r="E441" t="s">
        <v>1204</v>
      </c>
      <c r="F441" t="s">
        <v>6</v>
      </c>
      <c r="G441" t="s">
        <v>1220</v>
      </c>
      <c r="H441" t="s">
        <v>71</v>
      </c>
      <c r="I441" s="3">
        <v>70</v>
      </c>
      <c r="J441" t="s">
        <v>4</v>
      </c>
    </row>
    <row r="442" spans="1:10" x14ac:dyDescent="0.25">
      <c r="A442" s="6">
        <v>42428.422326388885</v>
      </c>
      <c r="B442" s="1" t="str">
        <f t="shared" si="18"/>
        <v>28</v>
      </c>
      <c r="C442" s="1" t="str">
        <f t="shared" si="19"/>
        <v>February</v>
      </c>
      <c r="D442" s="7" t="str">
        <f t="shared" si="20"/>
        <v>2016</v>
      </c>
      <c r="E442" t="s">
        <v>0</v>
      </c>
      <c r="F442" t="s">
        <v>915</v>
      </c>
      <c r="G442" t="s">
        <v>916</v>
      </c>
      <c r="H442" t="s">
        <v>1286</v>
      </c>
      <c r="I442" s="3">
        <v>100</v>
      </c>
      <c r="J442" t="s">
        <v>4</v>
      </c>
    </row>
    <row r="443" spans="1:10" x14ac:dyDescent="0.25">
      <c r="A443" s="6">
        <v>42428.422326388885</v>
      </c>
      <c r="B443" s="1" t="str">
        <f t="shared" si="18"/>
        <v>28</v>
      </c>
      <c r="C443" s="1" t="str">
        <f t="shared" si="19"/>
        <v>February</v>
      </c>
      <c r="D443" s="7" t="str">
        <f t="shared" si="20"/>
        <v>2016</v>
      </c>
      <c r="E443" t="s">
        <v>1204</v>
      </c>
      <c r="F443" t="s">
        <v>6</v>
      </c>
      <c r="G443" t="s">
        <v>1220</v>
      </c>
      <c r="H443" t="s">
        <v>2006</v>
      </c>
      <c r="I443" s="3">
        <v>100</v>
      </c>
      <c r="J443" t="s">
        <v>4</v>
      </c>
    </row>
    <row r="444" spans="1:10" x14ac:dyDescent="0.25">
      <c r="A444" s="6">
        <v>42428.422164351854</v>
      </c>
      <c r="B444" s="1" t="str">
        <f t="shared" si="18"/>
        <v>28</v>
      </c>
      <c r="C444" s="1" t="str">
        <f t="shared" si="19"/>
        <v>February</v>
      </c>
      <c r="D444" s="7" t="str">
        <f t="shared" si="20"/>
        <v>2016</v>
      </c>
      <c r="E444" t="s">
        <v>0</v>
      </c>
      <c r="F444" t="s">
        <v>24</v>
      </c>
      <c r="G444" t="s">
        <v>1222</v>
      </c>
      <c r="H444" t="s">
        <v>1228</v>
      </c>
      <c r="I444" s="3">
        <v>11</v>
      </c>
      <c r="J444" t="s">
        <v>4</v>
      </c>
    </row>
    <row r="445" spans="1:10" x14ac:dyDescent="0.25">
      <c r="A445" s="6">
        <v>42431</v>
      </c>
      <c r="B445" s="1" t="str">
        <f t="shared" si="18"/>
        <v>02</v>
      </c>
      <c r="C445" s="1" t="str">
        <f t="shared" si="19"/>
        <v>March</v>
      </c>
      <c r="D445" s="7" t="str">
        <f t="shared" si="20"/>
        <v>2016</v>
      </c>
      <c r="E445" t="s">
        <v>1204</v>
      </c>
      <c r="F445" t="s">
        <v>862</v>
      </c>
      <c r="G445" t="s">
        <v>49</v>
      </c>
      <c r="H445" t="s">
        <v>1222</v>
      </c>
      <c r="I445" s="3">
        <v>10000</v>
      </c>
      <c r="J445" t="s">
        <v>4</v>
      </c>
    </row>
    <row r="446" spans="1:10" x14ac:dyDescent="0.25">
      <c r="A446" s="6">
        <v>42434</v>
      </c>
      <c r="B446" s="1" t="str">
        <f t="shared" si="18"/>
        <v>05</v>
      </c>
      <c r="C446" s="1" t="str">
        <f t="shared" si="19"/>
        <v>March</v>
      </c>
      <c r="D446" s="7" t="str">
        <f t="shared" si="20"/>
        <v>2016</v>
      </c>
      <c r="E446" t="s">
        <v>1204</v>
      </c>
      <c r="F446" t="s">
        <v>862</v>
      </c>
      <c r="G446" t="s">
        <v>1241</v>
      </c>
      <c r="H446" t="s">
        <v>1222</v>
      </c>
      <c r="I446" s="3">
        <v>1000</v>
      </c>
      <c r="J446" t="s">
        <v>4</v>
      </c>
    </row>
    <row r="447" spans="1:10" x14ac:dyDescent="0.25">
      <c r="A447" s="6">
        <v>42434</v>
      </c>
      <c r="B447" s="1" t="str">
        <f t="shared" si="18"/>
        <v>05</v>
      </c>
      <c r="C447" s="1" t="str">
        <f t="shared" si="19"/>
        <v>March</v>
      </c>
      <c r="D447" s="7" t="str">
        <f t="shared" si="20"/>
        <v>2016</v>
      </c>
      <c r="E447" t="s">
        <v>1204</v>
      </c>
      <c r="F447" t="s">
        <v>862</v>
      </c>
      <c r="G447" t="s">
        <v>1239</v>
      </c>
      <c r="H447" t="s">
        <v>1982</v>
      </c>
      <c r="I447" s="3">
        <v>1000</v>
      </c>
      <c r="J447" t="s">
        <v>4</v>
      </c>
    </row>
    <row r="448" spans="1:10" x14ac:dyDescent="0.25">
      <c r="A448" s="6">
        <v>42435</v>
      </c>
      <c r="B448" s="1" t="str">
        <f t="shared" si="18"/>
        <v>06</v>
      </c>
      <c r="C448" s="1" t="str">
        <f t="shared" si="19"/>
        <v>March</v>
      </c>
      <c r="D448" s="7" t="str">
        <f t="shared" si="20"/>
        <v>2016</v>
      </c>
      <c r="E448" t="s">
        <v>1204</v>
      </c>
      <c r="F448" t="s">
        <v>1206</v>
      </c>
      <c r="G448" t="s">
        <v>13</v>
      </c>
      <c r="H448" t="s">
        <v>1823</v>
      </c>
      <c r="I448" s="3">
        <v>251</v>
      </c>
      <c r="J448" t="s">
        <v>4</v>
      </c>
    </row>
    <row r="449" spans="1:10" x14ac:dyDescent="0.25">
      <c r="A449" s="6">
        <v>42437</v>
      </c>
      <c r="B449" s="1" t="str">
        <f t="shared" si="18"/>
        <v>08</v>
      </c>
      <c r="C449" s="1" t="str">
        <f t="shared" si="19"/>
        <v>March</v>
      </c>
      <c r="D449" s="7" t="str">
        <f t="shared" si="20"/>
        <v>2016</v>
      </c>
      <c r="E449" t="s">
        <v>1204</v>
      </c>
      <c r="F449" t="s">
        <v>862</v>
      </c>
      <c r="G449" t="s">
        <v>1239</v>
      </c>
      <c r="H449" t="s">
        <v>1981</v>
      </c>
      <c r="I449" s="3">
        <v>1000</v>
      </c>
      <c r="J449" t="s">
        <v>4</v>
      </c>
    </row>
    <row r="450" spans="1:10" x14ac:dyDescent="0.25">
      <c r="A450" s="6">
        <v>42439</v>
      </c>
      <c r="B450" s="1" t="str">
        <f t="shared" ref="B450:B513" si="21">TEXT(A450, "dd")</f>
        <v>10</v>
      </c>
      <c r="C450" s="1" t="str">
        <f t="shared" ref="C450:C513" si="22">TEXT(A450, "mmmm")</f>
        <v>March</v>
      </c>
      <c r="D450" s="7" t="str">
        <f t="shared" ref="D450:D513" si="23">TEXT(A450, "yyyy")</f>
        <v>2016</v>
      </c>
      <c r="E450" t="s">
        <v>1204</v>
      </c>
      <c r="F450" t="s">
        <v>862</v>
      </c>
      <c r="G450" t="s">
        <v>1241</v>
      </c>
      <c r="H450" t="s">
        <v>1222</v>
      </c>
      <c r="I450" s="3">
        <v>1000</v>
      </c>
      <c r="J450" t="s">
        <v>4</v>
      </c>
    </row>
    <row r="451" spans="1:10" x14ac:dyDescent="0.25">
      <c r="A451" s="6">
        <v>42439</v>
      </c>
      <c r="B451" s="1" t="str">
        <f t="shared" si="21"/>
        <v>10</v>
      </c>
      <c r="C451" s="1" t="str">
        <f t="shared" si="22"/>
        <v>March</v>
      </c>
      <c r="D451" s="7" t="str">
        <f t="shared" si="23"/>
        <v>2016</v>
      </c>
      <c r="E451" t="s">
        <v>1204</v>
      </c>
      <c r="F451" t="s">
        <v>862</v>
      </c>
      <c r="G451" t="s">
        <v>1239</v>
      </c>
      <c r="H451" t="s">
        <v>1980</v>
      </c>
      <c r="I451" s="3">
        <v>1000</v>
      </c>
      <c r="J451" t="s">
        <v>4</v>
      </c>
    </row>
    <row r="452" spans="1:10" x14ac:dyDescent="0.25">
      <c r="A452" s="6">
        <v>42440</v>
      </c>
      <c r="B452" s="1" t="str">
        <f t="shared" si="21"/>
        <v>11</v>
      </c>
      <c r="C452" s="1" t="str">
        <f t="shared" si="22"/>
        <v>March</v>
      </c>
      <c r="D452" s="7" t="str">
        <f t="shared" si="23"/>
        <v>2016</v>
      </c>
      <c r="E452" t="s">
        <v>0</v>
      </c>
      <c r="F452" t="s">
        <v>6</v>
      </c>
      <c r="G452" t="s">
        <v>26</v>
      </c>
      <c r="H452" t="s">
        <v>2003</v>
      </c>
      <c r="I452" s="3">
        <v>60</v>
      </c>
      <c r="J452" t="s">
        <v>4</v>
      </c>
    </row>
    <row r="453" spans="1:10" x14ac:dyDescent="0.25">
      <c r="A453" s="6">
        <v>42440</v>
      </c>
      <c r="B453" s="1" t="str">
        <f t="shared" si="21"/>
        <v>11</v>
      </c>
      <c r="C453" s="1" t="str">
        <f t="shared" si="22"/>
        <v>March</v>
      </c>
      <c r="D453" s="7" t="str">
        <f t="shared" si="23"/>
        <v>2016</v>
      </c>
      <c r="E453" t="s">
        <v>0</v>
      </c>
      <c r="F453" t="s">
        <v>24</v>
      </c>
      <c r="G453" t="s">
        <v>1222</v>
      </c>
      <c r="H453" t="s">
        <v>2004</v>
      </c>
      <c r="I453" s="3">
        <v>250</v>
      </c>
      <c r="J453" t="s">
        <v>4</v>
      </c>
    </row>
    <row r="454" spans="1:10" x14ac:dyDescent="0.25">
      <c r="A454" s="6">
        <v>42440</v>
      </c>
      <c r="B454" s="1" t="str">
        <f t="shared" si="21"/>
        <v>11</v>
      </c>
      <c r="C454" s="1" t="str">
        <f t="shared" si="22"/>
        <v>March</v>
      </c>
      <c r="D454" s="7" t="str">
        <f t="shared" si="23"/>
        <v>2016</v>
      </c>
      <c r="E454" t="s">
        <v>0</v>
      </c>
      <c r="F454" t="s">
        <v>250</v>
      </c>
      <c r="G454" t="s">
        <v>1246</v>
      </c>
      <c r="H454" t="s">
        <v>2005</v>
      </c>
      <c r="I454" s="3">
        <v>20</v>
      </c>
      <c r="J454" t="s">
        <v>4</v>
      </c>
    </row>
    <row r="455" spans="1:10" x14ac:dyDescent="0.25">
      <c r="A455" s="6">
        <v>42444.714247685188</v>
      </c>
      <c r="B455" s="1" t="str">
        <f t="shared" si="21"/>
        <v>15</v>
      </c>
      <c r="C455" s="1" t="str">
        <f t="shared" si="22"/>
        <v>March</v>
      </c>
      <c r="D455" s="7" t="str">
        <f t="shared" si="23"/>
        <v>2016</v>
      </c>
      <c r="E455" t="s">
        <v>1204</v>
      </c>
      <c r="F455" t="s">
        <v>1206</v>
      </c>
      <c r="G455" t="s">
        <v>13</v>
      </c>
      <c r="H455" t="s">
        <v>1823</v>
      </c>
      <c r="I455" s="3">
        <v>251</v>
      </c>
      <c r="J455" t="s">
        <v>4</v>
      </c>
    </row>
    <row r="456" spans="1:10" x14ac:dyDescent="0.25">
      <c r="A456" s="6">
        <v>42445.530601851853</v>
      </c>
      <c r="B456" s="1" t="str">
        <f t="shared" si="21"/>
        <v>16</v>
      </c>
      <c r="C456" s="1" t="str">
        <f t="shared" si="22"/>
        <v>March</v>
      </c>
      <c r="D456" s="7" t="str">
        <f t="shared" si="23"/>
        <v>2016</v>
      </c>
      <c r="E456" t="s">
        <v>1204</v>
      </c>
      <c r="F456" t="s">
        <v>51</v>
      </c>
      <c r="G456" t="s">
        <v>1222</v>
      </c>
      <c r="H456" t="s">
        <v>2002</v>
      </c>
      <c r="I456" s="3">
        <v>80</v>
      </c>
      <c r="J456" t="s">
        <v>4</v>
      </c>
    </row>
    <row r="457" spans="1:10" x14ac:dyDescent="0.25">
      <c r="A457" s="6">
        <v>42449.503842592596</v>
      </c>
      <c r="B457" s="1" t="str">
        <f t="shared" si="21"/>
        <v>20</v>
      </c>
      <c r="C457" s="1" t="str">
        <f t="shared" si="22"/>
        <v>March</v>
      </c>
      <c r="D457" s="7" t="str">
        <f t="shared" si="23"/>
        <v>2016</v>
      </c>
      <c r="E457" t="s">
        <v>0</v>
      </c>
      <c r="F457" t="s">
        <v>6</v>
      </c>
      <c r="G457" t="s">
        <v>26</v>
      </c>
      <c r="H457" t="s">
        <v>2001</v>
      </c>
      <c r="I457" s="3">
        <v>35</v>
      </c>
      <c r="J457" t="s">
        <v>4</v>
      </c>
    </row>
    <row r="458" spans="1:10" x14ac:dyDescent="0.25">
      <c r="A458" s="6">
        <v>42449.503622685188</v>
      </c>
      <c r="B458" s="1" t="str">
        <f t="shared" si="21"/>
        <v>20</v>
      </c>
      <c r="C458" s="1" t="str">
        <f t="shared" si="22"/>
        <v>March</v>
      </c>
      <c r="D458" s="7" t="str">
        <f t="shared" si="23"/>
        <v>2016</v>
      </c>
      <c r="E458" t="s">
        <v>0</v>
      </c>
      <c r="F458" t="s">
        <v>24</v>
      </c>
      <c r="G458" t="s">
        <v>1222</v>
      </c>
      <c r="H458" t="s">
        <v>1683</v>
      </c>
      <c r="I458" s="3">
        <v>5</v>
      </c>
      <c r="J458" t="s">
        <v>4</v>
      </c>
    </row>
    <row r="459" spans="1:10" x14ac:dyDescent="0.25">
      <c r="A459" s="6">
        <v>42450.185196759259</v>
      </c>
      <c r="B459" s="1" t="str">
        <f t="shared" si="21"/>
        <v>21</v>
      </c>
      <c r="C459" s="1" t="str">
        <f t="shared" si="22"/>
        <v>March</v>
      </c>
      <c r="D459" s="7" t="str">
        <f t="shared" si="23"/>
        <v>2016</v>
      </c>
      <c r="E459" t="s">
        <v>1204</v>
      </c>
      <c r="F459" t="s">
        <v>1206</v>
      </c>
      <c r="G459" t="s">
        <v>13</v>
      </c>
      <c r="H459" t="s">
        <v>1222</v>
      </c>
      <c r="I459" s="3">
        <v>251</v>
      </c>
      <c r="J459" t="s">
        <v>4</v>
      </c>
    </row>
    <row r="460" spans="1:10" x14ac:dyDescent="0.25">
      <c r="A460" s="6">
        <v>42451.620775462965</v>
      </c>
      <c r="B460" s="1" t="str">
        <f t="shared" si="21"/>
        <v>22</v>
      </c>
      <c r="C460" s="1" t="str">
        <f t="shared" si="22"/>
        <v>March</v>
      </c>
      <c r="D460" s="7" t="str">
        <f t="shared" si="23"/>
        <v>2016</v>
      </c>
      <c r="E460" t="s">
        <v>1204</v>
      </c>
      <c r="F460" t="s">
        <v>1206</v>
      </c>
      <c r="G460" t="s">
        <v>1244</v>
      </c>
      <c r="H460" t="s">
        <v>1244</v>
      </c>
      <c r="I460" s="3">
        <v>169</v>
      </c>
      <c r="J460" t="s">
        <v>4</v>
      </c>
    </row>
    <row r="461" spans="1:10" x14ac:dyDescent="0.25">
      <c r="A461" s="6">
        <v>42457.63894675926</v>
      </c>
      <c r="B461" s="1" t="str">
        <f t="shared" si="21"/>
        <v>28</v>
      </c>
      <c r="C461" s="1" t="str">
        <f t="shared" si="22"/>
        <v>March</v>
      </c>
      <c r="D461" s="7" t="str">
        <f t="shared" si="23"/>
        <v>2016</v>
      </c>
      <c r="E461" t="s">
        <v>1204</v>
      </c>
      <c r="F461" t="s">
        <v>24</v>
      </c>
      <c r="G461" t="s">
        <v>1222</v>
      </c>
      <c r="H461" t="s">
        <v>2000</v>
      </c>
      <c r="I461" s="3">
        <v>159</v>
      </c>
      <c r="J461" t="s">
        <v>4</v>
      </c>
    </row>
    <row r="462" spans="1:10" x14ac:dyDescent="0.25">
      <c r="A462" s="6">
        <v>42458.233136574076</v>
      </c>
      <c r="B462" s="1" t="str">
        <f t="shared" si="21"/>
        <v>29</v>
      </c>
      <c r="C462" s="1" t="str">
        <f t="shared" si="22"/>
        <v>March</v>
      </c>
      <c r="D462" s="7" t="str">
        <f t="shared" si="23"/>
        <v>2016</v>
      </c>
      <c r="E462" t="s">
        <v>0</v>
      </c>
      <c r="F462" t="s">
        <v>24</v>
      </c>
      <c r="G462" t="s">
        <v>1222</v>
      </c>
      <c r="H462" t="s">
        <v>1999</v>
      </c>
      <c r="I462" s="3">
        <v>100</v>
      </c>
      <c r="J462" t="s">
        <v>4</v>
      </c>
    </row>
    <row r="463" spans="1:10" x14ac:dyDescent="0.25">
      <c r="A463" s="6">
        <v>42460.434039351851</v>
      </c>
      <c r="B463" s="1" t="str">
        <f t="shared" si="21"/>
        <v>31</v>
      </c>
      <c r="C463" s="1" t="str">
        <f t="shared" si="22"/>
        <v>March</v>
      </c>
      <c r="D463" s="7" t="str">
        <f t="shared" si="23"/>
        <v>2016</v>
      </c>
      <c r="E463" t="s">
        <v>1204</v>
      </c>
      <c r="F463" t="s">
        <v>55</v>
      </c>
      <c r="G463" t="s">
        <v>1222</v>
      </c>
      <c r="H463" t="s">
        <v>1263</v>
      </c>
      <c r="I463" s="3">
        <v>70806</v>
      </c>
      <c r="J463" t="s">
        <v>34</v>
      </c>
    </row>
    <row r="464" spans="1:10" x14ac:dyDescent="0.25">
      <c r="A464" s="6">
        <v>42461</v>
      </c>
      <c r="B464" s="1" t="str">
        <f t="shared" si="21"/>
        <v>01</v>
      </c>
      <c r="C464" s="1" t="str">
        <f t="shared" si="22"/>
        <v>April</v>
      </c>
      <c r="D464" s="7" t="str">
        <f t="shared" si="23"/>
        <v>2016</v>
      </c>
      <c r="E464" t="s">
        <v>1204</v>
      </c>
      <c r="F464" t="s">
        <v>862</v>
      </c>
      <c r="G464" t="s">
        <v>49</v>
      </c>
      <c r="H464" t="s">
        <v>1222</v>
      </c>
      <c r="I464" s="3">
        <v>10000</v>
      </c>
      <c r="J464" t="s">
        <v>4</v>
      </c>
    </row>
    <row r="465" spans="1:10" x14ac:dyDescent="0.25">
      <c r="A465" s="6">
        <v>42461</v>
      </c>
      <c r="B465" s="1" t="str">
        <f t="shared" si="21"/>
        <v>01</v>
      </c>
      <c r="C465" s="1" t="str">
        <f t="shared" si="22"/>
        <v>April</v>
      </c>
      <c r="D465" s="7" t="str">
        <f t="shared" si="23"/>
        <v>2016</v>
      </c>
      <c r="E465" t="s">
        <v>1204</v>
      </c>
      <c r="F465" t="s">
        <v>1210</v>
      </c>
      <c r="G465" t="s">
        <v>1222</v>
      </c>
      <c r="H465" t="s">
        <v>1222</v>
      </c>
      <c r="I465" s="3">
        <v>10000</v>
      </c>
      <c r="J465" t="s">
        <v>4</v>
      </c>
    </row>
    <row r="466" spans="1:10" x14ac:dyDescent="0.25">
      <c r="A466" s="6">
        <v>42462</v>
      </c>
      <c r="B466" s="1" t="str">
        <f t="shared" si="21"/>
        <v>02</v>
      </c>
      <c r="C466" s="1" t="str">
        <f t="shared" si="22"/>
        <v>April</v>
      </c>
      <c r="D466" s="7" t="str">
        <f t="shared" si="23"/>
        <v>2016</v>
      </c>
      <c r="E466" t="s">
        <v>1204</v>
      </c>
      <c r="F466" t="s">
        <v>1206</v>
      </c>
      <c r="G466" t="s">
        <v>13</v>
      </c>
      <c r="H466" t="s">
        <v>1222</v>
      </c>
      <c r="I466" s="3">
        <v>251</v>
      </c>
      <c r="J466" t="s">
        <v>4</v>
      </c>
    </row>
    <row r="467" spans="1:10" x14ac:dyDescent="0.25">
      <c r="A467" s="6">
        <v>42462</v>
      </c>
      <c r="B467" s="1" t="str">
        <f t="shared" si="21"/>
        <v>02</v>
      </c>
      <c r="C467" s="1" t="str">
        <f t="shared" si="22"/>
        <v>April</v>
      </c>
      <c r="D467" s="7" t="str">
        <f t="shared" si="23"/>
        <v>2016</v>
      </c>
      <c r="E467" t="s">
        <v>0</v>
      </c>
      <c r="F467" t="s">
        <v>6</v>
      </c>
      <c r="G467" t="s">
        <v>1237</v>
      </c>
      <c r="H467" t="s">
        <v>1697</v>
      </c>
      <c r="I467" s="3">
        <v>20</v>
      </c>
      <c r="J467" t="s">
        <v>4</v>
      </c>
    </row>
    <row r="468" spans="1:10" x14ac:dyDescent="0.25">
      <c r="A468" s="6">
        <v>42462</v>
      </c>
      <c r="B468" s="1" t="str">
        <f t="shared" si="21"/>
        <v>02</v>
      </c>
      <c r="C468" s="1" t="str">
        <f t="shared" si="22"/>
        <v>April</v>
      </c>
      <c r="D468" s="7" t="str">
        <f t="shared" si="23"/>
        <v>2016</v>
      </c>
      <c r="E468" t="s">
        <v>0</v>
      </c>
      <c r="F468" t="s">
        <v>1</v>
      </c>
      <c r="G468" t="s">
        <v>1221</v>
      </c>
      <c r="H468" t="s">
        <v>1998</v>
      </c>
      <c r="I468" s="3">
        <v>50</v>
      </c>
      <c r="J468" t="s">
        <v>4</v>
      </c>
    </row>
    <row r="469" spans="1:10" x14ac:dyDescent="0.25">
      <c r="A469" s="6">
        <v>42462</v>
      </c>
      <c r="B469" s="1" t="str">
        <f t="shared" si="21"/>
        <v>02</v>
      </c>
      <c r="C469" s="1" t="str">
        <f t="shared" si="22"/>
        <v>April</v>
      </c>
      <c r="D469" s="7" t="str">
        <f t="shared" si="23"/>
        <v>2016</v>
      </c>
      <c r="E469" t="s">
        <v>0</v>
      </c>
      <c r="F469" t="s">
        <v>24</v>
      </c>
      <c r="G469" t="s">
        <v>1222</v>
      </c>
      <c r="H469" t="s">
        <v>1894</v>
      </c>
      <c r="I469" s="3">
        <v>30</v>
      </c>
      <c r="J469" t="s">
        <v>4</v>
      </c>
    </row>
    <row r="470" spans="1:10" x14ac:dyDescent="0.25">
      <c r="A470" s="6">
        <v>42463</v>
      </c>
      <c r="B470" s="1" t="str">
        <f t="shared" si="21"/>
        <v>03</v>
      </c>
      <c r="C470" s="1" t="str">
        <f t="shared" si="22"/>
        <v>April</v>
      </c>
      <c r="D470" s="7" t="str">
        <f t="shared" si="23"/>
        <v>2016</v>
      </c>
      <c r="E470" t="s">
        <v>1204</v>
      </c>
      <c r="F470" t="s">
        <v>1206</v>
      </c>
      <c r="G470" t="s">
        <v>1245</v>
      </c>
      <c r="H470" t="s">
        <v>1997</v>
      </c>
      <c r="I470" s="3">
        <v>300</v>
      </c>
      <c r="J470" t="s">
        <v>4</v>
      </c>
    </row>
    <row r="471" spans="1:10" x14ac:dyDescent="0.25">
      <c r="A471" s="6">
        <v>42465</v>
      </c>
      <c r="B471" s="1" t="str">
        <f t="shared" si="21"/>
        <v>05</v>
      </c>
      <c r="C471" s="1" t="str">
        <f t="shared" si="22"/>
        <v>April</v>
      </c>
      <c r="D471" s="7" t="str">
        <f t="shared" si="23"/>
        <v>2016</v>
      </c>
      <c r="E471" t="s">
        <v>1204</v>
      </c>
      <c r="F471" t="s">
        <v>862</v>
      </c>
      <c r="G471" t="s">
        <v>1241</v>
      </c>
      <c r="H471" t="s">
        <v>1222</v>
      </c>
      <c r="I471" s="3">
        <v>1000</v>
      </c>
      <c r="J471" t="s">
        <v>4</v>
      </c>
    </row>
    <row r="472" spans="1:10" x14ac:dyDescent="0.25">
      <c r="A472" s="6">
        <v>42465</v>
      </c>
      <c r="B472" s="1" t="str">
        <f t="shared" si="21"/>
        <v>05</v>
      </c>
      <c r="C472" s="1" t="str">
        <f t="shared" si="22"/>
        <v>April</v>
      </c>
      <c r="D472" s="7" t="str">
        <f t="shared" si="23"/>
        <v>2016</v>
      </c>
      <c r="E472" t="s">
        <v>1204</v>
      </c>
      <c r="F472" t="s">
        <v>862</v>
      </c>
      <c r="G472" t="s">
        <v>1239</v>
      </c>
      <c r="H472" t="s">
        <v>1982</v>
      </c>
      <c r="I472" s="3">
        <v>1000</v>
      </c>
      <c r="J472" t="s">
        <v>4</v>
      </c>
    </row>
    <row r="473" spans="1:10" x14ac:dyDescent="0.25">
      <c r="A473" s="6">
        <v>42467</v>
      </c>
      <c r="B473" s="1" t="str">
        <f t="shared" si="21"/>
        <v>07</v>
      </c>
      <c r="C473" s="1" t="str">
        <f t="shared" si="22"/>
        <v>April</v>
      </c>
      <c r="D473" s="7" t="str">
        <f t="shared" si="23"/>
        <v>2016</v>
      </c>
      <c r="E473" t="s">
        <v>1204</v>
      </c>
      <c r="F473" t="s">
        <v>862</v>
      </c>
      <c r="G473" t="s">
        <v>1239</v>
      </c>
      <c r="H473" t="s">
        <v>1981</v>
      </c>
      <c r="I473" s="3">
        <v>1000</v>
      </c>
      <c r="J473" t="s">
        <v>4</v>
      </c>
    </row>
    <row r="474" spans="1:10" x14ac:dyDescent="0.25">
      <c r="A474" s="6">
        <v>42471</v>
      </c>
      <c r="B474" s="1" t="str">
        <f t="shared" si="21"/>
        <v>11</v>
      </c>
      <c r="C474" s="1" t="str">
        <f t="shared" si="22"/>
        <v>April</v>
      </c>
      <c r="D474" s="7" t="str">
        <f t="shared" si="23"/>
        <v>2016</v>
      </c>
      <c r="E474" t="s">
        <v>1204</v>
      </c>
      <c r="F474" t="s">
        <v>1206</v>
      </c>
      <c r="G474" t="s">
        <v>13</v>
      </c>
      <c r="H474" t="s">
        <v>1222</v>
      </c>
      <c r="I474" s="3">
        <v>251</v>
      </c>
      <c r="J474" t="s">
        <v>4</v>
      </c>
    </row>
    <row r="475" spans="1:10" x14ac:dyDescent="0.25">
      <c r="A475" s="6">
        <v>42471</v>
      </c>
      <c r="B475" s="1" t="str">
        <f t="shared" si="21"/>
        <v>11</v>
      </c>
      <c r="C475" s="1" t="str">
        <f t="shared" si="22"/>
        <v>April</v>
      </c>
      <c r="D475" s="7" t="str">
        <f t="shared" si="23"/>
        <v>2016</v>
      </c>
      <c r="E475" t="s">
        <v>1204</v>
      </c>
      <c r="F475" t="s">
        <v>6</v>
      </c>
      <c r="G475" t="s">
        <v>26</v>
      </c>
      <c r="H475" t="s">
        <v>1222</v>
      </c>
      <c r="I475" s="3">
        <v>1279</v>
      </c>
      <c r="J475" t="s">
        <v>4</v>
      </c>
    </row>
    <row r="476" spans="1:10" x14ac:dyDescent="0.25">
      <c r="A476" s="6">
        <v>42472</v>
      </c>
      <c r="B476" s="1" t="str">
        <f t="shared" si="21"/>
        <v>12</v>
      </c>
      <c r="C476" s="1" t="str">
        <f t="shared" si="22"/>
        <v>April</v>
      </c>
      <c r="D476" s="7" t="str">
        <f t="shared" si="23"/>
        <v>2016</v>
      </c>
      <c r="E476" t="s">
        <v>1204</v>
      </c>
      <c r="F476" t="s">
        <v>862</v>
      </c>
      <c r="G476" t="s">
        <v>1241</v>
      </c>
      <c r="H476" t="s">
        <v>1222</v>
      </c>
      <c r="I476" s="3">
        <v>1000</v>
      </c>
      <c r="J476" t="s">
        <v>4</v>
      </c>
    </row>
    <row r="477" spans="1:10" x14ac:dyDescent="0.25">
      <c r="A477" s="6">
        <v>42472</v>
      </c>
      <c r="B477" s="1" t="str">
        <f t="shared" si="21"/>
        <v>12</v>
      </c>
      <c r="C477" s="1" t="str">
        <f t="shared" si="22"/>
        <v>April</v>
      </c>
      <c r="D477" s="7" t="str">
        <f t="shared" si="23"/>
        <v>2016</v>
      </c>
      <c r="E477" t="s">
        <v>1204</v>
      </c>
      <c r="F477" t="s">
        <v>862</v>
      </c>
      <c r="G477" t="s">
        <v>1239</v>
      </c>
      <c r="H477" t="s">
        <v>1980</v>
      </c>
      <c r="I477" s="3">
        <v>1000</v>
      </c>
      <c r="J477" t="s">
        <v>4</v>
      </c>
    </row>
    <row r="478" spans="1:10" x14ac:dyDescent="0.25">
      <c r="A478" s="6">
        <v>42475.294999999998</v>
      </c>
      <c r="B478" s="1" t="str">
        <f t="shared" si="21"/>
        <v>15</v>
      </c>
      <c r="C478" s="1" t="str">
        <f t="shared" si="22"/>
        <v>April</v>
      </c>
      <c r="D478" s="7" t="str">
        <f t="shared" si="23"/>
        <v>2016</v>
      </c>
      <c r="E478" t="s">
        <v>1204</v>
      </c>
      <c r="F478" t="s">
        <v>1206</v>
      </c>
      <c r="G478" t="s">
        <v>13</v>
      </c>
      <c r="H478" t="s">
        <v>1222</v>
      </c>
      <c r="I478" s="3">
        <v>251</v>
      </c>
      <c r="J478" t="s">
        <v>4</v>
      </c>
    </row>
    <row r="479" spans="1:10" x14ac:dyDescent="0.25">
      <c r="A479" s="6">
        <v>42476.891712962963</v>
      </c>
      <c r="B479" s="1" t="str">
        <f t="shared" si="21"/>
        <v>16</v>
      </c>
      <c r="C479" s="1" t="str">
        <f t="shared" si="22"/>
        <v>April</v>
      </c>
      <c r="D479" s="7" t="str">
        <f t="shared" si="23"/>
        <v>2016</v>
      </c>
      <c r="E479" t="s">
        <v>0</v>
      </c>
      <c r="F479" t="s">
        <v>59</v>
      </c>
      <c r="G479" t="s">
        <v>260</v>
      </c>
      <c r="H479" t="s">
        <v>1996</v>
      </c>
      <c r="I479" s="3">
        <v>50</v>
      </c>
      <c r="J479" t="s">
        <v>4</v>
      </c>
    </row>
    <row r="480" spans="1:10" x14ac:dyDescent="0.25">
      <c r="A480" s="6">
        <v>42480.435972222222</v>
      </c>
      <c r="B480" s="1" t="str">
        <f t="shared" si="21"/>
        <v>20</v>
      </c>
      <c r="C480" s="1" t="str">
        <f t="shared" si="22"/>
        <v>April</v>
      </c>
      <c r="D480" s="7" t="str">
        <f t="shared" si="23"/>
        <v>2016</v>
      </c>
      <c r="E480" t="s">
        <v>1204</v>
      </c>
      <c r="F480" t="s">
        <v>1206</v>
      </c>
      <c r="G480" t="s">
        <v>13</v>
      </c>
      <c r="H480" t="s">
        <v>1222</v>
      </c>
      <c r="I480" s="3">
        <v>251</v>
      </c>
      <c r="J480" t="s">
        <v>4</v>
      </c>
    </row>
    <row r="481" spans="1:10" x14ac:dyDescent="0.25">
      <c r="A481" s="6">
        <v>42484.923981481479</v>
      </c>
      <c r="B481" s="1" t="str">
        <f t="shared" si="21"/>
        <v>24</v>
      </c>
      <c r="C481" s="1" t="str">
        <f t="shared" si="22"/>
        <v>April</v>
      </c>
      <c r="D481" s="7" t="str">
        <f t="shared" si="23"/>
        <v>2016</v>
      </c>
      <c r="E481" t="s">
        <v>1204</v>
      </c>
      <c r="F481" t="s">
        <v>1206</v>
      </c>
      <c r="G481" t="s">
        <v>1244</v>
      </c>
      <c r="H481" t="s">
        <v>1244</v>
      </c>
      <c r="I481" s="3">
        <v>169</v>
      </c>
      <c r="J481" t="s">
        <v>4</v>
      </c>
    </row>
    <row r="482" spans="1:10" x14ac:dyDescent="0.25">
      <c r="A482" s="6">
        <v>42486.354791666665</v>
      </c>
      <c r="B482" s="1" t="str">
        <f t="shared" si="21"/>
        <v>26</v>
      </c>
      <c r="C482" s="1" t="str">
        <f t="shared" si="22"/>
        <v>April</v>
      </c>
      <c r="D482" s="7" t="str">
        <f t="shared" si="23"/>
        <v>2016</v>
      </c>
      <c r="E482" t="s">
        <v>1204</v>
      </c>
      <c r="F482" t="s">
        <v>6</v>
      </c>
      <c r="G482" t="s">
        <v>26</v>
      </c>
      <c r="H482" t="s">
        <v>1995</v>
      </c>
      <c r="I482" s="3">
        <v>259</v>
      </c>
      <c r="J482" t="s">
        <v>4</v>
      </c>
    </row>
    <row r="483" spans="1:10" x14ac:dyDescent="0.25">
      <c r="A483" s="6">
        <v>42488.933437500003</v>
      </c>
      <c r="B483" s="1" t="str">
        <f t="shared" si="21"/>
        <v>28</v>
      </c>
      <c r="C483" s="1" t="str">
        <f t="shared" si="22"/>
        <v>April</v>
      </c>
      <c r="D483" s="7" t="str">
        <f t="shared" si="23"/>
        <v>2016</v>
      </c>
      <c r="E483" t="s">
        <v>1204</v>
      </c>
      <c r="F483" t="s">
        <v>1206</v>
      </c>
      <c r="G483" t="s">
        <v>464</v>
      </c>
      <c r="H483" t="s">
        <v>1206</v>
      </c>
      <c r="I483" s="3">
        <v>299</v>
      </c>
      <c r="J483" t="s">
        <v>4</v>
      </c>
    </row>
    <row r="484" spans="1:10" x14ac:dyDescent="0.25">
      <c r="A484" s="6">
        <v>42490.915775462963</v>
      </c>
      <c r="B484" s="1" t="str">
        <f t="shared" si="21"/>
        <v>30</v>
      </c>
      <c r="C484" s="1" t="str">
        <f t="shared" si="22"/>
        <v>April</v>
      </c>
      <c r="D484" s="7" t="str">
        <f t="shared" si="23"/>
        <v>2016</v>
      </c>
      <c r="E484" t="s">
        <v>1204</v>
      </c>
      <c r="F484" t="s">
        <v>55</v>
      </c>
      <c r="G484" t="s">
        <v>1222</v>
      </c>
      <c r="H484" t="s">
        <v>1263</v>
      </c>
      <c r="I484" s="3">
        <v>51562.45</v>
      </c>
      <c r="J484" t="s">
        <v>34</v>
      </c>
    </row>
    <row r="485" spans="1:10" x14ac:dyDescent="0.25">
      <c r="A485" s="6">
        <v>42491</v>
      </c>
      <c r="B485" s="1" t="str">
        <f t="shared" si="21"/>
        <v>01</v>
      </c>
      <c r="C485" s="1" t="str">
        <f t="shared" si="22"/>
        <v>May</v>
      </c>
      <c r="D485" s="7" t="str">
        <f t="shared" si="23"/>
        <v>2016</v>
      </c>
      <c r="E485" t="s">
        <v>1204</v>
      </c>
      <c r="F485" t="s">
        <v>862</v>
      </c>
      <c r="G485" t="s">
        <v>49</v>
      </c>
      <c r="H485" t="s">
        <v>1222</v>
      </c>
      <c r="I485" s="3">
        <v>10000</v>
      </c>
      <c r="J485" t="s">
        <v>4</v>
      </c>
    </row>
    <row r="486" spans="1:10" x14ac:dyDescent="0.25">
      <c r="A486" s="6">
        <v>42491</v>
      </c>
      <c r="B486" s="1" t="str">
        <f t="shared" si="21"/>
        <v>01</v>
      </c>
      <c r="C486" s="1" t="str">
        <f t="shared" si="22"/>
        <v>May</v>
      </c>
      <c r="D486" s="7" t="str">
        <f t="shared" si="23"/>
        <v>2016</v>
      </c>
      <c r="E486" t="s">
        <v>1204</v>
      </c>
      <c r="F486" t="s">
        <v>1210</v>
      </c>
      <c r="G486" t="s">
        <v>1222</v>
      </c>
      <c r="H486" t="s">
        <v>1222</v>
      </c>
      <c r="I486" s="3">
        <v>10000</v>
      </c>
      <c r="J486" t="s">
        <v>4</v>
      </c>
    </row>
    <row r="487" spans="1:10" x14ac:dyDescent="0.25">
      <c r="A487" s="6">
        <v>42492</v>
      </c>
      <c r="B487" s="1" t="str">
        <f t="shared" si="21"/>
        <v>02</v>
      </c>
      <c r="C487" s="1" t="str">
        <f t="shared" si="22"/>
        <v>May</v>
      </c>
      <c r="D487" s="7" t="str">
        <f t="shared" si="23"/>
        <v>2016</v>
      </c>
      <c r="E487" t="s">
        <v>0</v>
      </c>
      <c r="F487" t="s">
        <v>24</v>
      </c>
      <c r="G487" t="s">
        <v>1222</v>
      </c>
      <c r="H487" t="s">
        <v>1228</v>
      </c>
      <c r="I487" s="3">
        <v>25</v>
      </c>
      <c r="J487" t="s">
        <v>4</v>
      </c>
    </row>
    <row r="488" spans="1:10" x14ac:dyDescent="0.25">
      <c r="A488" s="6">
        <v>42493</v>
      </c>
      <c r="B488" s="1" t="str">
        <f t="shared" si="21"/>
        <v>03</v>
      </c>
      <c r="C488" s="1" t="str">
        <f t="shared" si="22"/>
        <v>May</v>
      </c>
      <c r="D488" s="7" t="str">
        <f t="shared" si="23"/>
        <v>2016</v>
      </c>
      <c r="E488" t="s">
        <v>1204</v>
      </c>
      <c r="F488" t="s">
        <v>1206</v>
      </c>
      <c r="G488" t="s">
        <v>13</v>
      </c>
      <c r="H488" t="s">
        <v>1222</v>
      </c>
      <c r="I488" s="3">
        <v>251</v>
      </c>
      <c r="J488" t="s">
        <v>4</v>
      </c>
    </row>
    <row r="489" spans="1:10" x14ac:dyDescent="0.25">
      <c r="A489" s="6">
        <v>42495</v>
      </c>
      <c r="B489" s="1" t="str">
        <f t="shared" si="21"/>
        <v>05</v>
      </c>
      <c r="C489" s="1" t="str">
        <f t="shared" si="22"/>
        <v>May</v>
      </c>
      <c r="D489" s="7" t="str">
        <f t="shared" si="23"/>
        <v>2016</v>
      </c>
      <c r="E489" t="s">
        <v>1204</v>
      </c>
      <c r="F489" t="s">
        <v>862</v>
      </c>
      <c r="G489" t="s">
        <v>1241</v>
      </c>
      <c r="H489" t="s">
        <v>1222</v>
      </c>
      <c r="I489" s="3">
        <v>1000</v>
      </c>
      <c r="J489" t="s">
        <v>4</v>
      </c>
    </row>
    <row r="490" spans="1:10" x14ac:dyDescent="0.25">
      <c r="A490" s="6">
        <v>42495</v>
      </c>
      <c r="B490" s="1" t="str">
        <f t="shared" si="21"/>
        <v>05</v>
      </c>
      <c r="C490" s="1" t="str">
        <f t="shared" si="22"/>
        <v>May</v>
      </c>
      <c r="D490" s="7" t="str">
        <f t="shared" si="23"/>
        <v>2016</v>
      </c>
      <c r="E490" t="s">
        <v>1204</v>
      </c>
      <c r="F490" t="s">
        <v>862</v>
      </c>
      <c r="G490" t="s">
        <v>1239</v>
      </c>
      <c r="H490" t="s">
        <v>1982</v>
      </c>
      <c r="I490" s="3">
        <v>1000</v>
      </c>
      <c r="J490" t="s">
        <v>4</v>
      </c>
    </row>
    <row r="491" spans="1:10" x14ac:dyDescent="0.25">
      <c r="A491" s="6">
        <v>42496</v>
      </c>
      <c r="B491" s="1" t="str">
        <f t="shared" si="21"/>
        <v>06</v>
      </c>
      <c r="C491" s="1" t="str">
        <f t="shared" si="22"/>
        <v>May</v>
      </c>
      <c r="D491" s="7" t="str">
        <f t="shared" si="23"/>
        <v>2016</v>
      </c>
      <c r="E491" t="s">
        <v>1204</v>
      </c>
      <c r="F491" t="s">
        <v>1206</v>
      </c>
      <c r="G491" t="s">
        <v>13</v>
      </c>
      <c r="H491" t="s">
        <v>1222</v>
      </c>
      <c r="I491" s="3">
        <v>251</v>
      </c>
      <c r="J491" t="s">
        <v>4</v>
      </c>
    </row>
    <row r="492" spans="1:10" x14ac:dyDescent="0.25">
      <c r="A492" s="6">
        <v>42497</v>
      </c>
      <c r="B492" s="1" t="str">
        <f t="shared" si="21"/>
        <v>07</v>
      </c>
      <c r="C492" s="1" t="str">
        <f t="shared" si="22"/>
        <v>May</v>
      </c>
      <c r="D492" s="7" t="str">
        <f t="shared" si="23"/>
        <v>2016</v>
      </c>
      <c r="E492" t="s">
        <v>1204</v>
      </c>
      <c r="F492" t="s">
        <v>862</v>
      </c>
      <c r="G492" t="s">
        <v>1239</v>
      </c>
      <c r="H492" t="s">
        <v>1981</v>
      </c>
      <c r="I492" s="3">
        <v>1000</v>
      </c>
      <c r="J492" t="s">
        <v>4</v>
      </c>
    </row>
    <row r="493" spans="1:10" x14ac:dyDescent="0.25">
      <c r="A493" s="6">
        <v>42500</v>
      </c>
      <c r="B493" s="1" t="str">
        <f t="shared" si="21"/>
        <v>10</v>
      </c>
      <c r="C493" s="1" t="str">
        <f t="shared" si="22"/>
        <v>May</v>
      </c>
      <c r="D493" s="7" t="str">
        <f t="shared" si="23"/>
        <v>2016</v>
      </c>
      <c r="E493" t="s">
        <v>1204</v>
      </c>
      <c r="F493" t="s">
        <v>862</v>
      </c>
      <c r="G493" t="s">
        <v>1241</v>
      </c>
      <c r="H493" t="s">
        <v>1222</v>
      </c>
      <c r="I493" s="3">
        <v>1000</v>
      </c>
      <c r="J493" t="s">
        <v>4</v>
      </c>
    </row>
    <row r="494" spans="1:10" x14ac:dyDescent="0.25">
      <c r="A494" s="6">
        <v>42500</v>
      </c>
      <c r="B494" s="1" t="str">
        <f t="shared" si="21"/>
        <v>10</v>
      </c>
      <c r="C494" s="1" t="str">
        <f t="shared" si="22"/>
        <v>May</v>
      </c>
      <c r="D494" s="7" t="str">
        <f t="shared" si="23"/>
        <v>2016</v>
      </c>
      <c r="E494" t="s">
        <v>1204</v>
      </c>
      <c r="F494" t="s">
        <v>862</v>
      </c>
      <c r="G494" t="s">
        <v>1239</v>
      </c>
      <c r="H494" t="s">
        <v>1980</v>
      </c>
      <c r="I494" s="3">
        <v>1000</v>
      </c>
      <c r="J494" t="s">
        <v>4</v>
      </c>
    </row>
    <row r="495" spans="1:10" x14ac:dyDescent="0.25">
      <c r="A495" s="6">
        <v>42506.867002314815</v>
      </c>
      <c r="B495" s="1" t="str">
        <f t="shared" si="21"/>
        <v>16</v>
      </c>
      <c r="C495" s="1" t="str">
        <f t="shared" si="22"/>
        <v>May</v>
      </c>
      <c r="D495" s="7" t="str">
        <f t="shared" si="23"/>
        <v>2016</v>
      </c>
      <c r="E495" t="s">
        <v>1204</v>
      </c>
      <c r="F495" t="s">
        <v>1206</v>
      </c>
      <c r="G495" t="s">
        <v>13</v>
      </c>
      <c r="H495" t="s">
        <v>1222</v>
      </c>
      <c r="I495" s="3">
        <v>251</v>
      </c>
      <c r="J495" t="s">
        <v>4</v>
      </c>
    </row>
    <row r="496" spans="1:10" x14ac:dyDescent="0.25">
      <c r="A496" s="6">
        <v>42507.916192129633</v>
      </c>
      <c r="B496" s="1" t="str">
        <f t="shared" si="21"/>
        <v>17</v>
      </c>
      <c r="C496" s="1" t="str">
        <f t="shared" si="22"/>
        <v>May</v>
      </c>
      <c r="D496" s="7" t="str">
        <f t="shared" si="23"/>
        <v>2016</v>
      </c>
      <c r="E496" t="s">
        <v>1204</v>
      </c>
      <c r="F496" t="s">
        <v>862</v>
      </c>
      <c r="G496" t="s">
        <v>1242</v>
      </c>
      <c r="H496" t="s">
        <v>83</v>
      </c>
      <c r="I496" s="3">
        <v>11286</v>
      </c>
      <c r="J496" t="s">
        <v>4</v>
      </c>
    </row>
    <row r="497" spans="1:10" x14ac:dyDescent="0.25">
      <c r="A497" s="6">
        <v>42507.524050925924</v>
      </c>
      <c r="B497" s="1" t="str">
        <f t="shared" si="21"/>
        <v>17</v>
      </c>
      <c r="C497" s="1" t="str">
        <f t="shared" si="22"/>
        <v>May</v>
      </c>
      <c r="D497" s="7" t="str">
        <f t="shared" si="23"/>
        <v>2016</v>
      </c>
      <c r="E497" t="s">
        <v>0</v>
      </c>
      <c r="F497" t="s">
        <v>24</v>
      </c>
      <c r="G497" t="s">
        <v>1222</v>
      </c>
      <c r="H497" t="s">
        <v>1994</v>
      </c>
      <c r="I497" s="3">
        <v>100</v>
      </c>
      <c r="J497" t="s">
        <v>4</v>
      </c>
    </row>
    <row r="498" spans="1:10" x14ac:dyDescent="0.25">
      <c r="A498" s="6">
        <v>42509.390115740738</v>
      </c>
      <c r="B498" s="1" t="str">
        <f t="shared" si="21"/>
        <v>19</v>
      </c>
      <c r="C498" s="1" t="str">
        <f t="shared" si="22"/>
        <v>May</v>
      </c>
      <c r="D498" s="7" t="str">
        <f t="shared" si="23"/>
        <v>2016</v>
      </c>
      <c r="E498" t="s">
        <v>1204</v>
      </c>
      <c r="F498" t="s">
        <v>6</v>
      </c>
      <c r="G498" t="s">
        <v>26</v>
      </c>
      <c r="H498" t="s">
        <v>1993</v>
      </c>
      <c r="I498" s="3">
        <v>180</v>
      </c>
      <c r="J498" t="s">
        <v>4</v>
      </c>
    </row>
    <row r="499" spans="1:10" x14ac:dyDescent="0.25">
      <c r="A499" s="6">
        <v>42512.467824074076</v>
      </c>
      <c r="B499" s="1" t="str">
        <f t="shared" si="21"/>
        <v>22</v>
      </c>
      <c r="C499" s="1" t="str">
        <f t="shared" si="22"/>
        <v>May</v>
      </c>
      <c r="D499" s="7" t="str">
        <f t="shared" si="23"/>
        <v>2016</v>
      </c>
      <c r="E499" t="s">
        <v>1204</v>
      </c>
      <c r="F499" t="s">
        <v>915</v>
      </c>
      <c r="G499" t="s">
        <v>916</v>
      </c>
      <c r="H499" t="s">
        <v>1432</v>
      </c>
      <c r="I499" s="3">
        <v>120</v>
      </c>
      <c r="J499" t="s">
        <v>4</v>
      </c>
    </row>
    <row r="500" spans="1:10" x14ac:dyDescent="0.25">
      <c r="A500" s="6">
        <v>42512.467824074076</v>
      </c>
      <c r="B500" s="1" t="str">
        <f t="shared" si="21"/>
        <v>22</v>
      </c>
      <c r="C500" s="1" t="str">
        <f t="shared" si="22"/>
        <v>May</v>
      </c>
      <c r="D500" s="7" t="str">
        <f t="shared" si="23"/>
        <v>2016</v>
      </c>
      <c r="E500" t="s">
        <v>0</v>
      </c>
      <c r="F500" t="s">
        <v>1</v>
      </c>
      <c r="G500" t="s">
        <v>1221</v>
      </c>
      <c r="H500" t="s">
        <v>1992</v>
      </c>
      <c r="I500" s="3">
        <v>40</v>
      </c>
      <c r="J500" t="s">
        <v>4</v>
      </c>
    </row>
    <row r="501" spans="1:10" x14ac:dyDescent="0.25">
      <c r="A501" s="6">
        <v>42519.803344907406</v>
      </c>
      <c r="B501" s="1" t="str">
        <f t="shared" si="21"/>
        <v>29</v>
      </c>
      <c r="C501" s="1" t="str">
        <f t="shared" si="22"/>
        <v>May</v>
      </c>
      <c r="D501" s="7" t="str">
        <f t="shared" si="23"/>
        <v>2016</v>
      </c>
      <c r="E501" t="s">
        <v>1204</v>
      </c>
      <c r="F501" t="s">
        <v>6</v>
      </c>
      <c r="G501" t="s">
        <v>26</v>
      </c>
      <c r="H501" t="s">
        <v>1991</v>
      </c>
      <c r="I501" s="3">
        <v>504</v>
      </c>
      <c r="J501" t="s">
        <v>4</v>
      </c>
    </row>
    <row r="502" spans="1:10" x14ac:dyDescent="0.25">
      <c r="A502" s="6">
        <v>42520.532407407409</v>
      </c>
      <c r="B502" s="1" t="str">
        <f t="shared" si="21"/>
        <v>30</v>
      </c>
      <c r="C502" s="1" t="str">
        <f t="shared" si="22"/>
        <v>May</v>
      </c>
      <c r="D502" s="7" t="str">
        <f t="shared" si="23"/>
        <v>2016</v>
      </c>
      <c r="E502" t="s">
        <v>1204</v>
      </c>
      <c r="F502" t="s">
        <v>1206</v>
      </c>
      <c r="G502" t="s">
        <v>13</v>
      </c>
      <c r="H502" t="s">
        <v>1222</v>
      </c>
      <c r="I502" s="3">
        <v>251</v>
      </c>
      <c r="J502" t="s">
        <v>4</v>
      </c>
    </row>
    <row r="503" spans="1:10" x14ac:dyDescent="0.25">
      <c r="A503" s="6">
        <v>42521.413298611114</v>
      </c>
      <c r="B503" s="1" t="str">
        <f t="shared" si="21"/>
        <v>31</v>
      </c>
      <c r="C503" s="1" t="str">
        <f t="shared" si="22"/>
        <v>May</v>
      </c>
      <c r="D503" s="7" t="str">
        <f t="shared" si="23"/>
        <v>2016</v>
      </c>
      <c r="E503" t="s">
        <v>1204</v>
      </c>
      <c r="F503" t="s">
        <v>55</v>
      </c>
      <c r="G503" t="s">
        <v>1222</v>
      </c>
      <c r="H503" t="s">
        <v>1263</v>
      </c>
      <c r="I503" s="3">
        <v>51556</v>
      </c>
      <c r="J503" t="s">
        <v>34</v>
      </c>
    </row>
    <row r="504" spans="1:10" x14ac:dyDescent="0.25">
      <c r="A504" s="6">
        <v>42521.410833333335</v>
      </c>
      <c r="B504" s="1" t="str">
        <f t="shared" si="21"/>
        <v>31</v>
      </c>
      <c r="C504" s="1" t="str">
        <f t="shared" si="22"/>
        <v>May</v>
      </c>
      <c r="D504" s="7" t="str">
        <f t="shared" si="23"/>
        <v>2016</v>
      </c>
      <c r="E504" t="s">
        <v>1204</v>
      </c>
      <c r="F504" t="s">
        <v>1</v>
      </c>
      <c r="G504" t="s">
        <v>1221</v>
      </c>
      <c r="H504" t="s">
        <v>1990</v>
      </c>
      <c r="I504" s="3">
        <v>50</v>
      </c>
      <c r="J504" t="s">
        <v>4</v>
      </c>
    </row>
    <row r="505" spans="1:10" x14ac:dyDescent="0.25">
      <c r="A505" s="6">
        <v>42522</v>
      </c>
      <c r="B505" s="1" t="str">
        <f t="shared" si="21"/>
        <v>01</v>
      </c>
      <c r="C505" s="1" t="str">
        <f t="shared" si="22"/>
        <v>June</v>
      </c>
      <c r="D505" s="7" t="str">
        <f t="shared" si="23"/>
        <v>2016</v>
      </c>
      <c r="E505" t="s">
        <v>1204</v>
      </c>
      <c r="F505" t="s">
        <v>862</v>
      </c>
      <c r="G505" t="s">
        <v>49</v>
      </c>
      <c r="H505" t="s">
        <v>1222</v>
      </c>
      <c r="I505" s="3">
        <v>10000</v>
      </c>
      <c r="J505" t="s">
        <v>4</v>
      </c>
    </row>
    <row r="506" spans="1:10" x14ac:dyDescent="0.25">
      <c r="A506" s="6">
        <v>42522</v>
      </c>
      <c r="B506" s="1" t="str">
        <f t="shared" si="21"/>
        <v>01</v>
      </c>
      <c r="C506" s="1" t="str">
        <f t="shared" si="22"/>
        <v>June</v>
      </c>
      <c r="D506" s="7" t="str">
        <f t="shared" si="23"/>
        <v>2016</v>
      </c>
      <c r="E506" t="s">
        <v>1204</v>
      </c>
      <c r="F506" t="s">
        <v>1210</v>
      </c>
      <c r="G506" t="s">
        <v>1222</v>
      </c>
      <c r="H506" t="s">
        <v>1222</v>
      </c>
      <c r="I506" s="3">
        <v>10000</v>
      </c>
      <c r="J506" t="s">
        <v>4</v>
      </c>
    </row>
    <row r="507" spans="1:10" x14ac:dyDescent="0.25">
      <c r="A507" s="6">
        <v>42522</v>
      </c>
      <c r="B507" s="1" t="str">
        <f t="shared" si="21"/>
        <v>01</v>
      </c>
      <c r="C507" s="1" t="str">
        <f t="shared" si="22"/>
        <v>June</v>
      </c>
      <c r="D507" s="7" t="str">
        <f t="shared" si="23"/>
        <v>2016</v>
      </c>
      <c r="E507" t="s">
        <v>0</v>
      </c>
      <c r="F507" t="s">
        <v>6</v>
      </c>
      <c r="G507" t="s">
        <v>583</v>
      </c>
      <c r="H507" t="s">
        <v>970</v>
      </c>
      <c r="I507" s="3">
        <v>25</v>
      </c>
      <c r="J507" t="s">
        <v>4</v>
      </c>
    </row>
    <row r="508" spans="1:10" x14ac:dyDescent="0.25">
      <c r="A508" s="6">
        <v>42526</v>
      </c>
      <c r="B508" s="1" t="str">
        <f t="shared" si="21"/>
        <v>05</v>
      </c>
      <c r="C508" s="1" t="str">
        <f t="shared" si="22"/>
        <v>June</v>
      </c>
      <c r="D508" s="7" t="str">
        <f t="shared" si="23"/>
        <v>2016</v>
      </c>
      <c r="E508" t="s">
        <v>1204</v>
      </c>
      <c r="F508" t="s">
        <v>862</v>
      </c>
      <c r="G508" t="s">
        <v>1241</v>
      </c>
      <c r="H508" t="s">
        <v>1222</v>
      </c>
      <c r="I508" s="3">
        <v>1000</v>
      </c>
      <c r="J508" t="s">
        <v>4</v>
      </c>
    </row>
    <row r="509" spans="1:10" x14ac:dyDescent="0.25">
      <c r="A509" s="6">
        <v>42526</v>
      </c>
      <c r="B509" s="1" t="str">
        <f t="shared" si="21"/>
        <v>05</v>
      </c>
      <c r="C509" s="1" t="str">
        <f t="shared" si="22"/>
        <v>June</v>
      </c>
      <c r="D509" s="7" t="str">
        <f t="shared" si="23"/>
        <v>2016</v>
      </c>
      <c r="E509" t="s">
        <v>1204</v>
      </c>
      <c r="F509" t="s">
        <v>862</v>
      </c>
      <c r="G509" t="s">
        <v>1239</v>
      </c>
      <c r="H509" t="s">
        <v>1982</v>
      </c>
      <c r="I509" s="3">
        <v>1000</v>
      </c>
      <c r="J509" t="s">
        <v>4</v>
      </c>
    </row>
    <row r="510" spans="1:10" x14ac:dyDescent="0.25">
      <c r="A510" s="6">
        <v>42526</v>
      </c>
      <c r="B510" s="1" t="str">
        <f t="shared" si="21"/>
        <v>05</v>
      </c>
      <c r="C510" s="1" t="str">
        <f t="shared" si="22"/>
        <v>June</v>
      </c>
      <c r="D510" s="7" t="str">
        <f t="shared" si="23"/>
        <v>2016</v>
      </c>
      <c r="E510" t="s">
        <v>0</v>
      </c>
      <c r="F510" t="s">
        <v>6</v>
      </c>
      <c r="G510" t="s">
        <v>26</v>
      </c>
      <c r="H510" t="s">
        <v>1989</v>
      </c>
      <c r="I510" s="3">
        <v>68</v>
      </c>
      <c r="J510" t="s">
        <v>4</v>
      </c>
    </row>
    <row r="511" spans="1:10" x14ac:dyDescent="0.25">
      <c r="A511" s="6">
        <v>42528</v>
      </c>
      <c r="B511" s="1" t="str">
        <f t="shared" si="21"/>
        <v>07</v>
      </c>
      <c r="C511" s="1" t="str">
        <f t="shared" si="22"/>
        <v>June</v>
      </c>
      <c r="D511" s="7" t="str">
        <f t="shared" si="23"/>
        <v>2016</v>
      </c>
      <c r="E511" t="s">
        <v>1204</v>
      </c>
      <c r="F511" t="s">
        <v>862</v>
      </c>
      <c r="G511" t="s">
        <v>1239</v>
      </c>
      <c r="H511" t="s">
        <v>1981</v>
      </c>
      <c r="I511" s="3">
        <v>1000</v>
      </c>
      <c r="J511" t="s">
        <v>4</v>
      </c>
    </row>
    <row r="512" spans="1:10" x14ac:dyDescent="0.25">
      <c r="A512" s="6">
        <v>42531</v>
      </c>
      <c r="B512" s="1" t="str">
        <f t="shared" si="21"/>
        <v>10</v>
      </c>
      <c r="C512" s="1" t="str">
        <f t="shared" si="22"/>
        <v>June</v>
      </c>
      <c r="D512" s="7" t="str">
        <f t="shared" si="23"/>
        <v>2016</v>
      </c>
      <c r="E512" t="s">
        <v>1204</v>
      </c>
      <c r="F512" t="s">
        <v>862</v>
      </c>
      <c r="G512" t="s">
        <v>1241</v>
      </c>
      <c r="H512" t="s">
        <v>1222</v>
      </c>
      <c r="I512" s="3">
        <v>1000</v>
      </c>
      <c r="J512" t="s">
        <v>4</v>
      </c>
    </row>
    <row r="513" spans="1:10" x14ac:dyDescent="0.25">
      <c r="A513" s="6">
        <v>42531</v>
      </c>
      <c r="B513" s="1" t="str">
        <f t="shared" si="21"/>
        <v>10</v>
      </c>
      <c r="C513" s="1" t="str">
        <f t="shared" si="22"/>
        <v>June</v>
      </c>
      <c r="D513" s="7" t="str">
        <f t="shared" si="23"/>
        <v>2016</v>
      </c>
      <c r="E513" t="s">
        <v>1204</v>
      </c>
      <c r="F513" t="s">
        <v>862</v>
      </c>
      <c r="G513" t="s">
        <v>1239</v>
      </c>
      <c r="H513" t="s">
        <v>1980</v>
      </c>
      <c r="I513" s="3">
        <v>1000</v>
      </c>
      <c r="J513" t="s">
        <v>4</v>
      </c>
    </row>
    <row r="514" spans="1:10" x14ac:dyDescent="0.25">
      <c r="A514" s="6">
        <v>42533</v>
      </c>
      <c r="B514" s="1" t="str">
        <f t="shared" ref="B514:B577" si="24">TEXT(A514, "dd")</f>
        <v>12</v>
      </c>
      <c r="C514" s="1" t="str">
        <f t="shared" ref="C514:C577" si="25">TEXT(A514, "mmmm")</f>
        <v>June</v>
      </c>
      <c r="D514" s="7" t="str">
        <f t="shared" ref="D514:D577" si="26">TEXT(A514, "yyyy")</f>
        <v>2016</v>
      </c>
      <c r="E514" t="s">
        <v>0</v>
      </c>
      <c r="F514" t="s">
        <v>6</v>
      </c>
      <c r="G514" t="s">
        <v>156</v>
      </c>
      <c r="H514" t="s">
        <v>1222</v>
      </c>
      <c r="I514" s="3">
        <v>84</v>
      </c>
      <c r="J514" t="s">
        <v>4</v>
      </c>
    </row>
    <row r="515" spans="1:10" x14ac:dyDescent="0.25">
      <c r="A515" s="6">
        <v>42533</v>
      </c>
      <c r="B515" s="1" t="str">
        <f t="shared" si="24"/>
        <v>12</v>
      </c>
      <c r="C515" s="1" t="str">
        <f t="shared" si="25"/>
        <v>June</v>
      </c>
      <c r="D515" s="7" t="str">
        <f t="shared" si="26"/>
        <v>2016</v>
      </c>
      <c r="E515" t="s">
        <v>1204</v>
      </c>
      <c r="F515" t="s">
        <v>1206</v>
      </c>
      <c r="G515" t="s">
        <v>13</v>
      </c>
      <c r="H515" t="s">
        <v>1222</v>
      </c>
      <c r="I515" s="3">
        <v>251</v>
      </c>
      <c r="J515" t="s">
        <v>4</v>
      </c>
    </row>
    <row r="516" spans="1:10" x14ac:dyDescent="0.25">
      <c r="A516" s="6">
        <v>42539.822974537034</v>
      </c>
      <c r="B516" s="1" t="str">
        <f t="shared" si="24"/>
        <v>18</v>
      </c>
      <c r="C516" s="1" t="str">
        <f t="shared" si="25"/>
        <v>June</v>
      </c>
      <c r="D516" s="7" t="str">
        <f t="shared" si="26"/>
        <v>2016</v>
      </c>
      <c r="E516" t="s">
        <v>0</v>
      </c>
      <c r="F516" t="s">
        <v>24</v>
      </c>
      <c r="G516" t="s">
        <v>1222</v>
      </c>
      <c r="H516" t="s">
        <v>1228</v>
      </c>
      <c r="I516" s="3">
        <v>38</v>
      </c>
      <c r="J516" t="s">
        <v>4</v>
      </c>
    </row>
    <row r="517" spans="1:10" x14ac:dyDescent="0.25">
      <c r="A517" s="6">
        <v>42540.784629629627</v>
      </c>
      <c r="B517" s="1" t="str">
        <f t="shared" si="24"/>
        <v>19</v>
      </c>
      <c r="C517" s="1" t="str">
        <f t="shared" si="25"/>
        <v>June</v>
      </c>
      <c r="D517" s="7" t="str">
        <f t="shared" si="26"/>
        <v>2016</v>
      </c>
      <c r="E517" t="s">
        <v>1204</v>
      </c>
      <c r="F517" t="s">
        <v>6</v>
      </c>
      <c r="G517" t="s">
        <v>26</v>
      </c>
      <c r="H517" t="s">
        <v>26</v>
      </c>
      <c r="I517" s="3">
        <v>600</v>
      </c>
      <c r="J517" t="s">
        <v>4</v>
      </c>
    </row>
    <row r="518" spans="1:10" x14ac:dyDescent="0.25">
      <c r="A518" s="6">
        <v>42540.715844907405</v>
      </c>
      <c r="B518" s="1" t="str">
        <f t="shared" si="24"/>
        <v>19</v>
      </c>
      <c r="C518" s="1" t="str">
        <f t="shared" si="25"/>
        <v>June</v>
      </c>
      <c r="D518" s="7" t="str">
        <f t="shared" si="26"/>
        <v>2016</v>
      </c>
      <c r="E518" t="s">
        <v>1204</v>
      </c>
      <c r="F518" t="s">
        <v>37</v>
      </c>
      <c r="G518" t="s">
        <v>1243</v>
      </c>
      <c r="H518" t="s">
        <v>1988</v>
      </c>
      <c r="I518" s="3">
        <v>905</v>
      </c>
      <c r="J518" t="s">
        <v>4</v>
      </c>
    </row>
    <row r="519" spans="1:10" x14ac:dyDescent="0.25">
      <c r="A519" s="6">
        <v>42541.930173611108</v>
      </c>
      <c r="B519" s="1" t="str">
        <f t="shared" si="24"/>
        <v>20</v>
      </c>
      <c r="C519" s="1" t="str">
        <f t="shared" si="25"/>
        <v>June</v>
      </c>
      <c r="D519" s="7" t="str">
        <f t="shared" si="26"/>
        <v>2016</v>
      </c>
      <c r="E519" t="s">
        <v>1204</v>
      </c>
      <c r="F519" t="s">
        <v>6</v>
      </c>
      <c r="G519" t="s">
        <v>1220</v>
      </c>
      <c r="H519" t="s">
        <v>1987</v>
      </c>
      <c r="I519" s="3">
        <v>140</v>
      </c>
      <c r="J519" t="s">
        <v>4</v>
      </c>
    </row>
    <row r="520" spans="1:10" x14ac:dyDescent="0.25">
      <c r="A520" s="6">
        <v>42543.472777777781</v>
      </c>
      <c r="B520" s="1" t="str">
        <f t="shared" si="24"/>
        <v>22</v>
      </c>
      <c r="C520" s="1" t="str">
        <f t="shared" si="25"/>
        <v>June</v>
      </c>
      <c r="D520" s="7" t="str">
        <f t="shared" si="26"/>
        <v>2016</v>
      </c>
      <c r="E520" t="s">
        <v>1204</v>
      </c>
      <c r="F520" t="s">
        <v>1206</v>
      </c>
      <c r="G520" t="s">
        <v>13</v>
      </c>
      <c r="H520" t="s">
        <v>1986</v>
      </c>
      <c r="I520" s="3">
        <v>350</v>
      </c>
      <c r="J520" t="s">
        <v>4</v>
      </c>
    </row>
    <row r="521" spans="1:10" x14ac:dyDescent="0.25">
      <c r="A521" s="6">
        <v>42544.501840277779</v>
      </c>
      <c r="B521" s="1" t="str">
        <f t="shared" si="24"/>
        <v>23</v>
      </c>
      <c r="C521" s="1" t="str">
        <f t="shared" si="25"/>
        <v>June</v>
      </c>
      <c r="D521" s="7" t="str">
        <f t="shared" si="26"/>
        <v>2016</v>
      </c>
      <c r="E521" t="s">
        <v>1204</v>
      </c>
      <c r="F521" t="s">
        <v>1206</v>
      </c>
      <c r="G521" t="s">
        <v>391</v>
      </c>
      <c r="H521" t="s">
        <v>1985</v>
      </c>
      <c r="I521" s="3">
        <v>995</v>
      </c>
      <c r="J521" t="s">
        <v>4</v>
      </c>
    </row>
    <row r="522" spans="1:10" x14ac:dyDescent="0.25">
      <c r="A522" s="6">
        <v>42548.715127314812</v>
      </c>
      <c r="B522" s="1" t="str">
        <f t="shared" si="24"/>
        <v>27</v>
      </c>
      <c r="C522" s="1" t="str">
        <f t="shared" si="25"/>
        <v>June</v>
      </c>
      <c r="D522" s="7" t="str">
        <f t="shared" si="26"/>
        <v>2016</v>
      </c>
      <c r="E522" t="s">
        <v>1204</v>
      </c>
      <c r="F522" t="s">
        <v>1</v>
      </c>
      <c r="G522" t="s">
        <v>187</v>
      </c>
      <c r="H522" t="s">
        <v>1984</v>
      </c>
      <c r="I522" s="3">
        <v>3200</v>
      </c>
      <c r="J522" t="s">
        <v>4</v>
      </c>
    </row>
    <row r="523" spans="1:10" x14ac:dyDescent="0.25">
      <c r="A523" s="6">
        <v>42548.424270833333</v>
      </c>
      <c r="B523" s="1" t="str">
        <f t="shared" si="24"/>
        <v>27</v>
      </c>
      <c r="C523" s="1" t="str">
        <f t="shared" si="25"/>
        <v>June</v>
      </c>
      <c r="D523" s="7" t="str">
        <f t="shared" si="26"/>
        <v>2016</v>
      </c>
      <c r="E523" t="s">
        <v>1204</v>
      </c>
      <c r="F523" t="s">
        <v>1206</v>
      </c>
      <c r="G523" t="s">
        <v>13</v>
      </c>
      <c r="H523" t="s">
        <v>1222</v>
      </c>
      <c r="I523" s="3">
        <v>251</v>
      </c>
      <c r="J523" t="s">
        <v>4</v>
      </c>
    </row>
    <row r="524" spans="1:10" x14ac:dyDescent="0.25">
      <c r="A524" s="6">
        <v>42551.486689814818</v>
      </c>
      <c r="B524" s="1" t="str">
        <f t="shared" si="24"/>
        <v>30</v>
      </c>
      <c r="C524" s="1" t="str">
        <f t="shared" si="25"/>
        <v>June</v>
      </c>
      <c r="D524" s="7" t="str">
        <f t="shared" si="26"/>
        <v>2016</v>
      </c>
      <c r="E524" t="s">
        <v>1204</v>
      </c>
      <c r="F524" t="s">
        <v>73</v>
      </c>
      <c r="G524" t="s">
        <v>1222</v>
      </c>
      <c r="H524" t="s">
        <v>1270</v>
      </c>
      <c r="I524" s="3">
        <v>740</v>
      </c>
      <c r="J524" t="s">
        <v>34</v>
      </c>
    </row>
    <row r="525" spans="1:10" x14ac:dyDescent="0.25">
      <c r="A525" s="6">
        <v>42551.486689814818</v>
      </c>
      <c r="B525" s="1" t="str">
        <f t="shared" si="24"/>
        <v>30</v>
      </c>
      <c r="C525" s="1" t="str">
        <f t="shared" si="25"/>
        <v>June</v>
      </c>
      <c r="D525" s="7" t="str">
        <f t="shared" si="26"/>
        <v>2016</v>
      </c>
      <c r="E525" t="s">
        <v>1204</v>
      </c>
      <c r="F525" t="s">
        <v>24</v>
      </c>
      <c r="G525" t="s">
        <v>1222</v>
      </c>
      <c r="H525" t="s">
        <v>1983</v>
      </c>
      <c r="I525" s="3">
        <v>106.9</v>
      </c>
      <c r="J525" t="s">
        <v>4</v>
      </c>
    </row>
    <row r="526" spans="1:10" x14ac:dyDescent="0.25">
      <c r="A526" s="6">
        <v>42551.347361111111</v>
      </c>
      <c r="B526" s="1" t="str">
        <f t="shared" si="24"/>
        <v>30</v>
      </c>
      <c r="C526" s="1" t="str">
        <f t="shared" si="25"/>
        <v>June</v>
      </c>
      <c r="D526" s="7" t="str">
        <f t="shared" si="26"/>
        <v>2016</v>
      </c>
      <c r="E526" t="s">
        <v>1204</v>
      </c>
      <c r="F526" t="s">
        <v>55</v>
      </c>
      <c r="G526" t="s">
        <v>1222</v>
      </c>
      <c r="H526" t="s">
        <v>1263</v>
      </c>
      <c r="I526" s="3">
        <v>51544</v>
      </c>
      <c r="J526" t="s">
        <v>34</v>
      </c>
    </row>
    <row r="527" spans="1:10" x14ac:dyDescent="0.25">
      <c r="A527" s="6">
        <v>42552</v>
      </c>
      <c r="B527" s="1" t="str">
        <f t="shared" si="24"/>
        <v>01</v>
      </c>
      <c r="C527" s="1" t="str">
        <f t="shared" si="25"/>
        <v>July</v>
      </c>
      <c r="D527" s="7" t="str">
        <f t="shared" si="26"/>
        <v>2016</v>
      </c>
      <c r="E527" t="s">
        <v>1204</v>
      </c>
      <c r="F527" t="s">
        <v>37</v>
      </c>
      <c r="G527" t="s">
        <v>1236</v>
      </c>
      <c r="H527" t="s">
        <v>1616</v>
      </c>
      <c r="I527" s="3">
        <v>2599</v>
      </c>
      <c r="J527" t="s">
        <v>4</v>
      </c>
    </row>
    <row r="528" spans="1:10" x14ac:dyDescent="0.25">
      <c r="A528" s="6">
        <v>42552</v>
      </c>
      <c r="B528" s="1" t="str">
        <f t="shared" si="24"/>
        <v>01</v>
      </c>
      <c r="C528" s="1" t="str">
        <f t="shared" si="25"/>
        <v>July</v>
      </c>
      <c r="D528" s="7" t="str">
        <f t="shared" si="26"/>
        <v>2016</v>
      </c>
      <c r="E528" t="s">
        <v>1204</v>
      </c>
      <c r="F528" t="s">
        <v>862</v>
      </c>
      <c r="G528" t="s">
        <v>49</v>
      </c>
      <c r="H528" t="s">
        <v>1222</v>
      </c>
      <c r="I528" s="3">
        <v>10000</v>
      </c>
      <c r="J528" t="s">
        <v>4</v>
      </c>
    </row>
    <row r="529" spans="1:10" x14ac:dyDescent="0.25">
      <c r="A529" s="6">
        <v>42552</v>
      </c>
      <c r="B529" s="1" t="str">
        <f t="shared" si="24"/>
        <v>01</v>
      </c>
      <c r="C529" s="1" t="str">
        <f t="shared" si="25"/>
        <v>July</v>
      </c>
      <c r="D529" s="7" t="str">
        <f t="shared" si="26"/>
        <v>2016</v>
      </c>
      <c r="E529" t="s">
        <v>1204</v>
      </c>
      <c r="F529" t="s">
        <v>1210</v>
      </c>
      <c r="G529" t="s">
        <v>1222</v>
      </c>
      <c r="H529" t="s">
        <v>1222</v>
      </c>
      <c r="I529" s="3">
        <v>15000</v>
      </c>
      <c r="J529" t="s">
        <v>4</v>
      </c>
    </row>
    <row r="530" spans="1:10" x14ac:dyDescent="0.25">
      <c r="A530" s="6">
        <v>42555</v>
      </c>
      <c r="B530" s="1" t="str">
        <f t="shared" si="24"/>
        <v>04</v>
      </c>
      <c r="C530" s="1" t="str">
        <f t="shared" si="25"/>
        <v>July</v>
      </c>
      <c r="D530" s="7" t="str">
        <f t="shared" si="26"/>
        <v>2016</v>
      </c>
      <c r="E530" t="s">
        <v>1204</v>
      </c>
      <c r="F530" t="s">
        <v>1206</v>
      </c>
      <c r="G530" t="s">
        <v>13</v>
      </c>
      <c r="H530" t="s">
        <v>1222</v>
      </c>
      <c r="I530" s="3">
        <v>251</v>
      </c>
      <c r="J530" t="s">
        <v>4</v>
      </c>
    </row>
    <row r="531" spans="1:10" x14ac:dyDescent="0.25">
      <c r="A531" s="6">
        <v>42556</v>
      </c>
      <c r="B531" s="1" t="str">
        <f t="shared" si="24"/>
        <v>05</v>
      </c>
      <c r="C531" s="1" t="str">
        <f t="shared" si="25"/>
        <v>July</v>
      </c>
      <c r="D531" s="7" t="str">
        <f t="shared" si="26"/>
        <v>2016</v>
      </c>
      <c r="E531" t="s">
        <v>1204</v>
      </c>
      <c r="F531" t="s">
        <v>862</v>
      </c>
      <c r="G531" t="s">
        <v>1241</v>
      </c>
      <c r="H531" t="s">
        <v>1222</v>
      </c>
      <c r="I531" s="3">
        <v>1000</v>
      </c>
      <c r="J531" t="s">
        <v>4</v>
      </c>
    </row>
    <row r="532" spans="1:10" x14ac:dyDescent="0.25">
      <c r="A532" s="6">
        <v>42556</v>
      </c>
      <c r="B532" s="1" t="str">
        <f t="shared" si="24"/>
        <v>05</v>
      </c>
      <c r="C532" s="1" t="str">
        <f t="shared" si="25"/>
        <v>July</v>
      </c>
      <c r="D532" s="7" t="str">
        <f t="shared" si="26"/>
        <v>2016</v>
      </c>
      <c r="E532" t="s">
        <v>1204</v>
      </c>
      <c r="F532" t="s">
        <v>862</v>
      </c>
      <c r="G532" t="s">
        <v>1239</v>
      </c>
      <c r="H532" t="s">
        <v>1982</v>
      </c>
      <c r="I532" s="3">
        <v>1000</v>
      </c>
      <c r="J532" t="s">
        <v>4</v>
      </c>
    </row>
    <row r="533" spans="1:10" x14ac:dyDescent="0.25">
      <c r="A533" s="6">
        <v>42556</v>
      </c>
      <c r="B533" s="1" t="str">
        <f t="shared" si="24"/>
        <v>05</v>
      </c>
      <c r="C533" s="1" t="str">
        <f t="shared" si="25"/>
        <v>July</v>
      </c>
      <c r="D533" s="7" t="str">
        <f t="shared" si="26"/>
        <v>2016</v>
      </c>
      <c r="E533" t="s">
        <v>1204</v>
      </c>
      <c r="F533" t="s">
        <v>1206</v>
      </c>
      <c r="G533" t="s">
        <v>13</v>
      </c>
      <c r="H533" t="s">
        <v>1222</v>
      </c>
      <c r="I533" s="3">
        <v>251</v>
      </c>
      <c r="J533" t="s">
        <v>4</v>
      </c>
    </row>
    <row r="534" spans="1:10" x14ac:dyDescent="0.25">
      <c r="A534" s="6">
        <v>42558</v>
      </c>
      <c r="B534" s="1" t="str">
        <f t="shared" si="24"/>
        <v>07</v>
      </c>
      <c r="C534" s="1" t="str">
        <f t="shared" si="25"/>
        <v>July</v>
      </c>
      <c r="D534" s="7" t="str">
        <f t="shared" si="26"/>
        <v>2016</v>
      </c>
      <c r="E534" t="s">
        <v>1204</v>
      </c>
      <c r="F534" t="s">
        <v>862</v>
      </c>
      <c r="G534" t="s">
        <v>1239</v>
      </c>
      <c r="H534" t="s">
        <v>1981</v>
      </c>
      <c r="I534" s="3">
        <v>1000</v>
      </c>
      <c r="J534" t="s">
        <v>4</v>
      </c>
    </row>
    <row r="535" spans="1:10" x14ac:dyDescent="0.25">
      <c r="A535" s="6">
        <v>42563</v>
      </c>
      <c r="B535" s="1" t="str">
        <f t="shared" si="24"/>
        <v>12</v>
      </c>
      <c r="C535" s="1" t="str">
        <f t="shared" si="25"/>
        <v>July</v>
      </c>
      <c r="D535" s="7" t="str">
        <f t="shared" si="26"/>
        <v>2016</v>
      </c>
      <c r="E535" t="s">
        <v>1204</v>
      </c>
      <c r="F535" t="s">
        <v>862</v>
      </c>
      <c r="G535" t="s">
        <v>1241</v>
      </c>
      <c r="H535" t="s">
        <v>1222</v>
      </c>
      <c r="I535" s="3">
        <v>1000</v>
      </c>
      <c r="J535" t="s">
        <v>4</v>
      </c>
    </row>
    <row r="536" spans="1:10" x14ac:dyDescent="0.25">
      <c r="A536" s="6">
        <v>42563</v>
      </c>
      <c r="B536" s="1" t="str">
        <f t="shared" si="24"/>
        <v>12</v>
      </c>
      <c r="C536" s="1" t="str">
        <f t="shared" si="25"/>
        <v>July</v>
      </c>
      <c r="D536" s="7" t="str">
        <f t="shared" si="26"/>
        <v>2016</v>
      </c>
      <c r="E536" t="s">
        <v>1204</v>
      </c>
      <c r="F536" t="s">
        <v>862</v>
      </c>
      <c r="G536" t="s">
        <v>1239</v>
      </c>
      <c r="H536" t="s">
        <v>1980</v>
      </c>
      <c r="I536" s="3">
        <v>1000</v>
      </c>
      <c r="J536" t="s">
        <v>4</v>
      </c>
    </row>
    <row r="537" spans="1:10" x14ac:dyDescent="0.25">
      <c r="A537" s="6">
        <v>42564.431539351855</v>
      </c>
      <c r="B537" s="1" t="str">
        <f t="shared" si="24"/>
        <v>13</v>
      </c>
      <c r="C537" s="1" t="str">
        <f t="shared" si="25"/>
        <v>July</v>
      </c>
      <c r="D537" s="7" t="str">
        <f t="shared" si="26"/>
        <v>2016</v>
      </c>
      <c r="E537" t="s">
        <v>0</v>
      </c>
      <c r="F537" t="s">
        <v>105</v>
      </c>
      <c r="G537" t="s">
        <v>121</v>
      </c>
      <c r="H537" t="s">
        <v>1979</v>
      </c>
      <c r="I537" s="3">
        <v>10</v>
      </c>
      <c r="J537" t="s">
        <v>4</v>
      </c>
    </row>
    <row r="538" spans="1:10" x14ac:dyDescent="0.25">
      <c r="A538" s="6">
        <v>42571.293912037036</v>
      </c>
      <c r="B538" s="1" t="str">
        <f t="shared" si="24"/>
        <v>20</v>
      </c>
      <c r="C538" s="1" t="str">
        <f t="shared" si="25"/>
        <v>July</v>
      </c>
      <c r="D538" s="7" t="str">
        <f t="shared" si="26"/>
        <v>2016</v>
      </c>
      <c r="E538" t="s">
        <v>1204</v>
      </c>
      <c r="F538" t="s">
        <v>1206</v>
      </c>
      <c r="G538" t="s">
        <v>13</v>
      </c>
      <c r="H538" t="s">
        <v>1978</v>
      </c>
      <c r="I538" s="3">
        <v>2599</v>
      </c>
      <c r="J538" t="s">
        <v>4</v>
      </c>
    </row>
    <row r="539" spans="1:10" x14ac:dyDescent="0.25">
      <c r="A539" s="6">
        <v>42572.689629629633</v>
      </c>
      <c r="B539" s="1" t="str">
        <f t="shared" si="24"/>
        <v>21</v>
      </c>
      <c r="C539" s="1" t="str">
        <f t="shared" si="25"/>
        <v>July</v>
      </c>
      <c r="D539" s="7" t="str">
        <f t="shared" si="26"/>
        <v>2016</v>
      </c>
      <c r="E539" t="s">
        <v>1204</v>
      </c>
      <c r="F539" t="s">
        <v>1206</v>
      </c>
      <c r="G539" t="s">
        <v>13</v>
      </c>
      <c r="H539" t="s">
        <v>1222</v>
      </c>
      <c r="I539" s="3">
        <v>251</v>
      </c>
      <c r="J539" t="s">
        <v>4</v>
      </c>
    </row>
    <row r="540" spans="1:10" x14ac:dyDescent="0.25">
      <c r="A540" s="6">
        <v>42576.450567129628</v>
      </c>
      <c r="B540" s="1" t="str">
        <f t="shared" si="24"/>
        <v>25</v>
      </c>
      <c r="C540" s="1" t="str">
        <f t="shared" si="25"/>
        <v>July</v>
      </c>
      <c r="D540" s="7" t="str">
        <f t="shared" si="26"/>
        <v>2016</v>
      </c>
      <c r="E540" t="s">
        <v>1204</v>
      </c>
      <c r="F540" t="s">
        <v>1206</v>
      </c>
      <c r="G540" t="s">
        <v>13</v>
      </c>
      <c r="H540" t="s">
        <v>1222</v>
      </c>
      <c r="I540" s="3">
        <v>251</v>
      </c>
      <c r="J540" t="s">
        <v>4</v>
      </c>
    </row>
    <row r="541" spans="1:10" x14ac:dyDescent="0.25">
      <c r="A541" s="6">
        <v>42582.786087962966</v>
      </c>
      <c r="B541" s="1" t="str">
        <f t="shared" si="24"/>
        <v>31</v>
      </c>
      <c r="C541" s="1" t="str">
        <f t="shared" si="25"/>
        <v>July</v>
      </c>
      <c r="D541" s="7" t="str">
        <f t="shared" si="26"/>
        <v>2016</v>
      </c>
      <c r="E541" t="s">
        <v>1204</v>
      </c>
      <c r="F541" t="s">
        <v>55</v>
      </c>
      <c r="G541" t="s">
        <v>1222</v>
      </c>
      <c r="H541" t="s">
        <v>1263</v>
      </c>
      <c r="I541" s="3">
        <v>51556</v>
      </c>
      <c r="J541" t="s">
        <v>34</v>
      </c>
    </row>
    <row r="542" spans="1:10" x14ac:dyDescent="0.25">
      <c r="A542" s="6">
        <v>42582.785312499997</v>
      </c>
      <c r="B542" s="1" t="str">
        <f t="shared" si="24"/>
        <v>31</v>
      </c>
      <c r="C542" s="1" t="str">
        <f t="shared" si="25"/>
        <v>July</v>
      </c>
      <c r="D542" s="7" t="str">
        <f t="shared" si="26"/>
        <v>2016</v>
      </c>
      <c r="E542" t="s">
        <v>0</v>
      </c>
      <c r="F542" t="s">
        <v>24</v>
      </c>
      <c r="G542" t="s">
        <v>1222</v>
      </c>
      <c r="H542" t="s">
        <v>1977</v>
      </c>
      <c r="I542" s="3">
        <v>250</v>
      </c>
      <c r="J542" t="s">
        <v>4</v>
      </c>
    </row>
    <row r="543" spans="1:10" x14ac:dyDescent="0.25">
      <c r="A543" s="6">
        <v>42583</v>
      </c>
      <c r="B543" s="1" t="str">
        <f t="shared" si="24"/>
        <v>01</v>
      </c>
      <c r="C543" s="1" t="str">
        <f t="shared" si="25"/>
        <v>August</v>
      </c>
      <c r="D543" s="7" t="str">
        <f t="shared" si="26"/>
        <v>2016</v>
      </c>
      <c r="E543" t="s">
        <v>1204</v>
      </c>
      <c r="F543" t="s">
        <v>862</v>
      </c>
      <c r="G543" t="s">
        <v>49</v>
      </c>
      <c r="H543" t="s">
        <v>1222</v>
      </c>
      <c r="I543" s="3">
        <v>10000</v>
      </c>
      <c r="J543" t="s">
        <v>4</v>
      </c>
    </row>
    <row r="544" spans="1:10" x14ac:dyDescent="0.25">
      <c r="A544" s="6">
        <v>42583</v>
      </c>
      <c r="B544" s="1" t="str">
        <f t="shared" si="24"/>
        <v>01</v>
      </c>
      <c r="C544" s="1" t="str">
        <f t="shared" si="25"/>
        <v>August</v>
      </c>
      <c r="D544" s="7" t="str">
        <f t="shared" si="26"/>
        <v>2016</v>
      </c>
      <c r="E544" t="s">
        <v>1204</v>
      </c>
      <c r="F544" t="s">
        <v>1210</v>
      </c>
      <c r="G544" t="s">
        <v>1222</v>
      </c>
      <c r="H544" t="s">
        <v>1222</v>
      </c>
      <c r="I544" s="3">
        <v>15000</v>
      </c>
      <c r="J544" t="s">
        <v>4</v>
      </c>
    </row>
    <row r="545" spans="1:10" x14ac:dyDescent="0.25">
      <c r="A545" s="6">
        <v>42586</v>
      </c>
      <c r="B545" s="1" t="str">
        <f t="shared" si="24"/>
        <v>04</v>
      </c>
      <c r="C545" s="1" t="str">
        <f t="shared" si="25"/>
        <v>August</v>
      </c>
      <c r="D545" s="7" t="str">
        <f t="shared" si="26"/>
        <v>2016</v>
      </c>
      <c r="E545" t="s">
        <v>1204</v>
      </c>
      <c r="F545" t="s">
        <v>37</v>
      </c>
      <c r="G545" t="s">
        <v>1236</v>
      </c>
      <c r="H545" t="s">
        <v>1976</v>
      </c>
      <c r="I545" s="3">
        <v>260</v>
      </c>
      <c r="J545" t="s">
        <v>4</v>
      </c>
    </row>
    <row r="546" spans="1:10" x14ac:dyDescent="0.25">
      <c r="A546" s="6">
        <v>42587</v>
      </c>
      <c r="B546" s="1" t="str">
        <f t="shared" si="24"/>
        <v>05</v>
      </c>
      <c r="C546" s="1" t="str">
        <f t="shared" si="25"/>
        <v>August</v>
      </c>
      <c r="D546" s="7" t="str">
        <f t="shared" si="26"/>
        <v>2016</v>
      </c>
      <c r="E546" t="s">
        <v>1204</v>
      </c>
      <c r="F546" t="s">
        <v>862</v>
      </c>
      <c r="G546" t="s">
        <v>1241</v>
      </c>
      <c r="H546" t="s">
        <v>1222</v>
      </c>
      <c r="I546" s="3">
        <v>1000</v>
      </c>
      <c r="J546" t="s">
        <v>4</v>
      </c>
    </row>
    <row r="547" spans="1:10" x14ac:dyDescent="0.25">
      <c r="A547" s="6">
        <v>42587</v>
      </c>
      <c r="B547" s="1" t="str">
        <f t="shared" si="24"/>
        <v>05</v>
      </c>
      <c r="C547" s="1" t="str">
        <f t="shared" si="25"/>
        <v>August</v>
      </c>
      <c r="D547" s="7" t="str">
        <f t="shared" si="26"/>
        <v>2016</v>
      </c>
      <c r="E547" t="s">
        <v>1204</v>
      </c>
      <c r="F547" t="s">
        <v>862</v>
      </c>
      <c r="G547" t="s">
        <v>1239</v>
      </c>
      <c r="H547" t="s">
        <v>1222</v>
      </c>
      <c r="I547" s="3">
        <v>1000</v>
      </c>
      <c r="J547" t="s">
        <v>4</v>
      </c>
    </row>
    <row r="548" spans="1:10" x14ac:dyDescent="0.25">
      <c r="A548" s="6">
        <v>42589</v>
      </c>
      <c r="B548" s="1" t="str">
        <f t="shared" si="24"/>
        <v>07</v>
      </c>
      <c r="C548" s="1" t="str">
        <f t="shared" si="25"/>
        <v>August</v>
      </c>
      <c r="D548" s="7" t="str">
        <f t="shared" si="26"/>
        <v>2016</v>
      </c>
      <c r="E548" t="s">
        <v>1204</v>
      </c>
      <c r="F548" t="s">
        <v>862</v>
      </c>
      <c r="G548" t="s">
        <v>1239</v>
      </c>
      <c r="H548" t="s">
        <v>1222</v>
      </c>
      <c r="I548" s="3">
        <v>1000</v>
      </c>
      <c r="J548" t="s">
        <v>4</v>
      </c>
    </row>
    <row r="549" spans="1:10" x14ac:dyDescent="0.25">
      <c r="A549" s="6">
        <v>42589</v>
      </c>
      <c r="B549" s="1" t="str">
        <f t="shared" si="24"/>
        <v>07</v>
      </c>
      <c r="C549" s="1" t="str">
        <f t="shared" si="25"/>
        <v>August</v>
      </c>
      <c r="D549" s="7" t="str">
        <f t="shared" si="26"/>
        <v>2016</v>
      </c>
      <c r="E549" t="s">
        <v>1204</v>
      </c>
      <c r="F549" t="s">
        <v>37</v>
      </c>
      <c r="G549" t="s">
        <v>1243</v>
      </c>
      <c r="H549" t="s">
        <v>1975</v>
      </c>
      <c r="I549" s="3">
        <v>750</v>
      </c>
      <c r="J549" t="s">
        <v>4</v>
      </c>
    </row>
    <row r="550" spans="1:10" x14ac:dyDescent="0.25">
      <c r="A550" s="6">
        <v>42591</v>
      </c>
      <c r="B550" s="1" t="str">
        <f t="shared" si="24"/>
        <v>09</v>
      </c>
      <c r="C550" s="1" t="str">
        <f t="shared" si="25"/>
        <v>August</v>
      </c>
      <c r="D550" s="7" t="str">
        <f t="shared" si="26"/>
        <v>2016</v>
      </c>
      <c r="E550" t="s">
        <v>1204</v>
      </c>
      <c r="F550" t="s">
        <v>1206</v>
      </c>
      <c r="G550" t="s">
        <v>13</v>
      </c>
      <c r="H550" t="s">
        <v>1222</v>
      </c>
      <c r="I550" s="3">
        <v>251</v>
      </c>
      <c r="J550" t="s">
        <v>4</v>
      </c>
    </row>
    <row r="551" spans="1:10" x14ac:dyDescent="0.25">
      <c r="A551" s="6">
        <v>42592</v>
      </c>
      <c r="B551" s="1" t="str">
        <f t="shared" si="24"/>
        <v>10</v>
      </c>
      <c r="C551" s="1" t="str">
        <f t="shared" si="25"/>
        <v>August</v>
      </c>
      <c r="D551" s="7" t="str">
        <f t="shared" si="26"/>
        <v>2016</v>
      </c>
      <c r="E551" t="s">
        <v>1204</v>
      </c>
      <c r="F551" t="s">
        <v>862</v>
      </c>
      <c r="G551" t="s">
        <v>1241</v>
      </c>
      <c r="H551" t="s">
        <v>1222</v>
      </c>
      <c r="I551" s="3">
        <v>1000</v>
      </c>
      <c r="J551" t="s">
        <v>4</v>
      </c>
    </row>
    <row r="552" spans="1:10" x14ac:dyDescent="0.25">
      <c r="A552" s="6">
        <v>42592</v>
      </c>
      <c r="B552" s="1" t="str">
        <f t="shared" si="24"/>
        <v>10</v>
      </c>
      <c r="C552" s="1" t="str">
        <f t="shared" si="25"/>
        <v>August</v>
      </c>
      <c r="D552" s="7" t="str">
        <f t="shared" si="26"/>
        <v>2016</v>
      </c>
      <c r="E552" t="s">
        <v>1204</v>
      </c>
      <c r="F552" t="s">
        <v>862</v>
      </c>
      <c r="G552" t="s">
        <v>1239</v>
      </c>
      <c r="H552" t="s">
        <v>1222</v>
      </c>
      <c r="I552" s="3">
        <v>1000</v>
      </c>
      <c r="J552" t="s">
        <v>4</v>
      </c>
    </row>
    <row r="553" spans="1:10" x14ac:dyDescent="0.25">
      <c r="A553" s="6">
        <v>42593</v>
      </c>
      <c r="B553" s="1" t="str">
        <f t="shared" si="24"/>
        <v>11</v>
      </c>
      <c r="C553" s="1" t="str">
        <f t="shared" si="25"/>
        <v>August</v>
      </c>
      <c r="D553" s="7" t="str">
        <f t="shared" si="26"/>
        <v>2016</v>
      </c>
      <c r="E553" t="s">
        <v>1204</v>
      </c>
      <c r="F553" t="s">
        <v>862</v>
      </c>
      <c r="G553" t="s">
        <v>1242</v>
      </c>
      <c r="H553" t="s">
        <v>83</v>
      </c>
      <c r="I553" s="3">
        <v>11286</v>
      </c>
      <c r="J553" t="s">
        <v>4</v>
      </c>
    </row>
    <row r="554" spans="1:10" x14ac:dyDescent="0.25">
      <c r="A554" s="6">
        <v>42596.676030092596</v>
      </c>
      <c r="B554" s="1" t="str">
        <f t="shared" si="24"/>
        <v>14</v>
      </c>
      <c r="C554" s="1" t="str">
        <f t="shared" si="25"/>
        <v>August</v>
      </c>
      <c r="D554" s="7" t="str">
        <f t="shared" si="26"/>
        <v>2016</v>
      </c>
      <c r="E554" t="s">
        <v>0</v>
      </c>
      <c r="F554" t="s">
        <v>24</v>
      </c>
      <c r="G554" t="s">
        <v>1222</v>
      </c>
      <c r="H554" t="s">
        <v>1974</v>
      </c>
      <c r="I554" s="3">
        <v>5</v>
      </c>
      <c r="J554" t="s">
        <v>4</v>
      </c>
    </row>
    <row r="555" spans="1:10" x14ac:dyDescent="0.25">
      <c r="A555" s="6">
        <v>42596.675567129627</v>
      </c>
      <c r="B555" s="1" t="str">
        <f t="shared" si="24"/>
        <v>14</v>
      </c>
      <c r="C555" s="1" t="str">
        <f t="shared" si="25"/>
        <v>August</v>
      </c>
      <c r="D555" s="7" t="str">
        <f t="shared" si="26"/>
        <v>2016</v>
      </c>
      <c r="E555" t="s">
        <v>0</v>
      </c>
      <c r="F555" t="s">
        <v>915</v>
      </c>
      <c r="G555" t="s">
        <v>916</v>
      </c>
      <c r="H555" t="s">
        <v>1286</v>
      </c>
      <c r="I555" s="3">
        <v>100</v>
      </c>
      <c r="J555" t="s">
        <v>4</v>
      </c>
    </row>
    <row r="556" spans="1:10" x14ac:dyDescent="0.25">
      <c r="A556" s="6">
        <v>42600.596817129626</v>
      </c>
      <c r="B556" s="1" t="str">
        <f t="shared" si="24"/>
        <v>18</v>
      </c>
      <c r="C556" s="1" t="str">
        <f t="shared" si="25"/>
        <v>August</v>
      </c>
      <c r="D556" s="7" t="str">
        <f t="shared" si="26"/>
        <v>2016</v>
      </c>
      <c r="E556" t="s">
        <v>1204</v>
      </c>
      <c r="F556" t="s">
        <v>1206</v>
      </c>
      <c r="G556" t="s">
        <v>13</v>
      </c>
      <c r="H556" t="s">
        <v>1222</v>
      </c>
      <c r="I556" s="3">
        <v>251</v>
      </c>
      <c r="J556" t="s">
        <v>4</v>
      </c>
    </row>
    <row r="557" spans="1:10" x14ac:dyDescent="0.25">
      <c r="A557" s="6">
        <v>42603.371238425927</v>
      </c>
      <c r="B557" s="1" t="str">
        <f t="shared" si="24"/>
        <v>21</v>
      </c>
      <c r="C557" s="1" t="str">
        <f t="shared" si="25"/>
        <v>August</v>
      </c>
      <c r="D557" s="7" t="str">
        <f t="shared" si="26"/>
        <v>2016</v>
      </c>
      <c r="E557" t="s">
        <v>0</v>
      </c>
      <c r="F557" t="s">
        <v>24</v>
      </c>
      <c r="G557" t="s">
        <v>1222</v>
      </c>
      <c r="H557" t="s">
        <v>1973</v>
      </c>
      <c r="I557" s="3">
        <v>100</v>
      </c>
      <c r="J557" t="s">
        <v>4</v>
      </c>
    </row>
    <row r="558" spans="1:10" x14ac:dyDescent="0.25">
      <c r="A558" s="6">
        <v>42604.557002314818</v>
      </c>
      <c r="B558" s="1" t="str">
        <f t="shared" si="24"/>
        <v>22</v>
      </c>
      <c r="C558" s="1" t="str">
        <f t="shared" si="25"/>
        <v>August</v>
      </c>
      <c r="D558" s="7" t="str">
        <f t="shared" si="26"/>
        <v>2016</v>
      </c>
      <c r="E558" t="s">
        <v>1204</v>
      </c>
      <c r="F558" t="s">
        <v>15</v>
      </c>
      <c r="G558" t="s">
        <v>949</v>
      </c>
      <c r="H558" t="s">
        <v>1972</v>
      </c>
      <c r="I558" s="3">
        <v>500</v>
      </c>
      <c r="J558" t="s">
        <v>4</v>
      </c>
    </row>
    <row r="559" spans="1:10" x14ac:dyDescent="0.25">
      <c r="A559" s="6">
        <v>42605.725960648146</v>
      </c>
      <c r="B559" s="1" t="str">
        <f t="shared" si="24"/>
        <v>23</v>
      </c>
      <c r="C559" s="1" t="str">
        <f t="shared" si="25"/>
        <v>August</v>
      </c>
      <c r="D559" s="7" t="str">
        <f t="shared" si="26"/>
        <v>2016</v>
      </c>
      <c r="E559" t="s">
        <v>1204</v>
      </c>
      <c r="F559" t="s">
        <v>37</v>
      </c>
      <c r="G559" t="s">
        <v>1223</v>
      </c>
      <c r="H559" t="s">
        <v>1222</v>
      </c>
      <c r="I559" s="3">
        <v>2000</v>
      </c>
      <c r="J559" t="s">
        <v>4</v>
      </c>
    </row>
    <row r="560" spans="1:10" x14ac:dyDescent="0.25">
      <c r="A560" s="6">
        <v>42606.318101851852</v>
      </c>
      <c r="B560" s="1" t="str">
        <f t="shared" si="24"/>
        <v>24</v>
      </c>
      <c r="C560" s="1" t="str">
        <f t="shared" si="25"/>
        <v>August</v>
      </c>
      <c r="D560" s="7" t="str">
        <f t="shared" si="26"/>
        <v>2016</v>
      </c>
      <c r="E560" t="s">
        <v>1204</v>
      </c>
      <c r="F560" t="s">
        <v>15</v>
      </c>
      <c r="G560" t="s">
        <v>949</v>
      </c>
      <c r="H560" t="s">
        <v>1972</v>
      </c>
      <c r="I560" s="3">
        <v>500</v>
      </c>
      <c r="J560" t="s">
        <v>4</v>
      </c>
    </row>
    <row r="561" spans="1:10" x14ac:dyDescent="0.25">
      <c r="A561" s="6">
        <v>42611.48709490741</v>
      </c>
      <c r="B561" s="1" t="str">
        <f t="shared" si="24"/>
        <v>29</v>
      </c>
      <c r="C561" s="1" t="str">
        <f t="shared" si="25"/>
        <v>August</v>
      </c>
      <c r="D561" s="7" t="str">
        <f t="shared" si="26"/>
        <v>2016</v>
      </c>
      <c r="E561" t="s">
        <v>0</v>
      </c>
      <c r="F561" t="s">
        <v>15</v>
      </c>
      <c r="G561" t="s">
        <v>16</v>
      </c>
      <c r="H561" t="s">
        <v>1251</v>
      </c>
      <c r="I561" s="3">
        <v>361</v>
      </c>
      <c r="J561" t="s">
        <v>4</v>
      </c>
    </row>
    <row r="562" spans="1:10" x14ac:dyDescent="0.25">
      <c r="A562" s="6">
        <v>42611.450555555559</v>
      </c>
      <c r="B562" s="1" t="str">
        <f t="shared" si="24"/>
        <v>29</v>
      </c>
      <c r="C562" s="1" t="str">
        <f t="shared" si="25"/>
        <v>August</v>
      </c>
      <c r="D562" s="7" t="str">
        <f t="shared" si="26"/>
        <v>2016</v>
      </c>
      <c r="E562" t="s">
        <v>0</v>
      </c>
      <c r="F562" t="s">
        <v>59</v>
      </c>
      <c r="G562" t="s">
        <v>197</v>
      </c>
      <c r="H562" t="s">
        <v>1970</v>
      </c>
      <c r="I562" s="3">
        <v>40</v>
      </c>
      <c r="J562" t="s">
        <v>4</v>
      </c>
    </row>
    <row r="563" spans="1:10" x14ac:dyDescent="0.25">
      <c r="A563" s="6">
        <v>42611.450231481482</v>
      </c>
      <c r="B563" s="1" t="str">
        <f t="shared" si="24"/>
        <v>29</v>
      </c>
      <c r="C563" s="1" t="str">
        <f t="shared" si="25"/>
        <v>August</v>
      </c>
      <c r="D563" s="7" t="str">
        <f t="shared" si="26"/>
        <v>2016</v>
      </c>
      <c r="E563" t="s">
        <v>1204</v>
      </c>
      <c r="F563" t="s">
        <v>59</v>
      </c>
      <c r="G563" t="s">
        <v>260</v>
      </c>
      <c r="H563" t="s">
        <v>1971</v>
      </c>
      <c r="I563" s="3">
        <v>98</v>
      </c>
      <c r="J563" t="s">
        <v>4</v>
      </c>
    </row>
    <row r="564" spans="1:10" x14ac:dyDescent="0.25">
      <c r="A564" s="6">
        <v>42613.658148148148</v>
      </c>
      <c r="B564" s="1" t="str">
        <f t="shared" si="24"/>
        <v>31</v>
      </c>
      <c r="C564" s="1" t="str">
        <f t="shared" si="25"/>
        <v>August</v>
      </c>
      <c r="D564" s="7" t="str">
        <f t="shared" si="26"/>
        <v>2016</v>
      </c>
      <c r="E564" t="s">
        <v>1204</v>
      </c>
      <c r="F564" t="s">
        <v>55</v>
      </c>
      <c r="G564" t="s">
        <v>1222</v>
      </c>
      <c r="H564" t="s">
        <v>1263</v>
      </c>
      <c r="I564" s="3">
        <v>63894</v>
      </c>
      <c r="J564" t="s">
        <v>34</v>
      </c>
    </row>
    <row r="565" spans="1:10" x14ac:dyDescent="0.25">
      <c r="A565" s="6">
        <v>42614</v>
      </c>
      <c r="B565" s="1" t="str">
        <f t="shared" si="24"/>
        <v>01</v>
      </c>
      <c r="C565" s="1" t="str">
        <f t="shared" si="25"/>
        <v>September</v>
      </c>
      <c r="D565" s="7" t="str">
        <f t="shared" si="26"/>
        <v>2016</v>
      </c>
      <c r="E565" t="s">
        <v>1204</v>
      </c>
      <c r="F565" t="s">
        <v>1</v>
      </c>
      <c r="G565" t="s">
        <v>187</v>
      </c>
      <c r="H565" t="s">
        <v>1969</v>
      </c>
      <c r="I565" s="3">
        <v>750</v>
      </c>
      <c r="J565" t="s">
        <v>4</v>
      </c>
    </row>
    <row r="566" spans="1:10" x14ac:dyDescent="0.25">
      <c r="A566" s="6">
        <v>42614</v>
      </c>
      <c r="B566" s="1" t="str">
        <f t="shared" si="24"/>
        <v>01</v>
      </c>
      <c r="C566" s="1" t="str">
        <f t="shared" si="25"/>
        <v>September</v>
      </c>
      <c r="D566" s="7" t="str">
        <f t="shared" si="26"/>
        <v>2016</v>
      </c>
      <c r="E566" t="s">
        <v>1204</v>
      </c>
      <c r="F566" t="s">
        <v>1206</v>
      </c>
      <c r="G566" t="s">
        <v>13</v>
      </c>
      <c r="H566" t="s">
        <v>1222</v>
      </c>
      <c r="I566" s="3">
        <v>251</v>
      </c>
      <c r="J566" t="s">
        <v>4</v>
      </c>
    </row>
    <row r="567" spans="1:10" x14ac:dyDescent="0.25">
      <c r="A567" s="6">
        <v>42614</v>
      </c>
      <c r="B567" s="1" t="str">
        <f t="shared" si="24"/>
        <v>01</v>
      </c>
      <c r="C567" s="1" t="str">
        <f t="shared" si="25"/>
        <v>September</v>
      </c>
      <c r="D567" s="7" t="str">
        <f t="shared" si="26"/>
        <v>2016</v>
      </c>
      <c r="E567" t="s">
        <v>1204</v>
      </c>
      <c r="F567" t="s">
        <v>862</v>
      </c>
      <c r="G567" t="s">
        <v>49</v>
      </c>
      <c r="H567" t="s">
        <v>1222</v>
      </c>
      <c r="I567" s="3">
        <v>10000</v>
      </c>
      <c r="J567" t="s">
        <v>4</v>
      </c>
    </row>
    <row r="568" spans="1:10" x14ac:dyDescent="0.25">
      <c r="A568" s="6">
        <v>42614</v>
      </c>
      <c r="B568" s="1" t="str">
        <f t="shared" si="24"/>
        <v>01</v>
      </c>
      <c r="C568" s="1" t="str">
        <f t="shared" si="25"/>
        <v>September</v>
      </c>
      <c r="D568" s="7" t="str">
        <f t="shared" si="26"/>
        <v>2016</v>
      </c>
      <c r="E568" t="s">
        <v>1204</v>
      </c>
      <c r="F568" t="s">
        <v>1210</v>
      </c>
      <c r="G568" t="s">
        <v>1222</v>
      </c>
      <c r="H568" t="s">
        <v>1222</v>
      </c>
      <c r="I568" s="3">
        <v>10000</v>
      </c>
      <c r="J568" t="s">
        <v>4</v>
      </c>
    </row>
    <row r="569" spans="1:10" x14ac:dyDescent="0.25">
      <c r="A569" s="6">
        <v>42618</v>
      </c>
      <c r="B569" s="1" t="str">
        <f t="shared" si="24"/>
        <v>05</v>
      </c>
      <c r="C569" s="1" t="str">
        <f t="shared" si="25"/>
        <v>September</v>
      </c>
      <c r="D569" s="7" t="str">
        <f t="shared" si="26"/>
        <v>2016</v>
      </c>
      <c r="E569" t="s">
        <v>1204</v>
      </c>
      <c r="F569" t="s">
        <v>862</v>
      </c>
      <c r="G569" t="s">
        <v>1241</v>
      </c>
      <c r="H569" t="s">
        <v>1222</v>
      </c>
      <c r="I569" s="3">
        <v>1000</v>
      </c>
      <c r="J569" t="s">
        <v>4</v>
      </c>
    </row>
    <row r="570" spans="1:10" x14ac:dyDescent="0.25">
      <c r="A570" s="6">
        <v>42618</v>
      </c>
      <c r="B570" s="1" t="str">
        <f t="shared" si="24"/>
        <v>05</v>
      </c>
      <c r="C570" s="1" t="str">
        <f t="shared" si="25"/>
        <v>September</v>
      </c>
      <c r="D570" s="7" t="str">
        <f t="shared" si="26"/>
        <v>2016</v>
      </c>
      <c r="E570" t="s">
        <v>1204</v>
      </c>
      <c r="F570" t="s">
        <v>862</v>
      </c>
      <c r="G570" t="s">
        <v>1239</v>
      </c>
      <c r="H570" t="s">
        <v>1222</v>
      </c>
      <c r="I570" s="3">
        <v>1000</v>
      </c>
      <c r="J570" t="s">
        <v>4</v>
      </c>
    </row>
    <row r="571" spans="1:10" x14ac:dyDescent="0.25">
      <c r="A571" s="6">
        <v>42619</v>
      </c>
      <c r="B571" s="1" t="str">
        <f t="shared" si="24"/>
        <v>06</v>
      </c>
      <c r="C571" s="1" t="str">
        <f t="shared" si="25"/>
        <v>September</v>
      </c>
      <c r="D571" s="7" t="str">
        <f t="shared" si="26"/>
        <v>2016</v>
      </c>
      <c r="E571" t="s">
        <v>1204</v>
      </c>
      <c r="F571" t="s">
        <v>1</v>
      </c>
      <c r="G571" t="s">
        <v>187</v>
      </c>
      <c r="H571" t="s">
        <v>1768</v>
      </c>
      <c r="I571" s="3">
        <v>598.5</v>
      </c>
      <c r="J571" t="s">
        <v>4</v>
      </c>
    </row>
    <row r="572" spans="1:10" x14ac:dyDescent="0.25">
      <c r="A572" s="6">
        <v>42620</v>
      </c>
      <c r="B572" s="1" t="str">
        <f t="shared" si="24"/>
        <v>07</v>
      </c>
      <c r="C572" s="1" t="str">
        <f t="shared" si="25"/>
        <v>September</v>
      </c>
      <c r="D572" s="7" t="str">
        <f t="shared" si="26"/>
        <v>2016</v>
      </c>
      <c r="E572" t="s">
        <v>0</v>
      </c>
      <c r="F572" t="s">
        <v>6</v>
      </c>
      <c r="G572" t="s">
        <v>156</v>
      </c>
      <c r="H572" t="s">
        <v>1968</v>
      </c>
      <c r="I572" s="3">
        <v>72</v>
      </c>
      <c r="J572" t="s">
        <v>4</v>
      </c>
    </row>
    <row r="573" spans="1:10" x14ac:dyDescent="0.25">
      <c r="A573" s="6">
        <v>42620</v>
      </c>
      <c r="B573" s="1" t="str">
        <f t="shared" si="24"/>
        <v>07</v>
      </c>
      <c r="C573" s="1" t="str">
        <f t="shared" si="25"/>
        <v>September</v>
      </c>
      <c r="D573" s="7" t="str">
        <f t="shared" si="26"/>
        <v>2016</v>
      </c>
      <c r="E573" t="s">
        <v>1204</v>
      </c>
      <c r="F573" t="s">
        <v>862</v>
      </c>
      <c r="G573" t="s">
        <v>1239</v>
      </c>
      <c r="H573" t="s">
        <v>1222</v>
      </c>
      <c r="I573" s="3">
        <v>1000</v>
      </c>
      <c r="J573" t="s">
        <v>4</v>
      </c>
    </row>
    <row r="574" spans="1:10" x14ac:dyDescent="0.25">
      <c r="A574" s="6">
        <v>42621</v>
      </c>
      <c r="B574" s="1" t="str">
        <f t="shared" si="24"/>
        <v>08</v>
      </c>
      <c r="C574" s="1" t="str">
        <f t="shared" si="25"/>
        <v>September</v>
      </c>
      <c r="D574" s="7" t="str">
        <f t="shared" si="26"/>
        <v>2016</v>
      </c>
      <c r="E574" t="s">
        <v>1204</v>
      </c>
      <c r="F574" t="s">
        <v>6</v>
      </c>
      <c r="G574" t="s">
        <v>1237</v>
      </c>
      <c r="H574" t="s">
        <v>1967</v>
      </c>
      <c r="I574" s="3">
        <v>30</v>
      </c>
      <c r="J574" t="s">
        <v>4</v>
      </c>
    </row>
    <row r="575" spans="1:10" x14ac:dyDescent="0.25">
      <c r="A575" s="6">
        <v>42621</v>
      </c>
      <c r="B575" s="1" t="str">
        <f t="shared" si="24"/>
        <v>08</v>
      </c>
      <c r="C575" s="1" t="str">
        <f t="shared" si="25"/>
        <v>September</v>
      </c>
      <c r="D575" s="7" t="str">
        <f t="shared" si="26"/>
        <v>2016</v>
      </c>
      <c r="E575" t="s">
        <v>0</v>
      </c>
      <c r="F575" t="s">
        <v>6</v>
      </c>
      <c r="G575" t="s">
        <v>26</v>
      </c>
      <c r="H575" t="s">
        <v>48</v>
      </c>
      <c r="I575" s="3">
        <v>20</v>
      </c>
      <c r="J575" t="s">
        <v>4</v>
      </c>
    </row>
    <row r="576" spans="1:10" x14ac:dyDescent="0.25">
      <c r="A576" s="6">
        <v>42621</v>
      </c>
      <c r="B576" s="1" t="str">
        <f t="shared" si="24"/>
        <v>08</v>
      </c>
      <c r="C576" s="1" t="str">
        <f t="shared" si="25"/>
        <v>September</v>
      </c>
      <c r="D576" s="7" t="str">
        <f t="shared" si="26"/>
        <v>2016</v>
      </c>
      <c r="E576" t="s">
        <v>1204</v>
      </c>
      <c r="F576" t="s">
        <v>1206</v>
      </c>
      <c r="G576" t="s">
        <v>13</v>
      </c>
      <c r="H576" t="s">
        <v>1222</v>
      </c>
      <c r="I576" s="3">
        <v>251</v>
      </c>
      <c r="J576" t="s">
        <v>4</v>
      </c>
    </row>
    <row r="577" spans="1:10" x14ac:dyDescent="0.25">
      <c r="A577" s="6">
        <v>42622</v>
      </c>
      <c r="B577" s="1" t="str">
        <f t="shared" si="24"/>
        <v>09</v>
      </c>
      <c r="C577" s="1" t="str">
        <f t="shared" si="25"/>
        <v>September</v>
      </c>
      <c r="D577" s="7" t="str">
        <f t="shared" si="26"/>
        <v>2016</v>
      </c>
      <c r="E577" t="s">
        <v>0</v>
      </c>
      <c r="F577" t="s">
        <v>6</v>
      </c>
      <c r="G577" t="s">
        <v>35</v>
      </c>
      <c r="H577" t="s">
        <v>1966</v>
      </c>
      <c r="I577" s="3">
        <v>70</v>
      </c>
      <c r="J577" t="s">
        <v>4</v>
      </c>
    </row>
    <row r="578" spans="1:10" x14ac:dyDescent="0.25">
      <c r="A578" s="6">
        <v>42623</v>
      </c>
      <c r="B578" s="1" t="str">
        <f t="shared" ref="B578:B641" si="27">TEXT(A578, "dd")</f>
        <v>10</v>
      </c>
      <c r="C578" s="1" t="str">
        <f t="shared" ref="C578:C641" si="28">TEXT(A578, "mmmm")</f>
        <v>September</v>
      </c>
      <c r="D578" s="7" t="str">
        <f t="shared" ref="D578:D641" si="29">TEXT(A578, "yyyy")</f>
        <v>2016</v>
      </c>
      <c r="E578" t="s">
        <v>1204</v>
      </c>
      <c r="F578" t="s">
        <v>862</v>
      </c>
      <c r="G578" t="s">
        <v>1241</v>
      </c>
      <c r="H578" t="s">
        <v>1222</v>
      </c>
      <c r="I578" s="3">
        <v>1000</v>
      </c>
      <c r="J578" t="s">
        <v>4</v>
      </c>
    </row>
    <row r="579" spans="1:10" x14ac:dyDescent="0.25">
      <c r="A579" s="6">
        <v>42623</v>
      </c>
      <c r="B579" s="1" t="str">
        <f t="shared" si="27"/>
        <v>10</v>
      </c>
      <c r="C579" s="1" t="str">
        <f t="shared" si="28"/>
        <v>September</v>
      </c>
      <c r="D579" s="7" t="str">
        <f t="shared" si="29"/>
        <v>2016</v>
      </c>
      <c r="E579" t="s">
        <v>1204</v>
      </c>
      <c r="F579" t="s">
        <v>862</v>
      </c>
      <c r="G579" t="s">
        <v>1239</v>
      </c>
      <c r="H579" t="s">
        <v>1222</v>
      </c>
      <c r="I579" s="3">
        <v>1000</v>
      </c>
      <c r="J579" t="s">
        <v>4</v>
      </c>
    </row>
    <row r="580" spans="1:10" x14ac:dyDescent="0.25">
      <c r="A580" s="6">
        <v>42624</v>
      </c>
      <c r="B580" s="1" t="str">
        <f t="shared" si="27"/>
        <v>11</v>
      </c>
      <c r="C580" s="1" t="str">
        <f t="shared" si="28"/>
        <v>September</v>
      </c>
      <c r="D580" s="7" t="str">
        <f t="shared" si="29"/>
        <v>2016</v>
      </c>
      <c r="E580" t="s">
        <v>0</v>
      </c>
      <c r="F580" t="s">
        <v>6</v>
      </c>
      <c r="G580" t="s">
        <v>26</v>
      </c>
      <c r="H580" t="s">
        <v>1964</v>
      </c>
      <c r="I580" s="3">
        <v>70</v>
      </c>
      <c r="J580" t="s">
        <v>4</v>
      </c>
    </row>
    <row r="581" spans="1:10" x14ac:dyDescent="0.25">
      <c r="A581" s="6">
        <v>42624</v>
      </c>
      <c r="B581" s="1" t="str">
        <f t="shared" si="27"/>
        <v>11</v>
      </c>
      <c r="C581" s="1" t="str">
        <f t="shared" si="28"/>
        <v>September</v>
      </c>
      <c r="D581" s="7" t="str">
        <f t="shared" si="29"/>
        <v>2016</v>
      </c>
      <c r="E581" t="s">
        <v>1204</v>
      </c>
      <c r="F581" t="s">
        <v>6</v>
      </c>
      <c r="G581" t="s">
        <v>35</v>
      </c>
      <c r="H581" t="s">
        <v>1832</v>
      </c>
      <c r="I581" s="3">
        <v>35</v>
      </c>
      <c r="J581" t="s">
        <v>4</v>
      </c>
    </row>
    <row r="582" spans="1:10" x14ac:dyDescent="0.25">
      <c r="A582" s="6">
        <v>42624</v>
      </c>
      <c r="B582" s="1" t="str">
        <f t="shared" si="27"/>
        <v>11</v>
      </c>
      <c r="C582" s="1" t="str">
        <f t="shared" si="28"/>
        <v>September</v>
      </c>
      <c r="D582" s="7" t="str">
        <f t="shared" si="29"/>
        <v>2016</v>
      </c>
      <c r="E582" t="s">
        <v>0</v>
      </c>
      <c r="F582" t="s">
        <v>1</v>
      </c>
      <c r="G582" t="s">
        <v>1221</v>
      </c>
      <c r="H582" t="s">
        <v>1965</v>
      </c>
      <c r="I582" s="3">
        <v>20</v>
      </c>
      <c r="J582" t="s">
        <v>4</v>
      </c>
    </row>
    <row r="583" spans="1:10" x14ac:dyDescent="0.25">
      <c r="A583" s="6">
        <v>42625</v>
      </c>
      <c r="B583" s="1" t="str">
        <f t="shared" si="27"/>
        <v>12</v>
      </c>
      <c r="C583" s="1" t="str">
        <f t="shared" si="28"/>
        <v>September</v>
      </c>
      <c r="D583" s="7" t="str">
        <f t="shared" si="29"/>
        <v>2016</v>
      </c>
      <c r="E583" t="s">
        <v>0</v>
      </c>
      <c r="F583" t="s">
        <v>6</v>
      </c>
      <c r="G583" t="s">
        <v>26</v>
      </c>
      <c r="H583" t="s">
        <v>48</v>
      </c>
      <c r="I583" s="3">
        <v>35</v>
      </c>
      <c r="J583" t="s">
        <v>4</v>
      </c>
    </row>
    <row r="584" spans="1:10" x14ac:dyDescent="0.25">
      <c r="A584" s="6">
        <v>42625</v>
      </c>
      <c r="B584" s="1" t="str">
        <f t="shared" si="27"/>
        <v>12</v>
      </c>
      <c r="C584" s="1" t="str">
        <f t="shared" si="28"/>
        <v>September</v>
      </c>
      <c r="D584" s="7" t="str">
        <f t="shared" si="29"/>
        <v>2016</v>
      </c>
      <c r="E584" t="s">
        <v>0</v>
      </c>
      <c r="F584" t="s">
        <v>6</v>
      </c>
      <c r="G584" t="s">
        <v>35</v>
      </c>
      <c r="H584" t="s">
        <v>1832</v>
      </c>
      <c r="I584" s="3">
        <v>35</v>
      </c>
      <c r="J584" t="s">
        <v>4</v>
      </c>
    </row>
    <row r="585" spans="1:10" x14ac:dyDescent="0.25">
      <c r="A585" s="6">
        <v>42625</v>
      </c>
      <c r="B585" s="1" t="str">
        <f t="shared" si="27"/>
        <v>12</v>
      </c>
      <c r="C585" s="1" t="str">
        <f t="shared" si="28"/>
        <v>September</v>
      </c>
      <c r="D585" s="7" t="str">
        <f t="shared" si="29"/>
        <v>2016</v>
      </c>
      <c r="E585" t="s">
        <v>1204</v>
      </c>
      <c r="F585" t="s">
        <v>6</v>
      </c>
      <c r="G585" t="s">
        <v>1220</v>
      </c>
      <c r="H585" t="s">
        <v>1788</v>
      </c>
      <c r="I585" s="3">
        <v>20</v>
      </c>
      <c r="J585" t="s">
        <v>4</v>
      </c>
    </row>
    <row r="586" spans="1:10" x14ac:dyDescent="0.25">
      <c r="A586" s="6">
        <v>42626.408483796295</v>
      </c>
      <c r="B586" s="1" t="str">
        <f t="shared" si="27"/>
        <v>13</v>
      </c>
      <c r="C586" s="1" t="str">
        <f t="shared" si="28"/>
        <v>September</v>
      </c>
      <c r="D586" s="7" t="str">
        <f t="shared" si="29"/>
        <v>2016</v>
      </c>
      <c r="E586" t="s">
        <v>0</v>
      </c>
      <c r="F586" t="s">
        <v>6</v>
      </c>
      <c r="G586" t="s">
        <v>1220</v>
      </c>
      <c r="H586" t="s">
        <v>1962</v>
      </c>
      <c r="I586" s="3">
        <v>70</v>
      </c>
      <c r="J586" t="s">
        <v>4</v>
      </c>
    </row>
    <row r="587" spans="1:10" x14ac:dyDescent="0.25">
      <c r="A587" s="6">
        <v>42626.408483796295</v>
      </c>
      <c r="B587" s="1" t="str">
        <f t="shared" si="27"/>
        <v>13</v>
      </c>
      <c r="C587" s="1" t="str">
        <f t="shared" si="28"/>
        <v>September</v>
      </c>
      <c r="D587" s="7" t="str">
        <f t="shared" si="29"/>
        <v>2016</v>
      </c>
      <c r="E587" t="s">
        <v>1204</v>
      </c>
      <c r="F587" t="s">
        <v>6</v>
      </c>
      <c r="G587" t="s">
        <v>1232</v>
      </c>
      <c r="H587" t="s">
        <v>1963</v>
      </c>
      <c r="I587" s="3">
        <v>845</v>
      </c>
      <c r="J587" t="s">
        <v>4</v>
      </c>
    </row>
    <row r="588" spans="1:10" x14ac:dyDescent="0.25">
      <c r="A588" s="6">
        <v>42627.558425925927</v>
      </c>
      <c r="B588" s="1" t="str">
        <f t="shared" si="27"/>
        <v>14</v>
      </c>
      <c r="C588" s="1" t="str">
        <f t="shared" si="28"/>
        <v>September</v>
      </c>
      <c r="D588" s="7" t="str">
        <f t="shared" si="29"/>
        <v>2016</v>
      </c>
      <c r="E588" t="s">
        <v>1204</v>
      </c>
      <c r="F588" t="s">
        <v>1206</v>
      </c>
      <c r="G588" t="s">
        <v>13</v>
      </c>
      <c r="H588" t="s">
        <v>1222</v>
      </c>
      <c r="I588" s="3">
        <v>251</v>
      </c>
      <c r="J588" t="s">
        <v>4</v>
      </c>
    </row>
    <row r="589" spans="1:10" x14ac:dyDescent="0.25">
      <c r="A589" s="6">
        <v>42627.42597222222</v>
      </c>
      <c r="B589" s="1" t="str">
        <f t="shared" si="27"/>
        <v>14</v>
      </c>
      <c r="C589" s="1" t="str">
        <f t="shared" si="28"/>
        <v>September</v>
      </c>
      <c r="D589" s="7" t="str">
        <f t="shared" si="29"/>
        <v>2016</v>
      </c>
      <c r="E589" t="s">
        <v>1204</v>
      </c>
      <c r="F589" t="s">
        <v>37</v>
      </c>
      <c r="G589" t="s">
        <v>51</v>
      </c>
      <c r="H589" t="s">
        <v>1961</v>
      </c>
      <c r="I589" s="3">
        <v>437</v>
      </c>
      <c r="J589" t="s">
        <v>4</v>
      </c>
    </row>
    <row r="590" spans="1:10" x14ac:dyDescent="0.25">
      <c r="A590" s="6">
        <v>42628.286215277774</v>
      </c>
      <c r="B590" s="1" t="str">
        <f t="shared" si="27"/>
        <v>15</v>
      </c>
      <c r="C590" s="1" t="str">
        <f t="shared" si="28"/>
        <v>September</v>
      </c>
      <c r="D590" s="7" t="str">
        <f t="shared" si="29"/>
        <v>2016</v>
      </c>
      <c r="E590" t="s">
        <v>0</v>
      </c>
      <c r="F590" t="s">
        <v>6</v>
      </c>
      <c r="G590" t="s">
        <v>26</v>
      </c>
      <c r="H590" t="s">
        <v>1960</v>
      </c>
      <c r="I590" s="3">
        <v>95</v>
      </c>
      <c r="J590" t="s">
        <v>4</v>
      </c>
    </row>
    <row r="591" spans="1:10" x14ac:dyDescent="0.25">
      <c r="A591" s="6">
        <v>42632.649583333332</v>
      </c>
      <c r="B591" s="1" t="str">
        <f t="shared" si="27"/>
        <v>19</v>
      </c>
      <c r="C591" s="1" t="str">
        <f t="shared" si="28"/>
        <v>September</v>
      </c>
      <c r="D591" s="7" t="str">
        <f t="shared" si="29"/>
        <v>2016</v>
      </c>
      <c r="E591" t="s">
        <v>0</v>
      </c>
      <c r="F591" t="s">
        <v>6</v>
      </c>
      <c r="G591" t="s">
        <v>35</v>
      </c>
      <c r="H591" t="s">
        <v>1222</v>
      </c>
      <c r="I591" s="3">
        <v>33</v>
      </c>
      <c r="J591" t="s">
        <v>4</v>
      </c>
    </row>
    <row r="592" spans="1:10" x14ac:dyDescent="0.25">
      <c r="A592" s="6">
        <v>42641.314305555556</v>
      </c>
      <c r="B592" s="1" t="str">
        <f t="shared" si="27"/>
        <v>28</v>
      </c>
      <c r="C592" s="1" t="str">
        <f t="shared" si="28"/>
        <v>September</v>
      </c>
      <c r="D592" s="7" t="str">
        <f t="shared" si="29"/>
        <v>2016</v>
      </c>
      <c r="E592" t="s">
        <v>0</v>
      </c>
      <c r="F592" t="s">
        <v>24</v>
      </c>
      <c r="G592" t="s">
        <v>1222</v>
      </c>
      <c r="H592" t="s">
        <v>1228</v>
      </c>
      <c r="I592" s="3">
        <v>32</v>
      </c>
      <c r="J592" t="s">
        <v>4</v>
      </c>
    </row>
    <row r="593" spans="1:10" x14ac:dyDescent="0.25">
      <c r="A593" s="6">
        <v>42643.269467592596</v>
      </c>
      <c r="B593" s="1" t="str">
        <f t="shared" si="27"/>
        <v>30</v>
      </c>
      <c r="C593" s="1" t="str">
        <f t="shared" si="28"/>
        <v>September</v>
      </c>
      <c r="D593" s="7" t="str">
        <f t="shared" si="29"/>
        <v>2016</v>
      </c>
      <c r="E593" t="s">
        <v>1204</v>
      </c>
      <c r="F593" t="s">
        <v>73</v>
      </c>
      <c r="G593" t="s">
        <v>1222</v>
      </c>
      <c r="H593" t="s">
        <v>1270</v>
      </c>
      <c r="I593" s="3">
        <v>835</v>
      </c>
      <c r="J593" t="s">
        <v>34</v>
      </c>
    </row>
    <row r="594" spans="1:10" x14ac:dyDescent="0.25">
      <c r="A594" s="6">
        <v>42643.269467592596</v>
      </c>
      <c r="B594" s="1" t="str">
        <f t="shared" si="27"/>
        <v>30</v>
      </c>
      <c r="C594" s="1" t="str">
        <f t="shared" si="28"/>
        <v>September</v>
      </c>
      <c r="D594" s="7" t="str">
        <f t="shared" si="29"/>
        <v>2016</v>
      </c>
      <c r="E594" t="s">
        <v>1204</v>
      </c>
      <c r="F594" t="s">
        <v>55</v>
      </c>
      <c r="G594" t="s">
        <v>1222</v>
      </c>
      <c r="H594" t="s">
        <v>1263</v>
      </c>
      <c r="I594" s="3">
        <v>58058</v>
      </c>
      <c r="J594" t="s">
        <v>34</v>
      </c>
    </row>
    <row r="595" spans="1:10" x14ac:dyDescent="0.25">
      <c r="A595" s="6">
        <v>42644</v>
      </c>
      <c r="B595" s="1" t="str">
        <f t="shared" si="27"/>
        <v>01</v>
      </c>
      <c r="C595" s="1" t="str">
        <f t="shared" si="28"/>
        <v>October</v>
      </c>
      <c r="D595" s="7" t="str">
        <f t="shared" si="29"/>
        <v>2016</v>
      </c>
      <c r="E595" t="s">
        <v>0</v>
      </c>
      <c r="F595" t="s">
        <v>15</v>
      </c>
      <c r="G595" t="s">
        <v>77</v>
      </c>
      <c r="H595" t="s">
        <v>1959</v>
      </c>
      <c r="I595" s="3">
        <v>200</v>
      </c>
      <c r="J595" t="s">
        <v>4</v>
      </c>
    </row>
    <row r="596" spans="1:10" x14ac:dyDescent="0.25">
      <c r="A596" s="6">
        <v>42644</v>
      </c>
      <c r="B596" s="1" t="str">
        <f t="shared" si="27"/>
        <v>01</v>
      </c>
      <c r="C596" s="1" t="str">
        <f t="shared" si="28"/>
        <v>October</v>
      </c>
      <c r="D596" s="7" t="str">
        <f t="shared" si="29"/>
        <v>2016</v>
      </c>
      <c r="E596" t="s">
        <v>1204</v>
      </c>
      <c r="F596" t="s">
        <v>862</v>
      </c>
      <c r="G596" t="s">
        <v>49</v>
      </c>
      <c r="H596" t="s">
        <v>1222</v>
      </c>
      <c r="I596" s="3">
        <v>10000</v>
      </c>
      <c r="J596" t="s">
        <v>4</v>
      </c>
    </row>
    <row r="597" spans="1:10" x14ac:dyDescent="0.25">
      <c r="A597" s="6">
        <v>42644</v>
      </c>
      <c r="B597" s="1" t="str">
        <f t="shared" si="27"/>
        <v>01</v>
      </c>
      <c r="C597" s="1" t="str">
        <f t="shared" si="28"/>
        <v>October</v>
      </c>
      <c r="D597" s="7" t="str">
        <f t="shared" si="29"/>
        <v>2016</v>
      </c>
      <c r="E597" t="s">
        <v>1204</v>
      </c>
      <c r="F597" t="s">
        <v>1210</v>
      </c>
      <c r="G597" t="s">
        <v>1222</v>
      </c>
      <c r="H597" t="s">
        <v>1222</v>
      </c>
      <c r="I597" s="3">
        <v>10000</v>
      </c>
      <c r="J597" t="s">
        <v>4</v>
      </c>
    </row>
    <row r="598" spans="1:10" x14ac:dyDescent="0.25">
      <c r="A598" s="6">
        <v>42648</v>
      </c>
      <c r="B598" s="1" t="str">
        <f t="shared" si="27"/>
        <v>05</v>
      </c>
      <c r="C598" s="1" t="str">
        <f t="shared" si="28"/>
        <v>October</v>
      </c>
      <c r="D598" s="7" t="str">
        <f t="shared" si="29"/>
        <v>2016</v>
      </c>
      <c r="E598" t="s">
        <v>1204</v>
      </c>
      <c r="F598" t="s">
        <v>862</v>
      </c>
      <c r="G598" t="s">
        <v>1241</v>
      </c>
      <c r="H598" t="s">
        <v>1222</v>
      </c>
      <c r="I598" s="3">
        <v>1000</v>
      </c>
      <c r="J598" t="s">
        <v>4</v>
      </c>
    </row>
    <row r="599" spans="1:10" x14ac:dyDescent="0.25">
      <c r="A599" s="6">
        <v>42648</v>
      </c>
      <c r="B599" s="1" t="str">
        <f t="shared" si="27"/>
        <v>05</v>
      </c>
      <c r="C599" s="1" t="str">
        <f t="shared" si="28"/>
        <v>October</v>
      </c>
      <c r="D599" s="7" t="str">
        <f t="shared" si="29"/>
        <v>2016</v>
      </c>
      <c r="E599" t="s">
        <v>1204</v>
      </c>
      <c r="F599" t="s">
        <v>862</v>
      </c>
      <c r="G599" t="s">
        <v>1239</v>
      </c>
      <c r="H599" t="s">
        <v>1222</v>
      </c>
      <c r="I599" s="3">
        <v>1000</v>
      </c>
      <c r="J599" t="s">
        <v>4</v>
      </c>
    </row>
    <row r="600" spans="1:10" x14ac:dyDescent="0.25">
      <c r="A600" s="6">
        <v>42650</v>
      </c>
      <c r="B600" s="1" t="str">
        <f t="shared" si="27"/>
        <v>07</v>
      </c>
      <c r="C600" s="1" t="str">
        <f t="shared" si="28"/>
        <v>October</v>
      </c>
      <c r="D600" s="7" t="str">
        <f t="shared" si="29"/>
        <v>2016</v>
      </c>
      <c r="E600" t="s">
        <v>1204</v>
      </c>
      <c r="F600" t="s">
        <v>1206</v>
      </c>
      <c r="G600" t="s">
        <v>11</v>
      </c>
      <c r="H600" t="s">
        <v>1249</v>
      </c>
      <c r="I600" s="3">
        <v>199</v>
      </c>
      <c r="J600" t="s">
        <v>4</v>
      </c>
    </row>
    <row r="601" spans="1:10" x14ac:dyDescent="0.25">
      <c r="A601" s="6">
        <v>42651</v>
      </c>
      <c r="B601" s="1" t="str">
        <f t="shared" si="27"/>
        <v>08</v>
      </c>
      <c r="C601" s="1" t="str">
        <f t="shared" si="28"/>
        <v>October</v>
      </c>
      <c r="D601" s="7" t="str">
        <f t="shared" si="29"/>
        <v>2016</v>
      </c>
      <c r="E601" t="s">
        <v>1204</v>
      </c>
      <c r="F601" t="s">
        <v>102</v>
      </c>
      <c r="G601" t="s">
        <v>915</v>
      </c>
      <c r="H601" t="s">
        <v>1958</v>
      </c>
      <c r="I601" s="3">
        <v>174</v>
      </c>
      <c r="J601" t="s">
        <v>4</v>
      </c>
    </row>
    <row r="602" spans="1:10" x14ac:dyDescent="0.25">
      <c r="A602" s="6">
        <v>42652</v>
      </c>
      <c r="B602" s="1" t="str">
        <f t="shared" si="27"/>
        <v>09</v>
      </c>
      <c r="C602" s="1" t="str">
        <f t="shared" si="28"/>
        <v>October</v>
      </c>
      <c r="D602" s="7" t="str">
        <f t="shared" si="29"/>
        <v>2016</v>
      </c>
      <c r="E602" t="s">
        <v>1204</v>
      </c>
      <c r="F602" t="s">
        <v>37</v>
      </c>
      <c r="G602" t="s">
        <v>1236</v>
      </c>
      <c r="H602" t="s">
        <v>1953</v>
      </c>
      <c r="I602" s="3">
        <v>249</v>
      </c>
      <c r="J602" t="s">
        <v>4</v>
      </c>
    </row>
    <row r="603" spans="1:10" x14ac:dyDescent="0.25">
      <c r="A603" s="6">
        <v>42652</v>
      </c>
      <c r="B603" s="1" t="str">
        <f t="shared" si="27"/>
        <v>09</v>
      </c>
      <c r="C603" s="1" t="str">
        <f t="shared" si="28"/>
        <v>October</v>
      </c>
      <c r="D603" s="7" t="str">
        <f t="shared" si="29"/>
        <v>2016</v>
      </c>
      <c r="E603" t="s">
        <v>1204</v>
      </c>
      <c r="F603" t="s">
        <v>105</v>
      </c>
      <c r="G603" t="s">
        <v>121</v>
      </c>
      <c r="H603" t="s">
        <v>1222</v>
      </c>
      <c r="I603" s="3">
        <v>40</v>
      </c>
      <c r="J603" t="s">
        <v>4</v>
      </c>
    </row>
    <row r="604" spans="1:10" x14ac:dyDescent="0.25">
      <c r="A604" s="6">
        <v>42652</v>
      </c>
      <c r="B604" s="1" t="str">
        <f t="shared" si="27"/>
        <v>09</v>
      </c>
      <c r="C604" s="1" t="str">
        <f t="shared" si="28"/>
        <v>October</v>
      </c>
      <c r="D604" s="7" t="str">
        <f t="shared" si="29"/>
        <v>2016</v>
      </c>
      <c r="E604" t="s">
        <v>1204</v>
      </c>
      <c r="F604" t="s">
        <v>1</v>
      </c>
      <c r="G604" t="s">
        <v>1221</v>
      </c>
      <c r="H604" t="s">
        <v>1956</v>
      </c>
      <c r="I604" s="3">
        <v>80</v>
      </c>
      <c r="J604" t="s">
        <v>4</v>
      </c>
    </row>
    <row r="605" spans="1:10" x14ac:dyDescent="0.25">
      <c r="A605" s="6">
        <v>42652</v>
      </c>
      <c r="B605" s="1" t="str">
        <f t="shared" si="27"/>
        <v>09</v>
      </c>
      <c r="C605" s="1" t="str">
        <f t="shared" si="28"/>
        <v>October</v>
      </c>
      <c r="D605" s="7" t="str">
        <f t="shared" si="29"/>
        <v>2016</v>
      </c>
      <c r="E605" t="s">
        <v>1204</v>
      </c>
      <c r="F605" t="s">
        <v>6</v>
      </c>
      <c r="G605" t="s">
        <v>26</v>
      </c>
      <c r="H605" t="s">
        <v>1957</v>
      </c>
      <c r="I605" s="3">
        <v>90</v>
      </c>
      <c r="J605" t="s">
        <v>4</v>
      </c>
    </row>
    <row r="606" spans="1:10" x14ac:dyDescent="0.25">
      <c r="A606" s="6">
        <v>42653</v>
      </c>
      <c r="B606" s="1" t="str">
        <f t="shared" si="27"/>
        <v>10</v>
      </c>
      <c r="C606" s="1" t="str">
        <f t="shared" si="28"/>
        <v>October</v>
      </c>
      <c r="D606" s="7" t="str">
        <f t="shared" si="29"/>
        <v>2016</v>
      </c>
      <c r="E606" t="s">
        <v>0</v>
      </c>
      <c r="F606" t="s">
        <v>6</v>
      </c>
      <c r="G606" t="s">
        <v>26</v>
      </c>
      <c r="H606" t="s">
        <v>1955</v>
      </c>
      <c r="I606" s="3">
        <v>100</v>
      </c>
      <c r="J606" t="s">
        <v>4</v>
      </c>
    </row>
    <row r="607" spans="1:10" x14ac:dyDescent="0.25">
      <c r="A607" s="6">
        <v>42653</v>
      </c>
      <c r="B607" s="1" t="str">
        <f t="shared" si="27"/>
        <v>10</v>
      </c>
      <c r="C607" s="1" t="str">
        <f t="shared" si="28"/>
        <v>October</v>
      </c>
      <c r="D607" s="7" t="str">
        <f t="shared" si="29"/>
        <v>2016</v>
      </c>
      <c r="E607" t="s">
        <v>1204</v>
      </c>
      <c r="F607" t="s">
        <v>862</v>
      </c>
      <c r="G607" t="s">
        <v>1241</v>
      </c>
      <c r="H607" t="s">
        <v>1222</v>
      </c>
      <c r="I607" s="3">
        <v>1000</v>
      </c>
      <c r="J607" t="s">
        <v>4</v>
      </c>
    </row>
    <row r="608" spans="1:10" x14ac:dyDescent="0.25">
      <c r="A608" s="6">
        <v>42653</v>
      </c>
      <c r="B608" s="1" t="str">
        <f t="shared" si="27"/>
        <v>10</v>
      </c>
      <c r="C608" s="1" t="str">
        <f t="shared" si="28"/>
        <v>October</v>
      </c>
      <c r="D608" s="7" t="str">
        <f t="shared" si="29"/>
        <v>2016</v>
      </c>
      <c r="E608" t="s">
        <v>1204</v>
      </c>
      <c r="F608" t="s">
        <v>862</v>
      </c>
      <c r="G608" t="s">
        <v>1239</v>
      </c>
      <c r="H608" t="s">
        <v>1222</v>
      </c>
      <c r="I608" s="3">
        <v>1000</v>
      </c>
      <c r="J608" t="s">
        <v>4</v>
      </c>
    </row>
    <row r="609" spans="1:10" x14ac:dyDescent="0.25">
      <c r="A609" s="6">
        <v>42653</v>
      </c>
      <c r="B609" s="1" t="str">
        <f t="shared" si="27"/>
        <v>10</v>
      </c>
      <c r="C609" s="1" t="str">
        <f t="shared" si="28"/>
        <v>October</v>
      </c>
      <c r="D609" s="7" t="str">
        <f t="shared" si="29"/>
        <v>2016</v>
      </c>
      <c r="E609" t="s">
        <v>1204</v>
      </c>
      <c r="F609" t="s">
        <v>862</v>
      </c>
      <c r="G609" t="s">
        <v>1239</v>
      </c>
      <c r="H609" t="s">
        <v>1222</v>
      </c>
      <c r="I609" s="3">
        <v>1000</v>
      </c>
      <c r="J609" t="s">
        <v>4</v>
      </c>
    </row>
    <row r="610" spans="1:10" x14ac:dyDescent="0.25">
      <c r="A610" s="6">
        <v>42655</v>
      </c>
      <c r="B610" s="1" t="str">
        <f t="shared" si="27"/>
        <v>12</v>
      </c>
      <c r="C610" s="1" t="str">
        <f t="shared" si="28"/>
        <v>October</v>
      </c>
      <c r="D610" s="7" t="str">
        <f t="shared" si="29"/>
        <v>2016</v>
      </c>
      <c r="E610" t="s">
        <v>1204</v>
      </c>
      <c r="F610" t="s">
        <v>6</v>
      </c>
      <c r="G610" t="s">
        <v>26</v>
      </c>
      <c r="H610" t="s">
        <v>1954</v>
      </c>
      <c r="I610" s="3">
        <v>150</v>
      </c>
      <c r="J610" t="s">
        <v>4</v>
      </c>
    </row>
    <row r="611" spans="1:10" x14ac:dyDescent="0.25">
      <c r="A611" s="6">
        <v>42656.599872685183</v>
      </c>
      <c r="B611" s="1" t="str">
        <f t="shared" si="27"/>
        <v>13</v>
      </c>
      <c r="C611" s="1" t="str">
        <f t="shared" si="28"/>
        <v>October</v>
      </c>
      <c r="D611" s="7" t="str">
        <f t="shared" si="29"/>
        <v>2016</v>
      </c>
      <c r="E611" t="s">
        <v>1204</v>
      </c>
      <c r="F611" t="s">
        <v>37</v>
      </c>
      <c r="G611" t="s">
        <v>1236</v>
      </c>
      <c r="H611" t="s">
        <v>1953</v>
      </c>
      <c r="I611" s="3">
        <v>249</v>
      </c>
      <c r="J611" t="s">
        <v>4</v>
      </c>
    </row>
    <row r="612" spans="1:10" x14ac:dyDescent="0.25">
      <c r="A612" s="6">
        <v>42657.498842592591</v>
      </c>
      <c r="B612" s="1" t="str">
        <f t="shared" si="27"/>
        <v>14</v>
      </c>
      <c r="C612" s="1" t="str">
        <f t="shared" si="28"/>
        <v>October</v>
      </c>
      <c r="D612" s="7" t="str">
        <f t="shared" si="29"/>
        <v>2016</v>
      </c>
      <c r="E612" t="s">
        <v>1204</v>
      </c>
      <c r="F612" t="s">
        <v>6</v>
      </c>
      <c r="G612" t="s">
        <v>26</v>
      </c>
      <c r="H612" t="s">
        <v>1952</v>
      </c>
      <c r="I612" s="3">
        <v>120</v>
      </c>
      <c r="J612" t="s">
        <v>4</v>
      </c>
    </row>
    <row r="613" spans="1:10" x14ac:dyDescent="0.25">
      <c r="A613" s="6">
        <v>42658.438449074078</v>
      </c>
      <c r="B613" s="1" t="str">
        <f t="shared" si="27"/>
        <v>15</v>
      </c>
      <c r="C613" s="1" t="str">
        <f t="shared" si="28"/>
        <v>October</v>
      </c>
      <c r="D613" s="7" t="str">
        <f t="shared" si="29"/>
        <v>2016</v>
      </c>
      <c r="E613" t="s">
        <v>1204</v>
      </c>
      <c r="F613" t="s">
        <v>6</v>
      </c>
      <c r="G613" t="s">
        <v>26</v>
      </c>
      <c r="H613" t="s">
        <v>1222</v>
      </c>
      <c r="I613" s="3">
        <v>430</v>
      </c>
      <c r="J613" t="s">
        <v>4</v>
      </c>
    </row>
    <row r="614" spans="1:10" x14ac:dyDescent="0.25">
      <c r="A614" s="6">
        <v>42660.729467592595</v>
      </c>
      <c r="B614" s="1" t="str">
        <f t="shared" si="27"/>
        <v>17</v>
      </c>
      <c r="C614" s="1" t="str">
        <f t="shared" si="28"/>
        <v>October</v>
      </c>
      <c r="D614" s="7" t="str">
        <f t="shared" si="29"/>
        <v>2016</v>
      </c>
      <c r="E614" t="s">
        <v>0</v>
      </c>
      <c r="F614" t="s">
        <v>6</v>
      </c>
      <c r="G614" t="s">
        <v>26</v>
      </c>
      <c r="H614" t="s">
        <v>1951</v>
      </c>
      <c r="I614" s="3">
        <v>215</v>
      </c>
      <c r="J614" t="s">
        <v>4</v>
      </c>
    </row>
    <row r="615" spans="1:10" x14ac:dyDescent="0.25">
      <c r="A615" s="6">
        <v>42665.850115740737</v>
      </c>
      <c r="B615" s="1" t="str">
        <f t="shared" si="27"/>
        <v>22</v>
      </c>
      <c r="C615" s="1" t="str">
        <f t="shared" si="28"/>
        <v>October</v>
      </c>
      <c r="D615" s="7" t="str">
        <f t="shared" si="29"/>
        <v>2016</v>
      </c>
      <c r="E615" t="s">
        <v>0</v>
      </c>
      <c r="F615" t="s">
        <v>6</v>
      </c>
      <c r="G615" t="s">
        <v>26</v>
      </c>
      <c r="H615" t="s">
        <v>926</v>
      </c>
      <c r="I615" s="3">
        <v>35</v>
      </c>
      <c r="J615" t="s">
        <v>4</v>
      </c>
    </row>
    <row r="616" spans="1:10" x14ac:dyDescent="0.25">
      <c r="A616" s="6">
        <v>42665.84983796296</v>
      </c>
      <c r="B616" s="1" t="str">
        <f t="shared" si="27"/>
        <v>22</v>
      </c>
      <c r="C616" s="1" t="str">
        <f t="shared" si="28"/>
        <v>October</v>
      </c>
      <c r="D616" s="7" t="str">
        <f t="shared" si="29"/>
        <v>2016</v>
      </c>
      <c r="E616" t="s">
        <v>0</v>
      </c>
      <c r="F616" t="s">
        <v>6</v>
      </c>
      <c r="G616" t="s">
        <v>1232</v>
      </c>
      <c r="H616" t="s">
        <v>1821</v>
      </c>
      <c r="I616" s="3">
        <v>20</v>
      </c>
      <c r="J616" t="s">
        <v>4</v>
      </c>
    </row>
    <row r="617" spans="1:10" x14ac:dyDescent="0.25">
      <c r="A617" s="6">
        <v>42667.345578703702</v>
      </c>
      <c r="B617" s="1" t="str">
        <f t="shared" si="27"/>
        <v>24</v>
      </c>
      <c r="C617" s="1" t="str">
        <f t="shared" si="28"/>
        <v>October</v>
      </c>
      <c r="D617" s="7" t="str">
        <f t="shared" si="29"/>
        <v>2016</v>
      </c>
      <c r="E617" t="s">
        <v>0</v>
      </c>
      <c r="F617" t="s">
        <v>6</v>
      </c>
      <c r="G617" t="s">
        <v>26</v>
      </c>
      <c r="H617" t="s">
        <v>1950</v>
      </c>
      <c r="I617" s="3">
        <v>320</v>
      </c>
      <c r="J617" t="s">
        <v>4</v>
      </c>
    </row>
    <row r="618" spans="1:10" x14ac:dyDescent="0.25">
      <c r="A618" s="6">
        <v>42668.788576388892</v>
      </c>
      <c r="B618" s="1" t="str">
        <f t="shared" si="27"/>
        <v>25</v>
      </c>
      <c r="C618" s="1" t="str">
        <f t="shared" si="28"/>
        <v>October</v>
      </c>
      <c r="D618" s="7" t="str">
        <f t="shared" si="29"/>
        <v>2016</v>
      </c>
      <c r="E618" t="s">
        <v>0</v>
      </c>
      <c r="F618" t="s">
        <v>6</v>
      </c>
      <c r="G618" t="s">
        <v>1220</v>
      </c>
      <c r="H618" t="s">
        <v>1754</v>
      </c>
      <c r="I618" s="3">
        <v>25</v>
      </c>
      <c r="J618" t="s">
        <v>4</v>
      </c>
    </row>
    <row r="619" spans="1:10" x14ac:dyDescent="0.25">
      <c r="A619" s="6">
        <v>42669.582511574074</v>
      </c>
      <c r="B619" s="1" t="str">
        <f t="shared" si="27"/>
        <v>26</v>
      </c>
      <c r="C619" s="1" t="str">
        <f t="shared" si="28"/>
        <v>October</v>
      </c>
      <c r="D619" s="7" t="str">
        <f t="shared" si="29"/>
        <v>2016</v>
      </c>
      <c r="E619" t="s">
        <v>1204</v>
      </c>
      <c r="F619" t="s">
        <v>105</v>
      </c>
      <c r="G619" t="s">
        <v>121</v>
      </c>
      <c r="H619" t="s">
        <v>1222</v>
      </c>
      <c r="I619" s="3">
        <v>617</v>
      </c>
      <c r="J619" t="s">
        <v>4</v>
      </c>
    </row>
    <row r="620" spans="1:10" x14ac:dyDescent="0.25">
      <c r="A620" s="6">
        <v>42670.58189814815</v>
      </c>
      <c r="B620" s="1" t="str">
        <f t="shared" si="27"/>
        <v>27</v>
      </c>
      <c r="C620" s="1" t="str">
        <f t="shared" si="28"/>
        <v>October</v>
      </c>
      <c r="D620" s="7" t="str">
        <f t="shared" si="29"/>
        <v>2016</v>
      </c>
      <c r="E620" t="s">
        <v>1204</v>
      </c>
      <c r="F620" t="s">
        <v>1206</v>
      </c>
      <c r="G620" t="s">
        <v>13</v>
      </c>
      <c r="H620" t="s">
        <v>1222</v>
      </c>
      <c r="I620" s="3">
        <v>251</v>
      </c>
      <c r="J620" t="s">
        <v>4</v>
      </c>
    </row>
    <row r="621" spans="1:10" x14ac:dyDescent="0.25">
      <c r="A621" s="6">
        <v>42670.58189814815</v>
      </c>
      <c r="B621" s="1" t="str">
        <f t="shared" si="27"/>
        <v>27</v>
      </c>
      <c r="C621" s="1" t="str">
        <f t="shared" si="28"/>
        <v>October</v>
      </c>
      <c r="D621" s="7" t="str">
        <f t="shared" si="29"/>
        <v>2016</v>
      </c>
      <c r="E621" t="s">
        <v>1204</v>
      </c>
      <c r="F621" t="s">
        <v>37</v>
      </c>
      <c r="G621" t="s">
        <v>51</v>
      </c>
      <c r="H621" t="s">
        <v>1948</v>
      </c>
      <c r="I621" s="3">
        <v>1119.2</v>
      </c>
      <c r="J621" t="s">
        <v>4</v>
      </c>
    </row>
    <row r="622" spans="1:10" x14ac:dyDescent="0.25">
      <c r="A622" s="6">
        <v>42670.58189814815</v>
      </c>
      <c r="B622" s="1" t="str">
        <f t="shared" si="27"/>
        <v>27</v>
      </c>
      <c r="C622" s="1" t="str">
        <f t="shared" si="28"/>
        <v>October</v>
      </c>
      <c r="D622" s="7" t="str">
        <f t="shared" si="29"/>
        <v>2016</v>
      </c>
      <c r="E622" t="s">
        <v>0</v>
      </c>
      <c r="F622" t="s">
        <v>6</v>
      </c>
      <c r="G622" t="s">
        <v>26</v>
      </c>
      <c r="H622" t="s">
        <v>1949</v>
      </c>
      <c r="I622" s="3">
        <v>25</v>
      </c>
      <c r="J622" t="s">
        <v>4</v>
      </c>
    </row>
    <row r="623" spans="1:10" x14ac:dyDescent="0.25">
      <c r="A623" s="6">
        <v>42670.444444444445</v>
      </c>
      <c r="B623" s="1" t="str">
        <f t="shared" si="27"/>
        <v>27</v>
      </c>
      <c r="C623" s="1" t="str">
        <f t="shared" si="28"/>
        <v>October</v>
      </c>
      <c r="D623" s="7" t="str">
        <f t="shared" si="29"/>
        <v>2016</v>
      </c>
      <c r="E623" t="s">
        <v>0</v>
      </c>
      <c r="F623" t="s">
        <v>6</v>
      </c>
      <c r="G623" t="s">
        <v>1234</v>
      </c>
      <c r="H623" t="s">
        <v>1931</v>
      </c>
      <c r="I623" s="3">
        <v>170</v>
      </c>
      <c r="J623" t="s">
        <v>4</v>
      </c>
    </row>
    <row r="624" spans="1:10" x14ac:dyDescent="0.25">
      <c r="A624" s="6">
        <v>42671.304861111108</v>
      </c>
      <c r="B624" s="1" t="str">
        <f t="shared" si="27"/>
        <v>28</v>
      </c>
      <c r="C624" s="1" t="str">
        <f t="shared" si="28"/>
        <v>October</v>
      </c>
      <c r="D624" s="7" t="str">
        <f t="shared" si="29"/>
        <v>2016</v>
      </c>
      <c r="E624" t="s">
        <v>1204</v>
      </c>
      <c r="F624" t="s">
        <v>105</v>
      </c>
      <c r="G624" t="s">
        <v>121</v>
      </c>
      <c r="H624" t="s">
        <v>1946</v>
      </c>
      <c r="I624" s="3">
        <v>221</v>
      </c>
      <c r="J624" t="s">
        <v>4</v>
      </c>
    </row>
    <row r="625" spans="1:10" x14ac:dyDescent="0.25">
      <c r="A625" s="6">
        <v>42671.304861111108</v>
      </c>
      <c r="B625" s="1" t="str">
        <f t="shared" si="27"/>
        <v>28</v>
      </c>
      <c r="C625" s="1" t="str">
        <f t="shared" si="28"/>
        <v>October</v>
      </c>
      <c r="D625" s="7" t="str">
        <f t="shared" si="29"/>
        <v>2016</v>
      </c>
      <c r="E625" t="s">
        <v>0</v>
      </c>
      <c r="F625" t="s">
        <v>1</v>
      </c>
      <c r="G625" t="s">
        <v>1221</v>
      </c>
      <c r="H625" t="s">
        <v>1947</v>
      </c>
      <c r="I625" s="3">
        <v>40</v>
      </c>
      <c r="J625" t="s">
        <v>4</v>
      </c>
    </row>
    <row r="626" spans="1:10" x14ac:dyDescent="0.25">
      <c r="A626" s="6">
        <v>42673.627291666664</v>
      </c>
      <c r="B626" s="1" t="str">
        <f t="shared" si="27"/>
        <v>30</v>
      </c>
      <c r="C626" s="1" t="str">
        <f t="shared" si="28"/>
        <v>October</v>
      </c>
      <c r="D626" s="7" t="str">
        <f t="shared" si="29"/>
        <v>2016</v>
      </c>
      <c r="E626" t="s">
        <v>1204</v>
      </c>
      <c r="F626" t="s">
        <v>55</v>
      </c>
      <c r="G626" t="s">
        <v>1222</v>
      </c>
      <c r="H626" t="s">
        <v>1263</v>
      </c>
      <c r="I626" s="3">
        <v>56647</v>
      </c>
      <c r="J626" t="s">
        <v>34</v>
      </c>
    </row>
    <row r="627" spans="1:10" x14ac:dyDescent="0.25">
      <c r="A627" s="6">
        <v>42674.317071759258</v>
      </c>
      <c r="B627" s="1" t="str">
        <f t="shared" si="27"/>
        <v>31</v>
      </c>
      <c r="C627" s="1" t="str">
        <f t="shared" si="28"/>
        <v>October</v>
      </c>
      <c r="D627" s="7" t="str">
        <f t="shared" si="29"/>
        <v>2016</v>
      </c>
      <c r="E627" t="s">
        <v>1204</v>
      </c>
      <c r="F627" t="s">
        <v>15</v>
      </c>
      <c r="G627" t="s">
        <v>467</v>
      </c>
      <c r="H627" t="s">
        <v>1945</v>
      </c>
      <c r="I627" s="3">
        <v>1999</v>
      </c>
      <c r="J627" t="s">
        <v>4</v>
      </c>
    </row>
    <row r="628" spans="1:10" x14ac:dyDescent="0.25">
      <c r="A628" s="6">
        <v>42675</v>
      </c>
      <c r="B628" s="1" t="str">
        <f t="shared" si="27"/>
        <v>01</v>
      </c>
      <c r="C628" s="1" t="str">
        <f t="shared" si="28"/>
        <v>November</v>
      </c>
      <c r="D628" s="7" t="str">
        <f t="shared" si="29"/>
        <v>2016</v>
      </c>
      <c r="E628" t="s">
        <v>0</v>
      </c>
      <c r="F628" t="s">
        <v>15</v>
      </c>
      <c r="G628" t="s">
        <v>467</v>
      </c>
      <c r="H628" t="s">
        <v>1939</v>
      </c>
      <c r="I628" s="3">
        <v>450</v>
      </c>
      <c r="J628" t="s">
        <v>4</v>
      </c>
    </row>
    <row r="629" spans="1:10" x14ac:dyDescent="0.25">
      <c r="A629" s="6">
        <v>42675</v>
      </c>
      <c r="B629" s="1" t="str">
        <f t="shared" si="27"/>
        <v>01</v>
      </c>
      <c r="C629" s="1" t="str">
        <f t="shared" si="28"/>
        <v>November</v>
      </c>
      <c r="D629" s="7" t="str">
        <f t="shared" si="29"/>
        <v>2016</v>
      </c>
      <c r="E629" t="s">
        <v>0</v>
      </c>
      <c r="F629" t="s">
        <v>6</v>
      </c>
      <c r="G629" t="s">
        <v>1234</v>
      </c>
      <c r="H629" t="s">
        <v>1944</v>
      </c>
      <c r="I629" s="3">
        <v>50</v>
      </c>
      <c r="J629" t="s">
        <v>4</v>
      </c>
    </row>
    <row r="630" spans="1:10" x14ac:dyDescent="0.25">
      <c r="A630" s="6">
        <v>42675</v>
      </c>
      <c r="B630" s="1" t="str">
        <f t="shared" si="27"/>
        <v>01</v>
      </c>
      <c r="C630" s="1" t="str">
        <f t="shared" si="28"/>
        <v>November</v>
      </c>
      <c r="D630" s="7" t="str">
        <f t="shared" si="29"/>
        <v>2016</v>
      </c>
      <c r="E630" t="s">
        <v>1204</v>
      </c>
      <c r="F630" t="s">
        <v>862</v>
      </c>
      <c r="G630" t="s">
        <v>49</v>
      </c>
      <c r="H630" t="s">
        <v>1222</v>
      </c>
      <c r="I630" s="3">
        <v>10000</v>
      </c>
      <c r="J630" t="s">
        <v>4</v>
      </c>
    </row>
    <row r="631" spans="1:10" x14ac:dyDescent="0.25">
      <c r="A631" s="6">
        <v>42675</v>
      </c>
      <c r="B631" s="1" t="str">
        <f t="shared" si="27"/>
        <v>01</v>
      </c>
      <c r="C631" s="1" t="str">
        <f t="shared" si="28"/>
        <v>November</v>
      </c>
      <c r="D631" s="7" t="str">
        <f t="shared" si="29"/>
        <v>2016</v>
      </c>
      <c r="E631" t="s">
        <v>1204</v>
      </c>
      <c r="F631" t="s">
        <v>1210</v>
      </c>
      <c r="G631" t="s">
        <v>1222</v>
      </c>
      <c r="H631" t="s">
        <v>1222</v>
      </c>
      <c r="I631" s="3">
        <v>10000</v>
      </c>
      <c r="J631" t="s">
        <v>4</v>
      </c>
    </row>
    <row r="632" spans="1:10" x14ac:dyDescent="0.25">
      <c r="A632" s="6">
        <v>42676</v>
      </c>
      <c r="B632" s="1" t="str">
        <f t="shared" si="27"/>
        <v>02</v>
      </c>
      <c r="C632" s="1" t="str">
        <f t="shared" si="28"/>
        <v>November</v>
      </c>
      <c r="D632" s="7" t="str">
        <f t="shared" si="29"/>
        <v>2016</v>
      </c>
      <c r="E632" t="s">
        <v>0</v>
      </c>
      <c r="F632" t="s">
        <v>915</v>
      </c>
      <c r="G632" t="s">
        <v>916</v>
      </c>
      <c r="H632" t="s">
        <v>1943</v>
      </c>
      <c r="I632" s="3">
        <v>80</v>
      </c>
      <c r="J632" t="s">
        <v>4</v>
      </c>
    </row>
    <row r="633" spans="1:10" x14ac:dyDescent="0.25">
      <c r="A633" s="6">
        <v>42677</v>
      </c>
      <c r="B633" s="1" t="str">
        <f t="shared" si="27"/>
        <v>03</v>
      </c>
      <c r="C633" s="1" t="str">
        <f t="shared" si="28"/>
        <v>November</v>
      </c>
      <c r="D633" s="7" t="str">
        <f t="shared" si="29"/>
        <v>2016</v>
      </c>
      <c r="E633" t="s">
        <v>0</v>
      </c>
      <c r="F633" t="s">
        <v>6</v>
      </c>
      <c r="G633" t="s">
        <v>26</v>
      </c>
      <c r="H633" t="s">
        <v>1940</v>
      </c>
      <c r="I633" s="3">
        <v>240</v>
      </c>
      <c r="J633" t="s">
        <v>4</v>
      </c>
    </row>
    <row r="634" spans="1:10" x14ac:dyDescent="0.25">
      <c r="A634" s="6">
        <v>42677</v>
      </c>
      <c r="B634" s="1" t="str">
        <f t="shared" si="27"/>
        <v>03</v>
      </c>
      <c r="C634" s="1" t="str">
        <f t="shared" si="28"/>
        <v>November</v>
      </c>
      <c r="D634" s="7" t="str">
        <f t="shared" si="29"/>
        <v>2016</v>
      </c>
      <c r="E634" t="s">
        <v>1204</v>
      </c>
      <c r="F634" t="s">
        <v>24</v>
      </c>
      <c r="G634" t="s">
        <v>1222</v>
      </c>
      <c r="H634" t="s">
        <v>1941</v>
      </c>
      <c r="I634" s="3">
        <v>470</v>
      </c>
      <c r="J634" t="s">
        <v>4</v>
      </c>
    </row>
    <row r="635" spans="1:10" x14ac:dyDescent="0.25">
      <c r="A635" s="6">
        <v>42677</v>
      </c>
      <c r="B635" s="1" t="str">
        <f t="shared" si="27"/>
        <v>03</v>
      </c>
      <c r="C635" s="1" t="str">
        <f t="shared" si="28"/>
        <v>November</v>
      </c>
      <c r="D635" s="7" t="str">
        <f t="shared" si="29"/>
        <v>2016</v>
      </c>
      <c r="E635" t="s">
        <v>1204</v>
      </c>
      <c r="F635" t="s">
        <v>105</v>
      </c>
      <c r="G635" t="s">
        <v>121</v>
      </c>
      <c r="H635" t="s">
        <v>121</v>
      </c>
      <c r="I635" s="3">
        <v>700</v>
      </c>
      <c r="J635" t="s">
        <v>4</v>
      </c>
    </row>
    <row r="636" spans="1:10" x14ac:dyDescent="0.25">
      <c r="A636" s="6">
        <v>42677</v>
      </c>
      <c r="B636" s="1" t="str">
        <f t="shared" si="27"/>
        <v>03</v>
      </c>
      <c r="C636" s="1" t="str">
        <f t="shared" si="28"/>
        <v>November</v>
      </c>
      <c r="D636" s="7" t="str">
        <f t="shared" si="29"/>
        <v>2016</v>
      </c>
      <c r="E636" t="s">
        <v>1204</v>
      </c>
      <c r="F636" t="s">
        <v>857</v>
      </c>
      <c r="G636" t="s">
        <v>1222</v>
      </c>
      <c r="H636" t="s">
        <v>1942</v>
      </c>
      <c r="I636" s="3">
        <v>1500</v>
      </c>
      <c r="J636" t="s">
        <v>34</v>
      </c>
    </row>
    <row r="637" spans="1:10" x14ac:dyDescent="0.25">
      <c r="A637" s="6">
        <v>42678</v>
      </c>
      <c r="B637" s="1" t="str">
        <f t="shared" si="27"/>
        <v>04</v>
      </c>
      <c r="C637" s="1" t="str">
        <f t="shared" si="28"/>
        <v>November</v>
      </c>
      <c r="D637" s="7" t="str">
        <f t="shared" si="29"/>
        <v>2016</v>
      </c>
      <c r="E637" t="s">
        <v>0</v>
      </c>
      <c r="F637" t="s">
        <v>15</v>
      </c>
      <c r="G637" t="s">
        <v>467</v>
      </c>
      <c r="H637" t="s">
        <v>1939</v>
      </c>
      <c r="I637" s="3">
        <v>50</v>
      </c>
      <c r="J637" t="s">
        <v>4</v>
      </c>
    </row>
    <row r="638" spans="1:10" x14ac:dyDescent="0.25">
      <c r="A638" s="6">
        <v>42679</v>
      </c>
      <c r="B638" s="1" t="str">
        <f t="shared" si="27"/>
        <v>05</v>
      </c>
      <c r="C638" s="1" t="str">
        <f t="shared" si="28"/>
        <v>November</v>
      </c>
      <c r="D638" s="7" t="str">
        <f t="shared" si="29"/>
        <v>2016</v>
      </c>
      <c r="E638" t="s">
        <v>0</v>
      </c>
      <c r="F638" t="s">
        <v>1</v>
      </c>
      <c r="G638" t="s">
        <v>1221</v>
      </c>
      <c r="H638" t="s">
        <v>1938</v>
      </c>
      <c r="I638" s="3">
        <v>30</v>
      </c>
      <c r="J638" t="s">
        <v>4</v>
      </c>
    </row>
    <row r="639" spans="1:10" x14ac:dyDescent="0.25">
      <c r="A639" s="6">
        <v>42679</v>
      </c>
      <c r="B639" s="1" t="str">
        <f t="shared" si="27"/>
        <v>05</v>
      </c>
      <c r="C639" s="1" t="str">
        <f t="shared" si="28"/>
        <v>November</v>
      </c>
      <c r="D639" s="7" t="str">
        <f t="shared" si="29"/>
        <v>2016</v>
      </c>
      <c r="E639" t="s">
        <v>1204</v>
      </c>
      <c r="F639" t="s">
        <v>862</v>
      </c>
      <c r="G639" t="s">
        <v>1241</v>
      </c>
      <c r="H639" t="s">
        <v>1241</v>
      </c>
      <c r="I639" s="3">
        <v>1000</v>
      </c>
      <c r="J639" t="s">
        <v>4</v>
      </c>
    </row>
    <row r="640" spans="1:10" x14ac:dyDescent="0.25">
      <c r="A640" s="6">
        <v>42679</v>
      </c>
      <c r="B640" s="1" t="str">
        <f t="shared" si="27"/>
        <v>05</v>
      </c>
      <c r="C640" s="1" t="str">
        <f t="shared" si="28"/>
        <v>November</v>
      </c>
      <c r="D640" s="7" t="str">
        <f t="shared" si="29"/>
        <v>2016</v>
      </c>
      <c r="E640" t="s">
        <v>1204</v>
      </c>
      <c r="F640" t="s">
        <v>862</v>
      </c>
      <c r="G640" t="s">
        <v>1239</v>
      </c>
      <c r="H640" t="s">
        <v>1222</v>
      </c>
      <c r="I640" s="3">
        <v>1000</v>
      </c>
      <c r="J640" t="s">
        <v>4</v>
      </c>
    </row>
    <row r="641" spans="1:10" x14ac:dyDescent="0.25">
      <c r="A641" s="6">
        <v>42681</v>
      </c>
      <c r="B641" s="1" t="str">
        <f t="shared" si="27"/>
        <v>07</v>
      </c>
      <c r="C641" s="1" t="str">
        <f t="shared" si="28"/>
        <v>November</v>
      </c>
      <c r="D641" s="7" t="str">
        <f t="shared" si="29"/>
        <v>2016</v>
      </c>
      <c r="E641" t="s">
        <v>0</v>
      </c>
      <c r="F641" t="s">
        <v>6</v>
      </c>
      <c r="G641" t="s">
        <v>1232</v>
      </c>
      <c r="H641" t="s">
        <v>1225</v>
      </c>
      <c r="I641" s="3">
        <v>45</v>
      </c>
      <c r="J641" t="s">
        <v>4</v>
      </c>
    </row>
    <row r="642" spans="1:10" x14ac:dyDescent="0.25">
      <c r="A642" s="6">
        <v>42682</v>
      </c>
      <c r="B642" s="1" t="str">
        <f t="shared" ref="B642:B705" si="30">TEXT(A642, "dd")</f>
        <v>08</v>
      </c>
      <c r="C642" s="1" t="str">
        <f t="shared" ref="C642:C705" si="31">TEXT(A642, "mmmm")</f>
        <v>November</v>
      </c>
      <c r="D642" s="7" t="str">
        <f t="shared" ref="D642:D705" si="32">TEXT(A642, "yyyy")</f>
        <v>2016</v>
      </c>
      <c r="E642" t="s">
        <v>1204</v>
      </c>
      <c r="F642" t="s">
        <v>1206</v>
      </c>
      <c r="G642" t="s">
        <v>11</v>
      </c>
      <c r="H642" t="s">
        <v>1249</v>
      </c>
      <c r="I642" s="3">
        <v>199</v>
      </c>
      <c r="J642" t="s">
        <v>4</v>
      </c>
    </row>
    <row r="643" spans="1:10" x14ac:dyDescent="0.25">
      <c r="A643" s="6">
        <v>42683</v>
      </c>
      <c r="B643" s="1" t="str">
        <f t="shared" si="30"/>
        <v>09</v>
      </c>
      <c r="C643" s="1" t="str">
        <f t="shared" si="31"/>
        <v>November</v>
      </c>
      <c r="D643" s="7" t="str">
        <f t="shared" si="32"/>
        <v>2016</v>
      </c>
      <c r="E643" t="s">
        <v>0</v>
      </c>
      <c r="F643" t="s">
        <v>24</v>
      </c>
      <c r="G643" t="s">
        <v>1222</v>
      </c>
      <c r="H643" t="s">
        <v>1937</v>
      </c>
      <c r="I643" s="3">
        <v>10</v>
      </c>
      <c r="J643" t="s">
        <v>4</v>
      </c>
    </row>
    <row r="644" spans="1:10" x14ac:dyDescent="0.25">
      <c r="A644" s="6">
        <v>42684</v>
      </c>
      <c r="B644" s="1" t="str">
        <f t="shared" si="30"/>
        <v>10</v>
      </c>
      <c r="C644" s="1" t="str">
        <f t="shared" si="31"/>
        <v>November</v>
      </c>
      <c r="D644" s="7" t="str">
        <f t="shared" si="32"/>
        <v>2016</v>
      </c>
      <c r="E644" t="s">
        <v>0</v>
      </c>
      <c r="F644" t="s">
        <v>1</v>
      </c>
      <c r="G644" t="s">
        <v>1221</v>
      </c>
      <c r="H644" t="s">
        <v>1936</v>
      </c>
      <c r="I644" s="3">
        <v>40</v>
      </c>
      <c r="J644" t="s">
        <v>4</v>
      </c>
    </row>
    <row r="645" spans="1:10" x14ac:dyDescent="0.25">
      <c r="A645" s="6">
        <v>42684</v>
      </c>
      <c r="B645" s="1" t="str">
        <f t="shared" si="30"/>
        <v>10</v>
      </c>
      <c r="C645" s="1" t="str">
        <f t="shared" si="31"/>
        <v>November</v>
      </c>
      <c r="D645" s="7" t="str">
        <f t="shared" si="32"/>
        <v>2016</v>
      </c>
      <c r="E645" t="s">
        <v>1204</v>
      </c>
      <c r="F645" t="s">
        <v>862</v>
      </c>
      <c r="G645" t="s">
        <v>1241</v>
      </c>
      <c r="H645" t="s">
        <v>1241</v>
      </c>
      <c r="I645" s="3">
        <v>1000</v>
      </c>
      <c r="J645" t="s">
        <v>4</v>
      </c>
    </row>
    <row r="646" spans="1:10" x14ac:dyDescent="0.25">
      <c r="A646" s="6">
        <v>42684</v>
      </c>
      <c r="B646" s="1" t="str">
        <f t="shared" si="30"/>
        <v>10</v>
      </c>
      <c r="C646" s="1" t="str">
        <f t="shared" si="31"/>
        <v>November</v>
      </c>
      <c r="D646" s="7" t="str">
        <f t="shared" si="32"/>
        <v>2016</v>
      </c>
      <c r="E646" t="s">
        <v>1204</v>
      </c>
      <c r="F646" t="s">
        <v>862</v>
      </c>
      <c r="G646" t="s">
        <v>1242</v>
      </c>
      <c r="H646" t="s">
        <v>83</v>
      </c>
      <c r="I646" s="3">
        <v>11286</v>
      </c>
      <c r="J646" t="s">
        <v>4</v>
      </c>
    </row>
    <row r="647" spans="1:10" x14ac:dyDescent="0.25">
      <c r="A647" s="6">
        <v>42684</v>
      </c>
      <c r="B647" s="1" t="str">
        <f t="shared" si="30"/>
        <v>10</v>
      </c>
      <c r="C647" s="1" t="str">
        <f t="shared" si="31"/>
        <v>November</v>
      </c>
      <c r="D647" s="7" t="str">
        <f t="shared" si="32"/>
        <v>2016</v>
      </c>
      <c r="E647" t="s">
        <v>1204</v>
      </c>
      <c r="F647" t="s">
        <v>862</v>
      </c>
      <c r="G647" t="s">
        <v>1239</v>
      </c>
      <c r="H647" t="s">
        <v>1222</v>
      </c>
      <c r="I647" s="3">
        <v>1000</v>
      </c>
      <c r="J647" t="s">
        <v>4</v>
      </c>
    </row>
    <row r="648" spans="1:10" x14ac:dyDescent="0.25">
      <c r="A648" s="6">
        <v>42684</v>
      </c>
      <c r="B648" s="1" t="str">
        <f t="shared" si="30"/>
        <v>10</v>
      </c>
      <c r="C648" s="1" t="str">
        <f t="shared" si="31"/>
        <v>November</v>
      </c>
      <c r="D648" s="7" t="str">
        <f t="shared" si="32"/>
        <v>2016</v>
      </c>
      <c r="E648" t="s">
        <v>1204</v>
      </c>
      <c r="F648" t="s">
        <v>862</v>
      </c>
      <c r="G648" t="s">
        <v>1239</v>
      </c>
      <c r="H648" t="s">
        <v>1222</v>
      </c>
      <c r="I648" s="3">
        <v>1000</v>
      </c>
      <c r="J648" t="s">
        <v>4</v>
      </c>
    </row>
    <row r="649" spans="1:10" x14ac:dyDescent="0.25">
      <c r="A649" s="6">
        <v>42686</v>
      </c>
      <c r="B649" s="1" t="str">
        <f t="shared" si="30"/>
        <v>12</v>
      </c>
      <c r="C649" s="1" t="str">
        <f t="shared" si="31"/>
        <v>November</v>
      </c>
      <c r="D649" s="7" t="str">
        <f t="shared" si="32"/>
        <v>2016</v>
      </c>
      <c r="E649" t="s">
        <v>0</v>
      </c>
      <c r="F649" t="s">
        <v>105</v>
      </c>
      <c r="G649" t="s">
        <v>121</v>
      </c>
      <c r="H649" t="s">
        <v>1934</v>
      </c>
      <c r="I649" s="3">
        <v>55</v>
      </c>
      <c r="J649" t="s">
        <v>4</v>
      </c>
    </row>
    <row r="650" spans="1:10" x14ac:dyDescent="0.25">
      <c r="A650" s="6">
        <v>42686</v>
      </c>
      <c r="B650" s="1" t="str">
        <f t="shared" si="30"/>
        <v>12</v>
      </c>
      <c r="C650" s="1" t="str">
        <f t="shared" si="31"/>
        <v>November</v>
      </c>
      <c r="D650" s="7" t="str">
        <f t="shared" si="32"/>
        <v>2016</v>
      </c>
      <c r="E650" t="s">
        <v>0</v>
      </c>
      <c r="F650" t="s">
        <v>6</v>
      </c>
      <c r="G650" t="s">
        <v>1220</v>
      </c>
      <c r="H650" t="s">
        <v>1935</v>
      </c>
      <c r="I650" s="3">
        <v>10</v>
      </c>
      <c r="J650" t="s">
        <v>4</v>
      </c>
    </row>
    <row r="651" spans="1:10" x14ac:dyDescent="0.25">
      <c r="A651" s="6">
        <v>42688.835532407407</v>
      </c>
      <c r="B651" s="1" t="str">
        <f t="shared" si="30"/>
        <v>14</v>
      </c>
      <c r="C651" s="1" t="str">
        <f t="shared" si="31"/>
        <v>November</v>
      </c>
      <c r="D651" s="7" t="str">
        <f t="shared" si="32"/>
        <v>2016</v>
      </c>
      <c r="E651" t="s">
        <v>1204</v>
      </c>
      <c r="F651" t="s">
        <v>1</v>
      </c>
      <c r="G651" t="s">
        <v>187</v>
      </c>
      <c r="H651" t="s">
        <v>1932</v>
      </c>
      <c r="I651" s="3">
        <v>1800</v>
      </c>
      <c r="J651" t="s">
        <v>4</v>
      </c>
    </row>
    <row r="652" spans="1:10" x14ac:dyDescent="0.25">
      <c r="A652" s="6">
        <v>42688.835023148145</v>
      </c>
      <c r="B652" s="1" t="str">
        <f t="shared" si="30"/>
        <v>14</v>
      </c>
      <c r="C652" s="1" t="str">
        <f t="shared" si="31"/>
        <v>November</v>
      </c>
      <c r="D652" s="7" t="str">
        <f t="shared" si="32"/>
        <v>2016</v>
      </c>
      <c r="E652" t="s">
        <v>1204</v>
      </c>
      <c r="F652" t="s">
        <v>1</v>
      </c>
      <c r="G652" t="s">
        <v>187</v>
      </c>
      <c r="H652" t="s">
        <v>1933</v>
      </c>
      <c r="I652" s="3">
        <v>4662</v>
      </c>
      <c r="J652" t="s">
        <v>4</v>
      </c>
    </row>
    <row r="653" spans="1:10" x14ac:dyDescent="0.25">
      <c r="A653" s="6">
        <v>42689.849641203706</v>
      </c>
      <c r="B653" s="1" t="str">
        <f t="shared" si="30"/>
        <v>15</v>
      </c>
      <c r="C653" s="1" t="str">
        <f t="shared" si="31"/>
        <v>November</v>
      </c>
      <c r="D653" s="7" t="str">
        <f t="shared" si="32"/>
        <v>2016</v>
      </c>
      <c r="E653" t="s">
        <v>0</v>
      </c>
      <c r="F653" t="s">
        <v>6</v>
      </c>
      <c r="G653" t="s">
        <v>26</v>
      </c>
      <c r="H653" t="s">
        <v>1929</v>
      </c>
      <c r="I653" s="3">
        <v>20</v>
      </c>
      <c r="J653" t="s">
        <v>4</v>
      </c>
    </row>
    <row r="654" spans="1:10" x14ac:dyDescent="0.25">
      <c r="A654" s="6">
        <v>42689.849444444444</v>
      </c>
      <c r="B654" s="1" t="str">
        <f t="shared" si="30"/>
        <v>15</v>
      </c>
      <c r="C654" s="1" t="str">
        <f t="shared" si="31"/>
        <v>November</v>
      </c>
      <c r="D654" s="7" t="str">
        <f t="shared" si="32"/>
        <v>2016</v>
      </c>
      <c r="E654" t="s">
        <v>0</v>
      </c>
      <c r="F654" t="s">
        <v>24</v>
      </c>
      <c r="G654" t="s">
        <v>1222</v>
      </c>
      <c r="H654" t="s">
        <v>1930</v>
      </c>
      <c r="I654" s="3">
        <v>10</v>
      </c>
      <c r="J654" t="s">
        <v>4</v>
      </c>
    </row>
    <row r="655" spans="1:10" x14ac:dyDescent="0.25">
      <c r="A655" s="6">
        <v>42689.849074074074</v>
      </c>
      <c r="B655" s="1" t="str">
        <f t="shared" si="30"/>
        <v>15</v>
      </c>
      <c r="C655" s="1" t="str">
        <f t="shared" si="31"/>
        <v>November</v>
      </c>
      <c r="D655" s="7" t="str">
        <f t="shared" si="32"/>
        <v>2016</v>
      </c>
      <c r="E655" t="s">
        <v>0</v>
      </c>
      <c r="F655" t="s">
        <v>6</v>
      </c>
      <c r="G655" t="s">
        <v>1234</v>
      </c>
      <c r="H655" t="s">
        <v>1931</v>
      </c>
      <c r="I655" s="3">
        <v>180</v>
      </c>
      <c r="J655" t="s">
        <v>4</v>
      </c>
    </row>
    <row r="656" spans="1:10" x14ac:dyDescent="0.25">
      <c r="A656" s="6">
        <v>42691.845381944448</v>
      </c>
      <c r="B656" s="1" t="str">
        <f t="shared" si="30"/>
        <v>17</v>
      </c>
      <c r="C656" s="1" t="str">
        <f t="shared" si="31"/>
        <v>November</v>
      </c>
      <c r="D656" s="7" t="str">
        <f t="shared" si="32"/>
        <v>2016</v>
      </c>
      <c r="E656" t="s">
        <v>0</v>
      </c>
      <c r="F656" t="s">
        <v>6</v>
      </c>
      <c r="G656" t="s">
        <v>1220</v>
      </c>
      <c r="H656" t="s">
        <v>1826</v>
      </c>
      <c r="I656" s="3">
        <v>10</v>
      </c>
      <c r="J656" t="s">
        <v>4</v>
      </c>
    </row>
    <row r="657" spans="1:10" x14ac:dyDescent="0.25">
      <c r="A657" s="6">
        <v>42693.508333333331</v>
      </c>
      <c r="B657" s="1" t="str">
        <f t="shared" si="30"/>
        <v>19</v>
      </c>
      <c r="C657" s="1" t="str">
        <f t="shared" si="31"/>
        <v>November</v>
      </c>
      <c r="D657" s="7" t="str">
        <f t="shared" si="32"/>
        <v>2016</v>
      </c>
      <c r="E657" t="s">
        <v>0</v>
      </c>
      <c r="F657" t="s">
        <v>6</v>
      </c>
      <c r="G657" t="s">
        <v>1231</v>
      </c>
      <c r="H657" t="s">
        <v>1916</v>
      </c>
      <c r="I657" s="3">
        <v>2</v>
      </c>
      <c r="J657" t="s">
        <v>4</v>
      </c>
    </row>
    <row r="658" spans="1:10" x14ac:dyDescent="0.25">
      <c r="A658" s="6">
        <v>42693.508333333331</v>
      </c>
      <c r="B658" s="1" t="str">
        <f t="shared" si="30"/>
        <v>19</v>
      </c>
      <c r="C658" s="1" t="str">
        <f t="shared" si="31"/>
        <v>November</v>
      </c>
      <c r="D658" s="7" t="str">
        <f t="shared" si="32"/>
        <v>2016</v>
      </c>
      <c r="E658" t="s">
        <v>1204</v>
      </c>
      <c r="F658" t="s">
        <v>6</v>
      </c>
      <c r="G658" t="s">
        <v>1232</v>
      </c>
      <c r="H658" t="s">
        <v>1917</v>
      </c>
      <c r="I658" s="3">
        <v>1087</v>
      </c>
      <c r="J658" t="s">
        <v>4</v>
      </c>
    </row>
    <row r="659" spans="1:10" x14ac:dyDescent="0.25">
      <c r="A659" s="6">
        <v>42693.508333333331</v>
      </c>
      <c r="B659" s="1" t="str">
        <f t="shared" si="30"/>
        <v>19</v>
      </c>
      <c r="C659" s="1" t="str">
        <f t="shared" si="31"/>
        <v>November</v>
      </c>
      <c r="D659" s="7" t="str">
        <f t="shared" si="32"/>
        <v>2016</v>
      </c>
      <c r="E659" t="s">
        <v>0</v>
      </c>
      <c r="F659" t="s">
        <v>1</v>
      </c>
      <c r="G659" t="s">
        <v>1221</v>
      </c>
      <c r="H659" t="s">
        <v>1371</v>
      </c>
      <c r="I659" s="3">
        <v>50</v>
      </c>
      <c r="J659" t="s">
        <v>4</v>
      </c>
    </row>
    <row r="660" spans="1:10" x14ac:dyDescent="0.25">
      <c r="A660" s="6">
        <v>42693.508333333331</v>
      </c>
      <c r="B660" s="1" t="str">
        <f t="shared" si="30"/>
        <v>19</v>
      </c>
      <c r="C660" s="1" t="str">
        <f t="shared" si="31"/>
        <v>November</v>
      </c>
      <c r="D660" s="7" t="str">
        <f t="shared" si="32"/>
        <v>2016</v>
      </c>
      <c r="E660" t="s">
        <v>0</v>
      </c>
      <c r="F660" t="s">
        <v>6</v>
      </c>
      <c r="G660" t="s">
        <v>583</v>
      </c>
      <c r="H660" t="s">
        <v>1918</v>
      </c>
      <c r="I660" s="3">
        <v>40</v>
      </c>
      <c r="J660" t="s">
        <v>4</v>
      </c>
    </row>
    <row r="661" spans="1:10" x14ac:dyDescent="0.25">
      <c r="A661" s="6">
        <v>42693.508333333331</v>
      </c>
      <c r="B661" s="1" t="str">
        <f t="shared" si="30"/>
        <v>19</v>
      </c>
      <c r="C661" s="1" t="str">
        <f t="shared" si="31"/>
        <v>November</v>
      </c>
      <c r="D661" s="7" t="str">
        <f t="shared" si="32"/>
        <v>2016</v>
      </c>
      <c r="E661" t="s">
        <v>0</v>
      </c>
      <c r="F661" t="s">
        <v>24</v>
      </c>
      <c r="G661" t="s">
        <v>1222</v>
      </c>
      <c r="H661" t="s">
        <v>1919</v>
      </c>
      <c r="I661" s="3">
        <v>100</v>
      </c>
      <c r="J661" t="s">
        <v>4</v>
      </c>
    </row>
    <row r="662" spans="1:10" x14ac:dyDescent="0.25">
      <c r="A662" s="6">
        <v>42693.508333333331</v>
      </c>
      <c r="B662" s="1" t="str">
        <f t="shared" si="30"/>
        <v>19</v>
      </c>
      <c r="C662" s="1" t="str">
        <f t="shared" si="31"/>
        <v>November</v>
      </c>
      <c r="D662" s="7" t="str">
        <f t="shared" si="32"/>
        <v>2016</v>
      </c>
      <c r="E662" t="s">
        <v>0</v>
      </c>
      <c r="F662" t="s">
        <v>1</v>
      </c>
      <c r="G662" t="s">
        <v>1221</v>
      </c>
      <c r="H662" t="s">
        <v>1920</v>
      </c>
      <c r="I662" s="3">
        <v>40</v>
      </c>
      <c r="J662" t="s">
        <v>4</v>
      </c>
    </row>
    <row r="663" spans="1:10" x14ac:dyDescent="0.25">
      <c r="A663" s="6">
        <v>42693.508333333331</v>
      </c>
      <c r="B663" s="1" t="str">
        <f t="shared" si="30"/>
        <v>19</v>
      </c>
      <c r="C663" s="1" t="str">
        <f t="shared" si="31"/>
        <v>November</v>
      </c>
      <c r="D663" s="7" t="str">
        <f t="shared" si="32"/>
        <v>2016</v>
      </c>
      <c r="E663" t="s">
        <v>0</v>
      </c>
      <c r="F663" t="s">
        <v>1</v>
      </c>
      <c r="G663" t="s">
        <v>181</v>
      </c>
      <c r="H663" t="s">
        <v>1921</v>
      </c>
      <c r="I663" s="3">
        <v>94</v>
      </c>
      <c r="J663" t="s">
        <v>4</v>
      </c>
    </row>
    <row r="664" spans="1:10" x14ac:dyDescent="0.25">
      <c r="A664" s="6">
        <v>42693.498935185184</v>
      </c>
      <c r="B664" s="1" t="str">
        <f t="shared" si="30"/>
        <v>19</v>
      </c>
      <c r="C664" s="1" t="str">
        <f t="shared" si="31"/>
        <v>November</v>
      </c>
      <c r="D664" s="7" t="str">
        <f t="shared" si="32"/>
        <v>2016</v>
      </c>
      <c r="E664" t="s">
        <v>0</v>
      </c>
      <c r="F664" t="s">
        <v>1</v>
      </c>
      <c r="G664" t="s">
        <v>146</v>
      </c>
      <c r="H664" t="s">
        <v>1922</v>
      </c>
      <c r="I664" s="3">
        <v>100</v>
      </c>
      <c r="J664" t="s">
        <v>4</v>
      </c>
    </row>
    <row r="665" spans="1:10" x14ac:dyDescent="0.25">
      <c r="A665" s="6">
        <v>42693.498935185184</v>
      </c>
      <c r="B665" s="1" t="str">
        <f t="shared" si="30"/>
        <v>19</v>
      </c>
      <c r="C665" s="1" t="str">
        <f t="shared" si="31"/>
        <v>November</v>
      </c>
      <c r="D665" s="7" t="str">
        <f t="shared" si="32"/>
        <v>2016</v>
      </c>
      <c r="E665" t="s">
        <v>0</v>
      </c>
      <c r="F665" t="s">
        <v>6</v>
      </c>
      <c r="G665" t="s">
        <v>1237</v>
      </c>
      <c r="H665" t="s">
        <v>1923</v>
      </c>
      <c r="I665" s="3">
        <v>40</v>
      </c>
      <c r="J665" t="s">
        <v>4</v>
      </c>
    </row>
    <row r="666" spans="1:10" x14ac:dyDescent="0.25">
      <c r="A666" s="6">
        <v>42693.498935185184</v>
      </c>
      <c r="B666" s="1" t="str">
        <f t="shared" si="30"/>
        <v>19</v>
      </c>
      <c r="C666" s="1" t="str">
        <f t="shared" si="31"/>
        <v>November</v>
      </c>
      <c r="D666" s="7" t="str">
        <f t="shared" si="32"/>
        <v>2016</v>
      </c>
      <c r="E666" t="s">
        <v>0</v>
      </c>
      <c r="F666" t="s">
        <v>24</v>
      </c>
      <c r="G666" t="s">
        <v>1222</v>
      </c>
      <c r="H666" t="s">
        <v>1924</v>
      </c>
      <c r="I666" s="3">
        <v>740</v>
      </c>
      <c r="J666" t="s">
        <v>4</v>
      </c>
    </row>
    <row r="667" spans="1:10" x14ac:dyDescent="0.25">
      <c r="A667" s="6">
        <v>42693.498935185184</v>
      </c>
      <c r="B667" s="1" t="str">
        <f t="shared" si="30"/>
        <v>19</v>
      </c>
      <c r="C667" s="1" t="str">
        <f t="shared" si="31"/>
        <v>November</v>
      </c>
      <c r="D667" s="7" t="str">
        <f t="shared" si="32"/>
        <v>2016</v>
      </c>
      <c r="E667" t="s">
        <v>0</v>
      </c>
      <c r="F667" t="s">
        <v>1</v>
      </c>
      <c r="G667" t="s">
        <v>1240</v>
      </c>
      <c r="H667" t="s">
        <v>1925</v>
      </c>
      <c r="I667" s="3">
        <v>338</v>
      </c>
      <c r="J667" t="s">
        <v>4</v>
      </c>
    </row>
    <row r="668" spans="1:10" x14ac:dyDescent="0.25">
      <c r="A668" s="6">
        <v>42693.498935185184</v>
      </c>
      <c r="B668" s="1" t="str">
        <f t="shared" si="30"/>
        <v>19</v>
      </c>
      <c r="C668" s="1" t="str">
        <f t="shared" si="31"/>
        <v>November</v>
      </c>
      <c r="D668" s="7" t="str">
        <f t="shared" si="32"/>
        <v>2016</v>
      </c>
      <c r="E668" t="s">
        <v>0</v>
      </c>
      <c r="F668" t="s">
        <v>1</v>
      </c>
      <c r="G668" t="s">
        <v>146</v>
      </c>
      <c r="H668" t="s">
        <v>1926</v>
      </c>
      <c r="I668" s="3">
        <v>100</v>
      </c>
      <c r="J668" t="s">
        <v>4</v>
      </c>
    </row>
    <row r="669" spans="1:10" x14ac:dyDescent="0.25">
      <c r="A669" s="6">
        <v>42693.498935185184</v>
      </c>
      <c r="B669" s="1" t="str">
        <f t="shared" si="30"/>
        <v>19</v>
      </c>
      <c r="C669" s="1" t="str">
        <f t="shared" si="31"/>
        <v>November</v>
      </c>
      <c r="D669" s="7" t="str">
        <f t="shared" si="32"/>
        <v>2016</v>
      </c>
      <c r="E669" t="s">
        <v>0</v>
      </c>
      <c r="F669" t="s">
        <v>1</v>
      </c>
      <c r="G669" t="s">
        <v>1221</v>
      </c>
      <c r="H669" t="s">
        <v>1927</v>
      </c>
      <c r="I669" s="3">
        <v>40</v>
      </c>
      <c r="J669" t="s">
        <v>4</v>
      </c>
    </row>
    <row r="670" spans="1:10" x14ac:dyDescent="0.25">
      <c r="A670" s="6">
        <v>42693.498935185184</v>
      </c>
      <c r="B670" s="1" t="str">
        <f t="shared" si="30"/>
        <v>19</v>
      </c>
      <c r="C670" s="1" t="str">
        <f t="shared" si="31"/>
        <v>November</v>
      </c>
      <c r="D670" s="7" t="str">
        <f t="shared" si="32"/>
        <v>2016</v>
      </c>
      <c r="E670" t="s">
        <v>0</v>
      </c>
      <c r="F670" t="s">
        <v>1</v>
      </c>
      <c r="G670" t="s">
        <v>181</v>
      </c>
      <c r="H670" t="s">
        <v>1928</v>
      </c>
      <c r="I670" s="3">
        <v>54</v>
      </c>
      <c r="J670" t="s">
        <v>4</v>
      </c>
    </row>
    <row r="671" spans="1:10" x14ac:dyDescent="0.25">
      <c r="A671" s="6">
        <v>42693.498935185184</v>
      </c>
      <c r="B671" s="1" t="str">
        <f t="shared" si="30"/>
        <v>19</v>
      </c>
      <c r="C671" s="1" t="str">
        <f t="shared" si="31"/>
        <v>November</v>
      </c>
      <c r="D671" s="7" t="str">
        <f t="shared" si="32"/>
        <v>2016</v>
      </c>
      <c r="E671" t="s">
        <v>0</v>
      </c>
      <c r="F671" t="s">
        <v>1</v>
      </c>
      <c r="G671" t="s">
        <v>1221</v>
      </c>
      <c r="H671" t="s">
        <v>1371</v>
      </c>
      <c r="I671" s="3">
        <v>80</v>
      </c>
      <c r="J671" t="s">
        <v>4</v>
      </c>
    </row>
    <row r="672" spans="1:10" x14ac:dyDescent="0.25">
      <c r="A672" s="6">
        <v>42694.498668981483</v>
      </c>
      <c r="B672" s="1" t="str">
        <f t="shared" si="30"/>
        <v>20</v>
      </c>
      <c r="C672" s="1" t="str">
        <f t="shared" si="31"/>
        <v>November</v>
      </c>
      <c r="D672" s="7" t="str">
        <f t="shared" si="32"/>
        <v>2016</v>
      </c>
      <c r="E672" t="s">
        <v>0</v>
      </c>
      <c r="F672" t="s">
        <v>1</v>
      </c>
      <c r="G672" t="s">
        <v>1221</v>
      </c>
      <c r="H672" t="s">
        <v>1915</v>
      </c>
      <c r="I672" s="3">
        <v>50</v>
      </c>
      <c r="J672" t="s">
        <v>4</v>
      </c>
    </row>
    <row r="673" spans="1:10" x14ac:dyDescent="0.25">
      <c r="A673" s="6">
        <v>42695.403611111113</v>
      </c>
      <c r="B673" s="1" t="str">
        <f t="shared" si="30"/>
        <v>21</v>
      </c>
      <c r="C673" s="1" t="str">
        <f t="shared" si="31"/>
        <v>November</v>
      </c>
      <c r="D673" s="7" t="str">
        <f t="shared" si="32"/>
        <v>2016</v>
      </c>
      <c r="E673" t="s">
        <v>0</v>
      </c>
      <c r="F673" t="s">
        <v>1</v>
      </c>
      <c r="G673" t="s">
        <v>1221</v>
      </c>
      <c r="H673" t="s">
        <v>1371</v>
      </c>
      <c r="I673" s="3">
        <v>50</v>
      </c>
      <c r="J673" t="s">
        <v>4</v>
      </c>
    </row>
    <row r="674" spans="1:10" x14ac:dyDescent="0.25">
      <c r="A674" s="6">
        <v>42695.403611111113</v>
      </c>
      <c r="B674" s="1" t="str">
        <f t="shared" si="30"/>
        <v>21</v>
      </c>
      <c r="C674" s="1" t="str">
        <f t="shared" si="31"/>
        <v>November</v>
      </c>
      <c r="D674" s="7" t="str">
        <f t="shared" si="32"/>
        <v>2016</v>
      </c>
      <c r="E674" t="s">
        <v>0</v>
      </c>
      <c r="F674" t="s">
        <v>105</v>
      </c>
      <c r="G674" t="s">
        <v>121</v>
      </c>
      <c r="H674" t="s">
        <v>1914</v>
      </c>
      <c r="I674" s="3">
        <v>15</v>
      </c>
      <c r="J674" t="s">
        <v>4</v>
      </c>
    </row>
    <row r="675" spans="1:10" x14ac:dyDescent="0.25">
      <c r="A675" s="6">
        <v>42695.403611111113</v>
      </c>
      <c r="B675" s="1" t="str">
        <f t="shared" si="30"/>
        <v>21</v>
      </c>
      <c r="C675" s="1" t="str">
        <f t="shared" si="31"/>
        <v>November</v>
      </c>
      <c r="D675" s="7" t="str">
        <f t="shared" si="32"/>
        <v>2016</v>
      </c>
      <c r="E675" t="s">
        <v>0</v>
      </c>
      <c r="F675" t="s">
        <v>1</v>
      </c>
      <c r="G675" t="s">
        <v>1221</v>
      </c>
      <c r="H675" t="s">
        <v>1371</v>
      </c>
      <c r="I675" s="3">
        <v>70</v>
      </c>
      <c r="J675" t="s">
        <v>4</v>
      </c>
    </row>
    <row r="676" spans="1:10" x14ac:dyDescent="0.25">
      <c r="A676" s="6">
        <v>42699.39471064815</v>
      </c>
      <c r="B676" s="1" t="str">
        <f t="shared" si="30"/>
        <v>25</v>
      </c>
      <c r="C676" s="1" t="str">
        <f t="shared" si="31"/>
        <v>November</v>
      </c>
      <c r="D676" s="7" t="str">
        <f t="shared" si="32"/>
        <v>2016</v>
      </c>
      <c r="E676" t="s">
        <v>1204</v>
      </c>
      <c r="F676" t="s">
        <v>857</v>
      </c>
      <c r="G676" t="s">
        <v>1222</v>
      </c>
      <c r="H676" t="s">
        <v>1646</v>
      </c>
      <c r="I676" s="3">
        <v>5</v>
      </c>
      <c r="J676" t="s">
        <v>34</v>
      </c>
    </row>
    <row r="677" spans="1:10" x14ac:dyDescent="0.25">
      <c r="A677" s="6">
        <v>42699.394270833334</v>
      </c>
      <c r="B677" s="1" t="str">
        <f t="shared" si="30"/>
        <v>25</v>
      </c>
      <c r="C677" s="1" t="str">
        <f t="shared" si="31"/>
        <v>November</v>
      </c>
      <c r="D677" s="7" t="str">
        <f t="shared" si="32"/>
        <v>2016</v>
      </c>
      <c r="E677" t="s">
        <v>1204</v>
      </c>
      <c r="F677" t="s">
        <v>1206</v>
      </c>
      <c r="G677" t="s">
        <v>13</v>
      </c>
      <c r="H677" t="s">
        <v>1823</v>
      </c>
      <c r="I677" s="3">
        <v>251</v>
      </c>
      <c r="J677" t="s">
        <v>4</v>
      </c>
    </row>
    <row r="678" spans="1:10" x14ac:dyDescent="0.25">
      <c r="A678" s="6">
        <v>42702.752870370372</v>
      </c>
      <c r="B678" s="1" t="str">
        <f t="shared" si="30"/>
        <v>28</v>
      </c>
      <c r="C678" s="1" t="str">
        <f t="shared" si="31"/>
        <v>November</v>
      </c>
      <c r="D678" s="7" t="str">
        <f t="shared" si="32"/>
        <v>2016</v>
      </c>
      <c r="E678" t="s">
        <v>1204</v>
      </c>
      <c r="F678" t="s">
        <v>59</v>
      </c>
      <c r="G678" t="s">
        <v>95</v>
      </c>
      <c r="H678" t="s">
        <v>1912</v>
      </c>
      <c r="I678" s="3">
        <v>20500</v>
      </c>
      <c r="J678" t="s">
        <v>4</v>
      </c>
    </row>
    <row r="679" spans="1:10" x14ac:dyDescent="0.25">
      <c r="A679" s="6">
        <v>42702.752627314818</v>
      </c>
      <c r="B679" s="1" t="str">
        <f t="shared" si="30"/>
        <v>28</v>
      </c>
      <c r="C679" s="1" t="str">
        <f t="shared" si="31"/>
        <v>November</v>
      </c>
      <c r="D679" s="7" t="str">
        <f t="shared" si="32"/>
        <v>2016</v>
      </c>
      <c r="E679" t="s">
        <v>0</v>
      </c>
      <c r="F679" t="s">
        <v>24</v>
      </c>
      <c r="G679" t="s">
        <v>1222</v>
      </c>
      <c r="H679" t="s">
        <v>1228</v>
      </c>
      <c r="I679" s="3">
        <v>8</v>
      </c>
      <c r="J679" t="s">
        <v>4</v>
      </c>
    </row>
    <row r="680" spans="1:10" x14ac:dyDescent="0.25">
      <c r="A680" s="6">
        <v>42702.261921296296</v>
      </c>
      <c r="B680" s="1" t="str">
        <f t="shared" si="30"/>
        <v>28</v>
      </c>
      <c r="C680" s="1" t="str">
        <f t="shared" si="31"/>
        <v>November</v>
      </c>
      <c r="D680" s="7" t="str">
        <f t="shared" si="32"/>
        <v>2016</v>
      </c>
      <c r="E680" t="s">
        <v>0</v>
      </c>
      <c r="F680" t="s">
        <v>6</v>
      </c>
      <c r="G680" t="s">
        <v>1225</v>
      </c>
      <c r="H680" t="s">
        <v>1913</v>
      </c>
      <c r="I680" s="3">
        <v>20</v>
      </c>
      <c r="J680" t="s">
        <v>4</v>
      </c>
    </row>
    <row r="681" spans="1:10" x14ac:dyDescent="0.25">
      <c r="A681" s="6">
        <v>42703.905949074076</v>
      </c>
      <c r="B681" s="1" t="str">
        <f t="shared" si="30"/>
        <v>29</v>
      </c>
      <c r="C681" s="1" t="str">
        <f t="shared" si="31"/>
        <v>November</v>
      </c>
      <c r="D681" s="7" t="str">
        <f t="shared" si="32"/>
        <v>2016</v>
      </c>
      <c r="E681" t="s">
        <v>0</v>
      </c>
      <c r="F681" t="s">
        <v>37</v>
      </c>
      <c r="G681" t="s">
        <v>1236</v>
      </c>
      <c r="H681" t="s">
        <v>1911</v>
      </c>
      <c r="I681" s="3">
        <v>60</v>
      </c>
      <c r="J681" t="s">
        <v>4</v>
      </c>
    </row>
    <row r="682" spans="1:10" x14ac:dyDescent="0.25">
      <c r="A682" s="6">
        <v>42704.833726851852</v>
      </c>
      <c r="B682" s="1" t="str">
        <f t="shared" si="30"/>
        <v>30</v>
      </c>
      <c r="C682" s="1" t="str">
        <f t="shared" si="31"/>
        <v>November</v>
      </c>
      <c r="D682" s="7" t="str">
        <f t="shared" si="32"/>
        <v>2016</v>
      </c>
      <c r="E682" t="s">
        <v>1204</v>
      </c>
      <c r="F682" t="s">
        <v>37</v>
      </c>
      <c r="G682" t="s">
        <v>1230</v>
      </c>
      <c r="H682" t="s">
        <v>1909</v>
      </c>
      <c r="I682" s="3">
        <v>500</v>
      </c>
      <c r="J682" t="s">
        <v>4</v>
      </c>
    </row>
    <row r="683" spans="1:10" x14ac:dyDescent="0.25">
      <c r="A683" s="6">
        <v>42704.581041666665</v>
      </c>
      <c r="B683" s="1" t="str">
        <f t="shared" si="30"/>
        <v>30</v>
      </c>
      <c r="C683" s="1" t="str">
        <f t="shared" si="31"/>
        <v>November</v>
      </c>
      <c r="D683" s="7" t="str">
        <f t="shared" si="32"/>
        <v>2016</v>
      </c>
      <c r="E683" t="s">
        <v>1204</v>
      </c>
      <c r="F683" t="s">
        <v>55</v>
      </c>
      <c r="G683" t="s">
        <v>1222</v>
      </c>
      <c r="H683" t="s">
        <v>1263</v>
      </c>
      <c r="I683" s="3">
        <v>56586</v>
      </c>
      <c r="J683" t="s">
        <v>34</v>
      </c>
    </row>
    <row r="684" spans="1:10" x14ac:dyDescent="0.25">
      <c r="A684" s="6">
        <v>42704.481469907405</v>
      </c>
      <c r="B684" s="1" t="str">
        <f t="shared" si="30"/>
        <v>30</v>
      </c>
      <c r="C684" s="1" t="str">
        <f t="shared" si="31"/>
        <v>November</v>
      </c>
      <c r="D684" s="7" t="str">
        <f t="shared" si="32"/>
        <v>2016</v>
      </c>
      <c r="E684" t="s">
        <v>1204</v>
      </c>
      <c r="F684" t="s">
        <v>857</v>
      </c>
      <c r="G684" t="s">
        <v>1222</v>
      </c>
      <c r="H684" t="s">
        <v>1646</v>
      </c>
      <c r="I684" s="3">
        <v>5</v>
      </c>
      <c r="J684" t="s">
        <v>34</v>
      </c>
    </row>
    <row r="685" spans="1:10" x14ac:dyDescent="0.25">
      <c r="A685" s="6">
        <v>42704.480717592596</v>
      </c>
      <c r="B685" s="1" t="str">
        <f t="shared" si="30"/>
        <v>30</v>
      </c>
      <c r="C685" s="1" t="str">
        <f t="shared" si="31"/>
        <v>November</v>
      </c>
      <c r="D685" s="7" t="str">
        <f t="shared" si="32"/>
        <v>2016</v>
      </c>
      <c r="E685" t="s">
        <v>1204</v>
      </c>
      <c r="F685" t="s">
        <v>1206</v>
      </c>
      <c r="G685" t="s">
        <v>13</v>
      </c>
      <c r="H685" t="s">
        <v>1823</v>
      </c>
      <c r="I685" s="3">
        <v>251</v>
      </c>
      <c r="J685" t="s">
        <v>4</v>
      </c>
    </row>
    <row r="686" spans="1:10" x14ac:dyDescent="0.25">
      <c r="A686" s="6">
        <v>42704.287106481483</v>
      </c>
      <c r="B686" s="1" t="str">
        <f t="shared" si="30"/>
        <v>30</v>
      </c>
      <c r="C686" s="1" t="str">
        <f t="shared" si="31"/>
        <v>November</v>
      </c>
      <c r="D686" s="7" t="str">
        <f t="shared" si="32"/>
        <v>2016</v>
      </c>
      <c r="E686" t="s">
        <v>1204</v>
      </c>
      <c r="F686" t="s">
        <v>1206</v>
      </c>
      <c r="G686" t="s">
        <v>13</v>
      </c>
      <c r="H686" t="s">
        <v>1910</v>
      </c>
      <c r="I686" s="3">
        <v>98</v>
      </c>
      <c r="J686" t="s">
        <v>4</v>
      </c>
    </row>
    <row r="687" spans="1:10" x14ac:dyDescent="0.25">
      <c r="A687" s="6">
        <v>42705</v>
      </c>
      <c r="B687" s="1" t="str">
        <f t="shared" si="30"/>
        <v>01</v>
      </c>
      <c r="C687" s="1" t="str">
        <f t="shared" si="31"/>
        <v>December</v>
      </c>
      <c r="D687" s="7" t="str">
        <f t="shared" si="32"/>
        <v>2016</v>
      </c>
      <c r="E687" t="s">
        <v>1204</v>
      </c>
      <c r="F687" t="s">
        <v>862</v>
      </c>
      <c r="G687" t="s">
        <v>49</v>
      </c>
      <c r="H687" t="s">
        <v>1222</v>
      </c>
      <c r="I687" s="3">
        <v>40000</v>
      </c>
      <c r="J687" t="s">
        <v>4</v>
      </c>
    </row>
    <row r="688" spans="1:10" x14ac:dyDescent="0.25">
      <c r="A688" s="6">
        <v>42705</v>
      </c>
      <c r="B688" s="1" t="str">
        <f t="shared" si="30"/>
        <v>01</v>
      </c>
      <c r="C688" s="1" t="str">
        <f t="shared" si="31"/>
        <v>December</v>
      </c>
      <c r="D688" s="7" t="str">
        <f t="shared" si="32"/>
        <v>2016</v>
      </c>
      <c r="E688" t="s">
        <v>1204</v>
      </c>
      <c r="F688" t="s">
        <v>1210</v>
      </c>
      <c r="G688" t="s">
        <v>1222</v>
      </c>
      <c r="H688" t="s">
        <v>1222</v>
      </c>
      <c r="I688" s="3">
        <v>10000</v>
      </c>
      <c r="J688" t="s">
        <v>4</v>
      </c>
    </row>
    <row r="689" spans="1:10" x14ac:dyDescent="0.25">
      <c r="A689" s="6">
        <v>42707</v>
      </c>
      <c r="B689" s="1" t="str">
        <f t="shared" si="30"/>
        <v>03</v>
      </c>
      <c r="C689" s="1" t="str">
        <f t="shared" si="31"/>
        <v>December</v>
      </c>
      <c r="D689" s="7" t="str">
        <f t="shared" si="32"/>
        <v>2016</v>
      </c>
      <c r="E689" t="s">
        <v>0</v>
      </c>
      <c r="F689" t="s">
        <v>6</v>
      </c>
      <c r="G689" t="s">
        <v>26</v>
      </c>
      <c r="H689" t="s">
        <v>1907</v>
      </c>
      <c r="I689" s="3">
        <v>55</v>
      </c>
      <c r="J689" t="s">
        <v>4</v>
      </c>
    </row>
    <row r="690" spans="1:10" x14ac:dyDescent="0.25">
      <c r="A690" s="6">
        <v>42707</v>
      </c>
      <c r="B690" s="1" t="str">
        <f t="shared" si="30"/>
        <v>03</v>
      </c>
      <c r="C690" s="1" t="str">
        <f t="shared" si="31"/>
        <v>December</v>
      </c>
      <c r="D690" s="7" t="str">
        <f t="shared" si="32"/>
        <v>2016</v>
      </c>
      <c r="E690" t="s">
        <v>0</v>
      </c>
      <c r="F690" t="s">
        <v>6</v>
      </c>
      <c r="G690" t="s">
        <v>1231</v>
      </c>
      <c r="H690" t="s">
        <v>1908</v>
      </c>
      <c r="I690" s="3">
        <v>20</v>
      </c>
      <c r="J690" t="s">
        <v>4</v>
      </c>
    </row>
    <row r="691" spans="1:10" x14ac:dyDescent="0.25">
      <c r="A691" s="6">
        <v>42708</v>
      </c>
      <c r="B691" s="1" t="str">
        <f t="shared" si="30"/>
        <v>04</v>
      </c>
      <c r="C691" s="1" t="str">
        <f t="shared" si="31"/>
        <v>December</v>
      </c>
      <c r="D691" s="7" t="str">
        <f t="shared" si="32"/>
        <v>2016</v>
      </c>
      <c r="E691" t="s">
        <v>0</v>
      </c>
      <c r="F691" t="s">
        <v>6</v>
      </c>
      <c r="G691" t="s">
        <v>1233</v>
      </c>
      <c r="H691" t="s">
        <v>1899</v>
      </c>
      <c r="I691" s="3">
        <v>25</v>
      </c>
      <c r="J691" t="s">
        <v>4</v>
      </c>
    </row>
    <row r="692" spans="1:10" x14ac:dyDescent="0.25">
      <c r="A692" s="6">
        <v>42708</v>
      </c>
      <c r="B692" s="1" t="str">
        <f t="shared" si="30"/>
        <v>04</v>
      </c>
      <c r="C692" s="1" t="str">
        <f t="shared" si="31"/>
        <v>December</v>
      </c>
      <c r="D692" s="7" t="str">
        <f t="shared" si="32"/>
        <v>2016</v>
      </c>
      <c r="E692" t="s">
        <v>0</v>
      </c>
      <c r="F692" t="s">
        <v>6</v>
      </c>
      <c r="G692" t="s">
        <v>1233</v>
      </c>
      <c r="H692" t="s">
        <v>1900</v>
      </c>
      <c r="I692" s="3">
        <v>10</v>
      </c>
      <c r="J692" t="s">
        <v>4</v>
      </c>
    </row>
    <row r="693" spans="1:10" x14ac:dyDescent="0.25">
      <c r="A693" s="6">
        <v>42708</v>
      </c>
      <c r="B693" s="1" t="str">
        <f t="shared" si="30"/>
        <v>04</v>
      </c>
      <c r="C693" s="1" t="str">
        <f t="shared" si="31"/>
        <v>December</v>
      </c>
      <c r="D693" s="7" t="str">
        <f t="shared" si="32"/>
        <v>2016</v>
      </c>
      <c r="E693" t="s">
        <v>0</v>
      </c>
      <c r="F693" t="s">
        <v>6</v>
      </c>
      <c r="G693" t="s">
        <v>1233</v>
      </c>
      <c r="H693" t="s">
        <v>1901</v>
      </c>
      <c r="I693" s="3">
        <v>8</v>
      </c>
      <c r="J693" t="s">
        <v>4</v>
      </c>
    </row>
    <row r="694" spans="1:10" x14ac:dyDescent="0.25">
      <c r="A694" s="6">
        <v>42708</v>
      </c>
      <c r="B694" s="1" t="str">
        <f t="shared" si="30"/>
        <v>04</v>
      </c>
      <c r="C694" s="1" t="str">
        <f t="shared" si="31"/>
        <v>December</v>
      </c>
      <c r="D694" s="7" t="str">
        <f t="shared" si="32"/>
        <v>2016</v>
      </c>
      <c r="E694" t="s">
        <v>0</v>
      </c>
      <c r="F694" t="s">
        <v>6</v>
      </c>
      <c r="G694" t="s">
        <v>1233</v>
      </c>
      <c r="H694" t="s">
        <v>1902</v>
      </c>
      <c r="I694" s="3">
        <v>30</v>
      </c>
      <c r="J694" t="s">
        <v>4</v>
      </c>
    </row>
    <row r="695" spans="1:10" x14ac:dyDescent="0.25">
      <c r="A695" s="6">
        <v>42708</v>
      </c>
      <c r="B695" s="1" t="str">
        <f t="shared" si="30"/>
        <v>04</v>
      </c>
      <c r="C695" s="1" t="str">
        <f t="shared" si="31"/>
        <v>December</v>
      </c>
      <c r="D695" s="7" t="str">
        <f t="shared" si="32"/>
        <v>2016</v>
      </c>
      <c r="E695" t="s">
        <v>0</v>
      </c>
      <c r="F695" t="s">
        <v>6</v>
      </c>
      <c r="G695" t="s">
        <v>1233</v>
      </c>
      <c r="H695" t="s">
        <v>1307</v>
      </c>
      <c r="I695" s="3">
        <v>25</v>
      </c>
      <c r="J695" t="s">
        <v>4</v>
      </c>
    </row>
    <row r="696" spans="1:10" x14ac:dyDescent="0.25">
      <c r="A696" s="6">
        <v>42708</v>
      </c>
      <c r="B696" s="1" t="str">
        <f t="shared" si="30"/>
        <v>04</v>
      </c>
      <c r="C696" s="1" t="str">
        <f t="shared" si="31"/>
        <v>December</v>
      </c>
      <c r="D696" s="7" t="str">
        <f t="shared" si="32"/>
        <v>2016</v>
      </c>
      <c r="E696" t="s">
        <v>0</v>
      </c>
      <c r="F696" t="s">
        <v>6</v>
      </c>
      <c r="G696" t="s">
        <v>1233</v>
      </c>
      <c r="H696" t="s">
        <v>1903</v>
      </c>
      <c r="I696" s="3">
        <v>50</v>
      </c>
      <c r="J696" t="s">
        <v>4</v>
      </c>
    </row>
    <row r="697" spans="1:10" x14ac:dyDescent="0.25">
      <c r="A697" s="6">
        <v>42708</v>
      </c>
      <c r="B697" s="1" t="str">
        <f t="shared" si="30"/>
        <v>04</v>
      </c>
      <c r="C697" s="1" t="str">
        <f t="shared" si="31"/>
        <v>December</v>
      </c>
      <c r="D697" s="7" t="str">
        <f t="shared" si="32"/>
        <v>2016</v>
      </c>
      <c r="E697" t="s">
        <v>0</v>
      </c>
      <c r="F697" t="s">
        <v>6</v>
      </c>
      <c r="G697" t="s">
        <v>1233</v>
      </c>
      <c r="H697" t="s">
        <v>1904</v>
      </c>
      <c r="I697" s="3">
        <v>90</v>
      </c>
      <c r="J697" t="s">
        <v>4</v>
      </c>
    </row>
    <row r="698" spans="1:10" x14ac:dyDescent="0.25">
      <c r="A698" s="6">
        <v>42708</v>
      </c>
      <c r="B698" s="1" t="str">
        <f t="shared" si="30"/>
        <v>04</v>
      </c>
      <c r="C698" s="1" t="str">
        <f t="shared" si="31"/>
        <v>December</v>
      </c>
      <c r="D698" s="7" t="str">
        <f t="shared" si="32"/>
        <v>2016</v>
      </c>
      <c r="E698" t="s">
        <v>0</v>
      </c>
      <c r="F698" t="s">
        <v>6</v>
      </c>
      <c r="G698" t="s">
        <v>1220</v>
      </c>
      <c r="H698" t="s">
        <v>1905</v>
      </c>
      <c r="I698" s="3">
        <v>15</v>
      </c>
      <c r="J698" t="s">
        <v>4</v>
      </c>
    </row>
    <row r="699" spans="1:10" x14ac:dyDescent="0.25">
      <c r="A699" s="6">
        <v>42708</v>
      </c>
      <c r="B699" s="1" t="str">
        <f t="shared" si="30"/>
        <v>04</v>
      </c>
      <c r="C699" s="1" t="str">
        <f t="shared" si="31"/>
        <v>December</v>
      </c>
      <c r="D699" s="7" t="str">
        <f t="shared" si="32"/>
        <v>2016</v>
      </c>
      <c r="E699" t="s">
        <v>0</v>
      </c>
      <c r="F699" t="s">
        <v>6</v>
      </c>
      <c r="G699" t="s">
        <v>1220</v>
      </c>
      <c r="H699" t="s">
        <v>1906</v>
      </c>
      <c r="I699" s="3">
        <v>45</v>
      </c>
      <c r="J699" t="s">
        <v>4</v>
      </c>
    </row>
    <row r="700" spans="1:10" x14ac:dyDescent="0.25">
      <c r="A700" s="6">
        <v>42708</v>
      </c>
      <c r="B700" s="1" t="str">
        <f t="shared" si="30"/>
        <v>04</v>
      </c>
      <c r="C700" s="1" t="str">
        <f t="shared" si="31"/>
        <v>December</v>
      </c>
      <c r="D700" s="7" t="str">
        <f t="shared" si="32"/>
        <v>2016</v>
      </c>
      <c r="E700" t="s">
        <v>0</v>
      </c>
      <c r="F700" t="s">
        <v>6</v>
      </c>
      <c r="G700" t="s">
        <v>1234</v>
      </c>
      <c r="H700" t="s">
        <v>1443</v>
      </c>
      <c r="I700" s="3">
        <v>20</v>
      </c>
      <c r="J700" t="s">
        <v>4</v>
      </c>
    </row>
    <row r="701" spans="1:10" x14ac:dyDescent="0.25">
      <c r="A701" s="6">
        <v>42709</v>
      </c>
      <c r="B701" s="1" t="str">
        <f t="shared" si="30"/>
        <v>05</v>
      </c>
      <c r="C701" s="1" t="str">
        <f t="shared" si="31"/>
        <v>December</v>
      </c>
      <c r="D701" s="7" t="str">
        <f t="shared" si="32"/>
        <v>2016</v>
      </c>
      <c r="E701" t="s">
        <v>0</v>
      </c>
      <c r="F701" t="s">
        <v>37</v>
      </c>
      <c r="G701" t="s">
        <v>121</v>
      </c>
      <c r="H701" t="s">
        <v>1898</v>
      </c>
      <c r="I701" s="3">
        <v>155</v>
      </c>
      <c r="J701" t="s">
        <v>4</v>
      </c>
    </row>
    <row r="702" spans="1:10" x14ac:dyDescent="0.25">
      <c r="A702" s="6">
        <v>42709</v>
      </c>
      <c r="B702" s="1" t="str">
        <f t="shared" si="30"/>
        <v>05</v>
      </c>
      <c r="C702" s="1" t="str">
        <f t="shared" si="31"/>
        <v>December</v>
      </c>
      <c r="D702" s="7" t="str">
        <f t="shared" si="32"/>
        <v>2016</v>
      </c>
      <c r="E702" t="s">
        <v>1204</v>
      </c>
      <c r="F702" t="s">
        <v>862</v>
      </c>
      <c r="G702" t="s">
        <v>1239</v>
      </c>
      <c r="H702" t="s">
        <v>1222</v>
      </c>
      <c r="I702" s="3">
        <v>1000</v>
      </c>
      <c r="J702" t="s">
        <v>4</v>
      </c>
    </row>
    <row r="703" spans="1:10" x14ac:dyDescent="0.25">
      <c r="A703" s="6">
        <v>42709</v>
      </c>
      <c r="B703" s="1" t="str">
        <f t="shared" si="30"/>
        <v>05</v>
      </c>
      <c r="C703" s="1" t="str">
        <f t="shared" si="31"/>
        <v>December</v>
      </c>
      <c r="D703" s="7" t="str">
        <f t="shared" si="32"/>
        <v>2016</v>
      </c>
      <c r="E703" t="s">
        <v>1204</v>
      </c>
      <c r="F703" t="s">
        <v>419</v>
      </c>
      <c r="G703" t="s">
        <v>1222</v>
      </c>
      <c r="H703" t="s">
        <v>1222</v>
      </c>
      <c r="I703" s="3">
        <v>1000</v>
      </c>
      <c r="J703" t="s">
        <v>4</v>
      </c>
    </row>
    <row r="704" spans="1:10" x14ac:dyDescent="0.25">
      <c r="A704" s="6">
        <v>42711</v>
      </c>
      <c r="B704" s="1" t="str">
        <f t="shared" si="30"/>
        <v>07</v>
      </c>
      <c r="C704" s="1" t="str">
        <f t="shared" si="31"/>
        <v>December</v>
      </c>
      <c r="D704" s="7" t="str">
        <f t="shared" si="32"/>
        <v>2016</v>
      </c>
      <c r="E704" t="s">
        <v>1204</v>
      </c>
      <c r="F704" t="s">
        <v>862</v>
      </c>
      <c r="G704" t="s">
        <v>1239</v>
      </c>
      <c r="H704" t="s">
        <v>1222</v>
      </c>
      <c r="I704" s="3">
        <v>1000</v>
      </c>
      <c r="J704" t="s">
        <v>4</v>
      </c>
    </row>
    <row r="705" spans="1:10" x14ac:dyDescent="0.25">
      <c r="A705" s="6">
        <v>42712</v>
      </c>
      <c r="B705" s="1" t="str">
        <f t="shared" si="30"/>
        <v>08</v>
      </c>
      <c r="C705" s="1" t="str">
        <f t="shared" si="31"/>
        <v>December</v>
      </c>
      <c r="D705" s="7" t="str">
        <f t="shared" si="32"/>
        <v>2016</v>
      </c>
      <c r="E705" t="s">
        <v>1204</v>
      </c>
      <c r="F705" t="s">
        <v>6</v>
      </c>
      <c r="G705" t="s">
        <v>26</v>
      </c>
      <c r="H705" t="s">
        <v>1896</v>
      </c>
      <c r="I705" s="3">
        <v>30</v>
      </c>
      <c r="J705" t="s">
        <v>4</v>
      </c>
    </row>
    <row r="706" spans="1:10" x14ac:dyDescent="0.25">
      <c r="A706" s="6">
        <v>42712</v>
      </c>
      <c r="B706" s="1" t="str">
        <f t="shared" ref="B706:B769" si="33">TEXT(A706, "dd")</f>
        <v>08</v>
      </c>
      <c r="C706" s="1" t="str">
        <f t="shared" ref="C706:C769" si="34">TEXT(A706, "mmmm")</f>
        <v>December</v>
      </c>
      <c r="D706" s="7" t="str">
        <f t="shared" ref="D706:D769" si="35">TEXT(A706, "yyyy")</f>
        <v>2016</v>
      </c>
      <c r="E706" t="s">
        <v>1204</v>
      </c>
      <c r="F706" t="s">
        <v>24</v>
      </c>
      <c r="G706" t="s">
        <v>1222</v>
      </c>
      <c r="H706" t="s">
        <v>1897</v>
      </c>
      <c r="I706" s="3">
        <v>199</v>
      </c>
      <c r="J706" t="s">
        <v>4</v>
      </c>
    </row>
    <row r="707" spans="1:10" x14ac:dyDescent="0.25">
      <c r="A707" s="6">
        <v>42713</v>
      </c>
      <c r="B707" s="1" t="str">
        <f t="shared" si="33"/>
        <v>09</v>
      </c>
      <c r="C707" s="1" t="str">
        <f t="shared" si="34"/>
        <v>December</v>
      </c>
      <c r="D707" s="7" t="str">
        <f t="shared" si="35"/>
        <v>2016</v>
      </c>
      <c r="E707" t="s">
        <v>1204</v>
      </c>
      <c r="F707" t="s">
        <v>1206</v>
      </c>
      <c r="G707" t="s">
        <v>13</v>
      </c>
      <c r="H707" t="s">
        <v>1823</v>
      </c>
      <c r="I707" s="3">
        <v>301</v>
      </c>
      <c r="J707" t="s">
        <v>4</v>
      </c>
    </row>
    <row r="708" spans="1:10" x14ac:dyDescent="0.25">
      <c r="A708" s="6">
        <v>42714</v>
      </c>
      <c r="B708" s="1" t="str">
        <f t="shared" si="33"/>
        <v>10</v>
      </c>
      <c r="C708" s="1" t="str">
        <f t="shared" si="34"/>
        <v>December</v>
      </c>
      <c r="D708" s="7" t="str">
        <f t="shared" si="35"/>
        <v>2016</v>
      </c>
      <c r="E708" t="s">
        <v>0</v>
      </c>
      <c r="F708" t="s">
        <v>6</v>
      </c>
      <c r="G708" t="s">
        <v>1225</v>
      </c>
      <c r="H708" t="s">
        <v>1266</v>
      </c>
      <c r="I708" s="3">
        <v>30</v>
      </c>
      <c r="J708" t="s">
        <v>4</v>
      </c>
    </row>
    <row r="709" spans="1:10" x14ac:dyDescent="0.25">
      <c r="A709" s="6">
        <v>42714</v>
      </c>
      <c r="B709" s="1" t="str">
        <f t="shared" si="33"/>
        <v>10</v>
      </c>
      <c r="C709" s="1" t="str">
        <f t="shared" si="34"/>
        <v>December</v>
      </c>
      <c r="D709" s="7" t="str">
        <f t="shared" si="35"/>
        <v>2016</v>
      </c>
      <c r="E709" t="s">
        <v>1204</v>
      </c>
      <c r="F709" t="s">
        <v>862</v>
      </c>
      <c r="G709" t="s">
        <v>1239</v>
      </c>
      <c r="H709" t="s">
        <v>1222</v>
      </c>
      <c r="I709" s="3">
        <v>1000</v>
      </c>
      <c r="J709" t="s">
        <v>4</v>
      </c>
    </row>
    <row r="710" spans="1:10" x14ac:dyDescent="0.25">
      <c r="A710" s="6">
        <v>42714</v>
      </c>
      <c r="B710" s="1" t="str">
        <f t="shared" si="33"/>
        <v>10</v>
      </c>
      <c r="C710" s="1" t="str">
        <f t="shared" si="34"/>
        <v>December</v>
      </c>
      <c r="D710" s="7" t="str">
        <f t="shared" si="35"/>
        <v>2016</v>
      </c>
      <c r="E710" t="s">
        <v>1204</v>
      </c>
      <c r="F710" t="s">
        <v>419</v>
      </c>
      <c r="G710" t="s">
        <v>1222</v>
      </c>
      <c r="H710" t="s">
        <v>1222</v>
      </c>
      <c r="I710" s="3">
        <v>1000</v>
      </c>
      <c r="J710" t="s">
        <v>4</v>
      </c>
    </row>
    <row r="711" spans="1:10" x14ac:dyDescent="0.25">
      <c r="A711" s="6">
        <v>42715</v>
      </c>
      <c r="B711" s="1" t="str">
        <f t="shared" si="33"/>
        <v>11</v>
      </c>
      <c r="C711" s="1" t="str">
        <f t="shared" si="34"/>
        <v>December</v>
      </c>
      <c r="D711" s="7" t="str">
        <f t="shared" si="35"/>
        <v>2016</v>
      </c>
      <c r="E711" t="s">
        <v>0</v>
      </c>
      <c r="F711" t="s">
        <v>24</v>
      </c>
      <c r="G711" t="s">
        <v>1222</v>
      </c>
      <c r="H711" t="s">
        <v>1894</v>
      </c>
      <c r="I711" s="3">
        <v>45</v>
      </c>
      <c r="J711" t="s">
        <v>4</v>
      </c>
    </row>
    <row r="712" spans="1:10" x14ac:dyDescent="0.25">
      <c r="A712" s="6">
        <v>42715</v>
      </c>
      <c r="B712" s="1" t="str">
        <f t="shared" si="33"/>
        <v>11</v>
      </c>
      <c r="C712" s="1" t="str">
        <f t="shared" si="34"/>
        <v>December</v>
      </c>
      <c r="D712" s="7" t="str">
        <f t="shared" si="35"/>
        <v>2016</v>
      </c>
      <c r="E712" t="s">
        <v>0</v>
      </c>
      <c r="F712" t="s">
        <v>105</v>
      </c>
      <c r="G712" t="s">
        <v>165</v>
      </c>
      <c r="H712" t="s">
        <v>175</v>
      </c>
      <c r="I712" s="3">
        <v>200</v>
      </c>
      <c r="J712" t="s">
        <v>4</v>
      </c>
    </row>
    <row r="713" spans="1:10" x14ac:dyDescent="0.25">
      <c r="A713" s="6">
        <v>42715</v>
      </c>
      <c r="B713" s="1" t="str">
        <f t="shared" si="33"/>
        <v>11</v>
      </c>
      <c r="C713" s="1" t="str">
        <f t="shared" si="34"/>
        <v>December</v>
      </c>
      <c r="D713" s="7" t="str">
        <f t="shared" si="35"/>
        <v>2016</v>
      </c>
      <c r="E713" t="s">
        <v>1204</v>
      </c>
      <c r="F713" t="s">
        <v>105</v>
      </c>
      <c r="G713" t="s">
        <v>121</v>
      </c>
      <c r="H713" t="s">
        <v>1895</v>
      </c>
      <c r="I713" s="3">
        <v>257</v>
      </c>
      <c r="J713" t="s">
        <v>4</v>
      </c>
    </row>
    <row r="714" spans="1:10" x14ac:dyDescent="0.25">
      <c r="A714" s="6">
        <v>42717.90552083333</v>
      </c>
      <c r="B714" s="1" t="str">
        <f t="shared" si="33"/>
        <v>13</v>
      </c>
      <c r="C714" s="1" t="str">
        <f t="shared" si="34"/>
        <v>December</v>
      </c>
      <c r="D714" s="7" t="str">
        <f t="shared" si="35"/>
        <v>2016</v>
      </c>
      <c r="E714" t="s">
        <v>0</v>
      </c>
      <c r="F714" t="s">
        <v>24</v>
      </c>
      <c r="G714" t="s">
        <v>1222</v>
      </c>
      <c r="H714" t="s">
        <v>1892</v>
      </c>
      <c r="I714" s="3">
        <v>35</v>
      </c>
      <c r="J714" t="s">
        <v>4</v>
      </c>
    </row>
    <row r="715" spans="1:10" x14ac:dyDescent="0.25">
      <c r="A715" s="6">
        <v>42717.904421296298</v>
      </c>
      <c r="B715" s="1" t="str">
        <f t="shared" si="33"/>
        <v>13</v>
      </c>
      <c r="C715" s="1" t="str">
        <f t="shared" si="34"/>
        <v>December</v>
      </c>
      <c r="D715" s="7" t="str">
        <f t="shared" si="35"/>
        <v>2016</v>
      </c>
      <c r="E715" t="s">
        <v>0</v>
      </c>
      <c r="F715" t="s">
        <v>59</v>
      </c>
      <c r="G715" t="s">
        <v>260</v>
      </c>
      <c r="H715" t="s">
        <v>1893</v>
      </c>
      <c r="I715" s="3">
        <v>25</v>
      </c>
      <c r="J715" t="s">
        <v>4</v>
      </c>
    </row>
    <row r="716" spans="1:10" x14ac:dyDescent="0.25">
      <c r="A716" s="6">
        <v>42717.764293981483</v>
      </c>
      <c r="B716" s="1" t="str">
        <f t="shared" si="33"/>
        <v>13</v>
      </c>
      <c r="C716" s="1" t="str">
        <f t="shared" si="34"/>
        <v>December</v>
      </c>
      <c r="D716" s="7" t="str">
        <f t="shared" si="35"/>
        <v>2016</v>
      </c>
      <c r="E716" t="s">
        <v>1204</v>
      </c>
      <c r="F716" t="s">
        <v>51</v>
      </c>
      <c r="G716" t="s">
        <v>1222</v>
      </c>
      <c r="H716" t="s">
        <v>1261</v>
      </c>
      <c r="I716" s="3">
        <v>350</v>
      </c>
      <c r="J716" t="s">
        <v>4</v>
      </c>
    </row>
    <row r="717" spans="1:10" x14ac:dyDescent="0.25">
      <c r="A717" s="6">
        <v>42718.904976851853</v>
      </c>
      <c r="B717" s="1" t="str">
        <f t="shared" si="33"/>
        <v>14</v>
      </c>
      <c r="C717" s="1" t="str">
        <f t="shared" si="34"/>
        <v>December</v>
      </c>
      <c r="D717" s="7" t="str">
        <f t="shared" si="35"/>
        <v>2016</v>
      </c>
      <c r="E717" t="s">
        <v>0</v>
      </c>
      <c r="F717" t="s">
        <v>6</v>
      </c>
      <c r="G717" t="s">
        <v>1233</v>
      </c>
      <c r="H717" t="s">
        <v>1222</v>
      </c>
      <c r="I717" s="3">
        <v>200</v>
      </c>
      <c r="J717" t="s">
        <v>4</v>
      </c>
    </row>
    <row r="718" spans="1:10" x14ac:dyDescent="0.25">
      <c r="A718" s="6">
        <v>42721.571250000001</v>
      </c>
      <c r="B718" s="1" t="str">
        <f t="shared" si="33"/>
        <v>17</v>
      </c>
      <c r="C718" s="1" t="str">
        <f t="shared" si="34"/>
        <v>December</v>
      </c>
      <c r="D718" s="7" t="str">
        <f t="shared" si="35"/>
        <v>2016</v>
      </c>
      <c r="E718" t="s">
        <v>1204</v>
      </c>
      <c r="F718" t="s">
        <v>857</v>
      </c>
      <c r="G718" t="s">
        <v>1222</v>
      </c>
      <c r="H718" t="s">
        <v>1646</v>
      </c>
      <c r="I718" s="3">
        <v>11</v>
      </c>
      <c r="J718" t="s">
        <v>34</v>
      </c>
    </row>
    <row r="719" spans="1:10" x14ac:dyDescent="0.25">
      <c r="A719" s="6">
        <v>42721.571076388886</v>
      </c>
      <c r="B719" s="1" t="str">
        <f t="shared" si="33"/>
        <v>17</v>
      </c>
      <c r="C719" s="1" t="str">
        <f t="shared" si="34"/>
        <v>December</v>
      </c>
      <c r="D719" s="7" t="str">
        <f t="shared" si="35"/>
        <v>2016</v>
      </c>
      <c r="E719" t="s">
        <v>1204</v>
      </c>
      <c r="F719" t="s">
        <v>1206</v>
      </c>
      <c r="G719" t="s">
        <v>13</v>
      </c>
      <c r="H719" t="s">
        <v>1823</v>
      </c>
      <c r="I719" s="3">
        <v>301</v>
      </c>
      <c r="J719" t="s">
        <v>4</v>
      </c>
    </row>
    <row r="720" spans="1:10" x14ac:dyDescent="0.25">
      <c r="A720" s="6">
        <v>42722.846458333333</v>
      </c>
      <c r="B720" s="1" t="str">
        <f t="shared" si="33"/>
        <v>18</v>
      </c>
      <c r="C720" s="1" t="str">
        <f t="shared" si="34"/>
        <v>December</v>
      </c>
      <c r="D720" s="7" t="str">
        <f t="shared" si="35"/>
        <v>2016</v>
      </c>
      <c r="E720" t="s">
        <v>1204</v>
      </c>
      <c r="F720" t="s">
        <v>857</v>
      </c>
      <c r="G720" t="s">
        <v>1222</v>
      </c>
      <c r="H720" t="s">
        <v>1646</v>
      </c>
      <c r="I720" s="3">
        <v>5</v>
      </c>
      <c r="J720" t="s">
        <v>34</v>
      </c>
    </row>
    <row r="721" spans="1:10" x14ac:dyDescent="0.25">
      <c r="A721" s="6">
        <v>42722.846261574072</v>
      </c>
      <c r="B721" s="1" t="str">
        <f t="shared" si="33"/>
        <v>18</v>
      </c>
      <c r="C721" s="1" t="str">
        <f t="shared" si="34"/>
        <v>December</v>
      </c>
      <c r="D721" s="7" t="str">
        <f t="shared" si="35"/>
        <v>2016</v>
      </c>
      <c r="E721" t="s">
        <v>1204</v>
      </c>
      <c r="F721" t="s">
        <v>37</v>
      </c>
      <c r="G721" t="s">
        <v>1223</v>
      </c>
      <c r="H721" t="s">
        <v>1222</v>
      </c>
      <c r="I721" s="3">
        <v>2000</v>
      </c>
      <c r="J721" t="s">
        <v>4</v>
      </c>
    </row>
    <row r="722" spans="1:10" x14ac:dyDescent="0.25">
      <c r="A722" s="6">
        <v>42723.770277777781</v>
      </c>
      <c r="B722" s="1" t="str">
        <f t="shared" si="33"/>
        <v>19</v>
      </c>
      <c r="C722" s="1" t="str">
        <f t="shared" si="34"/>
        <v>December</v>
      </c>
      <c r="D722" s="7" t="str">
        <f t="shared" si="35"/>
        <v>2016</v>
      </c>
      <c r="E722" t="s">
        <v>0</v>
      </c>
      <c r="F722" t="s">
        <v>6</v>
      </c>
      <c r="G722" t="s">
        <v>1220</v>
      </c>
      <c r="H722" t="s">
        <v>1888</v>
      </c>
      <c r="I722" s="3">
        <v>30</v>
      </c>
      <c r="J722" t="s">
        <v>4</v>
      </c>
    </row>
    <row r="723" spans="1:10" x14ac:dyDescent="0.25">
      <c r="A723" s="6">
        <v>42723.769930555558</v>
      </c>
      <c r="B723" s="1" t="str">
        <f t="shared" si="33"/>
        <v>19</v>
      </c>
      <c r="C723" s="1" t="str">
        <f t="shared" si="34"/>
        <v>December</v>
      </c>
      <c r="D723" s="7" t="str">
        <f t="shared" si="35"/>
        <v>2016</v>
      </c>
      <c r="E723" t="s">
        <v>1204</v>
      </c>
      <c r="F723" t="s">
        <v>59</v>
      </c>
      <c r="G723" t="s">
        <v>260</v>
      </c>
      <c r="H723" t="s">
        <v>1889</v>
      </c>
      <c r="I723" s="3">
        <v>49</v>
      </c>
      <c r="J723" t="s">
        <v>4</v>
      </c>
    </row>
    <row r="724" spans="1:10" x14ac:dyDescent="0.25">
      <c r="A724" s="6">
        <v>42723.714016203703</v>
      </c>
      <c r="B724" s="1" t="str">
        <f t="shared" si="33"/>
        <v>19</v>
      </c>
      <c r="C724" s="1" t="str">
        <f t="shared" si="34"/>
        <v>December</v>
      </c>
      <c r="D724" s="7" t="str">
        <f t="shared" si="35"/>
        <v>2016</v>
      </c>
      <c r="E724" t="s">
        <v>0</v>
      </c>
      <c r="F724" t="s">
        <v>6</v>
      </c>
      <c r="G724" t="s">
        <v>1220</v>
      </c>
      <c r="H724" t="s">
        <v>1890</v>
      </c>
      <c r="I724" s="3">
        <v>29</v>
      </c>
      <c r="J724" t="s">
        <v>4</v>
      </c>
    </row>
    <row r="725" spans="1:10" x14ac:dyDescent="0.25">
      <c r="A725" s="6">
        <v>42723.713622685187</v>
      </c>
      <c r="B725" s="1" t="str">
        <f t="shared" si="33"/>
        <v>19</v>
      </c>
      <c r="C725" s="1" t="str">
        <f t="shared" si="34"/>
        <v>December</v>
      </c>
      <c r="D725" s="7" t="str">
        <f t="shared" si="35"/>
        <v>2016</v>
      </c>
      <c r="E725" t="s">
        <v>0</v>
      </c>
      <c r="F725" t="s">
        <v>6</v>
      </c>
      <c r="G725" t="s">
        <v>1234</v>
      </c>
      <c r="H725" t="s">
        <v>1891</v>
      </c>
      <c r="I725" s="3">
        <v>170</v>
      </c>
      <c r="J725" t="s">
        <v>4</v>
      </c>
    </row>
    <row r="726" spans="1:10" x14ac:dyDescent="0.25">
      <c r="A726" s="6">
        <v>42725.914594907408</v>
      </c>
      <c r="B726" s="1" t="str">
        <f t="shared" si="33"/>
        <v>21</v>
      </c>
      <c r="C726" s="1" t="str">
        <f t="shared" si="34"/>
        <v>December</v>
      </c>
      <c r="D726" s="7" t="str">
        <f t="shared" si="35"/>
        <v>2016</v>
      </c>
      <c r="E726" t="s">
        <v>1204</v>
      </c>
      <c r="F726" t="s">
        <v>37</v>
      </c>
      <c r="G726" t="s">
        <v>1230</v>
      </c>
      <c r="H726" t="s">
        <v>1885</v>
      </c>
      <c r="I726" s="3">
        <v>1874</v>
      </c>
      <c r="J726" t="s">
        <v>4</v>
      </c>
    </row>
    <row r="727" spans="1:10" x14ac:dyDescent="0.25">
      <c r="A727" s="6">
        <v>42725.832870370374</v>
      </c>
      <c r="B727" s="1" t="str">
        <f t="shared" si="33"/>
        <v>21</v>
      </c>
      <c r="C727" s="1" t="str">
        <f t="shared" si="34"/>
        <v>December</v>
      </c>
      <c r="D727" s="7" t="str">
        <f t="shared" si="35"/>
        <v>2016</v>
      </c>
      <c r="E727" t="s">
        <v>1204</v>
      </c>
      <c r="F727" t="s">
        <v>1</v>
      </c>
      <c r="G727" t="s">
        <v>2</v>
      </c>
      <c r="H727" t="s">
        <v>1886</v>
      </c>
      <c r="I727" s="3">
        <v>251.8</v>
      </c>
      <c r="J727" t="s">
        <v>4</v>
      </c>
    </row>
    <row r="728" spans="1:10" x14ac:dyDescent="0.25">
      <c r="A728" s="6">
        <v>42725.832083333335</v>
      </c>
      <c r="B728" s="1" t="str">
        <f t="shared" si="33"/>
        <v>21</v>
      </c>
      <c r="C728" s="1" t="str">
        <f t="shared" si="34"/>
        <v>December</v>
      </c>
      <c r="D728" s="7" t="str">
        <f t="shared" si="35"/>
        <v>2016</v>
      </c>
      <c r="E728" t="s">
        <v>1204</v>
      </c>
      <c r="F728" t="s">
        <v>1</v>
      </c>
      <c r="G728" t="s">
        <v>187</v>
      </c>
      <c r="H728" t="s">
        <v>1887</v>
      </c>
      <c r="I728" s="3">
        <v>1900</v>
      </c>
      <c r="J728" t="s">
        <v>4</v>
      </c>
    </row>
    <row r="729" spans="1:10" x14ac:dyDescent="0.25">
      <c r="A729" s="6">
        <v>42726.469166666669</v>
      </c>
      <c r="B729" s="1" t="str">
        <f t="shared" si="33"/>
        <v>22</v>
      </c>
      <c r="C729" s="1" t="str">
        <f t="shared" si="34"/>
        <v>December</v>
      </c>
      <c r="D729" s="7" t="str">
        <f t="shared" si="35"/>
        <v>2016</v>
      </c>
      <c r="E729" t="s">
        <v>1204</v>
      </c>
      <c r="F729" t="s">
        <v>51</v>
      </c>
      <c r="G729" t="s">
        <v>1222</v>
      </c>
      <c r="H729" t="s">
        <v>1261</v>
      </c>
      <c r="I729" s="3">
        <v>285</v>
      </c>
      <c r="J729" t="s">
        <v>4</v>
      </c>
    </row>
    <row r="730" spans="1:10" x14ac:dyDescent="0.25">
      <c r="A730" s="6">
        <v>42726.443819444445</v>
      </c>
      <c r="B730" s="1" t="str">
        <f t="shared" si="33"/>
        <v>22</v>
      </c>
      <c r="C730" s="1" t="str">
        <f t="shared" si="34"/>
        <v>December</v>
      </c>
      <c r="D730" s="7" t="str">
        <f t="shared" si="35"/>
        <v>2016</v>
      </c>
      <c r="E730" t="s">
        <v>1204</v>
      </c>
      <c r="F730" t="s">
        <v>1</v>
      </c>
      <c r="G730" t="s">
        <v>2</v>
      </c>
      <c r="H730" t="s">
        <v>1884</v>
      </c>
      <c r="I730" s="3">
        <v>11.8</v>
      </c>
      <c r="J730" t="s">
        <v>4</v>
      </c>
    </row>
    <row r="731" spans="1:10" x14ac:dyDescent="0.25">
      <c r="A731" s="6">
        <v>42729.590405092589</v>
      </c>
      <c r="B731" s="1" t="str">
        <f t="shared" si="33"/>
        <v>25</v>
      </c>
      <c r="C731" s="1" t="str">
        <f t="shared" si="34"/>
        <v>December</v>
      </c>
      <c r="D731" s="7" t="str">
        <f t="shared" si="35"/>
        <v>2016</v>
      </c>
      <c r="E731" t="s">
        <v>1204</v>
      </c>
      <c r="F731" t="s">
        <v>1206</v>
      </c>
      <c r="G731" t="s">
        <v>13</v>
      </c>
      <c r="H731" t="s">
        <v>1823</v>
      </c>
      <c r="I731" s="3">
        <v>301</v>
      </c>
      <c r="J731" t="s">
        <v>4</v>
      </c>
    </row>
    <row r="732" spans="1:10" x14ac:dyDescent="0.25">
      <c r="A732" s="6">
        <v>42732.778634259259</v>
      </c>
      <c r="B732" s="1" t="str">
        <f t="shared" si="33"/>
        <v>28</v>
      </c>
      <c r="C732" s="1" t="str">
        <f t="shared" si="34"/>
        <v>December</v>
      </c>
      <c r="D732" s="7" t="str">
        <f t="shared" si="35"/>
        <v>2016</v>
      </c>
      <c r="E732" t="s">
        <v>0</v>
      </c>
      <c r="F732" t="s">
        <v>6</v>
      </c>
      <c r="G732" t="s">
        <v>26</v>
      </c>
      <c r="H732" t="s">
        <v>1882</v>
      </c>
      <c r="I732" s="3">
        <v>10</v>
      </c>
      <c r="J732" t="s">
        <v>4</v>
      </c>
    </row>
    <row r="733" spans="1:10" x14ac:dyDescent="0.25">
      <c r="A733" s="6">
        <v>42732.778356481482</v>
      </c>
      <c r="B733" s="1" t="str">
        <f t="shared" si="33"/>
        <v>28</v>
      </c>
      <c r="C733" s="1" t="str">
        <f t="shared" si="34"/>
        <v>December</v>
      </c>
      <c r="D733" s="7" t="str">
        <f t="shared" si="35"/>
        <v>2016</v>
      </c>
      <c r="E733" t="s">
        <v>1204</v>
      </c>
      <c r="F733" t="s">
        <v>24</v>
      </c>
      <c r="G733" t="s">
        <v>1222</v>
      </c>
      <c r="H733" t="s">
        <v>1883</v>
      </c>
      <c r="I733" s="3">
        <v>1780</v>
      </c>
      <c r="J733" t="s">
        <v>4</v>
      </c>
    </row>
    <row r="734" spans="1:10" x14ac:dyDescent="0.25">
      <c r="A734" s="6">
        <v>42733.803854166668</v>
      </c>
      <c r="B734" s="1" t="str">
        <f t="shared" si="33"/>
        <v>29</v>
      </c>
      <c r="C734" s="1" t="str">
        <f t="shared" si="34"/>
        <v>December</v>
      </c>
      <c r="D734" s="7" t="str">
        <f t="shared" si="35"/>
        <v>2016</v>
      </c>
      <c r="E734" t="s">
        <v>0</v>
      </c>
      <c r="F734" t="s">
        <v>24</v>
      </c>
      <c r="G734" t="s">
        <v>1222</v>
      </c>
      <c r="H734" t="s">
        <v>325</v>
      </c>
      <c r="I734" s="3">
        <v>25</v>
      </c>
      <c r="J734" t="s">
        <v>4</v>
      </c>
    </row>
    <row r="735" spans="1:10" x14ac:dyDescent="0.25">
      <c r="A735" s="6">
        <v>42733.803148148145</v>
      </c>
      <c r="B735" s="1" t="str">
        <f t="shared" si="33"/>
        <v>29</v>
      </c>
      <c r="C735" s="1" t="str">
        <f t="shared" si="34"/>
        <v>December</v>
      </c>
      <c r="D735" s="7" t="str">
        <f t="shared" si="35"/>
        <v>2016</v>
      </c>
      <c r="E735" t="s">
        <v>0</v>
      </c>
      <c r="F735" t="s">
        <v>6</v>
      </c>
      <c r="G735" t="s">
        <v>1220</v>
      </c>
      <c r="H735" t="s">
        <v>1574</v>
      </c>
      <c r="I735" s="3">
        <v>10</v>
      </c>
      <c r="J735" t="s">
        <v>4</v>
      </c>
    </row>
    <row r="736" spans="1:10" x14ac:dyDescent="0.25">
      <c r="A736" s="6">
        <v>42733.754328703704</v>
      </c>
      <c r="B736" s="1" t="str">
        <f t="shared" si="33"/>
        <v>29</v>
      </c>
      <c r="C736" s="1" t="str">
        <f t="shared" si="34"/>
        <v>December</v>
      </c>
      <c r="D736" s="7" t="str">
        <f t="shared" si="35"/>
        <v>2016</v>
      </c>
      <c r="E736" t="s">
        <v>0</v>
      </c>
      <c r="F736" t="s">
        <v>6</v>
      </c>
      <c r="G736" t="s">
        <v>1228</v>
      </c>
      <c r="H736" t="s">
        <v>1879</v>
      </c>
      <c r="I736" s="3">
        <v>14</v>
      </c>
      <c r="J736" t="s">
        <v>4</v>
      </c>
    </row>
    <row r="737" spans="1:10" x14ac:dyDescent="0.25">
      <c r="A737" s="6">
        <v>42733.375324074077</v>
      </c>
      <c r="B737" s="1" t="str">
        <f t="shared" si="33"/>
        <v>29</v>
      </c>
      <c r="C737" s="1" t="str">
        <f t="shared" si="34"/>
        <v>December</v>
      </c>
      <c r="D737" s="7" t="str">
        <f t="shared" si="35"/>
        <v>2016</v>
      </c>
      <c r="E737" t="s">
        <v>1204</v>
      </c>
      <c r="F737" t="s">
        <v>1206</v>
      </c>
      <c r="G737" t="s">
        <v>19</v>
      </c>
      <c r="H737" t="s">
        <v>1222</v>
      </c>
      <c r="I737" s="3">
        <v>214</v>
      </c>
      <c r="J737" t="s">
        <v>4</v>
      </c>
    </row>
    <row r="738" spans="1:10" x14ac:dyDescent="0.25">
      <c r="A738" s="6">
        <v>42733.330578703702</v>
      </c>
      <c r="B738" s="1" t="str">
        <f t="shared" si="33"/>
        <v>29</v>
      </c>
      <c r="C738" s="1" t="str">
        <f t="shared" si="34"/>
        <v>December</v>
      </c>
      <c r="D738" s="7" t="str">
        <f t="shared" si="35"/>
        <v>2016</v>
      </c>
      <c r="E738" t="s">
        <v>1204</v>
      </c>
      <c r="F738" t="s">
        <v>1</v>
      </c>
      <c r="G738" t="s">
        <v>2</v>
      </c>
      <c r="H738" t="s">
        <v>1880</v>
      </c>
      <c r="I738" s="3">
        <v>403</v>
      </c>
      <c r="J738" t="s">
        <v>4</v>
      </c>
    </row>
    <row r="739" spans="1:10" x14ac:dyDescent="0.25">
      <c r="A739" s="6">
        <v>42733.319803240738</v>
      </c>
      <c r="B739" s="1" t="str">
        <f t="shared" si="33"/>
        <v>29</v>
      </c>
      <c r="C739" s="1" t="str">
        <f t="shared" si="34"/>
        <v>December</v>
      </c>
      <c r="D739" s="7" t="str">
        <f t="shared" si="35"/>
        <v>2016</v>
      </c>
      <c r="E739" t="s">
        <v>1204</v>
      </c>
      <c r="F739" t="s">
        <v>51</v>
      </c>
      <c r="G739" t="s">
        <v>1222</v>
      </c>
      <c r="H739" t="s">
        <v>1881</v>
      </c>
      <c r="I739" s="3">
        <v>3195</v>
      </c>
      <c r="J739" t="s">
        <v>4</v>
      </c>
    </row>
    <row r="740" spans="1:10" x14ac:dyDescent="0.25">
      <c r="A740" s="6">
        <v>42734.89603009259</v>
      </c>
      <c r="B740" s="1" t="str">
        <f t="shared" si="33"/>
        <v>30</v>
      </c>
      <c r="C740" s="1" t="str">
        <f t="shared" si="34"/>
        <v>December</v>
      </c>
      <c r="D740" s="7" t="str">
        <f t="shared" si="35"/>
        <v>2016</v>
      </c>
      <c r="E740" t="s">
        <v>0</v>
      </c>
      <c r="F740" t="s">
        <v>1</v>
      </c>
      <c r="G740" t="s">
        <v>1221</v>
      </c>
      <c r="H740" t="s">
        <v>1534</v>
      </c>
      <c r="I740" s="3">
        <v>100</v>
      </c>
      <c r="J740" t="s">
        <v>4</v>
      </c>
    </row>
    <row r="741" spans="1:10" x14ac:dyDescent="0.25">
      <c r="A741" s="6">
        <v>42735.841249999998</v>
      </c>
      <c r="B741" s="1" t="str">
        <f t="shared" si="33"/>
        <v>31</v>
      </c>
      <c r="C741" s="1" t="str">
        <f t="shared" si="34"/>
        <v>December</v>
      </c>
      <c r="D741" s="7" t="str">
        <f t="shared" si="35"/>
        <v>2016</v>
      </c>
      <c r="E741" t="s">
        <v>1204</v>
      </c>
      <c r="F741" t="s">
        <v>6</v>
      </c>
      <c r="G741" t="s">
        <v>26</v>
      </c>
      <c r="H741" t="s">
        <v>1873</v>
      </c>
      <c r="I741" s="3">
        <v>77</v>
      </c>
      <c r="J741" t="s">
        <v>4</v>
      </c>
    </row>
    <row r="742" spans="1:10" x14ac:dyDescent="0.25">
      <c r="A742" s="6">
        <v>42735.841249999998</v>
      </c>
      <c r="B742" s="1" t="str">
        <f t="shared" si="33"/>
        <v>31</v>
      </c>
      <c r="C742" s="1" t="str">
        <f t="shared" si="34"/>
        <v>December</v>
      </c>
      <c r="D742" s="7" t="str">
        <f t="shared" si="35"/>
        <v>2016</v>
      </c>
      <c r="E742" t="s">
        <v>1204</v>
      </c>
      <c r="F742" t="s">
        <v>6</v>
      </c>
      <c r="G742" t="s">
        <v>53</v>
      </c>
      <c r="H742" t="s">
        <v>1874</v>
      </c>
      <c r="I742" s="3">
        <v>375</v>
      </c>
      <c r="J742" t="s">
        <v>4</v>
      </c>
    </row>
    <row r="743" spans="1:10" x14ac:dyDescent="0.25">
      <c r="A743" s="6">
        <v>42735.81591435185</v>
      </c>
      <c r="B743" s="1" t="str">
        <f t="shared" si="33"/>
        <v>31</v>
      </c>
      <c r="C743" s="1" t="str">
        <f t="shared" si="34"/>
        <v>December</v>
      </c>
      <c r="D743" s="7" t="str">
        <f t="shared" si="35"/>
        <v>2016</v>
      </c>
      <c r="E743" t="s">
        <v>0</v>
      </c>
      <c r="F743" t="s">
        <v>6</v>
      </c>
      <c r="G743" t="s">
        <v>1220</v>
      </c>
      <c r="H743" t="s">
        <v>293</v>
      </c>
      <c r="I743" s="3">
        <v>25</v>
      </c>
      <c r="J743" t="s">
        <v>4</v>
      </c>
    </row>
    <row r="744" spans="1:10" x14ac:dyDescent="0.25">
      <c r="A744" s="6">
        <v>42735.735601851855</v>
      </c>
      <c r="B744" s="1" t="str">
        <f t="shared" si="33"/>
        <v>31</v>
      </c>
      <c r="C744" s="1" t="str">
        <f t="shared" si="34"/>
        <v>December</v>
      </c>
      <c r="D744" s="7" t="str">
        <f t="shared" si="35"/>
        <v>2016</v>
      </c>
      <c r="E744" t="s">
        <v>1204</v>
      </c>
      <c r="F744" t="s">
        <v>51</v>
      </c>
      <c r="G744" t="s">
        <v>1222</v>
      </c>
      <c r="H744" t="s">
        <v>1481</v>
      </c>
      <c r="I744" s="3">
        <v>1096</v>
      </c>
      <c r="J744" t="s">
        <v>4</v>
      </c>
    </row>
    <row r="745" spans="1:10" x14ac:dyDescent="0.25">
      <c r="A745" s="6">
        <v>42735.652800925927</v>
      </c>
      <c r="B745" s="1" t="str">
        <f t="shared" si="33"/>
        <v>31</v>
      </c>
      <c r="C745" s="1" t="str">
        <f t="shared" si="34"/>
        <v>December</v>
      </c>
      <c r="D745" s="7" t="str">
        <f t="shared" si="35"/>
        <v>2016</v>
      </c>
      <c r="E745" t="s">
        <v>1204</v>
      </c>
      <c r="F745" t="s">
        <v>105</v>
      </c>
      <c r="G745" t="s">
        <v>121</v>
      </c>
      <c r="H745" t="s">
        <v>1875</v>
      </c>
      <c r="I745" s="3">
        <v>24</v>
      </c>
      <c r="J745" t="s">
        <v>4</v>
      </c>
    </row>
    <row r="746" spans="1:10" x14ac:dyDescent="0.25">
      <c r="A746" s="6">
        <v>42735.652488425927</v>
      </c>
      <c r="B746" s="1" t="str">
        <f t="shared" si="33"/>
        <v>31</v>
      </c>
      <c r="C746" s="1" t="str">
        <f t="shared" si="34"/>
        <v>December</v>
      </c>
      <c r="D746" s="7" t="str">
        <f t="shared" si="35"/>
        <v>2016</v>
      </c>
      <c r="E746" t="s">
        <v>1204</v>
      </c>
      <c r="F746" t="s">
        <v>6</v>
      </c>
      <c r="G746" t="s">
        <v>31</v>
      </c>
      <c r="H746" t="s">
        <v>1876</v>
      </c>
      <c r="I746" s="3">
        <v>170</v>
      </c>
      <c r="J746" t="s">
        <v>4</v>
      </c>
    </row>
    <row r="747" spans="1:10" x14ac:dyDescent="0.25">
      <c r="A747" s="6">
        <v>42735.575613425928</v>
      </c>
      <c r="B747" s="1" t="str">
        <f t="shared" si="33"/>
        <v>31</v>
      </c>
      <c r="C747" s="1" t="str">
        <f t="shared" si="34"/>
        <v>December</v>
      </c>
      <c r="D747" s="7" t="str">
        <f t="shared" si="35"/>
        <v>2016</v>
      </c>
      <c r="E747" t="s">
        <v>1204</v>
      </c>
      <c r="F747" t="s">
        <v>55</v>
      </c>
      <c r="G747" t="s">
        <v>1222</v>
      </c>
      <c r="H747" t="s">
        <v>1263</v>
      </c>
      <c r="I747" s="3">
        <v>56574</v>
      </c>
      <c r="J747" t="s">
        <v>34</v>
      </c>
    </row>
    <row r="748" spans="1:10" x14ac:dyDescent="0.25">
      <c r="A748" s="6">
        <v>42735.574606481481</v>
      </c>
      <c r="B748" s="1" t="str">
        <f t="shared" si="33"/>
        <v>31</v>
      </c>
      <c r="C748" s="1" t="str">
        <f t="shared" si="34"/>
        <v>December</v>
      </c>
      <c r="D748" s="7" t="str">
        <f t="shared" si="35"/>
        <v>2016</v>
      </c>
      <c r="E748" t="s">
        <v>0</v>
      </c>
      <c r="F748" t="s">
        <v>1206</v>
      </c>
      <c r="G748" t="s">
        <v>406</v>
      </c>
      <c r="H748" t="s">
        <v>1877</v>
      </c>
      <c r="I748" s="3">
        <v>2816</v>
      </c>
      <c r="J748" t="s">
        <v>4</v>
      </c>
    </row>
    <row r="749" spans="1:10" x14ac:dyDescent="0.25">
      <c r="A749" s="6">
        <v>42735.381527777776</v>
      </c>
      <c r="B749" s="1" t="str">
        <f t="shared" si="33"/>
        <v>31</v>
      </c>
      <c r="C749" s="1" t="str">
        <f t="shared" si="34"/>
        <v>December</v>
      </c>
      <c r="D749" s="7" t="str">
        <f t="shared" si="35"/>
        <v>2016</v>
      </c>
      <c r="E749" t="s">
        <v>1204</v>
      </c>
      <c r="F749" t="s">
        <v>6</v>
      </c>
      <c r="G749" t="s">
        <v>26</v>
      </c>
      <c r="H749" t="s">
        <v>1878</v>
      </c>
      <c r="I749" s="3">
        <v>160</v>
      </c>
      <c r="J749" t="s">
        <v>4</v>
      </c>
    </row>
    <row r="750" spans="1:10" x14ac:dyDescent="0.25">
      <c r="A750" s="6">
        <v>42736</v>
      </c>
      <c r="B750" s="1" t="str">
        <f t="shared" si="33"/>
        <v>01</v>
      </c>
      <c r="C750" s="1" t="str">
        <f t="shared" si="34"/>
        <v>January</v>
      </c>
      <c r="D750" s="7" t="str">
        <f t="shared" si="35"/>
        <v>2017</v>
      </c>
      <c r="E750" t="s">
        <v>1204</v>
      </c>
      <c r="F750" t="s">
        <v>6</v>
      </c>
      <c r="G750" t="s">
        <v>26</v>
      </c>
      <c r="H750" t="s">
        <v>1864</v>
      </c>
      <c r="I750" s="3">
        <v>510</v>
      </c>
      <c r="J750" t="s">
        <v>4</v>
      </c>
    </row>
    <row r="751" spans="1:10" x14ac:dyDescent="0.25">
      <c r="A751" s="6">
        <v>42736</v>
      </c>
      <c r="B751" s="1" t="str">
        <f t="shared" si="33"/>
        <v>01</v>
      </c>
      <c r="C751" s="1" t="str">
        <f t="shared" si="34"/>
        <v>January</v>
      </c>
      <c r="D751" s="7" t="str">
        <f t="shared" si="35"/>
        <v>2017</v>
      </c>
      <c r="E751" t="s">
        <v>1204</v>
      </c>
      <c r="F751" t="s">
        <v>105</v>
      </c>
      <c r="G751" t="s">
        <v>121</v>
      </c>
      <c r="H751" t="s">
        <v>1870</v>
      </c>
      <c r="I751" s="3">
        <v>354</v>
      </c>
      <c r="J751" t="s">
        <v>4</v>
      </c>
    </row>
    <row r="752" spans="1:10" x14ac:dyDescent="0.25">
      <c r="A752" s="6">
        <v>42736</v>
      </c>
      <c r="B752" s="1" t="str">
        <f t="shared" si="33"/>
        <v>01</v>
      </c>
      <c r="C752" s="1" t="str">
        <f t="shared" si="34"/>
        <v>January</v>
      </c>
      <c r="D752" s="7" t="str">
        <f t="shared" si="35"/>
        <v>2017</v>
      </c>
      <c r="E752" t="s">
        <v>0</v>
      </c>
      <c r="F752" t="s">
        <v>6</v>
      </c>
      <c r="G752" t="s">
        <v>26</v>
      </c>
      <c r="H752" t="s">
        <v>1256</v>
      </c>
      <c r="I752" s="3">
        <v>40</v>
      </c>
      <c r="J752" t="s">
        <v>4</v>
      </c>
    </row>
    <row r="753" spans="1:10" x14ac:dyDescent="0.25">
      <c r="A753" s="6">
        <v>42736</v>
      </c>
      <c r="B753" s="1" t="str">
        <f t="shared" si="33"/>
        <v>01</v>
      </c>
      <c r="C753" s="1" t="str">
        <f t="shared" si="34"/>
        <v>January</v>
      </c>
      <c r="D753" s="7" t="str">
        <f t="shared" si="35"/>
        <v>2017</v>
      </c>
      <c r="E753" t="s">
        <v>1204</v>
      </c>
      <c r="F753" t="s">
        <v>59</v>
      </c>
      <c r="G753" t="s">
        <v>197</v>
      </c>
      <c r="H753" t="s">
        <v>1871</v>
      </c>
      <c r="I753" s="3">
        <v>50</v>
      </c>
      <c r="J753" t="s">
        <v>4</v>
      </c>
    </row>
    <row r="754" spans="1:10" x14ac:dyDescent="0.25">
      <c r="A754" s="6">
        <v>42736</v>
      </c>
      <c r="B754" s="1" t="str">
        <f t="shared" si="33"/>
        <v>01</v>
      </c>
      <c r="C754" s="1" t="str">
        <f t="shared" si="34"/>
        <v>January</v>
      </c>
      <c r="D754" s="7" t="str">
        <f t="shared" si="35"/>
        <v>2017</v>
      </c>
      <c r="E754" t="s">
        <v>1204</v>
      </c>
      <c r="F754" t="s">
        <v>6</v>
      </c>
      <c r="G754" t="s">
        <v>53</v>
      </c>
      <c r="H754" t="s">
        <v>1872</v>
      </c>
      <c r="I754" s="3">
        <v>340</v>
      </c>
      <c r="J754" t="s">
        <v>4</v>
      </c>
    </row>
    <row r="755" spans="1:10" x14ac:dyDescent="0.25">
      <c r="A755" s="6">
        <v>42736</v>
      </c>
      <c r="B755" s="1" t="str">
        <f t="shared" si="33"/>
        <v>01</v>
      </c>
      <c r="C755" s="1" t="str">
        <f t="shared" si="34"/>
        <v>January</v>
      </c>
      <c r="D755" s="7" t="str">
        <f t="shared" si="35"/>
        <v>2017</v>
      </c>
      <c r="E755" t="s">
        <v>1204</v>
      </c>
      <c r="F755" t="s">
        <v>105</v>
      </c>
      <c r="G755" t="s">
        <v>165</v>
      </c>
      <c r="H755" t="s">
        <v>175</v>
      </c>
      <c r="I755" s="3">
        <v>300</v>
      </c>
      <c r="J755" t="s">
        <v>4</v>
      </c>
    </row>
    <row r="756" spans="1:10" x14ac:dyDescent="0.25">
      <c r="A756" s="6">
        <v>42736</v>
      </c>
      <c r="B756" s="1" t="str">
        <f t="shared" si="33"/>
        <v>01</v>
      </c>
      <c r="C756" s="1" t="str">
        <f t="shared" si="34"/>
        <v>January</v>
      </c>
      <c r="D756" s="7" t="str">
        <f t="shared" si="35"/>
        <v>2017</v>
      </c>
      <c r="E756" t="s">
        <v>1204</v>
      </c>
      <c r="F756" t="s">
        <v>49</v>
      </c>
      <c r="G756" t="s">
        <v>1222</v>
      </c>
      <c r="H756" t="s">
        <v>1222</v>
      </c>
      <c r="I756" s="3">
        <v>10000</v>
      </c>
      <c r="J756" t="s">
        <v>29</v>
      </c>
    </row>
    <row r="757" spans="1:10" x14ac:dyDescent="0.25">
      <c r="A757" s="6">
        <v>42736</v>
      </c>
      <c r="B757" s="1" t="str">
        <f t="shared" si="33"/>
        <v>01</v>
      </c>
      <c r="C757" s="1" t="str">
        <f t="shared" si="34"/>
        <v>January</v>
      </c>
      <c r="D757" s="7" t="str">
        <f t="shared" si="35"/>
        <v>2017</v>
      </c>
      <c r="E757" t="s">
        <v>1204</v>
      </c>
      <c r="F757" t="s">
        <v>1210</v>
      </c>
      <c r="G757" t="s">
        <v>1222</v>
      </c>
      <c r="H757" t="s">
        <v>1222</v>
      </c>
      <c r="I757" s="3">
        <v>100000</v>
      </c>
      <c r="J757" t="s">
        <v>4</v>
      </c>
    </row>
    <row r="758" spans="1:10" x14ac:dyDescent="0.25">
      <c r="A758" s="6">
        <v>42737</v>
      </c>
      <c r="B758" s="1" t="str">
        <f t="shared" si="33"/>
        <v>02</v>
      </c>
      <c r="C758" s="1" t="str">
        <f t="shared" si="34"/>
        <v>January</v>
      </c>
      <c r="D758" s="7" t="str">
        <f t="shared" si="35"/>
        <v>2017</v>
      </c>
      <c r="E758" t="s">
        <v>0</v>
      </c>
      <c r="F758" t="s">
        <v>1</v>
      </c>
      <c r="G758" t="s">
        <v>1221</v>
      </c>
      <c r="H758" t="s">
        <v>1289</v>
      </c>
      <c r="I758" s="3">
        <v>60</v>
      </c>
      <c r="J758" t="s">
        <v>4</v>
      </c>
    </row>
    <row r="759" spans="1:10" x14ac:dyDescent="0.25">
      <c r="A759" s="6">
        <v>42737</v>
      </c>
      <c r="B759" s="1" t="str">
        <f t="shared" si="33"/>
        <v>02</v>
      </c>
      <c r="C759" s="1" t="str">
        <f t="shared" si="34"/>
        <v>January</v>
      </c>
      <c r="D759" s="7" t="str">
        <f t="shared" si="35"/>
        <v>2017</v>
      </c>
      <c r="E759" t="s">
        <v>0</v>
      </c>
      <c r="F759" t="s">
        <v>59</v>
      </c>
      <c r="G759" t="s">
        <v>197</v>
      </c>
      <c r="H759" t="s">
        <v>1868</v>
      </c>
      <c r="I759" s="3">
        <v>110</v>
      </c>
      <c r="J759" t="s">
        <v>4</v>
      </c>
    </row>
    <row r="760" spans="1:10" x14ac:dyDescent="0.25">
      <c r="A760" s="6">
        <v>42737</v>
      </c>
      <c r="B760" s="1" t="str">
        <f t="shared" si="33"/>
        <v>02</v>
      </c>
      <c r="C760" s="1" t="str">
        <f t="shared" si="34"/>
        <v>January</v>
      </c>
      <c r="D760" s="7" t="str">
        <f t="shared" si="35"/>
        <v>2017</v>
      </c>
      <c r="E760" t="s">
        <v>1204</v>
      </c>
      <c r="F760" t="s">
        <v>6</v>
      </c>
      <c r="G760" t="s">
        <v>53</v>
      </c>
      <c r="H760" t="s">
        <v>1869</v>
      </c>
      <c r="I760" s="3">
        <v>386</v>
      </c>
      <c r="J760" t="s">
        <v>4</v>
      </c>
    </row>
    <row r="761" spans="1:10" x14ac:dyDescent="0.25">
      <c r="A761" s="6">
        <v>42738</v>
      </c>
      <c r="B761" s="1" t="str">
        <f t="shared" si="33"/>
        <v>03</v>
      </c>
      <c r="C761" s="1" t="str">
        <f t="shared" si="34"/>
        <v>January</v>
      </c>
      <c r="D761" s="7" t="str">
        <f t="shared" si="35"/>
        <v>2017</v>
      </c>
      <c r="E761" t="s">
        <v>1204</v>
      </c>
      <c r="F761" t="s">
        <v>1206</v>
      </c>
      <c r="G761" t="s">
        <v>406</v>
      </c>
      <c r="H761" t="s">
        <v>1222</v>
      </c>
      <c r="I761" s="3">
        <v>2816.92</v>
      </c>
      <c r="J761" t="s">
        <v>4</v>
      </c>
    </row>
    <row r="762" spans="1:10" x14ac:dyDescent="0.25">
      <c r="A762" s="6">
        <v>42738</v>
      </c>
      <c r="B762" s="1" t="str">
        <f t="shared" si="33"/>
        <v>03</v>
      </c>
      <c r="C762" s="1" t="str">
        <f t="shared" si="34"/>
        <v>January</v>
      </c>
      <c r="D762" s="7" t="str">
        <f t="shared" si="35"/>
        <v>2017</v>
      </c>
      <c r="E762" t="s">
        <v>0</v>
      </c>
      <c r="F762" t="s">
        <v>6</v>
      </c>
      <c r="G762" t="s">
        <v>26</v>
      </c>
      <c r="H762" t="s">
        <v>1864</v>
      </c>
      <c r="I762" s="3">
        <v>140</v>
      </c>
      <c r="J762" t="s">
        <v>4</v>
      </c>
    </row>
    <row r="763" spans="1:10" x14ac:dyDescent="0.25">
      <c r="A763" s="6">
        <v>42738</v>
      </c>
      <c r="B763" s="1" t="str">
        <f t="shared" si="33"/>
        <v>03</v>
      </c>
      <c r="C763" s="1" t="str">
        <f t="shared" si="34"/>
        <v>January</v>
      </c>
      <c r="D763" s="7" t="str">
        <f t="shared" si="35"/>
        <v>2017</v>
      </c>
      <c r="E763" t="s">
        <v>0</v>
      </c>
      <c r="F763" t="s">
        <v>6</v>
      </c>
      <c r="G763" t="s">
        <v>1231</v>
      </c>
      <c r="H763" t="s">
        <v>827</v>
      </c>
      <c r="I763" s="3">
        <v>50</v>
      </c>
      <c r="J763" t="s">
        <v>4</v>
      </c>
    </row>
    <row r="764" spans="1:10" x14ac:dyDescent="0.25">
      <c r="A764" s="6">
        <v>42738</v>
      </c>
      <c r="B764" s="1" t="str">
        <f t="shared" si="33"/>
        <v>03</v>
      </c>
      <c r="C764" s="1" t="str">
        <f t="shared" si="34"/>
        <v>January</v>
      </c>
      <c r="D764" s="7" t="str">
        <f t="shared" si="35"/>
        <v>2017</v>
      </c>
      <c r="E764" t="s">
        <v>0</v>
      </c>
      <c r="F764" t="s">
        <v>6</v>
      </c>
      <c r="G764" t="s">
        <v>84</v>
      </c>
      <c r="H764" t="s">
        <v>1865</v>
      </c>
      <c r="I764" s="3">
        <v>20</v>
      </c>
      <c r="J764" t="s">
        <v>4</v>
      </c>
    </row>
    <row r="765" spans="1:10" x14ac:dyDescent="0.25">
      <c r="A765" s="6">
        <v>42738</v>
      </c>
      <c r="B765" s="1" t="str">
        <f t="shared" si="33"/>
        <v>03</v>
      </c>
      <c r="C765" s="1" t="str">
        <f t="shared" si="34"/>
        <v>January</v>
      </c>
      <c r="D765" s="7" t="str">
        <f t="shared" si="35"/>
        <v>2017</v>
      </c>
      <c r="E765" t="s">
        <v>1204</v>
      </c>
      <c r="F765" t="s">
        <v>6</v>
      </c>
      <c r="G765" t="s">
        <v>35</v>
      </c>
      <c r="H765" t="s">
        <v>1859</v>
      </c>
      <c r="I765" s="3">
        <v>31</v>
      </c>
      <c r="J765" t="s">
        <v>4</v>
      </c>
    </row>
    <row r="766" spans="1:10" x14ac:dyDescent="0.25">
      <c r="A766" s="6">
        <v>42738</v>
      </c>
      <c r="B766" s="1" t="str">
        <f t="shared" si="33"/>
        <v>03</v>
      </c>
      <c r="C766" s="1" t="str">
        <f t="shared" si="34"/>
        <v>January</v>
      </c>
      <c r="D766" s="7" t="str">
        <f t="shared" si="35"/>
        <v>2017</v>
      </c>
      <c r="E766" t="s">
        <v>0</v>
      </c>
      <c r="F766" t="s">
        <v>6</v>
      </c>
      <c r="G766" t="s">
        <v>31</v>
      </c>
      <c r="H766" t="s">
        <v>1866</v>
      </c>
      <c r="I766" s="3">
        <v>310</v>
      </c>
      <c r="J766" t="s">
        <v>4</v>
      </c>
    </row>
    <row r="767" spans="1:10" x14ac:dyDescent="0.25">
      <c r="A767" s="6">
        <v>42738</v>
      </c>
      <c r="B767" s="1" t="str">
        <f t="shared" si="33"/>
        <v>03</v>
      </c>
      <c r="C767" s="1" t="str">
        <f t="shared" si="34"/>
        <v>January</v>
      </c>
      <c r="D767" s="7" t="str">
        <f t="shared" si="35"/>
        <v>2017</v>
      </c>
      <c r="E767" t="s">
        <v>0</v>
      </c>
      <c r="F767" t="s">
        <v>6</v>
      </c>
      <c r="G767" t="s">
        <v>583</v>
      </c>
      <c r="H767" t="s">
        <v>1222</v>
      </c>
      <c r="I767" s="3">
        <v>70</v>
      </c>
      <c r="J767" t="s">
        <v>4</v>
      </c>
    </row>
    <row r="768" spans="1:10" x14ac:dyDescent="0.25">
      <c r="A768" s="6">
        <v>42738</v>
      </c>
      <c r="B768" s="1" t="str">
        <f t="shared" si="33"/>
        <v>03</v>
      </c>
      <c r="C768" s="1" t="str">
        <f t="shared" si="34"/>
        <v>January</v>
      </c>
      <c r="D768" s="7" t="str">
        <f t="shared" si="35"/>
        <v>2017</v>
      </c>
      <c r="E768" t="s">
        <v>0</v>
      </c>
      <c r="F768" t="s">
        <v>6</v>
      </c>
      <c r="G768" t="s">
        <v>31</v>
      </c>
      <c r="H768" t="s">
        <v>1867</v>
      </c>
      <c r="I768" s="3">
        <v>330</v>
      </c>
      <c r="J768" t="s">
        <v>4</v>
      </c>
    </row>
    <row r="769" spans="1:10" x14ac:dyDescent="0.25">
      <c r="A769" s="6">
        <v>42738</v>
      </c>
      <c r="B769" s="1" t="str">
        <f t="shared" si="33"/>
        <v>03</v>
      </c>
      <c r="C769" s="1" t="str">
        <f t="shared" si="34"/>
        <v>January</v>
      </c>
      <c r="D769" s="7" t="str">
        <f t="shared" si="35"/>
        <v>2017</v>
      </c>
      <c r="E769" t="s">
        <v>0</v>
      </c>
      <c r="F769" t="s">
        <v>130</v>
      </c>
      <c r="G769" t="s">
        <v>131</v>
      </c>
      <c r="H769" t="s">
        <v>831</v>
      </c>
      <c r="I769" s="3">
        <v>400</v>
      </c>
      <c r="J769" t="s">
        <v>4</v>
      </c>
    </row>
    <row r="770" spans="1:10" x14ac:dyDescent="0.25">
      <c r="A770" s="6">
        <v>42738</v>
      </c>
      <c r="B770" s="1" t="str">
        <f t="shared" ref="B770:B833" si="36">TEXT(A770, "dd")</f>
        <v>03</v>
      </c>
      <c r="C770" s="1" t="str">
        <f t="shared" ref="C770:C833" si="37">TEXT(A770, "mmmm")</f>
        <v>January</v>
      </c>
      <c r="D770" s="7" t="str">
        <f t="shared" ref="D770:D833" si="38">TEXT(A770, "yyyy")</f>
        <v>2017</v>
      </c>
      <c r="E770" t="s">
        <v>0</v>
      </c>
      <c r="F770" t="s">
        <v>1</v>
      </c>
      <c r="G770" t="s">
        <v>2</v>
      </c>
      <c r="H770" t="s">
        <v>1809</v>
      </c>
      <c r="I770" s="3">
        <v>20</v>
      </c>
      <c r="J770" t="s">
        <v>4</v>
      </c>
    </row>
    <row r="771" spans="1:10" x14ac:dyDescent="0.25">
      <c r="A771" s="6">
        <v>42738</v>
      </c>
      <c r="B771" s="1" t="str">
        <f t="shared" si="36"/>
        <v>03</v>
      </c>
      <c r="C771" s="1" t="str">
        <f t="shared" si="37"/>
        <v>January</v>
      </c>
      <c r="D771" s="7" t="str">
        <f t="shared" si="38"/>
        <v>2017</v>
      </c>
      <c r="E771" t="s">
        <v>0</v>
      </c>
      <c r="F771" t="s">
        <v>1</v>
      </c>
      <c r="G771" t="s">
        <v>1221</v>
      </c>
      <c r="H771" t="s">
        <v>1289</v>
      </c>
      <c r="I771" s="3">
        <v>30</v>
      </c>
      <c r="J771" t="s">
        <v>4</v>
      </c>
    </row>
    <row r="772" spans="1:10" x14ac:dyDescent="0.25">
      <c r="A772" s="6">
        <v>42739</v>
      </c>
      <c r="B772" s="1" t="str">
        <f t="shared" si="36"/>
        <v>04</v>
      </c>
      <c r="C772" s="1" t="str">
        <f t="shared" si="37"/>
        <v>January</v>
      </c>
      <c r="D772" s="7" t="str">
        <f t="shared" si="38"/>
        <v>2017</v>
      </c>
      <c r="E772" t="s">
        <v>0</v>
      </c>
      <c r="F772" t="s">
        <v>6</v>
      </c>
      <c r="G772" t="s">
        <v>26</v>
      </c>
      <c r="H772" t="s">
        <v>1863</v>
      </c>
      <c r="I772" s="3">
        <v>40</v>
      </c>
      <c r="J772" t="s">
        <v>4</v>
      </c>
    </row>
    <row r="773" spans="1:10" x14ac:dyDescent="0.25">
      <c r="A773" s="6">
        <v>42740</v>
      </c>
      <c r="B773" s="1" t="str">
        <f t="shared" si="36"/>
        <v>05</v>
      </c>
      <c r="C773" s="1" t="str">
        <f t="shared" si="37"/>
        <v>January</v>
      </c>
      <c r="D773" s="7" t="str">
        <f t="shared" si="38"/>
        <v>2017</v>
      </c>
      <c r="E773" t="s">
        <v>1204</v>
      </c>
      <c r="F773" t="s">
        <v>419</v>
      </c>
      <c r="G773" t="s">
        <v>1222</v>
      </c>
      <c r="H773" t="s">
        <v>1222</v>
      </c>
      <c r="I773" s="3">
        <v>1000</v>
      </c>
      <c r="J773" t="s">
        <v>29</v>
      </c>
    </row>
    <row r="774" spans="1:10" x14ac:dyDescent="0.25">
      <c r="A774" s="6">
        <v>42740</v>
      </c>
      <c r="B774" s="1" t="str">
        <f t="shared" si="36"/>
        <v>05</v>
      </c>
      <c r="C774" s="1" t="str">
        <f t="shared" si="37"/>
        <v>January</v>
      </c>
      <c r="D774" s="7" t="str">
        <f t="shared" si="38"/>
        <v>2017</v>
      </c>
      <c r="E774" t="s">
        <v>1204</v>
      </c>
      <c r="F774" t="s">
        <v>377</v>
      </c>
      <c r="G774" t="s">
        <v>1222</v>
      </c>
      <c r="H774" t="s">
        <v>1222</v>
      </c>
      <c r="I774" s="3">
        <v>1000</v>
      </c>
      <c r="J774" t="s">
        <v>29</v>
      </c>
    </row>
    <row r="775" spans="1:10" x14ac:dyDescent="0.25">
      <c r="A775" s="6">
        <v>42740</v>
      </c>
      <c r="B775" s="1" t="str">
        <f t="shared" si="36"/>
        <v>05</v>
      </c>
      <c r="C775" s="1" t="str">
        <f t="shared" si="37"/>
        <v>January</v>
      </c>
      <c r="D775" s="7" t="str">
        <f t="shared" si="38"/>
        <v>2017</v>
      </c>
      <c r="E775" t="s">
        <v>0</v>
      </c>
      <c r="F775" t="s">
        <v>59</v>
      </c>
      <c r="G775" t="s">
        <v>95</v>
      </c>
      <c r="H775" t="s">
        <v>1862</v>
      </c>
      <c r="I775" s="3">
        <v>100</v>
      </c>
      <c r="J775" t="s">
        <v>4</v>
      </c>
    </row>
    <row r="776" spans="1:10" x14ac:dyDescent="0.25">
      <c r="A776" s="6">
        <v>42740</v>
      </c>
      <c r="B776" s="1" t="str">
        <f t="shared" si="36"/>
        <v>05</v>
      </c>
      <c r="C776" s="1" t="str">
        <f t="shared" si="37"/>
        <v>January</v>
      </c>
      <c r="D776" s="7" t="str">
        <f t="shared" si="38"/>
        <v>2017</v>
      </c>
      <c r="E776" t="s">
        <v>0</v>
      </c>
      <c r="F776" t="s">
        <v>6</v>
      </c>
      <c r="G776" t="s">
        <v>35</v>
      </c>
      <c r="H776" t="s">
        <v>1859</v>
      </c>
      <c r="I776" s="3">
        <v>31</v>
      </c>
      <c r="J776" t="s">
        <v>4</v>
      </c>
    </row>
    <row r="777" spans="1:10" x14ac:dyDescent="0.25">
      <c r="A777" s="6">
        <v>42740</v>
      </c>
      <c r="B777" s="1" t="str">
        <f t="shared" si="36"/>
        <v>05</v>
      </c>
      <c r="C777" s="1" t="str">
        <f t="shared" si="37"/>
        <v>January</v>
      </c>
      <c r="D777" s="7" t="str">
        <f t="shared" si="38"/>
        <v>2017</v>
      </c>
      <c r="E777" t="s">
        <v>1204</v>
      </c>
      <c r="F777" t="s">
        <v>1206</v>
      </c>
      <c r="G777" t="s">
        <v>13</v>
      </c>
      <c r="H777" t="s">
        <v>1823</v>
      </c>
      <c r="I777" s="3">
        <v>301</v>
      </c>
      <c r="J777" t="s">
        <v>4</v>
      </c>
    </row>
    <row r="778" spans="1:10" x14ac:dyDescent="0.25">
      <c r="A778" s="6">
        <v>42741</v>
      </c>
      <c r="B778" s="1" t="str">
        <f t="shared" si="36"/>
        <v>06</v>
      </c>
      <c r="C778" s="1" t="str">
        <f t="shared" si="37"/>
        <v>January</v>
      </c>
      <c r="D778" s="7" t="str">
        <f t="shared" si="38"/>
        <v>2017</v>
      </c>
      <c r="E778" t="s">
        <v>1204</v>
      </c>
      <c r="F778" t="s">
        <v>1</v>
      </c>
      <c r="G778" t="s">
        <v>187</v>
      </c>
      <c r="H778" t="s">
        <v>1857</v>
      </c>
      <c r="I778" s="3">
        <v>1396.5</v>
      </c>
      <c r="J778" t="s">
        <v>4</v>
      </c>
    </row>
    <row r="779" spans="1:10" x14ac:dyDescent="0.25">
      <c r="A779" s="6">
        <v>42741</v>
      </c>
      <c r="B779" s="1" t="str">
        <f t="shared" si="36"/>
        <v>06</v>
      </c>
      <c r="C779" s="1" t="str">
        <f t="shared" si="37"/>
        <v>January</v>
      </c>
      <c r="D779" s="7" t="str">
        <f t="shared" si="38"/>
        <v>2017</v>
      </c>
      <c r="E779" t="s">
        <v>1204</v>
      </c>
      <c r="F779" t="s">
        <v>6</v>
      </c>
      <c r="G779" t="s">
        <v>53</v>
      </c>
      <c r="H779" t="s">
        <v>1858</v>
      </c>
      <c r="I779" s="3">
        <v>294</v>
      </c>
      <c r="J779" t="s">
        <v>4</v>
      </c>
    </row>
    <row r="780" spans="1:10" x14ac:dyDescent="0.25">
      <c r="A780" s="6">
        <v>42741</v>
      </c>
      <c r="B780" s="1" t="str">
        <f t="shared" si="36"/>
        <v>06</v>
      </c>
      <c r="C780" s="1" t="str">
        <f t="shared" si="37"/>
        <v>January</v>
      </c>
      <c r="D780" s="7" t="str">
        <f t="shared" si="38"/>
        <v>2017</v>
      </c>
      <c r="E780" t="s">
        <v>0</v>
      </c>
      <c r="F780" t="s">
        <v>6</v>
      </c>
      <c r="G780" t="s">
        <v>35</v>
      </c>
      <c r="H780" t="s">
        <v>1859</v>
      </c>
      <c r="I780" s="3">
        <v>31</v>
      </c>
      <c r="J780" t="s">
        <v>4</v>
      </c>
    </row>
    <row r="781" spans="1:10" x14ac:dyDescent="0.25">
      <c r="A781" s="6">
        <v>42741</v>
      </c>
      <c r="B781" s="1" t="str">
        <f t="shared" si="36"/>
        <v>06</v>
      </c>
      <c r="C781" s="1" t="str">
        <f t="shared" si="37"/>
        <v>January</v>
      </c>
      <c r="D781" s="7" t="str">
        <f t="shared" si="38"/>
        <v>2017</v>
      </c>
      <c r="E781" t="s">
        <v>0</v>
      </c>
      <c r="F781" t="s">
        <v>59</v>
      </c>
      <c r="G781" t="s">
        <v>95</v>
      </c>
      <c r="H781" t="s">
        <v>1860</v>
      </c>
      <c r="I781" s="3">
        <v>200</v>
      </c>
      <c r="J781" t="s">
        <v>4</v>
      </c>
    </row>
    <row r="782" spans="1:10" x14ac:dyDescent="0.25">
      <c r="A782" s="6">
        <v>42741</v>
      </c>
      <c r="B782" s="1" t="str">
        <f t="shared" si="36"/>
        <v>06</v>
      </c>
      <c r="C782" s="1" t="str">
        <f t="shared" si="37"/>
        <v>January</v>
      </c>
      <c r="D782" s="7" t="str">
        <f t="shared" si="38"/>
        <v>2017</v>
      </c>
      <c r="E782" t="s">
        <v>1204</v>
      </c>
      <c r="F782" t="s">
        <v>6</v>
      </c>
      <c r="G782" t="s">
        <v>1220</v>
      </c>
      <c r="H782" t="s">
        <v>1861</v>
      </c>
      <c r="I782" s="3">
        <v>48</v>
      </c>
      <c r="J782" t="s">
        <v>4</v>
      </c>
    </row>
    <row r="783" spans="1:10" x14ac:dyDescent="0.25">
      <c r="A783" s="6">
        <v>42742</v>
      </c>
      <c r="B783" s="1" t="str">
        <f t="shared" si="36"/>
        <v>07</v>
      </c>
      <c r="C783" s="1" t="str">
        <f t="shared" si="37"/>
        <v>January</v>
      </c>
      <c r="D783" s="7" t="str">
        <f t="shared" si="38"/>
        <v>2017</v>
      </c>
      <c r="E783" t="s">
        <v>1204</v>
      </c>
      <c r="F783" t="s">
        <v>6</v>
      </c>
      <c r="G783" t="s">
        <v>1220</v>
      </c>
      <c r="H783" t="s">
        <v>1855</v>
      </c>
      <c r="I783" s="3">
        <v>175</v>
      </c>
      <c r="J783" t="s">
        <v>4</v>
      </c>
    </row>
    <row r="784" spans="1:10" x14ac:dyDescent="0.25">
      <c r="A784" s="6">
        <v>42742</v>
      </c>
      <c r="B784" s="1" t="str">
        <f t="shared" si="36"/>
        <v>07</v>
      </c>
      <c r="C784" s="1" t="str">
        <f t="shared" si="37"/>
        <v>January</v>
      </c>
      <c r="D784" s="7" t="str">
        <f t="shared" si="38"/>
        <v>2017</v>
      </c>
      <c r="E784" t="s">
        <v>0</v>
      </c>
      <c r="F784" t="s">
        <v>1</v>
      </c>
      <c r="G784" t="s">
        <v>1221</v>
      </c>
      <c r="H784" t="s">
        <v>1856</v>
      </c>
      <c r="I784" s="3">
        <v>50</v>
      </c>
      <c r="J784" t="s">
        <v>4</v>
      </c>
    </row>
    <row r="785" spans="1:10" x14ac:dyDescent="0.25">
      <c r="A785" s="6">
        <v>42742</v>
      </c>
      <c r="B785" s="1" t="str">
        <f t="shared" si="36"/>
        <v>07</v>
      </c>
      <c r="C785" s="1" t="str">
        <f t="shared" si="37"/>
        <v>January</v>
      </c>
      <c r="D785" s="7" t="str">
        <f t="shared" si="38"/>
        <v>2017</v>
      </c>
      <c r="E785" t="s">
        <v>1204</v>
      </c>
      <c r="F785" t="s">
        <v>39</v>
      </c>
      <c r="G785" t="s">
        <v>1222</v>
      </c>
      <c r="H785" t="s">
        <v>1222</v>
      </c>
      <c r="I785" s="3">
        <v>1000</v>
      </c>
      <c r="J785" t="s">
        <v>29</v>
      </c>
    </row>
    <row r="786" spans="1:10" x14ac:dyDescent="0.25">
      <c r="A786" s="6">
        <v>42743</v>
      </c>
      <c r="B786" s="1" t="str">
        <f t="shared" si="36"/>
        <v>08</v>
      </c>
      <c r="C786" s="1" t="str">
        <f t="shared" si="37"/>
        <v>January</v>
      </c>
      <c r="D786" s="7" t="str">
        <f t="shared" si="38"/>
        <v>2017</v>
      </c>
      <c r="E786" t="s">
        <v>1204</v>
      </c>
      <c r="F786" t="s">
        <v>1206</v>
      </c>
      <c r="G786" t="s">
        <v>11</v>
      </c>
      <c r="H786" t="s">
        <v>1249</v>
      </c>
      <c r="I786" s="3">
        <v>149</v>
      </c>
      <c r="J786" t="s">
        <v>4</v>
      </c>
    </row>
    <row r="787" spans="1:10" x14ac:dyDescent="0.25">
      <c r="A787" s="6">
        <v>42743</v>
      </c>
      <c r="B787" s="1" t="str">
        <f t="shared" si="36"/>
        <v>08</v>
      </c>
      <c r="C787" s="1" t="str">
        <f t="shared" si="37"/>
        <v>January</v>
      </c>
      <c r="D787" s="7" t="str">
        <f t="shared" si="38"/>
        <v>2017</v>
      </c>
      <c r="E787" t="s">
        <v>0</v>
      </c>
      <c r="F787" t="s">
        <v>1</v>
      </c>
      <c r="G787" t="s">
        <v>1221</v>
      </c>
      <c r="H787" t="s">
        <v>1854</v>
      </c>
      <c r="I787" s="3">
        <v>50</v>
      </c>
      <c r="J787" t="s">
        <v>4</v>
      </c>
    </row>
    <row r="788" spans="1:10" x14ac:dyDescent="0.25">
      <c r="A788" s="6">
        <v>42744</v>
      </c>
      <c r="B788" s="1" t="str">
        <f t="shared" si="36"/>
        <v>09</v>
      </c>
      <c r="C788" s="1" t="str">
        <f t="shared" si="37"/>
        <v>January</v>
      </c>
      <c r="D788" s="7" t="str">
        <f t="shared" si="38"/>
        <v>2017</v>
      </c>
      <c r="E788" t="s">
        <v>1204</v>
      </c>
      <c r="F788" t="s">
        <v>6</v>
      </c>
      <c r="G788" t="s">
        <v>26</v>
      </c>
      <c r="H788" t="s">
        <v>1853</v>
      </c>
      <c r="I788" s="3">
        <v>99</v>
      </c>
      <c r="J788" t="s">
        <v>4</v>
      </c>
    </row>
    <row r="789" spans="1:10" x14ac:dyDescent="0.25">
      <c r="A789" s="6">
        <v>42744</v>
      </c>
      <c r="B789" s="1" t="str">
        <f t="shared" si="36"/>
        <v>09</v>
      </c>
      <c r="C789" s="1" t="str">
        <f t="shared" si="37"/>
        <v>January</v>
      </c>
      <c r="D789" s="7" t="str">
        <f t="shared" si="38"/>
        <v>2017</v>
      </c>
      <c r="E789" t="s">
        <v>0</v>
      </c>
      <c r="F789" t="s">
        <v>102</v>
      </c>
      <c r="G789" t="s">
        <v>915</v>
      </c>
      <c r="H789" t="s">
        <v>1432</v>
      </c>
      <c r="I789" s="3">
        <v>80</v>
      </c>
      <c r="J789" t="s">
        <v>4</v>
      </c>
    </row>
    <row r="790" spans="1:10" x14ac:dyDescent="0.25">
      <c r="A790" s="6">
        <v>42745</v>
      </c>
      <c r="B790" s="1" t="str">
        <f t="shared" si="36"/>
        <v>10</v>
      </c>
      <c r="C790" s="1" t="str">
        <f t="shared" si="37"/>
        <v>January</v>
      </c>
      <c r="D790" s="7" t="str">
        <f t="shared" si="38"/>
        <v>2017</v>
      </c>
      <c r="E790" t="s">
        <v>1204</v>
      </c>
      <c r="F790" t="s">
        <v>419</v>
      </c>
      <c r="G790" t="s">
        <v>1222</v>
      </c>
      <c r="H790" t="s">
        <v>1222</v>
      </c>
      <c r="I790" s="3">
        <v>1000</v>
      </c>
      <c r="J790" t="s">
        <v>29</v>
      </c>
    </row>
    <row r="791" spans="1:10" x14ac:dyDescent="0.25">
      <c r="A791" s="6">
        <v>42745</v>
      </c>
      <c r="B791" s="1" t="str">
        <f t="shared" si="36"/>
        <v>10</v>
      </c>
      <c r="C791" s="1" t="str">
        <f t="shared" si="37"/>
        <v>January</v>
      </c>
      <c r="D791" s="7" t="str">
        <f t="shared" si="38"/>
        <v>2017</v>
      </c>
      <c r="E791" t="s">
        <v>1204</v>
      </c>
      <c r="F791" t="s">
        <v>417</v>
      </c>
      <c r="G791" t="s">
        <v>1222</v>
      </c>
      <c r="H791" t="s">
        <v>1222</v>
      </c>
      <c r="I791" s="3">
        <v>1000</v>
      </c>
      <c r="J791" t="s">
        <v>29</v>
      </c>
    </row>
    <row r="792" spans="1:10" x14ac:dyDescent="0.25">
      <c r="A792" s="6">
        <v>42745</v>
      </c>
      <c r="B792" s="1" t="str">
        <f t="shared" si="36"/>
        <v>10</v>
      </c>
      <c r="C792" s="1" t="str">
        <f t="shared" si="37"/>
        <v>January</v>
      </c>
      <c r="D792" s="7" t="str">
        <f t="shared" si="38"/>
        <v>2017</v>
      </c>
      <c r="E792" t="s">
        <v>0</v>
      </c>
      <c r="F792" t="s">
        <v>6</v>
      </c>
      <c r="G792" t="s">
        <v>1234</v>
      </c>
      <c r="H792" t="s">
        <v>1852</v>
      </c>
      <c r="I792" s="3">
        <v>160</v>
      </c>
      <c r="J792" t="s">
        <v>4</v>
      </c>
    </row>
    <row r="793" spans="1:10" x14ac:dyDescent="0.25">
      <c r="A793" s="6">
        <v>42746</v>
      </c>
      <c r="B793" s="1" t="str">
        <f t="shared" si="36"/>
        <v>11</v>
      </c>
      <c r="C793" s="1" t="str">
        <f t="shared" si="37"/>
        <v>January</v>
      </c>
      <c r="D793" s="7" t="str">
        <f t="shared" si="38"/>
        <v>2017</v>
      </c>
      <c r="E793" t="s">
        <v>0</v>
      </c>
      <c r="F793" t="s">
        <v>6</v>
      </c>
      <c r="G793" t="s">
        <v>26</v>
      </c>
      <c r="H793" t="s">
        <v>1850</v>
      </c>
      <c r="I793" s="3">
        <v>45</v>
      </c>
      <c r="J793" t="s">
        <v>4</v>
      </c>
    </row>
    <row r="794" spans="1:10" x14ac:dyDescent="0.25">
      <c r="A794" s="6">
        <v>42746</v>
      </c>
      <c r="B794" s="1" t="str">
        <f t="shared" si="36"/>
        <v>11</v>
      </c>
      <c r="C794" s="1" t="str">
        <f t="shared" si="37"/>
        <v>January</v>
      </c>
      <c r="D794" s="7" t="str">
        <f t="shared" si="38"/>
        <v>2017</v>
      </c>
      <c r="E794" t="s">
        <v>1204</v>
      </c>
      <c r="F794" t="s">
        <v>105</v>
      </c>
      <c r="G794" t="s">
        <v>121</v>
      </c>
      <c r="H794" t="s">
        <v>1851</v>
      </c>
      <c r="I794" s="3">
        <v>90</v>
      </c>
      <c r="J794" t="s">
        <v>4</v>
      </c>
    </row>
    <row r="795" spans="1:10" x14ac:dyDescent="0.25">
      <c r="A795" s="6">
        <v>42750.351307870369</v>
      </c>
      <c r="B795" s="1" t="str">
        <f t="shared" si="36"/>
        <v>15</v>
      </c>
      <c r="C795" s="1" t="str">
        <f t="shared" si="37"/>
        <v>January</v>
      </c>
      <c r="D795" s="7" t="str">
        <f t="shared" si="38"/>
        <v>2017</v>
      </c>
      <c r="E795" t="s">
        <v>0</v>
      </c>
      <c r="F795" t="s">
        <v>6</v>
      </c>
      <c r="G795" t="s">
        <v>26</v>
      </c>
      <c r="H795" t="s">
        <v>1848</v>
      </c>
      <c r="I795" s="3">
        <v>140</v>
      </c>
      <c r="J795" t="s">
        <v>4</v>
      </c>
    </row>
    <row r="796" spans="1:10" x14ac:dyDescent="0.25">
      <c r="A796" s="6">
        <v>42750.351307870369</v>
      </c>
      <c r="B796" s="1" t="str">
        <f t="shared" si="36"/>
        <v>15</v>
      </c>
      <c r="C796" s="1" t="str">
        <f t="shared" si="37"/>
        <v>January</v>
      </c>
      <c r="D796" s="7" t="str">
        <f t="shared" si="38"/>
        <v>2017</v>
      </c>
      <c r="E796" t="s">
        <v>0</v>
      </c>
      <c r="F796" t="s">
        <v>6</v>
      </c>
      <c r="G796" t="s">
        <v>26</v>
      </c>
      <c r="H796" t="s">
        <v>1849</v>
      </c>
      <c r="I796" s="3">
        <v>540</v>
      </c>
      <c r="J796" t="s">
        <v>4</v>
      </c>
    </row>
    <row r="797" spans="1:10" x14ac:dyDescent="0.25">
      <c r="A797" s="6">
        <v>42751.668668981481</v>
      </c>
      <c r="B797" s="1" t="str">
        <f t="shared" si="36"/>
        <v>16</v>
      </c>
      <c r="C797" s="1" t="str">
        <f t="shared" si="37"/>
        <v>January</v>
      </c>
      <c r="D797" s="7" t="str">
        <f t="shared" si="38"/>
        <v>2017</v>
      </c>
      <c r="E797" t="s">
        <v>0</v>
      </c>
      <c r="F797" t="s">
        <v>1</v>
      </c>
      <c r="G797" t="s">
        <v>1221</v>
      </c>
      <c r="H797" t="s">
        <v>1845</v>
      </c>
      <c r="I797" s="3">
        <v>40</v>
      </c>
      <c r="J797" t="s">
        <v>4</v>
      </c>
    </row>
    <row r="798" spans="1:10" x14ac:dyDescent="0.25">
      <c r="A798" s="6">
        <v>42751.459652777776</v>
      </c>
      <c r="B798" s="1" t="str">
        <f t="shared" si="36"/>
        <v>16</v>
      </c>
      <c r="C798" s="1" t="str">
        <f t="shared" si="37"/>
        <v>January</v>
      </c>
      <c r="D798" s="7" t="str">
        <f t="shared" si="38"/>
        <v>2017</v>
      </c>
      <c r="E798" t="s">
        <v>1204</v>
      </c>
      <c r="F798" t="s">
        <v>59</v>
      </c>
      <c r="G798" t="s">
        <v>540</v>
      </c>
      <c r="H798" t="s">
        <v>1846</v>
      </c>
      <c r="I798" s="3">
        <v>2400</v>
      </c>
      <c r="J798" t="s">
        <v>4</v>
      </c>
    </row>
    <row r="799" spans="1:10" x14ac:dyDescent="0.25">
      <c r="A799" s="6">
        <v>42751.350752314815</v>
      </c>
      <c r="B799" s="1" t="str">
        <f t="shared" si="36"/>
        <v>16</v>
      </c>
      <c r="C799" s="1" t="str">
        <f t="shared" si="37"/>
        <v>January</v>
      </c>
      <c r="D799" s="7" t="str">
        <f t="shared" si="38"/>
        <v>2017</v>
      </c>
      <c r="E799" t="s">
        <v>1204</v>
      </c>
      <c r="F799" t="s">
        <v>24</v>
      </c>
      <c r="G799" t="s">
        <v>1222</v>
      </c>
      <c r="H799" t="s">
        <v>1847</v>
      </c>
      <c r="I799" s="3">
        <v>50</v>
      </c>
      <c r="J799" t="s">
        <v>4</v>
      </c>
    </row>
    <row r="800" spans="1:10" x14ac:dyDescent="0.25">
      <c r="A800" s="6">
        <v>42754.009062500001</v>
      </c>
      <c r="B800" s="1" t="str">
        <f t="shared" si="36"/>
        <v>19</v>
      </c>
      <c r="C800" s="1" t="str">
        <f t="shared" si="37"/>
        <v>January</v>
      </c>
      <c r="D800" s="7" t="str">
        <f t="shared" si="38"/>
        <v>2017</v>
      </c>
      <c r="E800" t="s">
        <v>0</v>
      </c>
      <c r="F800" t="s">
        <v>6</v>
      </c>
      <c r="G800" t="s">
        <v>1220</v>
      </c>
      <c r="H800" t="s">
        <v>1843</v>
      </c>
      <c r="I800" s="3">
        <v>20</v>
      </c>
      <c r="J800" t="s">
        <v>4</v>
      </c>
    </row>
    <row r="801" spans="1:10" x14ac:dyDescent="0.25">
      <c r="A801" s="6">
        <v>42754.008645833332</v>
      </c>
      <c r="B801" s="1" t="str">
        <f t="shared" si="36"/>
        <v>19</v>
      </c>
      <c r="C801" s="1" t="str">
        <f t="shared" si="37"/>
        <v>January</v>
      </c>
      <c r="D801" s="7" t="str">
        <f t="shared" si="38"/>
        <v>2017</v>
      </c>
      <c r="E801" t="s">
        <v>1204</v>
      </c>
      <c r="F801" t="s">
        <v>37</v>
      </c>
      <c r="G801" t="s">
        <v>121</v>
      </c>
      <c r="H801" t="s">
        <v>1844</v>
      </c>
      <c r="I801" s="3">
        <v>145</v>
      </c>
      <c r="J801" t="s">
        <v>4</v>
      </c>
    </row>
    <row r="802" spans="1:10" x14ac:dyDescent="0.25">
      <c r="A802" s="6">
        <v>42755.808067129627</v>
      </c>
      <c r="B802" s="1" t="str">
        <f t="shared" si="36"/>
        <v>20</v>
      </c>
      <c r="C802" s="1" t="str">
        <f t="shared" si="37"/>
        <v>January</v>
      </c>
      <c r="D802" s="7" t="str">
        <f t="shared" si="38"/>
        <v>2017</v>
      </c>
      <c r="E802" t="s">
        <v>1204</v>
      </c>
      <c r="F802" t="s">
        <v>1206</v>
      </c>
      <c r="G802" t="s">
        <v>13</v>
      </c>
      <c r="H802" t="s">
        <v>1823</v>
      </c>
      <c r="I802" s="3">
        <v>301</v>
      </c>
      <c r="J802" t="s">
        <v>4</v>
      </c>
    </row>
    <row r="803" spans="1:10" x14ac:dyDescent="0.25">
      <c r="A803" s="6">
        <v>42756.808067129627</v>
      </c>
      <c r="B803" s="1" t="str">
        <f t="shared" si="36"/>
        <v>21</v>
      </c>
      <c r="C803" s="1" t="str">
        <f t="shared" si="37"/>
        <v>January</v>
      </c>
      <c r="D803" s="7" t="str">
        <f t="shared" si="38"/>
        <v>2017</v>
      </c>
      <c r="E803" t="s">
        <v>1204</v>
      </c>
      <c r="F803" t="s">
        <v>1206</v>
      </c>
      <c r="G803" t="s">
        <v>13</v>
      </c>
      <c r="H803" t="s">
        <v>1842</v>
      </c>
      <c r="I803" s="3">
        <v>149</v>
      </c>
      <c r="J803" t="s">
        <v>4</v>
      </c>
    </row>
    <row r="804" spans="1:10" x14ac:dyDescent="0.25">
      <c r="A804" s="6">
        <v>42757.805960648147</v>
      </c>
      <c r="B804" s="1" t="str">
        <f t="shared" si="36"/>
        <v>22</v>
      </c>
      <c r="C804" s="1" t="str">
        <f t="shared" si="37"/>
        <v>January</v>
      </c>
      <c r="D804" s="7" t="str">
        <f t="shared" si="38"/>
        <v>2017</v>
      </c>
      <c r="E804" t="s">
        <v>1204</v>
      </c>
      <c r="F804" t="s">
        <v>37</v>
      </c>
      <c r="G804" t="s">
        <v>1223</v>
      </c>
      <c r="H804" t="s">
        <v>1222</v>
      </c>
      <c r="I804" s="3">
        <v>2000</v>
      </c>
      <c r="J804" t="s">
        <v>4</v>
      </c>
    </row>
    <row r="805" spans="1:10" x14ac:dyDescent="0.25">
      <c r="A805" s="6">
        <v>42757.805775462963</v>
      </c>
      <c r="B805" s="1" t="str">
        <f t="shared" si="36"/>
        <v>22</v>
      </c>
      <c r="C805" s="1" t="str">
        <f t="shared" si="37"/>
        <v>January</v>
      </c>
      <c r="D805" s="7" t="str">
        <f t="shared" si="38"/>
        <v>2017</v>
      </c>
      <c r="E805" t="s">
        <v>0</v>
      </c>
      <c r="F805" t="s">
        <v>6</v>
      </c>
      <c r="G805" t="s">
        <v>26</v>
      </c>
      <c r="H805" t="s">
        <v>1222</v>
      </c>
      <c r="I805" s="3">
        <v>410</v>
      </c>
      <c r="J805" t="s">
        <v>4</v>
      </c>
    </row>
    <row r="806" spans="1:10" x14ac:dyDescent="0.25">
      <c r="A806" s="6">
        <v>42758.80296296296</v>
      </c>
      <c r="B806" s="1" t="str">
        <f t="shared" si="36"/>
        <v>23</v>
      </c>
      <c r="C806" s="1" t="str">
        <f t="shared" si="37"/>
        <v>January</v>
      </c>
      <c r="D806" s="7" t="str">
        <f t="shared" si="38"/>
        <v>2017</v>
      </c>
      <c r="E806" t="s">
        <v>1204</v>
      </c>
      <c r="F806" t="s">
        <v>1206</v>
      </c>
      <c r="G806" t="s">
        <v>19</v>
      </c>
      <c r="H806" t="s">
        <v>1222</v>
      </c>
      <c r="I806" s="3">
        <v>181</v>
      </c>
      <c r="J806" t="s">
        <v>4</v>
      </c>
    </row>
    <row r="807" spans="1:10" x14ac:dyDescent="0.25">
      <c r="A807" s="6">
        <v>42758.477453703701</v>
      </c>
      <c r="B807" s="1" t="str">
        <f t="shared" si="36"/>
        <v>23</v>
      </c>
      <c r="C807" s="1" t="str">
        <f t="shared" si="37"/>
        <v>January</v>
      </c>
      <c r="D807" s="7" t="str">
        <f t="shared" si="38"/>
        <v>2017</v>
      </c>
      <c r="E807" t="s">
        <v>1204</v>
      </c>
      <c r="F807" t="s">
        <v>51</v>
      </c>
      <c r="G807" t="s">
        <v>1222</v>
      </c>
      <c r="H807" t="s">
        <v>1481</v>
      </c>
      <c r="I807" s="3">
        <v>649</v>
      </c>
      <c r="J807" t="s">
        <v>4</v>
      </c>
    </row>
    <row r="808" spans="1:10" x14ac:dyDescent="0.25">
      <c r="A808" s="6">
        <v>42764.847395833334</v>
      </c>
      <c r="B808" s="1" t="str">
        <f t="shared" si="36"/>
        <v>29</v>
      </c>
      <c r="C808" s="1" t="str">
        <f t="shared" si="37"/>
        <v>January</v>
      </c>
      <c r="D808" s="7" t="str">
        <f t="shared" si="38"/>
        <v>2017</v>
      </c>
      <c r="E808" t="s">
        <v>0</v>
      </c>
      <c r="F808" t="s">
        <v>6</v>
      </c>
      <c r="G808" t="s">
        <v>53</v>
      </c>
      <c r="H808" t="s">
        <v>1838</v>
      </c>
      <c r="I808" s="3">
        <v>250</v>
      </c>
      <c r="J808" t="s">
        <v>4</v>
      </c>
    </row>
    <row r="809" spans="1:10" x14ac:dyDescent="0.25">
      <c r="A809" s="6">
        <v>42764.847060185188</v>
      </c>
      <c r="B809" s="1" t="str">
        <f t="shared" si="36"/>
        <v>29</v>
      </c>
      <c r="C809" s="1" t="str">
        <f t="shared" si="37"/>
        <v>January</v>
      </c>
      <c r="D809" s="7" t="str">
        <f t="shared" si="38"/>
        <v>2017</v>
      </c>
      <c r="E809" t="s">
        <v>0</v>
      </c>
      <c r="F809" t="s">
        <v>6</v>
      </c>
      <c r="G809" t="s">
        <v>1220</v>
      </c>
      <c r="H809" t="s">
        <v>1839</v>
      </c>
      <c r="I809" s="3">
        <v>60</v>
      </c>
      <c r="J809" t="s">
        <v>4</v>
      </c>
    </row>
    <row r="810" spans="1:10" x14ac:dyDescent="0.25">
      <c r="A810" s="6">
        <v>42764.80976851852</v>
      </c>
      <c r="B810" s="1" t="str">
        <f t="shared" si="36"/>
        <v>29</v>
      </c>
      <c r="C810" s="1" t="str">
        <f t="shared" si="37"/>
        <v>January</v>
      </c>
      <c r="D810" s="7" t="str">
        <f t="shared" si="38"/>
        <v>2017</v>
      </c>
      <c r="E810" t="s">
        <v>0</v>
      </c>
      <c r="F810" t="s">
        <v>6</v>
      </c>
      <c r="G810" t="s">
        <v>1220</v>
      </c>
      <c r="H810" t="s">
        <v>1840</v>
      </c>
      <c r="I810" s="3">
        <v>30</v>
      </c>
      <c r="J810" t="s">
        <v>4</v>
      </c>
    </row>
    <row r="811" spans="1:10" x14ac:dyDescent="0.25">
      <c r="A811" s="6">
        <v>42764.808958333335</v>
      </c>
      <c r="B811" s="1" t="str">
        <f t="shared" si="36"/>
        <v>29</v>
      </c>
      <c r="C811" s="1" t="str">
        <f t="shared" si="37"/>
        <v>January</v>
      </c>
      <c r="D811" s="7" t="str">
        <f t="shared" si="38"/>
        <v>2017</v>
      </c>
      <c r="E811" t="s">
        <v>1204</v>
      </c>
      <c r="F811" t="s">
        <v>6</v>
      </c>
      <c r="G811" t="s">
        <v>1224</v>
      </c>
      <c r="H811" t="s">
        <v>1518</v>
      </c>
      <c r="I811" s="3">
        <v>35</v>
      </c>
      <c r="J811" t="s">
        <v>4</v>
      </c>
    </row>
    <row r="812" spans="1:10" x14ac:dyDescent="0.25">
      <c r="A812" s="6">
        <v>42764.808680555558</v>
      </c>
      <c r="B812" s="1" t="str">
        <f t="shared" si="36"/>
        <v>29</v>
      </c>
      <c r="C812" s="1" t="str">
        <f t="shared" si="37"/>
        <v>January</v>
      </c>
      <c r="D812" s="7" t="str">
        <f t="shared" si="38"/>
        <v>2017</v>
      </c>
      <c r="E812" t="s">
        <v>0</v>
      </c>
      <c r="F812" t="s">
        <v>6</v>
      </c>
      <c r="G812" t="s">
        <v>35</v>
      </c>
      <c r="H812" t="s">
        <v>1832</v>
      </c>
      <c r="I812" s="3">
        <v>35</v>
      </c>
      <c r="J812" t="s">
        <v>4</v>
      </c>
    </row>
    <row r="813" spans="1:10" x14ac:dyDescent="0.25">
      <c r="A813" s="6">
        <v>42764.808032407411</v>
      </c>
      <c r="B813" s="1" t="str">
        <f t="shared" si="36"/>
        <v>29</v>
      </c>
      <c r="C813" s="1" t="str">
        <f t="shared" si="37"/>
        <v>January</v>
      </c>
      <c r="D813" s="7" t="str">
        <f t="shared" si="38"/>
        <v>2017</v>
      </c>
      <c r="E813" t="s">
        <v>0</v>
      </c>
      <c r="F813" t="s">
        <v>1</v>
      </c>
      <c r="G813" t="s">
        <v>1221</v>
      </c>
      <c r="H813" t="s">
        <v>1371</v>
      </c>
      <c r="I813" s="3">
        <v>30</v>
      </c>
      <c r="J813" t="s">
        <v>4</v>
      </c>
    </row>
    <row r="814" spans="1:10" x14ac:dyDescent="0.25">
      <c r="A814" s="6">
        <v>42764.80773148148</v>
      </c>
      <c r="B814" s="1" t="str">
        <f t="shared" si="36"/>
        <v>29</v>
      </c>
      <c r="C814" s="1" t="str">
        <f t="shared" si="37"/>
        <v>January</v>
      </c>
      <c r="D814" s="7" t="str">
        <f t="shared" si="38"/>
        <v>2017</v>
      </c>
      <c r="E814" t="s">
        <v>0</v>
      </c>
      <c r="F814" t="s">
        <v>1</v>
      </c>
      <c r="G814" t="s">
        <v>181</v>
      </c>
      <c r="H814" t="s">
        <v>1841</v>
      </c>
      <c r="I814" s="3">
        <v>510</v>
      </c>
      <c r="J814" t="s">
        <v>4</v>
      </c>
    </row>
    <row r="815" spans="1:10" x14ac:dyDescent="0.25">
      <c r="A815" s="6">
        <v>42764.80736111111</v>
      </c>
      <c r="B815" s="1" t="str">
        <f t="shared" si="36"/>
        <v>29</v>
      </c>
      <c r="C815" s="1" t="str">
        <f t="shared" si="37"/>
        <v>January</v>
      </c>
      <c r="D815" s="7" t="str">
        <f t="shared" si="38"/>
        <v>2017</v>
      </c>
      <c r="E815" t="s">
        <v>0</v>
      </c>
      <c r="F815" t="s">
        <v>1</v>
      </c>
      <c r="G815" t="s">
        <v>1221</v>
      </c>
      <c r="H815" t="s">
        <v>1371</v>
      </c>
      <c r="I815" s="3">
        <v>30</v>
      </c>
      <c r="J815" t="s">
        <v>4</v>
      </c>
    </row>
    <row r="816" spans="1:10" x14ac:dyDescent="0.25">
      <c r="A816" s="6">
        <v>42765.308356481481</v>
      </c>
      <c r="B816" s="1" t="str">
        <f t="shared" si="36"/>
        <v>30</v>
      </c>
      <c r="C816" s="1" t="str">
        <f t="shared" si="37"/>
        <v>January</v>
      </c>
      <c r="D816" s="7" t="str">
        <f t="shared" si="38"/>
        <v>2017</v>
      </c>
      <c r="E816" t="s">
        <v>1204</v>
      </c>
      <c r="F816" t="s">
        <v>6</v>
      </c>
      <c r="G816" t="s">
        <v>35</v>
      </c>
      <c r="H816" t="s">
        <v>1832</v>
      </c>
      <c r="I816" s="3">
        <v>35</v>
      </c>
      <c r="J816" t="s">
        <v>4</v>
      </c>
    </row>
    <row r="817" spans="1:10" x14ac:dyDescent="0.25">
      <c r="A817" s="6">
        <v>42765.308356481481</v>
      </c>
      <c r="B817" s="1" t="str">
        <f t="shared" si="36"/>
        <v>30</v>
      </c>
      <c r="C817" s="1" t="str">
        <f t="shared" si="37"/>
        <v>January</v>
      </c>
      <c r="D817" s="7" t="str">
        <f t="shared" si="38"/>
        <v>2017</v>
      </c>
      <c r="E817" t="s">
        <v>0</v>
      </c>
      <c r="F817" t="s">
        <v>6</v>
      </c>
      <c r="G817" t="s">
        <v>1220</v>
      </c>
      <c r="H817" t="s">
        <v>1826</v>
      </c>
      <c r="I817" s="3">
        <v>15</v>
      </c>
      <c r="J817" t="s">
        <v>4</v>
      </c>
    </row>
    <row r="818" spans="1:10" x14ac:dyDescent="0.25">
      <c r="A818" s="6">
        <v>42766.390648148146</v>
      </c>
      <c r="B818" s="1" t="str">
        <f t="shared" si="36"/>
        <v>31</v>
      </c>
      <c r="C818" s="1" t="str">
        <f t="shared" si="37"/>
        <v>January</v>
      </c>
      <c r="D818" s="7" t="str">
        <f t="shared" si="38"/>
        <v>2017</v>
      </c>
      <c r="E818" t="s">
        <v>1204</v>
      </c>
      <c r="F818" t="s">
        <v>55</v>
      </c>
      <c r="G818" t="s">
        <v>1222</v>
      </c>
      <c r="H818" t="s">
        <v>1263</v>
      </c>
      <c r="I818" s="3">
        <v>63101</v>
      </c>
      <c r="J818" t="s">
        <v>34</v>
      </c>
    </row>
    <row r="819" spans="1:10" x14ac:dyDescent="0.25">
      <c r="A819" s="6">
        <v>42766.390648148146</v>
      </c>
      <c r="B819" s="1" t="str">
        <f t="shared" si="36"/>
        <v>31</v>
      </c>
      <c r="C819" s="1" t="str">
        <f t="shared" si="37"/>
        <v>January</v>
      </c>
      <c r="D819" s="7" t="str">
        <f t="shared" si="38"/>
        <v>2017</v>
      </c>
      <c r="E819" t="s">
        <v>1204</v>
      </c>
      <c r="F819" t="s">
        <v>6</v>
      </c>
      <c r="G819" t="s">
        <v>35</v>
      </c>
      <c r="H819" t="s">
        <v>1832</v>
      </c>
      <c r="I819" s="3">
        <v>35</v>
      </c>
      <c r="J819" t="s">
        <v>4</v>
      </c>
    </row>
    <row r="820" spans="1:10" x14ac:dyDescent="0.25">
      <c r="A820" s="6">
        <v>42767</v>
      </c>
      <c r="B820" s="1" t="str">
        <f t="shared" si="36"/>
        <v>01</v>
      </c>
      <c r="C820" s="1" t="str">
        <f t="shared" si="37"/>
        <v>February</v>
      </c>
      <c r="D820" s="7" t="str">
        <f t="shared" si="38"/>
        <v>2017</v>
      </c>
      <c r="E820" t="s">
        <v>1204</v>
      </c>
      <c r="F820" t="s">
        <v>1206</v>
      </c>
      <c r="G820" t="s">
        <v>13</v>
      </c>
      <c r="H820" t="s">
        <v>1823</v>
      </c>
      <c r="I820" s="3">
        <v>301</v>
      </c>
      <c r="J820" t="s">
        <v>4</v>
      </c>
    </row>
    <row r="821" spans="1:10" x14ac:dyDescent="0.25">
      <c r="A821" s="6">
        <v>42767</v>
      </c>
      <c r="B821" s="1" t="str">
        <f t="shared" si="36"/>
        <v>01</v>
      </c>
      <c r="C821" s="1" t="str">
        <f t="shared" si="37"/>
        <v>February</v>
      </c>
      <c r="D821" s="7" t="str">
        <f t="shared" si="38"/>
        <v>2017</v>
      </c>
      <c r="E821" t="s">
        <v>1204</v>
      </c>
      <c r="F821" t="s">
        <v>6</v>
      </c>
      <c r="G821" t="s">
        <v>35</v>
      </c>
      <c r="H821" t="s">
        <v>1832</v>
      </c>
      <c r="I821" s="3">
        <v>33</v>
      </c>
      <c r="J821" t="s">
        <v>4</v>
      </c>
    </row>
    <row r="822" spans="1:10" x14ac:dyDescent="0.25">
      <c r="A822" s="6">
        <v>42767</v>
      </c>
      <c r="B822" s="1" t="str">
        <f t="shared" si="36"/>
        <v>01</v>
      </c>
      <c r="C822" s="1" t="str">
        <f t="shared" si="37"/>
        <v>February</v>
      </c>
      <c r="D822" s="7" t="str">
        <f t="shared" si="38"/>
        <v>2017</v>
      </c>
      <c r="E822" t="s">
        <v>1204</v>
      </c>
      <c r="F822" t="s">
        <v>49</v>
      </c>
      <c r="G822" t="s">
        <v>1222</v>
      </c>
      <c r="H822" t="s">
        <v>1222</v>
      </c>
      <c r="I822" s="3">
        <v>10000</v>
      </c>
      <c r="J822" t="s">
        <v>29</v>
      </c>
    </row>
    <row r="823" spans="1:10" x14ac:dyDescent="0.25">
      <c r="A823" s="6">
        <v>42767</v>
      </c>
      <c r="B823" s="1" t="str">
        <f t="shared" si="36"/>
        <v>01</v>
      </c>
      <c r="C823" s="1" t="str">
        <f t="shared" si="37"/>
        <v>February</v>
      </c>
      <c r="D823" s="7" t="str">
        <f t="shared" si="38"/>
        <v>2017</v>
      </c>
      <c r="E823" t="s">
        <v>1204</v>
      </c>
      <c r="F823" t="s">
        <v>1210</v>
      </c>
      <c r="G823" t="s">
        <v>1222</v>
      </c>
      <c r="H823" t="s">
        <v>1222</v>
      </c>
      <c r="I823" s="3">
        <v>10000</v>
      </c>
      <c r="J823" t="s">
        <v>4</v>
      </c>
    </row>
    <row r="824" spans="1:10" x14ac:dyDescent="0.25">
      <c r="A824" s="6">
        <v>42768</v>
      </c>
      <c r="B824" s="1" t="str">
        <f t="shared" si="36"/>
        <v>02</v>
      </c>
      <c r="C824" s="1" t="str">
        <f t="shared" si="37"/>
        <v>February</v>
      </c>
      <c r="D824" s="7" t="str">
        <f t="shared" si="38"/>
        <v>2017</v>
      </c>
      <c r="E824" t="s">
        <v>1204</v>
      </c>
      <c r="F824" t="s">
        <v>6</v>
      </c>
      <c r="G824" t="s">
        <v>53</v>
      </c>
      <c r="H824" t="s">
        <v>1324</v>
      </c>
      <c r="I824" s="3">
        <v>1160</v>
      </c>
      <c r="J824" t="s">
        <v>4</v>
      </c>
    </row>
    <row r="825" spans="1:10" x14ac:dyDescent="0.25">
      <c r="A825" s="6">
        <v>42768</v>
      </c>
      <c r="B825" s="1" t="str">
        <f t="shared" si="36"/>
        <v>02</v>
      </c>
      <c r="C825" s="1" t="str">
        <f t="shared" si="37"/>
        <v>February</v>
      </c>
      <c r="D825" s="7" t="str">
        <f t="shared" si="38"/>
        <v>2017</v>
      </c>
      <c r="E825" t="s">
        <v>1204</v>
      </c>
      <c r="F825" t="s">
        <v>1206</v>
      </c>
      <c r="G825" t="s">
        <v>13</v>
      </c>
      <c r="H825" t="s">
        <v>1823</v>
      </c>
      <c r="I825" s="3">
        <v>301</v>
      </c>
      <c r="J825" t="s">
        <v>4</v>
      </c>
    </row>
    <row r="826" spans="1:10" x14ac:dyDescent="0.25">
      <c r="A826" s="6">
        <v>42769</v>
      </c>
      <c r="B826" s="1" t="str">
        <f t="shared" si="36"/>
        <v>03</v>
      </c>
      <c r="C826" s="1" t="str">
        <f t="shared" si="37"/>
        <v>February</v>
      </c>
      <c r="D826" s="7" t="str">
        <f t="shared" si="38"/>
        <v>2017</v>
      </c>
      <c r="E826" t="s">
        <v>0</v>
      </c>
      <c r="F826" t="s">
        <v>105</v>
      </c>
      <c r="G826" t="s">
        <v>121</v>
      </c>
      <c r="H826" t="s">
        <v>1833</v>
      </c>
      <c r="I826" s="3">
        <v>8</v>
      </c>
      <c r="J826" t="s">
        <v>4</v>
      </c>
    </row>
    <row r="827" spans="1:10" x14ac:dyDescent="0.25">
      <c r="A827" s="6">
        <v>42769</v>
      </c>
      <c r="B827" s="1" t="str">
        <f t="shared" si="36"/>
        <v>03</v>
      </c>
      <c r="C827" s="1" t="str">
        <f t="shared" si="37"/>
        <v>February</v>
      </c>
      <c r="D827" s="7" t="str">
        <f t="shared" si="38"/>
        <v>2017</v>
      </c>
      <c r="E827" t="s">
        <v>1204</v>
      </c>
      <c r="F827" t="s">
        <v>6</v>
      </c>
      <c r="G827" t="s">
        <v>53</v>
      </c>
      <c r="H827" t="s">
        <v>1834</v>
      </c>
      <c r="I827" s="3">
        <v>412.25</v>
      </c>
      <c r="J827" t="s">
        <v>4</v>
      </c>
    </row>
    <row r="828" spans="1:10" x14ac:dyDescent="0.25">
      <c r="A828" s="6">
        <v>42769</v>
      </c>
      <c r="B828" s="1" t="str">
        <f t="shared" si="36"/>
        <v>03</v>
      </c>
      <c r="C828" s="1" t="str">
        <f t="shared" si="37"/>
        <v>February</v>
      </c>
      <c r="D828" s="7" t="str">
        <f t="shared" si="38"/>
        <v>2017</v>
      </c>
      <c r="E828" t="s">
        <v>0</v>
      </c>
      <c r="F828" t="s">
        <v>6</v>
      </c>
      <c r="G828" t="s">
        <v>1237</v>
      </c>
      <c r="H828" t="s">
        <v>1835</v>
      </c>
      <c r="I828" s="3">
        <v>12</v>
      </c>
      <c r="J828" t="s">
        <v>4</v>
      </c>
    </row>
    <row r="829" spans="1:10" x14ac:dyDescent="0.25">
      <c r="A829" s="6">
        <v>42769</v>
      </c>
      <c r="B829" s="1" t="str">
        <f t="shared" si="36"/>
        <v>03</v>
      </c>
      <c r="C829" s="1" t="str">
        <f t="shared" si="37"/>
        <v>February</v>
      </c>
      <c r="D829" s="7" t="str">
        <f t="shared" si="38"/>
        <v>2017</v>
      </c>
      <c r="E829" t="s">
        <v>0</v>
      </c>
      <c r="F829" t="s">
        <v>6</v>
      </c>
      <c r="G829" t="s">
        <v>1224</v>
      </c>
      <c r="H829" t="s">
        <v>1836</v>
      </c>
      <c r="I829" s="3">
        <v>10</v>
      </c>
      <c r="J829" t="s">
        <v>4</v>
      </c>
    </row>
    <row r="830" spans="1:10" x14ac:dyDescent="0.25">
      <c r="A830" s="6">
        <v>42769</v>
      </c>
      <c r="B830" s="1" t="str">
        <f t="shared" si="36"/>
        <v>03</v>
      </c>
      <c r="C830" s="1" t="str">
        <f t="shared" si="37"/>
        <v>February</v>
      </c>
      <c r="D830" s="7" t="str">
        <f t="shared" si="38"/>
        <v>2017</v>
      </c>
      <c r="E830" t="s">
        <v>1204</v>
      </c>
      <c r="F830" t="s">
        <v>6</v>
      </c>
      <c r="G830" t="s">
        <v>1220</v>
      </c>
      <c r="H830" t="s">
        <v>1837</v>
      </c>
      <c r="I830" s="3">
        <v>50</v>
      </c>
      <c r="J830" t="s">
        <v>4</v>
      </c>
    </row>
    <row r="831" spans="1:10" x14ac:dyDescent="0.25">
      <c r="A831" s="6">
        <v>42769</v>
      </c>
      <c r="B831" s="1" t="str">
        <f t="shared" si="36"/>
        <v>03</v>
      </c>
      <c r="C831" s="1" t="str">
        <f t="shared" si="37"/>
        <v>February</v>
      </c>
      <c r="D831" s="7" t="str">
        <f t="shared" si="38"/>
        <v>2017</v>
      </c>
      <c r="E831" t="s">
        <v>1204</v>
      </c>
      <c r="F831" t="s">
        <v>1206</v>
      </c>
      <c r="G831" t="s">
        <v>406</v>
      </c>
      <c r="H831" t="s">
        <v>1222</v>
      </c>
      <c r="I831" s="3">
        <v>2700.1</v>
      </c>
      <c r="J831" t="s">
        <v>4</v>
      </c>
    </row>
    <row r="832" spans="1:10" x14ac:dyDescent="0.25">
      <c r="A832" s="6">
        <v>42770</v>
      </c>
      <c r="B832" s="1" t="str">
        <f t="shared" si="36"/>
        <v>04</v>
      </c>
      <c r="C832" s="1" t="str">
        <f t="shared" si="37"/>
        <v>February</v>
      </c>
      <c r="D832" s="7" t="str">
        <f t="shared" si="38"/>
        <v>2017</v>
      </c>
      <c r="E832" t="s">
        <v>0</v>
      </c>
      <c r="F832" t="s">
        <v>41</v>
      </c>
      <c r="G832" t="s">
        <v>42</v>
      </c>
      <c r="H832" t="s">
        <v>1336</v>
      </c>
      <c r="I832" s="3">
        <v>38</v>
      </c>
      <c r="J832" t="s">
        <v>4</v>
      </c>
    </row>
    <row r="833" spans="1:10" x14ac:dyDescent="0.25">
      <c r="A833" s="6">
        <v>42770</v>
      </c>
      <c r="B833" s="1" t="str">
        <f t="shared" si="36"/>
        <v>04</v>
      </c>
      <c r="C833" s="1" t="str">
        <f t="shared" si="37"/>
        <v>February</v>
      </c>
      <c r="D833" s="7" t="str">
        <f t="shared" si="38"/>
        <v>2017</v>
      </c>
      <c r="E833" t="s">
        <v>1204</v>
      </c>
      <c r="F833" t="s">
        <v>6</v>
      </c>
      <c r="G833" t="s">
        <v>1237</v>
      </c>
      <c r="H833" t="s">
        <v>1830</v>
      </c>
      <c r="I833" s="3">
        <v>60</v>
      </c>
      <c r="J833" t="s">
        <v>4</v>
      </c>
    </row>
    <row r="834" spans="1:10" x14ac:dyDescent="0.25">
      <c r="A834" s="6">
        <v>42770</v>
      </c>
      <c r="B834" s="1" t="str">
        <f t="shared" ref="B834:B897" si="39">TEXT(A834, "dd")</f>
        <v>04</v>
      </c>
      <c r="C834" s="1" t="str">
        <f t="shared" ref="C834:C897" si="40">TEXT(A834, "mmmm")</f>
        <v>February</v>
      </c>
      <c r="D834" s="7" t="str">
        <f t="shared" ref="D834:D897" si="41">TEXT(A834, "yyyy")</f>
        <v>2017</v>
      </c>
      <c r="E834" t="s">
        <v>0</v>
      </c>
      <c r="F834" t="s">
        <v>6</v>
      </c>
      <c r="G834" t="s">
        <v>1220</v>
      </c>
      <c r="H834" t="s">
        <v>1831</v>
      </c>
      <c r="I834" s="3">
        <v>53</v>
      </c>
      <c r="J834" t="s">
        <v>4</v>
      </c>
    </row>
    <row r="835" spans="1:10" x14ac:dyDescent="0.25">
      <c r="A835" s="6">
        <v>42770</v>
      </c>
      <c r="B835" s="1" t="str">
        <f t="shared" si="39"/>
        <v>04</v>
      </c>
      <c r="C835" s="1" t="str">
        <f t="shared" si="40"/>
        <v>February</v>
      </c>
      <c r="D835" s="7" t="str">
        <f t="shared" si="41"/>
        <v>2017</v>
      </c>
      <c r="E835" t="s">
        <v>0</v>
      </c>
      <c r="F835" t="s">
        <v>6</v>
      </c>
      <c r="G835" t="s">
        <v>35</v>
      </c>
      <c r="H835" t="s">
        <v>1832</v>
      </c>
      <c r="I835" s="3">
        <v>30</v>
      </c>
      <c r="J835" t="s">
        <v>4</v>
      </c>
    </row>
    <row r="836" spans="1:10" x14ac:dyDescent="0.25">
      <c r="A836" s="6">
        <v>42771</v>
      </c>
      <c r="B836" s="1" t="str">
        <f t="shared" si="39"/>
        <v>05</v>
      </c>
      <c r="C836" s="1" t="str">
        <f t="shared" si="40"/>
        <v>February</v>
      </c>
      <c r="D836" s="7" t="str">
        <f t="shared" si="41"/>
        <v>2017</v>
      </c>
      <c r="E836" t="s">
        <v>0</v>
      </c>
      <c r="F836" t="s">
        <v>1</v>
      </c>
      <c r="G836" t="s">
        <v>1221</v>
      </c>
      <c r="H836" t="s">
        <v>1371</v>
      </c>
      <c r="I836" s="3">
        <v>40</v>
      </c>
      <c r="J836" t="s">
        <v>4</v>
      </c>
    </row>
    <row r="837" spans="1:10" x14ac:dyDescent="0.25">
      <c r="A837" s="6">
        <v>42771</v>
      </c>
      <c r="B837" s="1" t="str">
        <f t="shared" si="39"/>
        <v>05</v>
      </c>
      <c r="C837" s="1" t="str">
        <f t="shared" si="40"/>
        <v>February</v>
      </c>
      <c r="D837" s="7" t="str">
        <f t="shared" si="41"/>
        <v>2017</v>
      </c>
      <c r="E837" t="s">
        <v>0</v>
      </c>
      <c r="F837" t="s">
        <v>6</v>
      </c>
      <c r="G837" t="s">
        <v>84</v>
      </c>
      <c r="H837" t="s">
        <v>1222</v>
      </c>
      <c r="I837" s="3">
        <v>10</v>
      </c>
      <c r="J837" t="s">
        <v>4</v>
      </c>
    </row>
    <row r="838" spans="1:10" x14ac:dyDescent="0.25">
      <c r="A838" s="6">
        <v>42771</v>
      </c>
      <c r="B838" s="1" t="str">
        <f t="shared" si="39"/>
        <v>05</v>
      </c>
      <c r="C838" s="1" t="str">
        <f t="shared" si="40"/>
        <v>February</v>
      </c>
      <c r="D838" s="7" t="str">
        <f t="shared" si="41"/>
        <v>2017</v>
      </c>
      <c r="E838" t="s">
        <v>0</v>
      </c>
      <c r="F838" t="s">
        <v>1</v>
      </c>
      <c r="G838" t="s">
        <v>181</v>
      </c>
      <c r="H838" t="s">
        <v>1829</v>
      </c>
      <c r="I838" s="3">
        <v>330</v>
      </c>
      <c r="J838" t="s">
        <v>4</v>
      </c>
    </row>
    <row r="839" spans="1:10" x14ac:dyDescent="0.25">
      <c r="A839" s="6">
        <v>42771</v>
      </c>
      <c r="B839" s="1" t="str">
        <f t="shared" si="39"/>
        <v>05</v>
      </c>
      <c r="C839" s="1" t="str">
        <f t="shared" si="40"/>
        <v>February</v>
      </c>
      <c r="D839" s="7" t="str">
        <f t="shared" si="41"/>
        <v>2017</v>
      </c>
      <c r="E839" t="s">
        <v>1204</v>
      </c>
      <c r="F839" t="s">
        <v>419</v>
      </c>
      <c r="G839" t="s">
        <v>1222</v>
      </c>
      <c r="H839" t="s">
        <v>1222</v>
      </c>
      <c r="I839" s="3">
        <v>1000</v>
      </c>
      <c r="J839" t="s">
        <v>29</v>
      </c>
    </row>
    <row r="840" spans="1:10" x14ac:dyDescent="0.25">
      <c r="A840" s="6">
        <v>42771</v>
      </c>
      <c r="B840" s="1" t="str">
        <f t="shared" si="39"/>
        <v>05</v>
      </c>
      <c r="C840" s="1" t="str">
        <f t="shared" si="40"/>
        <v>February</v>
      </c>
      <c r="D840" s="7" t="str">
        <f t="shared" si="41"/>
        <v>2017</v>
      </c>
      <c r="E840" t="s">
        <v>1204</v>
      </c>
      <c r="F840" t="s">
        <v>377</v>
      </c>
      <c r="G840" t="s">
        <v>1222</v>
      </c>
      <c r="H840" t="s">
        <v>1222</v>
      </c>
      <c r="I840" s="3">
        <v>1000</v>
      </c>
      <c r="J840" t="s">
        <v>29</v>
      </c>
    </row>
    <row r="841" spans="1:10" x14ac:dyDescent="0.25">
      <c r="A841" s="6">
        <v>42772</v>
      </c>
      <c r="B841" s="1" t="str">
        <f t="shared" si="39"/>
        <v>06</v>
      </c>
      <c r="C841" s="1" t="str">
        <f t="shared" si="40"/>
        <v>February</v>
      </c>
      <c r="D841" s="7" t="str">
        <f t="shared" si="41"/>
        <v>2017</v>
      </c>
      <c r="E841" t="s">
        <v>0</v>
      </c>
      <c r="F841" t="s">
        <v>6</v>
      </c>
      <c r="G841" t="s">
        <v>1234</v>
      </c>
      <c r="H841" t="s">
        <v>1551</v>
      </c>
      <c r="I841" s="3">
        <v>30</v>
      </c>
      <c r="J841" t="s">
        <v>4</v>
      </c>
    </row>
    <row r="842" spans="1:10" x14ac:dyDescent="0.25">
      <c r="A842" s="6">
        <v>42772</v>
      </c>
      <c r="B842" s="1" t="str">
        <f t="shared" si="39"/>
        <v>06</v>
      </c>
      <c r="C842" s="1" t="str">
        <f t="shared" si="40"/>
        <v>February</v>
      </c>
      <c r="D842" s="7" t="str">
        <f t="shared" si="41"/>
        <v>2017</v>
      </c>
      <c r="E842" t="s">
        <v>0</v>
      </c>
      <c r="F842" t="s">
        <v>6</v>
      </c>
      <c r="G842" t="s">
        <v>1234</v>
      </c>
      <c r="H842" t="s">
        <v>1529</v>
      </c>
      <c r="I842" s="3">
        <v>140</v>
      </c>
      <c r="J842" t="s">
        <v>4</v>
      </c>
    </row>
    <row r="843" spans="1:10" x14ac:dyDescent="0.25">
      <c r="A843" s="6">
        <v>42772</v>
      </c>
      <c r="B843" s="1" t="str">
        <f t="shared" si="39"/>
        <v>06</v>
      </c>
      <c r="C843" s="1" t="str">
        <f t="shared" si="40"/>
        <v>February</v>
      </c>
      <c r="D843" s="7" t="str">
        <f t="shared" si="41"/>
        <v>2017</v>
      </c>
      <c r="E843" t="s">
        <v>0</v>
      </c>
      <c r="F843" t="s">
        <v>6</v>
      </c>
      <c r="G843" t="s">
        <v>26</v>
      </c>
      <c r="H843" t="s">
        <v>1233</v>
      </c>
      <c r="I843" s="3">
        <v>195</v>
      </c>
      <c r="J843" t="s">
        <v>4</v>
      </c>
    </row>
    <row r="844" spans="1:10" x14ac:dyDescent="0.25">
      <c r="A844" s="6">
        <v>42772</v>
      </c>
      <c r="B844" s="1" t="str">
        <f t="shared" si="39"/>
        <v>06</v>
      </c>
      <c r="C844" s="1" t="str">
        <f t="shared" si="40"/>
        <v>February</v>
      </c>
      <c r="D844" s="7" t="str">
        <f t="shared" si="41"/>
        <v>2017</v>
      </c>
      <c r="E844" t="s">
        <v>1204</v>
      </c>
      <c r="F844" t="s">
        <v>6</v>
      </c>
      <c r="G844" t="s">
        <v>26</v>
      </c>
      <c r="H844" t="s">
        <v>1828</v>
      </c>
      <c r="I844" s="3">
        <v>110</v>
      </c>
      <c r="J844" t="s">
        <v>4</v>
      </c>
    </row>
    <row r="845" spans="1:10" x14ac:dyDescent="0.25">
      <c r="A845" s="6">
        <v>42773</v>
      </c>
      <c r="B845" s="1" t="str">
        <f t="shared" si="39"/>
        <v>07</v>
      </c>
      <c r="C845" s="1" t="str">
        <f t="shared" si="40"/>
        <v>February</v>
      </c>
      <c r="D845" s="7" t="str">
        <f t="shared" si="41"/>
        <v>2017</v>
      </c>
      <c r="E845" t="s">
        <v>1204</v>
      </c>
      <c r="F845" t="s">
        <v>39</v>
      </c>
      <c r="G845" t="s">
        <v>1222</v>
      </c>
      <c r="H845" t="s">
        <v>1222</v>
      </c>
      <c r="I845" s="3">
        <v>1000</v>
      </c>
      <c r="J845" t="s">
        <v>29</v>
      </c>
    </row>
    <row r="846" spans="1:10" x14ac:dyDescent="0.25">
      <c r="A846" s="6">
        <v>42774</v>
      </c>
      <c r="B846" s="1" t="str">
        <f t="shared" si="39"/>
        <v>08</v>
      </c>
      <c r="C846" s="1" t="str">
        <f t="shared" si="40"/>
        <v>February</v>
      </c>
      <c r="D846" s="7" t="str">
        <f t="shared" si="41"/>
        <v>2017</v>
      </c>
      <c r="E846" t="s">
        <v>1204</v>
      </c>
      <c r="F846" t="s">
        <v>51</v>
      </c>
      <c r="G846" t="s">
        <v>1222</v>
      </c>
      <c r="H846" t="s">
        <v>1827</v>
      </c>
      <c r="I846" s="3">
        <v>1499</v>
      </c>
      <c r="J846" t="s">
        <v>4</v>
      </c>
    </row>
    <row r="847" spans="1:10" x14ac:dyDescent="0.25">
      <c r="A847" s="6">
        <v>42776</v>
      </c>
      <c r="B847" s="1" t="str">
        <f t="shared" si="39"/>
        <v>10</v>
      </c>
      <c r="C847" s="1" t="str">
        <f t="shared" si="40"/>
        <v>February</v>
      </c>
      <c r="D847" s="7" t="str">
        <f t="shared" si="41"/>
        <v>2017</v>
      </c>
      <c r="E847" t="s">
        <v>1204</v>
      </c>
      <c r="F847" t="s">
        <v>419</v>
      </c>
      <c r="G847" t="s">
        <v>1222</v>
      </c>
      <c r="H847" t="s">
        <v>1222</v>
      </c>
      <c r="I847" s="3">
        <v>1000</v>
      </c>
      <c r="J847" t="s">
        <v>29</v>
      </c>
    </row>
    <row r="848" spans="1:10" x14ac:dyDescent="0.25">
      <c r="A848" s="6">
        <v>42776</v>
      </c>
      <c r="B848" s="1" t="str">
        <f t="shared" si="39"/>
        <v>10</v>
      </c>
      <c r="C848" s="1" t="str">
        <f t="shared" si="40"/>
        <v>February</v>
      </c>
      <c r="D848" s="7" t="str">
        <f t="shared" si="41"/>
        <v>2017</v>
      </c>
      <c r="E848" t="s">
        <v>1204</v>
      </c>
      <c r="F848" t="s">
        <v>417</v>
      </c>
      <c r="G848" t="s">
        <v>1222</v>
      </c>
      <c r="H848" t="s">
        <v>1222</v>
      </c>
      <c r="I848" s="3">
        <v>1000</v>
      </c>
      <c r="J848" t="s">
        <v>29</v>
      </c>
    </row>
    <row r="849" spans="1:10" x14ac:dyDescent="0.25">
      <c r="A849" s="6">
        <v>42777</v>
      </c>
      <c r="B849" s="1" t="str">
        <f t="shared" si="39"/>
        <v>11</v>
      </c>
      <c r="C849" s="1" t="str">
        <f t="shared" si="40"/>
        <v>February</v>
      </c>
      <c r="D849" s="7" t="str">
        <f t="shared" si="41"/>
        <v>2017</v>
      </c>
      <c r="E849" t="s">
        <v>0</v>
      </c>
      <c r="F849" t="s">
        <v>24</v>
      </c>
      <c r="G849" t="s">
        <v>1222</v>
      </c>
      <c r="H849" t="s">
        <v>1825</v>
      </c>
      <c r="I849" s="3">
        <v>75</v>
      </c>
      <c r="J849" t="s">
        <v>4</v>
      </c>
    </row>
    <row r="850" spans="1:10" x14ac:dyDescent="0.25">
      <c r="A850" s="6">
        <v>42777</v>
      </c>
      <c r="B850" s="1" t="str">
        <f t="shared" si="39"/>
        <v>11</v>
      </c>
      <c r="C850" s="1" t="str">
        <f t="shared" si="40"/>
        <v>February</v>
      </c>
      <c r="D850" s="7" t="str">
        <f t="shared" si="41"/>
        <v>2017</v>
      </c>
      <c r="E850" t="s">
        <v>0</v>
      </c>
      <c r="F850" t="s">
        <v>6</v>
      </c>
      <c r="G850" t="s">
        <v>1220</v>
      </c>
      <c r="H850" t="s">
        <v>1826</v>
      </c>
      <c r="I850" s="3">
        <v>10</v>
      </c>
      <c r="J850" t="s">
        <v>4</v>
      </c>
    </row>
    <row r="851" spans="1:10" x14ac:dyDescent="0.25">
      <c r="A851" s="6">
        <v>42777</v>
      </c>
      <c r="B851" s="1" t="str">
        <f t="shared" si="39"/>
        <v>11</v>
      </c>
      <c r="C851" s="1" t="str">
        <f t="shared" si="40"/>
        <v>February</v>
      </c>
      <c r="D851" s="7" t="str">
        <f t="shared" si="41"/>
        <v>2017</v>
      </c>
      <c r="E851" t="s">
        <v>0</v>
      </c>
      <c r="F851" t="s">
        <v>37</v>
      </c>
      <c r="G851" t="s">
        <v>1223</v>
      </c>
      <c r="H851" t="s">
        <v>1222</v>
      </c>
      <c r="I851" s="3">
        <v>1000</v>
      </c>
      <c r="J851" t="s">
        <v>4</v>
      </c>
    </row>
    <row r="852" spans="1:10" x14ac:dyDescent="0.25">
      <c r="A852" s="6">
        <v>42778</v>
      </c>
      <c r="B852" s="1" t="str">
        <f t="shared" si="39"/>
        <v>12</v>
      </c>
      <c r="C852" s="1" t="str">
        <f t="shared" si="40"/>
        <v>February</v>
      </c>
      <c r="D852" s="7" t="str">
        <f t="shared" si="41"/>
        <v>2017</v>
      </c>
      <c r="E852" t="s">
        <v>1204</v>
      </c>
      <c r="F852" t="s">
        <v>24</v>
      </c>
      <c r="G852" t="s">
        <v>1222</v>
      </c>
      <c r="H852" t="s">
        <v>1824</v>
      </c>
      <c r="I852" s="3">
        <v>850</v>
      </c>
      <c r="J852" t="s">
        <v>4</v>
      </c>
    </row>
    <row r="853" spans="1:10" x14ac:dyDescent="0.25">
      <c r="A853" s="6">
        <v>42779.722395833334</v>
      </c>
      <c r="B853" s="1" t="str">
        <f t="shared" si="39"/>
        <v>13</v>
      </c>
      <c r="C853" s="1" t="str">
        <f t="shared" si="40"/>
        <v>February</v>
      </c>
      <c r="D853" s="7" t="str">
        <f t="shared" si="41"/>
        <v>2017</v>
      </c>
      <c r="E853" t="s">
        <v>1204</v>
      </c>
      <c r="F853" t="s">
        <v>1206</v>
      </c>
      <c r="G853" t="s">
        <v>13</v>
      </c>
      <c r="H853" t="s">
        <v>1823</v>
      </c>
      <c r="I853" s="3">
        <v>301</v>
      </c>
      <c r="J853" t="s">
        <v>4</v>
      </c>
    </row>
    <row r="854" spans="1:10" x14ac:dyDescent="0.25">
      <c r="A854" s="6">
        <v>42781</v>
      </c>
      <c r="B854" s="1" t="str">
        <f t="shared" si="39"/>
        <v>15</v>
      </c>
      <c r="C854" s="1" t="str">
        <f t="shared" si="40"/>
        <v>February</v>
      </c>
      <c r="D854" s="7" t="str">
        <f t="shared" si="41"/>
        <v>2017</v>
      </c>
      <c r="E854" t="s">
        <v>1204</v>
      </c>
      <c r="F854" t="s">
        <v>83</v>
      </c>
      <c r="G854" t="s">
        <v>1222</v>
      </c>
      <c r="H854" t="s">
        <v>1222</v>
      </c>
      <c r="I854" s="3">
        <v>11286</v>
      </c>
      <c r="J854" t="s">
        <v>29</v>
      </c>
    </row>
    <row r="855" spans="1:10" x14ac:dyDescent="0.25">
      <c r="A855" s="6">
        <v>42782.73097222222</v>
      </c>
      <c r="B855" s="1" t="str">
        <f t="shared" si="39"/>
        <v>16</v>
      </c>
      <c r="C855" s="1" t="str">
        <f t="shared" si="40"/>
        <v>February</v>
      </c>
      <c r="D855" s="7" t="str">
        <f t="shared" si="41"/>
        <v>2017</v>
      </c>
      <c r="E855" t="s">
        <v>1204</v>
      </c>
      <c r="F855" t="s">
        <v>51</v>
      </c>
      <c r="G855" t="s">
        <v>1222</v>
      </c>
      <c r="H855" t="s">
        <v>1261</v>
      </c>
      <c r="I855" s="3">
        <v>400</v>
      </c>
      <c r="J855" t="s">
        <v>4</v>
      </c>
    </row>
    <row r="856" spans="1:10" x14ac:dyDescent="0.25">
      <c r="A856" s="6">
        <v>42784.555428240739</v>
      </c>
      <c r="B856" s="1" t="str">
        <f t="shared" si="39"/>
        <v>18</v>
      </c>
      <c r="C856" s="1" t="str">
        <f t="shared" si="40"/>
        <v>February</v>
      </c>
      <c r="D856" s="7" t="str">
        <f t="shared" si="41"/>
        <v>2017</v>
      </c>
      <c r="E856" t="s">
        <v>0</v>
      </c>
      <c r="F856" t="s">
        <v>37</v>
      </c>
      <c r="G856" t="s">
        <v>1223</v>
      </c>
      <c r="H856" t="s">
        <v>1222</v>
      </c>
      <c r="I856" s="3">
        <v>500</v>
      </c>
      <c r="J856" t="s">
        <v>4</v>
      </c>
    </row>
    <row r="857" spans="1:10" x14ac:dyDescent="0.25">
      <c r="A857" s="6">
        <v>42784.46733796296</v>
      </c>
      <c r="B857" s="1" t="str">
        <f t="shared" si="39"/>
        <v>18</v>
      </c>
      <c r="C857" s="1" t="str">
        <f t="shared" si="40"/>
        <v>February</v>
      </c>
      <c r="D857" s="7" t="str">
        <f t="shared" si="41"/>
        <v>2017</v>
      </c>
      <c r="E857" t="s">
        <v>1204</v>
      </c>
      <c r="F857" t="s">
        <v>1206</v>
      </c>
      <c r="G857" t="s">
        <v>13</v>
      </c>
      <c r="H857" t="s">
        <v>1823</v>
      </c>
      <c r="I857" s="3">
        <v>301</v>
      </c>
      <c r="J857" t="s">
        <v>4</v>
      </c>
    </row>
    <row r="858" spans="1:10" x14ac:dyDescent="0.25">
      <c r="A858" s="6">
        <v>42785.336539351854</v>
      </c>
      <c r="B858" s="1" t="str">
        <f t="shared" si="39"/>
        <v>19</v>
      </c>
      <c r="C858" s="1" t="str">
        <f t="shared" si="40"/>
        <v>February</v>
      </c>
      <c r="D858" s="7" t="str">
        <f t="shared" si="41"/>
        <v>2017</v>
      </c>
      <c r="E858" t="s">
        <v>0</v>
      </c>
      <c r="F858" t="s">
        <v>1210</v>
      </c>
      <c r="G858" t="s">
        <v>1222</v>
      </c>
      <c r="H858" t="s">
        <v>268</v>
      </c>
      <c r="I858" s="3">
        <v>23</v>
      </c>
      <c r="J858" t="s">
        <v>4</v>
      </c>
    </row>
    <row r="859" spans="1:10" x14ac:dyDescent="0.25">
      <c r="A859" s="6">
        <v>42785.336539351854</v>
      </c>
      <c r="B859" s="1" t="str">
        <f t="shared" si="39"/>
        <v>19</v>
      </c>
      <c r="C859" s="1" t="str">
        <f t="shared" si="40"/>
        <v>February</v>
      </c>
      <c r="D859" s="7" t="str">
        <f t="shared" si="41"/>
        <v>2017</v>
      </c>
      <c r="E859" t="s">
        <v>0</v>
      </c>
      <c r="F859" t="s">
        <v>6</v>
      </c>
      <c r="G859" t="s">
        <v>1237</v>
      </c>
      <c r="H859" t="s">
        <v>1793</v>
      </c>
      <c r="I859" s="3">
        <v>30</v>
      </c>
      <c r="J859" t="s">
        <v>4</v>
      </c>
    </row>
    <row r="860" spans="1:10" x14ac:dyDescent="0.25">
      <c r="A860" s="6">
        <v>42785.336539351854</v>
      </c>
      <c r="B860" s="1" t="str">
        <f t="shared" si="39"/>
        <v>19</v>
      </c>
      <c r="C860" s="1" t="str">
        <f t="shared" si="40"/>
        <v>February</v>
      </c>
      <c r="D860" s="7" t="str">
        <f t="shared" si="41"/>
        <v>2017</v>
      </c>
      <c r="E860" t="s">
        <v>0</v>
      </c>
      <c r="F860" t="s">
        <v>250</v>
      </c>
      <c r="G860" t="s">
        <v>251</v>
      </c>
      <c r="H860" t="s">
        <v>1822</v>
      </c>
      <c r="I860" s="3">
        <v>25</v>
      </c>
      <c r="J860" t="s">
        <v>4</v>
      </c>
    </row>
    <row r="861" spans="1:10" x14ac:dyDescent="0.25">
      <c r="A861" s="6">
        <v>42785.336539351854</v>
      </c>
      <c r="B861" s="1" t="str">
        <f t="shared" si="39"/>
        <v>19</v>
      </c>
      <c r="C861" s="1" t="str">
        <f t="shared" si="40"/>
        <v>February</v>
      </c>
      <c r="D861" s="7" t="str">
        <f t="shared" si="41"/>
        <v>2017</v>
      </c>
      <c r="E861" t="s">
        <v>1204</v>
      </c>
      <c r="F861" t="s">
        <v>41</v>
      </c>
      <c r="G861" t="s">
        <v>107</v>
      </c>
      <c r="H861" t="s">
        <v>1335</v>
      </c>
      <c r="I861" s="3">
        <v>498</v>
      </c>
      <c r="J861" t="s">
        <v>4</v>
      </c>
    </row>
    <row r="862" spans="1:10" x14ac:dyDescent="0.25">
      <c r="A862" s="6">
        <v>42787.917071759257</v>
      </c>
      <c r="B862" s="1" t="str">
        <f t="shared" si="39"/>
        <v>21</v>
      </c>
      <c r="C862" s="1" t="str">
        <f t="shared" si="40"/>
        <v>February</v>
      </c>
      <c r="D862" s="7" t="str">
        <f t="shared" si="41"/>
        <v>2017</v>
      </c>
      <c r="E862" t="s">
        <v>0</v>
      </c>
      <c r="F862" t="s">
        <v>6</v>
      </c>
      <c r="G862" t="s">
        <v>1220</v>
      </c>
      <c r="H862" t="s">
        <v>1821</v>
      </c>
      <c r="I862" s="3">
        <v>10</v>
      </c>
      <c r="J862" t="s">
        <v>4</v>
      </c>
    </row>
    <row r="863" spans="1:10" x14ac:dyDescent="0.25">
      <c r="A863" s="6">
        <v>42788.91673611111</v>
      </c>
      <c r="B863" s="1" t="str">
        <f t="shared" si="39"/>
        <v>22</v>
      </c>
      <c r="C863" s="1" t="str">
        <f t="shared" si="40"/>
        <v>February</v>
      </c>
      <c r="D863" s="7" t="str">
        <f t="shared" si="41"/>
        <v>2017</v>
      </c>
      <c r="E863" t="s">
        <v>0</v>
      </c>
      <c r="F863" t="s">
        <v>250</v>
      </c>
      <c r="G863" t="s">
        <v>251</v>
      </c>
      <c r="H863" t="s">
        <v>1820</v>
      </c>
      <c r="I863" s="3">
        <v>30</v>
      </c>
      <c r="J863" t="s">
        <v>4</v>
      </c>
    </row>
    <row r="864" spans="1:10" x14ac:dyDescent="0.25">
      <c r="A864" s="6">
        <v>42788.916331018518</v>
      </c>
      <c r="B864" s="1" t="str">
        <f t="shared" si="39"/>
        <v>22</v>
      </c>
      <c r="C864" s="1" t="str">
        <f t="shared" si="40"/>
        <v>February</v>
      </c>
      <c r="D864" s="7" t="str">
        <f t="shared" si="41"/>
        <v>2017</v>
      </c>
      <c r="E864" t="s">
        <v>1204</v>
      </c>
      <c r="F864" t="s">
        <v>1</v>
      </c>
      <c r="G864" t="s">
        <v>146</v>
      </c>
      <c r="H864" t="s">
        <v>1763</v>
      </c>
      <c r="I864" s="3">
        <v>5500</v>
      </c>
      <c r="J864" t="s">
        <v>4</v>
      </c>
    </row>
    <row r="865" spans="1:10" x14ac:dyDescent="0.25">
      <c r="A865" s="6">
        <v>42789.093333333331</v>
      </c>
      <c r="B865" s="1" t="str">
        <f t="shared" si="39"/>
        <v>23</v>
      </c>
      <c r="C865" s="1" t="str">
        <f t="shared" si="40"/>
        <v>February</v>
      </c>
      <c r="D865" s="7" t="str">
        <f t="shared" si="41"/>
        <v>2017</v>
      </c>
      <c r="E865" t="s">
        <v>0</v>
      </c>
      <c r="F865" t="s">
        <v>6</v>
      </c>
      <c r="G865" t="s">
        <v>1225</v>
      </c>
      <c r="H865" t="s">
        <v>1819</v>
      </c>
      <c r="I865" s="3">
        <v>80</v>
      </c>
      <c r="J865" t="s">
        <v>4</v>
      </c>
    </row>
    <row r="866" spans="1:10" x14ac:dyDescent="0.25">
      <c r="A866" s="6">
        <v>42790.548495370371</v>
      </c>
      <c r="B866" s="1" t="str">
        <f t="shared" si="39"/>
        <v>24</v>
      </c>
      <c r="C866" s="1" t="str">
        <f t="shared" si="40"/>
        <v>February</v>
      </c>
      <c r="D866" s="7" t="str">
        <f t="shared" si="41"/>
        <v>2017</v>
      </c>
      <c r="E866" t="s">
        <v>0</v>
      </c>
      <c r="F866" t="s">
        <v>6</v>
      </c>
      <c r="G866" t="s">
        <v>26</v>
      </c>
      <c r="H866" t="s">
        <v>1817</v>
      </c>
      <c r="I866" s="3">
        <v>75</v>
      </c>
      <c r="J866" t="s">
        <v>4</v>
      </c>
    </row>
    <row r="867" spans="1:10" x14ac:dyDescent="0.25">
      <c r="A867" s="6">
        <v>42790.548495370371</v>
      </c>
      <c r="B867" s="1" t="str">
        <f t="shared" si="39"/>
        <v>24</v>
      </c>
      <c r="C867" s="1" t="str">
        <f t="shared" si="40"/>
        <v>February</v>
      </c>
      <c r="D867" s="7" t="str">
        <f t="shared" si="41"/>
        <v>2017</v>
      </c>
      <c r="E867" t="s">
        <v>0</v>
      </c>
      <c r="F867" t="s">
        <v>6</v>
      </c>
      <c r="G867" t="s">
        <v>84</v>
      </c>
      <c r="H867" t="s">
        <v>1818</v>
      </c>
      <c r="I867" s="3">
        <v>30</v>
      </c>
      <c r="J867" t="s">
        <v>4</v>
      </c>
    </row>
    <row r="868" spans="1:10" x14ac:dyDescent="0.25">
      <c r="A868" s="6">
        <v>42790.548495370371</v>
      </c>
      <c r="B868" s="1" t="str">
        <f t="shared" si="39"/>
        <v>24</v>
      </c>
      <c r="C868" s="1" t="str">
        <f t="shared" si="40"/>
        <v>February</v>
      </c>
      <c r="D868" s="7" t="str">
        <f t="shared" si="41"/>
        <v>2017</v>
      </c>
      <c r="E868" t="s">
        <v>0</v>
      </c>
      <c r="F868" t="s">
        <v>6</v>
      </c>
      <c r="G868" t="s">
        <v>31</v>
      </c>
      <c r="H868" t="s">
        <v>1324</v>
      </c>
      <c r="I868" s="3">
        <v>100</v>
      </c>
      <c r="J868" t="s">
        <v>4</v>
      </c>
    </row>
    <row r="869" spans="1:10" x14ac:dyDescent="0.25">
      <c r="A869" s="6">
        <v>42791.86210648148</v>
      </c>
      <c r="B869" s="1" t="str">
        <f t="shared" si="39"/>
        <v>25</v>
      </c>
      <c r="C869" s="1" t="str">
        <f t="shared" si="40"/>
        <v>February</v>
      </c>
      <c r="D869" s="7" t="str">
        <f t="shared" si="41"/>
        <v>2017</v>
      </c>
      <c r="E869" t="s">
        <v>1204</v>
      </c>
      <c r="F869" t="s">
        <v>59</v>
      </c>
      <c r="G869" t="s">
        <v>95</v>
      </c>
      <c r="H869" t="s">
        <v>1812</v>
      </c>
      <c r="I869" s="3">
        <v>8500</v>
      </c>
      <c r="J869" t="s">
        <v>4</v>
      </c>
    </row>
    <row r="870" spans="1:10" x14ac:dyDescent="0.25">
      <c r="A870" s="6">
        <v>42791.86210648148</v>
      </c>
      <c r="B870" s="1" t="str">
        <f t="shared" si="39"/>
        <v>25</v>
      </c>
      <c r="C870" s="1" t="str">
        <f t="shared" si="40"/>
        <v>February</v>
      </c>
      <c r="D870" s="7" t="str">
        <f t="shared" si="41"/>
        <v>2017</v>
      </c>
      <c r="E870" t="s">
        <v>0</v>
      </c>
      <c r="F870" t="s">
        <v>59</v>
      </c>
      <c r="G870" t="s">
        <v>95</v>
      </c>
      <c r="H870" t="s">
        <v>1813</v>
      </c>
      <c r="I870" s="3">
        <v>1600</v>
      </c>
      <c r="J870" t="s">
        <v>4</v>
      </c>
    </row>
    <row r="871" spans="1:10" x14ac:dyDescent="0.25">
      <c r="A871" s="6">
        <v>42791.861527777779</v>
      </c>
      <c r="B871" s="1" t="str">
        <f t="shared" si="39"/>
        <v>25</v>
      </c>
      <c r="C871" s="1" t="str">
        <f t="shared" si="40"/>
        <v>February</v>
      </c>
      <c r="D871" s="7" t="str">
        <f t="shared" si="41"/>
        <v>2017</v>
      </c>
      <c r="E871" t="s">
        <v>0</v>
      </c>
      <c r="F871" t="s">
        <v>59</v>
      </c>
      <c r="G871" t="s">
        <v>197</v>
      </c>
      <c r="H871" t="s">
        <v>1814</v>
      </c>
      <c r="I871" s="3">
        <v>920</v>
      </c>
      <c r="J871" t="s">
        <v>4</v>
      </c>
    </row>
    <row r="872" spans="1:10" x14ac:dyDescent="0.25">
      <c r="A872" s="6">
        <v>42791.860717592594</v>
      </c>
      <c r="B872" s="1" t="str">
        <f t="shared" si="39"/>
        <v>25</v>
      </c>
      <c r="C872" s="1" t="str">
        <f t="shared" si="40"/>
        <v>February</v>
      </c>
      <c r="D872" s="7" t="str">
        <f t="shared" si="41"/>
        <v>2017</v>
      </c>
      <c r="E872" t="s">
        <v>1204</v>
      </c>
      <c r="F872" t="s">
        <v>6</v>
      </c>
      <c r="G872" t="s">
        <v>53</v>
      </c>
      <c r="H872" t="s">
        <v>1815</v>
      </c>
      <c r="I872" s="3">
        <v>318</v>
      </c>
      <c r="J872" t="s">
        <v>4</v>
      </c>
    </row>
    <row r="873" spans="1:10" x14ac:dyDescent="0.25">
      <c r="A873" s="6">
        <v>42791.853981481479</v>
      </c>
      <c r="B873" s="1" t="str">
        <f t="shared" si="39"/>
        <v>25</v>
      </c>
      <c r="C873" s="1" t="str">
        <f t="shared" si="40"/>
        <v>February</v>
      </c>
      <c r="D873" s="7" t="str">
        <f t="shared" si="41"/>
        <v>2017</v>
      </c>
      <c r="E873" t="s">
        <v>1204</v>
      </c>
      <c r="F873" t="s">
        <v>1206</v>
      </c>
      <c r="G873" t="s">
        <v>19</v>
      </c>
      <c r="H873" t="s">
        <v>1222</v>
      </c>
      <c r="I873" s="3">
        <v>100</v>
      </c>
      <c r="J873" t="s">
        <v>4</v>
      </c>
    </row>
    <row r="874" spans="1:10" x14ac:dyDescent="0.25">
      <c r="A874" s="6">
        <v>42791.556423611109</v>
      </c>
      <c r="B874" s="1" t="str">
        <f t="shared" si="39"/>
        <v>25</v>
      </c>
      <c r="C874" s="1" t="str">
        <f t="shared" si="40"/>
        <v>February</v>
      </c>
      <c r="D874" s="7" t="str">
        <f t="shared" si="41"/>
        <v>2017</v>
      </c>
      <c r="E874" t="s">
        <v>1204</v>
      </c>
      <c r="F874" t="s">
        <v>6</v>
      </c>
      <c r="G874" t="s">
        <v>31</v>
      </c>
      <c r="H874" t="s">
        <v>1816</v>
      </c>
      <c r="I874" s="3">
        <v>247</v>
      </c>
      <c r="J874" t="s">
        <v>4</v>
      </c>
    </row>
    <row r="875" spans="1:10" x14ac:dyDescent="0.25">
      <c r="A875" s="6">
        <v>42792.999976851854</v>
      </c>
      <c r="B875" s="1" t="str">
        <f t="shared" si="39"/>
        <v>26</v>
      </c>
      <c r="C875" s="1" t="str">
        <f t="shared" si="40"/>
        <v>February</v>
      </c>
      <c r="D875" s="7" t="str">
        <f t="shared" si="41"/>
        <v>2017</v>
      </c>
      <c r="E875" t="s">
        <v>0</v>
      </c>
      <c r="F875" t="s">
        <v>1</v>
      </c>
      <c r="G875" t="s">
        <v>2</v>
      </c>
      <c r="H875" t="s">
        <v>1809</v>
      </c>
      <c r="I875" s="3">
        <v>20</v>
      </c>
      <c r="J875" t="s">
        <v>4</v>
      </c>
    </row>
    <row r="876" spans="1:10" x14ac:dyDescent="0.25">
      <c r="A876" s="6">
        <v>42792.999409722222</v>
      </c>
      <c r="B876" s="1" t="str">
        <f t="shared" si="39"/>
        <v>26</v>
      </c>
      <c r="C876" s="1" t="str">
        <f t="shared" si="40"/>
        <v>February</v>
      </c>
      <c r="D876" s="7" t="str">
        <f t="shared" si="41"/>
        <v>2017</v>
      </c>
      <c r="E876" t="s">
        <v>0</v>
      </c>
      <c r="F876" t="s">
        <v>1</v>
      </c>
      <c r="G876" t="s">
        <v>1221</v>
      </c>
      <c r="H876" t="s">
        <v>1289</v>
      </c>
      <c r="I876" s="3">
        <v>30</v>
      </c>
      <c r="J876" t="s">
        <v>4</v>
      </c>
    </row>
    <row r="877" spans="1:10" x14ac:dyDescent="0.25">
      <c r="A877" s="6">
        <v>42792.454687500001</v>
      </c>
      <c r="B877" s="1" t="str">
        <f t="shared" si="39"/>
        <v>26</v>
      </c>
      <c r="C877" s="1" t="str">
        <f t="shared" si="40"/>
        <v>February</v>
      </c>
      <c r="D877" s="7" t="str">
        <f t="shared" si="41"/>
        <v>2017</v>
      </c>
      <c r="E877" t="s">
        <v>1204</v>
      </c>
      <c r="F877" t="s">
        <v>59</v>
      </c>
      <c r="G877" t="s">
        <v>60</v>
      </c>
      <c r="H877" t="s">
        <v>1222</v>
      </c>
      <c r="I877" s="3">
        <v>846</v>
      </c>
      <c r="J877" t="s">
        <v>4</v>
      </c>
    </row>
    <row r="878" spans="1:10" x14ac:dyDescent="0.25">
      <c r="A878" s="6">
        <v>42792.000983796293</v>
      </c>
      <c r="B878" s="1" t="str">
        <f t="shared" si="39"/>
        <v>26</v>
      </c>
      <c r="C878" s="1" t="str">
        <f t="shared" si="40"/>
        <v>February</v>
      </c>
      <c r="D878" s="7" t="str">
        <f t="shared" si="41"/>
        <v>2017</v>
      </c>
      <c r="E878" t="s">
        <v>0</v>
      </c>
      <c r="F878" t="s">
        <v>59</v>
      </c>
      <c r="G878" t="s">
        <v>197</v>
      </c>
      <c r="H878" t="s">
        <v>1810</v>
      </c>
      <c r="I878" s="3">
        <v>360</v>
      </c>
      <c r="J878" t="s">
        <v>4</v>
      </c>
    </row>
    <row r="879" spans="1:10" x14ac:dyDescent="0.25">
      <c r="A879" s="6">
        <v>42792.000289351854</v>
      </c>
      <c r="B879" s="1" t="str">
        <f t="shared" si="39"/>
        <v>26</v>
      </c>
      <c r="C879" s="1" t="str">
        <f t="shared" si="40"/>
        <v>February</v>
      </c>
      <c r="D879" s="7" t="str">
        <f t="shared" si="41"/>
        <v>2017</v>
      </c>
      <c r="E879" t="s">
        <v>1204</v>
      </c>
      <c r="F879" t="s">
        <v>6</v>
      </c>
      <c r="G879" t="s">
        <v>1220</v>
      </c>
      <c r="H879" t="s">
        <v>1811</v>
      </c>
      <c r="I879" s="3">
        <v>58</v>
      </c>
      <c r="J879" t="s">
        <v>4</v>
      </c>
    </row>
    <row r="880" spans="1:10" x14ac:dyDescent="0.25">
      <c r="A880" s="6">
        <v>42793.779479166667</v>
      </c>
      <c r="B880" s="1" t="str">
        <f t="shared" si="39"/>
        <v>27</v>
      </c>
      <c r="C880" s="1" t="str">
        <f t="shared" si="40"/>
        <v>February</v>
      </c>
      <c r="D880" s="7" t="str">
        <f t="shared" si="41"/>
        <v>2017</v>
      </c>
      <c r="E880" t="s">
        <v>0</v>
      </c>
      <c r="F880" t="s">
        <v>1</v>
      </c>
      <c r="G880" t="s">
        <v>2</v>
      </c>
      <c r="H880" t="s">
        <v>1805</v>
      </c>
      <c r="I880" s="3">
        <v>40</v>
      </c>
      <c r="J880" t="s">
        <v>4</v>
      </c>
    </row>
    <row r="881" spans="1:10" x14ac:dyDescent="0.25">
      <c r="A881" s="6">
        <v>42793.779479166667</v>
      </c>
      <c r="B881" s="1" t="str">
        <f t="shared" si="39"/>
        <v>27</v>
      </c>
      <c r="C881" s="1" t="str">
        <f t="shared" si="40"/>
        <v>February</v>
      </c>
      <c r="D881" s="7" t="str">
        <f t="shared" si="41"/>
        <v>2017</v>
      </c>
      <c r="E881" t="s">
        <v>0</v>
      </c>
      <c r="F881" t="s">
        <v>1</v>
      </c>
      <c r="G881" t="s">
        <v>1221</v>
      </c>
      <c r="H881" t="s">
        <v>1447</v>
      </c>
      <c r="I881" s="3">
        <v>30</v>
      </c>
      <c r="J881" t="s">
        <v>4</v>
      </c>
    </row>
    <row r="882" spans="1:10" x14ac:dyDescent="0.25">
      <c r="A882" s="6">
        <v>42793.779479166667</v>
      </c>
      <c r="B882" s="1" t="str">
        <f t="shared" si="39"/>
        <v>27</v>
      </c>
      <c r="C882" s="1" t="str">
        <f t="shared" si="40"/>
        <v>February</v>
      </c>
      <c r="D882" s="7" t="str">
        <f t="shared" si="41"/>
        <v>2017</v>
      </c>
      <c r="E882" t="s">
        <v>0</v>
      </c>
      <c r="F882" t="s">
        <v>1</v>
      </c>
      <c r="G882" t="s">
        <v>1221</v>
      </c>
      <c r="H882" t="s">
        <v>1289</v>
      </c>
      <c r="I882" s="3">
        <v>30</v>
      </c>
      <c r="J882" t="s">
        <v>4</v>
      </c>
    </row>
    <row r="883" spans="1:10" x14ac:dyDescent="0.25">
      <c r="A883" s="6">
        <v>42793.771967592591</v>
      </c>
      <c r="B883" s="1" t="str">
        <f t="shared" si="39"/>
        <v>27</v>
      </c>
      <c r="C883" s="1" t="str">
        <f t="shared" si="40"/>
        <v>February</v>
      </c>
      <c r="D883" s="7" t="str">
        <f t="shared" si="41"/>
        <v>2017</v>
      </c>
      <c r="E883" t="s">
        <v>1204</v>
      </c>
      <c r="F883" t="s">
        <v>6</v>
      </c>
      <c r="G883" t="s">
        <v>31</v>
      </c>
      <c r="H883" t="s">
        <v>1806</v>
      </c>
      <c r="I883" s="3">
        <v>88</v>
      </c>
      <c r="J883" t="s">
        <v>4</v>
      </c>
    </row>
    <row r="884" spans="1:10" x14ac:dyDescent="0.25">
      <c r="A884" s="6">
        <v>42793.38753472222</v>
      </c>
      <c r="B884" s="1" t="str">
        <f t="shared" si="39"/>
        <v>27</v>
      </c>
      <c r="C884" s="1" t="str">
        <f t="shared" si="40"/>
        <v>February</v>
      </c>
      <c r="D884" s="7" t="str">
        <f t="shared" si="41"/>
        <v>2017</v>
      </c>
      <c r="E884" t="s">
        <v>0</v>
      </c>
      <c r="F884" t="s">
        <v>59</v>
      </c>
      <c r="G884" t="s">
        <v>95</v>
      </c>
      <c r="H884" t="s">
        <v>1807</v>
      </c>
      <c r="I884" s="3">
        <v>55</v>
      </c>
      <c r="J884" t="s">
        <v>4</v>
      </c>
    </row>
    <row r="885" spans="1:10" x14ac:dyDescent="0.25">
      <c r="A885" s="6">
        <v>42793.387002314812</v>
      </c>
      <c r="B885" s="1" t="str">
        <f t="shared" si="39"/>
        <v>27</v>
      </c>
      <c r="C885" s="1" t="str">
        <f t="shared" si="40"/>
        <v>February</v>
      </c>
      <c r="D885" s="7" t="str">
        <f t="shared" si="41"/>
        <v>2017</v>
      </c>
      <c r="E885" t="s">
        <v>1204</v>
      </c>
      <c r="F885" t="s">
        <v>6</v>
      </c>
      <c r="G885" t="s">
        <v>35</v>
      </c>
      <c r="H885" t="s">
        <v>1808</v>
      </c>
      <c r="I885" s="3">
        <v>76</v>
      </c>
      <c r="J885" t="s">
        <v>4</v>
      </c>
    </row>
    <row r="886" spans="1:10" x14ac:dyDescent="0.25">
      <c r="A886" s="6">
        <v>42794.926168981481</v>
      </c>
      <c r="B886" s="1" t="str">
        <f t="shared" si="39"/>
        <v>28</v>
      </c>
      <c r="C886" s="1" t="str">
        <f t="shared" si="40"/>
        <v>February</v>
      </c>
      <c r="D886" s="7" t="str">
        <f t="shared" si="41"/>
        <v>2017</v>
      </c>
      <c r="E886" t="s">
        <v>0</v>
      </c>
      <c r="F886" t="s">
        <v>1</v>
      </c>
      <c r="G886" t="s">
        <v>146</v>
      </c>
      <c r="H886" t="s">
        <v>1371</v>
      </c>
      <c r="I886" s="3">
        <v>40</v>
      </c>
      <c r="J886" t="s">
        <v>4</v>
      </c>
    </row>
    <row r="887" spans="1:10" x14ac:dyDescent="0.25">
      <c r="A887" s="6">
        <v>42794.926168981481</v>
      </c>
      <c r="B887" s="1" t="str">
        <f t="shared" si="39"/>
        <v>28</v>
      </c>
      <c r="C887" s="1" t="str">
        <f t="shared" si="40"/>
        <v>February</v>
      </c>
      <c r="D887" s="7" t="str">
        <f t="shared" si="41"/>
        <v>2017</v>
      </c>
      <c r="E887" t="s">
        <v>1204</v>
      </c>
      <c r="F887" t="s">
        <v>55</v>
      </c>
      <c r="G887" t="s">
        <v>1222</v>
      </c>
      <c r="H887" t="s">
        <v>1263</v>
      </c>
      <c r="I887" s="3">
        <v>56021</v>
      </c>
      <c r="J887" t="s">
        <v>34</v>
      </c>
    </row>
    <row r="888" spans="1:10" x14ac:dyDescent="0.25">
      <c r="A888" s="6">
        <v>42794.926168981481</v>
      </c>
      <c r="B888" s="1" t="str">
        <f t="shared" si="39"/>
        <v>28</v>
      </c>
      <c r="C888" s="1" t="str">
        <f t="shared" si="40"/>
        <v>February</v>
      </c>
      <c r="D888" s="7" t="str">
        <f t="shared" si="41"/>
        <v>2017</v>
      </c>
      <c r="E888" t="s">
        <v>0</v>
      </c>
      <c r="F888" t="s">
        <v>6</v>
      </c>
      <c r="G888" t="s">
        <v>26</v>
      </c>
      <c r="H888" t="s">
        <v>1797</v>
      </c>
      <c r="I888" s="3">
        <v>85</v>
      </c>
      <c r="J888" t="s">
        <v>4</v>
      </c>
    </row>
    <row r="889" spans="1:10" x14ac:dyDescent="0.25">
      <c r="A889" s="6">
        <v>42794.925740740742</v>
      </c>
      <c r="B889" s="1" t="str">
        <f t="shared" si="39"/>
        <v>28</v>
      </c>
      <c r="C889" s="1" t="str">
        <f t="shared" si="40"/>
        <v>February</v>
      </c>
      <c r="D889" s="7" t="str">
        <f t="shared" si="41"/>
        <v>2017</v>
      </c>
      <c r="E889" t="s">
        <v>0</v>
      </c>
      <c r="F889" t="s">
        <v>1</v>
      </c>
      <c r="G889" t="s">
        <v>1221</v>
      </c>
      <c r="H889" t="s">
        <v>1447</v>
      </c>
      <c r="I889" s="3">
        <v>30</v>
      </c>
      <c r="J889" t="s">
        <v>4</v>
      </c>
    </row>
    <row r="890" spans="1:10" x14ac:dyDescent="0.25">
      <c r="A890" s="6">
        <v>42794.924409722225</v>
      </c>
      <c r="B890" s="1" t="str">
        <f t="shared" si="39"/>
        <v>28</v>
      </c>
      <c r="C890" s="1" t="str">
        <f t="shared" si="40"/>
        <v>February</v>
      </c>
      <c r="D890" s="7" t="str">
        <f t="shared" si="41"/>
        <v>2017</v>
      </c>
      <c r="E890" t="s">
        <v>0</v>
      </c>
      <c r="F890" t="s">
        <v>1</v>
      </c>
      <c r="G890" t="s">
        <v>2</v>
      </c>
      <c r="H890" t="s">
        <v>1798</v>
      </c>
      <c r="I890" s="3">
        <v>10</v>
      </c>
      <c r="J890" t="s">
        <v>4</v>
      </c>
    </row>
    <row r="891" spans="1:10" x14ac:dyDescent="0.25">
      <c r="A891" s="6">
        <v>42794.923368055555</v>
      </c>
      <c r="B891" s="1" t="str">
        <f t="shared" si="39"/>
        <v>28</v>
      </c>
      <c r="C891" s="1" t="str">
        <f t="shared" si="40"/>
        <v>February</v>
      </c>
      <c r="D891" s="7" t="str">
        <f t="shared" si="41"/>
        <v>2017</v>
      </c>
      <c r="E891" t="s">
        <v>0</v>
      </c>
      <c r="F891" t="s">
        <v>1</v>
      </c>
      <c r="G891" t="s">
        <v>181</v>
      </c>
      <c r="H891" t="s">
        <v>1799</v>
      </c>
      <c r="I891" s="3">
        <v>12</v>
      </c>
      <c r="J891" t="s">
        <v>4</v>
      </c>
    </row>
    <row r="892" spans="1:10" x14ac:dyDescent="0.25">
      <c r="A892" s="6">
        <v>42794.923229166663</v>
      </c>
      <c r="B892" s="1" t="str">
        <f t="shared" si="39"/>
        <v>28</v>
      </c>
      <c r="C892" s="1" t="str">
        <f t="shared" si="40"/>
        <v>February</v>
      </c>
      <c r="D892" s="7" t="str">
        <f t="shared" si="41"/>
        <v>2017</v>
      </c>
      <c r="E892" t="s">
        <v>0</v>
      </c>
      <c r="F892" t="s">
        <v>6</v>
      </c>
      <c r="G892" t="s">
        <v>84</v>
      </c>
      <c r="H892" t="s">
        <v>1222</v>
      </c>
      <c r="I892" s="3">
        <v>10</v>
      </c>
      <c r="J892" t="s">
        <v>4</v>
      </c>
    </row>
    <row r="893" spans="1:10" x14ac:dyDescent="0.25">
      <c r="A893" s="6">
        <v>42794.922951388886</v>
      </c>
      <c r="B893" s="1" t="str">
        <f t="shared" si="39"/>
        <v>28</v>
      </c>
      <c r="C893" s="1" t="str">
        <f t="shared" si="40"/>
        <v>February</v>
      </c>
      <c r="D893" s="7" t="str">
        <f t="shared" si="41"/>
        <v>2017</v>
      </c>
      <c r="E893" t="s">
        <v>0</v>
      </c>
      <c r="F893" t="s">
        <v>24</v>
      </c>
      <c r="G893" t="s">
        <v>1222</v>
      </c>
      <c r="H893" t="s">
        <v>1800</v>
      </c>
      <c r="I893" s="3">
        <v>400</v>
      </c>
      <c r="J893" t="s">
        <v>4</v>
      </c>
    </row>
    <row r="894" spans="1:10" x14ac:dyDescent="0.25">
      <c r="A894" s="6">
        <v>42794.92260416667</v>
      </c>
      <c r="B894" s="1" t="str">
        <f t="shared" si="39"/>
        <v>28</v>
      </c>
      <c r="C894" s="1" t="str">
        <f t="shared" si="40"/>
        <v>February</v>
      </c>
      <c r="D894" s="7" t="str">
        <f t="shared" si="41"/>
        <v>2017</v>
      </c>
      <c r="E894" t="s">
        <v>1204</v>
      </c>
      <c r="F894" t="s">
        <v>6</v>
      </c>
      <c r="G894" t="s">
        <v>53</v>
      </c>
      <c r="H894" t="s">
        <v>1324</v>
      </c>
      <c r="I894" s="3">
        <v>2421</v>
      </c>
      <c r="J894" t="s">
        <v>4</v>
      </c>
    </row>
    <row r="895" spans="1:10" x14ac:dyDescent="0.25">
      <c r="A895" s="6">
        <v>42794.921817129631</v>
      </c>
      <c r="B895" s="1" t="str">
        <f t="shared" si="39"/>
        <v>28</v>
      </c>
      <c r="C895" s="1" t="str">
        <f t="shared" si="40"/>
        <v>February</v>
      </c>
      <c r="D895" s="7" t="str">
        <f t="shared" si="41"/>
        <v>2017</v>
      </c>
      <c r="E895" t="s">
        <v>0</v>
      </c>
      <c r="F895" t="s">
        <v>1</v>
      </c>
      <c r="G895" t="s">
        <v>2</v>
      </c>
      <c r="H895" t="s">
        <v>1801</v>
      </c>
      <c r="I895" s="3">
        <v>20</v>
      </c>
      <c r="J895" t="s">
        <v>4</v>
      </c>
    </row>
    <row r="896" spans="1:10" x14ac:dyDescent="0.25">
      <c r="A896" s="6">
        <v>42794.92150462963</v>
      </c>
      <c r="B896" s="1" t="str">
        <f t="shared" si="39"/>
        <v>28</v>
      </c>
      <c r="C896" s="1" t="str">
        <f t="shared" si="40"/>
        <v>February</v>
      </c>
      <c r="D896" s="7" t="str">
        <f t="shared" si="41"/>
        <v>2017</v>
      </c>
      <c r="E896" t="s">
        <v>0</v>
      </c>
      <c r="F896" t="s">
        <v>6</v>
      </c>
      <c r="G896" t="s">
        <v>1224</v>
      </c>
      <c r="H896" t="s">
        <v>1793</v>
      </c>
      <c r="I896" s="3">
        <v>30</v>
      </c>
      <c r="J896" t="s">
        <v>4</v>
      </c>
    </row>
    <row r="897" spans="1:10" x14ac:dyDescent="0.25">
      <c r="A897" s="6">
        <v>42794.917916666665</v>
      </c>
      <c r="B897" s="1" t="str">
        <f t="shared" si="39"/>
        <v>28</v>
      </c>
      <c r="C897" s="1" t="str">
        <f t="shared" si="40"/>
        <v>February</v>
      </c>
      <c r="D897" s="7" t="str">
        <f t="shared" si="41"/>
        <v>2017</v>
      </c>
      <c r="E897" t="s">
        <v>0</v>
      </c>
      <c r="F897" t="s">
        <v>1</v>
      </c>
      <c r="G897" t="s">
        <v>1221</v>
      </c>
      <c r="H897" t="s">
        <v>1802</v>
      </c>
      <c r="I897" s="3">
        <v>40</v>
      </c>
      <c r="J897" t="s">
        <v>4</v>
      </c>
    </row>
    <row r="898" spans="1:10" x14ac:dyDescent="0.25">
      <c r="A898" s="6">
        <v>42794.522627314815</v>
      </c>
      <c r="B898" s="1" t="str">
        <f t="shared" ref="B898:B961" si="42">TEXT(A898, "dd")</f>
        <v>28</v>
      </c>
      <c r="C898" s="1" t="str">
        <f t="shared" ref="C898:C961" si="43">TEXT(A898, "mmmm")</f>
        <v>February</v>
      </c>
      <c r="D898" s="7" t="str">
        <f t="shared" ref="D898:D961" si="44">TEXT(A898, "yyyy")</f>
        <v>2017</v>
      </c>
      <c r="E898" t="s">
        <v>0</v>
      </c>
      <c r="F898" t="s">
        <v>1</v>
      </c>
      <c r="G898" t="s">
        <v>1221</v>
      </c>
      <c r="H898" t="s">
        <v>1289</v>
      </c>
      <c r="I898" s="3">
        <v>30</v>
      </c>
      <c r="J898" t="s">
        <v>4</v>
      </c>
    </row>
    <row r="899" spans="1:10" x14ac:dyDescent="0.25">
      <c r="A899" s="6">
        <v>42794.522627314815</v>
      </c>
      <c r="B899" s="1" t="str">
        <f t="shared" si="42"/>
        <v>28</v>
      </c>
      <c r="C899" s="1" t="str">
        <f t="shared" si="43"/>
        <v>February</v>
      </c>
      <c r="D899" s="7" t="str">
        <f t="shared" si="44"/>
        <v>2017</v>
      </c>
      <c r="E899" t="s">
        <v>0</v>
      </c>
      <c r="F899" t="s">
        <v>1</v>
      </c>
      <c r="G899" t="s">
        <v>2</v>
      </c>
      <c r="H899" t="s">
        <v>1803</v>
      </c>
      <c r="I899" s="3">
        <v>80</v>
      </c>
      <c r="J899" t="s">
        <v>4</v>
      </c>
    </row>
    <row r="900" spans="1:10" x14ac:dyDescent="0.25">
      <c r="A900" s="6">
        <v>42794.522627314815</v>
      </c>
      <c r="B900" s="1" t="str">
        <f t="shared" si="42"/>
        <v>28</v>
      </c>
      <c r="C900" s="1" t="str">
        <f t="shared" si="43"/>
        <v>February</v>
      </c>
      <c r="D900" s="7" t="str">
        <f t="shared" si="44"/>
        <v>2017</v>
      </c>
      <c r="E900" t="s">
        <v>0</v>
      </c>
      <c r="F900" t="s">
        <v>1</v>
      </c>
      <c r="G900" t="s">
        <v>1221</v>
      </c>
      <c r="H900" t="s">
        <v>1804</v>
      </c>
      <c r="I900" s="3">
        <v>57</v>
      </c>
      <c r="J900" t="s">
        <v>4</v>
      </c>
    </row>
    <row r="901" spans="1:10" x14ac:dyDescent="0.25">
      <c r="A901" s="6">
        <v>42795</v>
      </c>
      <c r="B901" s="1" t="str">
        <f t="shared" si="42"/>
        <v>01</v>
      </c>
      <c r="C901" s="1" t="str">
        <f t="shared" si="43"/>
        <v>March</v>
      </c>
      <c r="D901" s="7" t="str">
        <f t="shared" si="44"/>
        <v>2017</v>
      </c>
      <c r="E901" t="s">
        <v>0</v>
      </c>
      <c r="F901" t="s">
        <v>59</v>
      </c>
      <c r="G901" t="s">
        <v>151</v>
      </c>
      <c r="H901" t="s">
        <v>1796</v>
      </c>
      <c r="I901" s="3">
        <v>50</v>
      </c>
      <c r="J901" t="s">
        <v>4</v>
      </c>
    </row>
    <row r="902" spans="1:10" x14ac:dyDescent="0.25">
      <c r="A902" s="6">
        <v>42795</v>
      </c>
      <c r="B902" s="1" t="str">
        <f t="shared" si="42"/>
        <v>01</v>
      </c>
      <c r="C902" s="1" t="str">
        <f t="shared" si="43"/>
        <v>March</v>
      </c>
      <c r="D902" s="7" t="str">
        <f t="shared" si="44"/>
        <v>2017</v>
      </c>
      <c r="E902" t="s">
        <v>1204</v>
      </c>
      <c r="F902" t="s">
        <v>49</v>
      </c>
      <c r="G902" t="s">
        <v>1222</v>
      </c>
      <c r="H902" t="s">
        <v>1222</v>
      </c>
      <c r="I902" s="3">
        <v>10000</v>
      </c>
      <c r="J902" t="s">
        <v>29</v>
      </c>
    </row>
    <row r="903" spans="1:10" x14ac:dyDescent="0.25">
      <c r="A903" s="6">
        <v>42795</v>
      </c>
      <c r="B903" s="1" t="str">
        <f t="shared" si="42"/>
        <v>01</v>
      </c>
      <c r="C903" s="1" t="str">
        <f t="shared" si="43"/>
        <v>March</v>
      </c>
      <c r="D903" s="7" t="str">
        <f t="shared" si="44"/>
        <v>2017</v>
      </c>
      <c r="E903" t="s">
        <v>1204</v>
      </c>
      <c r="F903" t="s">
        <v>1210</v>
      </c>
      <c r="G903" t="s">
        <v>1222</v>
      </c>
      <c r="H903" t="s">
        <v>1222</v>
      </c>
      <c r="I903" s="3">
        <v>10000</v>
      </c>
      <c r="J903" t="s">
        <v>4</v>
      </c>
    </row>
    <row r="904" spans="1:10" x14ac:dyDescent="0.25">
      <c r="A904" s="6">
        <v>42797</v>
      </c>
      <c r="B904" s="1" t="str">
        <f t="shared" si="42"/>
        <v>03</v>
      </c>
      <c r="C904" s="1" t="str">
        <f t="shared" si="43"/>
        <v>March</v>
      </c>
      <c r="D904" s="7" t="str">
        <f t="shared" si="44"/>
        <v>2017</v>
      </c>
      <c r="E904" t="s">
        <v>1204</v>
      </c>
      <c r="F904" t="s">
        <v>6</v>
      </c>
      <c r="G904" t="s">
        <v>26</v>
      </c>
      <c r="H904" t="s">
        <v>1795</v>
      </c>
      <c r="I904" s="3">
        <v>148</v>
      </c>
      <c r="J904" t="s">
        <v>4</v>
      </c>
    </row>
    <row r="905" spans="1:10" x14ac:dyDescent="0.25">
      <c r="A905" s="6">
        <v>42798</v>
      </c>
      <c r="B905" s="1" t="str">
        <f t="shared" si="42"/>
        <v>04</v>
      </c>
      <c r="C905" s="1" t="str">
        <f t="shared" si="43"/>
        <v>March</v>
      </c>
      <c r="D905" s="7" t="str">
        <f t="shared" si="44"/>
        <v>2017</v>
      </c>
      <c r="E905" t="s">
        <v>0</v>
      </c>
      <c r="F905" t="s">
        <v>6</v>
      </c>
      <c r="G905" t="s">
        <v>1225</v>
      </c>
      <c r="H905" t="s">
        <v>1788</v>
      </c>
      <c r="I905" s="3">
        <v>20</v>
      </c>
      <c r="J905" t="s">
        <v>4</v>
      </c>
    </row>
    <row r="906" spans="1:10" x14ac:dyDescent="0.25">
      <c r="A906" s="6">
        <v>42799</v>
      </c>
      <c r="B906" s="1" t="str">
        <f t="shared" si="42"/>
        <v>05</v>
      </c>
      <c r="C906" s="1" t="str">
        <f t="shared" si="43"/>
        <v>March</v>
      </c>
      <c r="D906" s="7" t="str">
        <f t="shared" si="44"/>
        <v>2017</v>
      </c>
      <c r="E906" t="s">
        <v>0</v>
      </c>
      <c r="F906" t="s">
        <v>41</v>
      </c>
      <c r="G906" t="s">
        <v>202</v>
      </c>
      <c r="H906" t="s">
        <v>1790</v>
      </c>
      <c r="I906" s="3">
        <v>10</v>
      </c>
      <c r="J906" t="s">
        <v>4</v>
      </c>
    </row>
    <row r="907" spans="1:10" x14ac:dyDescent="0.25">
      <c r="A907" s="6">
        <v>42799</v>
      </c>
      <c r="B907" s="1" t="str">
        <f t="shared" si="42"/>
        <v>05</v>
      </c>
      <c r="C907" s="1" t="str">
        <f t="shared" si="43"/>
        <v>March</v>
      </c>
      <c r="D907" s="7" t="str">
        <f t="shared" si="44"/>
        <v>2017</v>
      </c>
      <c r="E907" t="s">
        <v>0</v>
      </c>
      <c r="F907" t="s">
        <v>59</v>
      </c>
      <c r="G907" t="s">
        <v>260</v>
      </c>
      <c r="H907" t="s">
        <v>1791</v>
      </c>
      <c r="I907" s="3">
        <v>140</v>
      </c>
      <c r="J907" t="s">
        <v>4</v>
      </c>
    </row>
    <row r="908" spans="1:10" x14ac:dyDescent="0.25">
      <c r="A908" s="6">
        <v>42799</v>
      </c>
      <c r="B908" s="1" t="str">
        <f t="shared" si="42"/>
        <v>05</v>
      </c>
      <c r="C908" s="1" t="str">
        <f t="shared" si="43"/>
        <v>March</v>
      </c>
      <c r="D908" s="7" t="str">
        <f t="shared" si="44"/>
        <v>2017</v>
      </c>
      <c r="E908" t="s">
        <v>1204</v>
      </c>
      <c r="F908" t="s">
        <v>6</v>
      </c>
      <c r="G908" t="s">
        <v>26</v>
      </c>
      <c r="H908" t="s">
        <v>1222</v>
      </c>
      <c r="I908" s="3">
        <v>949</v>
      </c>
      <c r="J908" t="s">
        <v>4</v>
      </c>
    </row>
    <row r="909" spans="1:10" x14ac:dyDescent="0.25">
      <c r="A909" s="6">
        <v>42799</v>
      </c>
      <c r="B909" s="1" t="str">
        <f t="shared" si="42"/>
        <v>05</v>
      </c>
      <c r="C909" s="1" t="str">
        <f t="shared" si="43"/>
        <v>March</v>
      </c>
      <c r="D909" s="7" t="str">
        <f t="shared" si="44"/>
        <v>2017</v>
      </c>
      <c r="E909" t="s">
        <v>0</v>
      </c>
      <c r="F909" t="s">
        <v>1</v>
      </c>
      <c r="G909" t="s">
        <v>1221</v>
      </c>
      <c r="H909" t="s">
        <v>1792</v>
      </c>
      <c r="I909" s="3">
        <v>30</v>
      </c>
      <c r="J909" t="s">
        <v>4</v>
      </c>
    </row>
    <row r="910" spans="1:10" x14ac:dyDescent="0.25">
      <c r="A910" s="6">
        <v>42799</v>
      </c>
      <c r="B910" s="1" t="str">
        <f t="shared" si="42"/>
        <v>05</v>
      </c>
      <c r="C910" s="1" t="str">
        <f t="shared" si="43"/>
        <v>March</v>
      </c>
      <c r="D910" s="7" t="str">
        <f t="shared" si="44"/>
        <v>2017</v>
      </c>
      <c r="E910" t="s">
        <v>0</v>
      </c>
      <c r="F910" t="s">
        <v>6</v>
      </c>
      <c r="G910" t="s">
        <v>1237</v>
      </c>
      <c r="H910" t="s">
        <v>1793</v>
      </c>
      <c r="I910" s="3">
        <v>30</v>
      </c>
      <c r="J910" t="s">
        <v>4</v>
      </c>
    </row>
    <row r="911" spans="1:10" x14ac:dyDescent="0.25">
      <c r="A911" s="6">
        <v>42799</v>
      </c>
      <c r="B911" s="1" t="str">
        <f t="shared" si="42"/>
        <v>05</v>
      </c>
      <c r="C911" s="1" t="str">
        <f t="shared" si="43"/>
        <v>March</v>
      </c>
      <c r="D911" s="7" t="str">
        <f t="shared" si="44"/>
        <v>2017</v>
      </c>
      <c r="E911" t="s">
        <v>0</v>
      </c>
      <c r="F911" t="s">
        <v>1</v>
      </c>
      <c r="G911" t="s">
        <v>2</v>
      </c>
      <c r="H911" t="s">
        <v>1794</v>
      </c>
      <c r="I911" s="3">
        <v>20</v>
      </c>
      <c r="J911" t="s">
        <v>4</v>
      </c>
    </row>
    <row r="912" spans="1:10" x14ac:dyDescent="0.25">
      <c r="A912" s="6">
        <v>42799</v>
      </c>
      <c r="B912" s="1" t="str">
        <f t="shared" si="42"/>
        <v>05</v>
      </c>
      <c r="C912" s="1" t="str">
        <f t="shared" si="43"/>
        <v>March</v>
      </c>
      <c r="D912" s="7" t="str">
        <f t="shared" si="44"/>
        <v>2017</v>
      </c>
      <c r="E912" t="s">
        <v>0</v>
      </c>
      <c r="F912" t="s">
        <v>1</v>
      </c>
      <c r="G912" t="s">
        <v>1221</v>
      </c>
      <c r="H912" t="s">
        <v>1289</v>
      </c>
      <c r="I912" s="3">
        <v>30</v>
      </c>
      <c r="J912" t="s">
        <v>4</v>
      </c>
    </row>
    <row r="913" spans="1:10" x14ac:dyDescent="0.25">
      <c r="A913" s="6">
        <v>42799</v>
      </c>
      <c r="B913" s="1" t="str">
        <f t="shared" si="42"/>
        <v>05</v>
      </c>
      <c r="C913" s="1" t="str">
        <f t="shared" si="43"/>
        <v>March</v>
      </c>
      <c r="D913" s="7" t="str">
        <f t="shared" si="44"/>
        <v>2017</v>
      </c>
      <c r="E913" t="s">
        <v>1204</v>
      </c>
      <c r="F913" t="s">
        <v>419</v>
      </c>
      <c r="G913" t="s">
        <v>1222</v>
      </c>
      <c r="H913" t="s">
        <v>1222</v>
      </c>
      <c r="I913" s="3">
        <v>1000</v>
      </c>
      <c r="J913" t="s">
        <v>29</v>
      </c>
    </row>
    <row r="914" spans="1:10" x14ac:dyDescent="0.25">
      <c r="A914" s="6">
        <v>42799</v>
      </c>
      <c r="B914" s="1" t="str">
        <f t="shared" si="42"/>
        <v>05</v>
      </c>
      <c r="C914" s="1" t="str">
        <f t="shared" si="43"/>
        <v>March</v>
      </c>
      <c r="D914" s="7" t="str">
        <f t="shared" si="44"/>
        <v>2017</v>
      </c>
      <c r="E914" t="s">
        <v>1204</v>
      </c>
      <c r="F914" t="s">
        <v>377</v>
      </c>
      <c r="G914" t="s">
        <v>1222</v>
      </c>
      <c r="H914" t="s">
        <v>1222</v>
      </c>
      <c r="I914" s="3">
        <v>1000</v>
      </c>
      <c r="J914" t="s">
        <v>29</v>
      </c>
    </row>
    <row r="915" spans="1:10" x14ac:dyDescent="0.25">
      <c r="A915" s="6">
        <v>42800</v>
      </c>
      <c r="B915" s="1" t="str">
        <f t="shared" si="42"/>
        <v>06</v>
      </c>
      <c r="C915" s="1" t="str">
        <f t="shared" si="43"/>
        <v>March</v>
      </c>
      <c r="D915" s="7" t="str">
        <f t="shared" si="44"/>
        <v>2017</v>
      </c>
      <c r="E915" t="s">
        <v>0</v>
      </c>
      <c r="F915" t="s">
        <v>6</v>
      </c>
      <c r="G915" t="s">
        <v>35</v>
      </c>
      <c r="H915" t="s">
        <v>1337</v>
      </c>
      <c r="I915" s="3">
        <v>62</v>
      </c>
      <c r="J915" t="s">
        <v>4</v>
      </c>
    </row>
    <row r="916" spans="1:10" x14ac:dyDescent="0.25">
      <c r="A916" s="6">
        <v>42800</v>
      </c>
      <c r="B916" s="1" t="str">
        <f t="shared" si="42"/>
        <v>06</v>
      </c>
      <c r="C916" s="1" t="str">
        <f t="shared" si="43"/>
        <v>March</v>
      </c>
      <c r="D916" s="7" t="str">
        <f t="shared" si="44"/>
        <v>2017</v>
      </c>
      <c r="E916" t="s">
        <v>0</v>
      </c>
      <c r="F916" t="s">
        <v>6</v>
      </c>
      <c r="G916" t="s">
        <v>1224</v>
      </c>
      <c r="H916" t="s">
        <v>1789</v>
      </c>
      <c r="I916" s="3">
        <v>45</v>
      </c>
      <c r="J916" t="s">
        <v>4</v>
      </c>
    </row>
    <row r="917" spans="1:10" x14ac:dyDescent="0.25">
      <c r="A917" s="6">
        <v>42801</v>
      </c>
      <c r="B917" s="1" t="str">
        <f t="shared" si="42"/>
        <v>07</v>
      </c>
      <c r="C917" s="1" t="str">
        <f t="shared" si="43"/>
        <v>March</v>
      </c>
      <c r="D917" s="7" t="str">
        <f t="shared" si="44"/>
        <v>2017</v>
      </c>
      <c r="E917" t="s">
        <v>0</v>
      </c>
      <c r="F917" t="s">
        <v>6</v>
      </c>
      <c r="G917" t="s">
        <v>1234</v>
      </c>
      <c r="H917" t="s">
        <v>1787</v>
      </c>
      <c r="I917" s="3">
        <v>190</v>
      </c>
      <c r="J917" t="s">
        <v>4</v>
      </c>
    </row>
    <row r="918" spans="1:10" x14ac:dyDescent="0.25">
      <c r="A918" s="6">
        <v>42801</v>
      </c>
      <c r="B918" s="1" t="str">
        <f t="shared" si="42"/>
        <v>07</v>
      </c>
      <c r="C918" s="1" t="str">
        <f t="shared" si="43"/>
        <v>March</v>
      </c>
      <c r="D918" s="7" t="str">
        <f t="shared" si="44"/>
        <v>2017</v>
      </c>
      <c r="E918" t="s">
        <v>0</v>
      </c>
      <c r="F918" t="s">
        <v>6</v>
      </c>
      <c r="G918" t="s">
        <v>26</v>
      </c>
      <c r="H918" t="s">
        <v>1222</v>
      </c>
      <c r="I918" s="3">
        <v>105</v>
      </c>
      <c r="J918" t="s">
        <v>4</v>
      </c>
    </row>
    <row r="919" spans="1:10" x14ac:dyDescent="0.25">
      <c r="A919" s="6">
        <v>42801</v>
      </c>
      <c r="B919" s="1" t="str">
        <f t="shared" si="42"/>
        <v>07</v>
      </c>
      <c r="C919" s="1" t="str">
        <f t="shared" si="43"/>
        <v>March</v>
      </c>
      <c r="D919" s="7" t="str">
        <f t="shared" si="44"/>
        <v>2017</v>
      </c>
      <c r="E919" t="s">
        <v>1204</v>
      </c>
      <c r="F919" t="s">
        <v>6</v>
      </c>
      <c r="G919" t="s">
        <v>1225</v>
      </c>
      <c r="H919" t="s">
        <v>1788</v>
      </c>
      <c r="I919" s="3">
        <v>20</v>
      </c>
      <c r="J919" t="s">
        <v>4</v>
      </c>
    </row>
    <row r="920" spans="1:10" x14ac:dyDescent="0.25">
      <c r="A920" s="6">
        <v>42801</v>
      </c>
      <c r="B920" s="1" t="str">
        <f t="shared" si="42"/>
        <v>07</v>
      </c>
      <c r="C920" s="1" t="str">
        <f t="shared" si="43"/>
        <v>March</v>
      </c>
      <c r="D920" s="7" t="str">
        <f t="shared" si="44"/>
        <v>2017</v>
      </c>
      <c r="E920" t="s">
        <v>1204</v>
      </c>
      <c r="F920" t="s">
        <v>6</v>
      </c>
      <c r="G920" t="s">
        <v>35</v>
      </c>
      <c r="H920" t="s">
        <v>1337</v>
      </c>
      <c r="I920" s="3">
        <v>62</v>
      </c>
      <c r="J920" t="s">
        <v>4</v>
      </c>
    </row>
    <row r="921" spans="1:10" x14ac:dyDescent="0.25">
      <c r="A921" s="6">
        <v>42801</v>
      </c>
      <c r="B921" s="1" t="str">
        <f t="shared" si="42"/>
        <v>07</v>
      </c>
      <c r="C921" s="1" t="str">
        <f t="shared" si="43"/>
        <v>March</v>
      </c>
      <c r="D921" s="7" t="str">
        <f t="shared" si="44"/>
        <v>2017</v>
      </c>
      <c r="E921" t="s">
        <v>1204</v>
      </c>
      <c r="F921" t="s">
        <v>39</v>
      </c>
      <c r="G921" t="s">
        <v>1222</v>
      </c>
      <c r="H921" t="s">
        <v>1222</v>
      </c>
      <c r="I921" s="3">
        <v>1000</v>
      </c>
      <c r="J921" t="s">
        <v>29</v>
      </c>
    </row>
    <row r="922" spans="1:10" x14ac:dyDescent="0.25">
      <c r="A922" s="6">
        <v>42801</v>
      </c>
      <c r="B922" s="1" t="str">
        <f t="shared" si="42"/>
        <v>07</v>
      </c>
      <c r="C922" s="1" t="str">
        <f t="shared" si="43"/>
        <v>March</v>
      </c>
      <c r="D922" s="7" t="str">
        <f t="shared" si="44"/>
        <v>2017</v>
      </c>
      <c r="E922" t="s">
        <v>1204</v>
      </c>
      <c r="F922" t="s">
        <v>1206</v>
      </c>
      <c r="G922" t="s">
        <v>406</v>
      </c>
      <c r="H922" t="s">
        <v>1222</v>
      </c>
      <c r="I922" s="3">
        <v>2700.1</v>
      </c>
      <c r="J922" t="s">
        <v>4</v>
      </c>
    </row>
    <row r="923" spans="1:10" x14ac:dyDescent="0.25">
      <c r="A923" s="6">
        <v>42802</v>
      </c>
      <c r="B923" s="1" t="str">
        <f t="shared" si="42"/>
        <v>08</v>
      </c>
      <c r="C923" s="1" t="str">
        <f t="shared" si="43"/>
        <v>March</v>
      </c>
      <c r="D923" s="7" t="str">
        <f t="shared" si="44"/>
        <v>2017</v>
      </c>
      <c r="E923" t="s">
        <v>1204</v>
      </c>
      <c r="F923" t="s">
        <v>6</v>
      </c>
      <c r="G923" t="s">
        <v>1225</v>
      </c>
      <c r="H923" t="s">
        <v>273</v>
      </c>
      <c r="I923" s="3">
        <v>150</v>
      </c>
      <c r="J923" t="s">
        <v>4</v>
      </c>
    </row>
    <row r="924" spans="1:10" x14ac:dyDescent="0.25">
      <c r="A924" s="6">
        <v>42803</v>
      </c>
      <c r="B924" s="1" t="str">
        <f t="shared" si="42"/>
        <v>09</v>
      </c>
      <c r="C924" s="1" t="str">
        <f t="shared" si="43"/>
        <v>March</v>
      </c>
      <c r="D924" s="7" t="str">
        <f t="shared" si="44"/>
        <v>2017</v>
      </c>
      <c r="E924" t="s">
        <v>0</v>
      </c>
      <c r="F924" t="s">
        <v>6</v>
      </c>
      <c r="G924" t="s">
        <v>1237</v>
      </c>
      <c r="H924" t="s">
        <v>1785</v>
      </c>
      <c r="I924" s="3">
        <v>100</v>
      </c>
      <c r="J924" t="s">
        <v>4</v>
      </c>
    </row>
    <row r="925" spans="1:10" x14ac:dyDescent="0.25">
      <c r="A925" s="6">
        <v>42803</v>
      </c>
      <c r="B925" s="1" t="str">
        <f t="shared" si="42"/>
        <v>09</v>
      </c>
      <c r="C925" s="1" t="str">
        <f t="shared" si="43"/>
        <v>March</v>
      </c>
      <c r="D925" s="7" t="str">
        <f t="shared" si="44"/>
        <v>2017</v>
      </c>
      <c r="E925" t="s">
        <v>1204</v>
      </c>
      <c r="F925" t="s">
        <v>6</v>
      </c>
      <c r="G925" t="s">
        <v>26</v>
      </c>
      <c r="H925" t="s">
        <v>1786</v>
      </c>
      <c r="I925" s="3">
        <v>100</v>
      </c>
      <c r="J925" t="s">
        <v>4</v>
      </c>
    </row>
    <row r="926" spans="1:10" x14ac:dyDescent="0.25">
      <c r="A926" s="6">
        <v>42804</v>
      </c>
      <c r="B926" s="1" t="str">
        <f t="shared" si="42"/>
        <v>10</v>
      </c>
      <c r="C926" s="1" t="str">
        <f t="shared" si="43"/>
        <v>March</v>
      </c>
      <c r="D926" s="7" t="str">
        <f t="shared" si="44"/>
        <v>2017</v>
      </c>
      <c r="E926" t="s">
        <v>1204</v>
      </c>
      <c r="F926" t="s">
        <v>1</v>
      </c>
      <c r="G926" t="s">
        <v>187</v>
      </c>
      <c r="H926" t="s">
        <v>1783</v>
      </c>
      <c r="I926" s="3">
        <v>1599.98</v>
      </c>
      <c r="J926" t="s">
        <v>4</v>
      </c>
    </row>
    <row r="927" spans="1:10" x14ac:dyDescent="0.25">
      <c r="A927" s="6">
        <v>42804</v>
      </c>
      <c r="B927" s="1" t="str">
        <f t="shared" si="42"/>
        <v>10</v>
      </c>
      <c r="C927" s="1" t="str">
        <f t="shared" si="43"/>
        <v>March</v>
      </c>
      <c r="D927" s="7" t="str">
        <f t="shared" si="44"/>
        <v>2017</v>
      </c>
      <c r="E927" t="s">
        <v>1204</v>
      </c>
      <c r="F927" t="s">
        <v>1206</v>
      </c>
      <c r="G927" t="s">
        <v>13</v>
      </c>
      <c r="H927" t="s">
        <v>1532</v>
      </c>
      <c r="I927" s="3">
        <v>296</v>
      </c>
      <c r="J927" t="s">
        <v>4</v>
      </c>
    </row>
    <row r="928" spans="1:10" x14ac:dyDescent="0.25">
      <c r="A928" s="6">
        <v>42804</v>
      </c>
      <c r="B928" s="1" t="str">
        <f t="shared" si="42"/>
        <v>10</v>
      </c>
      <c r="C928" s="1" t="str">
        <f t="shared" si="43"/>
        <v>March</v>
      </c>
      <c r="D928" s="7" t="str">
        <f t="shared" si="44"/>
        <v>2017</v>
      </c>
      <c r="E928" t="s">
        <v>1204</v>
      </c>
      <c r="F928" t="s">
        <v>6</v>
      </c>
      <c r="G928" t="s">
        <v>35</v>
      </c>
      <c r="H928" t="s">
        <v>1337</v>
      </c>
      <c r="I928" s="3">
        <v>62</v>
      </c>
      <c r="J928" t="s">
        <v>4</v>
      </c>
    </row>
    <row r="929" spans="1:10" x14ac:dyDescent="0.25">
      <c r="A929" s="6">
        <v>42804</v>
      </c>
      <c r="B929" s="1" t="str">
        <f t="shared" si="42"/>
        <v>10</v>
      </c>
      <c r="C929" s="1" t="str">
        <f t="shared" si="43"/>
        <v>March</v>
      </c>
      <c r="D929" s="7" t="str">
        <f t="shared" si="44"/>
        <v>2017</v>
      </c>
      <c r="E929" t="s">
        <v>1204</v>
      </c>
      <c r="F929" t="s">
        <v>6</v>
      </c>
      <c r="G929" t="s">
        <v>1220</v>
      </c>
      <c r="H929" t="s">
        <v>1784</v>
      </c>
      <c r="I929" s="3">
        <v>72</v>
      </c>
      <c r="J929" t="s">
        <v>4</v>
      </c>
    </row>
    <row r="930" spans="1:10" x14ac:dyDescent="0.25">
      <c r="A930" s="6">
        <v>42804</v>
      </c>
      <c r="B930" s="1" t="str">
        <f t="shared" si="42"/>
        <v>10</v>
      </c>
      <c r="C930" s="1" t="str">
        <f t="shared" si="43"/>
        <v>March</v>
      </c>
      <c r="D930" s="7" t="str">
        <f t="shared" si="44"/>
        <v>2017</v>
      </c>
      <c r="E930" t="s">
        <v>1204</v>
      </c>
      <c r="F930" t="s">
        <v>419</v>
      </c>
      <c r="G930" t="s">
        <v>1222</v>
      </c>
      <c r="H930" t="s">
        <v>1222</v>
      </c>
      <c r="I930" s="3">
        <v>1000</v>
      </c>
      <c r="J930" t="s">
        <v>29</v>
      </c>
    </row>
    <row r="931" spans="1:10" x14ac:dyDescent="0.25">
      <c r="A931" s="6">
        <v>42804</v>
      </c>
      <c r="B931" s="1" t="str">
        <f t="shared" si="42"/>
        <v>10</v>
      </c>
      <c r="C931" s="1" t="str">
        <f t="shared" si="43"/>
        <v>March</v>
      </c>
      <c r="D931" s="7" t="str">
        <f t="shared" si="44"/>
        <v>2017</v>
      </c>
      <c r="E931" t="s">
        <v>1204</v>
      </c>
      <c r="F931" t="s">
        <v>417</v>
      </c>
      <c r="G931" t="s">
        <v>1222</v>
      </c>
      <c r="H931" t="s">
        <v>1222</v>
      </c>
      <c r="I931" s="3">
        <v>1000</v>
      </c>
      <c r="J931" t="s">
        <v>29</v>
      </c>
    </row>
    <row r="932" spans="1:10" x14ac:dyDescent="0.25">
      <c r="A932" s="6">
        <v>42805</v>
      </c>
      <c r="B932" s="1" t="str">
        <f t="shared" si="42"/>
        <v>11</v>
      </c>
      <c r="C932" s="1" t="str">
        <f t="shared" si="43"/>
        <v>March</v>
      </c>
      <c r="D932" s="7" t="str">
        <f t="shared" si="44"/>
        <v>2017</v>
      </c>
      <c r="E932" t="s">
        <v>0</v>
      </c>
      <c r="F932" t="s">
        <v>1</v>
      </c>
      <c r="G932" t="s">
        <v>1221</v>
      </c>
      <c r="H932" t="s">
        <v>1354</v>
      </c>
      <c r="I932" s="3">
        <v>30</v>
      </c>
      <c r="J932" t="s">
        <v>4</v>
      </c>
    </row>
    <row r="933" spans="1:10" x14ac:dyDescent="0.25">
      <c r="A933" s="6">
        <v>42805</v>
      </c>
      <c r="B933" s="1" t="str">
        <f t="shared" si="42"/>
        <v>11</v>
      </c>
      <c r="C933" s="1" t="str">
        <f t="shared" si="43"/>
        <v>March</v>
      </c>
      <c r="D933" s="7" t="str">
        <f t="shared" si="44"/>
        <v>2017</v>
      </c>
      <c r="E933" t="s">
        <v>0</v>
      </c>
      <c r="F933" t="s">
        <v>1</v>
      </c>
      <c r="G933" t="s">
        <v>2</v>
      </c>
      <c r="H933" t="s">
        <v>1670</v>
      </c>
      <c r="I933" s="3">
        <v>20</v>
      </c>
      <c r="J933" t="s">
        <v>4</v>
      </c>
    </row>
    <row r="934" spans="1:10" x14ac:dyDescent="0.25">
      <c r="A934" s="6">
        <v>42805</v>
      </c>
      <c r="B934" s="1" t="str">
        <f t="shared" si="42"/>
        <v>11</v>
      </c>
      <c r="C934" s="1" t="str">
        <f t="shared" si="43"/>
        <v>March</v>
      </c>
      <c r="D934" s="7" t="str">
        <f t="shared" si="44"/>
        <v>2017</v>
      </c>
      <c r="E934" t="s">
        <v>0</v>
      </c>
      <c r="F934" t="s">
        <v>6</v>
      </c>
      <c r="G934" t="s">
        <v>1220</v>
      </c>
      <c r="H934" t="s">
        <v>1781</v>
      </c>
      <c r="I934" s="3">
        <v>60</v>
      </c>
      <c r="J934" t="s">
        <v>4</v>
      </c>
    </row>
    <row r="935" spans="1:10" x14ac:dyDescent="0.25">
      <c r="A935" s="6">
        <v>42805</v>
      </c>
      <c r="B935" s="1" t="str">
        <f t="shared" si="42"/>
        <v>11</v>
      </c>
      <c r="C935" s="1" t="str">
        <f t="shared" si="43"/>
        <v>March</v>
      </c>
      <c r="D935" s="7" t="str">
        <f t="shared" si="44"/>
        <v>2017</v>
      </c>
      <c r="E935" t="s">
        <v>1204</v>
      </c>
      <c r="F935" t="s">
        <v>6</v>
      </c>
      <c r="G935" t="s">
        <v>26</v>
      </c>
      <c r="H935" t="s">
        <v>1782</v>
      </c>
      <c r="I935" s="3">
        <v>200</v>
      </c>
      <c r="J935" t="s">
        <v>4</v>
      </c>
    </row>
    <row r="936" spans="1:10" x14ac:dyDescent="0.25">
      <c r="A936" s="6">
        <v>42806</v>
      </c>
      <c r="B936" s="1" t="str">
        <f t="shared" si="42"/>
        <v>12</v>
      </c>
      <c r="C936" s="1" t="str">
        <f t="shared" si="43"/>
        <v>March</v>
      </c>
      <c r="D936" s="7" t="str">
        <f t="shared" si="44"/>
        <v>2017</v>
      </c>
      <c r="E936" t="s">
        <v>0</v>
      </c>
      <c r="F936" t="s">
        <v>1</v>
      </c>
      <c r="G936" t="s">
        <v>1221</v>
      </c>
      <c r="H936" t="s">
        <v>1354</v>
      </c>
      <c r="I936" s="3">
        <v>30</v>
      </c>
      <c r="J936" t="s">
        <v>4</v>
      </c>
    </row>
    <row r="937" spans="1:10" x14ac:dyDescent="0.25">
      <c r="A937" s="6">
        <v>42806</v>
      </c>
      <c r="B937" s="1" t="str">
        <f t="shared" si="42"/>
        <v>12</v>
      </c>
      <c r="C937" s="1" t="str">
        <f t="shared" si="43"/>
        <v>March</v>
      </c>
      <c r="D937" s="7" t="str">
        <f t="shared" si="44"/>
        <v>2017</v>
      </c>
      <c r="E937" t="s">
        <v>0</v>
      </c>
      <c r="F937" t="s">
        <v>6</v>
      </c>
      <c r="G937" t="s">
        <v>1237</v>
      </c>
      <c r="H937" t="s">
        <v>1387</v>
      </c>
      <c r="I937" s="3">
        <v>40</v>
      </c>
      <c r="J937" t="s">
        <v>4</v>
      </c>
    </row>
    <row r="938" spans="1:10" x14ac:dyDescent="0.25">
      <c r="A938" s="6">
        <v>42806</v>
      </c>
      <c r="B938" s="1" t="str">
        <f t="shared" si="42"/>
        <v>12</v>
      </c>
      <c r="C938" s="1" t="str">
        <f t="shared" si="43"/>
        <v>March</v>
      </c>
      <c r="D938" s="7" t="str">
        <f t="shared" si="44"/>
        <v>2017</v>
      </c>
      <c r="E938" t="s">
        <v>0</v>
      </c>
      <c r="F938" t="s">
        <v>6</v>
      </c>
      <c r="G938" t="s">
        <v>31</v>
      </c>
      <c r="H938" t="s">
        <v>1779</v>
      </c>
      <c r="I938" s="3">
        <v>130</v>
      </c>
      <c r="J938" t="s">
        <v>4</v>
      </c>
    </row>
    <row r="939" spans="1:10" x14ac:dyDescent="0.25">
      <c r="A939" s="6">
        <v>42806</v>
      </c>
      <c r="B939" s="1" t="str">
        <f t="shared" si="42"/>
        <v>12</v>
      </c>
      <c r="C939" s="1" t="str">
        <f t="shared" si="43"/>
        <v>March</v>
      </c>
      <c r="D939" s="7" t="str">
        <f t="shared" si="44"/>
        <v>2017</v>
      </c>
      <c r="E939" t="s">
        <v>0</v>
      </c>
      <c r="F939" t="s">
        <v>130</v>
      </c>
      <c r="G939" t="s">
        <v>131</v>
      </c>
      <c r="H939" t="s">
        <v>1780</v>
      </c>
      <c r="I939" s="3">
        <v>440</v>
      </c>
      <c r="J939" t="s">
        <v>4</v>
      </c>
    </row>
    <row r="940" spans="1:10" x14ac:dyDescent="0.25">
      <c r="A940" s="6">
        <v>42806</v>
      </c>
      <c r="B940" s="1" t="str">
        <f t="shared" si="42"/>
        <v>12</v>
      </c>
      <c r="C940" s="1" t="str">
        <f t="shared" si="43"/>
        <v>March</v>
      </c>
      <c r="D940" s="7" t="str">
        <f t="shared" si="44"/>
        <v>2017</v>
      </c>
      <c r="E940" t="s">
        <v>0</v>
      </c>
      <c r="F940" t="s">
        <v>1</v>
      </c>
      <c r="G940" t="s">
        <v>2</v>
      </c>
      <c r="H940" t="s">
        <v>1701</v>
      </c>
      <c r="I940" s="3">
        <v>40</v>
      </c>
      <c r="J940" t="s">
        <v>4</v>
      </c>
    </row>
    <row r="941" spans="1:10" x14ac:dyDescent="0.25">
      <c r="A941" s="6">
        <v>42806</v>
      </c>
      <c r="B941" s="1" t="str">
        <f t="shared" si="42"/>
        <v>12</v>
      </c>
      <c r="C941" s="1" t="str">
        <f t="shared" si="43"/>
        <v>March</v>
      </c>
      <c r="D941" s="7" t="str">
        <f t="shared" si="44"/>
        <v>2017</v>
      </c>
      <c r="E941" t="s">
        <v>0</v>
      </c>
      <c r="F941" t="s">
        <v>1</v>
      </c>
      <c r="G941" t="s">
        <v>1221</v>
      </c>
      <c r="H941" t="s">
        <v>1353</v>
      </c>
      <c r="I941" s="3">
        <v>30</v>
      </c>
      <c r="J941" t="s">
        <v>4</v>
      </c>
    </row>
    <row r="942" spans="1:10" x14ac:dyDescent="0.25">
      <c r="A942" s="6">
        <v>42807.90766203704</v>
      </c>
      <c r="B942" s="1" t="str">
        <f t="shared" si="42"/>
        <v>13</v>
      </c>
      <c r="C942" s="1" t="str">
        <f t="shared" si="43"/>
        <v>March</v>
      </c>
      <c r="D942" s="7" t="str">
        <f t="shared" si="44"/>
        <v>2017</v>
      </c>
      <c r="E942" t="s">
        <v>0</v>
      </c>
      <c r="F942" t="s">
        <v>6</v>
      </c>
      <c r="G942" t="s">
        <v>26</v>
      </c>
      <c r="H942" t="s">
        <v>1222</v>
      </c>
      <c r="I942" s="3">
        <v>100</v>
      </c>
      <c r="J942" t="s">
        <v>4</v>
      </c>
    </row>
    <row r="943" spans="1:10" x14ac:dyDescent="0.25">
      <c r="A943" s="6">
        <v>42807.907106481478</v>
      </c>
      <c r="B943" s="1" t="str">
        <f t="shared" si="42"/>
        <v>13</v>
      </c>
      <c r="C943" s="1" t="str">
        <f t="shared" si="43"/>
        <v>March</v>
      </c>
      <c r="D943" s="7" t="str">
        <f t="shared" si="44"/>
        <v>2017</v>
      </c>
      <c r="E943" t="s">
        <v>0</v>
      </c>
      <c r="F943" t="s">
        <v>59</v>
      </c>
      <c r="G943" t="s">
        <v>151</v>
      </c>
      <c r="H943" t="s">
        <v>1777</v>
      </c>
      <c r="I943" s="3">
        <v>400</v>
      </c>
      <c r="J943" t="s">
        <v>4</v>
      </c>
    </row>
    <row r="944" spans="1:10" x14ac:dyDescent="0.25">
      <c r="A944" s="6">
        <v>42807.896122685182</v>
      </c>
      <c r="B944" s="1" t="str">
        <f t="shared" si="42"/>
        <v>13</v>
      </c>
      <c r="C944" s="1" t="str">
        <f t="shared" si="43"/>
        <v>March</v>
      </c>
      <c r="D944" s="7" t="str">
        <f t="shared" si="44"/>
        <v>2017</v>
      </c>
      <c r="E944" t="s">
        <v>0</v>
      </c>
      <c r="F944" t="s">
        <v>102</v>
      </c>
      <c r="G944" t="s">
        <v>915</v>
      </c>
      <c r="H944" t="s">
        <v>1286</v>
      </c>
      <c r="I944" s="3">
        <v>100</v>
      </c>
      <c r="J944" t="s">
        <v>4</v>
      </c>
    </row>
    <row r="945" spans="1:10" x14ac:dyDescent="0.25">
      <c r="A945" s="6">
        <v>42807.588888888888</v>
      </c>
      <c r="B945" s="1" t="str">
        <f t="shared" si="42"/>
        <v>13</v>
      </c>
      <c r="C945" s="1" t="str">
        <f t="shared" si="43"/>
        <v>March</v>
      </c>
      <c r="D945" s="7" t="str">
        <f t="shared" si="44"/>
        <v>2017</v>
      </c>
      <c r="E945" t="s">
        <v>0</v>
      </c>
      <c r="F945" t="s">
        <v>59</v>
      </c>
      <c r="G945" t="s">
        <v>151</v>
      </c>
      <c r="H945" t="s">
        <v>1778</v>
      </c>
      <c r="I945" s="3">
        <v>1600</v>
      </c>
      <c r="J945" t="s">
        <v>4</v>
      </c>
    </row>
    <row r="946" spans="1:10" x14ac:dyDescent="0.25">
      <c r="A946" s="6">
        <v>42808.847303240742</v>
      </c>
      <c r="B946" s="1" t="str">
        <f t="shared" si="42"/>
        <v>14</v>
      </c>
      <c r="C946" s="1" t="str">
        <f t="shared" si="43"/>
        <v>March</v>
      </c>
      <c r="D946" s="7" t="str">
        <f t="shared" si="44"/>
        <v>2017</v>
      </c>
      <c r="E946" t="s">
        <v>0</v>
      </c>
      <c r="F946" t="s">
        <v>59</v>
      </c>
      <c r="G946" t="s">
        <v>151</v>
      </c>
      <c r="H946" t="s">
        <v>1776</v>
      </c>
      <c r="I946" s="3">
        <v>300</v>
      </c>
      <c r="J946" t="s">
        <v>4</v>
      </c>
    </row>
    <row r="947" spans="1:10" x14ac:dyDescent="0.25">
      <c r="A947" s="6">
        <v>42809.262442129628</v>
      </c>
      <c r="B947" s="1" t="str">
        <f t="shared" si="42"/>
        <v>15</v>
      </c>
      <c r="C947" s="1" t="str">
        <f t="shared" si="43"/>
        <v>March</v>
      </c>
      <c r="D947" s="7" t="str">
        <f t="shared" si="44"/>
        <v>2017</v>
      </c>
      <c r="E947" t="s">
        <v>0</v>
      </c>
      <c r="F947" t="s">
        <v>59</v>
      </c>
      <c r="G947" t="s">
        <v>197</v>
      </c>
      <c r="H947" t="s">
        <v>1773</v>
      </c>
      <c r="I947" s="3">
        <v>50</v>
      </c>
      <c r="J947" t="s">
        <v>4</v>
      </c>
    </row>
    <row r="948" spans="1:10" x14ac:dyDescent="0.25">
      <c r="A948" s="6">
        <v>42809.262442129628</v>
      </c>
      <c r="B948" s="1" t="str">
        <f t="shared" si="42"/>
        <v>15</v>
      </c>
      <c r="C948" s="1" t="str">
        <f t="shared" si="43"/>
        <v>March</v>
      </c>
      <c r="D948" s="7" t="str">
        <f t="shared" si="44"/>
        <v>2017</v>
      </c>
      <c r="E948" t="s">
        <v>0</v>
      </c>
      <c r="F948" t="s">
        <v>59</v>
      </c>
      <c r="G948" t="s">
        <v>60</v>
      </c>
      <c r="H948" t="s">
        <v>1774</v>
      </c>
      <c r="I948" s="3">
        <v>111</v>
      </c>
      <c r="J948" t="s">
        <v>4</v>
      </c>
    </row>
    <row r="949" spans="1:10" x14ac:dyDescent="0.25">
      <c r="A949" s="6">
        <v>42809.262175925927</v>
      </c>
      <c r="B949" s="1" t="str">
        <f t="shared" si="42"/>
        <v>15</v>
      </c>
      <c r="C949" s="1" t="str">
        <f t="shared" si="43"/>
        <v>March</v>
      </c>
      <c r="D949" s="7" t="str">
        <f t="shared" si="44"/>
        <v>2017</v>
      </c>
      <c r="E949" t="s">
        <v>0</v>
      </c>
      <c r="F949" t="s">
        <v>6</v>
      </c>
      <c r="G949" t="s">
        <v>1225</v>
      </c>
      <c r="H949" t="s">
        <v>1775</v>
      </c>
      <c r="I949" s="3">
        <v>40</v>
      </c>
      <c r="J949" t="s">
        <v>4</v>
      </c>
    </row>
    <row r="950" spans="1:10" x14ac:dyDescent="0.25">
      <c r="A950" s="6">
        <v>42810.861712962964</v>
      </c>
      <c r="B950" s="1" t="str">
        <f t="shared" si="42"/>
        <v>16</v>
      </c>
      <c r="C950" s="1" t="str">
        <f t="shared" si="43"/>
        <v>March</v>
      </c>
      <c r="D950" s="7" t="str">
        <f t="shared" si="44"/>
        <v>2017</v>
      </c>
      <c r="E950" t="s">
        <v>0</v>
      </c>
      <c r="F950" t="s">
        <v>24</v>
      </c>
      <c r="G950" t="s">
        <v>1222</v>
      </c>
      <c r="H950" t="s">
        <v>1215</v>
      </c>
      <c r="I950" s="3">
        <v>70</v>
      </c>
      <c r="J950" t="s">
        <v>34</v>
      </c>
    </row>
    <row r="951" spans="1:10" x14ac:dyDescent="0.25">
      <c r="A951" s="6">
        <v>42810.860567129632</v>
      </c>
      <c r="B951" s="1" t="str">
        <f t="shared" si="42"/>
        <v>16</v>
      </c>
      <c r="C951" s="1" t="str">
        <f t="shared" si="43"/>
        <v>March</v>
      </c>
      <c r="D951" s="7" t="str">
        <f t="shared" si="44"/>
        <v>2017</v>
      </c>
      <c r="E951" t="s">
        <v>1204</v>
      </c>
      <c r="F951" t="s">
        <v>1206</v>
      </c>
      <c r="G951" t="s">
        <v>479</v>
      </c>
      <c r="H951" t="s">
        <v>1772</v>
      </c>
      <c r="I951" s="3">
        <v>2820</v>
      </c>
      <c r="J951" t="s">
        <v>4</v>
      </c>
    </row>
    <row r="952" spans="1:10" x14ac:dyDescent="0.25">
      <c r="A952" s="6">
        <v>42812.403981481482</v>
      </c>
      <c r="B952" s="1" t="str">
        <f t="shared" si="42"/>
        <v>18</v>
      </c>
      <c r="C952" s="1" t="str">
        <f t="shared" si="43"/>
        <v>March</v>
      </c>
      <c r="D952" s="7" t="str">
        <f t="shared" si="44"/>
        <v>2017</v>
      </c>
      <c r="E952" t="s">
        <v>0</v>
      </c>
      <c r="F952" t="s">
        <v>6</v>
      </c>
      <c r="G952" t="s">
        <v>1220</v>
      </c>
      <c r="H952" t="s">
        <v>1770</v>
      </c>
      <c r="I952" s="3">
        <v>57</v>
      </c>
      <c r="J952" t="s">
        <v>4</v>
      </c>
    </row>
    <row r="953" spans="1:10" x14ac:dyDescent="0.25">
      <c r="A953" s="6">
        <v>42812.403981481482</v>
      </c>
      <c r="B953" s="1" t="str">
        <f t="shared" si="42"/>
        <v>18</v>
      </c>
      <c r="C953" s="1" t="str">
        <f t="shared" si="43"/>
        <v>March</v>
      </c>
      <c r="D953" s="7" t="str">
        <f t="shared" si="44"/>
        <v>2017</v>
      </c>
      <c r="E953" t="s">
        <v>1204</v>
      </c>
      <c r="F953" t="s">
        <v>6</v>
      </c>
      <c r="G953" t="s">
        <v>26</v>
      </c>
      <c r="H953" t="s">
        <v>1222</v>
      </c>
      <c r="I953" s="3">
        <v>160</v>
      </c>
      <c r="J953" t="s">
        <v>4</v>
      </c>
    </row>
    <row r="954" spans="1:10" x14ac:dyDescent="0.25">
      <c r="A954" s="6">
        <v>42812.403981481482</v>
      </c>
      <c r="B954" s="1" t="str">
        <f t="shared" si="42"/>
        <v>18</v>
      </c>
      <c r="C954" s="1" t="str">
        <f t="shared" si="43"/>
        <v>March</v>
      </c>
      <c r="D954" s="7" t="str">
        <f t="shared" si="44"/>
        <v>2017</v>
      </c>
      <c r="E954" t="s">
        <v>0</v>
      </c>
      <c r="F954" t="s">
        <v>6</v>
      </c>
      <c r="G954" t="s">
        <v>1234</v>
      </c>
      <c r="H954" t="s">
        <v>1771</v>
      </c>
      <c r="I954" s="3">
        <v>310</v>
      </c>
      <c r="J954" t="s">
        <v>4</v>
      </c>
    </row>
    <row r="955" spans="1:10" x14ac:dyDescent="0.25">
      <c r="A955" s="6">
        <v>42813.561365740738</v>
      </c>
      <c r="B955" s="1" t="str">
        <f t="shared" si="42"/>
        <v>19</v>
      </c>
      <c r="C955" s="1" t="str">
        <f t="shared" si="43"/>
        <v>March</v>
      </c>
      <c r="D955" s="7" t="str">
        <f t="shared" si="44"/>
        <v>2017</v>
      </c>
      <c r="E955" t="s">
        <v>1204</v>
      </c>
      <c r="F955" t="s">
        <v>1206</v>
      </c>
      <c r="G955" t="s">
        <v>13</v>
      </c>
      <c r="H955" t="s">
        <v>1532</v>
      </c>
      <c r="I955" s="3">
        <v>296</v>
      </c>
      <c r="J955" t="s">
        <v>4</v>
      </c>
    </row>
    <row r="956" spans="1:10" x14ac:dyDescent="0.25">
      <c r="A956" s="6">
        <v>42814.48982638889</v>
      </c>
      <c r="B956" s="1" t="str">
        <f t="shared" si="42"/>
        <v>20</v>
      </c>
      <c r="C956" s="1" t="str">
        <f t="shared" si="43"/>
        <v>March</v>
      </c>
      <c r="D956" s="7" t="str">
        <f t="shared" si="44"/>
        <v>2017</v>
      </c>
      <c r="E956" t="s">
        <v>1204</v>
      </c>
      <c r="F956" t="s">
        <v>59</v>
      </c>
      <c r="G956" t="s">
        <v>95</v>
      </c>
      <c r="H956" t="s">
        <v>1769</v>
      </c>
      <c r="I956" s="3">
        <v>450</v>
      </c>
      <c r="J956" t="s">
        <v>4</v>
      </c>
    </row>
    <row r="957" spans="1:10" x14ac:dyDescent="0.25">
      <c r="A957" s="6">
        <v>42816.971377314818</v>
      </c>
      <c r="B957" s="1" t="str">
        <f t="shared" si="42"/>
        <v>22</v>
      </c>
      <c r="C957" s="1" t="str">
        <f t="shared" si="43"/>
        <v>March</v>
      </c>
      <c r="D957" s="7" t="str">
        <f t="shared" si="44"/>
        <v>2017</v>
      </c>
      <c r="E957" t="s">
        <v>0</v>
      </c>
      <c r="F957" t="s">
        <v>1</v>
      </c>
      <c r="G957" t="s">
        <v>1221</v>
      </c>
      <c r="H957" t="s">
        <v>1354</v>
      </c>
      <c r="I957" s="3">
        <v>20</v>
      </c>
      <c r="J957" t="s">
        <v>4</v>
      </c>
    </row>
    <row r="958" spans="1:10" x14ac:dyDescent="0.25">
      <c r="A958" s="6">
        <v>42816.970057870371</v>
      </c>
      <c r="B958" s="1" t="str">
        <f t="shared" si="42"/>
        <v>22</v>
      </c>
      <c r="C958" s="1" t="str">
        <f t="shared" si="43"/>
        <v>March</v>
      </c>
      <c r="D958" s="7" t="str">
        <f t="shared" si="44"/>
        <v>2017</v>
      </c>
      <c r="E958" t="s">
        <v>0</v>
      </c>
      <c r="F958" t="s">
        <v>1</v>
      </c>
      <c r="G958" t="s">
        <v>1221</v>
      </c>
      <c r="H958" t="s">
        <v>1222</v>
      </c>
      <c r="I958" s="3">
        <v>50</v>
      </c>
      <c r="J958" t="s">
        <v>4</v>
      </c>
    </row>
    <row r="959" spans="1:10" x14ac:dyDescent="0.25">
      <c r="A959" s="6">
        <v>42816.968298611115</v>
      </c>
      <c r="B959" s="1" t="str">
        <f t="shared" si="42"/>
        <v>22</v>
      </c>
      <c r="C959" s="1" t="str">
        <f t="shared" si="43"/>
        <v>March</v>
      </c>
      <c r="D959" s="7" t="str">
        <f t="shared" si="44"/>
        <v>2017</v>
      </c>
      <c r="E959" t="s">
        <v>0</v>
      </c>
      <c r="F959" t="s">
        <v>59</v>
      </c>
      <c r="G959" t="s">
        <v>540</v>
      </c>
      <c r="H959" t="s">
        <v>1766</v>
      </c>
      <c r="I959" s="3">
        <v>500</v>
      </c>
      <c r="J959" t="s">
        <v>4</v>
      </c>
    </row>
    <row r="960" spans="1:10" x14ac:dyDescent="0.25">
      <c r="A960" s="6">
        <v>42816.966516203705</v>
      </c>
      <c r="B960" s="1" t="str">
        <f t="shared" si="42"/>
        <v>22</v>
      </c>
      <c r="C960" s="1" t="str">
        <f t="shared" si="43"/>
        <v>March</v>
      </c>
      <c r="D960" s="7" t="str">
        <f t="shared" si="44"/>
        <v>2017</v>
      </c>
      <c r="E960" t="s">
        <v>0</v>
      </c>
      <c r="F960" t="s">
        <v>1</v>
      </c>
      <c r="G960" t="s">
        <v>1221</v>
      </c>
      <c r="H960" t="s">
        <v>1371</v>
      </c>
      <c r="I960" s="3">
        <v>33</v>
      </c>
      <c r="J960" t="s">
        <v>4</v>
      </c>
    </row>
    <row r="961" spans="1:10" x14ac:dyDescent="0.25">
      <c r="A961" s="6">
        <v>42816.966516203705</v>
      </c>
      <c r="B961" s="1" t="str">
        <f t="shared" si="42"/>
        <v>22</v>
      </c>
      <c r="C961" s="1" t="str">
        <f t="shared" si="43"/>
        <v>March</v>
      </c>
      <c r="D961" s="7" t="str">
        <f t="shared" si="44"/>
        <v>2017</v>
      </c>
      <c r="E961" t="s">
        <v>0</v>
      </c>
      <c r="F961" t="s">
        <v>1</v>
      </c>
      <c r="G961" t="s">
        <v>181</v>
      </c>
      <c r="H961" t="s">
        <v>1767</v>
      </c>
      <c r="I961" s="3">
        <v>18</v>
      </c>
      <c r="J961" t="s">
        <v>4</v>
      </c>
    </row>
    <row r="962" spans="1:10" x14ac:dyDescent="0.25">
      <c r="A962" s="6">
        <v>42816.965856481482</v>
      </c>
      <c r="B962" s="1" t="str">
        <f t="shared" ref="B962:B1025" si="45">TEXT(A962, "dd")</f>
        <v>22</v>
      </c>
      <c r="C962" s="1" t="str">
        <f t="shared" ref="C962:C1025" si="46">TEXT(A962, "mmmm")</f>
        <v>March</v>
      </c>
      <c r="D962" s="7" t="str">
        <f t="shared" ref="D962:D1025" si="47">TEXT(A962, "yyyy")</f>
        <v>2017</v>
      </c>
      <c r="E962" t="s">
        <v>0</v>
      </c>
      <c r="F962" t="s">
        <v>1</v>
      </c>
      <c r="G962" t="s">
        <v>2</v>
      </c>
      <c r="H962" t="s">
        <v>1670</v>
      </c>
      <c r="I962" s="3">
        <v>20</v>
      </c>
      <c r="J962" t="s">
        <v>4</v>
      </c>
    </row>
    <row r="963" spans="1:10" x14ac:dyDescent="0.25">
      <c r="A963" s="6">
        <v>42816.965856481482</v>
      </c>
      <c r="B963" s="1" t="str">
        <f t="shared" si="45"/>
        <v>22</v>
      </c>
      <c r="C963" s="1" t="str">
        <f t="shared" si="46"/>
        <v>March</v>
      </c>
      <c r="D963" s="7" t="str">
        <f t="shared" si="47"/>
        <v>2017</v>
      </c>
      <c r="E963" t="s">
        <v>0</v>
      </c>
      <c r="F963" t="s">
        <v>1</v>
      </c>
      <c r="G963" t="s">
        <v>1221</v>
      </c>
      <c r="H963" t="s">
        <v>1353</v>
      </c>
      <c r="I963" s="3">
        <v>30</v>
      </c>
      <c r="J963" t="s">
        <v>4</v>
      </c>
    </row>
    <row r="964" spans="1:10" x14ac:dyDescent="0.25">
      <c r="A964" s="6">
        <v>42816.289872685185</v>
      </c>
      <c r="B964" s="1" t="str">
        <f t="shared" si="45"/>
        <v>22</v>
      </c>
      <c r="C964" s="1" t="str">
        <f t="shared" si="46"/>
        <v>March</v>
      </c>
      <c r="D964" s="7" t="str">
        <f t="shared" si="47"/>
        <v>2017</v>
      </c>
      <c r="E964" t="s">
        <v>1204</v>
      </c>
      <c r="F964" t="s">
        <v>1</v>
      </c>
      <c r="G964" t="s">
        <v>187</v>
      </c>
      <c r="H964" t="s">
        <v>1768</v>
      </c>
      <c r="I964" s="3">
        <v>600</v>
      </c>
      <c r="J964" t="s">
        <v>4</v>
      </c>
    </row>
    <row r="965" spans="1:10" x14ac:dyDescent="0.25">
      <c r="A965" s="6">
        <v>42817.919618055559</v>
      </c>
      <c r="B965" s="1" t="str">
        <f t="shared" si="45"/>
        <v>23</v>
      </c>
      <c r="C965" s="1" t="str">
        <f t="shared" si="46"/>
        <v>March</v>
      </c>
      <c r="D965" s="7" t="str">
        <f t="shared" si="47"/>
        <v>2017</v>
      </c>
      <c r="E965" t="s">
        <v>1204</v>
      </c>
      <c r="F965" t="s">
        <v>37</v>
      </c>
      <c r="G965" t="s">
        <v>1223</v>
      </c>
      <c r="H965" t="s">
        <v>1222</v>
      </c>
      <c r="I965" s="3">
        <v>3000</v>
      </c>
      <c r="J965" t="s">
        <v>4</v>
      </c>
    </row>
    <row r="966" spans="1:10" x14ac:dyDescent="0.25">
      <c r="A966" s="6">
        <v>42817.919085648151</v>
      </c>
      <c r="B966" s="1" t="str">
        <f t="shared" si="45"/>
        <v>23</v>
      </c>
      <c r="C966" s="1" t="str">
        <f t="shared" si="46"/>
        <v>March</v>
      </c>
      <c r="D966" s="7" t="str">
        <f t="shared" si="47"/>
        <v>2017</v>
      </c>
      <c r="E966" t="s">
        <v>1204</v>
      </c>
      <c r="F966" t="s">
        <v>6</v>
      </c>
      <c r="G966" t="s">
        <v>1237</v>
      </c>
      <c r="H966" t="s">
        <v>1764</v>
      </c>
      <c r="I966" s="3">
        <v>60</v>
      </c>
      <c r="J966" t="s">
        <v>4</v>
      </c>
    </row>
    <row r="967" spans="1:10" x14ac:dyDescent="0.25">
      <c r="A967" s="6">
        <v>42817.575821759259</v>
      </c>
      <c r="B967" s="1" t="str">
        <f t="shared" si="45"/>
        <v>23</v>
      </c>
      <c r="C967" s="1" t="str">
        <f t="shared" si="46"/>
        <v>March</v>
      </c>
      <c r="D967" s="7" t="str">
        <f t="shared" si="47"/>
        <v>2017</v>
      </c>
      <c r="E967" t="s">
        <v>1204</v>
      </c>
      <c r="F967" t="s">
        <v>24</v>
      </c>
      <c r="G967" t="s">
        <v>1222</v>
      </c>
      <c r="H967" t="s">
        <v>1765</v>
      </c>
      <c r="I967" s="3">
        <v>1499</v>
      </c>
      <c r="J967" t="s">
        <v>4</v>
      </c>
    </row>
    <row r="968" spans="1:10" x14ac:dyDescent="0.25">
      <c r="A968" s="6">
        <v>42819.618125000001</v>
      </c>
      <c r="B968" s="1" t="str">
        <f t="shared" si="45"/>
        <v>25</v>
      </c>
      <c r="C968" s="1" t="str">
        <f t="shared" si="46"/>
        <v>March</v>
      </c>
      <c r="D968" s="7" t="str">
        <f t="shared" si="47"/>
        <v>2017</v>
      </c>
      <c r="E968" t="s">
        <v>0</v>
      </c>
      <c r="F968" t="s">
        <v>6</v>
      </c>
      <c r="G968" t="s">
        <v>26</v>
      </c>
      <c r="H968" t="s">
        <v>1267</v>
      </c>
      <c r="I968" s="3">
        <v>20</v>
      </c>
      <c r="J968" t="s">
        <v>4</v>
      </c>
    </row>
    <row r="969" spans="1:10" x14ac:dyDescent="0.25">
      <c r="A969" s="6">
        <v>42819.618125000001</v>
      </c>
      <c r="B969" s="1" t="str">
        <f t="shared" si="45"/>
        <v>25</v>
      </c>
      <c r="C969" s="1" t="str">
        <f t="shared" si="46"/>
        <v>March</v>
      </c>
      <c r="D969" s="7" t="str">
        <f t="shared" si="47"/>
        <v>2017</v>
      </c>
      <c r="E969" t="s">
        <v>1204</v>
      </c>
      <c r="F969" t="s">
        <v>349</v>
      </c>
      <c r="G969" t="s">
        <v>1222</v>
      </c>
      <c r="H969" t="s">
        <v>1646</v>
      </c>
      <c r="I969" s="3">
        <v>6</v>
      </c>
      <c r="J969" t="s">
        <v>34</v>
      </c>
    </row>
    <row r="970" spans="1:10" x14ac:dyDescent="0.25">
      <c r="A970" s="6">
        <v>42819.618125000001</v>
      </c>
      <c r="B970" s="1" t="str">
        <f t="shared" si="45"/>
        <v>25</v>
      </c>
      <c r="C970" s="1" t="str">
        <f t="shared" si="46"/>
        <v>March</v>
      </c>
      <c r="D970" s="7" t="str">
        <f t="shared" si="47"/>
        <v>2017</v>
      </c>
      <c r="E970" t="s">
        <v>1204</v>
      </c>
      <c r="F970" t="s">
        <v>105</v>
      </c>
      <c r="G970" t="s">
        <v>121</v>
      </c>
      <c r="H970" t="s">
        <v>721</v>
      </c>
      <c r="I970" s="3">
        <v>29</v>
      </c>
      <c r="J970" t="s">
        <v>4</v>
      </c>
    </row>
    <row r="971" spans="1:10" x14ac:dyDescent="0.25">
      <c r="A971" s="6">
        <v>42819.618125000001</v>
      </c>
      <c r="B971" s="1" t="str">
        <f t="shared" si="45"/>
        <v>25</v>
      </c>
      <c r="C971" s="1" t="str">
        <f t="shared" si="46"/>
        <v>March</v>
      </c>
      <c r="D971" s="7" t="str">
        <f t="shared" si="47"/>
        <v>2017</v>
      </c>
      <c r="E971" t="s">
        <v>1204</v>
      </c>
      <c r="F971" t="s">
        <v>105</v>
      </c>
      <c r="G971" t="s">
        <v>121</v>
      </c>
      <c r="H971" t="s">
        <v>722</v>
      </c>
      <c r="I971" s="3">
        <v>110</v>
      </c>
      <c r="J971" t="s">
        <v>4</v>
      </c>
    </row>
    <row r="972" spans="1:10" x14ac:dyDescent="0.25">
      <c r="A972" s="6">
        <v>42819.617881944447</v>
      </c>
      <c r="B972" s="1" t="str">
        <f t="shared" si="45"/>
        <v>25</v>
      </c>
      <c r="C972" s="1" t="str">
        <f t="shared" si="46"/>
        <v>March</v>
      </c>
      <c r="D972" s="7" t="str">
        <f t="shared" si="47"/>
        <v>2017</v>
      </c>
      <c r="E972" t="s">
        <v>1204</v>
      </c>
      <c r="F972" t="s">
        <v>1</v>
      </c>
      <c r="G972" t="s">
        <v>187</v>
      </c>
      <c r="H972" t="s">
        <v>1763</v>
      </c>
      <c r="I972" s="3">
        <v>900</v>
      </c>
      <c r="J972" t="s">
        <v>4</v>
      </c>
    </row>
    <row r="973" spans="1:10" x14ac:dyDescent="0.25">
      <c r="A973" s="6">
        <v>42819.570162037038</v>
      </c>
      <c r="B973" s="1" t="str">
        <f t="shared" si="45"/>
        <v>25</v>
      </c>
      <c r="C973" s="1" t="str">
        <f t="shared" si="46"/>
        <v>March</v>
      </c>
      <c r="D973" s="7" t="str">
        <f t="shared" si="47"/>
        <v>2017</v>
      </c>
      <c r="E973" t="s">
        <v>0</v>
      </c>
      <c r="F973" t="s">
        <v>105</v>
      </c>
      <c r="G973" t="s">
        <v>165</v>
      </c>
      <c r="H973" t="s">
        <v>175</v>
      </c>
      <c r="I973" s="3">
        <v>150</v>
      </c>
      <c r="J973" t="s">
        <v>4</v>
      </c>
    </row>
    <row r="974" spans="1:10" x14ac:dyDescent="0.25">
      <c r="A974" s="6">
        <v>42819.384826388887</v>
      </c>
      <c r="B974" s="1" t="str">
        <f t="shared" si="45"/>
        <v>25</v>
      </c>
      <c r="C974" s="1" t="str">
        <f t="shared" si="46"/>
        <v>March</v>
      </c>
      <c r="D974" s="7" t="str">
        <f t="shared" si="47"/>
        <v>2017</v>
      </c>
      <c r="E974" t="s">
        <v>0</v>
      </c>
      <c r="F974" t="s">
        <v>6</v>
      </c>
      <c r="G974" t="s">
        <v>35</v>
      </c>
      <c r="H974" t="s">
        <v>1762</v>
      </c>
      <c r="I974" s="3">
        <v>60</v>
      </c>
      <c r="J974" t="s">
        <v>4</v>
      </c>
    </row>
    <row r="975" spans="1:10" x14ac:dyDescent="0.25">
      <c r="A975" s="6">
        <v>42820.809340277781</v>
      </c>
      <c r="B975" s="1" t="str">
        <f t="shared" si="45"/>
        <v>26</v>
      </c>
      <c r="C975" s="1" t="str">
        <f t="shared" si="46"/>
        <v>March</v>
      </c>
      <c r="D975" s="7" t="str">
        <f t="shared" si="47"/>
        <v>2017</v>
      </c>
      <c r="E975" t="s">
        <v>1204</v>
      </c>
      <c r="F975" t="s">
        <v>59</v>
      </c>
      <c r="G975" t="s">
        <v>60</v>
      </c>
      <c r="H975" t="s">
        <v>719</v>
      </c>
      <c r="I975" s="3">
        <v>786</v>
      </c>
      <c r="J975" t="s">
        <v>4</v>
      </c>
    </row>
    <row r="976" spans="1:10" x14ac:dyDescent="0.25">
      <c r="A976" s="6">
        <v>42820.571608796294</v>
      </c>
      <c r="B976" s="1" t="str">
        <f t="shared" si="45"/>
        <v>26</v>
      </c>
      <c r="C976" s="1" t="str">
        <f t="shared" si="46"/>
        <v>March</v>
      </c>
      <c r="D976" s="7" t="str">
        <f t="shared" si="47"/>
        <v>2017</v>
      </c>
      <c r="E976" t="s">
        <v>1204</v>
      </c>
      <c r="F976" t="s">
        <v>6</v>
      </c>
      <c r="G976" t="s">
        <v>35</v>
      </c>
      <c r="H976" t="s">
        <v>1762</v>
      </c>
      <c r="I976" s="3">
        <v>60</v>
      </c>
      <c r="J976" t="s">
        <v>4</v>
      </c>
    </row>
    <row r="977" spans="1:10" x14ac:dyDescent="0.25">
      <c r="A977" s="6">
        <v>42821.892731481479</v>
      </c>
      <c r="B977" s="1" t="str">
        <f t="shared" si="45"/>
        <v>27</v>
      </c>
      <c r="C977" s="1" t="str">
        <f t="shared" si="46"/>
        <v>March</v>
      </c>
      <c r="D977" s="7" t="str">
        <f t="shared" si="47"/>
        <v>2017</v>
      </c>
      <c r="E977" t="s">
        <v>1204</v>
      </c>
      <c r="F977" t="s">
        <v>59</v>
      </c>
      <c r="G977" t="s">
        <v>95</v>
      </c>
      <c r="H977" t="s">
        <v>1523</v>
      </c>
      <c r="I977" s="3">
        <v>260</v>
      </c>
      <c r="J977" t="s">
        <v>4</v>
      </c>
    </row>
    <row r="978" spans="1:10" x14ac:dyDescent="0.25">
      <c r="A978" s="6">
        <v>42821.892453703702</v>
      </c>
      <c r="B978" s="1" t="str">
        <f t="shared" si="45"/>
        <v>27</v>
      </c>
      <c r="C978" s="1" t="str">
        <f t="shared" si="46"/>
        <v>March</v>
      </c>
      <c r="D978" s="7" t="str">
        <f t="shared" si="47"/>
        <v>2017</v>
      </c>
      <c r="E978" t="s">
        <v>1204</v>
      </c>
      <c r="F978" t="s">
        <v>6</v>
      </c>
      <c r="G978" t="s">
        <v>35</v>
      </c>
      <c r="H978" t="s">
        <v>1337</v>
      </c>
      <c r="I978" s="3">
        <v>60</v>
      </c>
      <c r="J978" t="s">
        <v>4</v>
      </c>
    </row>
    <row r="979" spans="1:10" x14ac:dyDescent="0.25">
      <c r="A979" s="6">
        <v>42822.499837962961</v>
      </c>
      <c r="B979" s="1" t="str">
        <f t="shared" si="45"/>
        <v>28</v>
      </c>
      <c r="C979" s="1" t="str">
        <f t="shared" si="46"/>
        <v>March</v>
      </c>
      <c r="D979" s="7" t="str">
        <f t="shared" si="47"/>
        <v>2017</v>
      </c>
      <c r="E979" t="s">
        <v>0</v>
      </c>
      <c r="F979" t="s">
        <v>6</v>
      </c>
      <c r="G979" t="s">
        <v>1237</v>
      </c>
      <c r="H979" t="s">
        <v>1761</v>
      </c>
      <c r="I979" s="3">
        <v>12</v>
      </c>
      <c r="J979" t="s">
        <v>4</v>
      </c>
    </row>
    <row r="980" spans="1:10" x14ac:dyDescent="0.25">
      <c r="A980" s="6">
        <v>42824.843958333331</v>
      </c>
      <c r="B980" s="1" t="str">
        <f t="shared" si="45"/>
        <v>30</v>
      </c>
      <c r="C980" s="1" t="str">
        <f t="shared" si="46"/>
        <v>March</v>
      </c>
      <c r="D980" s="7" t="str">
        <f t="shared" si="47"/>
        <v>2017</v>
      </c>
      <c r="E980" t="s">
        <v>1204</v>
      </c>
      <c r="F980" t="s">
        <v>73</v>
      </c>
      <c r="G980" t="s">
        <v>1222</v>
      </c>
      <c r="H980" t="s">
        <v>1270</v>
      </c>
      <c r="I980" s="3">
        <v>508</v>
      </c>
      <c r="J980" t="s">
        <v>34</v>
      </c>
    </row>
    <row r="981" spans="1:10" x14ac:dyDescent="0.25">
      <c r="A981" s="6">
        <v>42824.843958333331</v>
      </c>
      <c r="B981" s="1" t="str">
        <f t="shared" si="45"/>
        <v>30</v>
      </c>
      <c r="C981" s="1" t="str">
        <f t="shared" si="46"/>
        <v>March</v>
      </c>
      <c r="D981" s="7" t="str">
        <f t="shared" si="47"/>
        <v>2017</v>
      </c>
      <c r="E981" t="s">
        <v>1204</v>
      </c>
      <c r="F981" t="s">
        <v>59</v>
      </c>
      <c r="G981" t="s">
        <v>60</v>
      </c>
      <c r="H981" t="s">
        <v>1222</v>
      </c>
      <c r="I981" s="3">
        <v>245</v>
      </c>
      <c r="J981" t="s">
        <v>4</v>
      </c>
    </row>
    <row r="982" spans="1:10" x14ac:dyDescent="0.25">
      <c r="A982" s="6">
        <v>42825.922222222223</v>
      </c>
      <c r="B982" s="1" t="str">
        <f t="shared" si="45"/>
        <v>31</v>
      </c>
      <c r="C982" s="1" t="str">
        <f t="shared" si="46"/>
        <v>March</v>
      </c>
      <c r="D982" s="7" t="str">
        <f t="shared" si="47"/>
        <v>2017</v>
      </c>
      <c r="E982" t="s">
        <v>1204</v>
      </c>
      <c r="F982" t="s">
        <v>55</v>
      </c>
      <c r="G982" t="s">
        <v>1222</v>
      </c>
      <c r="H982" t="s">
        <v>1263</v>
      </c>
      <c r="I982" s="3">
        <v>56102</v>
      </c>
      <c r="J982" t="s">
        <v>34</v>
      </c>
    </row>
    <row r="983" spans="1:10" x14ac:dyDescent="0.25">
      <c r="A983" s="6">
        <v>42825.881041666667</v>
      </c>
      <c r="B983" s="1" t="str">
        <f t="shared" si="45"/>
        <v>31</v>
      </c>
      <c r="C983" s="1" t="str">
        <f t="shared" si="46"/>
        <v>March</v>
      </c>
      <c r="D983" s="7" t="str">
        <f t="shared" si="47"/>
        <v>2017</v>
      </c>
      <c r="E983" t="s">
        <v>0</v>
      </c>
      <c r="F983" t="s">
        <v>1</v>
      </c>
      <c r="G983" t="s">
        <v>2</v>
      </c>
      <c r="H983" t="s">
        <v>1595</v>
      </c>
      <c r="I983" s="3">
        <v>60</v>
      </c>
      <c r="J983" t="s">
        <v>4</v>
      </c>
    </row>
    <row r="984" spans="1:10" x14ac:dyDescent="0.25">
      <c r="A984" s="6">
        <v>42825.880115740743</v>
      </c>
      <c r="B984" s="1" t="str">
        <f t="shared" si="45"/>
        <v>31</v>
      </c>
      <c r="C984" s="1" t="str">
        <f t="shared" si="46"/>
        <v>March</v>
      </c>
      <c r="D984" s="7" t="str">
        <f t="shared" si="47"/>
        <v>2017</v>
      </c>
      <c r="E984" t="s">
        <v>0</v>
      </c>
      <c r="F984" t="s">
        <v>1</v>
      </c>
      <c r="G984" t="s">
        <v>146</v>
      </c>
      <c r="H984" t="s">
        <v>1757</v>
      </c>
      <c r="I984" s="3">
        <v>30</v>
      </c>
      <c r="J984" t="s">
        <v>4</v>
      </c>
    </row>
    <row r="985" spans="1:10" x14ac:dyDescent="0.25">
      <c r="A985" s="6">
        <v>42825.879537037035</v>
      </c>
      <c r="B985" s="1" t="str">
        <f t="shared" si="45"/>
        <v>31</v>
      </c>
      <c r="C985" s="1" t="str">
        <f t="shared" si="46"/>
        <v>March</v>
      </c>
      <c r="D985" s="7" t="str">
        <f t="shared" si="47"/>
        <v>2017</v>
      </c>
      <c r="E985" t="s">
        <v>0</v>
      </c>
      <c r="F985" t="s">
        <v>1</v>
      </c>
      <c r="G985" t="s">
        <v>146</v>
      </c>
      <c r="H985" t="s">
        <v>1594</v>
      </c>
      <c r="I985" s="3">
        <v>30</v>
      </c>
      <c r="J985" t="s">
        <v>4</v>
      </c>
    </row>
    <row r="986" spans="1:10" x14ac:dyDescent="0.25">
      <c r="A986" s="6">
        <v>42825.877337962964</v>
      </c>
      <c r="B986" s="1" t="str">
        <f t="shared" si="45"/>
        <v>31</v>
      </c>
      <c r="C986" s="1" t="str">
        <f t="shared" si="46"/>
        <v>March</v>
      </c>
      <c r="D986" s="7" t="str">
        <f t="shared" si="47"/>
        <v>2017</v>
      </c>
      <c r="E986" t="s">
        <v>0</v>
      </c>
      <c r="F986" t="s">
        <v>6</v>
      </c>
      <c r="G986" t="s">
        <v>31</v>
      </c>
      <c r="H986" t="s">
        <v>1758</v>
      </c>
      <c r="I986" s="3">
        <v>495</v>
      </c>
      <c r="J986" t="s">
        <v>4</v>
      </c>
    </row>
    <row r="987" spans="1:10" x14ac:dyDescent="0.25">
      <c r="A987" s="6">
        <v>42825.876909722225</v>
      </c>
      <c r="B987" s="1" t="str">
        <f t="shared" si="45"/>
        <v>31</v>
      </c>
      <c r="C987" s="1" t="str">
        <f t="shared" si="46"/>
        <v>March</v>
      </c>
      <c r="D987" s="7" t="str">
        <f t="shared" si="47"/>
        <v>2017</v>
      </c>
      <c r="E987" t="s">
        <v>0</v>
      </c>
      <c r="F987" t="s">
        <v>1</v>
      </c>
      <c r="G987" t="s">
        <v>1221</v>
      </c>
      <c r="H987" t="s">
        <v>1759</v>
      </c>
      <c r="I987" s="3">
        <v>15</v>
      </c>
      <c r="J987" t="s">
        <v>4</v>
      </c>
    </row>
    <row r="988" spans="1:10" x14ac:dyDescent="0.25">
      <c r="A988" s="6">
        <v>42825.875925925924</v>
      </c>
      <c r="B988" s="1" t="str">
        <f t="shared" si="45"/>
        <v>31</v>
      </c>
      <c r="C988" s="1" t="str">
        <f t="shared" si="46"/>
        <v>March</v>
      </c>
      <c r="D988" s="7" t="str">
        <f t="shared" si="47"/>
        <v>2017</v>
      </c>
      <c r="E988" t="s">
        <v>0</v>
      </c>
      <c r="F988" t="s">
        <v>59</v>
      </c>
      <c r="G988" t="s">
        <v>151</v>
      </c>
      <c r="H988" t="s">
        <v>1760</v>
      </c>
      <c r="I988" s="3">
        <v>2500</v>
      </c>
      <c r="J988" t="s">
        <v>4</v>
      </c>
    </row>
    <row r="989" spans="1:10" x14ac:dyDescent="0.25">
      <c r="A989" s="6">
        <v>42825.875474537039</v>
      </c>
      <c r="B989" s="1" t="str">
        <f t="shared" si="45"/>
        <v>31</v>
      </c>
      <c r="C989" s="1" t="str">
        <f t="shared" si="46"/>
        <v>March</v>
      </c>
      <c r="D989" s="7" t="str">
        <f t="shared" si="47"/>
        <v>2017</v>
      </c>
      <c r="E989" t="s">
        <v>0</v>
      </c>
      <c r="F989" t="s">
        <v>1</v>
      </c>
      <c r="G989" t="s">
        <v>1221</v>
      </c>
      <c r="H989" t="s">
        <v>1447</v>
      </c>
      <c r="I989" s="3">
        <v>15</v>
      </c>
      <c r="J989" t="s">
        <v>4</v>
      </c>
    </row>
    <row r="990" spans="1:10" x14ac:dyDescent="0.25">
      <c r="A990" s="6">
        <v>42825.430914351855</v>
      </c>
      <c r="B990" s="1" t="str">
        <f t="shared" si="45"/>
        <v>31</v>
      </c>
      <c r="C990" s="1" t="str">
        <f t="shared" si="46"/>
        <v>March</v>
      </c>
      <c r="D990" s="7" t="str">
        <f t="shared" si="47"/>
        <v>2017</v>
      </c>
      <c r="E990" t="s">
        <v>0</v>
      </c>
      <c r="F990" t="s">
        <v>1</v>
      </c>
      <c r="G990" t="s">
        <v>1221</v>
      </c>
      <c r="H990" t="s">
        <v>1353</v>
      </c>
      <c r="I990" s="3">
        <v>30</v>
      </c>
      <c r="J990" t="s">
        <v>4</v>
      </c>
    </row>
    <row r="991" spans="1:10" x14ac:dyDescent="0.25">
      <c r="A991" s="6">
        <v>42826</v>
      </c>
      <c r="B991" s="1" t="str">
        <f t="shared" si="45"/>
        <v>01</v>
      </c>
      <c r="C991" s="1" t="str">
        <f t="shared" si="46"/>
        <v>April</v>
      </c>
      <c r="D991" s="7" t="str">
        <f t="shared" si="47"/>
        <v>2017</v>
      </c>
      <c r="E991" t="s">
        <v>0</v>
      </c>
      <c r="F991" t="s">
        <v>6</v>
      </c>
      <c r="G991" t="s">
        <v>1220</v>
      </c>
      <c r="H991" t="s">
        <v>1754</v>
      </c>
      <c r="I991" s="3">
        <v>40</v>
      </c>
      <c r="J991" t="s">
        <v>4</v>
      </c>
    </row>
    <row r="992" spans="1:10" x14ac:dyDescent="0.25">
      <c r="A992" s="6">
        <v>42826</v>
      </c>
      <c r="B992" s="1" t="str">
        <f t="shared" si="45"/>
        <v>01</v>
      </c>
      <c r="C992" s="1" t="str">
        <f t="shared" si="46"/>
        <v>April</v>
      </c>
      <c r="D992" s="7" t="str">
        <f t="shared" si="47"/>
        <v>2017</v>
      </c>
      <c r="E992" t="s">
        <v>0</v>
      </c>
      <c r="F992" t="s">
        <v>6</v>
      </c>
      <c r="G992" t="s">
        <v>26</v>
      </c>
      <c r="H992" t="s">
        <v>1755</v>
      </c>
      <c r="I992" s="3">
        <v>10</v>
      </c>
      <c r="J992" t="s">
        <v>4</v>
      </c>
    </row>
    <row r="993" spans="1:10" x14ac:dyDescent="0.25">
      <c r="A993" s="6">
        <v>42826</v>
      </c>
      <c r="B993" s="1" t="str">
        <f t="shared" si="45"/>
        <v>01</v>
      </c>
      <c r="C993" s="1" t="str">
        <f t="shared" si="46"/>
        <v>April</v>
      </c>
      <c r="D993" s="7" t="str">
        <f t="shared" si="47"/>
        <v>2017</v>
      </c>
      <c r="E993" t="s">
        <v>0</v>
      </c>
      <c r="F993" t="s">
        <v>6</v>
      </c>
      <c r="G993" t="s">
        <v>26</v>
      </c>
      <c r="H993" t="s">
        <v>1756</v>
      </c>
      <c r="I993" s="3">
        <v>52</v>
      </c>
      <c r="J993" t="s">
        <v>4</v>
      </c>
    </row>
    <row r="994" spans="1:10" x14ac:dyDescent="0.25">
      <c r="A994" s="6">
        <v>42826</v>
      </c>
      <c r="B994" s="1" t="str">
        <f t="shared" si="45"/>
        <v>01</v>
      </c>
      <c r="C994" s="1" t="str">
        <f t="shared" si="46"/>
        <v>April</v>
      </c>
      <c r="D994" s="7" t="str">
        <f t="shared" si="47"/>
        <v>2017</v>
      </c>
      <c r="E994" t="s">
        <v>1204</v>
      </c>
      <c r="F994" t="s">
        <v>49</v>
      </c>
      <c r="G994" t="s">
        <v>1222</v>
      </c>
      <c r="H994" t="s">
        <v>1222</v>
      </c>
      <c r="I994" s="3">
        <v>10000</v>
      </c>
      <c r="J994" t="s">
        <v>29</v>
      </c>
    </row>
    <row r="995" spans="1:10" x14ac:dyDescent="0.25">
      <c r="A995" s="6">
        <v>42826</v>
      </c>
      <c r="B995" s="1" t="str">
        <f t="shared" si="45"/>
        <v>01</v>
      </c>
      <c r="C995" s="1" t="str">
        <f t="shared" si="46"/>
        <v>April</v>
      </c>
      <c r="D995" s="7" t="str">
        <f t="shared" si="47"/>
        <v>2017</v>
      </c>
      <c r="E995" t="s">
        <v>1204</v>
      </c>
      <c r="F995" t="s">
        <v>1210</v>
      </c>
      <c r="G995" t="s">
        <v>1222</v>
      </c>
      <c r="H995" t="s">
        <v>1222</v>
      </c>
      <c r="I995" s="3">
        <v>10000</v>
      </c>
      <c r="J995" t="s">
        <v>4</v>
      </c>
    </row>
    <row r="996" spans="1:10" x14ac:dyDescent="0.25">
      <c r="A996" s="6">
        <v>42828</v>
      </c>
      <c r="B996" s="1" t="str">
        <f t="shared" si="45"/>
        <v>03</v>
      </c>
      <c r="C996" s="1" t="str">
        <f t="shared" si="46"/>
        <v>April</v>
      </c>
      <c r="D996" s="7" t="str">
        <f t="shared" si="47"/>
        <v>2017</v>
      </c>
      <c r="E996" t="s">
        <v>1204</v>
      </c>
      <c r="F996" t="s">
        <v>6</v>
      </c>
      <c r="G996" t="s">
        <v>1220</v>
      </c>
      <c r="H996" t="s">
        <v>1436</v>
      </c>
      <c r="I996" s="3">
        <v>60</v>
      </c>
      <c r="J996" t="s">
        <v>4</v>
      </c>
    </row>
    <row r="997" spans="1:10" x14ac:dyDescent="0.25">
      <c r="A997" s="6">
        <v>42828</v>
      </c>
      <c r="B997" s="1" t="str">
        <f t="shared" si="45"/>
        <v>03</v>
      </c>
      <c r="C997" s="1" t="str">
        <f t="shared" si="46"/>
        <v>April</v>
      </c>
      <c r="D997" s="7" t="str">
        <f t="shared" si="47"/>
        <v>2017</v>
      </c>
      <c r="E997" t="s">
        <v>1204</v>
      </c>
      <c r="F997" t="s">
        <v>1206</v>
      </c>
      <c r="G997" t="s">
        <v>406</v>
      </c>
      <c r="H997" t="s">
        <v>1222</v>
      </c>
      <c r="I997" s="3">
        <v>2700.1</v>
      </c>
      <c r="J997" t="s">
        <v>4</v>
      </c>
    </row>
    <row r="998" spans="1:10" x14ac:dyDescent="0.25">
      <c r="A998" s="6">
        <v>42829</v>
      </c>
      <c r="B998" s="1" t="str">
        <f t="shared" si="45"/>
        <v>04</v>
      </c>
      <c r="C998" s="1" t="str">
        <f t="shared" si="46"/>
        <v>April</v>
      </c>
      <c r="D998" s="7" t="str">
        <f t="shared" si="47"/>
        <v>2017</v>
      </c>
      <c r="E998" t="s">
        <v>1204</v>
      </c>
      <c r="F998" t="s">
        <v>6</v>
      </c>
      <c r="G998" t="s">
        <v>1225</v>
      </c>
      <c r="H998" t="s">
        <v>1753</v>
      </c>
      <c r="I998" s="3">
        <v>45</v>
      </c>
      <c r="J998" t="s">
        <v>4</v>
      </c>
    </row>
    <row r="999" spans="1:10" x14ac:dyDescent="0.25">
      <c r="A999" s="6">
        <v>42830</v>
      </c>
      <c r="B999" s="1" t="str">
        <f t="shared" si="45"/>
        <v>05</v>
      </c>
      <c r="C999" s="1" t="str">
        <f t="shared" si="46"/>
        <v>April</v>
      </c>
      <c r="D999" s="7" t="str">
        <f t="shared" si="47"/>
        <v>2017</v>
      </c>
      <c r="E999" t="s">
        <v>1204</v>
      </c>
      <c r="F999" t="s">
        <v>419</v>
      </c>
      <c r="G999" t="s">
        <v>1222</v>
      </c>
      <c r="H999" t="s">
        <v>1222</v>
      </c>
      <c r="I999" s="3">
        <v>1000</v>
      </c>
      <c r="J999" t="s">
        <v>29</v>
      </c>
    </row>
    <row r="1000" spans="1:10" x14ac:dyDescent="0.25">
      <c r="A1000" s="6">
        <v>42830</v>
      </c>
      <c r="B1000" s="1" t="str">
        <f t="shared" si="45"/>
        <v>05</v>
      </c>
      <c r="C1000" s="1" t="str">
        <f t="shared" si="46"/>
        <v>April</v>
      </c>
      <c r="D1000" s="7" t="str">
        <f t="shared" si="47"/>
        <v>2017</v>
      </c>
      <c r="E1000" t="s">
        <v>1204</v>
      </c>
      <c r="F1000" t="s">
        <v>377</v>
      </c>
      <c r="G1000" t="s">
        <v>1222</v>
      </c>
      <c r="H1000" t="s">
        <v>1222</v>
      </c>
      <c r="I1000" s="3">
        <v>1000</v>
      </c>
      <c r="J1000" t="s">
        <v>29</v>
      </c>
    </row>
    <row r="1001" spans="1:10" x14ac:dyDescent="0.25">
      <c r="A1001" s="6">
        <v>42831</v>
      </c>
      <c r="B1001" s="1" t="str">
        <f t="shared" si="45"/>
        <v>06</v>
      </c>
      <c r="C1001" s="1" t="str">
        <f t="shared" si="46"/>
        <v>April</v>
      </c>
      <c r="D1001" s="7" t="str">
        <f t="shared" si="47"/>
        <v>2017</v>
      </c>
      <c r="E1001" t="s">
        <v>1204</v>
      </c>
      <c r="F1001" t="s">
        <v>1</v>
      </c>
      <c r="G1001" t="s">
        <v>2</v>
      </c>
      <c r="H1001" t="s">
        <v>1752</v>
      </c>
      <c r="I1001" s="3">
        <v>213.6</v>
      </c>
      <c r="J1001" t="s">
        <v>4</v>
      </c>
    </row>
    <row r="1002" spans="1:10" x14ac:dyDescent="0.25">
      <c r="A1002" s="6">
        <v>42832</v>
      </c>
      <c r="B1002" s="1" t="str">
        <f t="shared" si="45"/>
        <v>07</v>
      </c>
      <c r="C1002" s="1" t="str">
        <f t="shared" si="46"/>
        <v>April</v>
      </c>
      <c r="D1002" s="7" t="str">
        <f t="shared" si="47"/>
        <v>2017</v>
      </c>
      <c r="E1002" t="s">
        <v>1204</v>
      </c>
      <c r="F1002" t="s">
        <v>39</v>
      </c>
      <c r="G1002" t="s">
        <v>1222</v>
      </c>
      <c r="H1002" t="s">
        <v>1222</v>
      </c>
      <c r="I1002" s="3">
        <v>1000</v>
      </c>
      <c r="J1002" t="s">
        <v>29</v>
      </c>
    </row>
    <row r="1003" spans="1:10" x14ac:dyDescent="0.25">
      <c r="A1003" s="6">
        <v>42835</v>
      </c>
      <c r="B1003" s="1" t="str">
        <f t="shared" si="45"/>
        <v>10</v>
      </c>
      <c r="C1003" s="1" t="str">
        <f t="shared" si="46"/>
        <v>April</v>
      </c>
      <c r="D1003" s="7" t="str">
        <f t="shared" si="47"/>
        <v>2017</v>
      </c>
      <c r="E1003" t="s">
        <v>1204</v>
      </c>
      <c r="F1003" t="s">
        <v>6</v>
      </c>
      <c r="G1003" t="s">
        <v>1237</v>
      </c>
      <c r="H1003" t="s">
        <v>1648</v>
      </c>
      <c r="I1003" s="3">
        <v>20</v>
      </c>
      <c r="J1003" t="s">
        <v>4</v>
      </c>
    </row>
    <row r="1004" spans="1:10" x14ac:dyDescent="0.25">
      <c r="A1004" s="6">
        <v>42835</v>
      </c>
      <c r="B1004" s="1" t="str">
        <f t="shared" si="45"/>
        <v>10</v>
      </c>
      <c r="C1004" s="1" t="str">
        <f t="shared" si="46"/>
        <v>April</v>
      </c>
      <c r="D1004" s="7" t="str">
        <f t="shared" si="47"/>
        <v>2017</v>
      </c>
      <c r="E1004" t="s">
        <v>1204</v>
      </c>
      <c r="F1004" t="s">
        <v>419</v>
      </c>
      <c r="G1004" t="s">
        <v>1222</v>
      </c>
      <c r="H1004" t="s">
        <v>1222</v>
      </c>
      <c r="I1004" s="3">
        <v>1000</v>
      </c>
      <c r="J1004" t="s">
        <v>29</v>
      </c>
    </row>
    <row r="1005" spans="1:10" x14ac:dyDescent="0.25">
      <c r="A1005" s="6">
        <v>42835</v>
      </c>
      <c r="B1005" s="1" t="str">
        <f t="shared" si="45"/>
        <v>10</v>
      </c>
      <c r="C1005" s="1" t="str">
        <f t="shared" si="46"/>
        <v>April</v>
      </c>
      <c r="D1005" s="7" t="str">
        <f t="shared" si="47"/>
        <v>2017</v>
      </c>
      <c r="E1005" t="s">
        <v>1204</v>
      </c>
      <c r="F1005" t="s">
        <v>417</v>
      </c>
      <c r="G1005" t="s">
        <v>1222</v>
      </c>
      <c r="H1005" t="s">
        <v>1222</v>
      </c>
      <c r="I1005" s="3">
        <v>1000</v>
      </c>
      <c r="J1005" t="s">
        <v>29</v>
      </c>
    </row>
    <row r="1006" spans="1:10" x14ac:dyDescent="0.25">
      <c r="A1006" s="6">
        <v>42837</v>
      </c>
      <c r="B1006" s="1" t="str">
        <f t="shared" si="45"/>
        <v>12</v>
      </c>
      <c r="C1006" s="1" t="str">
        <f t="shared" si="46"/>
        <v>April</v>
      </c>
      <c r="D1006" s="7" t="str">
        <f t="shared" si="47"/>
        <v>2017</v>
      </c>
      <c r="E1006" t="s">
        <v>1204</v>
      </c>
      <c r="F1006" t="s">
        <v>6</v>
      </c>
      <c r="G1006" t="s">
        <v>1224</v>
      </c>
      <c r="H1006" t="s">
        <v>1751</v>
      </c>
      <c r="I1006" s="3">
        <v>125</v>
      </c>
      <c r="J1006" t="s">
        <v>4</v>
      </c>
    </row>
    <row r="1007" spans="1:10" x14ac:dyDescent="0.25">
      <c r="A1007" s="6">
        <v>42839.836469907408</v>
      </c>
      <c r="B1007" s="1" t="str">
        <f t="shared" si="45"/>
        <v>14</v>
      </c>
      <c r="C1007" s="1" t="str">
        <f t="shared" si="46"/>
        <v>April</v>
      </c>
      <c r="D1007" s="7" t="str">
        <f t="shared" si="47"/>
        <v>2017</v>
      </c>
      <c r="E1007" t="s">
        <v>1204</v>
      </c>
      <c r="F1007" t="s">
        <v>37</v>
      </c>
      <c r="G1007" t="s">
        <v>1223</v>
      </c>
      <c r="H1007" t="s">
        <v>1222</v>
      </c>
      <c r="I1007" s="3">
        <v>5000</v>
      </c>
      <c r="J1007" t="s">
        <v>4</v>
      </c>
    </row>
    <row r="1008" spans="1:10" x14ac:dyDescent="0.25">
      <c r="A1008" s="6">
        <v>42841.687951388885</v>
      </c>
      <c r="B1008" s="1" t="str">
        <f t="shared" si="45"/>
        <v>16</v>
      </c>
      <c r="C1008" s="1" t="str">
        <f t="shared" si="46"/>
        <v>April</v>
      </c>
      <c r="D1008" s="7" t="str">
        <f t="shared" si="47"/>
        <v>2017</v>
      </c>
      <c r="E1008" t="s">
        <v>1204</v>
      </c>
      <c r="F1008" t="s">
        <v>1206</v>
      </c>
      <c r="G1008" t="s">
        <v>19</v>
      </c>
      <c r="H1008" t="s">
        <v>1222</v>
      </c>
      <c r="I1008" s="3">
        <v>192</v>
      </c>
      <c r="J1008" t="s">
        <v>4</v>
      </c>
    </row>
    <row r="1009" spans="1:10" x14ac:dyDescent="0.25">
      <c r="A1009" s="6">
        <v>42842.83116898148</v>
      </c>
      <c r="B1009" s="1" t="str">
        <f t="shared" si="45"/>
        <v>17</v>
      </c>
      <c r="C1009" s="1" t="str">
        <f t="shared" si="46"/>
        <v>April</v>
      </c>
      <c r="D1009" s="7" t="str">
        <f t="shared" si="47"/>
        <v>2017</v>
      </c>
      <c r="E1009" t="s">
        <v>1204</v>
      </c>
      <c r="F1009" t="s">
        <v>6</v>
      </c>
      <c r="G1009" t="s">
        <v>53</v>
      </c>
      <c r="H1009" t="s">
        <v>1749</v>
      </c>
      <c r="I1009" s="3">
        <v>1076</v>
      </c>
      <c r="J1009" t="s">
        <v>4</v>
      </c>
    </row>
    <row r="1010" spans="1:10" x14ac:dyDescent="0.25">
      <c r="A1010" s="6">
        <v>42842.83116898148</v>
      </c>
      <c r="B1010" s="1" t="str">
        <f t="shared" si="45"/>
        <v>17</v>
      </c>
      <c r="C1010" s="1" t="str">
        <f t="shared" si="46"/>
        <v>April</v>
      </c>
      <c r="D1010" s="7" t="str">
        <f t="shared" si="47"/>
        <v>2017</v>
      </c>
      <c r="E1010" t="s">
        <v>1204</v>
      </c>
      <c r="F1010" t="s">
        <v>37</v>
      </c>
      <c r="G1010" t="s">
        <v>1230</v>
      </c>
      <c r="H1010" t="s">
        <v>1750</v>
      </c>
      <c r="I1010" s="3">
        <v>1497</v>
      </c>
      <c r="J1010" t="s">
        <v>4</v>
      </c>
    </row>
    <row r="1011" spans="1:10" x14ac:dyDescent="0.25">
      <c r="A1011" s="6">
        <v>42843.764479166668</v>
      </c>
      <c r="B1011" s="1" t="str">
        <f t="shared" si="45"/>
        <v>18</v>
      </c>
      <c r="C1011" s="1" t="str">
        <f t="shared" si="46"/>
        <v>April</v>
      </c>
      <c r="D1011" s="7" t="str">
        <f t="shared" si="47"/>
        <v>2017</v>
      </c>
      <c r="E1011" t="s">
        <v>1204</v>
      </c>
      <c r="F1011" t="s">
        <v>6</v>
      </c>
      <c r="G1011" t="s">
        <v>1225</v>
      </c>
      <c r="H1011" t="s">
        <v>1473</v>
      </c>
      <c r="I1011" s="3">
        <v>20</v>
      </c>
      <c r="J1011" t="s">
        <v>4</v>
      </c>
    </row>
    <row r="1012" spans="1:10" x14ac:dyDescent="0.25">
      <c r="A1012" s="6">
        <v>42843.555173611108</v>
      </c>
      <c r="B1012" s="1" t="str">
        <f t="shared" si="45"/>
        <v>18</v>
      </c>
      <c r="C1012" s="1" t="str">
        <f t="shared" si="46"/>
        <v>April</v>
      </c>
      <c r="D1012" s="7" t="str">
        <f t="shared" si="47"/>
        <v>2017</v>
      </c>
      <c r="E1012" t="s">
        <v>1204</v>
      </c>
      <c r="F1012" t="s">
        <v>6</v>
      </c>
      <c r="G1012" t="s">
        <v>35</v>
      </c>
      <c r="H1012" t="s">
        <v>1337</v>
      </c>
      <c r="I1012" s="3">
        <v>64</v>
      </c>
      <c r="J1012" t="s">
        <v>4</v>
      </c>
    </row>
    <row r="1013" spans="1:10" x14ac:dyDescent="0.25">
      <c r="A1013" s="6">
        <v>42845.862523148149</v>
      </c>
      <c r="B1013" s="1" t="str">
        <f t="shared" si="45"/>
        <v>20</v>
      </c>
      <c r="C1013" s="1" t="str">
        <f t="shared" si="46"/>
        <v>April</v>
      </c>
      <c r="D1013" s="7" t="str">
        <f t="shared" si="47"/>
        <v>2017</v>
      </c>
      <c r="E1013" t="s">
        <v>1204</v>
      </c>
      <c r="F1013" t="s">
        <v>59</v>
      </c>
      <c r="G1013" t="s">
        <v>60</v>
      </c>
      <c r="H1013" t="s">
        <v>1359</v>
      </c>
      <c r="I1013" s="3">
        <v>621.67999999999995</v>
      </c>
      <c r="J1013" t="s">
        <v>4</v>
      </c>
    </row>
    <row r="1014" spans="1:10" x14ac:dyDescent="0.25">
      <c r="A1014" s="6">
        <v>42845.585798611108</v>
      </c>
      <c r="B1014" s="1" t="str">
        <f t="shared" si="45"/>
        <v>20</v>
      </c>
      <c r="C1014" s="1" t="str">
        <f t="shared" si="46"/>
        <v>April</v>
      </c>
      <c r="D1014" s="7" t="str">
        <f t="shared" si="47"/>
        <v>2017</v>
      </c>
      <c r="E1014" t="s">
        <v>1204</v>
      </c>
      <c r="F1014" t="s">
        <v>6</v>
      </c>
      <c r="G1014" t="s">
        <v>35</v>
      </c>
      <c r="H1014" t="s">
        <v>1337</v>
      </c>
      <c r="I1014" s="3">
        <v>64</v>
      </c>
      <c r="J1014" t="s">
        <v>4</v>
      </c>
    </row>
    <row r="1015" spans="1:10" x14ac:dyDescent="0.25">
      <c r="A1015" s="6">
        <v>42846.851435185185</v>
      </c>
      <c r="B1015" s="1" t="str">
        <f t="shared" si="45"/>
        <v>21</v>
      </c>
      <c r="C1015" s="1" t="str">
        <f t="shared" si="46"/>
        <v>April</v>
      </c>
      <c r="D1015" s="7" t="str">
        <f t="shared" si="47"/>
        <v>2017</v>
      </c>
      <c r="E1015" t="s">
        <v>1204</v>
      </c>
      <c r="F1015" t="s">
        <v>105</v>
      </c>
      <c r="G1015" t="s">
        <v>121</v>
      </c>
      <c r="H1015" t="s">
        <v>1734</v>
      </c>
      <c r="I1015" s="3">
        <v>40</v>
      </c>
      <c r="J1015" t="s">
        <v>4</v>
      </c>
    </row>
    <row r="1016" spans="1:10" x14ac:dyDescent="0.25">
      <c r="A1016" s="6">
        <v>42846</v>
      </c>
      <c r="B1016" s="1" t="str">
        <f t="shared" si="45"/>
        <v>21</v>
      </c>
      <c r="C1016" s="1" t="str">
        <f t="shared" si="46"/>
        <v>April</v>
      </c>
      <c r="D1016" s="7" t="str">
        <f t="shared" si="47"/>
        <v>2017</v>
      </c>
      <c r="E1016" t="s">
        <v>1204</v>
      </c>
      <c r="F1016" t="s">
        <v>1206</v>
      </c>
      <c r="G1016" t="s">
        <v>1238</v>
      </c>
      <c r="H1016" t="s">
        <v>1703</v>
      </c>
      <c r="I1016" s="3">
        <v>261</v>
      </c>
      <c r="J1016" t="s">
        <v>4</v>
      </c>
    </row>
    <row r="1017" spans="1:10" x14ac:dyDescent="0.25">
      <c r="A1017" s="6">
        <v>42847.379386574074</v>
      </c>
      <c r="B1017" s="1" t="str">
        <f t="shared" si="45"/>
        <v>22</v>
      </c>
      <c r="C1017" s="1" t="str">
        <f t="shared" si="46"/>
        <v>April</v>
      </c>
      <c r="D1017" s="7" t="str">
        <f t="shared" si="47"/>
        <v>2017</v>
      </c>
      <c r="E1017" t="s">
        <v>1204</v>
      </c>
      <c r="F1017" t="s">
        <v>6</v>
      </c>
      <c r="G1017" t="s">
        <v>1237</v>
      </c>
      <c r="H1017" t="s">
        <v>1648</v>
      </c>
      <c r="I1017" s="3">
        <v>20</v>
      </c>
      <c r="J1017" t="s">
        <v>4</v>
      </c>
    </row>
    <row r="1018" spans="1:10" x14ac:dyDescent="0.25">
      <c r="A1018" s="6">
        <v>42847.379386574074</v>
      </c>
      <c r="B1018" s="1" t="str">
        <f t="shared" si="45"/>
        <v>22</v>
      </c>
      <c r="C1018" s="1" t="str">
        <f t="shared" si="46"/>
        <v>April</v>
      </c>
      <c r="D1018" s="7" t="str">
        <f t="shared" si="47"/>
        <v>2017</v>
      </c>
      <c r="E1018" t="s">
        <v>1204</v>
      </c>
      <c r="F1018" t="s">
        <v>1</v>
      </c>
      <c r="G1018" t="s">
        <v>2</v>
      </c>
      <c r="H1018" t="s">
        <v>1696</v>
      </c>
      <c r="I1018" s="3">
        <v>30</v>
      </c>
      <c r="J1018" t="s">
        <v>4</v>
      </c>
    </row>
    <row r="1019" spans="1:10" x14ac:dyDescent="0.25">
      <c r="A1019" s="6">
        <v>42847.310219907406</v>
      </c>
      <c r="B1019" s="1" t="str">
        <f t="shared" si="45"/>
        <v>22</v>
      </c>
      <c r="C1019" s="1" t="str">
        <f t="shared" si="46"/>
        <v>April</v>
      </c>
      <c r="D1019" s="7" t="str">
        <f t="shared" si="47"/>
        <v>2017</v>
      </c>
      <c r="E1019" t="s">
        <v>1204</v>
      </c>
      <c r="F1019" t="s">
        <v>6</v>
      </c>
      <c r="G1019" t="s">
        <v>26</v>
      </c>
      <c r="H1019" t="s">
        <v>1748</v>
      </c>
      <c r="I1019" s="3">
        <v>205</v>
      </c>
      <c r="J1019" t="s">
        <v>4</v>
      </c>
    </row>
    <row r="1020" spans="1:10" x14ac:dyDescent="0.25">
      <c r="A1020" s="6">
        <v>42848.99490740741</v>
      </c>
      <c r="B1020" s="1" t="str">
        <f t="shared" si="45"/>
        <v>23</v>
      </c>
      <c r="C1020" s="1" t="str">
        <f t="shared" si="46"/>
        <v>April</v>
      </c>
      <c r="D1020" s="7" t="str">
        <f t="shared" si="47"/>
        <v>2017</v>
      </c>
      <c r="E1020" t="s">
        <v>1204</v>
      </c>
      <c r="F1020" t="s">
        <v>6</v>
      </c>
      <c r="G1020" t="s">
        <v>1233</v>
      </c>
      <c r="H1020" t="s">
        <v>1747</v>
      </c>
      <c r="I1020" s="3">
        <v>15</v>
      </c>
      <c r="J1020" t="s">
        <v>4</v>
      </c>
    </row>
    <row r="1021" spans="1:10" x14ac:dyDescent="0.25">
      <c r="A1021" s="6">
        <v>42848.99490740741</v>
      </c>
      <c r="B1021" s="1" t="str">
        <f t="shared" si="45"/>
        <v>23</v>
      </c>
      <c r="C1021" s="1" t="str">
        <f t="shared" si="46"/>
        <v>April</v>
      </c>
      <c r="D1021" s="7" t="str">
        <f t="shared" si="47"/>
        <v>2017</v>
      </c>
      <c r="E1021" t="s">
        <v>1204</v>
      </c>
      <c r="F1021" t="s">
        <v>6</v>
      </c>
      <c r="G1021" t="s">
        <v>1220</v>
      </c>
      <c r="H1021" t="s">
        <v>1684</v>
      </c>
      <c r="I1021" s="3">
        <v>40</v>
      </c>
      <c r="J1021" t="s">
        <v>4</v>
      </c>
    </row>
    <row r="1022" spans="1:10" x14ac:dyDescent="0.25">
      <c r="A1022" s="6">
        <v>42849.994212962964</v>
      </c>
      <c r="B1022" s="1" t="str">
        <f t="shared" si="45"/>
        <v>24</v>
      </c>
      <c r="C1022" s="1" t="str">
        <f t="shared" si="46"/>
        <v>April</v>
      </c>
      <c r="D1022" s="7" t="str">
        <f t="shared" si="47"/>
        <v>2017</v>
      </c>
      <c r="E1022" t="s">
        <v>1204</v>
      </c>
      <c r="F1022" t="s">
        <v>24</v>
      </c>
      <c r="G1022" t="s">
        <v>1222</v>
      </c>
      <c r="H1022" t="s">
        <v>1746</v>
      </c>
      <c r="I1022" s="3">
        <v>170</v>
      </c>
      <c r="J1022" t="s">
        <v>4</v>
      </c>
    </row>
    <row r="1023" spans="1:10" x14ac:dyDescent="0.25">
      <c r="A1023" s="6">
        <v>42850.437916666669</v>
      </c>
      <c r="B1023" s="1" t="str">
        <f t="shared" si="45"/>
        <v>25</v>
      </c>
      <c r="C1023" s="1" t="str">
        <f t="shared" si="46"/>
        <v>April</v>
      </c>
      <c r="D1023" s="7" t="str">
        <f t="shared" si="47"/>
        <v>2017</v>
      </c>
      <c r="E1023" t="s">
        <v>1204</v>
      </c>
      <c r="F1023" t="s">
        <v>6</v>
      </c>
      <c r="G1023" t="s">
        <v>1220</v>
      </c>
      <c r="H1023" t="s">
        <v>1260</v>
      </c>
      <c r="I1023" s="3">
        <v>24</v>
      </c>
      <c r="J1023" t="s">
        <v>4</v>
      </c>
    </row>
    <row r="1024" spans="1:10" x14ac:dyDescent="0.25">
      <c r="A1024" s="6">
        <v>42850.390208333331</v>
      </c>
      <c r="B1024" s="1" t="str">
        <f t="shared" si="45"/>
        <v>25</v>
      </c>
      <c r="C1024" s="1" t="str">
        <f t="shared" si="46"/>
        <v>April</v>
      </c>
      <c r="D1024" s="7" t="str">
        <f t="shared" si="47"/>
        <v>2017</v>
      </c>
      <c r="E1024" t="s">
        <v>0</v>
      </c>
      <c r="F1024" t="s">
        <v>1</v>
      </c>
      <c r="G1024" t="s">
        <v>1221</v>
      </c>
      <c r="H1024" t="s">
        <v>1745</v>
      </c>
      <c r="I1024" s="3">
        <v>10</v>
      </c>
      <c r="J1024" t="s">
        <v>4</v>
      </c>
    </row>
    <row r="1025" spans="1:10" x14ac:dyDescent="0.25">
      <c r="A1025" s="6">
        <v>42850.389826388891</v>
      </c>
      <c r="B1025" s="1" t="str">
        <f t="shared" si="45"/>
        <v>25</v>
      </c>
      <c r="C1025" s="1" t="str">
        <f t="shared" si="46"/>
        <v>April</v>
      </c>
      <c r="D1025" s="7" t="str">
        <f t="shared" si="47"/>
        <v>2017</v>
      </c>
      <c r="E1025" t="s">
        <v>0</v>
      </c>
      <c r="F1025" t="s">
        <v>1</v>
      </c>
      <c r="G1025" t="s">
        <v>2</v>
      </c>
      <c r="H1025" t="s">
        <v>1511</v>
      </c>
      <c r="I1025" s="3">
        <v>20</v>
      </c>
      <c r="J1025" t="s">
        <v>4</v>
      </c>
    </row>
    <row r="1026" spans="1:10" x14ac:dyDescent="0.25">
      <c r="A1026" s="6">
        <v>42850.389606481483</v>
      </c>
      <c r="B1026" s="1" t="str">
        <f t="shared" ref="B1026:B1089" si="48">TEXT(A1026, "dd")</f>
        <v>25</v>
      </c>
      <c r="C1026" s="1" t="str">
        <f t="shared" ref="C1026:C1089" si="49">TEXT(A1026, "mmmm")</f>
        <v>April</v>
      </c>
      <c r="D1026" s="7" t="str">
        <f t="shared" ref="D1026:D1089" si="50">TEXT(A1026, "yyyy")</f>
        <v>2017</v>
      </c>
      <c r="E1026" t="s">
        <v>0</v>
      </c>
      <c r="F1026" t="s">
        <v>1</v>
      </c>
      <c r="G1026" t="s">
        <v>1221</v>
      </c>
      <c r="H1026" t="s">
        <v>1353</v>
      </c>
      <c r="I1026" s="3">
        <v>30</v>
      </c>
      <c r="J1026" t="s">
        <v>4</v>
      </c>
    </row>
    <row r="1027" spans="1:10" x14ac:dyDescent="0.25">
      <c r="A1027" s="6">
        <v>42850.389444444445</v>
      </c>
      <c r="B1027" s="1" t="str">
        <f t="shared" si="48"/>
        <v>25</v>
      </c>
      <c r="C1027" s="1" t="str">
        <f t="shared" si="49"/>
        <v>April</v>
      </c>
      <c r="D1027" s="7" t="str">
        <f t="shared" si="50"/>
        <v>2017</v>
      </c>
      <c r="E1027" t="s">
        <v>1204</v>
      </c>
      <c r="F1027" t="s">
        <v>6</v>
      </c>
      <c r="G1027" t="s">
        <v>35</v>
      </c>
      <c r="H1027" t="s">
        <v>1337</v>
      </c>
      <c r="I1027" s="3">
        <v>64</v>
      </c>
      <c r="J1027" t="s">
        <v>4</v>
      </c>
    </row>
    <row r="1028" spans="1:10" x14ac:dyDescent="0.25">
      <c r="A1028" s="6">
        <v>42851.475798611114</v>
      </c>
      <c r="B1028" s="1" t="str">
        <f t="shared" si="48"/>
        <v>26</v>
      </c>
      <c r="C1028" s="1" t="str">
        <f t="shared" si="49"/>
        <v>April</v>
      </c>
      <c r="D1028" s="7" t="str">
        <f t="shared" si="50"/>
        <v>2017</v>
      </c>
      <c r="E1028" t="s">
        <v>1204</v>
      </c>
      <c r="F1028" t="s">
        <v>51</v>
      </c>
      <c r="G1028" t="s">
        <v>1222</v>
      </c>
      <c r="H1028" t="s">
        <v>1261</v>
      </c>
      <c r="I1028" s="3">
        <v>385</v>
      </c>
      <c r="J1028" t="s">
        <v>4</v>
      </c>
    </row>
    <row r="1029" spans="1:10" x14ac:dyDescent="0.25">
      <c r="A1029" s="6">
        <v>42852.399780092594</v>
      </c>
      <c r="B1029" s="1" t="str">
        <f t="shared" si="48"/>
        <v>27</v>
      </c>
      <c r="C1029" s="1" t="str">
        <f t="shared" si="49"/>
        <v>April</v>
      </c>
      <c r="D1029" s="7" t="str">
        <f t="shared" si="50"/>
        <v>2017</v>
      </c>
      <c r="E1029" t="s">
        <v>1204</v>
      </c>
      <c r="F1029" t="s">
        <v>6</v>
      </c>
      <c r="G1029" t="s">
        <v>35</v>
      </c>
      <c r="H1029" t="s">
        <v>1337</v>
      </c>
      <c r="I1029" s="3">
        <v>64</v>
      </c>
      <c r="J1029" t="s">
        <v>4</v>
      </c>
    </row>
    <row r="1030" spans="1:10" x14ac:dyDescent="0.25">
      <c r="A1030" s="6">
        <v>42853.470706018517</v>
      </c>
      <c r="B1030" s="1" t="str">
        <f t="shared" si="48"/>
        <v>28</v>
      </c>
      <c r="C1030" s="1" t="str">
        <f t="shared" si="49"/>
        <v>April</v>
      </c>
      <c r="D1030" s="7" t="str">
        <f t="shared" si="50"/>
        <v>2017</v>
      </c>
      <c r="E1030" t="s">
        <v>1204</v>
      </c>
      <c r="F1030" t="s">
        <v>6</v>
      </c>
      <c r="G1030" t="s">
        <v>1225</v>
      </c>
      <c r="H1030" t="s">
        <v>1744</v>
      </c>
      <c r="I1030" s="3">
        <v>30</v>
      </c>
      <c r="J1030" t="s">
        <v>4</v>
      </c>
    </row>
    <row r="1031" spans="1:10" x14ac:dyDescent="0.25">
      <c r="A1031" s="6">
        <v>42853.470706018517</v>
      </c>
      <c r="B1031" s="1" t="str">
        <f t="shared" si="48"/>
        <v>28</v>
      </c>
      <c r="C1031" s="1" t="str">
        <f t="shared" si="49"/>
        <v>April</v>
      </c>
      <c r="D1031" s="7" t="str">
        <f t="shared" si="50"/>
        <v>2017</v>
      </c>
      <c r="E1031" t="s">
        <v>1204</v>
      </c>
      <c r="F1031" t="s">
        <v>1206</v>
      </c>
      <c r="G1031" t="s">
        <v>11</v>
      </c>
      <c r="H1031" t="s">
        <v>1249</v>
      </c>
      <c r="I1031" s="3">
        <v>149</v>
      </c>
      <c r="J1031" t="s">
        <v>4</v>
      </c>
    </row>
    <row r="1032" spans="1:10" x14ac:dyDescent="0.25">
      <c r="A1032" s="6">
        <v>42855.961122685185</v>
      </c>
      <c r="B1032" s="1" t="str">
        <f t="shared" si="48"/>
        <v>30</v>
      </c>
      <c r="C1032" s="1" t="str">
        <f t="shared" si="49"/>
        <v>April</v>
      </c>
      <c r="D1032" s="7" t="str">
        <f t="shared" si="50"/>
        <v>2017</v>
      </c>
      <c r="E1032" t="s">
        <v>1204</v>
      </c>
      <c r="F1032" t="s">
        <v>6</v>
      </c>
      <c r="G1032" t="s">
        <v>1225</v>
      </c>
      <c r="H1032" t="s">
        <v>1266</v>
      </c>
      <c r="I1032" s="3">
        <v>10</v>
      </c>
      <c r="J1032" t="s">
        <v>4</v>
      </c>
    </row>
    <row r="1033" spans="1:10" x14ac:dyDescent="0.25">
      <c r="A1033" s="6">
        <v>42855.881226851852</v>
      </c>
      <c r="B1033" s="1" t="str">
        <f t="shared" si="48"/>
        <v>30</v>
      </c>
      <c r="C1033" s="1" t="str">
        <f t="shared" si="49"/>
        <v>April</v>
      </c>
      <c r="D1033" s="7" t="str">
        <f t="shared" si="50"/>
        <v>2017</v>
      </c>
      <c r="E1033" t="s">
        <v>1204</v>
      </c>
      <c r="F1033" t="s">
        <v>55</v>
      </c>
      <c r="G1033" t="s">
        <v>1222</v>
      </c>
      <c r="H1033" t="s">
        <v>1263</v>
      </c>
      <c r="I1033" s="3">
        <v>56957</v>
      </c>
      <c r="J1033" t="s">
        <v>34</v>
      </c>
    </row>
    <row r="1034" spans="1:10" x14ac:dyDescent="0.25">
      <c r="A1034" s="6">
        <v>42855.87771990741</v>
      </c>
      <c r="B1034" s="1" t="str">
        <f t="shared" si="48"/>
        <v>30</v>
      </c>
      <c r="C1034" s="1" t="str">
        <f t="shared" si="49"/>
        <v>April</v>
      </c>
      <c r="D1034" s="7" t="str">
        <f t="shared" si="50"/>
        <v>2017</v>
      </c>
      <c r="E1034" t="s">
        <v>0</v>
      </c>
      <c r="F1034" t="s">
        <v>1</v>
      </c>
      <c r="G1034" t="s">
        <v>1221</v>
      </c>
      <c r="H1034" t="s">
        <v>1354</v>
      </c>
      <c r="I1034" s="3">
        <v>30</v>
      </c>
      <c r="J1034" t="s">
        <v>4</v>
      </c>
    </row>
    <row r="1035" spans="1:10" x14ac:dyDescent="0.25">
      <c r="A1035" s="6">
        <v>42855.877430555556</v>
      </c>
      <c r="B1035" s="1" t="str">
        <f t="shared" si="48"/>
        <v>30</v>
      </c>
      <c r="C1035" s="1" t="str">
        <f t="shared" si="49"/>
        <v>April</v>
      </c>
      <c r="D1035" s="7" t="str">
        <f t="shared" si="50"/>
        <v>2017</v>
      </c>
      <c r="E1035" t="s">
        <v>0</v>
      </c>
      <c r="F1035" t="s">
        <v>6</v>
      </c>
      <c r="G1035" t="s">
        <v>1234</v>
      </c>
      <c r="H1035" t="s">
        <v>1741</v>
      </c>
      <c r="I1035" s="3">
        <v>25</v>
      </c>
      <c r="J1035" t="s">
        <v>4</v>
      </c>
    </row>
    <row r="1036" spans="1:10" x14ac:dyDescent="0.25">
      <c r="A1036" s="6">
        <v>42855.87699074074</v>
      </c>
      <c r="B1036" s="1" t="str">
        <f t="shared" si="48"/>
        <v>30</v>
      </c>
      <c r="C1036" s="1" t="str">
        <f t="shared" si="49"/>
        <v>April</v>
      </c>
      <c r="D1036" s="7" t="str">
        <f t="shared" si="50"/>
        <v>2017</v>
      </c>
      <c r="E1036" t="s">
        <v>1204</v>
      </c>
      <c r="F1036" t="s">
        <v>6</v>
      </c>
      <c r="G1036" t="s">
        <v>53</v>
      </c>
      <c r="H1036" t="s">
        <v>1412</v>
      </c>
      <c r="I1036" s="3">
        <v>221</v>
      </c>
      <c r="J1036" t="s">
        <v>4</v>
      </c>
    </row>
    <row r="1037" spans="1:10" x14ac:dyDescent="0.25">
      <c r="A1037" s="6">
        <v>42855.828657407408</v>
      </c>
      <c r="B1037" s="1" t="str">
        <f t="shared" si="48"/>
        <v>30</v>
      </c>
      <c r="C1037" s="1" t="str">
        <f t="shared" si="49"/>
        <v>April</v>
      </c>
      <c r="D1037" s="7" t="str">
        <f t="shared" si="50"/>
        <v>2017</v>
      </c>
      <c r="E1037" t="s">
        <v>0</v>
      </c>
      <c r="F1037" t="s">
        <v>6</v>
      </c>
      <c r="G1037" t="s">
        <v>1220</v>
      </c>
      <c r="H1037" t="s">
        <v>1742</v>
      </c>
      <c r="I1037" s="3">
        <v>110</v>
      </c>
      <c r="J1037" t="s">
        <v>4</v>
      </c>
    </row>
    <row r="1038" spans="1:10" x14ac:dyDescent="0.25">
      <c r="A1038" s="6">
        <v>42855.355694444443</v>
      </c>
      <c r="B1038" s="1" t="str">
        <f t="shared" si="48"/>
        <v>30</v>
      </c>
      <c r="C1038" s="1" t="str">
        <f t="shared" si="49"/>
        <v>April</v>
      </c>
      <c r="D1038" s="7" t="str">
        <f t="shared" si="50"/>
        <v>2017</v>
      </c>
      <c r="E1038" t="s">
        <v>1204</v>
      </c>
      <c r="F1038" t="s">
        <v>6</v>
      </c>
      <c r="G1038" t="s">
        <v>26</v>
      </c>
      <c r="H1038" t="s">
        <v>1743</v>
      </c>
      <c r="I1038" s="3">
        <v>17</v>
      </c>
      <c r="J1038" t="s">
        <v>4</v>
      </c>
    </row>
    <row r="1039" spans="1:10" x14ac:dyDescent="0.25">
      <c r="A1039" s="6">
        <v>42855.355462962965</v>
      </c>
      <c r="B1039" s="1" t="str">
        <f t="shared" si="48"/>
        <v>30</v>
      </c>
      <c r="C1039" s="1" t="str">
        <f t="shared" si="49"/>
        <v>April</v>
      </c>
      <c r="D1039" s="7" t="str">
        <f t="shared" si="50"/>
        <v>2017</v>
      </c>
      <c r="E1039" t="s">
        <v>1204</v>
      </c>
      <c r="F1039" t="s">
        <v>6</v>
      </c>
      <c r="G1039" t="s">
        <v>35</v>
      </c>
      <c r="H1039" t="s">
        <v>1337</v>
      </c>
      <c r="I1039" s="3">
        <v>64</v>
      </c>
      <c r="J1039" t="s">
        <v>4</v>
      </c>
    </row>
    <row r="1040" spans="1:10" x14ac:dyDescent="0.25">
      <c r="A1040" s="6">
        <v>42856</v>
      </c>
      <c r="B1040" s="1" t="str">
        <f t="shared" si="48"/>
        <v>01</v>
      </c>
      <c r="C1040" s="1" t="str">
        <f t="shared" si="49"/>
        <v>May</v>
      </c>
      <c r="D1040" s="7" t="str">
        <f t="shared" si="50"/>
        <v>2017</v>
      </c>
      <c r="E1040" t="s">
        <v>0</v>
      </c>
      <c r="F1040" t="s">
        <v>1211</v>
      </c>
      <c r="G1040" t="s">
        <v>1222</v>
      </c>
      <c r="H1040" t="s">
        <v>1222</v>
      </c>
      <c r="I1040" s="3">
        <v>1000</v>
      </c>
      <c r="J1040" t="s">
        <v>4</v>
      </c>
    </row>
    <row r="1041" spans="1:10" x14ac:dyDescent="0.25">
      <c r="A1041" s="6">
        <v>42856</v>
      </c>
      <c r="B1041" s="1" t="str">
        <f t="shared" si="48"/>
        <v>01</v>
      </c>
      <c r="C1041" s="1" t="str">
        <f t="shared" si="49"/>
        <v>May</v>
      </c>
      <c r="D1041" s="7" t="str">
        <f t="shared" si="50"/>
        <v>2017</v>
      </c>
      <c r="E1041" t="s">
        <v>1204</v>
      </c>
      <c r="F1041" t="s">
        <v>6</v>
      </c>
      <c r="G1041" t="s">
        <v>53</v>
      </c>
      <c r="H1041" t="s">
        <v>1411</v>
      </c>
      <c r="I1041" s="3">
        <v>321</v>
      </c>
      <c r="J1041" t="s">
        <v>4</v>
      </c>
    </row>
    <row r="1042" spans="1:10" x14ac:dyDescent="0.25">
      <c r="A1042" s="6">
        <v>42856</v>
      </c>
      <c r="B1042" s="1" t="str">
        <f t="shared" si="48"/>
        <v>01</v>
      </c>
      <c r="C1042" s="1" t="str">
        <f t="shared" si="49"/>
        <v>May</v>
      </c>
      <c r="D1042" s="7" t="str">
        <f t="shared" si="50"/>
        <v>2017</v>
      </c>
      <c r="E1042" t="s">
        <v>0</v>
      </c>
      <c r="F1042" t="s">
        <v>1</v>
      </c>
      <c r="G1042" t="s">
        <v>1221</v>
      </c>
      <c r="H1042" t="s">
        <v>1354</v>
      </c>
      <c r="I1042" s="3">
        <v>30</v>
      </c>
      <c r="J1042" t="s">
        <v>4</v>
      </c>
    </row>
    <row r="1043" spans="1:10" x14ac:dyDescent="0.25">
      <c r="A1043" s="6">
        <v>42856</v>
      </c>
      <c r="B1043" s="1" t="str">
        <f t="shared" si="48"/>
        <v>01</v>
      </c>
      <c r="C1043" s="1" t="str">
        <f t="shared" si="49"/>
        <v>May</v>
      </c>
      <c r="D1043" s="7" t="str">
        <f t="shared" si="50"/>
        <v>2017</v>
      </c>
      <c r="E1043" t="s">
        <v>0</v>
      </c>
      <c r="F1043" t="s">
        <v>1</v>
      </c>
      <c r="G1043" t="s">
        <v>2</v>
      </c>
      <c r="H1043" t="s">
        <v>1736</v>
      </c>
      <c r="I1043" s="3">
        <v>10</v>
      </c>
      <c r="J1043" t="s">
        <v>4</v>
      </c>
    </row>
    <row r="1044" spans="1:10" x14ac:dyDescent="0.25">
      <c r="A1044" s="6">
        <v>42856</v>
      </c>
      <c r="B1044" s="1" t="str">
        <f t="shared" si="48"/>
        <v>01</v>
      </c>
      <c r="C1044" s="1" t="str">
        <f t="shared" si="49"/>
        <v>May</v>
      </c>
      <c r="D1044" s="7" t="str">
        <f t="shared" si="50"/>
        <v>2017</v>
      </c>
      <c r="E1044" t="s">
        <v>0</v>
      </c>
      <c r="F1044" t="s">
        <v>1</v>
      </c>
      <c r="G1044" t="s">
        <v>1221</v>
      </c>
      <c r="H1044" t="s">
        <v>1353</v>
      </c>
      <c r="I1044" s="3">
        <v>30</v>
      </c>
      <c r="J1044" t="s">
        <v>4</v>
      </c>
    </row>
    <row r="1045" spans="1:10" x14ac:dyDescent="0.25">
      <c r="A1045" s="6">
        <v>42856</v>
      </c>
      <c r="B1045" s="1" t="str">
        <f t="shared" si="48"/>
        <v>01</v>
      </c>
      <c r="C1045" s="1" t="str">
        <f t="shared" si="49"/>
        <v>May</v>
      </c>
      <c r="D1045" s="7" t="str">
        <f t="shared" si="50"/>
        <v>2017</v>
      </c>
      <c r="E1045" t="s">
        <v>1204</v>
      </c>
      <c r="F1045" t="s">
        <v>41</v>
      </c>
      <c r="G1045" t="s">
        <v>107</v>
      </c>
      <c r="H1045" t="s">
        <v>1737</v>
      </c>
      <c r="I1045" s="3">
        <v>399</v>
      </c>
      <c r="J1045" t="s">
        <v>4</v>
      </c>
    </row>
    <row r="1046" spans="1:10" x14ac:dyDescent="0.25">
      <c r="A1046" s="6">
        <v>42856</v>
      </c>
      <c r="B1046" s="1" t="str">
        <f t="shared" si="48"/>
        <v>01</v>
      </c>
      <c r="C1046" s="1" t="str">
        <f t="shared" si="49"/>
        <v>May</v>
      </c>
      <c r="D1046" s="7" t="str">
        <f t="shared" si="50"/>
        <v>2017</v>
      </c>
      <c r="E1046" t="s">
        <v>1204</v>
      </c>
      <c r="F1046" t="s">
        <v>41</v>
      </c>
      <c r="G1046" t="s">
        <v>107</v>
      </c>
      <c r="H1046" t="s">
        <v>1738</v>
      </c>
      <c r="I1046" s="3">
        <v>599</v>
      </c>
      <c r="J1046" t="s">
        <v>4</v>
      </c>
    </row>
    <row r="1047" spans="1:10" x14ac:dyDescent="0.25">
      <c r="A1047" s="6">
        <v>42856</v>
      </c>
      <c r="B1047" s="1" t="str">
        <f t="shared" si="48"/>
        <v>01</v>
      </c>
      <c r="C1047" s="1" t="str">
        <f t="shared" si="49"/>
        <v>May</v>
      </c>
      <c r="D1047" s="7" t="str">
        <f t="shared" si="50"/>
        <v>2017</v>
      </c>
      <c r="E1047" t="s">
        <v>1204</v>
      </c>
      <c r="F1047" t="s">
        <v>24</v>
      </c>
      <c r="G1047" t="s">
        <v>1222</v>
      </c>
      <c r="H1047" t="s">
        <v>1739</v>
      </c>
      <c r="I1047" s="3">
        <v>100</v>
      </c>
      <c r="J1047" t="s">
        <v>4</v>
      </c>
    </row>
    <row r="1048" spans="1:10" x14ac:dyDescent="0.25">
      <c r="A1048" s="6">
        <v>42856</v>
      </c>
      <c r="B1048" s="1" t="str">
        <f t="shared" si="48"/>
        <v>01</v>
      </c>
      <c r="C1048" s="1" t="str">
        <f t="shared" si="49"/>
        <v>May</v>
      </c>
      <c r="D1048" s="7" t="str">
        <f t="shared" si="50"/>
        <v>2017</v>
      </c>
      <c r="E1048" t="s">
        <v>1204</v>
      </c>
      <c r="F1048" t="s">
        <v>6</v>
      </c>
      <c r="G1048" t="s">
        <v>1228</v>
      </c>
      <c r="H1048" t="s">
        <v>1740</v>
      </c>
      <c r="I1048" s="3">
        <v>47</v>
      </c>
      <c r="J1048" t="s">
        <v>4</v>
      </c>
    </row>
    <row r="1049" spans="1:10" x14ac:dyDescent="0.25">
      <c r="A1049" s="6">
        <v>42856</v>
      </c>
      <c r="B1049" s="1" t="str">
        <f t="shared" si="48"/>
        <v>01</v>
      </c>
      <c r="C1049" s="1" t="str">
        <f t="shared" si="49"/>
        <v>May</v>
      </c>
      <c r="D1049" s="7" t="str">
        <f t="shared" si="50"/>
        <v>2017</v>
      </c>
      <c r="E1049" t="s">
        <v>1204</v>
      </c>
      <c r="F1049" t="s">
        <v>49</v>
      </c>
      <c r="G1049" t="s">
        <v>1222</v>
      </c>
      <c r="H1049" t="s">
        <v>1222</v>
      </c>
      <c r="I1049" s="3">
        <v>10000</v>
      </c>
      <c r="J1049" t="s">
        <v>29</v>
      </c>
    </row>
    <row r="1050" spans="1:10" x14ac:dyDescent="0.25">
      <c r="A1050" s="6">
        <v>42856</v>
      </c>
      <c r="B1050" s="1" t="str">
        <f t="shared" si="48"/>
        <v>01</v>
      </c>
      <c r="C1050" s="1" t="str">
        <f t="shared" si="49"/>
        <v>May</v>
      </c>
      <c r="D1050" s="7" t="str">
        <f t="shared" si="50"/>
        <v>2017</v>
      </c>
      <c r="E1050" t="s">
        <v>1204</v>
      </c>
      <c r="F1050" t="s">
        <v>1210</v>
      </c>
      <c r="G1050" t="s">
        <v>1222</v>
      </c>
      <c r="H1050" t="s">
        <v>1222</v>
      </c>
      <c r="I1050" s="3">
        <v>10000</v>
      </c>
      <c r="J1050" t="s">
        <v>4</v>
      </c>
    </row>
    <row r="1051" spans="1:10" x14ac:dyDescent="0.25">
      <c r="A1051" s="6">
        <v>42857</v>
      </c>
      <c r="B1051" s="1" t="str">
        <f t="shared" si="48"/>
        <v>02</v>
      </c>
      <c r="C1051" s="1" t="str">
        <f t="shared" si="49"/>
        <v>May</v>
      </c>
      <c r="D1051" s="7" t="str">
        <f t="shared" si="50"/>
        <v>2017</v>
      </c>
      <c r="E1051" t="s">
        <v>1204</v>
      </c>
      <c r="F1051" t="s">
        <v>105</v>
      </c>
      <c r="G1051" t="s">
        <v>121</v>
      </c>
      <c r="H1051" t="s">
        <v>1734</v>
      </c>
      <c r="I1051" s="3">
        <v>40</v>
      </c>
      <c r="J1051" t="s">
        <v>4</v>
      </c>
    </row>
    <row r="1052" spans="1:10" x14ac:dyDescent="0.25">
      <c r="A1052" s="6">
        <v>42857</v>
      </c>
      <c r="B1052" s="1" t="str">
        <f t="shared" si="48"/>
        <v>02</v>
      </c>
      <c r="C1052" s="1" t="str">
        <f t="shared" si="49"/>
        <v>May</v>
      </c>
      <c r="D1052" s="7" t="str">
        <f t="shared" si="50"/>
        <v>2017</v>
      </c>
      <c r="E1052" t="s">
        <v>1204</v>
      </c>
      <c r="F1052" t="s">
        <v>41</v>
      </c>
      <c r="G1052" t="s">
        <v>202</v>
      </c>
      <c r="H1052" t="s">
        <v>1735</v>
      </c>
      <c r="I1052" s="3">
        <v>2421</v>
      </c>
      <c r="J1052" t="s">
        <v>4</v>
      </c>
    </row>
    <row r="1053" spans="1:10" x14ac:dyDescent="0.25">
      <c r="A1053" s="6">
        <v>42857</v>
      </c>
      <c r="B1053" s="1" t="str">
        <f t="shared" si="48"/>
        <v>02</v>
      </c>
      <c r="C1053" s="1" t="str">
        <f t="shared" si="49"/>
        <v>May</v>
      </c>
      <c r="D1053" s="7" t="str">
        <f t="shared" si="50"/>
        <v>2017</v>
      </c>
      <c r="E1053" t="s">
        <v>1204</v>
      </c>
      <c r="F1053" t="s">
        <v>6</v>
      </c>
      <c r="G1053" t="s">
        <v>84</v>
      </c>
      <c r="H1053" t="s">
        <v>1346</v>
      </c>
      <c r="I1053" s="3">
        <v>20</v>
      </c>
      <c r="J1053" t="s">
        <v>4</v>
      </c>
    </row>
    <row r="1054" spans="1:10" x14ac:dyDescent="0.25">
      <c r="A1054" s="6">
        <v>42857</v>
      </c>
      <c r="B1054" s="1" t="str">
        <f t="shared" si="48"/>
        <v>02</v>
      </c>
      <c r="C1054" s="1" t="str">
        <f t="shared" si="49"/>
        <v>May</v>
      </c>
      <c r="D1054" s="7" t="str">
        <f t="shared" si="50"/>
        <v>2017</v>
      </c>
      <c r="E1054" t="s">
        <v>1204</v>
      </c>
      <c r="F1054" t="s">
        <v>6</v>
      </c>
      <c r="G1054" t="s">
        <v>35</v>
      </c>
      <c r="H1054" t="s">
        <v>1337</v>
      </c>
      <c r="I1054" s="3">
        <v>64</v>
      </c>
      <c r="J1054" t="s">
        <v>4</v>
      </c>
    </row>
    <row r="1055" spans="1:10" x14ac:dyDescent="0.25">
      <c r="A1055" s="6">
        <v>42858</v>
      </c>
      <c r="B1055" s="1" t="str">
        <f t="shared" si="48"/>
        <v>03</v>
      </c>
      <c r="C1055" s="1" t="str">
        <f t="shared" si="49"/>
        <v>May</v>
      </c>
      <c r="D1055" s="7" t="str">
        <f t="shared" si="50"/>
        <v>2017</v>
      </c>
      <c r="E1055" t="s">
        <v>0</v>
      </c>
      <c r="F1055" t="s">
        <v>1</v>
      </c>
      <c r="G1055" t="s">
        <v>1221</v>
      </c>
      <c r="H1055" t="s">
        <v>1447</v>
      </c>
      <c r="I1055" s="3">
        <v>15</v>
      </c>
      <c r="J1055" t="s">
        <v>4</v>
      </c>
    </row>
    <row r="1056" spans="1:10" x14ac:dyDescent="0.25">
      <c r="A1056" s="6">
        <v>42858</v>
      </c>
      <c r="B1056" s="1" t="str">
        <f t="shared" si="48"/>
        <v>03</v>
      </c>
      <c r="C1056" s="1" t="str">
        <f t="shared" si="49"/>
        <v>May</v>
      </c>
      <c r="D1056" s="7" t="str">
        <f t="shared" si="50"/>
        <v>2017</v>
      </c>
      <c r="E1056" t="s">
        <v>0</v>
      </c>
      <c r="F1056" t="s">
        <v>1</v>
      </c>
      <c r="G1056" t="s">
        <v>2</v>
      </c>
      <c r="H1056" t="s">
        <v>1729</v>
      </c>
      <c r="I1056" s="3">
        <v>60</v>
      </c>
      <c r="J1056" t="s">
        <v>4</v>
      </c>
    </row>
    <row r="1057" spans="1:10" x14ac:dyDescent="0.25">
      <c r="A1057" s="6">
        <v>42858</v>
      </c>
      <c r="B1057" s="1" t="str">
        <f t="shared" si="48"/>
        <v>03</v>
      </c>
      <c r="C1057" s="1" t="str">
        <f t="shared" si="49"/>
        <v>May</v>
      </c>
      <c r="D1057" s="7" t="str">
        <f t="shared" si="50"/>
        <v>2017</v>
      </c>
      <c r="E1057" t="s">
        <v>0</v>
      </c>
      <c r="F1057" t="s">
        <v>1</v>
      </c>
      <c r="G1057" t="s">
        <v>1221</v>
      </c>
      <c r="H1057" t="s">
        <v>1353</v>
      </c>
      <c r="I1057" s="3">
        <v>30</v>
      </c>
      <c r="J1057" t="s">
        <v>4</v>
      </c>
    </row>
    <row r="1058" spans="1:10" x14ac:dyDescent="0.25">
      <c r="A1058" s="6">
        <v>42858</v>
      </c>
      <c r="B1058" s="1" t="str">
        <f t="shared" si="48"/>
        <v>03</v>
      </c>
      <c r="C1058" s="1" t="str">
        <f t="shared" si="49"/>
        <v>May</v>
      </c>
      <c r="D1058" s="7" t="str">
        <f t="shared" si="50"/>
        <v>2017</v>
      </c>
      <c r="E1058" t="s">
        <v>0</v>
      </c>
      <c r="F1058" t="s">
        <v>1</v>
      </c>
      <c r="G1058" t="s">
        <v>2</v>
      </c>
      <c r="H1058" t="s">
        <v>1730</v>
      </c>
      <c r="I1058" s="3">
        <v>10</v>
      </c>
      <c r="J1058" t="s">
        <v>4</v>
      </c>
    </row>
    <row r="1059" spans="1:10" x14ac:dyDescent="0.25">
      <c r="A1059" s="6">
        <v>42858</v>
      </c>
      <c r="B1059" s="1" t="str">
        <f t="shared" si="48"/>
        <v>03</v>
      </c>
      <c r="C1059" s="1" t="str">
        <f t="shared" si="49"/>
        <v>May</v>
      </c>
      <c r="D1059" s="7" t="str">
        <f t="shared" si="50"/>
        <v>2017</v>
      </c>
      <c r="E1059" t="s">
        <v>1204</v>
      </c>
      <c r="F1059" t="s">
        <v>59</v>
      </c>
      <c r="G1059" t="s">
        <v>197</v>
      </c>
      <c r="H1059" t="s">
        <v>1731</v>
      </c>
      <c r="I1059" s="3">
        <v>8825</v>
      </c>
      <c r="J1059" t="s">
        <v>4</v>
      </c>
    </row>
    <row r="1060" spans="1:10" x14ac:dyDescent="0.25">
      <c r="A1060" s="6">
        <v>42858</v>
      </c>
      <c r="B1060" s="1" t="str">
        <f t="shared" si="48"/>
        <v>03</v>
      </c>
      <c r="C1060" s="1" t="str">
        <f t="shared" si="49"/>
        <v>May</v>
      </c>
      <c r="D1060" s="7" t="str">
        <f t="shared" si="50"/>
        <v>2017</v>
      </c>
      <c r="E1060" t="s">
        <v>1204</v>
      </c>
      <c r="F1060" t="s">
        <v>51</v>
      </c>
      <c r="G1060" t="s">
        <v>1222</v>
      </c>
      <c r="H1060" t="s">
        <v>1732</v>
      </c>
      <c r="I1060" s="3">
        <v>1811</v>
      </c>
      <c r="J1060" t="s">
        <v>4</v>
      </c>
    </row>
    <row r="1061" spans="1:10" x14ac:dyDescent="0.25">
      <c r="A1061" s="6">
        <v>42858</v>
      </c>
      <c r="B1061" s="1" t="str">
        <f t="shared" si="48"/>
        <v>03</v>
      </c>
      <c r="C1061" s="1" t="str">
        <f t="shared" si="49"/>
        <v>May</v>
      </c>
      <c r="D1061" s="7" t="str">
        <f t="shared" si="50"/>
        <v>2017</v>
      </c>
      <c r="E1061" t="s">
        <v>0</v>
      </c>
      <c r="F1061" t="s">
        <v>1</v>
      </c>
      <c r="G1061" t="s">
        <v>2</v>
      </c>
      <c r="H1061" t="s">
        <v>1733</v>
      </c>
      <c r="I1061" s="3">
        <v>1100</v>
      </c>
      <c r="J1061" t="s">
        <v>4</v>
      </c>
    </row>
    <row r="1062" spans="1:10" x14ac:dyDescent="0.25">
      <c r="A1062" s="6">
        <v>42858</v>
      </c>
      <c r="B1062" s="1" t="str">
        <f t="shared" si="48"/>
        <v>03</v>
      </c>
      <c r="C1062" s="1" t="str">
        <f t="shared" si="49"/>
        <v>May</v>
      </c>
      <c r="D1062" s="7" t="str">
        <f t="shared" si="50"/>
        <v>2017</v>
      </c>
      <c r="E1062" t="s">
        <v>1204</v>
      </c>
      <c r="F1062" t="s">
        <v>1206</v>
      </c>
      <c r="G1062" t="s">
        <v>406</v>
      </c>
      <c r="H1062" t="s">
        <v>1222</v>
      </c>
      <c r="I1062" s="3">
        <v>2700.1</v>
      </c>
      <c r="J1062" t="s">
        <v>4</v>
      </c>
    </row>
    <row r="1063" spans="1:10" x14ac:dyDescent="0.25">
      <c r="A1063" s="6">
        <v>42859</v>
      </c>
      <c r="B1063" s="1" t="str">
        <f t="shared" si="48"/>
        <v>04</v>
      </c>
      <c r="C1063" s="1" t="str">
        <f t="shared" si="49"/>
        <v>May</v>
      </c>
      <c r="D1063" s="7" t="str">
        <f t="shared" si="50"/>
        <v>2017</v>
      </c>
      <c r="E1063" t="s">
        <v>1204</v>
      </c>
      <c r="F1063" t="s">
        <v>1206</v>
      </c>
      <c r="G1063" t="s">
        <v>13</v>
      </c>
      <c r="H1063" t="s">
        <v>1724</v>
      </c>
      <c r="I1063" s="3">
        <v>296</v>
      </c>
      <c r="J1063" t="s">
        <v>4</v>
      </c>
    </row>
    <row r="1064" spans="1:10" x14ac:dyDescent="0.25">
      <c r="A1064" s="6">
        <v>42860</v>
      </c>
      <c r="B1064" s="1" t="str">
        <f t="shared" si="48"/>
        <v>05</v>
      </c>
      <c r="C1064" s="1" t="str">
        <f t="shared" si="49"/>
        <v>May</v>
      </c>
      <c r="D1064" s="7" t="str">
        <f t="shared" si="50"/>
        <v>2017</v>
      </c>
      <c r="E1064" t="s">
        <v>1204</v>
      </c>
      <c r="F1064" t="s">
        <v>6</v>
      </c>
      <c r="G1064" t="s">
        <v>53</v>
      </c>
      <c r="H1064" t="s">
        <v>1728</v>
      </c>
      <c r="I1064" s="3">
        <v>45</v>
      </c>
      <c r="J1064" t="s">
        <v>4</v>
      </c>
    </row>
    <row r="1065" spans="1:10" x14ac:dyDescent="0.25">
      <c r="A1065" s="6">
        <v>42860</v>
      </c>
      <c r="B1065" s="1" t="str">
        <f t="shared" si="48"/>
        <v>05</v>
      </c>
      <c r="C1065" s="1" t="str">
        <f t="shared" si="49"/>
        <v>May</v>
      </c>
      <c r="D1065" s="7" t="str">
        <f t="shared" si="50"/>
        <v>2017</v>
      </c>
      <c r="E1065" t="s">
        <v>0</v>
      </c>
      <c r="F1065" t="s">
        <v>6</v>
      </c>
      <c r="G1065" t="s">
        <v>1237</v>
      </c>
      <c r="H1065" t="s">
        <v>1648</v>
      </c>
      <c r="I1065" s="3">
        <v>20</v>
      </c>
      <c r="J1065" t="s">
        <v>4</v>
      </c>
    </row>
    <row r="1066" spans="1:10" x14ac:dyDescent="0.25">
      <c r="A1066" s="6">
        <v>42860</v>
      </c>
      <c r="B1066" s="1" t="str">
        <f t="shared" si="48"/>
        <v>05</v>
      </c>
      <c r="C1066" s="1" t="str">
        <f t="shared" si="49"/>
        <v>May</v>
      </c>
      <c r="D1066" s="7" t="str">
        <f t="shared" si="50"/>
        <v>2017</v>
      </c>
      <c r="E1066" t="s">
        <v>1204</v>
      </c>
      <c r="F1066" t="s">
        <v>6</v>
      </c>
      <c r="G1066" t="s">
        <v>1224</v>
      </c>
      <c r="H1066" t="s">
        <v>48</v>
      </c>
      <c r="I1066" s="3">
        <v>33</v>
      </c>
      <c r="J1066" t="s">
        <v>4</v>
      </c>
    </row>
    <row r="1067" spans="1:10" x14ac:dyDescent="0.25">
      <c r="A1067" s="6">
        <v>42860</v>
      </c>
      <c r="B1067" s="1" t="str">
        <f t="shared" si="48"/>
        <v>05</v>
      </c>
      <c r="C1067" s="1" t="str">
        <f t="shared" si="49"/>
        <v>May</v>
      </c>
      <c r="D1067" s="7" t="str">
        <f t="shared" si="50"/>
        <v>2017</v>
      </c>
      <c r="E1067" t="s">
        <v>1204</v>
      </c>
      <c r="F1067" t="s">
        <v>419</v>
      </c>
      <c r="G1067" t="s">
        <v>1222</v>
      </c>
      <c r="H1067" t="s">
        <v>1222</v>
      </c>
      <c r="I1067" s="3">
        <v>1000</v>
      </c>
      <c r="J1067" t="s">
        <v>29</v>
      </c>
    </row>
    <row r="1068" spans="1:10" x14ac:dyDescent="0.25">
      <c r="A1068" s="6">
        <v>42860</v>
      </c>
      <c r="B1068" s="1" t="str">
        <f t="shared" si="48"/>
        <v>05</v>
      </c>
      <c r="C1068" s="1" t="str">
        <f t="shared" si="49"/>
        <v>May</v>
      </c>
      <c r="D1068" s="7" t="str">
        <f t="shared" si="50"/>
        <v>2017</v>
      </c>
      <c r="E1068" t="s">
        <v>1204</v>
      </c>
      <c r="F1068" t="s">
        <v>377</v>
      </c>
      <c r="G1068" t="s">
        <v>1222</v>
      </c>
      <c r="H1068" t="s">
        <v>1222</v>
      </c>
      <c r="I1068" s="3">
        <v>1000</v>
      </c>
      <c r="J1068" t="s">
        <v>29</v>
      </c>
    </row>
    <row r="1069" spans="1:10" x14ac:dyDescent="0.25">
      <c r="A1069" s="6">
        <v>42861</v>
      </c>
      <c r="B1069" s="1" t="str">
        <f t="shared" si="48"/>
        <v>06</v>
      </c>
      <c r="C1069" s="1" t="str">
        <f t="shared" si="49"/>
        <v>May</v>
      </c>
      <c r="D1069" s="7" t="str">
        <f t="shared" si="50"/>
        <v>2017</v>
      </c>
      <c r="E1069" t="s">
        <v>0</v>
      </c>
      <c r="F1069" t="s">
        <v>6</v>
      </c>
      <c r="G1069" t="s">
        <v>53</v>
      </c>
      <c r="H1069" t="s">
        <v>1427</v>
      </c>
      <c r="I1069" s="3">
        <v>25</v>
      </c>
      <c r="J1069" t="s">
        <v>4</v>
      </c>
    </row>
    <row r="1070" spans="1:10" x14ac:dyDescent="0.25">
      <c r="A1070" s="6">
        <v>42861</v>
      </c>
      <c r="B1070" s="1" t="str">
        <f t="shared" si="48"/>
        <v>06</v>
      </c>
      <c r="C1070" s="1" t="str">
        <f t="shared" si="49"/>
        <v>May</v>
      </c>
      <c r="D1070" s="7" t="str">
        <f t="shared" si="50"/>
        <v>2017</v>
      </c>
      <c r="E1070" t="s">
        <v>0</v>
      </c>
      <c r="F1070" t="s">
        <v>6</v>
      </c>
      <c r="G1070" t="s">
        <v>1220</v>
      </c>
      <c r="H1070" t="s">
        <v>1726</v>
      </c>
      <c r="I1070" s="3">
        <v>20</v>
      </c>
      <c r="J1070" t="s">
        <v>4</v>
      </c>
    </row>
    <row r="1071" spans="1:10" x14ac:dyDescent="0.25">
      <c r="A1071" s="6">
        <v>42861</v>
      </c>
      <c r="B1071" s="1" t="str">
        <f t="shared" si="48"/>
        <v>06</v>
      </c>
      <c r="C1071" s="1" t="str">
        <f t="shared" si="49"/>
        <v>May</v>
      </c>
      <c r="D1071" s="7" t="str">
        <f t="shared" si="50"/>
        <v>2017</v>
      </c>
      <c r="E1071" t="s">
        <v>0</v>
      </c>
      <c r="F1071" t="s">
        <v>6</v>
      </c>
      <c r="G1071" t="s">
        <v>84</v>
      </c>
      <c r="H1071" t="s">
        <v>1222</v>
      </c>
      <c r="I1071" s="3">
        <v>10</v>
      </c>
      <c r="J1071" t="s">
        <v>4</v>
      </c>
    </row>
    <row r="1072" spans="1:10" x14ac:dyDescent="0.25">
      <c r="A1072" s="6">
        <v>42861</v>
      </c>
      <c r="B1072" s="1" t="str">
        <f t="shared" si="48"/>
        <v>06</v>
      </c>
      <c r="C1072" s="1" t="str">
        <f t="shared" si="49"/>
        <v>May</v>
      </c>
      <c r="D1072" s="7" t="str">
        <f t="shared" si="50"/>
        <v>2017</v>
      </c>
      <c r="E1072" t="s">
        <v>1204</v>
      </c>
      <c r="F1072" t="s">
        <v>6</v>
      </c>
      <c r="G1072" t="s">
        <v>31</v>
      </c>
      <c r="H1072" t="s">
        <v>1727</v>
      </c>
      <c r="I1072" s="3">
        <v>330</v>
      </c>
      <c r="J1072" t="s">
        <v>4</v>
      </c>
    </row>
    <row r="1073" spans="1:10" x14ac:dyDescent="0.25">
      <c r="A1073" s="6">
        <v>42862</v>
      </c>
      <c r="B1073" s="1" t="str">
        <f t="shared" si="48"/>
        <v>07</v>
      </c>
      <c r="C1073" s="1" t="str">
        <f t="shared" si="49"/>
        <v>May</v>
      </c>
      <c r="D1073" s="7" t="str">
        <f t="shared" si="50"/>
        <v>2017</v>
      </c>
      <c r="E1073" t="s">
        <v>1204</v>
      </c>
      <c r="F1073" t="s">
        <v>6</v>
      </c>
      <c r="G1073" t="s">
        <v>53</v>
      </c>
      <c r="H1073" t="s">
        <v>1722</v>
      </c>
      <c r="I1073" s="3">
        <v>30</v>
      </c>
      <c r="J1073" t="s">
        <v>4</v>
      </c>
    </row>
    <row r="1074" spans="1:10" x14ac:dyDescent="0.25">
      <c r="A1074" s="6">
        <v>42862</v>
      </c>
      <c r="B1074" s="1" t="str">
        <f t="shared" si="48"/>
        <v>07</v>
      </c>
      <c r="C1074" s="1" t="str">
        <f t="shared" si="49"/>
        <v>May</v>
      </c>
      <c r="D1074" s="7" t="str">
        <f t="shared" si="50"/>
        <v>2017</v>
      </c>
      <c r="E1074" t="s">
        <v>1204</v>
      </c>
      <c r="F1074" t="s">
        <v>6</v>
      </c>
      <c r="G1074" t="s">
        <v>1220</v>
      </c>
      <c r="H1074" t="s">
        <v>1723</v>
      </c>
      <c r="I1074" s="3">
        <v>98</v>
      </c>
      <c r="J1074" t="s">
        <v>4</v>
      </c>
    </row>
    <row r="1075" spans="1:10" x14ac:dyDescent="0.25">
      <c r="A1075" s="6">
        <v>42862</v>
      </c>
      <c r="B1075" s="1" t="str">
        <f t="shared" si="48"/>
        <v>07</v>
      </c>
      <c r="C1075" s="1" t="str">
        <f t="shared" si="49"/>
        <v>May</v>
      </c>
      <c r="D1075" s="7" t="str">
        <f t="shared" si="50"/>
        <v>2017</v>
      </c>
      <c r="E1075" t="s">
        <v>1204</v>
      </c>
      <c r="F1075" t="s">
        <v>1206</v>
      </c>
      <c r="G1075" t="s">
        <v>13</v>
      </c>
      <c r="H1075" t="s">
        <v>1724</v>
      </c>
      <c r="I1075" s="3">
        <v>296</v>
      </c>
      <c r="J1075" t="s">
        <v>4</v>
      </c>
    </row>
    <row r="1076" spans="1:10" x14ac:dyDescent="0.25">
      <c r="A1076" s="6">
        <v>42862</v>
      </c>
      <c r="B1076" s="1" t="str">
        <f t="shared" si="48"/>
        <v>07</v>
      </c>
      <c r="C1076" s="1" t="str">
        <f t="shared" si="49"/>
        <v>May</v>
      </c>
      <c r="D1076" s="7" t="str">
        <f t="shared" si="50"/>
        <v>2017</v>
      </c>
      <c r="E1076" t="s">
        <v>1204</v>
      </c>
      <c r="F1076" t="s">
        <v>6</v>
      </c>
      <c r="G1076" t="s">
        <v>1224</v>
      </c>
      <c r="H1076" t="s">
        <v>1725</v>
      </c>
      <c r="I1076" s="3">
        <v>45</v>
      </c>
      <c r="J1076" t="s">
        <v>4</v>
      </c>
    </row>
    <row r="1077" spans="1:10" x14ac:dyDescent="0.25">
      <c r="A1077" s="6">
        <v>42862</v>
      </c>
      <c r="B1077" s="1" t="str">
        <f t="shared" si="48"/>
        <v>07</v>
      </c>
      <c r="C1077" s="1" t="str">
        <f t="shared" si="49"/>
        <v>May</v>
      </c>
      <c r="D1077" s="7" t="str">
        <f t="shared" si="50"/>
        <v>2017</v>
      </c>
      <c r="E1077" t="s">
        <v>1204</v>
      </c>
      <c r="F1077" t="s">
        <v>39</v>
      </c>
      <c r="G1077" t="s">
        <v>1222</v>
      </c>
      <c r="H1077" t="s">
        <v>1222</v>
      </c>
      <c r="I1077" s="3">
        <v>1000</v>
      </c>
      <c r="J1077" t="s">
        <v>29</v>
      </c>
    </row>
    <row r="1078" spans="1:10" x14ac:dyDescent="0.25">
      <c r="A1078" s="6">
        <v>42863</v>
      </c>
      <c r="B1078" s="1" t="str">
        <f t="shared" si="48"/>
        <v>08</v>
      </c>
      <c r="C1078" s="1" t="str">
        <f t="shared" si="49"/>
        <v>May</v>
      </c>
      <c r="D1078" s="7" t="str">
        <f t="shared" si="50"/>
        <v>2017</v>
      </c>
      <c r="E1078" t="s">
        <v>1204</v>
      </c>
      <c r="F1078" t="s">
        <v>6</v>
      </c>
      <c r="G1078" t="s">
        <v>53</v>
      </c>
      <c r="H1078" t="s">
        <v>1721</v>
      </c>
      <c r="I1078" s="3">
        <v>191</v>
      </c>
      <c r="J1078" t="s">
        <v>4</v>
      </c>
    </row>
    <row r="1079" spans="1:10" x14ac:dyDescent="0.25">
      <c r="A1079" s="6">
        <v>42863</v>
      </c>
      <c r="B1079" s="1" t="str">
        <f t="shared" si="48"/>
        <v>08</v>
      </c>
      <c r="C1079" s="1" t="str">
        <f t="shared" si="49"/>
        <v>May</v>
      </c>
      <c r="D1079" s="7" t="str">
        <f t="shared" si="50"/>
        <v>2017</v>
      </c>
      <c r="E1079" t="s">
        <v>1204</v>
      </c>
      <c r="F1079" t="s">
        <v>6</v>
      </c>
      <c r="G1079" t="s">
        <v>1224</v>
      </c>
      <c r="H1079" t="s">
        <v>1709</v>
      </c>
      <c r="I1079" s="3">
        <v>35</v>
      </c>
      <c r="J1079" t="s">
        <v>4</v>
      </c>
    </row>
    <row r="1080" spans="1:10" x14ac:dyDescent="0.25">
      <c r="A1080" s="6">
        <v>42864</v>
      </c>
      <c r="B1080" s="1" t="str">
        <f t="shared" si="48"/>
        <v>09</v>
      </c>
      <c r="C1080" s="1" t="str">
        <f t="shared" si="49"/>
        <v>May</v>
      </c>
      <c r="D1080" s="7" t="str">
        <f t="shared" si="50"/>
        <v>2017</v>
      </c>
      <c r="E1080" t="s">
        <v>0</v>
      </c>
      <c r="F1080" t="s">
        <v>6</v>
      </c>
      <c r="G1080" t="s">
        <v>1225</v>
      </c>
      <c r="H1080" t="s">
        <v>1719</v>
      </c>
      <c r="I1080" s="3">
        <v>40</v>
      </c>
      <c r="J1080" t="s">
        <v>4</v>
      </c>
    </row>
    <row r="1081" spans="1:10" x14ac:dyDescent="0.25">
      <c r="A1081" s="6">
        <v>42864</v>
      </c>
      <c r="B1081" s="1" t="str">
        <f t="shared" si="48"/>
        <v>09</v>
      </c>
      <c r="C1081" s="1" t="str">
        <f t="shared" si="49"/>
        <v>May</v>
      </c>
      <c r="D1081" s="7" t="str">
        <f t="shared" si="50"/>
        <v>2017</v>
      </c>
      <c r="E1081" t="s">
        <v>0</v>
      </c>
      <c r="F1081" t="s">
        <v>6</v>
      </c>
      <c r="G1081" t="s">
        <v>84</v>
      </c>
      <c r="H1081" t="s">
        <v>1222</v>
      </c>
      <c r="I1081" s="3">
        <v>10</v>
      </c>
      <c r="J1081" t="s">
        <v>4</v>
      </c>
    </row>
    <row r="1082" spans="1:10" x14ac:dyDescent="0.25">
      <c r="A1082" s="6">
        <v>42864</v>
      </c>
      <c r="B1082" s="1" t="str">
        <f t="shared" si="48"/>
        <v>09</v>
      </c>
      <c r="C1082" s="1" t="str">
        <f t="shared" si="49"/>
        <v>May</v>
      </c>
      <c r="D1082" s="7" t="str">
        <f t="shared" si="50"/>
        <v>2017</v>
      </c>
      <c r="E1082" t="s">
        <v>1204</v>
      </c>
      <c r="F1082" t="s">
        <v>6</v>
      </c>
      <c r="G1082" t="s">
        <v>53</v>
      </c>
      <c r="H1082" t="s">
        <v>1711</v>
      </c>
      <c r="I1082" s="3">
        <v>20</v>
      </c>
      <c r="J1082" t="s">
        <v>4</v>
      </c>
    </row>
    <row r="1083" spans="1:10" x14ac:dyDescent="0.25">
      <c r="A1083" s="6">
        <v>42864</v>
      </c>
      <c r="B1083" s="1" t="str">
        <f t="shared" si="48"/>
        <v>09</v>
      </c>
      <c r="C1083" s="1" t="str">
        <f t="shared" si="49"/>
        <v>May</v>
      </c>
      <c r="D1083" s="7" t="str">
        <f t="shared" si="50"/>
        <v>2017</v>
      </c>
      <c r="E1083" t="s">
        <v>1204</v>
      </c>
      <c r="F1083" t="s">
        <v>6</v>
      </c>
      <c r="G1083" t="s">
        <v>31</v>
      </c>
      <c r="H1083" t="s">
        <v>1720</v>
      </c>
      <c r="I1083" s="3">
        <v>45</v>
      </c>
      <c r="J1083" t="s">
        <v>4</v>
      </c>
    </row>
    <row r="1084" spans="1:10" x14ac:dyDescent="0.25">
      <c r="A1084" s="6">
        <v>42865</v>
      </c>
      <c r="B1084" s="1" t="str">
        <f t="shared" si="48"/>
        <v>10</v>
      </c>
      <c r="C1084" s="1" t="str">
        <f t="shared" si="49"/>
        <v>May</v>
      </c>
      <c r="D1084" s="7" t="str">
        <f t="shared" si="50"/>
        <v>2017</v>
      </c>
      <c r="E1084" t="s">
        <v>1204</v>
      </c>
      <c r="F1084" t="s">
        <v>250</v>
      </c>
      <c r="G1084" t="s">
        <v>251</v>
      </c>
      <c r="H1084" t="s">
        <v>327</v>
      </c>
      <c r="I1084" s="3">
        <v>100</v>
      </c>
      <c r="J1084" t="s">
        <v>4</v>
      </c>
    </row>
    <row r="1085" spans="1:10" x14ac:dyDescent="0.25">
      <c r="A1085" s="6">
        <v>42865</v>
      </c>
      <c r="B1085" s="1" t="str">
        <f t="shared" si="48"/>
        <v>10</v>
      </c>
      <c r="C1085" s="1" t="str">
        <f t="shared" si="49"/>
        <v>May</v>
      </c>
      <c r="D1085" s="7" t="str">
        <f t="shared" si="50"/>
        <v>2017</v>
      </c>
      <c r="E1085" t="s">
        <v>1204</v>
      </c>
      <c r="F1085" t="s">
        <v>250</v>
      </c>
      <c r="G1085" t="s">
        <v>251</v>
      </c>
      <c r="H1085" t="s">
        <v>325</v>
      </c>
      <c r="I1085" s="3">
        <v>12</v>
      </c>
      <c r="J1085" t="s">
        <v>4</v>
      </c>
    </row>
    <row r="1086" spans="1:10" x14ac:dyDescent="0.25">
      <c r="A1086" s="6">
        <v>42865</v>
      </c>
      <c r="B1086" s="1" t="str">
        <f t="shared" si="48"/>
        <v>10</v>
      </c>
      <c r="C1086" s="1" t="str">
        <f t="shared" si="49"/>
        <v>May</v>
      </c>
      <c r="D1086" s="7" t="str">
        <f t="shared" si="50"/>
        <v>2017</v>
      </c>
      <c r="E1086" t="s">
        <v>1204</v>
      </c>
      <c r="F1086" t="s">
        <v>250</v>
      </c>
      <c r="G1086" t="s">
        <v>251</v>
      </c>
      <c r="H1086" t="s">
        <v>1715</v>
      </c>
      <c r="I1086" s="3">
        <v>24</v>
      </c>
      <c r="J1086" t="s">
        <v>4</v>
      </c>
    </row>
    <row r="1087" spans="1:10" x14ac:dyDescent="0.25">
      <c r="A1087" s="6">
        <v>42865</v>
      </c>
      <c r="B1087" s="1" t="str">
        <f t="shared" si="48"/>
        <v>10</v>
      </c>
      <c r="C1087" s="1" t="str">
        <f t="shared" si="49"/>
        <v>May</v>
      </c>
      <c r="D1087" s="7" t="str">
        <f t="shared" si="50"/>
        <v>2017</v>
      </c>
      <c r="E1087" t="s">
        <v>1204</v>
      </c>
      <c r="F1087" t="s">
        <v>6</v>
      </c>
      <c r="G1087" t="s">
        <v>53</v>
      </c>
      <c r="H1087" t="s">
        <v>1711</v>
      </c>
      <c r="I1087" s="3">
        <v>20</v>
      </c>
      <c r="J1087" t="s">
        <v>4</v>
      </c>
    </row>
    <row r="1088" spans="1:10" x14ac:dyDescent="0.25">
      <c r="A1088" s="6">
        <v>42865</v>
      </c>
      <c r="B1088" s="1" t="str">
        <f t="shared" si="48"/>
        <v>10</v>
      </c>
      <c r="C1088" s="1" t="str">
        <f t="shared" si="49"/>
        <v>May</v>
      </c>
      <c r="D1088" s="7" t="str">
        <f t="shared" si="50"/>
        <v>2017</v>
      </c>
      <c r="E1088" t="s">
        <v>0</v>
      </c>
      <c r="F1088" t="s">
        <v>6</v>
      </c>
      <c r="G1088" t="s">
        <v>1220</v>
      </c>
      <c r="H1088" t="s">
        <v>1716</v>
      </c>
      <c r="I1088" s="3">
        <v>125</v>
      </c>
      <c r="J1088" t="s">
        <v>4</v>
      </c>
    </row>
    <row r="1089" spans="1:10" x14ac:dyDescent="0.25">
      <c r="A1089" s="6">
        <v>42865</v>
      </c>
      <c r="B1089" s="1" t="str">
        <f t="shared" si="48"/>
        <v>10</v>
      </c>
      <c r="C1089" s="1" t="str">
        <f t="shared" si="49"/>
        <v>May</v>
      </c>
      <c r="D1089" s="7" t="str">
        <f t="shared" si="50"/>
        <v>2017</v>
      </c>
      <c r="E1089" t="s">
        <v>1204</v>
      </c>
      <c r="F1089" t="s">
        <v>6</v>
      </c>
      <c r="G1089" t="s">
        <v>31</v>
      </c>
      <c r="H1089" t="s">
        <v>1717</v>
      </c>
      <c r="I1089" s="3">
        <v>45</v>
      </c>
      <c r="J1089" t="s">
        <v>4</v>
      </c>
    </row>
    <row r="1090" spans="1:10" x14ac:dyDescent="0.25">
      <c r="A1090" s="6">
        <v>42865</v>
      </c>
      <c r="B1090" s="1" t="str">
        <f t="shared" ref="B1090:B1153" si="51">TEXT(A1090, "dd")</f>
        <v>10</v>
      </c>
      <c r="C1090" s="1" t="str">
        <f t="shared" ref="C1090:C1153" si="52">TEXT(A1090, "mmmm")</f>
        <v>May</v>
      </c>
      <c r="D1090" s="7" t="str">
        <f t="shared" ref="D1090:D1153" si="53">TEXT(A1090, "yyyy")</f>
        <v>2017</v>
      </c>
      <c r="E1090" t="s">
        <v>1204</v>
      </c>
      <c r="F1090" t="s">
        <v>6</v>
      </c>
      <c r="G1090" t="s">
        <v>1224</v>
      </c>
      <c r="H1090" t="s">
        <v>1718</v>
      </c>
      <c r="I1090" s="3">
        <v>34</v>
      </c>
      <c r="J1090" t="s">
        <v>4</v>
      </c>
    </row>
    <row r="1091" spans="1:10" x14ac:dyDescent="0.25">
      <c r="A1091" s="6">
        <v>42865</v>
      </c>
      <c r="B1091" s="1" t="str">
        <f t="shared" si="51"/>
        <v>10</v>
      </c>
      <c r="C1091" s="1" t="str">
        <f t="shared" si="52"/>
        <v>May</v>
      </c>
      <c r="D1091" s="7" t="str">
        <f t="shared" si="53"/>
        <v>2017</v>
      </c>
      <c r="E1091" t="s">
        <v>1204</v>
      </c>
      <c r="F1091" t="s">
        <v>419</v>
      </c>
      <c r="G1091" t="s">
        <v>1222</v>
      </c>
      <c r="H1091" t="s">
        <v>1222</v>
      </c>
      <c r="I1091" s="3">
        <v>1000</v>
      </c>
      <c r="J1091" t="s">
        <v>29</v>
      </c>
    </row>
    <row r="1092" spans="1:10" x14ac:dyDescent="0.25">
      <c r="A1092" s="6">
        <v>42865</v>
      </c>
      <c r="B1092" s="1" t="str">
        <f t="shared" si="51"/>
        <v>10</v>
      </c>
      <c r="C1092" s="1" t="str">
        <f t="shared" si="52"/>
        <v>May</v>
      </c>
      <c r="D1092" s="7" t="str">
        <f t="shared" si="53"/>
        <v>2017</v>
      </c>
      <c r="E1092" t="s">
        <v>1204</v>
      </c>
      <c r="F1092" t="s">
        <v>417</v>
      </c>
      <c r="G1092" t="s">
        <v>1222</v>
      </c>
      <c r="H1092" t="s">
        <v>1222</v>
      </c>
      <c r="I1092" s="3">
        <v>1000</v>
      </c>
      <c r="J1092" t="s">
        <v>29</v>
      </c>
    </row>
    <row r="1093" spans="1:10" x14ac:dyDescent="0.25">
      <c r="A1093" s="6">
        <v>42866</v>
      </c>
      <c r="B1093" s="1" t="str">
        <f t="shared" si="51"/>
        <v>11</v>
      </c>
      <c r="C1093" s="1" t="str">
        <f t="shared" si="52"/>
        <v>May</v>
      </c>
      <c r="D1093" s="7" t="str">
        <f t="shared" si="53"/>
        <v>2017</v>
      </c>
      <c r="E1093" t="s">
        <v>1204</v>
      </c>
      <c r="F1093" t="s">
        <v>6</v>
      </c>
      <c r="G1093" t="s">
        <v>31</v>
      </c>
      <c r="H1093" t="s">
        <v>1713</v>
      </c>
      <c r="I1093" s="3">
        <v>233</v>
      </c>
      <c r="J1093" t="s">
        <v>4</v>
      </c>
    </row>
    <row r="1094" spans="1:10" x14ac:dyDescent="0.25">
      <c r="A1094" s="6">
        <v>42866</v>
      </c>
      <c r="B1094" s="1" t="str">
        <f t="shared" si="51"/>
        <v>11</v>
      </c>
      <c r="C1094" s="1" t="str">
        <f t="shared" si="52"/>
        <v>May</v>
      </c>
      <c r="D1094" s="7" t="str">
        <f t="shared" si="53"/>
        <v>2017</v>
      </c>
      <c r="E1094" t="s">
        <v>1204</v>
      </c>
      <c r="F1094" t="s">
        <v>1206</v>
      </c>
      <c r="G1094" t="s">
        <v>19</v>
      </c>
      <c r="H1094" t="s">
        <v>1222</v>
      </c>
      <c r="I1094" s="3">
        <v>230</v>
      </c>
      <c r="J1094" t="s">
        <v>4</v>
      </c>
    </row>
    <row r="1095" spans="1:10" x14ac:dyDescent="0.25">
      <c r="A1095" s="6">
        <v>42866</v>
      </c>
      <c r="B1095" s="1" t="str">
        <f t="shared" si="51"/>
        <v>11</v>
      </c>
      <c r="C1095" s="1" t="str">
        <f t="shared" si="52"/>
        <v>May</v>
      </c>
      <c r="D1095" s="7" t="str">
        <f t="shared" si="53"/>
        <v>2017</v>
      </c>
      <c r="E1095" t="s">
        <v>0</v>
      </c>
      <c r="F1095" t="s">
        <v>6</v>
      </c>
      <c r="G1095" t="s">
        <v>84</v>
      </c>
      <c r="H1095" t="s">
        <v>1222</v>
      </c>
      <c r="I1095" s="3">
        <v>10</v>
      </c>
      <c r="J1095" t="s">
        <v>4</v>
      </c>
    </row>
    <row r="1096" spans="1:10" x14ac:dyDescent="0.25">
      <c r="A1096" s="6">
        <v>42866</v>
      </c>
      <c r="B1096" s="1" t="str">
        <f t="shared" si="51"/>
        <v>11</v>
      </c>
      <c r="C1096" s="1" t="str">
        <f t="shared" si="52"/>
        <v>May</v>
      </c>
      <c r="D1096" s="7" t="str">
        <f t="shared" si="53"/>
        <v>2017</v>
      </c>
      <c r="E1096" t="s">
        <v>1204</v>
      </c>
      <c r="F1096" t="s">
        <v>102</v>
      </c>
      <c r="G1096" t="s">
        <v>915</v>
      </c>
      <c r="H1096" t="s">
        <v>1714</v>
      </c>
      <c r="I1096" s="3">
        <v>318</v>
      </c>
      <c r="J1096" t="s">
        <v>4</v>
      </c>
    </row>
    <row r="1097" spans="1:10" x14ac:dyDescent="0.25">
      <c r="A1097" s="6">
        <v>42867</v>
      </c>
      <c r="B1097" s="1" t="str">
        <f t="shared" si="51"/>
        <v>12</v>
      </c>
      <c r="C1097" s="1" t="str">
        <f t="shared" si="52"/>
        <v>May</v>
      </c>
      <c r="D1097" s="7" t="str">
        <f t="shared" si="53"/>
        <v>2017</v>
      </c>
      <c r="E1097" t="s">
        <v>0</v>
      </c>
      <c r="F1097" t="s">
        <v>6</v>
      </c>
      <c r="G1097" t="s">
        <v>84</v>
      </c>
      <c r="H1097" t="s">
        <v>1222</v>
      </c>
      <c r="I1097" s="3">
        <v>10</v>
      </c>
      <c r="J1097" t="s">
        <v>4</v>
      </c>
    </row>
    <row r="1098" spans="1:10" x14ac:dyDescent="0.25">
      <c r="A1098" s="6">
        <v>42867</v>
      </c>
      <c r="B1098" s="1" t="str">
        <f t="shared" si="51"/>
        <v>12</v>
      </c>
      <c r="C1098" s="1" t="str">
        <f t="shared" si="52"/>
        <v>May</v>
      </c>
      <c r="D1098" s="7" t="str">
        <f t="shared" si="53"/>
        <v>2017</v>
      </c>
      <c r="E1098" t="s">
        <v>1204</v>
      </c>
      <c r="F1098" t="s">
        <v>6</v>
      </c>
      <c r="G1098" t="s">
        <v>31</v>
      </c>
      <c r="H1098" t="s">
        <v>1711</v>
      </c>
      <c r="I1098" s="3">
        <v>20</v>
      </c>
      <c r="J1098" t="s">
        <v>4</v>
      </c>
    </row>
    <row r="1099" spans="1:10" x14ac:dyDescent="0.25">
      <c r="A1099" s="6">
        <v>42867</v>
      </c>
      <c r="B1099" s="1" t="str">
        <f t="shared" si="51"/>
        <v>12</v>
      </c>
      <c r="C1099" s="1" t="str">
        <f t="shared" si="52"/>
        <v>May</v>
      </c>
      <c r="D1099" s="7" t="str">
        <f t="shared" si="53"/>
        <v>2017</v>
      </c>
      <c r="E1099" t="s">
        <v>0</v>
      </c>
      <c r="F1099" t="s">
        <v>6</v>
      </c>
      <c r="G1099" t="s">
        <v>84</v>
      </c>
      <c r="H1099" t="s">
        <v>1222</v>
      </c>
      <c r="I1099" s="3">
        <v>10</v>
      </c>
      <c r="J1099" t="s">
        <v>4</v>
      </c>
    </row>
    <row r="1100" spans="1:10" x14ac:dyDescent="0.25">
      <c r="A1100" s="6">
        <v>42867</v>
      </c>
      <c r="B1100" s="1" t="str">
        <f t="shared" si="51"/>
        <v>12</v>
      </c>
      <c r="C1100" s="1" t="str">
        <f t="shared" si="52"/>
        <v>May</v>
      </c>
      <c r="D1100" s="7" t="str">
        <f t="shared" si="53"/>
        <v>2017</v>
      </c>
      <c r="E1100" t="s">
        <v>1204</v>
      </c>
      <c r="F1100" t="s">
        <v>37</v>
      </c>
      <c r="G1100" t="s">
        <v>1223</v>
      </c>
      <c r="H1100" t="s">
        <v>1222</v>
      </c>
      <c r="I1100" s="3">
        <v>5000</v>
      </c>
      <c r="J1100" t="s">
        <v>4</v>
      </c>
    </row>
    <row r="1101" spans="1:10" x14ac:dyDescent="0.25">
      <c r="A1101" s="6">
        <v>42868.868773148148</v>
      </c>
      <c r="B1101" s="1" t="str">
        <f t="shared" si="51"/>
        <v>13</v>
      </c>
      <c r="C1101" s="1" t="str">
        <f t="shared" si="52"/>
        <v>May</v>
      </c>
      <c r="D1101" s="7" t="str">
        <f t="shared" si="53"/>
        <v>2017</v>
      </c>
      <c r="E1101" t="s">
        <v>1204</v>
      </c>
      <c r="F1101" t="s">
        <v>6</v>
      </c>
      <c r="G1101" t="s">
        <v>53</v>
      </c>
      <c r="H1101" t="s">
        <v>1628</v>
      </c>
      <c r="I1101" s="3">
        <v>242</v>
      </c>
      <c r="J1101" t="s">
        <v>4</v>
      </c>
    </row>
    <row r="1102" spans="1:10" x14ac:dyDescent="0.25">
      <c r="A1102" s="6">
        <v>42868.751631944448</v>
      </c>
      <c r="B1102" s="1" t="str">
        <f t="shared" si="51"/>
        <v>13</v>
      </c>
      <c r="C1102" s="1" t="str">
        <f t="shared" si="52"/>
        <v>May</v>
      </c>
      <c r="D1102" s="7" t="str">
        <f t="shared" si="53"/>
        <v>2017</v>
      </c>
      <c r="E1102" t="s">
        <v>0</v>
      </c>
      <c r="F1102" t="s">
        <v>6</v>
      </c>
      <c r="G1102" t="s">
        <v>84</v>
      </c>
      <c r="H1102" t="s">
        <v>1222</v>
      </c>
      <c r="I1102" s="3">
        <v>10</v>
      </c>
      <c r="J1102" t="s">
        <v>4</v>
      </c>
    </row>
    <row r="1103" spans="1:10" x14ac:dyDescent="0.25">
      <c r="A1103" s="6">
        <v>42868.751504629632</v>
      </c>
      <c r="B1103" s="1" t="str">
        <f t="shared" si="51"/>
        <v>13</v>
      </c>
      <c r="C1103" s="1" t="str">
        <f t="shared" si="52"/>
        <v>May</v>
      </c>
      <c r="D1103" s="7" t="str">
        <f t="shared" si="53"/>
        <v>2017</v>
      </c>
      <c r="E1103" t="s">
        <v>1204</v>
      </c>
      <c r="F1103" t="s">
        <v>6</v>
      </c>
      <c r="G1103" t="s">
        <v>31</v>
      </c>
      <c r="H1103" t="s">
        <v>1711</v>
      </c>
      <c r="I1103" s="3">
        <v>20</v>
      </c>
      <c r="J1103" t="s">
        <v>4</v>
      </c>
    </row>
    <row r="1104" spans="1:10" x14ac:dyDescent="0.25">
      <c r="A1104" s="6">
        <v>42868.447106481479</v>
      </c>
      <c r="B1104" s="1" t="str">
        <f t="shared" si="51"/>
        <v>13</v>
      </c>
      <c r="C1104" s="1" t="str">
        <f t="shared" si="52"/>
        <v>May</v>
      </c>
      <c r="D1104" s="7" t="str">
        <f t="shared" si="53"/>
        <v>2017</v>
      </c>
      <c r="E1104" t="s">
        <v>0</v>
      </c>
      <c r="F1104" t="s">
        <v>6</v>
      </c>
      <c r="G1104" t="s">
        <v>84</v>
      </c>
      <c r="H1104" t="s">
        <v>1222</v>
      </c>
      <c r="I1104" s="3">
        <v>5</v>
      </c>
      <c r="J1104" t="s">
        <v>4</v>
      </c>
    </row>
    <row r="1105" spans="1:10" x14ac:dyDescent="0.25">
      <c r="A1105" s="6">
        <v>42868.44672453704</v>
      </c>
      <c r="B1105" s="1" t="str">
        <f t="shared" si="51"/>
        <v>13</v>
      </c>
      <c r="C1105" s="1" t="str">
        <f t="shared" si="52"/>
        <v>May</v>
      </c>
      <c r="D1105" s="7" t="str">
        <f t="shared" si="53"/>
        <v>2017</v>
      </c>
      <c r="E1105" t="s">
        <v>1204</v>
      </c>
      <c r="F1105" t="s">
        <v>6</v>
      </c>
      <c r="G1105" t="s">
        <v>1224</v>
      </c>
      <c r="H1105" t="s">
        <v>1712</v>
      </c>
      <c r="I1105" s="3">
        <v>35</v>
      </c>
      <c r="J1105" t="s">
        <v>4</v>
      </c>
    </row>
    <row r="1106" spans="1:10" x14ac:dyDescent="0.25">
      <c r="A1106" s="6">
        <v>42869.837534722225</v>
      </c>
      <c r="B1106" s="1" t="str">
        <f t="shared" si="51"/>
        <v>14</v>
      </c>
      <c r="C1106" s="1" t="str">
        <f t="shared" si="52"/>
        <v>May</v>
      </c>
      <c r="D1106" s="7" t="str">
        <f t="shared" si="53"/>
        <v>2017</v>
      </c>
      <c r="E1106" t="s">
        <v>1204</v>
      </c>
      <c r="F1106" t="s">
        <v>59</v>
      </c>
      <c r="G1106" t="s">
        <v>60</v>
      </c>
      <c r="H1106" t="s">
        <v>1710</v>
      </c>
      <c r="I1106" s="3">
        <v>50</v>
      </c>
      <c r="J1106" t="s">
        <v>4</v>
      </c>
    </row>
    <row r="1107" spans="1:10" x14ac:dyDescent="0.25">
      <c r="A1107" s="6">
        <v>42869.598599537036</v>
      </c>
      <c r="B1107" s="1" t="str">
        <f t="shared" si="51"/>
        <v>14</v>
      </c>
      <c r="C1107" s="1" t="str">
        <f t="shared" si="52"/>
        <v>May</v>
      </c>
      <c r="D1107" s="7" t="str">
        <f t="shared" si="53"/>
        <v>2017</v>
      </c>
      <c r="E1107" t="s">
        <v>1204</v>
      </c>
      <c r="F1107" t="s">
        <v>6</v>
      </c>
      <c r="G1107" t="s">
        <v>31</v>
      </c>
      <c r="H1107" t="s">
        <v>1628</v>
      </c>
      <c r="I1107" s="3">
        <v>242</v>
      </c>
      <c r="J1107" t="s">
        <v>4</v>
      </c>
    </row>
    <row r="1108" spans="1:10" x14ac:dyDescent="0.25">
      <c r="A1108" s="6">
        <v>42870.86273148148</v>
      </c>
      <c r="B1108" s="1" t="str">
        <f t="shared" si="51"/>
        <v>15</v>
      </c>
      <c r="C1108" s="1" t="str">
        <f t="shared" si="52"/>
        <v>May</v>
      </c>
      <c r="D1108" s="7" t="str">
        <f t="shared" si="53"/>
        <v>2017</v>
      </c>
      <c r="E1108" t="s">
        <v>1204</v>
      </c>
      <c r="F1108" t="s">
        <v>1206</v>
      </c>
      <c r="G1108" t="s">
        <v>257</v>
      </c>
      <c r="H1108" t="s">
        <v>664</v>
      </c>
      <c r="I1108" s="3">
        <v>380</v>
      </c>
      <c r="J1108" t="s">
        <v>4</v>
      </c>
    </row>
    <row r="1109" spans="1:10" x14ac:dyDescent="0.25">
      <c r="A1109" s="6">
        <v>42870.811597222222</v>
      </c>
      <c r="B1109" s="1" t="str">
        <f t="shared" si="51"/>
        <v>15</v>
      </c>
      <c r="C1109" s="1" t="str">
        <f t="shared" si="52"/>
        <v>May</v>
      </c>
      <c r="D1109" s="7" t="str">
        <f t="shared" si="53"/>
        <v>2017</v>
      </c>
      <c r="E1109" t="s">
        <v>0</v>
      </c>
      <c r="F1109" t="s">
        <v>6</v>
      </c>
      <c r="G1109" t="s">
        <v>53</v>
      </c>
      <c r="H1109" t="s">
        <v>1708</v>
      </c>
      <c r="I1109" s="3">
        <v>100</v>
      </c>
      <c r="J1109" t="s">
        <v>4</v>
      </c>
    </row>
    <row r="1110" spans="1:10" x14ac:dyDescent="0.25">
      <c r="A1110" s="6">
        <v>42870.811365740738</v>
      </c>
      <c r="B1110" s="1" t="str">
        <f t="shared" si="51"/>
        <v>15</v>
      </c>
      <c r="C1110" s="1" t="str">
        <f t="shared" si="52"/>
        <v>May</v>
      </c>
      <c r="D1110" s="7" t="str">
        <f t="shared" si="53"/>
        <v>2017</v>
      </c>
      <c r="E1110" t="s">
        <v>1204</v>
      </c>
      <c r="F1110" t="s">
        <v>6</v>
      </c>
      <c r="G1110" t="s">
        <v>1224</v>
      </c>
      <c r="H1110" t="s">
        <v>1709</v>
      </c>
      <c r="I1110" s="3">
        <v>35</v>
      </c>
      <c r="J1110" t="s">
        <v>4</v>
      </c>
    </row>
    <row r="1111" spans="1:10" x14ac:dyDescent="0.25">
      <c r="A1111" s="6">
        <v>42871.798715277779</v>
      </c>
      <c r="B1111" s="1" t="str">
        <f t="shared" si="51"/>
        <v>16</v>
      </c>
      <c r="C1111" s="1" t="str">
        <f t="shared" si="52"/>
        <v>May</v>
      </c>
      <c r="D1111" s="7" t="str">
        <f t="shared" si="53"/>
        <v>2017</v>
      </c>
      <c r="E1111" t="s">
        <v>0</v>
      </c>
      <c r="F1111" t="s">
        <v>6</v>
      </c>
      <c r="G1111" t="s">
        <v>84</v>
      </c>
      <c r="H1111" t="s">
        <v>1222</v>
      </c>
      <c r="I1111" s="3">
        <v>10</v>
      </c>
      <c r="J1111" t="s">
        <v>4</v>
      </c>
    </row>
    <row r="1112" spans="1:10" x14ac:dyDescent="0.25">
      <c r="A1112" s="6">
        <v>42871.610497685186</v>
      </c>
      <c r="B1112" s="1" t="str">
        <f t="shared" si="51"/>
        <v>16</v>
      </c>
      <c r="C1112" s="1" t="str">
        <f t="shared" si="52"/>
        <v>May</v>
      </c>
      <c r="D1112" s="7" t="str">
        <f t="shared" si="53"/>
        <v>2017</v>
      </c>
      <c r="E1112" t="s">
        <v>1204</v>
      </c>
      <c r="F1112" t="s">
        <v>102</v>
      </c>
      <c r="G1112" t="s">
        <v>915</v>
      </c>
      <c r="H1112" t="s">
        <v>662</v>
      </c>
      <c r="I1112" s="3">
        <v>247</v>
      </c>
      <c r="J1112" t="s">
        <v>4</v>
      </c>
    </row>
    <row r="1113" spans="1:10" x14ac:dyDescent="0.25">
      <c r="A1113" s="6">
        <v>42871.557500000003</v>
      </c>
      <c r="B1113" s="1" t="str">
        <f t="shared" si="51"/>
        <v>16</v>
      </c>
      <c r="C1113" s="1" t="str">
        <f t="shared" si="52"/>
        <v>May</v>
      </c>
      <c r="D1113" s="7" t="str">
        <f t="shared" si="53"/>
        <v>2017</v>
      </c>
      <c r="E1113" t="s">
        <v>1204</v>
      </c>
      <c r="F1113" t="s">
        <v>6</v>
      </c>
      <c r="G1113" t="s">
        <v>31</v>
      </c>
      <c r="H1113" t="s">
        <v>1707</v>
      </c>
      <c r="I1113" s="3">
        <v>234</v>
      </c>
      <c r="J1113" t="s">
        <v>4</v>
      </c>
    </row>
    <row r="1114" spans="1:10" x14ac:dyDescent="0.25">
      <c r="A1114" s="6">
        <v>42871.549328703702</v>
      </c>
      <c r="B1114" s="1" t="str">
        <f t="shared" si="51"/>
        <v>16</v>
      </c>
      <c r="C1114" s="1" t="str">
        <f t="shared" si="52"/>
        <v>May</v>
      </c>
      <c r="D1114" s="7" t="str">
        <f t="shared" si="53"/>
        <v>2017</v>
      </c>
      <c r="E1114" t="s">
        <v>0</v>
      </c>
      <c r="F1114" t="s">
        <v>6</v>
      </c>
      <c r="G1114" t="s">
        <v>84</v>
      </c>
      <c r="H1114" t="s">
        <v>1222</v>
      </c>
      <c r="I1114" s="3">
        <v>5</v>
      </c>
      <c r="J1114" t="s">
        <v>4</v>
      </c>
    </row>
    <row r="1115" spans="1:10" x14ac:dyDescent="0.25">
      <c r="A1115" s="6">
        <v>42872.591851851852</v>
      </c>
      <c r="B1115" s="1" t="str">
        <f t="shared" si="51"/>
        <v>17</v>
      </c>
      <c r="C1115" s="1" t="str">
        <f t="shared" si="52"/>
        <v>May</v>
      </c>
      <c r="D1115" s="7" t="str">
        <f t="shared" si="53"/>
        <v>2017</v>
      </c>
      <c r="E1115" t="s">
        <v>0</v>
      </c>
      <c r="F1115" t="s">
        <v>6</v>
      </c>
      <c r="G1115" t="s">
        <v>84</v>
      </c>
      <c r="H1115" t="s">
        <v>1222</v>
      </c>
      <c r="I1115" s="3">
        <v>5</v>
      </c>
      <c r="J1115" t="s">
        <v>4</v>
      </c>
    </row>
    <row r="1116" spans="1:10" x14ac:dyDescent="0.25">
      <c r="A1116" s="6">
        <v>42872.591851851852</v>
      </c>
      <c r="B1116" s="1" t="str">
        <f t="shared" si="51"/>
        <v>17</v>
      </c>
      <c r="C1116" s="1" t="str">
        <f t="shared" si="52"/>
        <v>May</v>
      </c>
      <c r="D1116" s="7" t="str">
        <f t="shared" si="53"/>
        <v>2017</v>
      </c>
      <c r="E1116" t="s">
        <v>1204</v>
      </c>
      <c r="F1116" t="s">
        <v>6</v>
      </c>
      <c r="G1116" t="s">
        <v>1225</v>
      </c>
      <c r="H1116" t="s">
        <v>1280</v>
      </c>
      <c r="I1116" s="3">
        <v>99</v>
      </c>
      <c r="J1116" t="s">
        <v>4</v>
      </c>
    </row>
    <row r="1117" spans="1:10" x14ac:dyDescent="0.25">
      <c r="A1117" s="6">
        <v>42872.591851851852</v>
      </c>
      <c r="B1117" s="1" t="str">
        <f t="shared" si="51"/>
        <v>17</v>
      </c>
      <c r="C1117" s="1" t="str">
        <f t="shared" si="52"/>
        <v>May</v>
      </c>
      <c r="D1117" s="7" t="str">
        <f t="shared" si="53"/>
        <v>2017</v>
      </c>
      <c r="E1117" t="s">
        <v>1204</v>
      </c>
      <c r="F1117" t="s">
        <v>6</v>
      </c>
      <c r="G1117" t="s">
        <v>31</v>
      </c>
      <c r="H1117" t="s">
        <v>1706</v>
      </c>
      <c r="I1117" s="3">
        <v>210</v>
      </c>
      <c r="J1117" t="s">
        <v>4</v>
      </c>
    </row>
    <row r="1118" spans="1:10" x14ac:dyDescent="0.25">
      <c r="A1118" s="6">
        <v>42872.43582175926</v>
      </c>
      <c r="B1118" s="1" t="str">
        <f t="shared" si="51"/>
        <v>17</v>
      </c>
      <c r="C1118" s="1" t="str">
        <f t="shared" si="52"/>
        <v>May</v>
      </c>
      <c r="D1118" s="7" t="str">
        <f t="shared" si="53"/>
        <v>2017</v>
      </c>
      <c r="E1118" t="s">
        <v>0</v>
      </c>
      <c r="F1118" t="s">
        <v>6</v>
      </c>
      <c r="G1118" t="s">
        <v>84</v>
      </c>
      <c r="H1118" t="s">
        <v>1222</v>
      </c>
      <c r="I1118" s="3">
        <v>10</v>
      </c>
      <c r="J1118" t="s">
        <v>4</v>
      </c>
    </row>
    <row r="1119" spans="1:10" x14ac:dyDescent="0.25">
      <c r="A1119" s="6">
        <v>42873.674861111111</v>
      </c>
      <c r="B1119" s="1" t="str">
        <f t="shared" si="51"/>
        <v>18</v>
      </c>
      <c r="C1119" s="1" t="str">
        <f t="shared" si="52"/>
        <v>May</v>
      </c>
      <c r="D1119" s="7" t="str">
        <f t="shared" si="53"/>
        <v>2017</v>
      </c>
      <c r="E1119" t="s">
        <v>1204</v>
      </c>
      <c r="F1119" t="s">
        <v>6</v>
      </c>
      <c r="G1119" t="s">
        <v>53</v>
      </c>
      <c r="H1119" t="s">
        <v>1704</v>
      </c>
      <c r="I1119" s="3">
        <v>219</v>
      </c>
      <c r="J1119" t="s">
        <v>4</v>
      </c>
    </row>
    <row r="1120" spans="1:10" x14ac:dyDescent="0.25">
      <c r="A1120" s="6">
        <v>42873.674861111111</v>
      </c>
      <c r="B1120" s="1" t="str">
        <f t="shared" si="51"/>
        <v>18</v>
      </c>
      <c r="C1120" s="1" t="str">
        <f t="shared" si="52"/>
        <v>May</v>
      </c>
      <c r="D1120" s="7" t="str">
        <f t="shared" si="53"/>
        <v>2017</v>
      </c>
      <c r="E1120" t="s">
        <v>0</v>
      </c>
      <c r="F1120" t="s">
        <v>6</v>
      </c>
      <c r="G1120" t="s">
        <v>84</v>
      </c>
      <c r="H1120" t="s">
        <v>1222</v>
      </c>
      <c r="I1120" s="3">
        <v>10</v>
      </c>
      <c r="J1120" t="s">
        <v>4</v>
      </c>
    </row>
    <row r="1121" spans="1:10" x14ac:dyDescent="0.25">
      <c r="A1121" s="6">
        <v>42873.67460648148</v>
      </c>
      <c r="B1121" s="1" t="str">
        <f t="shared" si="51"/>
        <v>18</v>
      </c>
      <c r="C1121" s="1" t="str">
        <f t="shared" si="52"/>
        <v>May</v>
      </c>
      <c r="D1121" s="7" t="str">
        <f t="shared" si="53"/>
        <v>2017</v>
      </c>
      <c r="E1121" t="s">
        <v>1204</v>
      </c>
      <c r="F1121" t="s">
        <v>6</v>
      </c>
      <c r="G1121" t="s">
        <v>1233</v>
      </c>
      <c r="H1121" t="s">
        <v>1222</v>
      </c>
      <c r="I1121" s="3">
        <v>60</v>
      </c>
      <c r="J1121" t="s">
        <v>4</v>
      </c>
    </row>
    <row r="1122" spans="1:10" x14ac:dyDescent="0.25">
      <c r="A1122" s="6">
        <v>42873.674398148149</v>
      </c>
      <c r="B1122" s="1" t="str">
        <f t="shared" si="51"/>
        <v>18</v>
      </c>
      <c r="C1122" s="1" t="str">
        <f t="shared" si="52"/>
        <v>May</v>
      </c>
      <c r="D1122" s="7" t="str">
        <f t="shared" si="53"/>
        <v>2017</v>
      </c>
      <c r="E1122" t="s">
        <v>1204</v>
      </c>
      <c r="F1122" t="s">
        <v>6</v>
      </c>
      <c r="G1122" t="s">
        <v>31</v>
      </c>
      <c r="H1122" t="s">
        <v>1705</v>
      </c>
      <c r="I1122" s="3">
        <v>45</v>
      </c>
      <c r="J1122" t="s">
        <v>4</v>
      </c>
    </row>
    <row r="1123" spans="1:10" x14ac:dyDescent="0.25">
      <c r="A1123" s="6">
        <v>42873.463101851848</v>
      </c>
      <c r="B1123" s="1" t="str">
        <f t="shared" si="51"/>
        <v>18</v>
      </c>
      <c r="C1123" s="1" t="str">
        <f t="shared" si="52"/>
        <v>May</v>
      </c>
      <c r="D1123" s="7" t="str">
        <f t="shared" si="53"/>
        <v>2017</v>
      </c>
      <c r="E1123" t="s">
        <v>1204</v>
      </c>
      <c r="F1123" t="s">
        <v>6</v>
      </c>
      <c r="G1123" t="s">
        <v>1224</v>
      </c>
      <c r="H1123" t="s">
        <v>660</v>
      </c>
      <c r="I1123" s="3">
        <v>25</v>
      </c>
      <c r="J1123" t="s">
        <v>4</v>
      </c>
    </row>
    <row r="1124" spans="1:10" x14ac:dyDescent="0.25">
      <c r="A1124" s="6">
        <v>42873.462847222225</v>
      </c>
      <c r="B1124" s="1" t="str">
        <f t="shared" si="51"/>
        <v>18</v>
      </c>
      <c r="C1124" s="1" t="str">
        <f t="shared" si="52"/>
        <v>May</v>
      </c>
      <c r="D1124" s="7" t="str">
        <f t="shared" si="53"/>
        <v>2017</v>
      </c>
      <c r="E1124" t="s">
        <v>0</v>
      </c>
      <c r="F1124" t="s">
        <v>102</v>
      </c>
      <c r="G1124" t="s">
        <v>915</v>
      </c>
      <c r="H1124" t="s">
        <v>176</v>
      </c>
      <c r="I1124" s="3">
        <v>50</v>
      </c>
      <c r="J1124" t="s">
        <v>4</v>
      </c>
    </row>
    <row r="1125" spans="1:10" x14ac:dyDescent="0.25">
      <c r="A1125" s="6">
        <v>42873.462719907409</v>
      </c>
      <c r="B1125" s="1" t="str">
        <f t="shared" si="51"/>
        <v>18</v>
      </c>
      <c r="C1125" s="1" t="str">
        <f t="shared" si="52"/>
        <v>May</v>
      </c>
      <c r="D1125" s="7" t="str">
        <f t="shared" si="53"/>
        <v>2017</v>
      </c>
      <c r="E1125" t="s">
        <v>1204</v>
      </c>
      <c r="F1125" t="s">
        <v>6</v>
      </c>
      <c r="G1125" t="s">
        <v>35</v>
      </c>
      <c r="H1125" t="s">
        <v>1337</v>
      </c>
      <c r="I1125" s="3">
        <v>64</v>
      </c>
      <c r="J1125" t="s">
        <v>4</v>
      </c>
    </row>
    <row r="1126" spans="1:10" x14ac:dyDescent="0.25">
      <c r="A1126" s="6">
        <v>42873.462569444448</v>
      </c>
      <c r="B1126" s="1" t="str">
        <f t="shared" si="51"/>
        <v>18</v>
      </c>
      <c r="C1126" s="1" t="str">
        <f t="shared" si="52"/>
        <v>May</v>
      </c>
      <c r="D1126" s="7" t="str">
        <f t="shared" si="53"/>
        <v>2017</v>
      </c>
      <c r="E1126" t="s">
        <v>0</v>
      </c>
      <c r="F1126" t="s">
        <v>6</v>
      </c>
      <c r="G1126" t="s">
        <v>84</v>
      </c>
      <c r="H1126" t="s">
        <v>1222</v>
      </c>
      <c r="I1126" s="3">
        <v>10</v>
      </c>
      <c r="J1126" t="s">
        <v>4</v>
      </c>
    </row>
    <row r="1127" spans="1:10" x14ac:dyDescent="0.25">
      <c r="A1127" s="6">
        <v>42876.649247685185</v>
      </c>
      <c r="B1127" s="1" t="str">
        <f t="shared" si="51"/>
        <v>21</v>
      </c>
      <c r="C1127" s="1" t="str">
        <f t="shared" si="52"/>
        <v>May</v>
      </c>
      <c r="D1127" s="7" t="str">
        <f t="shared" si="53"/>
        <v>2017</v>
      </c>
      <c r="E1127" t="s">
        <v>0</v>
      </c>
      <c r="F1127" t="s">
        <v>1</v>
      </c>
      <c r="G1127" t="s">
        <v>2</v>
      </c>
      <c r="H1127" t="s">
        <v>1701</v>
      </c>
      <c r="I1127" s="3">
        <v>30</v>
      </c>
      <c r="J1127" t="s">
        <v>4</v>
      </c>
    </row>
    <row r="1128" spans="1:10" x14ac:dyDescent="0.25">
      <c r="A1128" s="6">
        <v>42876.648506944446</v>
      </c>
      <c r="B1128" s="1" t="str">
        <f t="shared" si="51"/>
        <v>21</v>
      </c>
      <c r="C1128" s="1" t="str">
        <f t="shared" si="52"/>
        <v>May</v>
      </c>
      <c r="D1128" s="7" t="str">
        <f t="shared" si="53"/>
        <v>2017</v>
      </c>
      <c r="E1128" t="s">
        <v>0</v>
      </c>
      <c r="F1128" t="s">
        <v>1</v>
      </c>
      <c r="G1128" t="s">
        <v>1221</v>
      </c>
      <c r="H1128" t="s">
        <v>1353</v>
      </c>
      <c r="I1128" s="3">
        <v>30</v>
      </c>
      <c r="J1128" t="s">
        <v>4</v>
      </c>
    </row>
    <row r="1129" spans="1:10" x14ac:dyDescent="0.25">
      <c r="A1129" s="6">
        <v>42876.643680555557</v>
      </c>
      <c r="B1129" s="1" t="str">
        <f t="shared" si="51"/>
        <v>21</v>
      </c>
      <c r="C1129" s="1" t="str">
        <f t="shared" si="52"/>
        <v>May</v>
      </c>
      <c r="D1129" s="7" t="str">
        <f t="shared" si="53"/>
        <v>2017</v>
      </c>
      <c r="E1129" t="s">
        <v>0</v>
      </c>
      <c r="F1129" t="s">
        <v>6</v>
      </c>
      <c r="G1129" t="s">
        <v>1228</v>
      </c>
      <c r="H1129" t="s">
        <v>1702</v>
      </c>
      <c r="I1129" s="3">
        <v>24</v>
      </c>
      <c r="J1129" t="s">
        <v>4</v>
      </c>
    </row>
    <row r="1130" spans="1:10" x14ac:dyDescent="0.25">
      <c r="A1130" s="6">
        <v>42876.403379629628</v>
      </c>
      <c r="B1130" s="1" t="str">
        <f t="shared" si="51"/>
        <v>21</v>
      </c>
      <c r="C1130" s="1" t="str">
        <f t="shared" si="52"/>
        <v>May</v>
      </c>
      <c r="D1130" s="7" t="str">
        <f t="shared" si="53"/>
        <v>2017</v>
      </c>
      <c r="E1130" t="s">
        <v>0</v>
      </c>
      <c r="F1130" t="s">
        <v>1</v>
      </c>
      <c r="G1130" t="s">
        <v>1221</v>
      </c>
      <c r="H1130" t="s">
        <v>1461</v>
      </c>
      <c r="I1130" s="3">
        <v>20</v>
      </c>
      <c r="J1130" t="s">
        <v>4</v>
      </c>
    </row>
    <row r="1131" spans="1:10" x14ac:dyDescent="0.25">
      <c r="A1131" s="6">
        <v>42876</v>
      </c>
      <c r="B1131" s="1" t="str">
        <f t="shared" si="51"/>
        <v>21</v>
      </c>
      <c r="C1131" s="1" t="str">
        <f t="shared" si="52"/>
        <v>May</v>
      </c>
      <c r="D1131" s="7" t="str">
        <f t="shared" si="53"/>
        <v>2017</v>
      </c>
      <c r="E1131" t="s">
        <v>1204</v>
      </c>
      <c r="F1131" t="s">
        <v>1206</v>
      </c>
      <c r="G1131" t="s">
        <v>1238</v>
      </c>
      <c r="H1131" t="s">
        <v>1703</v>
      </c>
      <c r="I1131" s="3">
        <v>261</v>
      </c>
      <c r="J1131" t="s">
        <v>4</v>
      </c>
    </row>
    <row r="1132" spans="1:10" x14ac:dyDescent="0.25">
      <c r="A1132" s="6">
        <v>42877.729305555556</v>
      </c>
      <c r="B1132" s="1" t="str">
        <f t="shared" si="51"/>
        <v>22</v>
      </c>
      <c r="C1132" s="1" t="str">
        <f t="shared" si="52"/>
        <v>May</v>
      </c>
      <c r="D1132" s="7" t="str">
        <f t="shared" si="53"/>
        <v>2017</v>
      </c>
      <c r="E1132" t="s">
        <v>1204</v>
      </c>
      <c r="F1132" t="s">
        <v>6</v>
      </c>
      <c r="G1132" t="s">
        <v>1228</v>
      </c>
      <c r="H1132" t="s">
        <v>1467</v>
      </c>
      <c r="I1132" s="3">
        <v>88</v>
      </c>
      <c r="J1132" t="s">
        <v>4</v>
      </c>
    </row>
    <row r="1133" spans="1:10" x14ac:dyDescent="0.25">
      <c r="A1133" s="6">
        <v>42877.728912037041</v>
      </c>
      <c r="B1133" s="1" t="str">
        <f t="shared" si="51"/>
        <v>22</v>
      </c>
      <c r="C1133" s="1" t="str">
        <f t="shared" si="52"/>
        <v>May</v>
      </c>
      <c r="D1133" s="7" t="str">
        <f t="shared" si="53"/>
        <v>2017</v>
      </c>
      <c r="E1133" t="s">
        <v>1204</v>
      </c>
      <c r="F1133" t="s">
        <v>59</v>
      </c>
      <c r="G1133" t="s">
        <v>95</v>
      </c>
      <c r="H1133" t="s">
        <v>1699</v>
      </c>
      <c r="I1133" s="3">
        <v>50</v>
      </c>
      <c r="J1133" t="s">
        <v>4</v>
      </c>
    </row>
    <row r="1134" spans="1:10" x14ac:dyDescent="0.25">
      <c r="A1134" s="6">
        <v>42877.41333333333</v>
      </c>
      <c r="B1134" s="1" t="str">
        <f t="shared" si="51"/>
        <v>22</v>
      </c>
      <c r="C1134" s="1" t="str">
        <f t="shared" si="52"/>
        <v>May</v>
      </c>
      <c r="D1134" s="7" t="str">
        <f t="shared" si="53"/>
        <v>2017</v>
      </c>
      <c r="E1134" t="s">
        <v>1204</v>
      </c>
      <c r="F1134" t="s">
        <v>6</v>
      </c>
      <c r="G1134" t="s">
        <v>1237</v>
      </c>
      <c r="H1134" t="s">
        <v>1700</v>
      </c>
      <c r="I1134" s="3">
        <v>40</v>
      </c>
      <c r="J1134" t="s">
        <v>4</v>
      </c>
    </row>
    <row r="1135" spans="1:10" x14ac:dyDescent="0.25">
      <c r="A1135" s="6">
        <v>42877.405648148146</v>
      </c>
      <c r="B1135" s="1" t="str">
        <f t="shared" si="51"/>
        <v>22</v>
      </c>
      <c r="C1135" s="1" t="str">
        <f t="shared" si="52"/>
        <v>May</v>
      </c>
      <c r="D1135" s="7" t="str">
        <f t="shared" si="53"/>
        <v>2017</v>
      </c>
      <c r="E1135" t="s">
        <v>1204</v>
      </c>
      <c r="F1135" t="s">
        <v>6</v>
      </c>
      <c r="G1135" t="s">
        <v>1237</v>
      </c>
      <c r="H1135" t="s">
        <v>1648</v>
      </c>
      <c r="I1135" s="3">
        <v>15</v>
      </c>
      <c r="J1135" t="s">
        <v>4</v>
      </c>
    </row>
    <row r="1136" spans="1:10" x14ac:dyDescent="0.25">
      <c r="A1136" s="6">
        <v>42877</v>
      </c>
      <c r="B1136" s="1" t="str">
        <f t="shared" si="51"/>
        <v>22</v>
      </c>
      <c r="C1136" s="1" t="str">
        <f t="shared" si="52"/>
        <v>May</v>
      </c>
      <c r="D1136" s="7" t="str">
        <f t="shared" si="53"/>
        <v>2017</v>
      </c>
      <c r="E1136" t="s">
        <v>1204</v>
      </c>
      <c r="F1136" t="s">
        <v>83</v>
      </c>
      <c r="G1136" t="s">
        <v>1222</v>
      </c>
      <c r="H1136" t="s">
        <v>1222</v>
      </c>
      <c r="I1136" s="3">
        <v>11043</v>
      </c>
      <c r="J1136" t="s">
        <v>29</v>
      </c>
    </row>
    <row r="1137" spans="1:10" x14ac:dyDescent="0.25">
      <c r="A1137" s="6">
        <v>42878.923611111109</v>
      </c>
      <c r="B1137" s="1" t="str">
        <f t="shared" si="51"/>
        <v>23</v>
      </c>
      <c r="C1137" s="1" t="str">
        <f t="shared" si="52"/>
        <v>May</v>
      </c>
      <c r="D1137" s="7" t="str">
        <f t="shared" si="53"/>
        <v>2017</v>
      </c>
      <c r="E1137" t="s">
        <v>1204</v>
      </c>
      <c r="F1137" t="s">
        <v>6</v>
      </c>
      <c r="G1137" t="s">
        <v>1220</v>
      </c>
      <c r="H1137" t="s">
        <v>1482</v>
      </c>
      <c r="I1137" s="3">
        <v>25</v>
      </c>
      <c r="J1137" t="s">
        <v>4</v>
      </c>
    </row>
    <row r="1138" spans="1:10" x14ac:dyDescent="0.25">
      <c r="A1138" s="6">
        <v>42878.923229166663</v>
      </c>
      <c r="B1138" s="1" t="str">
        <f t="shared" si="51"/>
        <v>23</v>
      </c>
      <c r="C1138" s="1" t="str">
        <f t="shared" si="52"/>
        <v>May</v>
      </c>
      <c r="D1138" s="7" t="str">
        <f t="shared" si="53"/>
        <v>2017</v>
      </c>
      <c r="E1138" t="s">
        <v>0</v>
      </c>
      <c r="F1138" t="s">
        <v>59</v>
      </c>
      <c r="G1138" t="s">
        <v>60</v>
      </c>
      <c r="H1138" t="s">
        <v>1697</v>
      </c>
      <c r="I1138" s="3">
        <v>46</v>
      </c>
      <c r="J1138" t="s">
        <v>4</v>
      </c>
    </row>
    <row r="1139" spans="1:10" x14ac:dyDescent="0.25">
      <c r="A1139" s="6">
        <v>42878.922337962962</v>
      </c>
      <c r="B1139" s="1" t="str">
        <f t="shared" si="51"/>
        <v>23</v>
      </c>
      <c r="C1139" s="1" t="str">
        <f t="shared" si="52"/>
        <v>May</v>
      </c>
      <c r="D1139" s="7" t="str">
        <f t="shared" si="53"/>
        <v>2017</v>
      </c>
      <c r="E1139" t="s">
        <v>1204</v>
      </c>
      <c r="F1139" t="s">
        <v>250</v>
      </c>
      <c r="G1139" t="s">
        <v>251</v>
      </c>
      <c r="H1139" t="s">
        <v>1698</v>
      </c>
      <c r="I1139" s="3">
        <v>75</v>
      </c>
      <c r="J1139" t="s">
        <v>4</v>
      </c>
    </row>
    <row r="1140" spans="1:10" x14ac:dyDescent="0.25">
      <c r="A1140" s="6">
        <v>42879.36577546296</v>
      </c>
      <c r="B1140" s="1" t="str">
        <f t="shared" si="51"/>
        <v>24</v>
      </c>
      <c r="C1140" s="1" t="str">
        <f t="shared" si="52"/>
        <v>May</v>
      </c>
      <c r="D1140" s="7" t="str">
        <f t="shared" si="53"/>
        <v>2017</v>
      </c>
      <c r="E1140" t="s">
        <v>1204</v>
      </c>
      <c r="F1140" t="s">
        <v>1206</v>
      </c>
      <c r="G1140" t="s">
        <v>1238</v>
      </c>
      <c r="H1140" t="s">
        <v>1222</v>
      </c>
      <c r="I1140" s="3">
        <v>261</v>
      </c>
      <c r="J1140" t="s">
        <v>4</v>
      </c>
    </row>
    <row r="1141" spans="1:10" x14ac:dyDescent="0.25">
      <c r="A1141" s="6">
        <v>42879.36577546296</v>
      </c>
      <c r="B1141" s="1" t="str">
        <f t="shared" si="51"/>
        <v>24</v>
      </c>
      <c r="C1141" s="1" t="str">
        <f t="shared" si="52"/>
        <v>May</v>
      </c>
      <c r="D1141" s="7" t="str">
        <f t="shared" si="53"/>
        <v>2017</v>
      </c>
      <c r="E1141" t="s">
        <v>0</v>
      </c>
      <c r="F1141" t="s">
        <v>6</v>
      </c>
      <c r="G1141" t="s">
        <v>1220</v>
      </c>
      <c r="H1141" t="s">
        <v>1695</v>
      </c>
      <c r="I1141" s="3">
        <v>15</v>
      </c>
      <c r="J1141" t="s">
        <v>4</v>
      </c>
    </row>
    <row r="1142" spans="1:10" x14ac:dyDescent="0.25">
      <c r="A1142" s="6">
        <v>42879.36577546296</v>
      </c>
      <c r="B1142" s="1" t="str">
        <f t="shared" si="51"/>
        <v>24</v>
      </c>
      <c r="C1142" s="1" t="str">
        <f t="shared" si="52"/>
        <v>May</v>
      </c>
      <c r="D1142" s="7" t="str">
        <f t="shared" si="53"/>
        <v>2017</v>
      </c>
      <c r="E1142" t="s">
        <v>0</v>
      </c>
      <c r="F1142" t="s">
        <v>1</v>
      </c>
      <c r="G1142" t="s">
        <v>2</v>
      </c>
      <c r="H1142" t="s">
        <v>1696</v>
      </c>
      <c r="I1142" s="3">
        <v>30</v>
      </c>
      <c r="J1142" t="s">
        <v>4</v>
      </c>
    </row>
    <row r="1143" spans="1:10" x14ac:dyDescent="0.25">
      <c r="A1143" s="6">
        <v>42879.365648148145</v>
      </c>
      <c r="B1143" s="1" t="str">
        <f t="shared" si="51"/>
        <v>24</v>
      </c>
      <c r="C1143" s="1" t="str">
        <f t="shared" si="52"/>
        <v>May</v>
      </c>
      <c r="D1143" s="7" t="str">
        <f t="shared" si="53"/>
        <v>2017</v>
      </c>
      <c r="E1143" t="s">
        <v>1204</v>
      </c>
      <c r="F1143" t="s">
        <v>6</v>
      </c>
      <c r="G1143" t="s">
        <v>35</v>
      </c>
      <c r="H1143" t="s">
        <v>1337</v>
      </c>
      <c r="I1143" s="3">
        <v>64</v>
      </c>
      <c r="J1143" t="s">
        <v>4</v>
      </c>
    </row>
    <row r="1144" spans="1:10" x14ac:dyDescent="0.25">
      <c r="A1144" s="6">
        <v>42880.366365740738</v>
      </c>
      <c r="B1144" s="1" t="str">
        <f t="shared" si="51"/>
        <v>25</v>
      </c>
      <c r="C1144" s="1" t="str">
        <f t="shared" si="52"/>
        <v>May</v>
      </c>
      <c r="D1144" s="7" t="str">
        <f t="shared" si="53"/>
        <v>2017</v>
      </c>
      <c r="E1144" t="s">
        <v>0</v>
      </c>
      <c r="F1144" t="s">
        <v>6</v>
      </c>
      <c r="G1144" t="s">
        <v>1220</v>
      </c>
      <c r="H1144" t="s">
        <v>646</v>
      </c>
      <c r="I1144" s="3">
        <v>30</v>
      </c>
      <c r="J1144" t="s">
        <v>4</v>
      </c>
    </row>
    <row r="1145" spans="1:10" x14ac:dyDescent="0.25">
      <c r="A1145" s="6">
        <v>42880.366365740738</v>
      </c>
      <c r="B1145" s="1" t="str">
        <f t="shared" si="51"/>
        <v>25</v>
      </c>
      <c r="C1145" s="1" t="str">
        <f t="shared" si="52"/>
        <v>May</v>
      </c>
      <c r="D1145" s="7" t="str">
        <f t="shared" si="53"/>
        <v>2017</v>
      </c>
      <c r="E1145" t="s">
        <v>0</v>
      </c>
      <c r="F1145" t="s">
        <v>1</v>
      </c>
      <c r="G1145" t="s">
        <v>2</v>
      </c>
      <c r="H1145" t="s">
        <v>1694</v>
      </c>
      <c r="I1145" s="3">
        <v>15</v>
      </c>
      <c r="J1145" t="s">
        <v>4</v>
      </c>
    </row>
    <row r="1146" spans="1:10" x14ac:dyDescent="0.25">
      <c r="A1146" s="6">
        <v>42882.764432870368</v>
      </c>
      <c r="B1146" s="1" t="str">
        <f t="shared" si="51"/>
        <v>27</v>
      </c>
      <c r="C1146" s="1" t="str">
        <f t="shared" si="52"/>
        <v>May</v>
      </c>
      <c r="D1146" s="7" t="str">
        <f t="shared" si="53"/>
        <v>2017</v>
      </c>
      <c r="E1146" t="s">
        <v>1204</v>
      </c>
      <c r="F1146" t="s">
        <v>6</v>
      </c>
      <c r="G1146" t="s">
        <v>35</v>
      </c>
      <c r="H1146" t="s">
        <v>1337</v>
      </c>
      <c r="I1146" s="3">
        <v>64</v>
      </c>
      <c r="J1146" t="s">
        <v>4</v>
      </c>
    </row>
    <row r="1147" spans="1:10" x14ac:dyDescent="0.25">
      <c r="A1147" s="6">
        <v>42882.556493055556</v>
      </c>
      <c r="B1147" s="1" t="str">
        <f t="shared" si="51"/>
        <v>27</v>
      </c>
      <c r="C1147" s="1" t="str">
        <f t="shared" si="52"/>
        <v>May</v>
      </c>
      <c r="D1147" s="7" t="str">
        <f t="shared" si="53"/>
        <v>2017</v>
      </c>
      <c r="E1147" t="s">
        <v>1204</v>
      </c>
      <c r="F1147" t="s">
        <v>250</v>
      </c>
      <c r="G1147" t="s">
        <v>251</v>
      </c>
      <c r="H1147" t="s">
        <v>1567</v>
      </c>
      <c r="I1147" s="3">
        <v>20</v>
      </c>
      <c r="J1147" t="s">
        <v>4</v>
      </c>
    </row>
    <row r="1148" spans="1:10" x14ac:dyDescent="0.25">
      <c r="A1148" s="6">
        <v>42882.556261574071</v>
      </c>
      <c r="B1148" s="1" t="str">
        <f t="shared" si="51"/>
        <v>27</v>
      </c>
      <c r="C1148" s="1" t="str">
        <f t="shared" si="52"/>
        <v>May</v>
      </c>
      <c r="D1148" s="7" t="str">
        <f t="shared" si="53"/>
        <v>2017</v>
      </c>
      <c r="E1148" t="s">
        <v>1204</v>
      </c>
      <c r="F1148" t="s">
        <v>6</v>
      </c>
      <c r="G1148" t="s">
        <v>1233</v>
      </c>
      <c r="H1148" t="s">
        <v>1693</v>
      </c>
      <c r="I1148" s="3">
        <v>20</v>
      </c>
      <c r="J1148" t="s">
        <v>4</v>
      </c>
    </row>
    <row r="1149" spans="1:10" x14ac:dyDescent="0.25">
      <c r="A1149" s="6">
        <v>42883.866354166668</v>
      </c>
      <c r="B1149" s="1" t="str">
        <f t="shared" si="51"/>
        <v>28</v>
      </c>
      <c r="C1149" s="1" t="str">
        <f t="shared" si="52"/>
        <v>May</v>
      </c>
      <c r="D1149" s="7" t="str">
        <f t="shared" si="53"/>
        <v>2017</v>
      </c>
      <c r="E1149" t="s">
        <v>1204</v>
      </c>
      <c r="F1149" t="s">
        <v>59</v>
      </c>
      <c r="G1149" t="s">
        <v>60</v>
      </c>
      <c r="H1149" t="s">
        <v>1222</v>
      </c>
      <c r="I1149" s="3">
        <v>996</v>
      </c>
      <c r="J1149" t="s">
        <v>4</v>
      </c>
    </row>
    <row r="1150" spans="1:10" x14ac:dyDescent="0.25">
      <c r="A1150" s="6">
        <v>42883.866180555553</v>
      </c>
      <c r="B1150" s="1" t="str">
        <f t="shared" si="51"/>
        <v>28</v>
      </c>
      <c r="C1150" s="1" t="str">
        <f t="shared" si="52"/>
        <v>May</v>
      </c>
      <c r="D1150" s="7" t="str">
        <f t="shared" si="53"/>
        <v>2017</v>
      </c>
      <c r="E1150" t="s">
        <v>1204</v>
      </c>
      <c r="F1150" t="s">
        <v>6</v>
      </c>
      <c r="G1150" t="s">
        <v>1220</v>
      </c>
      <c r="H1150" t="s">
        <v>1260</v>
      </c>
      <c r="I1150" s="3">
        <v>24</v>
      </c>
      <c r="J1150" t="s">
        <v>4</v>
      </c>
    </row>
    <row r="1151" spans="1:10" x14ac:dyDescent="0.25">
      <c r="A1151" s="6">
        <v>42883.819108796299</v>
      </c>
      <c r="B1151" s="1" t="str">
        <f t="shared" si="51"/>
        <v>28</v>
      </c>
      <c r="C1151" s="1" t="str">
        <f t="shared" si="52"/>
        <v>May</v>
      </c>
      <c r="D1151" s="7" t="str">
        <f t="shared" si="53"/>
        <v>2017</v>
      </c>
      <c r="E1151" t="s">
        <v>0</v>
      </c>
      <c r="F1151" t="s">
        <v>6</v>
      </c>
      <c r="G1151" t="s">
        <v>1233</v>
      </c>
      <c r="H1151" t="s">
        <v>1222</v>
      </c>
      <c r="I1151" s="3">
        <v>45</v>
      </c>
      <c r="J1151" t="s">
        <v>4</v>
      </c>
    </row>
    <row r="1152" spans="1:10" x14ac:dyDescent="0.25">
      <c r="A1152" s="6">
        <v>42883.818877314814</v>
      </c>
      <c r="B1152" s="1" t="str">
        <f t="shared" si="51"/>
        <v>28</v>
      </c>
      <c r="C1152" s="1" t="str">
        <f t="shared" si="52"/>
        <v>May</v>
      </c>
      <c r="D1152" s="7" t="str">
        <f t="shared" si="53"/>
        <v>2017</v>
      </c>
      <c r="E1152" t="s">
        <v>1204</v>
      </c>
      <c r="F1152" t="s">
        <v>6</v>
      </c>
      <c r="G1152" t="s">
        <v>26</v>
      </c>
      <c r="H1152" t="s">
        <v>1691</v>
      </c>
      <c r="I1152" s="3">
        <v>140</v>
      </c>
      <c r="J1152" t="s">
        <v>4</v>
      </c>
    </row>
    <row r="1153" spans="1:10" x14ac:dyDescent="0.25">
      <c r="A1153" s="6">
        <v>42883.811006944445</v>
      </c>
      <c r="B1153" s="1" t="str">
        <f t="shared" si="51"/>
        <v>28</v>
      </c>
      <c r="C1153" s="1" t="str">
        <f t="shared" si="52"/>
        <v>May</v>
      </c>
      <c r="D1153" s="7" t="str">
        <f t="shared" si="53"/>
        <v>2017</v>
      </c>
      <c r="E1153" t="s">
        <v>0</v>
      </c>
      <c r="F1153" t="s">
        <v>6</v>
      </c>
      <c r="G1153" t="s">
        <v>26</v>
      </c>
      <c r="H1153" t="s">
        <v>1222</v>
      </c>
      <c r="I1153" s="3">
        <v>30</v>
      </c>
      <c r="J1153" t="s">
        <v>4</v>
      </c>
    </row>
    <row r="1154" spans="1:10" x14ac:dyDescent="0.25">
      <c r="A1154" s="6">
        <v>42883.810833333337</v>
      </c>
      <c r="B1154" s="1" t="str">
        <f t="shared" ref="B1154:B1217" si="54">TEXT(A1154, "dd")</f>
        <v>28</v>
      </c>
      <c r="C1154" s="1" t="str">
        <f t="shared" ref="C1154:C1217" si="55">TEXT(A1154, "mmmm")</f>
        <v>May</v>
      </c>
      <c r="D1154" s="7" t="str">
        <f t="shared" ref="D1154:D1217" si="56">TEXT(A1154, "yyyy")</f>
        <v>2017</v>
      </c>
      <c r="E1154" t="s">
        <v>1204</v>
      </c>
      <c r="F1154" t="s">
        <v>6</v>
      </c>
      <c r="G1154" t="s">
        <v>1233</v>
      </c>
      <c r="H1154" t="s">
        <v>1222</v>
      </c>
      <c r="I1154" s="3">
        <v>60</v>
      </c>
      <c r="J1154" t="s">
        <v>4</v>
      </c>
    </row>
    <row r="1155" spans="1:10" x14ac:dyDescent="0.25">
      <c r="A1155" s="6">
        <v>42883.802789351852</v>
      </c>
      <c r="B1155" s="1" t="str">
        <f t="shared" si="54"/>
        <v>28</v>
      </c>
      <c r="C1155" s="1" t="str">
        <f t="shared" si="55"/>
        <v>May</v>
      </c>
      <c r="D1155" s="7" t="str">
        <f t="shared" si="56"/>
        <v>2017</v>
      </c>
      <c r="E1155" t="s">
        <v>1204</v>
      </c>
      <c r="F1155" t="s">
        <v>6</v>
      </c>
      <c r="G1155" t="s">
        <v>1224</v>
      </c>
      <c r="H1155" t="s">
        <v>1692</v>
      </c>
      <c r="I1155" s="3">
        <v>70</v>
      </c>
      <c r="J1155" t="s">
        <v>4</v>
      </c>
    </row>
    <row r="1156" spans="1:10" x14ac:dyDescent="0.25">
      <c r="A1156" s="6">
        <v>42884.392916666664</v>
      </c>
      <c r="B1156" s="1" t="str">
        <f t="shared" si="54"/>
        <v>29</v>
      </c>
      <c r="C1156" s="1" t="str">
        <f t="shared" si="55"/>
        <v>May</v>
      </c>
      <c r="D1156" s="7" t="str">
        <f t="shared" si="56"/>
        <v>2017</v>
      </c>
      <c r="E1156" t="s">
        <v>1204</v>
      </c>
      <c r="F1156" t="s">
        <v>6</v>
      </c>
      <c r="G1156" t="s">
        <v>26</v>
      </c>
      <c r="H1156" t="s">
        <v>1690</v>
      </c>
      <c r="I1156" s="3">
        <v>35</v>
      </c>
      <c r="J1156" t="s">
        <v>4</v>
      </c>
    </row>
    <row r="1157" spans="1:10" x14ac:dyDescent="0.25">
      <c r="A1157" s="6">
        <v>42884.392916666664</v>
      </c>
      <c r="B1157" s="1" t="str">
        <f t="shared" si="54"/>
        <v>29</v>
      </c>
      <c r="C1157" s="1" t="str">
        <f t="shared" si="55"/>
        <v>May</v>
      </c>
      <c r="D1157" s="7" t="str">
        <f t="shared" si="56"/>
        <v>2017</v>
      </c>
      <c r="E1157" t="s">
        <v>0</v>
      </c>
      <c r="F1157" t="s">
        <v>250</v>
      </c>
      <c r="G1157" t="s">
        <v>251</v>
      </c>
      <c r="H1157" t="s">
        <v>325</v>
      </c>
      <c r="I1157" s="3">
        <v>30</v>
      </c>
      <c r="J1157" t="s">
        <v>4</v>
      </c>
    </row>
    <row r="1158" spans="1:10" x14ac:dyDescent="0.25">
      <c r="A1158" s="6">
        <v>42884.392916666664</v>
      </c>
      <c r="B1158" s="1" t="str">
        <f t="shared" si="54"/>
        <v>29</v>
      </c>
      <c r="C1158" s="1" t="str">
        <f t="shared" si="55"/>
        <v>May</v>
      </c>
      <c r="D1158" s="7" t="str">
        <f t="shared" si="56"/>
        <v>2017</v>
      </c>
      <c r="E1158" t="s">
        <v>1204</v>
      </c>
      <c r="F1158" t="s">
        <v>6</v>
      </c>
      <c r="G1158" t="s">
        <v>35</v>
      </c>
      <c r="H1158" t="s">
        <v>1337</v>
      </c>
      <c r="I1158" s="3">
        <v>64</v>
      </c>
      <c r="J1158" t="s">
        <v>4</v>
      </c>
    </row>
    <row r="1159" spans="1:10" x14ac:dyDescent="0.25">
      <c r="A1159" s="6">
        <v>42885.831921296296</v>
      </c>
      <c r="B1159" s="1" t="str">
        <f t="shared" si="54"/>
        <v>30</v>
      </c>
      <c r="C1159" s="1" t="str">
        <f t="shared" si="55"/>
        <v>May</v>
      </c>
      <c r="D1159" s="7" t="str">
        <f t="shared" si="56"/>
        <v>2017</v>
      </c>
      <c r="E1159" t="s">
        <v>1204</v>
      </c>
      <c r="F1159" t="s">
        <v>6</v>
      </c>
      <c r="G1159" t="s">
        <v>53</v>
      </c>
      <c r="H1159" t="s">
        <v>1427</v>
      </c>
      <c r="I1159" s="3">
        <v>25</v>
      </c>
      <c r="J1159" t="s">
        <v>4</v>
      </c>
    </row>
    <row r="1160" spans="1:10" x14ac:dyDescent="0.25">
      <c r="A1160" s="6">
        <v>42885.831921296296</v>
      </c>
      <c r="B1160" s="1" t="str">
        <f t="shared" si="54"/>
        <v>30</v>
      </c>
      <c r="C1160" s="1" t="str">
        <f t="shared" si="55"/>
        <v>May</v>
      </c>
      <c r="D1160" s="7" t="str">
        <f t="shared" si="56"/>
        <v>2017</v>
      </c>
      <c r="E1160" t="s">
        <v>0</v>
      </c>
      <c r="F1160" t="s">
        <v>1</v>
      </c>
      <c r="G1160" t="s">
        <v>1221</v>
      </c>
      <c r="H1160" t="s">
        <v>1354</v>
      </c>
      <c r="I1160" s="3">
        <v>30</v>
      </c>
      <c r="J1160" t="s">
        <v>4</v>
      </c>
    </row>
    <row r="1161" spans="1:10" x14ac:dyDescent="0.25">
      <c r="A1161" s="6">
        <v>42885.711435185185</v>
      </c>
      <c r="B1161" s="1" t="str">
        <f t="shared" si="54"/>
        <v>30</v>
      </c>
      <c r="C1161" s="1" t="str">
        <f t="shared" si="55"/>
        <v>May</v>
      </c>
      <c r="D1161" s="7" t="str">
        <f t="shared" si="56"/>
        <v>2017</v>
      </c>
      <c r="E1161" t="s">
        <v>0</v>
      </c>
      <c r="F1161" t="s">
        <v>6</v>
      </c>
      <c r="G1161" t="s">
        <v>1237</v>
      </c>
      <c r="H1161" t="s">
        <v>639</v>
      </c>
      <c r="I1161" s="3">
        <v>40</v>
      </c>
      <c r="J1161" t="s">
        <v>4</v>
      </c>
    </row>
    <row r="1162" spans="1:10" x14ac:dyDescent="0.25">
      <c r="A1162" s="6">
        <v>42885.711192129631</v>
      </c>
      <c r="B1162" s="1" t="str">
        <f t="shared" si="54"/>
        <v>30</v>
      </c>
      <c r="C1162" s="1" t="str">
        <f t="shared" si="55"/>
        <v>May</v>
      </c>
      <c r="D1162" s="7" t="str">
        <f t="shared" si="56"/>
        <v>2017</v>
      </c>
      <c r="E1162" t="s">
        <v>0</v>
      </c>
      <c r="F1162" t="s">
        <v>6</v>
      </c>
      <c r="G1162" t="s">
        <v>31</v>
      </c>
      <c r="H1162" t="s">
        <v>1689</v>
      </c>
      <c r="I1162" s="3">
        <v>120</v>
      </c>
      <c r="J1162" t="s">
        <v>4</v>
      </c>
    </row>
    <row r="1163" spans="1:10" x14ac:dyDescent="0.25">
      <c r="A1163" s="6">
        <v>42885.710335648146</v>
      </c>
      <c r="B1163" s="1" t="str">
        <f t="shared" si="54"/>
        <v>30</v>
      </c>
      <c r="C1163" s="1" t="str">
        <f t="shared" si="55"/>
        <v>May</v>
      </c>
      <c r="D1163" s="7" t="str">
        <f t="shared" si="56"/>
        <v>2017</v>
      </c>
      <c r="E1163" t="s">
        <v>0</v>
      </c>
      <c r="F1163" t="s">
        <v>59</v>
      </c>
      <c r="G1163" t="s">
        <v>197</v>
      </c>
      <c r="H1163" t="s">
        <v>641</v>
      </c>
      <c r="I1163" s="3">
        <v>275</v>
      </c>
      <c r="J1163" t="s">
        <v>4</v>
      </c>
    </row>
    <row r="1164" spans="1:10" x14ac:dyDescent="0.25">
      <c r="A1164" s="6">
        <v>42885.482997685183</v>
      </c>
      <c r="B1164" s="1" t="str">
        <f t="shared" si="54"/>
        <v>30</v>
      </c>
      <c r="C1164" s="1" t="str">
        <f t="shared" si="55"/>
        <v>May</v>
      </c>
      <c r="D1164" s="7" t="str">
        <f t="shared" si="56"/>
        <v>2017</v>
      </c>
      <c r="E1164" t="s">
        <v>1204</v>
      </c>
      <c r="F1164" t="s">
        <v>6</v>
      </c>
      <c r="G1164" t="s">
        <v>84</v>
      </c>
      <c r="H1164" t="s">
        <v>1405</v>
      </c>
      <c r="I1164" s="3">
        <v>34</v>
      </c>
      <c r="J1164" t="s">
        <v>4</v>
      </c>
    </row>
    <row r="1165" spans="1:10" x14ac:dyDescent="0.25">
      <c r="A1165" s="6">
        <v>42885.403831018521</v>
      </c>
      <c r="B1165" s="1" t="str">
        <f t="shared" si="54"/>
        <v>30</v>
      </c>
      <c r="C1165" s="1" t="str">
        <f t="shared" si="55"/>
        <v>May</v>
      </c>
      <c r="D1165" s="7" t="str">
        <f t="shared" si="56"/>
        <v>2017</v>
      </c>
      <c r="E1165" t="s">
        <v>0</v>
      </c>
      <c r="F1165" t="s">
        <v>1</v>
      </c>
      <c r="G1165" t="s">
        <v>2</v>
      </c>
      <c r="H1165" t="s">
        <v>1352</v>
      </c>
      <c r="I1165" s="3">
        <v>80</v>
      </c>
      <c r="J1165" t="s">
        <v>4</v>
      </c>
    </row>
    <row r="1166" spans="1:10" x14ac:dyDescent="0.25">
      <c r="A1166" s="6">
        <v>42885.403634259259</v>
      </c>
      <c r="B1166" s="1" t="str">
        <f t="shared" si="54"/>
        <v>30</v>
      </c>
      <c r="C1166" s="1" t="str">
        <f t="shared" si="55"/>
        <v>May</v>
      </c>
      <c r="D1166" s="7" t="str">
        <f t="shared" si="56"/>
        <v>2017</v>
      </c>
      <c r="E1166" t="s">
        <v>0</v>
      </c>
      <c r="F1166" t="s">
        <v>1</v>
      </c>
      <c r="G1166" t="s">
        <v>1221</v>
      </c>
      <c r="H1166" t="s">
        <v>1353</v>
      </c>
      <c r="I1166" s="3">
        <v>30</v>
      </c>
      <c r="J1166" t="s">
        <v>4</v>
      </c>
    </row>
    <row r="1167" spans="1:10" x14ac:dyDescent="0.25">
      <c r="A1167" s="6">
        <v>42886.866168981483</v>
      </c>
      <c r="B1167" s="1" t="str">
        <f t="shared" si="54"/>
        <v>31</v>
      </c>
      <c r="C1167" s="1" t="str">
        <f t="shared" si="55"/>
        <v>May</v>
      </c>
      <c r="D1167" s="7" t="str">
        <f t="shared" si="56"/>
        <v>2017</v>
      </c>
      <c r="E1167" t="s">
        <v>1204</v>
      </c>
      <c r="F1167" t="s">
        <v>41</v>
      </c>
      <c r="G1167" t="s">
        <v>107</v>
      </c>
      <c r="H1167" t="s">
        <v>1335</v>
      </c>
      <c r="I1167" s="3">
        <v>655</v>
      </c>
      <c r="J1167" t="s">
        <v>4</v>
      </c>
    </row>
    <row r="1168" spans="1:10" x14ac:dyDescent="0.25">
      <c r="A1168" s="6">
        <v>42886.434224537035</v>
      </c>
      <c r="B1168" s="1" t="str">
        <f t="shared" si="54"/>
        <v>31</v>
      </c>
      <c r="C1168" s="1" t="str">
        <f t="shared" si="55"/>
        <v>May</v>
      </c>
      <c r="D1168" s="7" t="str">
        <f t="shared" si="56"/>
        <v>2017</v>
      </c>
      <c r="E1168" t="s">
        <v>1204</v>
      </c>
      <c r="F1168" t="s">
        <v>55</v>
      </c>
      <c r="G1168" t="s">
        <v>1222</v>
      </c>
      <c r="H1168" t="s">
        <v>1263</v>
      </c>
      <c r="I1168" s="3">
        <v>56970</v>
      </c>
      <c r="J1168" t="s">
        <v>34</v>
      </c>
    </row>
    <row r="1169" spans="1:10" x14ac:dyDescent="0.25">
      <c r="A1169" s="6">
        <v>42887</v>
      </c>
      <c r="B1169" s="1" t="str">
        <f t="shared" si="54"/>
        <v>01</v>
      </c>
      <c r="C1169" s="1" t="str">
        <f t="shared" si="55"/>
        <v>June</v>
      </c>
      <c r="D1169" s="7" t="str">
        <f t="shared" si="56"/>
        <v>2017</v>
      </c>
      <c r="E1169" t="s">
        <v>1204</v>
      </c>
      <c r="F1169" t="s">
        <v>6</v>
      </c>
      <c r="G1169" t="s">
        <v>1220</v>
      </c>
      <c r="H1169" t="s">
        <v>1260</v>
      </c>
      <c r="I1169" s="3">
        <v>24</v>
      </c>
      <c r="J1169" t="s">
        <v>4</v>
      </c>
    </row>
    <row r="1170" spans="1:10" x14ac:dyDescent="0.25">
      <c r="A1170" s="6">
        <v>42887</v>
      </c>
      <c r="B1170" s="1" t="str">
        <f t="shared" si="54"/>
        <v>01</v>
      </c>
      <c r="C1170" s="1" t="str">
        <f t="shared" si="55"/>
        <v>June</v>
      </c>
      <c r="D1170" s="7" t="str">
        <f t="shared" si="56"/>
        <v>2017</v>
      </c>
      <c r="E1170" t="s">
        <v>1204</v>
      </c>
      <c r="F1170" t="s">
        <v>6</v>
      </c>
      <c r="G1170" t="s">
        <v>35</v>
      </c>
      <c r="H1170" t="s">
        <v>1337</v>
      </c>
      <c r="I1170" s="3">
        <v>65</v>
      </c>
      <c r="J1170" t="s">
        <v>4</v>
      </c>
    </row>
    <row r="1171" spans="1:10" x14ac:dyDescent="0.25">
      <c r="A1171" s="6">
        <v>42887</v>
      </c>
      <c r="B1171" s="1" t="str">
        <f t="shared" si="54"/>
        <v>01</v>
      </c>
      <c r="C1171" s="1" t="str">
        <f t="shared" si="55"/>
        <v>June</v>
      </c>
      <c r="D1171" s="7" t="str">
        <f t="shared" si="56"/>
        <v>2017</v>
      </c>
      <c r="E1171" t="s">
        <v>1204</v>
      </c>
      <c r="F1171" t="s">
        <v>1205</v>
      </c>
      <c r="G1171" t="s">
        <v>1222</v>
      </c>
      <c r="H1171" t="s">
        <v>1222</v>
      </c>
      <c r="I1171" s="3">
        <v>100</v>
      </c>
      <c r="J1171" t="s">
        <v>29</v>
      </c>
    </row>
    <row r="1172" spans="1:10" x14ac:dyDescent="0.25">
      <c r="A1172" s="6">
        <v>42887</v>
      </c>
      <c r="B1172" s="1" t="str">
        <f t="shared" si="54"/>
        <v>01</v>
      </c>
      <c r="C1172" s="1" t="str">
        <f t="shared" si="55"/>
        <v>June</v>
      </c>
      <c r="D1172" s="7" t="str">
        <f t="shared" si="56"/>
        <v>2017</v>
      </c>
      <c r="E1172" t="s">
        <v>1204</v>
      </c>
      <c r="F1172" t="s">
        <v>49</v>
      </c>
      <c r="G1172" t="s">
        <v>1222</v>
      </c>
      <c r="H1172" t="s">
        <v>1222</v>
      </c>
      <c r="I1172" s="3">
        <v>10000</v>
      </c>
      <c r="J1172" t="s">
        <v>29</v>
      </c>
    </row>
    <row r="1173" spans="1:10" x14ac:dyDescent="0.25">
      <c r="A1173" s="6">
        <v>42887</v>
      </c>
      <c r="B1173" s="1" t="str">
        <f t="shared" si="54"/>
        <v>01</v>
      </c>
      <c r="C1173" s="1" t="str">
        <f t="shared" si="55"/>
        <v>June</v>
      </c>
      <c r="D1173" s="7" t="str">
        <f t="shared" si="56"/>
        <v>2017</v>
      </c>
      <c r="E1173" t="s">
        <v>0</v>
      </c>
      <c r="F1173" t="s">
        <v>1211</v>
      </c>
      <c r="G1173" t="s">
        <v>1222</v>
      </c>
      <c r="H1173" t="s">
        <v>1222</v>
      </c>
      <c r="I1173" s="3">
        <v>1000</v>
      </c>
      <c r="J1173" t="s">
        <v>4</v>
      </c>
    </row>
    <row r="1174" spans="1:10" x14ac:dyDescent="0.25">
      <c r="A1174" s="6">
        <v>42887</v>
      </c>
      <c r="B1174" s="1" t="str">
        <f t="shared" si="54"/>
        <v>01</v>
      </c>
      <c r="C1174" s="1" t="str">
        <f t="shared" si="55"/>
        <v>June</v>
      </c>
      <c r="D1174" s="7" t="str">
        <f t="shared" si="56"/>
        <v>2017</v>
      </c>
      <c r="E1174" t="s">
        <v>1204</v>
      </c>
      <c r="F1174" t="s">
        <v>1210</v>
      </c>
      <c r="G1174" t="s">
        <v>116</v>
      </c>
      <c r="H1174" t="s">
        <v>1222</v>
      </c>
      <c r="I1174" s="3">
        <v>10000</v>
      </c>
      <c r="J1174" t="s">
        <v>4</v>
      </c>
    </row>
    <row r="1175" spans="1:10" x14ac:dyDescent="0.25">
      <c r="A1175" s="6">
        <v>42888</v>
      </c>
      <c r="B1175" s="1" t="str">
        <f t="shared" si="54"/>
        <v>02</v>
      </c>
      <c r="C1175" s="1" t="str">
        <f t="shared" si="55"/>
        <v>June</v>
      </c>
      <c r="D1175" s="7" t="str">
        <f t="shared" si="56"/>
        <v>2017</v>
      </c>
      <c r="E1175" t="s">
        <v>1204</v>
      </c>
      <c r="F1175" t="s">
        <v>6</v>
      </c>
      <c r="G1175" t="s">
        <v>1220</v>
      </c>
      <c r="H1175" t="s">
        <v>189</v>
      </c>
      <c r="I1175" s="3">
        <v>20</v>
      </c>
      <c r="J1175" t="s">
        <v>4</v>
      </c>
    </row>
    <row r="1176" spans="1:10" x14ac:dyDescent="0.25">
      <c r="A1176" s="6">
        <v>42888</v>
      </c>
      <c r="B1176" s="1" t="str">
        <f t="shared" si="54"/>
        <v>02</v>
      </c>
      <c r="C1176" s="1" t="str">
        <f t="shared" si="55"/>
        <v>June</v>
      </c>
      <c r="D1176" s="7" t="str">
        <f t="shared" si="56"/>
        <v>2017</v>
      </c>
      <c r="E1176" t="s">
        <v>1204</v>
      </c>
      <c r="F1176" t="s">
        <v>6</v>
      </c>
      <c r="G1176" t="s">
        <v>1228</v>
      </c>
      <c r="H1176" t="s">
        <v>1424</v>
      </c>
      <c r="I1176" s="3">
        <v>141</v>
      </c>
      <c r="J1176" t="s">
        <v>4</v>
      </c>
    </row>
    <row r="1177" spans="1:10" x14ac:dyDescent="0.25">
      <c r="A1177" s="6">
        <v>42889</v>
      </c>
      <c r="B1177" s="1" t="str">
        <f t="shared" si="54"/>
        <v>03</v>
      </c>
      <c r="C1177" s="1" t="str">
        <f t="shared" si="55"/>
        <v>June</v>
      </c>
      <c r="D1177" s="7" t="str">
        <f t="shared" si="56"/>
        <v>2017</v>
      </c>
      <c r="E1177" t="s">
        <v>1204</v>
      </c>
      <c r="F1177" t="s">
        <v>6</v>
      </c>
      <c r="G1177" t="s">
        <v>1237</v>
      </c>
      <c r="H1177" t="s">
        <v>1648</v>
      </c>
      <c r="I1177" s="3">
        <v>20</v>
      </c>
      <c r="J1177" t="s">
        <v>4</v>
      </c>
    </row>
    <row r="1178" spans="1:10" x14ac:dyDescent="0.25">
      <c r="A1178" s="6">
        <v>42889</v>
      </c>
      <c r="B1178" s="1" t="str">
        <f t="shared" si="54"/>
        <v>03</v>
      </c>
      <c r="C1178" s="1" t="str">
        <f t="shared" si="55"/>
        <v>June</v>
      </c>
      <c r="D1178" s="7" t="str">
        <f t="shared" si="56"/>
        <v>2017</v>
      </c>
      <c r="E1178" t="s">
        <v>1204</v>
      </c>
      <c r="F1178" t="s">
        <v>59</v>
      </c>
      <c r="G1178" t="s">
        <v>60</v>
      </c>
      <c r="H1178" t="s">
        <v>61</v>
      </c>
      <c r="I1178" s="3">
        <v>267</v>
      </c>
      <c r="J1178" t="s">
        <v>4</v>
      </c>
    </row>
    <row r="1179" spans="1:10" x14ac:dyDescent="0.25">
      <c r="A1179" s="6">
        <v>42889</v>
      </c>
      <c r="B1179" s="1" t="str">
        <f t="shared" si="54"/>
        <v>03</v>
      </c>
      <c r="C1179" s="1" t="str">
        <f t="shared" si="55"/>
        <v>June</v>
      </c>
      <c r="D1179" s="7" t="str">
        <f t="shared" si="56"/>
        <v>2017</v>
      </c>
      <c r="E1179" t="s">
        <v>1204</v>
      </c>
      <c r="F1179" t="s">
        <v>6</v>
      </c>
      <c r="G1179" t="s">
        <v>31</v>
      </c>
      <c r="H1179" t="s">
        <v>1628</v>
      </c>
      <c r="I1179" s="3">
        <v>242.95</v>
      </c>
      <c r="J1179" t="s">
        <v>4</v>
      </c>
    </row>
    <row r="1180" spans="1:10" x14ac:dyDescent="0.25">
      <c r="A1180" s="6">
        <v>42889</v>
      </c>
      <c r="B1180" s="1" t="str">
        <f t="shared" si="54"/>
        <v>03</v>
      </c>
      <c r="C1180" s="1" t="str">
        <f t="shared" si="55"/>
        <v>June</v>
      </c>
      <c r="D1180" s="7" t="str">
        <f t="shared" si="56"/>
        <v>2017</v>
      </c>
      <c r="E1180" t="s">
        <v>1204</v>
      </c>
      <c r="F1180" t="s">
        <v>1206</v>
      </c>
      <c r="G1180" t="s">
        <v>406</v>
      </c>
      <c r="H1180" t="s">
        <v>1222</v>
      </c>
      <c r="I1180" s="3">
        <v>2700.1</v>
      </c>
      <c r="J1180" t="s">
        <v>4</v>
      </c>
    </row>
    <row r="1181" spans="1:10" x14ac:dyDescent="0.25">
      <c r="A1181" s="6">
        <v>42890</v>
      </c>
      <c r="B1181" s="1" t="str">
        <f t="shared" si="54"/>
        <v>04</v>
      </c>
      <c r="C1181" s="1" t="str">
        <f t="shared" si="55"/>
        <v>June</v>
      </c>
      <c r="D1181" s="7" t="str">
        <f t="shared" si="56"/>
        <v>2017</v>
      </c>
      <c r="E1181" t="s">
        <v>1204</v>
      </c>
      <c r="F1181" t="s">
        <v>6</v>
      </c>
      <c r="G1181" t="s">
        <v>1233</v>
      </c>
      <c r="H1181" t="s">
        <v>1688</v>
      </c>
      <c r="I1181" s="3">
        <v>25</v>
      </c>
      <c r="J1181" t="s">
        <v>4</v>
      </c>
    </row>
    <row r="1182" spans="1:10" x14ac:dyDescent="0.25">
      <c r="A1182" s="6">
        <v>42890</v>
      </c>
      <c r="B1182" s="1" t="str">
        <f t="shared" si="54"/>
        <v>04</v>
      </c>
      <c r="C1182" s="1" t="str">
        <f t="shared" si="55"/>
        <v>June</v>
      </c>
      <c r="D1182" s="7" t="str">
        <f t="shared" si="56"/>
        <v>2017</v>
      </c>
      <c r="E1182" t="s">
        <v>1204</v>
      </c>
      <c r="F1182" t="s">
        <v>6</v>
      </c>
      <c r="G1182" t="s">
        <v>35</v>
      </c>
      <c r="H1182" t="s">
        <v>1337</v>
      </c>
      <c r="I1182" s="3">
        <v>64</v>
      </c>
      <c r="J1182" t="s">
        <v>4</v>
      </c>
    </row>
    <row r="1183" spans="1:10" x14ac:dyDescent="0.25">
      <c r="A1183" s="6">
        <v>42891</v>
      </c>
      <c r="B1183" s="1" t="str">
        <f t="shared" si="54"/>
        <v>05</v>
      </c>
      <c r="C1183" s="1" t="str">
        <f t="shared" si="55"/>
        <v>June</v>
      </c>
      <c r="D1183" s="7" t="str">
        <f t="shared" si="56"/>
        <v>2017</v>
      </c>
      <c r="E1183" t="s">
        <v>0</v>
      </c>
      <c r="F1183" t="s">
        <v>6</v>
      </c>
      <c r="G1183" t="s">
        <v>53</v>
      </c>
      <c r="H1183" t="s">
        <v>1685</v>
      </c>
      <c r="I1183" s="3">
        <v>180</v>
      </c>
      <c r="J1183" t="s">
        <v>4</v>
      </c>
    </row>
    <row r="1184" spans="1:10" x14ac:dyDescent="0.25">
      <c r="A1184" s="6">
        <v>42891</v>
      </c>
      <c r="B1184" s="1" t="str">
        <f t="shared" si="54"/>
        <v>05</v>
      </c>
      <c r="C1184" s="1" t="str">
        <f t="shared" si="55"/>
        <v>June</v>
      </c>
      <c r="D1184" s="7" t="str">
        <f t="shared" si="56"/>
        <v>2017</v>
      </c>
      <c r="E1184" t="s">
        <v>0</v>
      </c>
      <c r="F1184" t="s">
        <v>6</v>
      </c>
      <c r="G1184" t="s">
        <v>1231</v>
      </c>
      <c r="H1184" t="s">
        <v>1686</v>
      </c>
      <c r="I1184" s="3">
        <v>20</v>
      </c>
      <c r="J1184" t="s">
        <v>4</v>
      </c>
    </row>
    <row r="1185" spans="1:10" x14ac:dyDescent="0.25">
      <c r="A1185" s="6">
        <v>42891</v>
      </c>
      <c r="B1185" s="1" t="str">
        <f t="shared" si="54"/>
        <v>05</v>
      </c>
      <c r="C1185" s="1" t="str">
        <f t="shared" si="55"/>
        <v>June</v>
      </c>
      <c r="D1185" s="7" t="str">
        <f t="shared" si="56"/>
        <v>2017</v>
      </c>
      <c r="E1185" t="s">
        <v>0</v>
      </c>
      <c r="F1185" t="s">
        <v>105</v>
      </c>
      <c r="G1185" t="s">
        <v>121</v>
      </c>
      <c r="H1185" t="s">
        <v>636</v>
      </c>
      <c r="I1185" s="3">
        <v>18</v>
      </c>
      <c r="J1185" t="s">
        <v>4</v>
      </c>
    </row>
    <row r="1186" spans="1:10" x14ac:dyDescent="0.25">
      <c r="A1186" s="6">
        <v>42891</v>
      </c>
      <c r="B1186" s="1" t="str">
        <f t="shared" si="54"/>
        <v>05</v>
      </c>
      <c r="C1186" s="1" t="str">
        <f t="shared" si="55"/>
        <v>June</v>
      </c>
      <c r="D1186" s="7" t="str">
        <f t="shared" si="56"/>
        <v>2017</v>
      </c>
      <c r="E1186" t="s">
        <v>1204</v>
      </c>
      <c r="F1186" t="s">
        <v>105</v>
      </c>
      <c r="G1186" t="s">
        <v>121</v>
      </c>
      <c r="H1186" t="s">
        <v>1687</v>
      </c>
      <c r="I1186" s="3">
        <v>190</v>
      </c>
      <c r="J1186" t="s">
        <v>4</v>
      </c>
    </row>
    <row r="1187" spans="1:10" x14ac:dyDescent="0.25">
      <c r="A1187" s="6">
        <v>42891</v>
      </c>
      <c r="B1187" s="1" t="str">
        <f t="shared" si="54"/>
        <v>05</v>
      </c>
      <c r="C1187" s="1" t="str">
        <f t="shared" si="55"/>
        <v>June</v>
      </c>
      <c r="D1187" s="7" t="str">
        <f t="shared" si="56"/>
        <v>2017</v>
      </c>
      <c r="E1187" t="s">
        <v>1204</v>
      </c>
      <c r="F1187" t="s">
        <v>37</v>
      </c>
      <c r="G1187" t="s">
        <v>1223</v>
      </c>
      <c r="H1187" t="s">
        <v>1222</v>
      </c>
      <c r="I1187" s="3">
        <v>2500</v>
      </c>
      <c r="J1187" t="s">
        <v>4</v>
      </c>
    </row>
    <row r="1188" spans="1:10" x14ac:dyDescent="0.25">
      <c r="A1188" s="6">
        <v>42891</v>
      </c>
      <c r="B1188" s="1" t="str">
        <f t="shared" si="54"/>
        <v>05</v>
      </c>
      <c r="C1188" s="1" t="str">
        <f t="shared" si="55"/>
        <v>June</v>
      </c>
      <c r="D1188" s="7" t="str">
        <f t="shared" si="56"/>
        <v>2017</v>
      </c>
      <c r="E1188" t="s">
        <v>1204</v>
      </c>
      <c r="F1188" t="s">
        <v>419</v>
      </c>
      <c r="G1188" t="s">
        <v>1222</v>
      </c>
      <c r="H1188" t="s">
        <v>1222</v>
      </c>
      <c r="I1188" s="3">
        <v>1000</v>
      </c>
      <c r="J1188" t="s">
        <v>29</v>
      </c>
    </row>
    <row r="1189" spans="1:10" x14ac:dyDescent="0.25">
      <c r="A1189" s="6">
        <v>42891</v>
      </c>
      <c r="B1189" s="1" t="str">
        <f t="shared" si="54"/>
        <v>05</v>
      </c>
      <c r="C1189" s="1" t="str">
        <f t="shared" si="55"/>
        <v>June</v>
      </c>
      <c r="D1189" s="7" t="str">
        <f t="shared" si="56"/>
        <v>2017</v>
      </c>
      <c r="E1189" t="s">
        <v>1204</v>
      </c>
      <c r="F1189" t="s">
        <v>377</v>
      </c>
      <c r="G1189" t="s">
        <v>1222</v>
      </c>
      <c r="H1189" t="s">
        <v>1222</v>
      </c>
      <c r="I1189" s="3">
        <v>1000</v>
      </c>
      <c r="J1189" t="s">
        <v>29</v>
      </c>
    </row>
    <row r="1190" spans="1:10" x14ac:dyDescent="0.25">
      <c r="A1190" s="6">
        <v>42892</v>
      </c>
      <c r="B1190" s="1" t="str">
        <f t="shared" si="54"/>
        <v>06</v>
      </c>
      <c r="C1190" s="1" t="str">
        <f t="shared" si="55"/>
        <v>June</v>
      </c>
      <c r="D1190" s="7" t="str">
        <f t="shared" si="56"/>
        <v>2017</v>
      </c>
      <c r="E1190" t="s">
        <v>0</v>
      </c>
      <c r="F1190" t="s">
        <v>250</v>
      </c>
      <c r="G1190" t="s">
        <v>251</v>
      </c>
      <c r="H1190" t="s">
        <v>1683</v>
      </c>
      <c r="I1190" s="3">
        <v>3</v>
      </c>
      <c r="J1190" t="s">
        <v>4</v>
      </c>
    </row>
    <row r="1191" spans="1:10" x14ac:dyDescent="0.25">
      <c r="A1191" s="6">
        <v>42892</v>
      </c>
      <c r="B1191" s="1" t="str">
        <f t="shared" si="54"/>
        <v>06</v>
      </c>
      <c r="C1191" s="1" t="str">
        <f t="shared" si="55"/>
        <v>June</v>
      </c>
      <c r="D1191" s="7" t="str">
        <f t="shared" si="56"/>
        <v>2017</v>
      </c>
      <c r="E1191" t="s">
        <v>0</v>
      </c>
      <c r="F1191" t="s">
        <v>6</v>
      </c>
      <c r="G1191" t="s">
        <v>1220</v>
      </c>
      <c r="H1191" t="s">
        <v>1684</v>
      </c>
      <c r="I1191" s="3">
        <v>40</v>
      </c>
      <c r="J1191" t="s">
        <v>4</v>
      </c>
    </row>
    <row r="1192" spans="1:10" x14ac:dyDescent="0.25">
      <c r="A1192" s="6">
        <v>42892</v>
      </c>
      <c r="B1192" s="1" t="str">
        <f t="shared" si="54"/>
        <v>06</v>
      </c>
      <c r="C1192" s="1" t="str">
        <f t="shared" si="55"/>
        <v>June</v>
      </c>
      <c r="D1192" s="7" t="str">
        <f t="shared" si="56"/>
        <v>2017</v>
      </c>
      <c r="E1192" t="s">
        <v>1204</v>
      </c>
      <c r="F1192" t="s">
        <v>6</v>
      </c>
      <c r="G1192" t="s">
        <v>35</v>
      </c>
      <c r="H1192" t="s">
        <v>1337</v>
      </c>
      <c r="I1192" s="3">
        <v>64</v>
      </c>
      <c r="J1192" t="s">
        <v>4</v>
      </c>
    </row>
    <row r="1193" spans="1:10" x14ac:dyDescent="0.25">
      <c r="A1193" s="6">
        <v>42893</v>
      </c>
      <c r="B1193" s="1" t="str">
        <f t="shared" si="54"/>
        <v>07</v>
      </c>
      <c r="C1193" s="1" t="str">
        <f t="shared" si="55"/>
        <v>June</v>
      </c>
      <c r="D1193" s="7" t="str">
        <f t="shared" si="56"/>
        <v>2017</v>
      </c>
      <c r="E1193" t="s">
        <v>0</v>
      </c>
      <c r="F1193" t="s">
        <v>59</v>
      </c>
      <c r="G1193" t="s">
        <v>197</v>
      </c>
      <c r="H1193" t="s">
        <v>1682</v>
      </c>
      <c r="I1193" s="3">
        <v>26</v>
      </c>
      <c r="J1193" t="s">
        <v>4</v>
      </c>
    </row>
    <row r="1194" spans="1:10" x14ac:dyDescent="0.25">
      <c r="A1194" s="6">
        <v>42893</v>
      </c>
      <c r="B1194" s="1" t="str">
        <f t="shared" si="54"/>
        <v>07</v>
      </c>
      <c r="C1194" s="1" t="str">
        <f t="shared" si="55"/>
        <v>June</v>
      </c>
      <c r="D1194" s="7" t="str">
        <f t="shared" si="56"/>
        <v>2017</v>
      </c>
      <c r="E1194" t="s">
        <v>1204</v>
      </c>
      <c r="F1194" t="s">
        <v>39</v>
      </c>
      <c r="G1194" t="s">
        <v>1222</v>
      </c>
      <c r="H1194" t="s">
        <v>1222</v>
      </c>
      <c r="I1194" s="3">
        <v>1000</v>
      </c>
      <c r="J1194" t="s">
        <v>29</v>
      </c>
    </row>
    <row r="1195" spans="1:10" x14ac:dyDescent="0.25">
      <c r="A1195" s="6">
        <v>42894</v>
      </c>
      <c r="B1195" s="1" t="str">
        <f t="shared" si="54"/>
        <v>08</v>
      </c>
      <c r="C1195" s="1" t="str">
        <f t="shared" si="55"/>
        <v>June</v>
      </c>
      <c r="D1195" s="7" t="str">
        <f t="shared" si="56"/>
        <v>2017</v>
      </c>
      <c r="E1195" t="s">
        <v>0</v>
      </c>
      <c r="F1195" t="s">
        <v>1</v>
      </c>
      <c r="G1195" t="s">
        <v>1221</v>
      </c>
      <c r="H1195" t="s">
        <v>1354</v>
      </c>
      <c r="I1195" s="3">
        <v>30</v>
      </c>
      <c r="J1195" t="s">
        <v>4</v>
      </c>
    </row>
    <row r="1196" spans="1:10" x14ac:dyDescent="0.25">
      <c r="A1196" s="6">
        <v>42894</v>
      </c>
      <c r="B1196" s="1" t="str">
        <f t="shared" si="54"/>
        <v>08</v>
      </c>
      <c r="C1196" s="1" t="str">
        <f t="shared" si="55"/>
        <v>June</v>
      </c>
      <c r="D1196" s="7" t="str">
        <f t="shared" si="56"/>
        <v>2017</v>
      </c>
      <c r="E1196" t="s">
        <v>0</v>
      </c>
      <c r="F1196" t="s">
        <v>1</v>
      </c>
      <c r="G1196" t="s">
        <v>1221</v>
      </c>
      <c r="H1196" t="s">
        <v>1353</v>
      </c>
      <c r="I1196" s="3">
        <v>30</v>
      </c>
      <c r="J1196" t="s">
        <v>4</v>
      </c>
    </row>
    <row r="1197" spans="1:10" x14ac:dyDescent="0.25">
      <c r="A1197" s="6">
        <v>42894</v>
      </c>
      <c r="B1197" s="1" t="str">
        <f t="shared" si="54"/>
        <v>08</v>
      </c>
      <c r="C1197" s="1" t="str">
        <f t="shared" si="55"/>
        <v>June</v>
      </c>
      <c r="D1197" s="7" t="str">
        <f t="shared" si="56"/>
        <v>2017</v>
      </c>
      <c r="E1197" t="s">
        <v>0</v>
      </c>
      <c r="F1197" t="s">
        <v>130</v>
      </c>
      <c r="G1197" t="s">
        <v>131</v>
      </c>
      <c r="H1197" t="s">
        <v>1680</v>
      </c>
      <c r="I1197" s="3">
        <v>760</v>
      </c>
      <c r="J1197" t="s">
        <v>4</v>
      </c>
    </row>
    <row r="1198" spans="1:10" x14ac:dyDescent="0.25">
      <c r="A1198" s="6">
        <v>42894</v>
      </c>
      <c r="B1198" s="1" t="str">
        <f t="shared" si="54"/>
        <v>08</v>
      </c>
      <c r="C1198" s="1" t="str">
        <f t="shared" si="55"/>
        <v>June</v>
      </c>
      <c r="D1198" s="7" t="str">
        <f t="shared" si="56"/>
        <v>2017</v>
      </c>
      <c r="E1198" t="s">
        <v>1204</v>
      </c>
      <c r="F1198" t="s">
        <v>6</v>
      </c>
      <c r="G1198" t="s">
        <v>1224</v>
      </c>
      <c r="H1198" t="s">
        <v>48</v>
      </c>
      <c r="I1198" s="3">
        <v>35</v>
      </c>
      <c r="J1198" t="s">
        <v>4</v>
      </c>
    </row>
    <row r="1199" spans="1:10" x14ac:dyDescent="0.25">
      <c r="A1199" s="6">
        <v>42894</v>
      </c>
      <c r="B1199" s="1" t="str">
        <f t="shared" si="54"/>
        <v>08</v>
      </c>
      <c r="C1199" s="1" t="str">
        <f t="shared" si="55"/>
        <v>June</v>
      </c>
      <c r="D1199" s="7" t="str">
        <f t="shared" si="56"/>
        <v>2017</v>
      </c>
      <c r="E1199" t="s">
        <v>1204</v>
      </c>
      <c r="F1199" t="s">
        <v>6</v>
      </c>
      <c r="G1199" t="s">
        <v>35</v>
      </c>
      <c r="H1199" t="s">
        <v>1337</v>
      </c>
      <c r="I1199" s="3">
        <v>64</v>
      </c>
      <c r="J1199" t="s">
        <v>4</v>
      </c>
    </row>
    <row r="1200" spans="1:10" x14ac:dyDescent="0.25">
      <c r="A1200" s="6">
        <v>42894</v>
      </c>
      <c r="B1200" s="1" t="str">
        <f t="shared" si="54"/>
        <v>08</v>
      </c>
      <c r="C1200" s="1" t="str">
        <f t="shared" si="55"/>
        <v>June</v>
      </c>
      <c r="D1200" s="7" t="str">
        <f t="shared" si="56"/>
        <v>2017</v>
      </c>
      <c r="E1200" t="s">
        <v>1204</v>
      </c>
      <c r="F1200" t="s">
        <v>6</v>
      </c>
      <c r="G1200" t="s">
        <v>156</v>
      </c>
      <c r="H1200" t="s">
        <v>1681</v>
      </c>
      <c r="I1200" s="3">
        <v>35</v>
      </c>
      <c r="J1200" t="s">
        <v>4</v>
      </c>
    </row>
    <row r="1201" spans="1:10" x14ac:dyDescent="0.25">
      <c r="A1201" s="6">
        <v>42896</v>
      </c>
      <c r="B1201" s="1" t="str">
        <f t="shared" si="54"/>
        <v>10</v>
      </c>
      <c r="C1201" s="1" t="str">
        <f t="shared" si="55"/>
        <v>June</v>
      </c>
      <c r="D1201" s="7" t="str">
        <f t="shared" si="56"/>
        <v>2017</v>
      </c>
      <c r="E1201" t="s">
        <v>1204</v>
      </c>
      <c r="F1201" t="s">
        <v>105</v>
      </c>
      <c r="G1201" t="s">
        <v>121</v>
      </c>
      <c r="H1201" t="s">
        <v>1677</v>
      </c>
      <c r="I1201" s="3">
        <v>386</v>
      </c>
      <c r="J1201" t="s">
        <v>4</v>
      </c>
    </row>
    <row r="1202" spans="1:10" x14ac:dyDescent="0.25">
      <c r="A1202" s="6">
        <v>42896</v>
      </c>
      <c r="B1202" s="1" t="str">
        <f t="shared" si="54"/>
        <v>10</v>
      </c>
      <c r="C1202" s="1" t="str">
        <f t="shared" si="55"/>
        <v>June</v>
      </c>
      <c r="D1202" s="7" t="str">
        <f t="shared" si="56"/>
        <v>2017</v>
      </c>
      <c r="E1202" t="s">
        <v>1204</v>
      </c>
      <c r="F1202" t="s">
        <v>1</v>
      </c>
      <c r="G1202" t="s">
        <v>2</v>
      </c>
      <c r="H1202" t="s">
        <v>1678</v>
      </c>
      <c r="I1202" s="3">
        <v>501</v>
      </c>
      <c r="J1202" t="s">
        <v>4</v>
      </c>
    </row>
    <row r="1203" spans="1:10" x14ac:dyDescent="0.25">
      <c r="A1203" s="6">
        <v>42896</v>
      </c>
      <c r="B1203" s="1" t="str">
        <f t="shared" si="54"/>
        <v>10</v>
      </c>
      <c r="C1203" s="1" t="str">
        <f t="shared" si="55"/>
        <v>June</v>
      </c>
      <c r="D1203" s="7" t="str">
        <f t="shared" si="56"/>
        <v>2017</v>
      </c>
      <c r="E1203" t="s">
        <v>1204</v>
      </c>
      <c r="F1203" t="s">
        <v>1206</v>
      </c>
      <c r="G1203" t="s">
        <v>257</v>
      </c>
      <c r="H1203" t="s">
        <v>1679</v>
      </c>
      <c r="I1203" s="3">
        <v>170</v>
      </c>
      <c r="J1203" t="s">
        <v>4</v>
      </c>
    </row>
    <row r="1204" spans="1:10" x14ac:dyDescent="0.25">
      <c r="A1204" s="6">
        <v>42896</v>
      </c>
      <c r="B1204" s="1" t="str">
        <f t="shared" si="54"/>
        <v>10</v>
      </c>
      <c r="C1204" s="1" t="str">
        <f t="shared" si="55"/>
        <v>June</v>
      </c>
      <c r="D1204" s="7" t="str">
        <f t="shared" si="56"/>
        <v>2017</v>
      </c>
      <c r="E1204" t="s">
        <v>1204</v>
      </c>
      <c r="F1204" t="s">
        <v>419</v>
      </c>
      <c r="G1204" t="s">
        <v>1222</v>
      </c>
      <c r="H1204" t="s">
        <v>1222</v>
      </c>
      <c r="I1204" s="3">
        <v>1000</v>
      </c>
      <c r="J1204" t="s">
        <v>29</v>
      </c>
    </row>
    <row r="1205" spans="1:10" x14ac:dyDescent="0.25">
      <c r="A1205" s="6">
        <v>42896</v>
      </c>
      <c r="B1205" s="1" t="str">
        <f t="shared" si="54"/>
        <v>10</v>
      </c>
      <c r="C1205" s="1" t="str">
        <f t="shared" si="55"/>
        <v>June</v>
      </c>
      <c r="D1205" s="7" t="str">
        <f t="shared" si="56"/>
        <v>2017</v>
      </c>
      <c r="E1205" t="s">
        <v>1204</v>
      </c>
      <c r="F1205" t="s">
        <v>417</v>
      </c>
      <c r="G1205" t="s">
        <v>1222</v>
      </c>
      <c r="H1205" t="s">
        <v>1222</v>
      </c>
      <c r="I1205" s="3">
        <v>1000</v>
      </c>
      <c r="J1205" t="s">
        <v>29</v>
      </c>
    </row>
    <row r="1206" spans="1:10" x14ac:dyDescent="0.25">
      <c r="A1206" s="6">
        <v>42897</v>
      </c>
      <c r="B1206" s="1" t="str">
        <f t="shared" si="54"/>
        <v>11</v>
      </c>
      <c r="C1206" s="1" t="str">
        <f t="shared" si="55"/>
        <v>June</v>
      </c>
      <c r="D1206" s="7" t="str">
        <f t="shared" si="56"/>
        <v>2017</v>
      </c>
      <c r="E1206" t="s">
        <v>1204</v>
      </c>
      <c r="F1206" t="s">
        <v>102</v>
      </c>
      <c r="G1206" t="s">
        <v>915</v>
      </c>
      <c r="H1206" t="s">
        <v>1286</v>
      </c>
      <c r="I1206" s="3">
        <v>100</v>
      </c>
      <c r="J1206" t="s">
        <v>4</v>
      </c>
    </row>
    <row r="1207" spans="1:10" x14ac:dyDescent="0.25">
      <c r="A1207" s="6">
        <v>42897</v>
      </c>
      <c r="B1207" s="1" t="str">
        <f t="shared" si="54"/>
        <v>11</v>
      </c>
      <c r="C1207" s="1" t="str">
        <f t="shared" si="55"/>
        <v>June</v>
      </c>
      <c r="D1207" s="7" t="str">
        <f t="shared" si="56"/>
        <v>2017</v>
      </c>
      <c r="E1207" t="s">
        <v>1204</v>
      </c>
      <c r="F1207" t="s">
        <v>6</v>
      </c>
      <c r="G1207" t="s">
        <v>35</v>
      </c>
      <c r="H1207" t="s">
        <v>1337</v>
      </c>
      <c r="I1207" s="3">
        <v>64</v>
      </c>
      <c r="J1207" t="s">
        <v>4</v>
      </c>
    </row>
    <row r="1208" spans="1:10" x14ac:dyDescent="0.25">
      <c r="A1208" s="6">
        <v>42899.838067129633</v>
      </c>
      <c r="B1208" s="1" t="str">
        <f t="shared" si="54"/>
        <v>13</v>
      </c>
      <c r="C1208" s="1" t="str">
        <f t="shared" si="55"/>
        <v>June</v>
      </c>
      <c r="D1208" s="7" t="str">
        <f t="shared" si="56"/>
        <v>2017</v>
      </c>
      <c r="E1208" t="s">
        <v>1204</v>
      </c>
      <c r="F1208" t="s">
        <v>6</v>
      </c>
      <c r="G1208" t="s">
        <v>35</v>
      </c>
      <c r="H1208" t="s">
        <v>1337</v>
      </c>
      <c r="I1208" s="3">
        <v>64</v>
      </c>
      <c r="J1208" t="s">
        <v>4</v>
      </c>
    </row>
    <row r="1209" spans="1:10" x14ac:dyDescent="0.25">
      <c r="A1209" s="6">
        <v>42901.792905092596</v>
      </c>
      <c r="B1209" s="1" t="str">
        <f t="shared" si="54"/>
        <v>15</v>
      </c>
      <c r="C1209" s="1" t="str">
        <f t="shared" si="55"/>
        <v>June</v>
      </c>
      <c r="D1209" s="7" t="str">
        <f t="shared" si="56"/>
        <v>2017</v>
      </c>
      <c r="E1209" t="s">
        <v>1204</v>
      </c>
      <c r="F1209" t="s">
        <v>24</v>
      </c>
      <c r="G1209" t="s">
        <v>1222</v>
      </c>
      <c r="H1209" t="s">
        <v>327</v>
      </c>
      <c r="I1209" s="3">
        <v>50</v>
      </c>
      <c r="J1209" t="s">
        <v>4</v>
      </c>
    </row>
    <row r="1210" spans="1:10" x14ac:dyDescent="0.25">
      <c r="A1210" s="6">
        <v>42901.792905092596</v>
      </c>
      <c r="B1210" s="1" t="str">
        <f t="shared" si="54"/>
        <v>15</v>
      </c>
      <c r="C1210" s="1" t="str">
        <f t="shared" si="55"/>
        <v>June</v>
      </c>
      <c r="D1210" s="7" t="str">
        <f t="shared" si="56"/>
        <v>2017</v>
      </c>
      <c r="E1210" t="s">
        <v>1204</v>
      </c>
      <c r="F1210" t="s">
        <v>250</v>
      </c>
      <c r="G1210" t="s">
        <v>251</v>
      </c>
      <c r="H1210" t="s">
        <v>1676</v>
      </c>
      <c r="I1210" s="3">
        <v>29</v>
      </c>
      <c r="J1210" t="s">
        <v>4</v>
      </c>
    </row>
    <row r="1211" spans="1:10" x14ac:dyDescent="0.25">
      <c r="A1211" s="6">
        <v>42902.971261574072</v>
      </c>
      <c r="B1211" s="1" t="str">
        <f t="shared" si="54"/>
        <v>16</v>
      </c>
      <c r="C1211" s="1" t="str">
        <f t="shared" si="55"/>
        <v>June</v>
      </c>
      <c r="D1211" s="7" t="str">
        <f t="shared" si="56"/>
        <v>2017</v>
      </c>
      <c r="E1211" t="s">
        <v>1204</v>
      </c>
      <c r="F1211" t="s">
        <v>51</v>
      </c>
      <c r="G1211" t="s">
        <v>1222</v>
      </c>
      <c r="H1211" t="s">
        <v>1675</v>
      </c>
      <c r="I1211" s="3">
        <v>137</v>
      </c>
      <c r="J1211" t="s">
        <v>4</v>
      </c>
    </row>
    <row r="1212" spans="1:10" x14ac:dyDescent="0.25">
      <c r="A1212" s="6">
        <v>42902.793923611112</v>
      </c>
      <c r="B1212" s="1" t="str">
        <f t="shared" si="54"/>
        <v>16</v>
      </c>
      <c r="C1212" s="1" t="str">
        <f t="shared" si="55"/>
        <v>June</v>
      </c>
      <c r="D1212" s="7" t="str">
        <f t="shared" si="56"/>
        <v>2017</v>
      </c>
      <c r="E1212" t="s">
        <v>1204</v>
      </c>
      <c r="F1212" t="s">
        <v>6</v>
      </c>
      <c r="G1212" t="s">
        <v>35</v>
      </c>
      <c r="H1212" t="s">
        <v>1337</v>
      </c>
      <c r="I1212" s="3">
        <v>64</v>
      </c>
      <c r="J1212" t="s">
        <v>4</v>
      </c>
    </row>
    <row r="1213" spans="1:10" x14ac:dyDescent="0.25">
      <c r="A1213" s="6">
        <v>42903.434178240743</v>
      </c>
      <c r="B1213" s="1" t="str">
        <f t="shared" si="54"/>
        <v>17</v>
      </c>
      <c r="C1213" s="1" t="str">
        <f t="shared" si="55"/>
        <v>June</v>
      </c>
      <c r="D1213" s="7" t="str">
        <f t="shared" si="56"/>
        <v>2017</v>
      </c>
      <c r="E1213" t="s">
        <v>1204</v>
      </c>
      <c r="F1213" t="s">
        <v>6</v>
      </c>
      <c r="G1213" t="s">
        <v>35</v>
      </c>
      <c r="H1213" t="s">
        <v>1337</v>
      </c>
      <c r="I1213" s="3">
        <v>64</v>
      </c>
      <c r="J1213" t="s">
        <v>4</v>
      </c>
    </row>
    <row r="1214" spans="1:10" x14ac:dyDescent="0.25">
      <c r="A1214" s="6">
        <v>42904.834583333337</v>
      </c>
      <c r="B1214" s="1" t="str">
        <f t="shared" si="54"/>
        <v>18</v>
      </c>
      <c r="C1214" s="1" t="str">
        <f t="shared" si="55"/>
        <v>June</v>
      </c>
      <c r="D1214" s="7" t="str">
        <f t="shared" si="56"/>
        <v>2017</v>
      </c>
      <c r="E1214" t="s">
        <v>0</v>
      </c>
      <c r="F1214" t="s">
        <v>1</v>
      </c>
      <c r="G1214" t="s">
        <v>181</v>
      </c>
      <c r="H1214" t="s">
        <v>1673</v>
      </c>
      <c r="I1214" s="3">
        <v>12</v>
      </c>
      <c r="J1214" t="s">
        <v>4</v>
      </c>
    </row>
    <row r="1215" spans="1:10" x14ac:dyDescent="0.25">
      <c r="A1215" s="6">
        <v>42904.834131944444</v>
      </c>
      <c r="B1215" s="1" t="str">
        <f t="shared" si="54"/>
        <v>18</v>
      </c>
      <c r="C1215" s="1" t="str">
        <f t="shared" si="55"/>
        <v>June</v>
      </c>
      <c r="D1215" s="7" t="str">
        <f t="shared" si="56"/>
        <v>2017</v>
      </c>
      <c r="E1215" t="s">
        <v>0</v>
      </c>
      <c r="F1215" t="s">
        <v>1</v>
      </c>
      <c r="G1215" t="s">
        <v>181</v>
      </c>
      <c r="H1215" t="s">
        <v>1674</v>
      </c>
      <c r="I1215" s="3">
        <v>15</v>
      </c>
      <c r="J1215" t="s">
        <v>4</v>
      </c>
    </row>
    <row r="1216" spans="1:10" x14ac:dyDescent="0.25">
      <c r="A1216" s="6">
        <v>42905.430474537039</v>
      </c>
      <c r="B1216" s="1" t="str">
        <f t="shared" si="54"/>
        <v>19</v>
      </c>
      <c r="C1216" s="1" t="str">
        <f t="shared" si="55"/>
        <v>June</v>
      </c>
      <c r="D1216" s="7" t="str">
        <f t="shared" si="56"/>
        <v>2017</v>
      </c>
      <c r="E1216" t="s">
        <v>1204</v>
      </c>
      <c r="F1216" t="s">
        <v>6</v>
      </c>
      <c r="G1216" t="s">
        <v>26</v>
      </c>
      <c r="H1216" t="s">
        <v>1317</v>
      </c>
      <c r="I1216" s="3">
        <v>60</v>
      </c>
      <c r="J1216" t="s">
        <v>4</v>
      </c>
    </row>
    <row r="1217" spans="1:10" x14ac:dyDescent="0.25">
      <c r="A1217" s="6">
        <v>42905.430474537039</v>
      </c>
      <c r="B1217" s="1" t="str">
        <f t="shared" si="54"/>
        <v>19</v>
      </c>
      <c r="C1217" s="1" t="str">
        <f t="shared" si="55"/>
        <v>June</v>
      </c>
      <c r="D1217" s="7" t="str">
        <f t="shared" si="56"/>
        <v>2017</v>
      </c>
      <c r="E1217" t="s">
        <v>0</v>
      </c>
      <c r="F1217" t="s">
        <v>6</v>
      </c>
      <c r="G1217" t="s">
        <v>1228</v>
      </c>
      <c r="H1217" t="s">
        <v>1424</v>
      </c>
      <c r="I1217" s="3">
        <v>141</v>
      </c>
      <c r="J1217" t="s">
        <v>4</v>
      </c>
    </row>
    <row r="1218" spans="1:10" x14ac:dyDescent="0.25">
      <c r="A1218" s="6">
        <v>42905.430474537039</v>
      </c>
      <c r="B1218" s="1" t="str">
        <f t="shared" ref="B1218:B1281" si="57">TEXT(A1218, "dd")</f>
        <v>19</v>
      </c>
      <c r="C1218" s="1" t="str">
        <f t="shared" ref="C1218:C1281" si="58">TEXT(A1218, "mmmm")</f>
        <v>June</v>
      </c>
      <c r="D1218" s="7" t="str">
        <f t="shared" ref="D1218:D1281" si="59">TEXT(A1218, "yyyy")</f>
        <v>2017</v>
      </c>
      <c r="E1218" t="s">
        <v>1204</v>
      </c>
      <c r="F1218" t="s">
        <v>6</v>
      </c>
      <c r="G1218" t="s">
        <v>26</v>
      </c>
      <c r="H1218" t="s">
        <v>1672</v>
      </c>
      <c r="I1218" s="3">
        <v>80</v>
      </c>
      <c r="J1218" t="s">
        <v>4</v>
      </c>
    </row>
    <row r="1219" spans="1:10" x14ac:dyDescent="0.25">
      <c r="A1219" s="6">
        <v>42905.430243055554</v>
      </c>
      <c r="B1219" s="1" t="str">
        <f t="shared" si="57"/>
        <v>19</v>
      </c>
      <c r="C1219" s="1" t="str">
        <f t="shared" si="58"/>
        <v>June</v>
      </c>
      <c r="D1219" s="7" t="str">
        <f t="shared" si="59"/>
        <v>2017</v>
      </c>
      <c r="E1219" t="s">
        <v>1204</v>
      </c>
      <c r="F1219" t="s">
        <v>6</v>
      </c>
      <c r="G1219" t="s">
        <v>1224</v>
      </c>
      <c r="H1219" t="s">
        <v>48</v>
      </c>
      <c r="I1219" s="3">
        <v>18</v>
      </c>
      <c r="J1219" t="s">
        <v>4</v>
      </c>
    </row>
    <row r="1220" spans="1:10" x14ac:dyDescent="0.25">
      <c r="A1220" s="6">
        <v>42905.430023148147</v>
      </c>
      <c r="B1220" s="1" t="str">
        <f t="shared" si="57"/>
        <v>19</v>
      </c>
      <c r="C1220" s="1" t="str">
        <f t="shared" si="58"/>
        <v>June</v>
      </c>
      <c r="D1220" s="7" t="str">
        <f t="shared" si="59"/>
        <v>2017</v>
      </c>
      <c r="E1220" t="s">
        <v>1204</v>
      </c>
      <c r="F1220" t="s">
        <v>6</v>
      </c>
      <c r="G1220" t="s">
        <v>35</v>
      </c>
      <c r="H1220" t="s">
        <v>1337</v>
      </c>
      <c r="I1220" s="3">
        <v>64</v>
      </c>
      <c r="J1220" t="s">
        <v>4</v>
      </c>
    </row>
    <row r="1221" spans="1:10" x14ac:dyDescent="0.25">
      <c r="A1221" s="6">
        <v>42906.880879629629</v>
      </c>
      <c r="B1221" s="1" t="str">
        <f t="shared" si="57"/>
        <v>20</v>
      </c>
      <c r="C1221" s="1" t="str">
        <f t="shared" si="58"/>
        <v>June</v>
      </c>
      <c r="D1221" s="7" t="str">
        <f t="shared" si="59"/>
        <v>2017</v>
      </c>
      <c r="E1221" t="s">
        <v>1204</v>
      </c>
      <c r="F1221" t="s">
        <v>51</v>
      </c>
      <c r="G1221" t="s">
        <v>1222</v>
      </c>
      <c r="H1221" t="s">
        <v>1671</v>
      </c>
      <c r="I1221" s="3">
        <v>250</v>
      </c>
      <c r="J1221" t="s">
        <v>4</v>
      </c>
    </row>
    <row r="1222" spans="1:10" x14ac:dyDescent="0.25">
      <c r="A1222" s="6">
        <v>42908.976863425924</v>
      </c>
      <c r="B1222" s="1" t="str">
        <f t="shared" si="57"/>
        <v>22</v>
      </c>
      <c r="C1222" s="1" t="str">
        <f t="shared" si="58"/>
        <v>June</v>
      </c>
      <c r="D1222" s="7" t="str">
        <f t="shared" si="59"/>
        <v>2017</v>
      </c>
      <c r="E1222" t="s">
        <v>1204</v>
      </c>
      <c r="F1222" t="s">
        <v>6</v>
      </c>
      <c r="G1222" t="s">
        <v>35</v>
      </c>
      <c r="H1222" t="s">
        <v>1337</v>
      </c>
      <c r="I1222" s="3">
        <v>64</v>
      </c>
      <c r="J1222" t="s">
        <v>4</v>
      </c>
    </row>
    <row r="1223" spans="1:10" x14ac:dyDescent="0.25">
      <c r="A1223" s="6">
        <v>42908.962326388886</v>
      </c>
      <c r="B1223" s="1" t="str">
        <f t="shared" si="57"/>
        <v>22</v>
      </c>
      <c r="C1223" s="1" t="str">
        <f t="shared" si="58"/>
        <v>June</v>
      </c>
      <c r="D1223" s="7" t="str">
        <f t="shared" si="59"/>
        <v>2017</v>
      </c>
      <c r="E1223" t="s">
        <v>1204</v>
      </c>
      <c r="F1223" t="s">
        <v>51</v>
      </c>
      <c r="G1223" t="s">
        <v>1222</v>
      </c>
      <c r="H1223" t="s">
        <v>1668</v>
      </c>
      <c r="I1223" s="3">
        <v>1595</v>
      </c>
      <c r="J1223" t="s">
        <v>4</v>
      </c>
    </row>
    <row r="1224" spans="1:10" x14ac:dyDescent="0.25">
      <c r="A1224" s="6">
        <v>42908.961736111109</v>
      </c>
      <c r="B1224" s="1" t="str">
        <f t="shared" si="57"/>
        <v>22</v>
      </c>
      <c r="C1224" s="1" t="str">
        <f t="shared" si="58"/>
        <v>June</v>
      </c>
      <c r="D1224" s="7" t="str">
        <f t="shared" si="59"/>
        <v>2017</v>
      </c>
      <c r="E1224" t="s">
        <v>1204</v>
      </c>
      <c r="F1224" t="s">
        <v>6</v>
      </c>
      <c r="G1224" t="s">
        <v>1232</v>
      </c>
      <c r="H1224" t="s">
        <v>1669</v>
      </c>
      <c r="I1224" s="3">
        <v>261</v>
      </c>
      <c r="J1224" t="s">
        <v>4</v>
      </c>
    </row>
    <row r="1225" spans="1:10" x14ac:dyDescent="0.25">
      <c r="A1225" s="6">
        <v>42908.960509259261</v>
      </c>
      <c r="B1225" s="1" t="str">
        <f t="shared" si="57"/>
        <v>22</v>
      </c>
      <c r="C1225" s="1" t="str">
        <f t="shared" si="58"/>
        <v>June</v>
      </c>
      <c r="D1225" s="7" t="str">
        <f t="shared" si="59"/>
        <v>2017</v>
      </c>
      <c r="E1225" t="s">
        <v>0</v>
      </c>
      <c r="F1225" t="s">
        <v>1</v>
      </c>
      <c r="G1225" t="s">
        <v>2</v>
      </c>
      <c r="H1225" t="s">
        <v>1670</v>
      </c>
      <c r="I1225" s="3">
        <v>20</v>
      </c>
      <c r="J1225" t="s">
        <v>4</v>
      </c>
    </row>
    <row r="1226" spans="1:10" x14ac:dyDescent="0.25">
      <c r="A1226" s="6">
        <v>42908.959803240738</v>
      </c>
      <c r="B1226" s="1" t="str">
        <f t="shared" si="57"/>
        <v>22</v>
      </c>
      <c r="C1226" s="1" t="str">
        <f t="shared" si="58"/>
        <v>June</v>
      </c>
      <c r="D1226" s="7" t="str">
        <f t="shared" si="59"/>
        <v>2017</v>
      </c>
      <c r="E1226" t="s">
        <v>0</v>
      </c>
      <c r="F1226" t="s">
        <v>1</v>
      </c>
      <c r="G1226" t="s">
        <v>1221</v>
      </c>
      <c r="H1226" t="s">
        <v>1353</v>
      </c>
      <c r="I1226" s="3">
        <v>30</v>
      </c>
      <c r="J1226" t="s">
        <v>4</v>
      </c>
    </row>
    <row r="1227" spans="1:10" x14ac:dyDescent="0.25">
      <c r="A1227" s="6">
        <v>42909.411226851851</v>
      </c>
      <c r="B1227" s="1" t="str">
        <f t="shared" si="57"/>
        <v>23</v>
      </c>
      <c r="C1227" s="1" t="str">
        <f t="shared" si="58"/>
        <v>June</v>
      </c>
      <c r="D1227" s="7" t="str">
        <f t="shared" si="59"/>
        <v>2017</v>
      </c>
      <c r="E1227" t="s">
        <v>1204</v>
      </c>
      <c r="F1227" t="s">
        <v>6</v>
      </c>
      <c r="G1227" t="s">
        <v>26</v>
      </c>
      <c r="H1227" t="s">
        <v>1666</v>
      </c>
      <c r="I1227" s="3">
        <v>35</v>
      </c>
      <c r="J1227" t="s">
        <v>4</v>
      </c>
    </row>
    <row r="1228" spans="1:10" x14ac:dyDescent="0.25">
      <c r="A1228" s="6">
        <v>42909.411226851851</v>
      </c>
      <c r="B1228" s="1" t="str">
        <f t="shared" si="57"/>
        <v>23</v>
      </c>
      <c r="C1228" s="1" t="str">
        <f t="shared" si="58"/>
        <v>June</v>
      </c>
      <c r="D1228" s="7" t="str">
        <f t="shared" si="59"/>
        <v>2017</v>
      </c>
      <c r="E1228" t="s">
        <v>1204</v>
      </c>
      <c r="F1228" t="s">
        <v>24</v>
      </c>
      <c r="G1228" t="s">
        <v>1222</v>
      </c>
      <c r="H1228" t="s">
        <v>1667</v>
      </c>
      <c r="I1228" s="3">
        <v>590</v>
      </c>
      <c r="J1228" t="s">
        <v>4</v>
      </c>
    </row>
    <row r="1229" spans="1:10" x14ac:dyDescent="0.25">
      <c r="A1229" s="6">
        <v>42910.382824074077</v>
      </c>
      <c r="B1229" s="1" t="str">
        <f t="shared" si="57"/>
        <v>24</v>
      </c>
      <c r="C1229" s="1" t="str">
        <f t="shared" si="58"/>
        <v>June</v>
      </c>
      <c r="D1229" s="7" t="str">
        <f t="shared" si="59"/>
        <v>2017</v>
      </c>
      <c r="E1229" t="s">
        <v>1204</v>
      </c>
      <c r="F1229" t="s">
        <v>6</v>
      </c>
      <c r="G1229" t="s">
        <v>35</v>
      </c>
      <c r="H1229" t="s">
        <v>1337</v>
      </c>
      <c r="I1229" s="3">
        <v>64</v>
      </c>
      <c r="J1229" t="s">
        <v>4</v>
      </c>
    </row>
    <row r="1230" spans="1:10" x14ac:dyDescent="0.25">
      <c r="A1230" s="6">
        <v>42911.568738425929</v>
      </c>
      <c r="B1230" s="1" t="str">
        <f t="shared" si="57"/>
        <v>25</v>
      </c>
      <c r="C1230" s="1" t="str">
        <f t="shared" si="58"/>
        <v>June</v>
      </c>
      <c r="D1230" s="7" t="str">
        <f t="shared" si="59"/>
        <v>2017</v>
      </c>
      <c r="E1230" t="s">
        <v>0</v>
      </c>
      <c r="F1230" t="s">
        <v>1</v>
      </c>
      <c r="G1230" t="s">
        <v>2</v>
      </c>
      <c r="H1230" t="s">
        <v>1485</v>
      </c>
      <c r="I1230" s="3">
        <v>10</v>
      </c>
      <c r="J1230" t="s">
        <v>4</v>
      </c>
    </row>
    <row r="1231" spans="1:10" x14ac:dyDescent="0.25">
      <c r="A1231" s="6">
        <v>42912.485208333332</v>
      </c>
      <c r="B1231" s="1" t="str">
        <f t="shared" si="57"/>
        <v>26</v>
      </c>
      <c r="C1231" s="1" t="str">
        <f t="shared" si="58"/>
        <v>June</v>
      </c>
      <c r="D1231" s="7" t="str">
        <f t="shared" si="59"/>
        <v>2017</v>
      </c>
      <c r="E1231" t="s">
        <v>1204</v>
      </c>
      <c r="F1231" t="s">
        <v>6</v>
      </c>
      <c r="G1231" t="s">
        <v>1220</v>
      </c>
      <c r="H1231" t="s">
        <v>1260</v>
      </c>
      <c r="I1231" s="3">
        <v>24</v>
      </c>
      <c r="J1231" t="s">
        <v>4</v>
      </c>
    </row>
    <row r="1232" spans="1:10" x14ac:dyDescent="0.25">
      <c r="A1232" s="6">
        <v>42912.484988425924</v>
      </c>
      <c r="B1232" s="1" t="str">
        <f t="shared" si="57"/>
        <v>26</v>
      </c>
      <c r="C1232" s="1" t="str">
        <f t="shared" si="58"/>
        <v>June</v>
      </c>
      <c r="D1232" s="7" t="str">
        <f t="shared" si="59"/>
        <v>2017</v>
      </c>
      <c r="E1232" t="s">
        <v>1204</v>
      </c>
      <c r="F1232" t="s">
        <v>6</v>
      </c>
      <c r="G1232" t="s">
        <v>26</v>
      </c>
      <c r="H1232" t="s">
        <v>1267</v>
      </c>
      <c r="I1232" s="3">
        <v>20</v>
      </c>
      <c r="J1232" t="s">
        <v>4</v>
      </c>
    </row>
    <row r="1233" spans="1:10" x14ac:dyDescent="0.25">
      <c r="A1233" s="6">
        <v>42912.484814814816</v>
      </c>
      <c r="B1233" s="1" t="str">
        <f t="shared" si="57"/>
        <v>26</v>
      </c>
      <c r="C1233" s="1" t="str">
        <f t="shared" si="58"/>
        <v>June</v>
      </c>
      <c r="D1233" s="7" t="str">
        <f t="shared" si="59"/>
        <v>2017</v>
      </c>
      <c r="E1233" t="s">
        <v>1204</v>
      </c>
      <c r="F1233" t="s">
        <v>6</v>
      </c>
      <c r="G1233" t="s">
        <v>35</v>
      </c>
      <c r="H1233" t="s">
        <v>1337</v>
      </c>
      <c r="I1233" s="3">
        <v>64</v>
      </c>
      <c r="J1233" t="s">
        <v>4</v>
      </c>
    </row>
    <row r="1234" spans="1:10" x14ac:dyDescent="0.25">
      <c r="A1234" s="6">
        <v>42913.419722222221</v>
      </c>
      <c r="B1234" s="1" t="str">
        <f t="shared" si="57"/>
        <v>27</v>
      </c>
      <c r="C1234" s="1" t="str">
        <f t="shared" si="58"/>
        <v>June</v>
      </c>
      <c r="D1234" s="7" t="str">
        <f t="shared" si="59"/>
        <v>2017</v>
      </c>
      <c r="E1234" t="s">
        <v>1204</v>
      </c>
      <c r="F1234" t="s">
        <v>419</v>
      </c>
      <c r="G1234" t="s">
        <v>1222</v>
      </c>
      <c r="H1234" t="s">
        <v>1663</v>
      </c>
      <c r="I1234" s="3">
        <v>1000</v>
      </c>
      <c r="J1234" t="s">
        <v>29</v>
      </c>
    </row>
    <row r="1235" spans="1:10" x14ac:dyDescent="0.25">
      <c r="A1235" s="6">
        <v>42913.417245370372</v>
      </c>
      <c r="B1235" s="1" t="str">
        <f t="shared" si="57"/>
        <v>27</v>
      </c>
      <c r="C1235" s="1" t="str">
        <f t="shared" si="58"/>
        <v>June</v>
      </c>
      <c r="D1235" s="7" t="str">
        <f t="shared" si="59"/>
        <v>2017</v>
      </c>
      <c r="E1235" t="s">
        <v>1204</v>
      </c>
      <c r="F1235" t="s">
        <v>400</v>
      </c>
      <c r="G1235" t="s">
        <v>1222</v>
      </c>
      <c r="H1235" t="s">
        <v>1664</v>
      </c>
      <c r="I1235" s="3">
        <v>200000</v>
      </c>
      <c r="J1235" t="s">
        <v>29</v>
      </c>
    </row>
    <row r="1236" spans="1:10" x14ac:dyDescent="0.25">
      <c r="A1236" s="6">
        <v>42913.39739583333</v>
      </c>
      <c r="B1236" s="1" t="str">
        <f t="shared" si="57"/>
        <v>27</v>
      </c>
      <c r="C1236" s="1" t="str">
        <f t="shared" si="58"/>
        <v>June</v>
      </c>
      <c r="D1236" s="7" t="str">
        <f t="shared" si="59"/>
        <v>2017</v>
      </c>
      <c r="E1236" t="s">
        <v>0</v>
      </c>
      <c r="F1236" t="s">
        <v>105</v>
      </c>
      <c r="G1236" t="s">
        <v>121</v>
      </c>
      <c r="H1236" t="s">
        <v>1665</v>
      </c>
      <c r="I1236" s="3">
        <v>12</v>
      </c>
      <c r="J1236" t="s">
        <v>4</v>
      </c>
    </row>
    <row r="1237" spans="1:10" x14ac:dyDescent="0.25">
      <c r="A1237" s="6">
        <v>42914.952222222222</v>
      </c>
      <c r="B1237" s="1" t="str">
        <f t="shared" si="57"/>
        <v>28</v>
      </c>
      <c r="C1237" s="1" t="str">
        <f t="shared" si="58"/>
        <v>June</v>
      </c>
      <c r="D1237" s="7" t="str">
        <f t="shared" si="59"/>
        <v>2017</v>
      </c>
      <c r="E1237" t="s">
        <v>0</v>
      </c>
      <c r="F1237" t="s">
        <v>1</v>
      </c>
      <c r="G1237" t="s">
        <v>2</v>
      </c>
      <c r="H1237" t="s">
        <v>1660</v>
      </c>
      <c r="I1237" s="3">
        <v>30</v>
      </c>
      <c r="J1237" t="s">
        <v>4</v>
      </c>
    </row>
    <row r="1238" spans="1:10" x14ac:dyDescent="0.25">
      <c r="A1238" s="6">
        <v>42914.952025462961</v>
      </c>
      <c r="B1238" s="1" t="str">
        <f t="shared" si="57"/>
        <v>28</v>
      </c>
      <c r="C1238" s="1" t="str">
        <f t="shared" si="58"/>
        <v>June</v>
      </c>
      <c r="D1238" s="7" t="str">
        <f t="shared" si="59"/>
        <v>2017</v>
      </c>
      <c r="E1238" t="s">
        <v>0</v>
      </c>
      <c r="F1238" t="s">
        <v>1</v>
      </c>
      <c r="G1238" t="s">
        <v>1221</v>
      </c>
      <c r="H1238" t="s">
        <v>1353</v>
      </c>
      <c r="I1238" s="3">
        <v>30</v>
      </c>
      <c r="J1238" t="s">
        <v>4</v>
      </c>
    </row>
    <row r="1239" spans="1:10" x14ac:dyDescent="0.25">
      <c r="A1239" s="6">
        <v>42914.565752314818</v>
      </c>
      <c r="B1239" s="1" t="str">
        <f t="shared" si="57"/>
        <v>28</v>
      </c>
      <c r="C1239" s="1" t="str">
        <f t="shared" si="58"/>
        <v>June</v>
      </c>
      <c r="D1239" s="7" t="str">
        <f t="shared" si="59"/>
        <v>2017</v>
      </c>
      <c r="E1239" t="s">
        <v>1204</v>
      </c>
      <c r="F1239" t="s">
        <v>6</v>
      </c>
      <c r="G1239" t="s">
        <v>31</v>
      </c>
      <c r="H1239" t="s">
        <v>1629</v>
      </c>
      <c r="I1239" s="3">
        <v>186.5</v>
      </c>
      <c r="J1239" t="s">
        <v>4</v>
      </c>
    </row>
    <row r="1240" spans="1:10" x14ac:dyDescent="0.25">
      <c r="A1240" s="6">
        <v>42914.430185185185</v>
      </c>
      <c r="B1240" s="1" t="str">
        <f t="shared" si="57"/>
        <v>28</v>
      </c>
      <c r="C1240" s="1" t="str">
        <f t="shared" si="58"/>
        <v>June</v>
      </c>
      <c r="D1240" s="7" t="str">
        <f t="shared" si="59"/>
        <v>2017</v>
      </c>
      <c r="E1240" t="s">
        <v>1204</v>
      </c>
      <c r="F1240" t="s">
        <v>6</v>
      </c>
      <c r="G1240" t="s">
        <v>26</v>
      </c>
      <c r="H1240" t="s">
        <v>1661</v>
      </c>
      <c r="I1240" s="3">
        <v>15</v>
      </c>
      <c r="J1240" t="s">
        <v>4</v>
      </c>
    </row>
    <row r="1241" spans="1:10" x14ac:dyDescent="0.25">
      <c r="A1241" s="6">
        <v>42914.403923611113</v>
      </c>
      <c r="B1241" s="1" t="str">
        <f t="shared" si="57"/>
        <v>28</v>
      </c>
      <c r="C1241" s="1" t="str">
        <f t="shared" si="58"/>
        <v>June</v>
      </c>
      <c r="D1241" s="7" t="str">
        <f t="shared" si="59"/>
        <v>2017</v>
      </c>
      <c r="E1241" t="s">
        <v>1204</v>
      </c>
      <c r="F1241" t="s">
        <v>37</v>
      </c>
      <c r="G1241" t="s">
        <v>1223</v>
      </c>
      <c r="H1241" t="s">
        <v>1222</v>
      </c>
      <c r="I1241" s="3">
        <v>1500</v>
      </c>
      <c r="J1241" t="s">
        <v>4</v>
      </c>
    </row>
    <row r="1242" spans="1:10" x14ac:dyDescent="0.25">
      <c r="A1242" s="6">
        <v>42914.388113425928</v>
      </c>
      <c r="B1242" s="1" t="str">
        <f t="shared" si="57"/>
        <v>28</v>
      </c>
      <c r="C1242" s="1" t="str">
        <f t="shared" si="58"/>
        <v>June</v>
      </c>
      <c r="D1242" s="7" t="str">
        <f t="shared" si="59"/>
        <v>2017</v>
      </c>
      <c r="E1242" t="s">
        <v>0</v>
      </c>
      <c r="F1242" t="s">
        <v>1211</v>
      </c>
      <c r="G1242" t="s">
        <v>1222</v>
      </c>
      <c r="H1242" t="s">
        <v>1662</v>
      </c>
      <c r="I1242" s="3">
        <v>2000</v>
      </c>
      <c r="J1242" t="s">
        <v>4</v>
      </c>
    </row>
    <row r="1243" spans="1:10" x14ac:dyDescent="0.25">
      <c r="A1243" s="6">
        <v>42915.825810185182</v>
      </c>
      <c r="B1243" s="1" t="str">
        <f t="shared" si="57"/>
        <v>29</v>
      </c>
      <c r="C1243" s="1" t="str">
        <f t="shared" si="58"/>
        <v>June</v>
      </c>
      <c r="D1243" s="7" t="str">
        <f t="shared" si="59"/>
        <v>2017</v>
      </c>
      <c r="E1243" t="s">
        <v>1204</v>
      </c>
      <c r="F1243" t="s">
        <v>102</v>
      </c>
      <c r="G1243" t="s">
        <v>915</v>
      </c>
      <c r="H1243" t="s">
        <v>176</v>
      </c>
      <c r="I1243" s="3">
        <v>60</v>
      </c>
      <c r="J1243" t="s">
        <v>4</v>
      </c>
    </row>
    <row r="1244" spans="1:10" x14ac:dyDescent="0.25">
      <c r="A1244" s="6">
        <v>42915.32534722222</v>
      </c>
      <c r="B1244" s="1" t="str">
        <f t="shared" si="57"/>
        <v>29</v>
      </c>
      <c r="C1244" s="1" t="str">
        <f t="shared" si="58"/>
        <v>June</v>
      </c>
      <c r="D1244" s="7" t="str">
        <f t="shared" si="59"/>
        <v>2017</v>
      </c>
      <c r="E1244" t="s">
        <v>0</v>
      </c>
      <c r="F1244" t="s">
        <v>1</v>
      </c>
      <c r="G1244" t="s">
        <v>1221</v>
      </c>
      <c r="H1244" t="s">
        <v>1659</v>
      </c>
      <c r="I1244" s="3">
        <v>50</v>
      </c>
      <c r="J1244" t="s">
        <v>4</v>
      </c>
    </row>
    <row r="1245" spans="1:10" x14ac:dyDescent="0.25">
      <c r="A1245" s="6">
        <v>42916.363842592589</v>
      </c>
      <c r="B1245" s="1" t="str">
        <f t="shared" si="57"/>
        <v>30</v>
      </c>
      <c r="C1245" s="1" t="str">
        <f t="shared" si="58"/>
        <v>June</v>
      </c>
      <c r="D1245" s="7" t="str">
        <f t="shared" si="59"/>
        <v>2017</v>
      </c>
      <c r="E1245" t="s">
        <v>1204</v>
      </c>
      <c r="F1245" t="s">
        <v>51</v>
      </c>
      <c r="G1245" t="s">
        <v>1222</v>
      </c>
      <c r="H1245" t="s">
        <v>1658</v>
      </c>
      <c r="I1245" s="3">
        <v>4800</v>
      </c>
      <c r="J1245" t="s">
        <v>4</v>
      </c>
    </row>
    <row r="1246" spans="1:10" x14ac:dyDescent="0.25">
      <c r="A1246" s="6">
        <v>42916.331319444442</v>
      </c>
      <c r="B1246" s="1" t="str">
        <f t="shared" si="57"/>
        <v>30</v>
      </c>
      <c r="C1246" s="1" t="str">
        <f t="shared" si="58"/>
        <v>June</v>
      </c>
      <c r="D1246" s="7" t="str">
        <f t="shared" si="59"/>
        <v>2017</v>
      </c>
      <c r="E1246" t="s">
        <v>1204</v>
      </c>
      <c r="F1246" t="s">
        <v>73</v>
      </c>
      <c r="G1246" t="s">
        <v>1222</v>
      </c>
      <c r="H1246" t="s">
        <v>1270</v>
      </c>
      <c r="I1246" s="3">
        <v>870</v>
      </c>
      <c r="J1246" t="s">
        <v>34</v>
      </c>
    </row>
    <row r="1247" spans="1:10" x14ac:dyDescent="0.25">
      <c r="A1247" s="6">
        <v>42916.331759259258</v>
      </c>
      <c r="B1247" s="1" t="str">
        <f t="shared" si="57"/>
        <v>30</v>
      </c>
      <c r="C1247" s="1" t="str">
        <f t="shared" si="58"/>
        <v>June</v>
      </c>
      <c r="D1247" s="7" t="str">
        <f t="shared" si="59"/>
        <v>2017</v>
      </c>
      <c r="E1247" t="s">
        <v>1204</v>
      </c>
      <c r="F1247" t="s">
        <v>55</v>
      </c>
      <c r="G1247" t="s">
        <v>1222</v>
      </c>
      <c r="H1247" t="s">
        <v>1263</v>
      </c>
      <c r="I1247" s="3">
        <v>56957</v>
      </c>
      <c r="J1247" t="s">
        <v>34</v>
      </c>
    </row>
    <row r="1248" spans="1:10" x14ac:dyDescent="0.25">
      <c r="A1248" s="6">
        <v>42917</v>
      </c>
      <c r="B1248" s="1" t="str">
        <f t="shared" si="57"/>
        <v>01</v>
      </c>
      <c r="C1248" s="1" t="str">
        <f t="shared" si="58"/>
        <v>July</v>
      </c>
      <c r="D1248" s="7" t="str">
        <f t="shared" si="59"/>
        <v>2017</v>
      </c>
      <c r="E1248" t="s">
        <v>1204</v>
      </c>
      <c r="F1248" t="s">
        <v>1205</v>
      </c>
      <c r="G1248" t="s">
        <v>1222</v>
      </c>
      <c r="H1248" t="s">
        <v>1222</v>
      </c>
      <c r="I1248" s="3">
        <v>100</v>
      </c>
      <c r="J1248" t="s">
        <v>29</v>
      </c>
    </row>
    <row r="1249" spans="1:10" x14ac:dyDescent="0.25">
      <c r="A1249" s="6">
        <v>42917</v>
      </c>
      <c r="B1249" s="1" t="str">
        <f t="shared" si="57"/>
        <v>01</v>
      </c>
      <c r="C1249" s="1" t="str">
        <f t="shared" si="58"/>
        <v>July</v>
      </c>
      <c r="D1249" s="7" t="str">
        <f t="shared" si="59"/>
        <v>2017</v>
      </c>
      <c r="E1249" t="s">
        <v>1204</v>
      </c>
      <c r="F1249" t="s">
        <v>1</v>
      </c>
      <c r="G1249" t="s">
        <v>187</v>
      </c>
      <c r="H1249" t="s">
        <v>1334</v>
      </c>
      <c r="I1249" s="3">
        <v>1711</v>
      </c>
      <c r="J1249" t="s">
        <v>4</v>
      </c>
    </row>
    <row r="1250" spans="1:10" x14ac:dyDescent="0.25">
      <c r="A1250" s="6">
        <v>42917</v>
      </c>
      <c r="B1250" s="1" t="str">
        <f t="shared" si="57"/>
        <v>01</v>
      </c>
      <c r="C1250" s="1" t="str">
        <f t="shared" si="58"/>
        <v>July</v>
      </c>
      <c r="D1250" s="7" t="str">
        <f t="shared" si="59"/>
        <v>2017</v>
      </c>
      <c r="E1250" t="s">
        <v>1204</v>
      </c>
      <c r="F1250" t="s">
        <v>419</v>
      </c>
      <c r="G1250" t="s">
        <v>1222</v>
      </c>
      <c r="H1250" t="s">
        <v>1222</v>
      </c>
      <c r="I1250" s="3">
        <v>1000</v>
      </c>
      <c r="J1250" t="s">
        <v>29</v>
      </c>
    </row>
    <row r="1251" spans="1:10" x14ac:dyDescent="0.25">
      <c r="A1251" s="6">
        <v>42917</v>
      </c>
      <c r="B1251" s="1" t="str">
        <f t="shared" si="57"/>
        <v>01</v>
      </c>
      <c r="C1251" s="1" t="str">
        <f t="shared" si="58"/>
        <v>July</v>
      </c>
      <c r="D1251" s="7" t="str">
        <f t="shared" si="59"/>
        <v>2017</v>
      </c>
      <c r="E1251" t="s">
        <v>1204</v>
      </c>
      <c r="F1251" t="s">
        <v>419</v>
      </c>
      <c r="G1251" t="s">
        <v>1222</v>
      </c>
      <c r="H1251" t="s">
        <v>1222</v>
      </c>
      <c r="I1251" s="3">
        <v>1000</v>
      </c>
      <c r="J1251" t="s">
        <v>29</v>
      </c>
    </row>
    <row r="1252" spans="1:10" x14ac:dyDescent="0.25">
      <c r="A1252" s="6">
        <v>42917</v>
      </c>
      <c r="B1252" s="1" t="str">
        <f t="shared" si="57"/>
        <v>01</v>
      </c>
      <c r="C1252" s="1" t="str">
        <f t="shared" si="58"/>
        <v>July</v>
      </c>
      <c r="D1252" s="7" t="str">
        <f t="shared" si="59"/>
        <v>2017</v>
      </c>
      <c r="E1252" t="s">
        <v>1204</v>
      </c>
      <c r="F1252" t="s">
        <v>1210</v>
      </c>
      <c r="G1252" t="s">
        <v>116</v>
      </c>
      <c r="H1252" t="s">
        <v>1222</v>
      </c>
      <c r="I1252" s="3">
        <v>10000</v>
      </c>
      <c r="J1252" t="s">
        <v>4</v>
      </c>
    </row>
    <row r="1253" spans="1:10" x14ac:dyDescent="0.25">
      <c r="A1253" s="6">
        <v>42917</v>
      </c>
      <c r="B1253" s="1" t="str">
        <f t="shared" si="57"/>
        <v>01</v>
      </c>
      <c r="C1253" s="1" t="str">
        <f t="shared" si="58"/>
        <v>July</v>
      </c>
      <c r="D1253" s="7" t="str">
        <f t="shared" si="59"/>
        <v>2017</v>
      </c>
      <c r="E1253" t="s">
        <v>1204</v>
      </c>
      <c r="F1253" t="s">
        <v>49</v>
      </c>
      <c r="G1253" t="s">
        <v>1222</v>
      </c>
      <c r="H1253" t="s">
        <v>1222</v>
      </c>
      <c r="I1253" s="3">
        <v>10000</v>
      </c>
      <c r="J1253" t="s">
        <v>29</v>
      </c>
    </row>
    <row r="1254" spans="1:10" x14ac:dyDescent="0.25">
      <c r="A1254" s="6">
        <v>42918</v>
      </c>
      <c r="B1254" s="1" t="str">
        <f t="shared" si="57"/>
        <v>02</v>
      </c>
      <c r="C1254" s="1" t="str">
        <f t="shared" si="58"/>
        <v>July</v>
      </c>
      <c r="D1254" s="7" t="str">
        <f t="shared" si="59"/>
        <v>2017</v>
      </c>
      <c r="E1254" t="s">
        <v>1204</v>
      </c>
      <c r="F1254" t="s">
        <v>6</v>
      </c>
      <c r="G1254" t="s">
        <v>1225</v>
      </c>
      <c r="H1254" t="s">
        <v>1657</v>
      </c>
      <c r="I1254" s="3">
        <v>140</v>
      </c>
      <c r="J1254" t="s">
        <v>4</v>
      </c>
    </row>
    <row r="1255" spans="1:10" x14ac:dyDescent="0.25">
      <c r="A1255" s="6">
        <v>42919</v>
      </c>
      <c r="B1255" s="1" t="str">
        <f t="shared" si="57"/>
        <v>03</v>
      </c>
      <c r="C1255" s="1" t="str">
        <f t="shared" si="58"/>
        <v>July</v>
      </c>
      <c r="D1255" s="7" t="str">
        <f t="shared" si="59"/>
        <v>2017</v>
      </c>
      <c r="E1255" t="s">
        <v>1204</v>
      </c>
      <c r="F1255" t="s">
        <v>24</v>
      </c>
      <c r="G1255" t="s">
        <v>1222</v>
      </c>
      <c r="H1255" t="s">
        <v>605</v>
      </c>
      <c r="I1255" s="3">
        <v>5</v>
      </c>
      <c r="J1255" t="s">
        <v>4</v>
      </c>
    </row>
    <row r="1256" spans="1:10" x14ac:dyDescent="0.25">
      <c r="A1256" s="6">
        <v>42919</v>
      </c>
      <c r="B1256" s="1" t="str">
        <f t="shared" si="57"/>
        <v>03</v>
      </c>
      <c r="C1256" s="1" t="str">
        <f t="shared" si="58"/>
        <v>July</v>
      </c>
      <c r="D1256" s="7" t="str">
        <f t="shared" si="59"/>
        <v>2017</v>
      </c>
      <c r="E1256" t="s">
        <v>1204</v>
      </c>
      <c r="F1256" t="s">
        <v>1206</v>
      </c>
      <c r="G1256" t="s">
        <v>257</v>
      </c>
      <c r="H1256" t="s">
        <v>1222</v>
      </c>
      <c r="I1256" s="3">
        <v>170</v>
      </c>
      <c r="J1256" t="s">
        <v>4</v>
      </c>
    </row>
    <row r="1257" spans="1:10" x14ac:dyDescent="0.25">
      <c r="A1257" s="6">
        <v>42920</v>
      </c>
      <c r="B1257" s="1" t="str">
        <f t="shared" si="57"/>
        <v>04</v>
      </c>
      <c r="C1257" s="1" t="str">
        <f t="shared" si="58"/>
        <v>July</v>
      </c>
      <c r="D1257" s="7" t="str">
        <f t="shared" si="59"/>
        <v>2017</v>
      </c>
      <c r="E1257" t="s">
        <v>1204</v>
      </c>
      <c r="F1257" t="s">
        <v>6</v>
      </c>
      <c r="G1257" t="s">
        <v>26</v>
      </c>
      <c r="H1257" t="s">
        <v>1656</v>
      </c>
      <c r="I1257" s="3">
        <v>25</v>
      </c>
      <c r="J1257" t="s">
        <v>4</v>
      </c>
    </row>
    <row r="1258" spans="1:10" x14ac:dyDescent="0.25">
      <c r="A1258" s="6">
        <v>42920</v>
      </c>
      <c r="B1258" s="1" t="str">
        <f t="shared" si="57"/>
        <v>04</v>
      </c>
      <c r="C1258" s="1" t="str">
        <f t="shared" si="58"/>
        <v>July</v>
      </c>
      <c r="D1258" s="7" t="str">
        <f t="shared" si="59"/>
        <v>2017</v>
      </c>
      <c r="E1258" t="s">
        <v>1204</v>
      </c>
      <c r="F1258" t="s">
        <v>1206</v>
      </c>
      <c r="G1258" t="s">
        <v>406</v>
      </c>
      <c r="H1258" t="s">
        <v>1222</v>
      </c>
      <c r="I1258" s="3">
        <v>2700</v>
      </c>
      <c r="J1258" t="s">
        <v>4</v>
      </c>
    </row>
    <row r="1259" spans="1:10" x14ac:dyDescent="0.25">
      <c r="A1259" s="6">
        <v>42920</v>
      </c>
      <c r="B1259" s="1" t="str">
        <f t="shared" si="57"/>
        <v>04</v>
      </c>
      <c r="C1259" s="1" t="str">
        <f t="shared" si="58"/>
        <v>July</v>
      </c>
      <c r="D1259" s="7" t="str">
        <f t="shared" si="59"/>
        <v>2017</v>
      </c>
      <c r="E1259" t="s">
        <v>1204</v>
      </c>
      <c r="F1259" t="s">
        <v>1</v>
      </c>
      <c r="G1259" t="s">
        <v>1221</v>
      </c>
      <c r="H1259" t="s">
        <v>1328</v>
      </c>
      <c r="I1259" s="3">
        <v>60</v>
      </c>
      <c r="J1259" t="s">
        <v>4</v>
      </c>
    </row>
    <row r="1260" spans="1:10" x14ac:dyDescent="0.25">
      <c r="A1260" s="6">
        <v>42920</v>
      </c>
      <c r="B1260" s="1" t="str">
        <f t="shared" si="57"/>
        <v>04</v>
      </c>
      <c r="C1260" s="1" t="str">
        <f t="shared" si="58"/>
        <v>July</v>
      </c>
      <c r="D1260" s="7" t="str">
        <f t="shared" si="59"/>
        <v>2017</v>
      </c>
      <c r="E1260" t="s">
        <v>1204</v>
      </c>
      <c r="F1260" t="s">
        <v>6</v>
      </c>
      <c r="G1260" t="s">
        <v>48</v>
      </c>
      <c r="H1260" t="s">
        <v>1222</v>
      </c>
      <c r="I1260" s="3">
        <v>35</v>
      </c>
      <c r="J1260" t="s">
        <v>4</v>
      </c>
    </row>
    <row r="1261" spans="1:10" x14ac:dyDescent="0.25">
      <c r="A1261" s="6">
        <v>42920</v>
      </c>
      <c r="B1261" s="1" t="str">
        <f t="shared" si="57"/>
        <v>04</v>
      </c>
      <c r="C1261" s="1" t="str">
        <f t="shared" si="58"/>
        <v>July</v>
      </c>
      <c r="D1261" s="7" t="str">
        <f t="shared" si="59"/>
        <v>2017</v>
      </c>
      <c r="E1261" t="s">
        <v>1204</v>
      </c>
      <c r="F1261" t="s">
        <v>6</v>
      </c>
      <c r="G1261" t="s">
        <v>35</v>
      </c>
      <c r="H1261" t="s">
        <v>1337</v>
      </c>
      <c r="I1261" s="3">
        <v>64</v>
      </c>
      <c r="J1261" t="s">
        <v>4</v>
      </c>
    </row>
    <row r="1262" spans="1:10" x14ac:dyDescent="0.25">
      <c r="A1262" s="6">
        <v>42921</v>
      </c>
      <c r="B1262" s="1" t="str">
        <f t="shared" si="57"/>
        <v>05</v>
      </c>
      <c r="C1262" s="1" t="str">
        <f t="shared" si="58"/>
        <v>July</v>
      </c>
      <c r="D1262" s="7" t="str">
        <f t="shared" si="59"/>
        <v>2017</v>
      </c>
      <c r="E1262" t="s">
        <v>1204</v>
      </c>
      <c r="F1262" t="s">
        <v>6</v>
      </c>
      <c r="G1262" t="s">
        <v>53</v>
      </c>
      <c r="H1262" t="s">
        <v>1652</v>
      </c>
      <c r="I1262" s="3">
        <v>115</v>
      </c>
      <c r="J1262" t="s">
        <v>4</v>
      </c>
    </row>
    <row r="1263" spans="1:10" x14ac:dyDescent="0.25">
      <c r="A1263" s="6">
        <v>42921</v>
      </c>
      <c r="B1263" s="1" t="str">
        <f t="shared" si="57"/>
        <v>05</v>
      </c>
      <c r="C1263" s="1" t="str">
        <f t="shared" si="58"/>
        <v>July</v>
      </c>
      <c r="D1263" s="7" t="str">
        <f t="shared" si="59"/>
        <v>2017</v>
      </c>
      <c r="E1263" t="s">
        <v>1204</v>
      </c>
      <c r="F1263" t="s">
        <v>6</v>
      </c>
      <c r="G1263" t="s">
        <v>26</v>
      </c>
      <c r="H1263" t="s">
        <v>1653</v>
      </c>
      <c r="I1263" s="3">
        <v>100</v>
      </c>
      <c r="J1263" t="s">
        <v>4</v>
      </c>
    </row>
    <row r="1264" spans="1:10" x14ac:dyDescent="0.25">
      <c r="A1264" s="6">
        <v>42921</v>
      </c>
      <c r="B1264" s="1" t="str">
        <f t="shared" si="57"/>
        <v>05</v>
      </c>
      <c r="C1264" s="1" t="str">
        <f t="shared" si="58"/>
        <v>July</v>
      </c>
      <c r="D1264" s="7" t="str">
        <f t="shared" si="59"/>
        <v>2017</v>
      </c>
      <c r="E1264" t="s">
        <v>1204</v>
      </c>
      <c r="F1264" t="s">
        <v>6</v>
      </c>
      <c r="G1264" t="s">
        <v>53</v>
      </c>
      <c r="H1264" t="s">
        <v>1654</v>
      </c>
      <c r="I1264" s="3">
        <v>180</v>
      </c>
      <c r="J1264" t="s">
        <v>4</v>
      </c>
    </row>
    <row r="1265" spans="1:10" x14ac:dyDescent="0.25">
      <c r="A1265" s="6">
        <v>42921</v>
      </c>
      <c r="B1265" s="1" t="str">
        <f t="shared" si="57"/>
        <v>05</v>
      </c>
      <c r="C1265" s="1" t="str">
        <f t="shared" si="58"/>
        <v>July</v>
      </c>
      <c r="D1265" s="7" t="str">
        <f t="shared" si="59"/>
        <v>2017</v>
      </c>
      <c r="E1265" t="s">
        <v>1204</v>
      </c>
      <c r="F1265" t="s">
        <v>377</v>
      </c>
      <c r="G1265" t="s">
        <v>1222</v>
      </c>
      <c r="H1265" t="s">
        <v>476</v>
      </c>
      <c r="I1265" s="3">
        <v>50000</v>
      </c>
      <c r="J1265" t="s">
        <v>29</v>
      </c>
    </row>
    <row r="1266" spans="1:10" x14ac:dyDescent="0.25">
      <c r="A1266" s="6">
        <v>42921</v>
      </c>
      <c r="B1266" s="1" t="str">
        <f t="shared" si="57"/>
        <v>05</v>
      </c>
      <c r="C1266" s="1" t="str">
        <f t="shared" si="58"/>
        <v>July</v>
      </c>
      <c r="D1266" s="7" t="str">
        <f t="shared" si="59"/>
        <v>2017</v>
      </c>
      <c r="E1266" t="s">
        <v>1204</v>
      </c>
      <c r="F1266" t="s">
        <v>417</v>
      </c>
      <c r="G1266" t="s">
        <v>1222</v>
      </c>
      <c r="H1266" t="s">
        <v>476</v>
      </c>
      <c r="I1266" s="3">
        <v>50000</v>
      </c>
      <c r="J1266" t="s">
        <v>29</v>
      </c>
    </row>
    <row r="1267" spans="1:10" x14ac:dyDescent="0.25">
      <c r="A1267" s="6">
        <v>42921</v>
      </c>
      <c r="B1267" s="1" t="str">
        <f t="shared" si="57"/>
        <v>05</v>
      </c>
      <c r="C1267" s="1" t="str">
        <f t="shared" si="58"/>
        <v>July</v>
      </c>
      <c r="D1267" s="7" t="str">
        <f t="shared" si="59"/>
        <v>2017</v>
      </c>
      <c r="E1267" t="s">
        <v>1204</v>
      </c>
      <c r="F1267" t="s">
        <v>6</v>
      </c>
      <c r="G1267" t="s">
        <v>31</v>
      </c>
      <c r="H1267" t="s">
        <v>1655</v>
      </c>
      <c r="I1267" s="3">
        <v>45</v>
      </c>
      <c r="J1267" t="s">
        <v>4</v>
      </c>
    </row>
    <row r="1268" spans="1:10" x14ac:dyDescent="0.25">
      <c r="A1268" s="6">
        <v>42921</v>
      </c>
      <c r="B1268" s="1" t="str">
        <f t="shared" si="57"/>
        <v>05</v>
      </c>
      <c r="C1268" s="1" t="str">
        <f t="shared" si="58"/>
        <v>July</v>
      </c>
      <c r="D1268" s="7" t="str">
        <f t="shared" si="59"/>
        <v>2017</v>
      </c>
      <c r="E1268" t="s">
        <v>1204</v>
      </c>
      <c r="F1268" t="s">
        <v>377</v>
      </c>
      <c r="G1268" t="s">
        <v>1222</v>
      </c>
      <c r="H1268" t="s">
        <v>1222</v>
      </c>
      <c r="I1268" s="3">
        <v>1000</v>
      </c>
      <c r="J1268" t="s">
        <v>29</v>
      </c>
    </row>
    <row r="1269" spans="1:10" x14ac:dyDescent="0.25">
      <c r="A1269" s="6">
        <v>42922</v>
      </c>
      <c r="B1269" s="1" t="str">
        <f t="shared" si="57"/>
        <v>06</v>
      </c>
      <c r="C1269" s="1" t="str">
        <f t="shared" si="58"/>
        <v>July</v>
      </c>
      <c r="D1269" s="7" t="str">
        <f t="shared" si="59"/>
        <v>2017</v>
      </c>
      <c r="E1269" t="s">
        <v>1204</v>
      </c>
      <c r="F1269" t="s">
        <v>39</v>
      </c>
      <c r="G1269" t="s">
        <v>1222</v>
      </c>
      <c r="H1269" t="s">
        <v>476</v>
      </c>
      <c r="I1269" s="3">
        <v>50000</v>
      </c>
      <c r="J1269" t="s">
        <v>29</v>
      </c>
    </row>
    <row r="1270" spans="1:10" x14ac:dyDescent="0.25">
      <c r="A1270" s="6">
        <v>42923</v>
      </c>
      <c r="B1270" s="1" t="str">
        <f t="shared" si="57"/>
        <v>07</v>
      </c>
      <c r="C1270" s="1" t="str">
        <f t="shared" si="58"/>
        <v>July</v>
      </c>
      <c r="D1270" s="7" t="str">
        <f t="shared" si="59"/>
        <v>2017</v>
      </c>
      <c r="E1270" t="s">
        <v>1204</v>
      </c>
      <c r="F1270" t="s">
        <v>39</v>
      </c>
      <c r="G1270" t="s">
        <v>1222</v>
      </c>
      <c r="H1270" t="s">
        <v>1222</v>
      </c>
      <c r="I1270" s="3">
        <v>1000</v>
      </c>
      <c r="J1270" t="s">
        <v>29</v>
      </c>
    </row>
    <row r="1271" spans="1:10" x14ac:dyDescent="0.25">
      <c r="A1271" s="6">
        <v>42924</v>
      </c>
      <c r="B1271" s="1" t="str">
        <f t="shared" si="57"/>
        <v>08</v>
      </c>
      <c r="C1271" s="1" t="str">
        <f t="shared" si="58"/>
        <v>July</v>
      </c>
      <c r="D1271" s="7" t="str">
        <f t="shared" si="59"/>
        <v>2017</v>
      </c>
      <c r="E1271" t="s">
        <v>1204</v>
      </c>
      <c r="F1271" t="s">
        <v>6</v>
      </c>
      <c r="G1271" t="s">
        <v>26</v>
      </c>
      <c r="H1271" t="s">
        <v>1651</v>
      </c>
      <c r="I1271" s="3">
        <v>30</v>
      </c>
      <c r="J1271" t="s">
        <v>4</v>
      </c>
    </row>
    <row r="1272" spans="1:10" x14ac:dyDescent="0.25">
      <c r="A1272" s="6">
        <v>42924</v>
      </c>
      <c r="B1272" s="1" t="str">
        <f t="shared" si="57"/>
        <v>08</v>
      </c>
      <c r="C1272" s="1" t="str">
        <f t="shared" si="58"/>
        <v>July</v>
      </c>
      <c r="D1272" s="7" t="str">
        <f t="shared" si="59"/>
        <v>2017</v>
      </c>
      <c r="E1272" t="s">
        <v>1204</v>
      </c>
      <c r="F1272" t="s">
        <v>6</v>
      </c>
      <c r="G1272" t="s">
        <v>156</v>
      </c>
      <c r="H1272" t="s">
        <v>1622</v>
      </c>
      <c r="I1272" s="3">
        <v>26</v>
      </c>
      <c r="J1272" t="s">
        <v>4</v>
      </c>
    </row>
    <row r="1273" spans="1:10" x14ac:dyDescent="0.25">
      <c r="A1273" s="6">
        <v>42924</v>
      </c>
      <c r="B1273" s="1" t="str">
        <f t="shared" si="57"/>
        <v>08</v>
      </c>
      <c r="C1273" s="1" t="str">
        <f t="shared" si="58"/>
        <v>July</v>
      </c>
      <c r="D1273" s="7" t="str">
        <f t="shared" si="59"/>
        <v>2017</v>
      </c>
      <c r="E1273" t="s">
        <v>1204</v>
      </c>
      <c r="F1273" t="s">
        <v>6</v>
      </c>
      <c r="G1273" t="s">
        <v>35</v>
      </c>
      <c r="H1273" t="s">
        <v>1337</v>
      </c>
      <c r="I1273" s="3">
        <v>64</v>
      </c>
      <c r="J1273" t="s">
        <v>4</v>
      </c>
    </row>
    <row r="1274" spans="1:10" x14ac:dyDescent="0.25">
      <c r="A1274" s="6">
        <v>42925</v>
      </c>
      <c r="B1274" s="1" t="str">
        <f t="shared" si="57"/>
        <v>09</v>
      </c>
      <c r="C1274" s="1" t="str">
        <f t="shared" si="58"/>
        <v>July</v>
      </c>
      <c r="D1274" s="7" t="str">
        <f t="shared" si="59"/>
        <v>2017</v>
      </c>
      <c r="E1274" t="s">
        <v>18</v>
      </c>
      <c r="F1274" t="s">
        <v>59</v>
      </c>
      <c r="G1274" t="s">
        <v>60</v>
      </c>
      <c r="H1274" t="s">
        <v>1222</v>
      </c>
      <c r="I1274" s="3">
        <v>2923</v>
      </c>
      <c r="J1274" t="s">
        <v>4</v>
      </c>
    </row>
    <row r="1275" spans="1:10" x14ac:dyDescent="0.25">
      <c r="A1275" s="6">
        <v>42925</v>
      </c>
      <c r="B1275" s="1" t="str">
        <f t="shared" si="57"/>
        <v>09</v>
      </c>
      <c r="C1275" s="1" t="str">
        <f t="shared" si="58"/>
        <v>July</v>
      </c>
      <c r="D1275" s="7" t="str">
        <f t="shared" si="59"/>
        <v>2017</v>
      </c>
      <c r="E1275" t="s">
        <v>1204</v>
      </c>
      <c r="F1275" t="s">
        <v>6</v>
      </c>
      <c r="G1275" t="s">
        <v>1237</v>
      </c>
      <c r="H1275" t="s">
        <v>1648</v>
      </c>
      <c r="I1275" s="3">
        <v>20</v>
      </c>
      <c r="J1275" t="s">
        <v>4</v>
      </c>
    </row>
    <row r="1276" spans="1:10" x14ac:dyDescent="0.25">
      <c r="A1276" s="6">
        <v>42925</v>
      </c>
      <c r="B1276" s="1" t="str">
        <f t="shared" si="57"/>
        <v>09</v>
      </c>
      <c r="C1276" s="1" t="str">
        <f t="shared" si="58"/>
        <v>July</v>
      </c>
      <c r="D1276" s="7" t="str">
        <f t="shared" si="59"/>
        <v>2017</v>
      </c>
      <c r="E1276" t="s">
        <v>1204</v>
      </c>
      <c r="F1276" t="s">
        <v>6</v>
      </c>
      <c r="G1276" t="s">
        <v>1220</v>
      </c>
      <c r="H1276" t="s">
        <v>189</v>
      </c>
      <c r="I1276" s="3">
        <v>20</v>
      </c>
      <c r="J1276" t="s">
        <v>4</v>
      </c>
    </row>
    <row r="1277" spans="1:10" x14ac:dyDescent="0.25">
      <c r="A1277" s="6">
        <v>42925</v>
      </c>
      <c r="B1277" s="1" t="str">
        <f t="shared" si="57"/>
        <v>09</v>
      </c>
      <c r="C1277" s="1" t="str">
        <f t="shared" si="58"/>
        <v>July</v>
      </c>
      <c r="D1277" s="7" t="str">
        <f t="shared" si="59"/>
        <v>2017</v>
      </c>
      <c r="E1277" t="s">
        <v>1204</v>
      </c>
      <c r="F1277" t="s">
        <v>1</v>
      </c>
      <c r="G1277" t="s">
        <v>181</v>
      </c>
      <c r="H1277" t="s">
        <v>1649</v>
      </c>
      <c r="I1277" s="3">
        <v>12</v>
      </c>
      <c r="J1277" t="s">
        <v>4</v>
      </c>
    </row>
    <row r="1278" spans="1:10" x14ac:dyDescent="0.25">
      <c r="A1278" s="6">
        <v>42925</v>
      </c>
      <c r="B1278" s="1" t="str">
        <f t="shared" si="57"/>
        <v>09</v>
      </c>
      <c r="C1278" s="1" t="str">
        <f t="shared" si="58"/>
        <v>July</v>
      </c>
      <c r="D1278" s="7" t="str">
        <f t="shared" si="59"/>
        <v>2017</v>
      </c>
      <c r="E1278" t="s">
        <v>1204</v>
      </c>
      <c r="F1278" t="s">
        <v>1</v>
      </c>
      <c r="G1278" t="s">
        <v>2</v>
      </c>
      <c r="H1278" t="s">
        <v>1650</v>
      </c>
      <c r="I1278" s="3">
        <v>80</v>
      </c>
      <c r="J1278" t="s">
        <v>4</v>
      </c>
    </row>
    <row r="1279" spans="1:10" x14ac:dyDescent="0.25">
      <c r="A1279" s="6">
        <v>42925</v>
      </c>
      <c r="B1279" s="1" t="str">
        <f t="shared" si="57"/>
        <v>09</v>
      </c>
      <c r="C1279" s="1" t="str">
        <f t="shared" si="58"/>
        <v>July</v>
      </c>
      <c r="D1279" s="7" t="str">
        <f t="shared" si="59"/>
        <v>2017</v>
      </c>
      <c r="E1279" t="s">
        <v>1204</v>
      </c>
      <c r="F1279" t="s">
        <v>1</v>
      </c>
      <c r="G1279" t="s">
        <v>1221</v>
      </c>
      <c r="H1279" t="s">
        <v>1353</v>
      </c>
      <c r="I1279" s="3">
        <v>30</v>
      </c>
      <c r="J1279" t="s">
        <v>4</v>
      </c>
    </row>
    <row r="1280" spans="1:10" x14ac:dyDescent="0.25">
      <c r="A1280" s="6">
        <v>42926</v>
      </c>
      <c r="B1280" s="1" t="str">
        <f t="shared" si="57"/>
        <v>10</v>
      </c>
      <c r="C1280" s="1" t="str">
        <f t="shared" si="58"/>
        <v>July</v>
      </c>
      <c r="D1280" s="7" t="str">
        <f t="shared" si="59"/>
        <v>2017</v>
      </c>
      <c r="E1280" t="s">
        <v>1204</v>
      </c>
      <c r="F1280" t="s">
        <v>6</v>
      </c>
      <c r="G1280" t="s">
        <v>1227</v>
      </c>
      <c r="H1280" t="s">
        <v>1465</v>
      </c>
      <c r="I1280" s="3">
        <v>50</v>
      </c>
      <c r="J1280" t="s">
        <v>4</v>
      </c>
    </row>
    <row r="1281" spans="1:10" x14ac:dyDescent="0.25">
      <c r="A1281" s="6">
        <v>42926</v>
      </c>
      <c r="B1281" s="1" t="str">
        <f t="shared" si="57"/>
        <v>10</v>
      </c>
      <c r="C1281" s="1" t="str">
        <f t="shared" si="58"/>
        <v>July</v>
      </c>
      <c r="D1281" s="7" t="str">
        <f t="shared" si="59"/>
        <v>2017</v>
      </c>
      <c r="E1281" t="s">
        <v>1204</v>
      </c>
      <c r="F1281" t="s">
        <v>417</v>
      </c>
      <c r="G1281" t="s">
        <v>1222</v>
      </c>
      <c r="H1281" t="s">
        <v>1222</v>
      </c>
      <c r="I1281" s="3">
        <v>1000</v>
      </c>
      <c r="J1281" t="s">
        <v>29</v>
      </c>
    </row>
    <row r="1282" spans="1:10" x14ac:dyDescent="0.25">
      <c r="A1282" s="6">
        <v>42927</v>
      </c>
      <c r="B1282" s="1" t="str">
        <f t="shared" ref="B1282:B1345" si="60">TEXT(A1282, "dd")</f>
        <v>11</v>
      </c>
      <c r="C1282" s="1" t="str">
        <f t="shared" ref="C1282:C1345" si="61">TEXT(A1282, "mmmm")</f>
        <v>July</v>
      </c>
      <c r="D1282" s="7" t="str">
        <f t="shared" ref="D1282:D1345" si="62">TEXT(A1282, "yyyy")</f>
        <v>2017</v>
      </c>
      <c r="E1282" t="s">
        <v>1204</v>
      </c>
      <c r="F1282" t="s">
        <v>6</v>
      </c>
      <c r="G1282" t="s">
        <v>1225</v>
      </c>
      <c r="H1282" t="s">
        <v>1266</v>
      </c>
      <c r="I1282" s="3">
        <v>15</v>
      </c>
      <c r="J1282" t="s">
        <v>4</v>
      </c>
    </row>
    <row r="1283" spans="1:10" x14ac:dyDescent="0.25">
      <c r="A1283" s="6">
        <v>42927</v>
      </c>
      <c r="B1283" s="1" t="str">
        <f t="shared" si="60"/>
        <v>11</v>
      </c>
      <c r="C1283" s="1" t="str">
        <f t="shared" si="61"/>
        <v>July</v>
      </c>
      <c r="D1283" s="7" t="str">
        <f t="shared" si="62"/>
        <v>2017</v>
      </c>
      <c r="E1283" t="s">
        <v>1204</v>
      </c>
      <c r="F1283" t="s">
        <v>250</v>
      </c>
      <c r="G1283" t="s">
        <v>251</v>
      </c>
      <c r="H1283" t="s">
        <v>1647</v>
      </c>
      <c r="I1283" s="3">
        <v>10</v>
      </c>
      <c r="J1283" t="s">
        <v>4</v>
      </c>
    </row>
    <row r="1284" spans="1:10" x14ac:dyDescent="0.25">
      <c r="A1284" s="6">
        <v>42927</v>
      </c>
      <c r="B1284" s="1" t="str">
        <f t="shared" si="60"/>
        <v>11</v>
      </c>
      <c r="C1284" s="1" t="str">
        <f t="shared" si="61"/>
        <v>July</v>
      </c>
      <c r="D1284" s="7" t="str">
        <f t="shared" si="62"/>
        <v>2017</v>
      </c>
      <c r="E1284" t="s">
        <v>1204</v>
      </c>
      <c r="F1284" t="s">
        <v>37</v>
      </c>
      <c r="G1284" t="s">
        <v>1223</v>
      </c>
      <c r="H1284" t="s">
        <v>1222</v>
      </c>
      <c r="I1284" s="3">
        <v>5000</v>
      </c>
      <c r="J1284" t="s">
        <v>4</v>
      </c>
    </row>
    <row r="1285" spans="1:10" x14ac:dyDescent="0.25">
      <c r="A1285" s="6">
        <v>42927</v>
      </c>
      <c r="B1285" s="1" t="str">
        <f t="shared" si="60"/>
        <v>11</v>
      </c>
      <c r="C1285" s="1" t="str">
        <f t="shared" si="61"/>
        <v>July</v>
      </c>
      <c r="D1285" s="7" t="str">
        <f t="shared" si="62"/>
        <v>2017</v>
      </c>
      <c r="E1285" t="s">
        <v>1204</v>
      </c>
      <c r="F1285" t="s">
        <v>24</v>
      </c>
      <c r="G1285" t="s">
        <v>1222</v>
      </c>
      <c r="H1285" t="s">
        <v>1466</v>
      </c>
      <c r="I1285" s="3">
        <v>20000</v>
      </c>
      <c r="J1285" t="s">
        <v>34</v>
      </c>
    </row>
    <row r="1286" spans="1:10" x14ac:dyDescent="0.25">
      <c r="A1286" s="6">
        <v>42927</v>
      </c>
      <c r="B1286" s="1" t="str">
        <f t="shared" si="60"/>
        <v>11</v>
      </c>
      <c r="C1286" s="1" t="str">
        <f t="shared" si="61"/>
        <v>July</v>
      </c>
      <c r="D1286" s="7" t="str">
        <f t="shared" si="62"/>
        <v>2017</v>
      </c>
      <c r="E1286" t="s">
        <v>0</v>
      </c>
      <c r="F1286" t="s">
        <v>37</v>
      </c>
      <c r="G1286" t="s">
        <v>1223</v>
      </c>
      <c r="H1286" t="s">
        <v>1222</v>
      </c>
      <c r="I1286" s="3">
        <v>1500</v>
      </c>
      <c r="J1286" t="s">
        <v>4</v>
      </c>
    </row>
    <row r="1287" spans="1:10" x14ac:dyDescent="0.25">
      <c r="A1287" s="6">
        <v>42928</v>
      </c>
      <c r="B1287" s="1" t="str">
        <f t="shared" si="60"/>
        <v>12</v>
      </c>
      <c r="C1287" s="1" t="str">
        <f t="shared" si="61"/>
        <v>July</v>
      </c>
      <c r="D1287" s="7" t="str">
        <f t="shared" si="62"/>
        <v>2017</v>
      </c>
      <c r="E1287" t="s">
        <v>1204</v>
      </c>
      <c r="F1287" t="s">
        <v>349</v>
      </c>
      <c r="G1287" t="s">
        <v>1222</v>
      </c>
      <c r="H1287" t="s">
        <v>1646</v>
      </c>
      <c r="I1287" s="3">
        <v>6</v>
      </c>
      <c r="J1287" t="s">
        <v>34</v>
      </c>
    </row>
    <row r="1288" spans="1:10" x14ac:dyDescent="0.25">
      <c r="A1288" s="6">
        <v>42928</v>
      </c>
      <c r="B1288" s="1" t="str">
        <f t="shared" si="60"/>
        <v>12</v>
      </c>
      <c r="C1288" s="1" t="str">
        <f t="shared" si="61"/>
        <v>July</v>
      </c>
      <c r="D1288" s="7" t="str">
        <f t="shared" si="62"/>
        <v>2017</v>
      </c>
      <c r="E1288" t="s">
        <v>1204</v>
      </c>
      <c r="F1288" t="s">
        <v>50</v>
      </c>
      <c r="G1288" t="s">
        <v>1222</v>
      </c>
      <c r="H1288" t="s">
        <v>1222</v>
      </c>
      <c r="I1288" s="3">
        <v>100000</v>
      </c>
      <c r="J1288" t="s">
        <v>29</v>
      </c>
    </row>
    <row r="1289" spans="1:10" x14ac:dyDescent="0.25">
      <c r="A1289" s="6">
        <v>42928</v>
      </c>
      <c r="B1289" s="1" t="str">
        <f t="shared" si="60"/>
        <v>12</v>
      </c>
      <c r="C1289" s="1" t="str">
        <f t="shared" si="61"/>
        <v>July</v>
      </c>
      <c r="D1289" s="7" t="str">
        <f t="shared" si="62"/>
        <v>2017</v>
      </c>
      <c r="E1289" t="s">
        <v>1204</v>
      </c>
      <c r="F1289" t="s">
        <v>51</v>
      </c>
      <c r="G1289" t="s">
        <v>1222</v>
      </c>
      <c r="H1289" t="s">
        <v>1261</v>
      </c>
      <c r="I1289" s="3">
        <v>500</v>
      </c>
      <c r="J1289" t="s">
        <v>4</v>
      </c>
    </row>
    <row r="1290" spans="1:10" x14ac:dyDescent="0.25">
      <c r="A1290" s="6">
        <v>42928</v>
      </c>
      <c r="B1290" s="1" t="str">
        <f t="shared" si="60"/>
        <v>12</v>
      </c>
      <c r="C1290" s="1" t="str">
        <f t="shared" si="61"/>
        <v>July</v>
      </c>
      <c r="D1290" s="7" t="str">
        <f t="shared" si="62"/>
        <v>2017</v>
      </c>
      <c r="E1290" t="s">
        <v>1204</v>
      </c>
      <c r="F1290" t="s">
        <v>6</v>
      </c>
      <c r="G1290" t="s">
        <v>35</v>
      </c>
      <c r="H1290" t="s">
        <v>1337</v>
      </c>
      <c r="I1290" s="3">
        <v>64</v>
      </c>
      <c r="J1290" t="s">
        <v>4</v>
      </c>
    </row>
    <row r="1291" spans="1:10" x14ac:dyDescent="0.25">
      <c r="A1291" s="6">
        <v>42930.834409722222</v>
      </c>
      <c r="B1291" s="1" t="str">
        <f t="shared" si="60"/>
        <v>14</v>
      </c>
      <c r="C1291" s="1" t="str">
        <f t="shared" si="61"/>
        <v>July</v>
      </c>
      <c r="D1291" s="7" t="str">
        <f t="shared" si="62"/>
        <v>2017</v>
      </c>
      <c r="E1291" t="s">
        <v>1204</v>
      </c>
      <c r="F1291" t="s">
        <v>6</v>
      </c>
      <c r="G1291" t="s">
        <v>1225</v>
      </c>
      <c r="H1291" t="s">
        <v>1266</v>
      </c>
      <c r="I1291" s="3">
        <v>15</v>
      </c>
      <c r="J1291" t="s">
        <v>4</v>
      </c>
    </row>
    <row r="1292" spans="1:10" x14ac:dyDescent="0.25">
      <c r="A1292" s="6">
        <v>42931.792986111112</v>
      </c>
      <c r="B1292" s="1" t="str">
        <f t="shared" si="60"/>
        <v>15</v>
      </c>
      <c r="C1292" s="1" t="str">
        <f t="shared" si="61"/>
        <v>July</v>
      </c>
      <c r="D1292" s="7" t="str">
        <f t="shared" si="62"/>
        <v>2017</v>
      </c>
      <c r="E1292" t="s">
        <v>1204</v>
      </c>
      <c r="F1292" t="s">
        <v>6</v>
      </c>
      <c r="G1292" t="s">
        <v>1220</v>
      </c>
      <c r="H1292" t="s">
        <v>1482</v>
      </c>
      <c r="I1292" s="3">
        <v>25</v>
      </c>
      <c r="J1292" t="s">
        <v>4</v>
      </c>
    </row>
    <row r="1293" spans="1:10" x14ac:dyDescent="0.25">
      <c r="A1293" s="6">
        <v>42931.546851851854</v>
      </c>
      <c r="B1293" s="1" t="str">
        <f t="shared" si="60"/>
        <v>15</v>
      </c>
      <c r="C1293" s="1" t="str">
        <f t="shared" si="61"/>
        <v>July</v>
      </c>
      <c r="D1293" s="7" t="str">
        <f t="shared" si="62"/>
        <v>2017</v>
      </c>
      <c r="E1293" t="s">
        <v>1204</v>
      </c>
      <c r="F1293" t="s">
        <v>6</v>
      </c>
      <c r="G1293" t="s">
        <v>35</v>
      </c>
      <c r="H1293" t="s">
        <v>1257</v>
      </c>
      <c r="I1293" s="3">
        <v>32</v>
      </c>
      <c r="J1293" t="s">
        <v>4</v>
      </c>
    </row>
    <row r="1294" spans="1:10" x14ac:dyDescent="0.25">
      <c r="A1294" s="6">
        <v>42933.928229166668</v>
      </c>
      <c r="B1294" s="1" t="str">
        <f t="shared" si="60"/>
        <v>17</v>
      </c>
      <c r="C1294" s="1" t="str">
        <f t="shared" si="61"/>
        <v>July</v>
      </c>
      <c r="D1294" s="7" t="str">
        <f t="shared" si="62"/>
        <v>2017</v>
      </c>
      <c r="E1294" t="s">
        <v>0</v>
      </c>
      <c r="F1294" t="s">
        <v>1</v>
      </c>
      <c r="G1294" t="s">
        <v>1221</v>
      </c>
      <c r="H1294" t="s">
        <v>1354</v>
      </c>
      <c r="I1294" s="3">
        <v>30</v>
      </c>
      <c r="J1294" t="s">
        <v>4</v>
      </c>
    </row>
    <row r="1295" spans="1:10" x14ac:dyDescent="0.25">
      <c r="A1295" s="6">
        <v>42933.927800925929</v>
      </c>
      <c r="B1295" s="1" t="str">
        <f t="shared" si="60"/>
        <v>17</v>
      </c>
      <c r="C1295" s="1" t="str">
        <f t="shared" si="61"/>
        <v>July</v>
      </c>
      <c r="D1295" s="7" t="str">
        <f t="shared" si="62"/>
        <v>2017</v>
      </c>
      <c r="E1295" t="s">
        <v>1204</v>
      </c>
      <c r="F1295" t="s">
        <v>41</v>
      </c>
      <c r="G1295" t="s">
        <v>42</v>
      </c>
      <c r="H1295" t="s">
        <v>1642</v>
      </c>
      <c r="I1295" s="3">
        <v>63</v>
      </c>
      <c r="J1295" t="s">
        <v>4</v>
      </c>
    </row>
    <row r="1296" spans="1:10" x14ac:dyDescent="0.25">
      <c r="A1296" s="6">
        <v>42933.703564814816</v>
      </c>
      <c r="B1296" s="1" t="str">
        <f t="shared" si="60"/>
        <v>17</v>
      </c>
      <c r="C1296" s="1" t="str">
        <f t="shared" si="61"/>
        <v>July</v>
      </c>
      <c r="D1296" s="7" t="str">
        <f t="shared" si="62"/>
        <v>2017</v>
      </c>
      <c r="E1296" t="s">
        <v>1204</v>
      </c>
      <c r="F1296" t="s">
        <v>6</v>
      </c>
      <c r="G1296" t="s">
        <v>1237</v>
      </c>
      <c r="H1296" t="s">
        <v>1643</v>
      </c>
      <c r="I1296" s="3">
        <v>60</v>
      </c>
      <c r="J1296" t="s">
        <v>4</v>
      </c>
    </row>
    <row r="1297" spans="1:10" x14ac:dyDescent="0.25">
      <c r="A1297" s="6">
        <v>42933.68172453704</v>
      </c>
      <c r="B1297" s="1" t="str">
        <f t="shared" si="60"/>
        <v>17</v>
      </c>
      <c r="C1297" s="1" t="str">
        <f t="shared" si="61"/>
        <v>July</v>
      </c>
      <c r="D1297" s="7" t="str">
        <f t="shared" si="62"/>
        <v>2017</v>
      </c>
      <c r="E1297" t="s">
        <v>18</v>
      </c>
      <c r="F1297" t="s">
        <v>6</v>
      </c>
      <c r="G1297" t="s">
        <v>31</v>
      </c>
      <c r="H1297" t="s">
        <v>1644</v>
      </c>
      <c r="I1297" s="3">
        <v>540</v>
      </c>
      <c r="J1297" t="s">
        <v>4</v>
      </c>
    </row>
    <row r="1298" spans="1:10" x14ac:dyDescent="0.25">
      <c r="A1298" s="6">
        <v>42933.540717592594</v>
      </c>
      <c r="B1298" s="1" t="str">
        <f t="shared" si="60"/>
        <v>17</v>
      </c>
      <c r="C1298" s="1" t="str">
        <f t="shared" si="61"/>
        <v>July</v>
      </c>
      <c r="D1298" s="7" t="str">
        <f t="shared" si="62"/>
        <v>2017</v>
      </c>
      <c r="E1298" t="s">
        <v>1204</v>
      </c>
      <c r="F1298" t="s">
        <v>1</v>
      </c>
      <c r="G1298" t="s">
        <v>2</v>
      </c>
      <c r="H1298" t="s">
        <v>1645</v>
      </c>
      <c r="I1298" s="3">
        <v>40</v>
      </c>
      <c r="J1298" t="s">
        <v>4</v>
      </c>
    </row>
    <row r="1299" spans="1:10" x14ac:dyDescent="0.25">
      <c r="A1299" s="6">
        <v>42934.906238425923</v>
      </c>
      <c r="B1299" s="1" t="str">
        <f t="shared" si="60"/>
        <v>18</v>
      </c>
      <c r="C1299" s="1" t="str">
        <f t="shared" si="61"/>
        <v>July</v>
      </c>
      <c r="D1299" s="7" t="str">
        <f t="shared" si="62"/>
        <v>2017</v>
      </c>
      <c r="E1299" t="s">
        <v>1204</v>
      </c>
      <c r="F1299" t="s">
        <v>6</v>
      </c>
      <c r="G1299" t="s">
        <v>1237</v>
      </c>
      <c r="H1299" t="s">
        <v>1637</v>
      </c>
      <c r="I1299" s="3">
        <v>20</v>
      </c>
      <c r="J1299" t="s">
        <v>4</v>
      </c>
    </row>
    <row r="1300" spans="1:10" x14ac:dyDescent="0.25">
      <c r="A1300" s="6">
        <v>42934.905891203707</v>
      </c>
      <c r="B1300" s="1" t="str">
        <f t="shared" si="60"/>
        <v>18</v>
      </c>
      <c r="C1300" s="1" t="str">
        <f t="shared" si="61"/>
        <v>July</v>
      </c>
      <c r="D1300" s="7" t="str">
        <f t="shared" si="62"/>
        <v>2017</v>
      </c>
      <c r="E1300" t="s">
        <v>1204</v>
      </c>
      <c r="F1300" t="s">
        <v>6</v>
      </c>
      <c r="G1300" t="s">
        <v>583</v>
      </c>
      <c r="H1300" t="s">
        <v>1638</v>
      </c>
      <c r="I1300" s="3">
        <v>70</v>
      </c>
      <c r="J1300" t="s">
        <v>4</v>
      </c>
    </row>
    <row r="1301" spans="1:10" x14ac:dyDescent="0.25">
      <c r="A1301" s="6">
        <v>42934.876701388886</v>
      </c>
      <c r="B1301" s="1" t="str">
        <f t="shared" si="60"/>
        <v>18</v>
      </c>
      <c r="C1301" s="1" t="str">
        <f t="shared" si="61"/>
        <v>July</v>
      </c>
      <c r="D1301" s="7" t="str">
        <f t="shared" si="62"/>
        <v>2017</v>
      </c>
      <c r="E1301" t="s">
        <v>0</v>
      </c>
      <c r="F1301" t="s">
        <v>6</v>
      </c>
      <c r="G1301" t="s">
        <v>1228</v>
      </c>
      <c r="H1301" t="s">
        <v>1639</v>
      </c>
      <c r="I1301" s="3">
        <v>43</v>
      </c>
      <c r="J1301" t="s">
        <v>4</v>
      </c>
    </row>
    <row r="1302" spans="1:10" x14ac:dyDescent="0.25">
      <c r="A1302" s="6">
        <v>42934.875393518516</v>
      </c>
      <c r="B1302" s="1" t="str">
        <f t="shared" si="60"/>
        <v>18</v>
      </c>
      <c r="C1302" s="1" t="str">
        <f t="shared" si="61"/>
        <v>July</v>
      </c>
      <c r="D1302" s="7" t="str">
        <f t="shared" si="62"/>
        <v>2017</v>
      </c>
      <c r="E1302" t="s">
        <v>1204</v>
      </c>
      <c r="F1302" t="s">
        <v>6</v>
      </c>
      <c r="G1302" t="s">
        <v>26</v>
      </c>
      <c r="H1302" t="s">
        <v>1306</v>
      </c>
      <c r="I1302" s="3">
        <v>35</v>
      </c>
      <c r="J1302" t="s">
        <v>4</v>
      </c>
    </row>
    <row r="1303" spans="1:10" x14ac:dyDescent="0.25">
      <c r="A1303" s="6">
        <v>42934.8746875</v>
      </c>
      <c r="B1303" s="1" t="str">
        <f t="shared" si="60"/>
        <v>18</v>
      </c>
      <c r="C1303" s="1" t="str">
        <f t="shared" si="61"/>
        <v>July</v>
      </c>
      <c r="D1303" s="7" t="str">
        <f t="shared" si="62"/>
        <v>2017</v>
      </c>
      <c r="E1303" t="s">
        <v>1204</v>
      </c>
      <c r="F1303" t="s">
        <v>59</v>
      </c>
      <c r="G1303" t="s">
        <v>151</v>
      </c>
      <c r="H1303" t="s">
        <v>586</v>
      </c>
      <c r="I1303" s="3">
        <v>240</v>
      </c>
      <c r="J1303" t="s">
        <v>4</v>
      </c>
    </row>
    <row r="1304" spans="1:10" x14ac:dyDescent="0.25">
      <c r="A1304" s="6">
        <v>42934.874247685184</v>
      </c>
      <c r="B1304" s="1" t="str">
        <f t="shared" si="60"/>
        <v>18</v>
      </c>
      <c r="C1304" s="1" t="str">
        <f t="shared" si="61"/>
        <v>July</v>
      </c>
      <c r="D1304" s="7" t="str">
        <f t="shared" si="62"/>
        <v>2017</v>
      </c>
      <c r="E1304" t="s">
        <v>1204</v>
      </c>
      <c r="F1304" t="s">
        <v>59</v>
      </c>
      <c r="G1304" t="s">
        <v>151</v>
      </c>
      <c r="H1304" t="s">
        <v>587</v>
      </c>
      <c r="I1304" s="3">
        <v>540</v>
      </c>
      <c r="J1304" t="s">
        <v>4</v>
      </c>
    </row>
    <row r="1305" spans="1:10" x14ac:dyDescent="0.25">
      <c r="A1305" s="6">
        <v>42934.873761574076</v>
      </c>
      <c r="B1305" s="1" t="str">
        <f t="shared" si="60"/>
        <v>18</v>
      </c>
      <c r="C1305" s="1" t="str">
        <f t="shared" si="61"/>
        <v>July</v>
      </c>
      <c r="D1305" s="7" t="str">
        <f t="shared" si="62"/>
        <v>2017</v>
      </c>
      <c r="E1305" t="s">
        <v>0</v>
      </c>
      <c r="F1305" t="s">
        <v>24</v>
      </c>
      <c r="G1305" t="s">
        <v>1222</v>
      </c>
      <c r="H1305" t="s">
        <v>1640</v>
      </c>
      <c r="I1305" s="3">
        <v>25</v>
      </c>
      <c r="J1305" t="s">
        <v>34</v>
      </c>
    </row>
    <row r="1306" spans="1:10" x14ac:dyDescent="0.25">
      <c r="A1306" s="6">
        <v>42934.871932870374</v>
      </c>
      <c r="B1306" s="1" t="str">
        <f t="shared" si="60"/>
        <v>18</v>
      </c>
      <c r="C1306" s="1" t="str">
        <f t="shared" si="61"/>
        <v>July</v>
      </c>
      <c r="D1306" s="7" t="str">
        <f t="shared" si="62"/>
        <v>2017</v>
      </c>
      <c r="E1306" t="s">
        <v>0</v>
      </c>
      <c r="F1306" t="s">
        <v>6</v>
      </c>
      <c r="G1306" t="s">
        <v>26</v>
      </c>
      <c r="H1306" t="s">
        <v>1641</v>
      </c>
      <c r="I1306" s="3">
        <v>55</v>
      </c>
      <c r="J1306" t="s">
        <v>4</v>
      </c>
    </row>
    <row r="1307" spans="1:10" x14ac:dyDescent="0.25">
      <c r="A1307" s="6">
        <v>42935.364328703705</v>
      </c>
      <c r="B1307" s="1" t="str">
        <f t="shared" si="60"/>
        <v>19</v>
      </c>
      <c r="C1307" s="1" t="str">
        <f t="shared" si="61"/>
        <v>July</v>
      </c>
      <c r="D1307" s="7" t="str">
        <f t="shared" si="62"/>
        <v>2017</v>
      </c>
      <c r="E1307" t="s">
        <v>1204</v>
      </c>
      <c r="F1307" t="s">
        <v>6</v>
      </c>
      <c r="G1307" t="s">
        <v>156</v>
      </c>
      <c r="H1307" t="s">
        <v>1622</v>
      </c>
      <c r="I1307" s="3">
        <v>22</v>
      </c>
      <c r="J1307" t="s">
        <v>4</v>
      </c>
    </row>
    <row r="1308" spans="1:10" x14ac:dyDescent="0.25">
      <c r="A1308" s="6">
        <v>42935.364120370374</v>
      </c>
      <c r="B1308" s="1" t="str">
        <f t="shared" si="60"/>
        <v>19</v>
      </c>
      <c r="C1308" s="1" t="str">
        <f t="shared" si="61"/>
        <v>July</v>
      </c>
      <c r="D1308" s="7" t="str">
        <f t="shared" si="62"/>
        <v>2017</v>
      </c>
      <c r="E1308" t="s">
        <v>1204</v>
      </c>
      <c r="F1308" t="s">
        <v>6</v>
      </c>
      <c r="G1308" t="s">
        <v>35</v>
      </c>
      <c r="H1308" t="s">
        <v>1257</v>
      </c>
      <c r="I1308" s="3">
        <v>32</v>
      </c>
      <c r="J1308" t="s">
        <v>4</v>
      </c>
    </row>
    <row r="1309" spans="1:10" x14ac:dyDescent="0.25">
      <c r="A1309" s="6">
        <v>42936.814016203702</v>
      </c>
      <c r="B1309" s="1" t="str">
        <f t="shared" si="60"/>
        <v>20</v>
      </c>
      <c r="C1309" s="1" t="str">
        <f t="shared" si="61"/>
        <v>July</v>
      </c>
      <c r="D1309" s="7" t="str">
        <f t="shared" si="62"/>
        <v>2017</v>
      </c>
      <c r="E1309" t="s">
        <v>1204</v>
      </c>
      <c r="F1309" t="s">
        <v>6</v>
      </c>
      <c r="G1309" t="s">
        <v>26</v>
      </c>
      <c r="H1309" t="s">
        <v>1222</v>
      </c>
      <c r="I1309" s="3">
        <v>88</v>
      </c>
      <c r="J1309" t="s">
        <v>4</v>
      </c>
    </row>
    <row r="1310" spans="1:10" x14ac:dyDescent="0.25">
      <c r="A1310" s="6">
        <v>42936.813622685186</v>
      </c>
      <c r="B1310" s="1" t="str">
        <f t="shared" si="60"/>
        <v>20</v>
      </c>
      <c r="C1310" s="1" t="str">
        <f t="shared" si="61"/>
        <v>July</v>
      </c>
      <c r="D1310" s="7" t="str">
        <f t="shared" si="62"/>
        <v>2017</v>
      </c>
      <c r="E1310" t="s">
        <v>0</v>
      </c>
      <c r="F1310" t="s">
        <v>6</v>
      </c>
      <c r="G1310" t="s">
        <v>1220</v>
      </c>
      <c r="H1310" t="s">
        <v>1636</v>
      </c>
      <c r="I1310" s="3">
        <v>50</v>
      </c>
      <c r="J1310" t="s">
        <v>4</v>
      </c>
    </row>
    <row r="1311" spans="1:10" x14ac:dyDescent="0.25">
      <c r="A1311" s="6">
        <v>42936.635277777779</v>
      </c>
      <c r="B1311" s="1" t="str">
        <f t="shared" si="60"/>
        <v>20</v>
      </c>
      <c r="C1311" s="1" t="str">
        <f t="shared" si="61"/>
        <v>July</v>
      </c>
      <c r="D1311" s="7" t="str">
        <f t="shared" si="62"/>
        <v>2017</v>
      </c>
      <c r="E1311" t="s">
        <v>18</v>
      </c>
      <c r="F1311" t="s">
        <v>1206</v>
      </c>
      <c r="G1311" t="s">
        <v>13</v>
      </c>
      <c r="H1311" t="s">
        <v>1361</v>
      </c>
      <c r="I1311" s="3">
        <v>2545</v>
      </c>
      <c r="J1311" t="s">
        <v>4</v>
      </c>
    </row>
    <row r="1312" spans="1:10" x14ac:dyDescent="0.25">
      <c r="A1312" s="6">
        <v>42936.502268518518</v>
      </c>
      <c r="B1312" s="1" t="str">
        <f t="shared" si="60"/>
        <v>20</v>
      </c>
      <c r="C1312" s="1" t="str">
        <f t="shared" si="61"/>
        <v>July</v>
      </c>
      <c r="D1312" s="7" t="str">
        <f t="shared" si="62"/>
        <v>2017</v>
      </c>
      <c r="E1312" t="s">
        <v>1204</v>
      </c>
      <c r="F1312" t="s">
        <v>6</v>
      </c>
      <c r="G1312" t="s">
        <v>35</v>
      </c>
      <c r="H1312" t="s">
        <v>1257</v>
      </c>
      <c r="I1312" s="3">
        <v>32</v>
      </c>
      <c r="J1312" t="s">
        <v>4</v>
      </c>
    </row>
    <row r="1313" spans="1:10" x14ac:dyDescent="0.25">
      <c r="A1313" s="6">
        <v>42937.566828703704</v>
      </c>
      <c r="B1313" s="1" t="str">
        <f t="shared" si="60"/>
        <v>21</v>
      </c>
      <c r="C1313" s="1" t="str">
        <f t="shared" si="61"/>
        <v>July</v>
      </c>
      <c r="D1313" s="7" t="str">
        <f t="shared" si="62"/>
        <v>2017</v>
      </c>
      <c r="E1313" t="s">
        <v>1204</v>
      </c>
      <c r="F1313" t="s">
        <v>382</v>
      </c>
      <c r="G1313" t="s">
        <v>1222</v>
      </c>
      <c r="H1313" t="s">
        <v>1222</v>
      </c>
      <c r="I1313" s="3">
        <v>1000</v>
      </c>
      <c r="J1313" t="s">
        <v>29</v>
      </c>
    </row>
    <row r="1314" spans="1:10" x14ac:dyDescent="0.25">
      <c r="A1314" s="6">
        <v>42937.552789351852</v>
      </c>
      <c r="B1314" s="1" t="str">
        <f t="shared" si="60"/>
        <v>21</v>
      </c>
      <c r="C1314" s="1" t="str">
        <f t="shared" si="61"/>
        <v>July</v>
      </c>
      <c r="D1314" s="7" t="str">
        <f t="shared" si="62"/>
        <v>2017</v>
      </c>
      <c r="E1314" t="s">
        <v>1204</v>
      </c>
      <c r="F1314" t="s">
        <v>24</v>
      </c>
      <c r="G1314" t="s">
        <v>1222</v>
      </c>
      <c r="H1314" t="s">
        <v>1314</v>
      </c>
      <c r="I1314" s="3">
        <v>1000</v>
      </c>
      <c r="J1314" t="s">
        <v>4</v>
      </c>
    </row>
    <row r="1315" spans="1:10" x14ac:dyDescent="0.25">
      <c r="A1315" s="6">
        <v>42937.365381944444</v>
      </c>
      <c r="B1315" s="1" t="str">
        <f t="shared" si="60"/>
        <v>21</v>
      </c>
      <c r="C1315" s="1" t="str">
        <f t="shared" si="61"/>
        <v>July</v>
      </c>
      <c r="D1315" s="7" t="str">
        <f t="shared" si="62"/>
        <v>2017</v>
      </c>
      <c r="E1315" t="s">
        <v>1204</v>
      </c>
      <c r="F1315" t="s">
        <v>6</v>
      </c>
      <c r="G1315" t="s">
        <v>35</v>
      </c>
      <c r="H1315" t="s">
        <v>1257</v>
      </c>
      <c r="I1315" s="3">
        <v>33</v>
      </c>
      <c r="J1315" t="s">
        <v>4</v>
      </c>
    </row>
    <row r="1316" spans="1:10" x14ac:dyDescent="0.25">
      <c r="A1316" s="6">
        <v>42938.621932870374</v>
      </c>
      <c r="B1316" s="1" t="str">
        <f t="shared" si="60"/>
        <v>22</v>
      </c>
      <c r="C1316" s="1" t="str">
        <f t="shared" si="61"/>
        <v>July</v>
      </c>
      <c r="D1316" s="7" t="str">
        <f t="shared" si="62"/>
        <v>2017</v>
      </c>
      <c r="E1316" t="s">
        <v>1204</v>
      </c>
      <c r="F1316" t="s">
        <v>6</v>
      </c>
      <c r="G1316" t="s">
        <v>35</v>
      </c>
      <c r="H1316" t="s">
        <v>1337</v>
      </c>
      <c r="I1316" s="3">
        <v>64</v>
      </c>
      <c r="J1316" t="s">
        <v>4</v>
      </c>
    </row>
    <row r="1317" spans="1:10" x14ac:dyDescent="0.25">
      <c r="A1317" s="6">
        <v>42939.668530092589</v>
      </c>
      <c r="B1317" s="1" t="str">
        <f t="shared" si="60"/>
        <v>23</v>
      </c>
      <c r="C1317" s="1" t="str">
        <f t="shared" si="61"/>
        <v>July</v>
      </c>
      <c r="D1317" s="7" t="str">
        <f t="shared" si="62"/>
        <v>2017</v>
      </c>
      <c r="E1317" t="s">
        <v>0</v>
      </c>
      <c r="F1317" t="s">
        <v>59</v>
      </c>
      <c r="G1317" t="s">
        <v>95</v>
      </c>
      <c r="H1317" t="s">
        <v>1634</v>
      </c>
      <c r="I1317" s="3">
        <v>200</v>
      </c>
      <c r="J1317" t="s">
        <v>4</v>
      </c>
    </row>
    <row r="1318" spans="1:10" x14ac:dyDescent="0.25">
      <c r="A1318" s="6">
        <v>42939.664942129632</v>
      </c>
      <c r="B1318" s="1" t="str">
        <f t="shared" si="60"/>
        <v>23</v>
      </c>
      <c r="C1318" s="1" t="str">
        <f t="shared" si="61"/>
        <v>July</v>
      </c>
      <c r="D1318" s="7" t="str">
        <f t="shared" si="62"/>
        <v>2017</v>
      </c>
      <c r="E1318" t="s">
        <v>1204</v>
      </c>
      <c r="F1318" t="s">
        <v>59</v>
      </c>
      <c r="G1318" t="s">
        <v>95</v>
      </c>
      <c r="H1318" t="s">
        <v>1635</v>
      </c>
      <c r="I1318" s="3">
        <v>2065</v>
      </c>
      <c r="J1318" t="s">
        <v>4</v>
      </c>
    </row>
    <row r="1319" spans="1:10" x14ac:dyDescent="0.25">
      <c r="A1319" s="6">
        <v>42939.521157407406</v>
      </c>
      <c r="B1319" s="1" t="str">
        <f t="shared" si="60"/>
        <v>23</v>
      </c>
      <c r="C1319" s="1" t="str">
        <f t="shared" si="61"/>
        <v>July</v>
      </c>
      <c r="D1319" s="7" t="str">
        <f t="shared" si="62"/>
        <v>2017</v>
      </c>
      <c r="E1319" t="s">
        <v>1204</v>
      </c>
      <c r="F1319" t="s">
        <v>6</v>
      </c>
      <c r="G1319" t="s">
        <v>26</v>
      </c>
      <c r="H1319" t="s">
        <v>1258</v>
      </c>
      <c r="I1319" s="3">
        <v>52</v>
      </c>
      <c r="J1319" t="s">
        <v>4</v>
      </c>
    </row>
    <row r="1320" spans="1:10" x14ac:dyDescent="0.25">
      <c r="A1320" s="6">
        <v>42940.911365740743</v>
      </c>
      <c r="B1320" s="1" t="str">
        <f t="shared" si="60"/>
        <v>24</v>
      </c>
      <c r="C1320" s="1" t="str">
        <f t="shared" si="61"/>
        <v>July</v>
      </c>
      <c r="D1320" s="7" t="str">
        <f t="shared" si="62"/>
        <v>2017</v>
      </c>
      <c r="E1320" t="s">
        <v>18</v>
      </c>
      <c r="F1320" t="s">
        <v>6</v>
      </c>
      <c r="G1320" t="s">
        <v>1220</v>
      </c>
      <c r="H1320" t="s">
        <v>1633</v>
      </c>
      <c r="I1320" s="3">
        <v>248</v>
      </c>
      <c r="J1320" t="s">
        <v>4</v>
      </c>
    </row>
    <row r="1321" spans="1:10" x14ac:dyDescent="0.25">
      <c r="A1321" s="6">
        <v>42940.419675925928</v>
      </c>
      <c r="B1321" s="1" t="str">
        <f t="shared" si="60"/>
        <v>24</v>
      </c>
      <c r="C1321" s="1" t="str">
        <f t="shared" si="61"/>
        <v>July</v>
      </c>
      <c r="D1321" s="7" t="str">
        <f t="shared" si="62"/>
        <v>2017</v>
      </c>
      <c r="E1321" t="s">
        <v>1204</v>
      </c>
      <c r="F1321" t="s">
        <v>6</v>
      </c>
      <c r="G1321" t="s">
        <v>156</v>
      </c>
      <c r="H1321" t="s">
        <v>1622</v>
      </c>
      <c r="I1321" s="3">
        <v>22</v>
      </c>
      <c r="J1321" t="s">
        <v>4</v>
      </c>
    </row>
    <row r="1322" spans="1:10" x14ac:dyDescent="0.25">
      <c r="A1322" s="6">
        <v>42940.419247685182</v>
      </c>
      <c r="B1322" s="1" t="str">
        <f t="shared" si="60"/>
        <v>24</v>
      </c>
      <c r="C1322" s="1" t="str">
        <f t="shared" si="61"/>
        <v>July</v>
      </c>
      <c r="D1322" s="7" t="str">
        <f t="shared" si="62"/>
        <v>2017</v>
      </c>
      <c r="E1322" t="s">
        <v>1204</v>
      </c>
      <c r="F1322" t="s">
        <v>6</v>
      </c>
      <c r="G1322" t="s">
        <v>35</v>
      </c>
      <c r="H1322" t="s">
        <v>1337</v>
      </c>
      <c r="I1322" s="3">
        <v>64</v>
      </c>
      <c r="J1322" t="s">
        <v>4</v>
      </c>
    </row>
    <row r="1323" spans="1:10" x14ac:dyDescent="0.25">
      <c r="A1323" s="6">
        <v>42941.813263888886</v>
      </c>
      <c r="B1323" s="1" t="str">
        <f t="shared" si="60"/>
        <v>25</v>
      </c>
      <c r="C1323" s="1" t="str">
        <f t="shared" si="61"/>
        <v>July</v>
      </c>
      <c r="D1323" s="7" t="str">
        <f t="shared" si="62"/>
        <v>2017</v>
      </c>
      <c r="E1323" t="s">
        <v>1204</v>
      </c>
      <c r="F1323" t="s">
        <v>204</v>
      </c>
      <c r="G1323" t="s">
        <v>514</v>
      </c>
      <c r="H1323" t="s">
        <v>1610</v>
      </c>
      <c r="I1323" s="3">
        <v>20000</v>
      </c>
      <c r="J1323" t="s">
        <v>4</v>
      </c>
    </row>
    <row r="1324" spans="1:10" x14ac:dyDescent="0.25">
      <c r="A1324" s="6">
        <v>42942.813263888886</v>
      </c>
      <c r="B1324" s="1" t="str">
        <f t="shared" si="60"/>
        <v>26</v>
      </c>
      <c r="C1324" s="1" t="str">
        <f t="shared" si="61"/>
        <v>July</v>
      </c>
      <c r="D1324" s="7" t="str">
        <f t="shared" si="62"/>
        <v>2017</v>
      </c>
      <c r="E1324" t="s">
        <v>1204</v>
      </c>
      <c r="F1324" t="s">
        <v>1212</v>
      </c>
      <c r="G1324" t="s">
        <v>1222</v>
      </c>
      <c r="H1324" t="s">
        <v>1222</v>
      </c>
      <c r="I1324" s="3">
        <v>19350</v>
      </c>
      <c r="J1324" t="s">
        <v>34</v>
      </c>
    </row>
    <row r="1325" spans="1:10" x14ac:dyDescent="0.25">
      <c r="A1325" s="6">
        <v>42943.856516203705</v>
      </c>
      <c r="B1325" s="1" t="str">
        <f t="shared" si="60"/>
        <v>27</v>
      </c>
      <c r="C1325" s="1" t="str">
        <f t="shared" si="61"/>
        <v>July</v>
      </c>
      <c r="D1325" s="7" t="str">
        <f t="shared" si="62"/>
        <v>2017</v>
      </c>
      <c r="E1325" t="s">
        <v>18</v>
      </c>
      <c r="F1325" t="s">
        <v>6</v>
      </c>
      <c r="G1325" t="s">
        <v>53</v>
      </c>
      <c r="H1325" t="s">
        <v>1628</v>
      </c>
      <c r="I1325" s="3">
        <v>215</v>
      </c>
      <c r="J1325" t="s">
        <v>4</v>
      </c>
    </row>
    <row r="1326" spans="1:10" x14ac:dyDescent="0.25">
      <c r="A1326" s="6">
        <v>42943.837071759262</v>
      </c>
      <c r="B1326" s="1" t="str">
        <f t="shared" si="60"/>
        <v>27</v>
      </c>
      <c r="C1326" s="1" t="str">
        <f t="shared" si="61"/>
        <v>July</v>
      </c>
      <c r="D1326" s="7" t="str">
        <f t="shared" si="62"/>
        <v>2017</v>
      </c>
      <c r="E1326" t="s">
        <v>18</v>
      </c>
      <c r="F1326" t="s">
        <v>6</v>
      </c>
      <c r="G1326" t="s">
        <v>31</v>
      </c>
      <c r="H1326" t="s">
        <v>1629</v>
      </c>
      <c r="I1326" s="3">
        <v>203</v>
      </c>
      <c r="J1326" t="s">
        <v>4</v>
      </c>
    </row>
    <row r="1327" spans="1:10" x14ac:dyDescent="0.25">
      <c r="A1327" s="6">
        <v>42943.253819444442</v>
      </c>
      <c r="B1327" s="1" t="str">
        <f t="shared" si="60"/>
        <v>27</v>
      </c>
      <c r="C1327" s="1" t="str">
        <f t="shared" si="61"/>
        <v>July</v>
      </c>
      <c r="D1327" s="7" t="str">
        <f t="shared" si="62"/>
        <v>2017</v>
      </c>
      <c r="E1327" t="s">
        <v>0</v>
      </c>
      <c r="F1327" t="s">
        <v>59</v>
      </c>
      <c r="G1327" t="s">
        <v>95</v>
      </c>
      <c r="H1327" t="s">
        <v>1630</v>
      </c>
      <c r="I1327" s="3">
        <v>200</v>
      </c>
      <c r="J1327" t="s">
        <v>4</v>
      </c>
    </row>
    <row r="1328" spans="1:10" x14ac:dyDescent="0.25">
      <c r="A1328" s="6">
        <v>42943.236203703702</v>
      </c>
      <c r="B1328" s="1" t="str">
        <f t="shared" si="60"/>
        <v>27</v>
      </c>
      <c r="C1328" s="1" t="str">
        <f t="shared" si="61"/>
        <v>July</v>
      </c>
      <c r="D1328" s="7" t="str">
        <f t="shared" si="62"/>
        <v>2017</v>
      </c>
      <c r="E1328" t="s">
        <v>419</v>
      </c>
      <c r="F1328" t="s">
        <v>1217</v>
      </c>
      <c r="G1328" t="s">
        <v>1222</v>
      </c>
      <c r="H1328" t="s">
        <v>1631</v>
      </c>
      <c r="I1328" s="3">
        <v>40326</v>
      </c>
      <c r="J1328" t="s">
        <v>34</v>
      </c>
    </row>
    <row r="1329" spans="1:10" x14ac:dyDescent="0.25">
      <c r="A1329" s="6">
        <v>42943.235439814816</v>
      </c>
      <c r="B1329" s="1" t="str">
        <f t="shared" si="60"/>
        <v>27</v>
      </c>
      <c r="C1329" s="1" t="str">
        <f t="shared" si="61"/>
        <v>July</v>
      </c>
      <c r="D1329" s="7" t="str">
        <f t="shared" si="62"/>
        <v>2017</v>
      </c>
      <c r="E1329" t="s">
        <v>419</v>
      </c>
      <c r="F1329" t="s">
        <v>1217</v>
      </c>
      <c r="G1329" t="s">
        <v>1222</v>
      </c>
      <c r="H1329" t="s">
        <v>1632</v>
      </c>
      <c r="I1329" s="3">
        <v>40326</v>
      </c>
      <c r="J1329" t="s">
        <v>34</v>
      </c>
    </row>
    <row r="1330" spans="1:10" x14ac:dyDescent="0.25">
      <c r="A1330" s="6">
        <v>42944.680717592593</v>
      </c>
      <c r="B1330" s="1" t="str">
        <f t="shared" si="60"/>
        <v>28</v>
      </c>
      <c r="C1330" s="1" t="str">
        <f t="shared" si="61"/>
        <v>July</v>
      </c>
      <c r="D1330" s="7" t="str">
        <f t="shared" si="62"/>
        <v>2017</v>
      </c>
      <c r="E1330" t="s">
        <v>0</v>
      </c>
      <c r="F1330" t="s">
        <v>1</v>
      </c>
      <c r="G1330" t="s">
        <v>1221</v>
      </c>
      <c r="H1330" t="s">
        <v>1354</v>
      </c>
      <c r="I1330" s="3">
        <v>30</v>
      </c>
      <c r="J1330" t="s">
        <v>4</v>
      </c>
    </row>
    <row r="1331" spans="1:10" x14ac:dyDescent="0.25">
      <c r="A1331" s="6">
        <v>42944.642754629633</v>
      </c>
      <c r="B1331" s="1" t="str">
        <f t="shared" si="60"/>
        <v>28</v>
      </c>
      <c r="C1331" s="1" t="str">
        <f t="shared" si="61"/>
        <v>July</v>
      </c>
      <c r="D1331" s="7" t="str">
        <f t="shared" si="62"/>
        <v>2017</v>
      </c>
      <c r="E1331" t="s">
        <v>18</v>
      </c>
      <c r="F1331" t="s">
        <v>105</v>
      </c>
      <c r="G1331" t="s">
        <v>121</v>
      </c>
      <c r="H1331" t="s">
        <v>1320</v>
      </c>
      <c r="I1331" s="3">
        <v>167</v>
      </c>
      <c r="J1331" t="s">
        <v>4</v>
      </c>
    </row>
    <row r="1332" spans="1:10" x14ac:dyDescent="0.25">
      <c r="A1332" s="6">
        <v>42944.480138888888</v>
      </c>
      <c r="B1332" s="1" t="str">
        <f t="shared" si="60"/>
        <v>28</v>
      </c>
      <c r="C1332" s="1" t="str">
        <f t="shared" si="61"/>
        <v>July</v>
      </c>
      <c r="D1332" s="7" t="str">
        <f t="shared" si="62"/>
        <v>2017</v>
      </c>
      <c r="E1332" t="s">
        <v>18</v>
      </c>
      <c r="F1332" t="s">
        <v>105</v>
      </c>
      <c r="G1332" t="s">
        <v>165</v>
      </c>
      <c r="H1332" t="s">
        <v>1320</v>
      </c>
      <c r="I1332" s="3">
        <v>3050</v>
      </c>
      <c r="J1332" t="s">
        <v>4</v>
      </c>
    </row>
    <row r="1333" spans="1:10" x14ac:dyDescent="0.25">
      <c r="A1333" s="6">
        <v>42944.479884259257</v>
      </c>
      <c r="B1333" s="1" t="str">
        <f t="shared" si="60"/>
        <v>28</v>
      </c>
      <c r="C1333" s="1" t="str">
        <f t="shared" si="61"/>
        <v>July</v>
      </c>
      <c r="D1333" s="7" t="str">
        <f t="shared" si="62"/>
        <v>2017</v>
      </c>
      <c r="E1333" t="s">
        <v>0</v>
      </c>
      <c r="F1333" t="s">
        <v>1</v>
      </c>
      <c r="G1333" t="s">
        <v>2</v>
      </c>
      <c r="H1333" t="s">
        <v>1511</v>
      </c>
      <c r="I1333" s="3">
        <v>20</v>
      </c>
      <c r="J1333" t="s">
        <v>4</v>
      </c>
    </row>
    <row r="1334" spans="1:10" x14ac:dyDescent="0.25">
      <c r="A1334" s="6">
        <v>42944.479687500003</v>
      </c>
      <c r="B1334" s="1" t="str">
        <f t="shared" si="60"/>
        <v>28</v>
      </c>
      <c r="C1334" s="1" t="str">
        <f t="shared" si="61"/>
        <v>July</v>
      </c>
      <c r="D1334" s="7" t="str">
        <f t="shared" si="62"/>
        <v>2017</v>
      </c>
      <c r="E1334" t="s">
        <v>0</v>
      </c>
      <c r="F1334" t="s">
        <v>1</v>
      </c>
      <c r="G1334" t="s">
        <v>1221</v>
      </c>
      <c r="H1334" t="s">
        <v>1353</v>
      </c>
      <c r="I1334" s="3">
        <v>30</v>
      </c>
      <c r="J1334" t="s">
        <v>4</v>
      </c>
    </row>
    <row r="1335" spans="1:10" x14ac:dyDescent="0.25">
      <c r="A1335" s="6">
        <v>42945.563067129631</v>
      </c>
      <c r="B1335" s="1" t="str">
        <f t="shared" si="60"/>
        <v>29</v>
      </c>
      <c r="C1335" s="1" t="str">
        <f t="shared" si="61"/>
        <v>July</v>
      </c>
      <c r="D1335" s="7" t="str">
        <f t="shared" si="62"/>
        <v>2017</v>
      </c>
      <c r="E1335" t="s">
        <v>1204</v>
      </c>
      <c r="F1335" t="s">
        <v>6</v>
      </c>
      <c r="G1335" t="s">
        <v>35</v>
      </c>
      <c r="H1335" t="s">
        <v>1337</v>
      </c>
      <c r="I1335" s="3">
        <v>64</v>
      </c>
      <c r="J1335" t="s">
        <v>4</v>
      </c>
    </row>
    <row r="1336" spans="1:10" x14ac:dyDescent="0.25">
      <c r="A1336" s="6">
        <v>42945.563067129631</v>
      </c>
      <c r="B1336" s="1" t="str">
        <f t="shared" si="60"/>
        <v>29</v>
      </c>
      <c r="C1336" s="1" t="str">
        <f t="shared" si="61"/>
        <v>July</v>
      </c>
      <c r="D1336" s="7" t="str">
        <f t="shared" si="62"/>
        <v>2017</v>
      </c>
      <c r="E1336" t="s">
        <v>18</v>
      </c>
      <c r="F1336" t="s">
        <v>105</v>
      </c>
      <c r="G1336" t="s">
        <v>121</v>
      </c>
      <c r="H1336" t="s">
        <v>1320</v>
      </c>
      <c r="I1336" s="3">
        <v>556</v>
      </c>
      <c r="J1336" t="s">
        <v>4</v>
      </c>
    </row>
    <row r="1337" spans="1:10" x14ac:dyDescent="0.25">
      <c r="A1337" s="6">
        <v>42945.40896990741</v>
      </c>
      <c r="B1337" s="1" t="str">
        <f t="shared" si="60"/>
        <v>29</v>
      </c>
      <c r="C1337" s="1" t="str">
        <f t="shared" si="61"/>
        <v>July</v>
      </c>
      <c r="D1337" s="7" t="str">
        <f t="shared" si="62"/>
        <v>2017</v>
      </c>
      <c r="E1337" t="s">
        <v>1204</v>
      </c>
      <c r="F1337" t="s">
        <v>1</v>
      </c>
      <c r="G1337" t="s">
        <v>1221</v>
      </c>
      <c r="H1337" t="s">
        <v>1627</v>
      </c>
      <c r="I1337" s="3">
        <v>97</v>
      </c>
      <c r="J1337" t="s">
        <v>4</v>
      </c>
    </row>
    <row r="1338" spans="1:10" x14ac:dyDescent="0.25">
      <c r="A1338" s="6">
        <v>42946.898229166669</v>
      </c>
      <c r="B1338" s="1" t="str">
        <f t="shared" si="60"/>
        <v>30</v>
      </c>
      <c r="C1338" s="1" t="str">
        <f t="shared" si="61"/>
        <v>July</v>
      </c>
      <c r="D1338" s="7" t="str">
        <f t="shared" si="62"/>
        <v>2017</v>
      </c>
      <c r="E1338" t="s">
        <v>1204</v>
      </c>
      <c r="F1338" t="s">
        <v>349</v>
      </c>
      <c r="G1338" t="s">
        <v>1222</v>
      </c>
      <c r="H1338" t="s">
        <v>1222</v>
      </c>
      <c r="I1338" s="3">
        <v>6</v>
      </c>
      <c r="J1338" t="s">
        <v>34</v>
      </c>
    </row>
    <row r="1339" spans="1:10" x14ac:dyDescent="0.25">
      <c r="A1339" s="6">
        <v>42946.898229166669</v>
      </c>
      <c r="B1339" s="1" t="str">
        <f t="shared" si="60"/>
        <v>30</v>
      </c>
      <c r="C1339" s="1" t="str">
        <f t="shared" si="61"/>
        <v>July</v>
      </c>
      <c r="D1339" s="7" t="str">
        <f t="shared" si="62"/>
        <v>2017</v>
      </c>
      <c r="E1339" t="s">
        <v>0</v>
      </c>
      <c r="F1339" t="s">
        <v>6</v>
      </c>
      <c r="G1339" t="s">
        <v>26</v>
      </c>
      <c r="H1339" t="s">
        <v>1267</v>
      </c>
      <c r="I1339" s="3">
        <v>20</v>
      </c>
      <c r="J1339" t="s">
        <v>4</v>
      </c>
    </row>
    <row r="1340" spans="1:10" x14ac:dyDescent="0.25">
      <c r="A1340" s="6">
        <v>42946.898229166669</v>
      </c>
      <c r="B1340" s="1" t="str">
        <f t="shared" si="60"/>
        <v>30</v>
      </c>
      <c r="C1340" s="1" t="str">
        <f t="shared" si="61"/>
        <v>July</v>
      </c>
      <c r="D1340" s="7" t="str">
        <f t="shared" si="62"/>
        <v>2017</v>
      </c>
      <c r="E1340" t="s">
        <v>1204</v>
      </c>
      <c r="F1340" t="s">
        <v>1</v>
      </c>
      <c r="G1340" t="s">
        <v>187</v>
      </c>
      <c r="H1340" t="s">
        <v>1623</v>
      </c>
      <c r="I1340" s="3">
        <v>895</v>
      </c>
      <c r="J1340" t="s">
        <v>4</v>
      </c>
    </row>
    <row r="1341" spans="1:10" x14ac:dyDescent="0.25">
      <c r="A1341" s="6">
        <v>42946.651956018519</v>
      </c>
      <c r="B1341" s="1" t="str">
        <f t="shared" si="60"/>
        <v>30</v>
      </c>
      <c r="C1341" s="1" t="str">
        <f t="shared" si="61"/>
        <v>July</v>
      </c>
      <c r="D1341" s="7" t="str">
        <f t="shared" si="62"/>
        <v>2017</v>
      </c>
      <c r="E1341" t="s">
        <v>0</v>
      </c>
      <c r="F1341" t="s">
        <v>59</v>
      </c>
      <c r="G1341" t="s">
        <v>95</v>
      </c>
      <c r="H1341" t="s">
        <v>1624</v>
      </c>
      <c r="I1341" s="3">
        <v>1000</v>
      </c>
      <c r="J1341" t="s">
        <v>4</v>
      </c>
    </row>
    <row r="1342" spans="1:10" x14ac:dyDescent="0.25">
      <c r="A1342" s="6">
        <v>42946.65048611111</v>
      </c>
      <c r="B1342" s="1" t="str">
        <f t="shared" si="60"/>
        <v>30</v>
      </c>
      <c r="C1342" s="1" t="str">
        <f t="shared" si="61"/>
        <v>July</v>
      </c>
      <c r="D1342" s="7" t="str">
        <f t="shared" si="62"/>
        <v>2017</v>
      </c>
      <c r="E1342" t="s">
        <v>1204</v>
      </c>
      <c r="F1342" t="s">
        <v>59</v>
      </c>
      <c r="G1342" t="s">
        <v>95</v>
      </c>
      <c r="H1342" t="s">
        <v>1625</v>
      </c>
      <c r="I1342" s="3">
        <v>3000</v>
      </c>
      <c r="J1342" t="s">
        <v>4</v>
      </c>
    </row>
    <row r="1343" spans="1:10" x14ac:dyDescent="0.25">
      <c r="A1343" s="6">
        <v>42946.597430555557</v>
      </c>
      <c r="B1343" s="1" t="str">
        <f t="shared" si="60"/>
        <v>30</v>
      </c>
      <c r="C1343" s="1" t="str">
        <f t="shared" si="61"/>
        <v>July</v>
      </c>
      <c r="D1343" s="7" t="str">
        <f t="shared" si="62"/>
        <v>2017</v>
      </c>
      <c r="E1343" t="s">
        <v>0</v>
      </c>
      <c r="F1343" t="s">
        <v>6</v>
      </c>
      <c r="G1343" t="s">
        <v>1220</v>
      </c>
      <c r="H1343" t="s">
        <v>1626</v>
      </c>
      <c r="I1343" s="3">
        <v>100</v>
      </c>
      <c r="J1343" t="s">
        <v>4</v>
      </c>
    </row>
    <row r="1344" spans="1:10" x14ac:dyDescent="0.25">
      <c r="A1344" s="6">
        <v>42946.597013888888</v>
      </c>
      <c r="B1344" s="1" t="str">
        <f t="shared" si="60"/>
        <v>30</v>
      </c>
      <c r="C1344" s="1" t="str">
        <f t="shared" si="61"/>
        <v>July</v>
      </c>
      <c r="D1344" s="7" t="str">
        <f t="shared" si="62"/>
        <v>2017</v>
      </c>
      <c r="E1344" t="s">
        <v>0</v>
      </c>
      <c r="F1344" t="s">
        <v>1</v>
      </c>
      <c r="G1344" t="s">
        <v>2</v>
      </c>
      <c r="H1344" t="s">
        <v>1288</v>
      </c>
      <c r="I1344" s="3">
        <v>20</v>
      </c>
      <c r="J1344" t="s">
        <v>4</v>
      </c>
    </row>
    <row r="1345" spans="1:10" x14ac:dyDescent="0.25">
      <c r="A1345" s="6">
        <v>42946.325590277775</v>
      </c>
      <c r="B1345" s="1" t="str">
        <f t="shared" si="60"/>
        <v>30</v>
      </c>
      <c r="C1345" s="1" t="str">
        <f t="shared" si="61"/>
        <v>July</v>
      </c>
      <c r="D1345" s="7" t="str">
        <f t="shared" si="62"/>
        <v>2017</v>
      </c>
      <c r="E1345" t="s">
        <v>1204</v>
      </c>
      <c r="F1345" t="s">
        <v>55</v>
      </c>
      <c r="G1345" t="s">
        <v>1222</v>
      </c>
      <c r="H1345" t="s">
        <v>1263</v>
      </c>
      <c r="I1345" s="3">
        <v>61578</v>
      </c>
      <c r="J1345" t="s">
        <v>34</v>
      </c>
    </row>
    <row r="1346" spans="1:10" x14ac:dyDescent="0.25">
      <c r="A1346" s="6">
        <v>42947.885324074072</v>
      </c>
      <c r="B1346" s="1" t="str">
        <f t="shared" ref="B1346:B1409" si="63">TEXT(A1346, "dd")</f>
        <v>31</v>
      </c>
      <c r="C1346" s="1" t="str">
        <f t="shared" ref="C1346:C1409" si="64">TEXT(A1346, "mmmm")</f>
        <v>July</v>
      </c>
      <c r="D1346" s="7" t="str">
        <f t="shared" ref="D1346:D1409" si="65">TEXT(A1346, "yyyy")</f>
        <v>2017</v>
      </c>
      <c r="E1346" t="s">
        <v>1204</v>
      </c>
      <c r="F1346" t="s">
        <v>6</v>
      </c>
      <c r="G1346" t="s">
        <v>53</v>
      </c>
      <c r="H1346" t="s">
        <v>1620</v>
      </c>
      <c r="I1346" s="3">
        <v>100</v>
      </c>
      <c r="J1346" t="s">
        <v>4</v>
      </c>
    </row>
    <row r="1347" spans="1:10" x14ac:dyDescent="0.25">
      <c r="A1347" s="6">
        <v>42947.508784722224</v>
      </c>
      <c r="B1347" s="1" t="str">
        <f t="shared" si="63"/>
        <v>31</v>
      </c>
      <c r="C1347" s="1" t="str">
        <f t="shared" si="64"/>
        <v>July</v>
      </c>
      <c r="D1347" s="7" t="str">
        <f t="shared" si="65"/>
        <v>2017</v>
      </c>
      <c r="E1347" t="s">
        <v>0</v>
      </c>
      <c r="F1347" t="s">
        <v>1</v>
      </c>
      <c r="G1347" t="s">
        <v>1221</v>
      </c>
      <c r="H1347" t="s">
        <v>1621</v>
      </c>
      <c r="I1347" s="3">
        <v>65</v>
      </c>
      <c r="J1347" t="s">
        <v>4</v>
      </c>
    </row>
    <row r="1348" spans="1:10" x14ac:dyDescent="0.25">
      <c r="A1348" s="6">
        <v>42947.411099537036</v>
      </c>
      <c r="B1348" s="1" t="str">
        <f t="shared" si="63"/>
        <v>31</v>
      </c>
      <c r="C1348" s="1" t="str">
        <f t="shared" si="64"/>
        <v>July</v>
      </c>
      <c r="D1348" s="7" t="str">
        <f t="shared" si="65"/>
        <v>2017</v>
      </c>
      <c r="E1348" t="s">
        <v>1204</v>
      </c>
      <c r="F1348" t="s">
        <v>6</v>
      </c>
      <c r="G1348" t="s">
        <v>156</v>
      </c>
      <c r="H1348" t="s">
        <v>1622</v>
      </c>
      <c r="I1348" s="3">
        <v>22</v>
      </c>
      <c r="J1348" t="s">
        <v>4</v>
      </c>
    </row>
    <row r="1349" spans="1:10" x14ac:dyDescent="0.25">
      <c r="A1349" s="6">
        <v>42948</v>
      </c>
      <c r="B1349" s="1" t="str">
        <f t="shared" si="63"/>
        <v>01</v>
      </c>
      <c r="C1349" s="1" t="str">
        <f t="shared" si="64"/>
        <v>August</v>
      </c>
      <c r="D1349" s="7" t="str">
        <f t="shared" si="65"/>
        <v>2017</v>
      </c>
      <c r="E1349" t="s">
        <v>1204</v>
      </c>
      <c r="F1349" t="s">
        <v>41</v>
      </c>
      <c r="G1349" t="s">
        <v>107</v>
      </c>
      <c r="H1349" t="s">
        <v>1618</v>
      </c>
      <c r="I1349" s="3">
        <v>399</v>
      </c>
      <c r="J1349" t="s">
        <v>4</v>
      </c>
    </row>
    <row r="1350" spans="1:10" x14ac:dyDescent="0.25">
      <c r="A1350" s="6">
        <v>42948</v>
      </c>
      <c r="B1350" s="1" t="str">
        <f t="shared" si="63"/>
        <v>01</v>
      </c>
      <c r="C1350" s="1" t="str">
        <f t="shared" si="64"/>
        <v>August</v>
      </c>
      <c r="D1350" s="7" t="str">
        <f t="shared" si="65"/>
        <v>2017</v>
      </c>
      <c r="E1350" t="s">
        <v>0</v>
      </c>
      <c r="F1350" t="s">
        <v>105</v>
      </c>
      <c r="G1350" t="s">
        <v>121</v>
      </c>
      <c r="H1350" t="s">
        <v>1619</v>
      </c>
      <c r="I1350" s="3">
        <v>10</v>
      </c>
      <c r="J1350" t="s">
        <v>4</v>
      </c>
    </row>
    <row r="1351" spans="1:10" x14ac:dyDescent="0.25">
      <c r="A1351" s="6">
        <v>42948</v>
      </c>
      <c r="B1351" s="1" t="str">
        <f t="shared" si="63"/>
        <v>01</v>
      </c>
      <c r="C1351" s="1" t="str">
        <f t="shared" si="64"/>
        <v>August</v>
      </c>
      <c r="D1351" s="7" t="str">
        <f t="shared" si="65"/>
        <v>2017</v>
      </c>
      <c r="E1351" t="s">
        <v>1204</v>
      </c>
      <c r="F1351" t="s">
        <v>419</v>
      </c>
      <c r="G1351" t="s">
        <v>1222</v>
      </c>
      <c r="H1351" t="s">
        <v>1222</v>
      </c>
      <c r="I1351" s="3">
        <v>1000</v>
      </c>
      <c r="J1351" t="s">
        <v>29</v>
      </c>
    </row>
    <row r="1352" spans="1:10" x14ac:dyDescent="0.25">
      <c r="A1352" s="6">
        <v>42948</v>
      </c>
      <c r="B1352" s="1" t="str">
        <f t="shared" si="63"/>
        <v>01</v>
      </c>
      <c r="C1352" s="1" t="str">
        <f t="shared" si="64"/>
        <v>August</v>
      </c>
      <c r="D1352" s="7" t="str">
        <f t="shared" si="65"/>
        <v>2017</v>
      </c>
      <c r="E1352" t="s">
        <v>1204</v>
      </c>
      <c r="F1352" t="s">
        <v>419</v>
      </c>
      <c r="G1352" t="s">
        <v>1222</v>
      </c>
      <c r="H1352" t="s">
        <v>1222</v>
      </c>
      <c r="I1352" s="3">
        <v>1000</v>
      </c>
      <c r="J1352" t="s">
        <v>29</v>
      </c>
    </row>
    <row r="1353" spans="1:10" x14ac:dyDescent="0.25">
      <c r="A1353" s="6">
        <v>42948</v>
      </c>
      <c r="B1353" s="1" t="str">
        <f t="shared" si="63"/>
        <v>01</v>
      </c>
      <c r="C1353" s="1" t="str">
        <f t="shared" si="64"/>
        <v>August</v>
      </c>
      <c r="D1353" s="7" t="str">
        <f t="shared" si="65"/>
        <v>2017</v>
      </c>
      <c r="E1353" t="s">
        <v>1204</v>
      </c>
      <c r="F1353" t="s">
        <v>1210</v>
      </c>
      <c r="G1353" t="s">
        <v>116</v>
      </c>
      <c r="H1353" t="s">
        <v>1222</v>
      </c>
      <c r="I1353" s="3">
        <v>10000</v>
      </c>
      <c r="J1353" t="s">
        <v>4</v>
      </c>
    </row>
    <row r="1354" spans="1:10" x14ac:dyDescent="0.25">
      <c r="A1354" s="6">
        <v>42948</v>
      </c>
      <c r="B1354" s="1" t="str">
        <f t="shared" si="63"/>
        <v>01</v>
      </c>
      <c r="C1354" s="1" t="str">
        <f t="shared" si="64"/>
        <v>August</v>
      </c>
      <c r="D1354" s="7" t="str">
        <f t="shared" si="65"/>
        <v>2017</v>
      </c>
      <c r="E1354" t="s">
        <v>1204</v>
      </c>
      <c r="F1354" t="s">
        <v>49</v>
      </c>
      <c r="G1354" t="s">
        <v>1222</v>
      </c>
      <c r="H1354" t="s">
        <v>1222</v>
      </c>
      <c r="I1354" s="3">
        <v>10000</v>
      </c>
      <c r="J1354" t="s">
        <v>29</v>
      </c>
    </row>
    <row r="1355" spans="1:10" x14ac:dyDescent="0.25">
      <c r="A1355" s="6">
        <v>42949</v>
      </c>
      <c r="B1355" s="1" t="str">
        <f t="shared" si="63"/>
        <v>02</v>
      </c>
      <c r="C1355" s="1" t="str">
        <f t="shared" si="64"/>
        <v>August</v>
      </c>
      <c r="D1355" s="7" t="str">
        <f t="shared" si="65"/>
        <v>2017</v>
      </c>
      <c r="E1355" t="s">
        <v>1204</v>
      </c>
      <c r="F1355" t="s">
        <v>1206</v>
      </c>
      <c r="G1355" t="s">
        <v>406</v>
      </c>
      <c r="H1355" t="s">
        <v>1222</v>
      </c>
      <c r="I1355" s="3">
        <v>2700</v>
      </c>
      <c r="J1355" t="s">
        <v>4</v>
      </c>
    </row>
    <row r="1356" spans="1:10" x14ac:dyDescent="0.25">
      <c r="A1356" s="6">
        <v>42949</v>
      </c>
      <c r="B1356" s="1" t="str">
        <f t="shared" si="63"/>
        <v>02</v>
      </c>
      <c r="C1356" s="1" t="str">
        <f t="shared" si="64"/>
        <v>August</v>
      </c>
      <c r="D1356" s="7" t="str">
        <f t="shared" si="65"/>
        <v>2017</v>
      </c>
      <c r="E1356" t="s">
        <v>1204</v>
      </c>
      <c r="F1356" t="s">
        <v>6</v>
      </c>
      <c r="G1356" t="s">
        <v>1220</v>
      </c>
      <c r="H1356" t="s">
        <v>1617</v>
      </c>
      <c r="I1356" s="3">
        <v>14</v>
      </c>
      <c r="J1356" t="s">
        <v>4</v>
      </c>
    </row>
    <row r="1357" spans="1:10" x14ac:dyDescent="0.25">
      <c r="A1357" s="6">
        <v>42949</v>
      </c>
      <c r="B1357" s="1" t="str">
        <f t="shared" si="63"/>
        <v>02</v>
      </c>
      <c r="C1357" s="1" t="str">
        <f t="shared" si="64"/>
        <v>August</v>
      </c>
      <c r="D1357" s="7" t="str">
        <f t="shared" si="65"/>
        <v>2017</v>
      </c>
      <c r="E1357" t="s">
        <v>1204</v>
      </c>
      <c r="F1357" t="s">
        <v>6</v>
      </c>
      <c r="G1357" t="s">
        <v>35</v>
      </c>
      <c r="H1357" t="s">
        <v>1337</v>
      </c>
      <c r="I1357" s="3">
        <v>66</v>
      </c>
      <c r="J1357" t="s">
        <v>4</v>
      </c>
    </row>
    <row r="1358" spans="1:10" x14ac:dyDescent="0.25">
      <c r="A1358" s="6">
        <v>42950</v>
      </c>
      <c r="B1358" s="1" t="str">
        <f t="shared" si="63"/>
        <v>03</v>
      </c>
      <c r="C1358" s="1" t="str">
        <f t="shared" si="64"/>
        <v>August</v>
      </c>
      <c r="D1358" s="7" t="str">
        <f t="shared" si="65"/>
        <v>2017</v>
      </c>
      <c r="E1358" t="s">
        <v>1204</v>
      </c>
      <c r="F1358" t="s">
        <v>1206</v>
      </c>
      <c r="G1358" t="s">
        <v>257</v>
      </c>
      <c r="H1358" t="s">
        <v>1222</v>
      </c>
      <c r="I1358" s="3">
        <v>170</v>
      </c>
      <c r="J1358" t="s">
        <v>4</v>
      </c>
    </row>
    <row r="1359" spans="1:10" x14ac:dyDescent="0.25">
      <c r="A1359" s="6">
        <v>42951</v>
      </c>
      <c r="B1359" s="1" t="str">
        <f t="shared" si="63"/>
        <v>04</v>
      </c>
      <c r="C1359" s="1" t="str">
        <f t="shared" si="64"/>
        <v>August</v>
      </c>
      <c r="D1359" s="7" t="str">
        <f t="shared" si="65"/>
        <v>2017</v>
      </c>
      <c r="E1359" t="s">
        <v>1204</v>
      </c>
      <c r="F1359" t="s">
        <v>349</v>
      </c>
      <c r="G1359" t="s">
        <v>1222</v>
      </c>
      <c r="H1359" t="s">
        <v>1222</v>
      </c>
      <c r="I1359" s="3">
        <v>11</v>
      </c>
      <c r="J1359" t="s">
        <v>34</v>
      </c>
    </row>
    <row r="1360" spans="1:10" x14ac:dyDescent="0.25">
      <c r="A1360" s="6">
        <v>42951</v>
      </c>
      <c r="B1360" s="1" t="str">
        <f t="shared" si="63"/>
        <v>04</v>
      </c>
      <c r="C1360" s="1" t="str">
        <f t="shared" si="64"/>
        <v>August</v>
      </c>
      <c r="D1360" s="7" t="str">
        <f t="shared" si="65"/>
        <v>2017</v>
      </c>
      <c r="E1360" t="s">
        <v>1204</v>
      </c>
      <c r="F1360" t="s">
        <v>1206</v>
      </c>
      <c r="G1360" t="s">
        <v>13</v>
      </c>
      <c r="H1360" t="s">
        <v>1616</v>
      </c>
      <c r="I1360" s="3">
        <v>2999</v>
      </c>
      <c r="J1360" t="s">
        <v>4</v>
      </c>
    </row>
    <row r="1361" spans="1:10" x14ac:dyDescent="0.25">
      <c r="A1361" s="6">
        <v>42951</v>
      </c>
      <c r="B1361" s="1" t="str">
        <f t="shared" si="63"/>
        <v>04</v>
      </c>
      <c r="C1361" s="1" t="str">
        <f t="shared" si="64"/>
        <v>August</v>
      </c>
      <c r="D1361" s="7" t="str">
        <f t="shared" si="65"/>
        <v>2017</v>
      </c>
      <c r="E1361" t="s">
        <v>1204</v>
      </c>
      <c r="F1361" t="s">
        <v>6</v>
      </c>
      <c r="G1361" t="s">
        <v>35</v>
      </c>
      <c r="H1361" t="s">
        <v>1337</v>
      </c>
      <c r="I1361" s="3">
        <v>68</v>
      </c>
      <c r="J1361" t="s">
        <v>4</v>
      </c>
    </row>
    <row r="1362" spans="1:10" x14ac:dyDescent="0.25">
      <c r="A1362" s="6">
        <v>42952</v>
      </c>
      <c r="B1362" s="1" t="str">
        <f t="shared" si="63"/>
        <v>05</v>
      </c>
      <c r="C1362" s="1" t="str">
        <f t="shared" si="64"/>
        <v>August</v>
      </c>
      <c r="D1362" s="7" t="str">
        <f t="shared" si="65"/>
        <v>2017</v>
      </c>
      <c r="E1362" t="s">
        <v>18</v>
      </c>
      <c r="F1362" t="s">
        <v>51</v>
      </c>
      <c r="G1362" t="s">
        <v>1222</v>
      </c>
      <c r="H1362" t="s">
        <v>1613</v>
      </c>
      <c r="I1362" s="3">
        <v>909</v>
      </c>
      <c r="J1362" t="s">
        <v>4</v>
      </c>
    </row>
    <row r="1363" spans="1:10" x14ac:dyDescent="0.25">
      <c r="A1363" s="6">
        <v>42952</v>
      </c>
      <c r="B1363" s="1" t="str">
        <f t="shared" si="63"/>
        <v>05</v>
      </c>
      <c r="C1363" s="1" t="str">
        <f t="shared" si="64"/>
        <v>August</v>
      </c>
      <c r="D1363" s="7" t="str">
        <f t="shared" si="65"/>
        <v>2017</v>
      </c>
      <c r="E1363" t="s">
        <v>18</v>
      </c>
      <c r="F1363" t="s">
        <v>51</v>
      </c>
      <c r="G1363" t="s">
        <v>1222</v>
      </c>
      <c r="H1363" t="s">
        <v>1613</v>
      </c>
      <c r="I1363" s="3">
        <v>1145</v>
      </c>
      <c r="J1363" t="s">
        <v>4</v>
      </c>
    </row>
    <row r="1364" spans="1:10" x14ac:dyDescent="0.25">
      <c r="A1364" s="6">
        <v>42952</v>
      </c>
      <c r="B1364" s="1" t="str">
        <f t="shared" si="63"/>
        <v>05</v>
      </c>
      <c r="C1364" s="1" t="str">
        <f t="shared" si="64"/>
        <v>August</v>
      </c>
      <c r="D1364" s="7" t="str">
        <f t="shared" si="65"/>
        <v>2017</v>
      </c>
      <c r="E1364" t="s">
        <v>18</v>
      </c>
      <c r="F1364" t="s">
        <v>41</v>
      </c>
      <c r="G1364" t="s">
        <v>107</v>
      </c>
      <c r="H1364" t="s">
        <v>1614</v>
      </c>
      <c r="I1364" s="3">
        <v>989</v>
      </c>
      <c r="J1364" t="s">
        <v>4</v>
      </c>
    </row>
    <row r="1365" spans="1:10" x14ac:dyDescent="0.25">
      <c r="A1365" s="6">
        <v>42952</v>
      </c>
      <c r="B1365" s="1" t="str">
        <f t="shared" si="63"/>
        <v>05</v>
      </c>
      <c r="C1365" s="1" t="str">
        <f t="shared" si="64"/>
        <v>August</v>
      </c>
      <c r="D1365" s="7" t="str">
        <f t="shared" si="65"/>
        <v>2017</v>
      </c>
      <c r="E1365" t="s">
        <v>1204</v>
      </c>
      <c r="F1365" t="s">
        <v>105</v>
      </c>
      <c r="G1365" t="s">
        <v>121</v>
      </c>
      <c r="H1365" t="s">
        <v>559</v>
      </c>
      <c r="I1365" s="3">
        <v>27</v>
      </c>
      <c r="J1365" t="s">
        <v>4</v>
      </c>
    </row>
    <row r="1366" spans="1:10" x14ac:dyDescent="0.25">
      <c r="A1366" s="6">
        <v>42952</v>
      </c>
      <c r="B1366" s="1" t="str">
        <f t="shared" si="63"/>
        <v>05</v>
      </c>
      <c r="C1366" s="1" t="str">
        <f t="shared" si="64"/>
        <v>August</v>
      </c>
      <c r="D1366" s="7" t="str">
        <f t="shared" si="65"/>
        <v>2017</v>
      </c>
      <c r="E1366" t="s">
        <v>0</v>
      </c>
      <c r="F1366" t="s">
        <v>37</v>
      </c>
      <c r="G1366" t="s">
        <v>1223</v>
      </c>
      <c r="H1366" t="s">
        <v>426</v>
      </c>
      <c r="I1366" s="3">
        <v>100</v>
      </c>
      <c r="J1366" t="s">
        <v>4</v>
      </c>
    </row>
    <row r="1367" spans="1:10" x14ac:dyDescent="0.25">
      <c r="A1367" s="6">
        <v>42952</v>
      </c>
      <c r="B1367" s="1" t="str">
        <f t="shared" si="63"/>
        <v>05</v>
      </c>
      <c r="C1367" s="1" t="str">
        <f t="shared" si="64"/>
        <v>August</v>
      </c>
      <c r="D1367" s="7" t="str">
        <f t="shared" si="65"/>
        <v>2017</v>
      </c>
      <c r="E1367" t="s">
        <v>1204</v>
      </c>
      <c r="F1367" t="s">
        <v>105</v>
      </c>
      <c r="G1367" t="s">
        <v>165</v>
      </c>
      <c r="H1367" t="s">
        <v>1615</v>
      </c>
      <c r="I1367" s="3">
        <v>6190</v>
      </c>
      <c r="J1367" t="s">
        <v>4</v>
      </c>
    </row>
    <row r="1368" spans="1:10" x14ac:dyDescent="0.25">
      <c r="A1368" s="6">
        <v>42952</v>
      </c>
      <c r="B1368" s="1" t="str">
        <f t="shared" si="63"/>
        <v>05</v>
      </c>
      <c r="C1368" s="1" t="str">
        <f t="shared" si="64"/>
        <v>August</v>
      </c>
      <c r="D1368" s="7" t="str">
        <f t="shared" si="65"/>
        <v>2017</v>
      </c>
      <c r="E1368" t="s">
        <v>1204</v>
      </c>
      <c r="F1368" t="s">
        <v>377</v>
      </c>
      <c r="G1368" t="s">
        <v>1222</v>
      </c>
      <c r="H1368" t="s">
        <v>1222</v>
      </c>
      <c r="I1368" s="3">
        <v>1000</v>
      </c>
      <c r="J1368" t="s">
        <v>29</v>
      </c>
    </row>
    <row r="1369" spans="1:10" x14ac:dyDescent="0.25">
      <c r="A1369" s="6">
        <v>42953</v>
      </c>
      <c r="B1369" s="1" t="str">
        <f t="shared" si="63"/>
        <v>06</v>
      </c>
      <c r="C1369" s="1" t="str">
        <f t="shared" si="64"/>
        <v>August</v>
      </c>
      <c r="D1369" s="7" t="str">
        <f t="shared" si="65"/>
        <v>2017</v>
      </c>
      <c r="E1369" t="s">
        <v>1204</v>
      </c>
      <c r="F1369" t="s">
        <v>349</v>
      </c>
      <c r="G1369" t="s">
        <v>1222</v>
      </c>
      <c r="H1369" t="s">
        <v>1222</v>
      </c>
      <c r="I1369" s="3">
        <v>6</v>
      </c>
      <c r="J1369" t="s">
        <v>34</v>
      </c>
    </row>
    <row r="1370" spans="1:10" x14ac:dyDescent="0.25">
      <c r="A1370" s="6">
        <v>42953</v>
      </c>
      <c r="B1370" s="1" t="str">
        <f t="shared" si="63"/>
        <v>06</v>
      </c>
      <c r="C1370" s="1" t="str">
        <f t="shared" si="64"/>
        <v>August</v>
      </c>
      <c r="D1370" s="7" t="str">
        <f t="shared" si="65"/>
        <v>2017</v>
      </c>
      <c r="E1370" t="s">
        <v>0</v>
      </c>
      <c r="F1370" t="s">
        <v>105</v>
      </c>
      <c r="G1370" t="s">
        <v>121</v>
      </c>
      <c r="H1370" t="s">
        <v>1611</v>
      </c>
      <c r="I1370" s="3">
        <v>22</v>
      </c>
      <c r="J1370" t="s">
        <v>4</v>
      </c>
    </row>
    <row r="1371" spans="1:10" x14ac:dyDescent="0.25">
      <c r="A1371" s="6">
        <v>42953</v>
      </c>
      <c r="B1371" s="1" t="str">
        <f t="shared" si="63"/>
        <v>06</v>
      </c>
      <c r="C1371" s="1" t="str">
        <f t="shared" si="64"/>
        <v>August</v>
      </c>
      <c r="D1371" s="7" t="str">
        <f t="shared" si="65"/>
        <v>2017</v>
      </c>
      <c r="E1371" t="s">
        <v>1204</v>
      </c>
      <c r="F1371" t="s">
        <v>1206</v>
      </c>
      <c r="G1371" t="s">
        <v>257</v>
      </c>
      <c r="H1371" t="s">
        <v>1222</v>
      </c>
      <c r="I1371" s="3">
        <v>170</v>
      </c>
      <c r="J1371" t="s">
        <v>4</v>
      </c>
    </row>
    <row r="1372" spans="1:10" x14ac:dyDescent="0.25">
      <c r="A1372" s="6">
        <v>42953</v>
      </c>
      <c r="B1372" s="1" t="str">
        <f t="shared" si="63"/>
        <v>06</v>
      </c>
      <c r="C1372" s="1" t="str">
        <f t="shared" si="64"/>
        <v>August</v>
      </c>
      <c r="D1372" s="7" t="str">
        <f t="shared" si="65"/>
        <v>2017</v>
      </c>
      <c r="E1372" t="s">
        <v>0</v>
      </c>
      <c r="F1372" t="s">
        <v>59</v>
      </c>
      <c r="G1372" t="s">
        <v>60</v>
      </c>
      <c r="H1372" t="s">
        <v>1222</v>
      </c>
      <c r="I1372" s="3">
        <v>302</v>
      </c>
      <c r="J1372" t="s">
        <v>4</v>
      </c>
    </row>
    <row r="1373" spans="1:10" x14ac:dyDescent="0.25">
      <c r="A1373" s="6">
        <v>42953</v>
      </c>
      <c r="B1373" s="1" t="str">
        <f t="shared" si="63"/>
        <v>06</v>
      </c>
      <c r="C1373" s="1" t="str">
        <f t="shared" si="64"/>
        <v>August</v>
      </c>
      <c r="D1373" s="7" t="str">
        <f t="shared" si="65"/>
        <v>2017</v>
      </c>
      <c r="E1373" t="s">
        <v>1204</v>
      </c>
      <c r="F1373" t="s">
        <v>6</v>
      </c>
      <c r="G1373" t="s">
        <v>1224</v>
      </c>
      <c r="H1373" t="s">
        <v>1612</v>
      </c>
      <c r="I1373" s="3">
        <v>5</v>
      </c>
      <c r="J1373" t="s">
        <v>4</v>
      </c>
    </row>
    <row r="1374" spans="1:10" x14ac:dyDescent="0.25">
      <c r="A1374" s="6">
        <v>42953</v>
      </c>
      <c r="B1374" s="1" t="str">
        <f t="shared" si="63"/>
        <v>06</v>
      </c>
      <c r="C1374" s="1" t="str">
        <f t="shared" si="64"/>
        <v>August</v>
      </c>
      <c r="D1374" s="7" t="str">
        <f t="shared" si="65"/>
        <v>2017</v>
      </c>
      <c r="E1374" t="s">
        <v>1204</v>
      </c>
      <c r="F1374" t="s">
        <v>6</v>
      </c>
      <c r="G1374" t="s">
        <v>31</v>
      </c>
      <c r="H1374" t="s">
        <v>1427</v>
      </c>
      <c r="I1374" s="3">
        <v>25</v>
      </c>
      <c r="J1374" t="s">
        <v>4</v>
      </c>
    </row>
    <row r="1375" spans="1:10" x14ac:dyDescent="0.25">
      <c r="A1375" s="6">
        <v>42954</v>
      </c>
      <c r="B1375" s="1" t="str">
        <f t="shared" si="63"/>
        <v>07</v>
      </c>
      <c r="C1375" s="1" t="str">
        <f t="shared" si="64"/>
        <v>August</v>
      </c>
      <c r="D1375" s="7" t="str">
        <f t="shared" si="65"/>
        <v>2017</v>
      </c>
      <c r="E1375" t="s">
        <v>1204</v>
      </c>
      <c r="F1375" t="s">
        <v>349</v>
      </c>
      <c r="G1375" t="s">
        <v>1222</v>
      </c>
      <c r="H1375" t="s">
        <v>1222</v>
      </c>
      <c r="I1375" s="3">
        <v>6</v>
      </c>
      <c r="J1375" t="s">
        <v>34</v>
      </c>
    </row>
    <row r="1376" spans="1:10" x14ac:dyDescent="0.25">
      <c r="A1376" s="6">
        <v>42954</v>
      </c>
      <c r="B1376" s="1" t="str">
        <f t="shared" si="63"/>
        <v>07</v>
      </c>
      <c r="C1376" s="1" t="str">
        <f t="shared" si="64"/>
        <v>August</v>
      </c>
      <c r="D1376" s="7" t="str">
        <f t="shared" si="65"/>
        <v>2017</v>
      </c>
      <c r="E1376" t="s">
        <v>1204</v>
      </c>
      <c r="F1376" t="s">
        <v>37</v>
      </c>
      <c r="G1376" t="s">
        <v>1223</v>
      </c>
      <c r="H1376" t="s">
        <v>1222</v>
      </c>
      <c r="I1376" s="3">
        <v>5000</v>
      </c>
      <c r="J1376" t="s">
        <v>4</v>
      </c>
    </row>
    <row r="1377" spans="1:10" x14ac:dyDescent="0.25">
      <c r="A1377" s="6">
        <v>42954</v>
      </c>
      <c r="B1377" s="1" t="str">
        <f t="shared" si="63"/>
        <v>07</v>
      </c>
      <c r="C1377" s="1" t="str">
        <f t="shared" si="64"/>
        <v>August</v>
      </c>
      <c r="D1377" s="7" t="str">
        <f t="shared" si="65"/>
        <v>2017</v>
      </c>
      <c r="E1377" t="s">
        <v>1204</v>
      </c>
      <c r="F1377" t="s">
        <v>6</v>
      </c>
      <c r="G1377" t="s">
        <v>35</v>
      </c>
      <c r="H1377" t="s">
        <v>1257</v>
      </c>
      <c r="I1377" s="3">
        <v>33</v>
      </c>
      <c r="J1377" t="s">
        <v>4</v>
      </c>
    </row>
    <row r="1378" spans="1:10" x14ac:dyDescent="0.25">
      <c r="A1378" s="6">
        <v>42954</v>
      </c>
      <c r="B1378" s="1" t="str">
        <f t="shared" si="63"/>
        <v>07</v>
      </c>
      <c r="C1378" s="1" t="str">
        <f t="shared" si="64"/>
        <v>August</v>
      </c>
      <c r="D1378" s="7" t="str">
        <f t="shared" si="65"/>
        <v>2017</v>
      </c>
      <c r="E1378" t="s">
        <v>1204</v>
      </c>
      <c r="F1378" t="s">
        <v>39</v>
      </c>
      <c r="G1378" t="s">
        <v>1222</v>
      </c>
      <c r="H1378" t="s">
        <v>1222</v>
      </c>
      <c r="I1378" s="3">
        <v>1000</v>
      </c>
      <c r="J1378" t="s">
        <v>29</v>
      </c>
    </row>
    <row r="1379" spans="1:10" x14ac:dyDescent="0.25">
      <c r="A1379" s="6">
        <v>42955</v>
      </c>
      <c r="B1379" s="1" t="str">
        <f t="shared" si="63"/>
        <v>08</v>
      </c>
      <c r="C1379" s="1" t="str">
        <f t="shared" si="64"/>
        <v>August</v>
      </c>
      <c r="D1379" s="7" t="str">
        <f t="shared" si="65"/>
        <v>2017</v>
      </c>
      <c r="E1379" t="s">
        <v>1204</v>
      </c>
      <c r="F1379" t="s">
        <v>204</v>
      </c>
      <c r="G1379" t="s">
        <v>514</v>
      </c>
      <c r="H1379" t="s">
        <v>1610</v>
      </c>
      <c r="I1379" s="3">
        <v>43000</v>
      </c>
      <c r="J1379" t="s">
        <v>4</v>
      </c>
    </row>
    <row r="1380" spans="1:10" x14ac:dyDescent="0.25">
      <c r="A1380" s="6">
        <v>42955</v>
      </c>
      <c r="B1380" s="1" t="str">
        <f t="shared" si="63"/>
        <v>08</v>
      </c>
      <c r="C1380" s="1" t="str">
        <f t="shared" si="64"/>
        <v>August</v>
      </c>
      <c r="D1380" s="7" t="str">
        <f t="shared" si="65"/>
        <v>2017</v>
      </c>
      <c r="E1380" t="s">
        <v>1204</v>
      </c>
      <c r="F1380" t="s">
        <v>6</v>
      </c>
      <c r="G1380" t="s">
        <v>35</v>
      </c>
      <c r="H1380" t="s">
        <v>1337</v>
      </c>
      <c r="I1380" s="3">
        <v>66</v>
      </c>
      <c r="J1380" t="s">
        <v>4</v>
      </c>
    </row>
    <row r="1381" spans="1:10" x14ac:dyDescent="0.25">
      <c r="A1381" s="6">
        <v>42956</v>
      </c>
      <c r="B1381" s="1" t="str">
        <f t="shared" si="63"/>
        <v>09</v>
      </c>
      <c r="C1381" s="1" t="str">
        <f t="shared" si="64"/>
        <v>August</v>
      </c>
      <c r="D1381" s="7" t="str">
        <f t="shared" si="65"/>
        <v>2017</v>
      </c>
      <c r="E1381" t="s">
        <v>1204</v>
      </c>
      <c r="F1381" t="s">
        <v>349</v>
      </c>
      <c r="G1381" t="s">
        <v>1222</v>
      </c>
      <c r="H1381" t="s">
        <v>1222</v>
      </c>
      <c r="I1381" s="3">
        <v>6</v>
      </c>
      <c r="J1381" t="s">
        <v>34</v>
      </c>
    </row>
    <row r="1382" spans="1:10" x14ac:dyDescent="0.25">
      <c r="A1382" s="6">
        <v>42956</v>
      </c>
      <c r="B1382" s="1" t="str">
        <f t="shared" si="63"/>
        <v>09</v>
      </c>
      <c r="C1382" s="1" t="str">
        <f t="shared" si="64"/>
        <v>August</v>
      </c>
      <c r="D1382" s="7" t="str">
        <f t="shared" si="65"/>
        <v>2017</v>
      </c>
      <c r="E1382" t="s">
        <v>1204</v>
      </c>
      <c r="F1382" t="s">
        <v>59</v>
      </c>
      <c r="G1382" t="s">
        <v>260</v>
      </c>
      <c r="H1382" t="s">
        <v>1537</v>
      </c>
      <c r="I1382" s="3">
        <v>218</v>
      </c>
      <c r="J1382" t="s">
        <v>4</v>
      </c>
    </row>
    <row r="1383" spans="1:10" x14ac:dyDescent="0.25">
      <c r="A1383" s="6">
        <v>42956</v>
      </c>
      <c r="B1383" s="1" t="str">
        <f t="shared" si="63"/>
        <v>09</v>
      </c>
      <c r="C1383" s="1" t="str">
        <f t="shared" si="64"/>
        <v>August</v>
      </c>
      <c r="D1383" s="7" t="str">
        <f t="shared" si="65"/>
        <v>2017</v>
      </c>
      <c r="E1383" t="s">
        <v>1204</v>
      </c>
      <c r="F1383" t="s">
        <v>105</v>
      </c>
      <c r="G1383" t="s">
        <v>121</v>
      </c>
      <c r="H1383" t="s">
        <v>1609</v>
      </c>
      <c r="I1383" s="3">
        <v>125</v>
      </c>
      <c r="J1383" t="s">
        <v>4</v>
      </c>
    </row>
    <row r="1384" spans="1:10" x14ac:dyDescent="0.25">
      <c r="A1384" s="6">
        <v>42957</v>
      </c>
      <c r="B1384" s="1" t="str">
        <f t="shared" si="63"/>
        <v>10</v>
      </c>
      <c r="C1384" s="1" t="str">
        <f t="shared" si="64"/>
        <v>August</v>
      </c>
      <c r="D1384" s="7" t="str">
        <f t="shared" si="65"/>
        <v>2017</v>
      </c>
      <c r="E1384" t="s">
        <v>1204</v>
      </c>
      <c r="F1384" t="s">
        <v>59</v>
      </c>
      <c r="G1384" t="s">
        <v>60</v>
      </c>
      <c r="H1384" t="s">
        <v>1608</v>
      </c>
      <c r="I1384" s="3">
        <v>76</v>
      </c>
      <c r="J1384" t="s">
        <v>4</v>
      </c>
    </row>
    <row r="1385" spans="1:10" x14ac:dyDescent="0.25">
      <c r="A1385" s="6">
        <v>42957</v>
      </c>
      <c r="B1385" s="1" t="str">
        <f t="shared" si="63"/>
        <v>10</v>
      </c>
      <c r="C1385" s="1" t="str">
        <f t="shared" si="64"/>
        <v>August</v>
      </c>
      <c r="D1385" s="7" t="str">
        <f t="shared" si="65"/>
        <v>2017</v>
      </c>
      <c r="E1385" t="s">
        <v>1204</v>
      </c>
      <c r="F1385" t="s">
        <v>6</v>
      </c>
      <c r="G1385" t="s">
        <v>35</v>
      </c>
      <c r="H1385" t="s">
        <v>1337</v>
      </c>
      <c r="I1385" s="3">
        <v>66</v>
      </c>
      <c r="J1385" t="s">
        <v>4</v>
      </c>
    </row>
    <row r="1386" spans="1:10" x14ac:dyDescent="0.25">
      <c r="A1386" s="6">
        <v>42957</v>
      </c>
      <c r="B1386" s="1" t="str">
        <f t="shared" si="63"/>
        <v>10</v>
      </c>
      <c r="C1386" s="1" t="str">
        <f t="shared" si="64"/>
        <v>August</v>
      </c>
      <c r="D1386" s="7" t="str">
        <f t="shared" si="65"/>
        <v>2017</v>
      </c>
      <c r="E1386" t="s">
        <v>1204</v>
      </c>
      <c r="F1386" t="s">
        <v>349</v>
      </c>
      <c r="G1386" t="s">
        <v>1222</v>
      </c>
      <c r="H1386" t="s">
        <v>1222</v>
      </c>
      <c r="I1386" s="3">
        <v>3</v>
      </c>
      <c r="J1386" t="s">
        <v>34</v>
      </c>
    </row>
    <row r="1387" spans="1:10" x14ac:dyDescent="0.25">
      <c r="A1387" s="6">
        <v>42957</v>
      </c>
      <c r="B1387" s="1" t="str">
        <f t="shared" si="63"/>
        <v>10</v>
      </c>
      <c r="C1387" s="1" t="str">
        <f t="shared" si="64"/>
        <v>August</v>
      </c>
      <c r="D1387" s="7" t="str">
        <f t="shared" si="65"/>
        <v>2017</v>
      </c>
      <c r="E1387" t="s">
        <v>1204</v>
      </c>
      <c r="F1387" t="s">
        <v>417</v>
      </c>
      <c r="G1387" t="s">
        <v>1222</v>
      </c>
      <c r="H1387" t="s">
        <v>1222</v>
      </c>
      <c r="I1387" s="3">
        <v>1000</v>
      </c>
      <c r="J1387" t="s">
        <v>29</v>
      </c>
    </row>
    <row r="1388" spans="1:10" x14ac:dyDescent="0.25">
      <c r="A1388" s="6">
        <v>42958</v>
      </c>
      <c r="B1388" s="1" t="str">
        <f t="shared" si="63"/>
        <v>11</v>
      </c>
      <c r="C1388" s="1" t="str">
        <f t="shared" si="64"/>
        <v>August</v>
      </c>
      <c r="D1388" s="7" t="str">
        <f t="shared" si="65"/>
        <v>2017</v>
      </c>
      <c r="E1388" t="s">
        <v>0</v>
      </c>
      <c r="F1388" t="s">
        <v>51</v>
      </c>
      <c r="G1388" t="s">
        <v>1222</v>
      </c>
      <c r="H1388" t="s">
        <v>1605</v>
      </c>
      <c r="I1388" s="3">
        <v>500</v>
      </c>
      <c r="J1388" t="s">
        <v>4</v>
      </c>
    </row>
    <row r="1389" spans="1:10" x14ac:dyDescent="0.25">
      <c r="A1389" s="6">
        <v>42958</v>
      </c>
      <c r="B1389" s="1" t="str">
        <f t="shared" si="63"/>
        <v>11</v>
      </c>
      <c r="C1389" s="1" t="str">
        <f t="shared" si="64"/>
        <v>August</v>
      </c>
      <c r="D1389" s="7" t="str">
        <f t="shared" si="65"/>
        <v>2017</v>
      </c>
      <c r="E1389" t="s">
        <v>0</v>
      </c>
      <c r="F1389" t="s">
        <v>1</v>
      </c>
      <c r="G1389" t="s">
        <v>181</v>
      </c>
      <c r="H1389" t="s">
        <v>1606</v>
      </c>
      <c r="I1389" s="3">
        <v>470</v>
      </c>
      <c r="J1389" t="s">
        <v>4</v>
      </c>
    </row>
    <row r="1390" spans="1:10" x14ac:dyDescent="0.25">
      <c r="A1390" s="6">
        <v>42958</v>
      </c>
      <c r="B1390" s="1" t="str">
        <f t="shared" si="63"/>
        <v>11</v>
      </c>
      <c r="C1390" s="1" t="str">
        <f t="shared" si="64"/>
        <v>August</v>
      </c>
      <c r="D1390" s="7" t="str">
        <f t="shared" si="65"/>
        <v>2017</v>
      </c>
      <c r="E1390" t="s">
        <v>0</v>
      </c>
      <c r="F1390" t="s">
        <v>1</v>
      </c>
      <c r="G1390" t="s">
        <v>1221</v>
      </c>
      <c r="H1390" t="s">
        <v>1371</v>
      </c>
      <c r="I1390" s="3">
        <v>100</v>
      </c>
      <c r="J1390" t="s">
        <v>4</v>
      </c>
    </row>
    <row r="1391" spans="1:10" x14ac:dyDescent="0.25">
      <c r="A1391" s="6">
        <v>42958</v>
      </c>
      <c r="B1391" s="1" t="str">
        <f t="shared" si="63"/>
        <v>11</v>
      </c>
      <c r="C1391" s="1" t="str">
        <f t="shared" si="64"/>
        <v>August</v>
      </c>
      <c r="D1391" s="7" t="str">
        <f t="shared" si="65"/>
        <v>2017</v>
      </c>
      <c r="E1391" t="s">
        <v>0</v>
      </c>
      <c r="F1391" t="s">
        <v>1</v>
      </c>
      <c r="G1391" t="s">
        <v>181</v>
      </c>
      <c r="H1391" t="s">
        <v>1607</v>
      </c>
      <c r="I1391" s="3">
        <v>330</v>
      </c>
      <c r="J1391" t="s">
        <v>4</v>
      </c>
    </row>
    <row r="1392" spans="1:10" x14ac:dyDescent="0.25">
      <c r="A1392" s="6">
        <v>42958</v>
      </c>
      <c r="B1392" s="1" t="str">
        <f t="shared" si="63"/>
        <v>11</v>
      </c>
      <c r="C1392" s="1" t="str">
        <f t="shared" si="64"/>
        <v>August</v>
      </c>
      <c r="D1392" s="7" t="str">
        <f t="shared" si="65"/>
        <v>2017</v>
      </c>
      <c r="E1392" t="s">
        <v>0</v>
      </c>
      <c r="F1392" t="s">
        <v>1</v>
      </c>
      <c r="G1392" t="s">
        <v>1221</v>
      </c>
      <c r="H1392" t="s">
        <v>1332</v>
      </c>
      <c r="I1392" s="3">
        <v>60</v>
      </c>
      <c r="J1392" t="s">
        <v>4</v>
      </c>
    </row>
    <row r="1393" spans="1:10" x14ac:dyDescent="0.25">
      <c r="A1393" s="6">
        <v>42959</v>
      </c>
      <c r="B1393" s="1" t="str">
        <f t="shared" si="63"/>
        <v>12</v>
      </c>
      <c r="C1393" s="1" t="str">
        <f t="shared" si="64"/>
        <v>August</v>
      </c>
      <c r="D1393" s="7" t="str">
        <f t="shared" si="65"/>
        <v>2017</v>
      </c>
      <c r="E1393" t="s">
        <v>0</v>
      </c>
      <c r="F1393" t="s">
        <v>15</v>
      </c>
      <c r="G1393" t="s">
        <v>77</v>
      </c>
      <c r="H1393" t="s">
        <v>1272</v>
      </c>
      <c r="I1393" s="3">
        <v>800</v>
      </c>
      <c r="J1393" t="s">
        <v>4</v>
      </c>
    </row>
    <row r="1394" spans="1:10" x14ac:dyDescent="0.25">
      <c r="A1394" s="6">
        <v>42959</v>
      </c>
      <c r="B1394" s="1" t="str">
        <f t="shared" si="63"/>
        <v>12</v>
      </c>
      <c r="C1394" s="1" t="str">
        <f t="shared" si="64"/>
        <v>August</v>
      </c>
      <c r="D1394" s="7" t="str">
        <f t="shared" si="65"/>
        <v>2017</v>
      </c>
      <c r="E1394" t="s">
        <v>1204</v>
      </c>
      <c r="F1394" t="s">
        <v>1</v>
      </c>
      <c r="G1394" t="s">
        <v>187</v>
      </c>
      <c r="H1394" t="s">
        <v>1334</v>
      </c>
      <c r="I1394" s="3">
        <v>1665</v>
      </c>
      <c r="J1394" t="s">
        <v>4</v>
      </c>
    </row>
    <row r="1395" spans="1:10" x14ac:dyDescent="0.25">
      <c r="A1395" s="6">
        <v>42961.835798611108</v>
      </c>
      <c r="B1395" s="1" t="str">
        <f t="shared" si="63"/>
        <v>14</v>
      </c>
      <c r="C1395" s="1" t="str">
        <f t="shared" si="64"/>
        <v>August</v>
      </c>
      <c r="D1395" s="7" t="str">
        <f t="shared" si="65"/>
        <v>2017</v>
      </c>
      <c r="E1395" t="s">
        <v>18</v>
      </c>
      <c r="F1395" t="s">
        <v>59</v>
      </c>
      <c r="G1395" t="s">
        <v>95</v>
      </c>
      <c r="H1395" t="s">
        <v>1603</v>
      </c>
      <c r="I1395" s="3">
        <v>320</v>
      </c>
      <c r="J1395" t="s">
        <v>4</v>
      </c>
    </row>
    <row r="1396" spans="1:10" x14ac:dyDescent="0.25">
      <c r="A1396" s="6">
        <v>42961.488935185182</v>
      </c>
      <c r="B1396" s="1" t="str">
        <f t="shared" si="63"/>
        <v>14</v>
      </c>
      <c r="C1396" s="1" t="str">
        <f t="shared" si="64"/>
        <v>August</v>
      </c>
      <c r="D1396" s="7" t="str">
        <f t="shared" si="65"/>
        <v>2017</v>
      </c>
      <c r="E1396" t="s">
        <v>18</v>
      </c>
      <c r="F1396" t="s">
        <v>59</v>
      </c>
      <c r="G1396" t="s">
        <v>60</v>
      </c>
      <c r="H1396" t="s">
        <v>1604</v>
      </c>
      <c r="I1396" s="3">
        <v>112</v>
      </c>
      <c r="J1396" t="s">
        <v>4</v>
      </c>
    </row>
    <row r="1397" spans="1:10" x14ac:dyDescent="0.25">
      <c r="A1397" s="6">
        <v>42962.816678240742</v>
      </c>
      <c r="B1397" s="1" t="str">
        <f t="shared" si="63"/>
        <v>15</v>
      </c>
      <c r="C1397" s="1" t="str">
        <f t="shared" si="64"/>
        <v>August</v>
      </c>
      <c r="D1397" s="7" t="str">
        <f t="shared" si="65"/>
        <v>2017</v>
      </c>
      <c r="E1397" t="s">
        <v>18</v>
      </c>
      <c r="F1397" t="s">
        <v>59</v>
      </c>
      <c r="G1397" t="s">
        <v>95</v>
      </c>
      <c r="H1397" t="s">
        <v>1602</v>
      </c>
      <c r="I1397" s="3">
        <v>1400</v>
      </c>
      <c r="J1397" t="s">
        <v>4</v>
      </c>
    </row>
    <row r="1398" spans="1:10" x14ac:dyDescent="0.25">
      <c r="A1398" s="6">
        <v>42962.535937499997</v>
      </c>
      <c r="B1398" s="1" t="str">
        <f t="shared" si="63"/>
        <v>15</v>
      </c>
      <c r="C1398" s="1" t="str">
        <f t="shared" si="64"/>
        <v>August</v>
      </c>
      <c r="D1398" s="7" t="str">
        <f t="shared" si="65"/>
        <v>2017</v>
      </c>
      <c r="E1398" t="s">
        <v>1204</v>
      </c>
      <c r="F1398" t="s">
        <v>6</v>
      </c>
      <c r="G1398" t="s">
        <v>35</v>
      </c>
      <c r="H1398" t="s">
        <v>1513</v>
      </c>
      <c r="I1398" s="3">
        <v>99</v>
      </c>
      <c r="J1398" t="s">
        <v>4</v>
      </c>
    </row>
    <row r="1399" spans="1:10" x14ac:dyDescent="0.25">
      <c r="A1399" s="6">
        <v>42964.973854166667</v>
      </c>
      <c r="B1399" s="1" t="str">
        <f t="shared" si="63"/>
        <v>17</v>
      </c>
      <c r="C1399" s="1" t="str">
        <f t="shared" si="64"/>
        <v>August</v>
      </c>
      <c r="D1399" s="7" t="str">
        <f t="shared" si="65"/>
        <v>2017</v>
      </c>
      <c r="E1399" t="s">
        <v>0</v>
      </c>
      <c r="F1399" t="s">
        <v>1211</v>
      </c>
      <c r="G1399" t="s">
        <v>1222</v>
      </c>
      <c r="H1399" t="s">
        <v>1222</v>
      </c>
      <c r="I1399" s="3">
        <v>1020</v>
      </c>
      <c r="J1399" t="s">
        <v>4</v>
      </c>
    </row>
    <row r="1400" spans="1:10" x14ac:dyDescent="0.25">
      <c r="A1400" s="6">
        <v>42964.818715277775</v>
      </c>
      <c r="B1400" s="1" t="str">
        <f t="shared" si="63"/>
        <v>17</v>
      </c>
      <c r="C1400" s="1" t="str">
        <f t="shared" si="64"/>
        <v>August</v>
      </c>
      <c r="D1400" s="7" t="str">
        <f t="shared" si="65"/>
        <v>2017</v>
      </c>
      <c r="E1400" t="s">
        <v>0</v>
      </c>
      <c r="F1400" t="s">
        <v>59</v>
      </c>
      <c r="G1400" t="s">
        <v>60</v>
      </c>
      <c r="H1400" t="s">
        <v>1600</v>
      </c>
      <c r="I1400" s="3">
        <v>88</v>
      </c>
      <c r="J1400" t="s">
        <v>4</v>
      </c>
    </row>
    <row r="1401" spans="1:10" x14ac:dyDescent="0.25">
      <c r="A1401" s="6">
        <v>42964.817048611112</v>
      </c>
      <c r="B1401" s="1" t="str">
        <f t="shared" si="63"/>
        <v>17</v>
      </c>
      <c r="C1401" s="1" t="str">
        <f t="shared" si="64"/>
        <v>August</v>
      </c>
      <c r="D1401" s="7" t="str">
        <f t="shared" si="65"/>
        <v>2017</v>
      </c>
      <c r="E1401" t="s">
        <v>0</v>
      </c>
      <c r="F1401" t="s">
        <v>6</v>
      </c>
      <c r="G1401" t="s">
        <v>1220</v>
      </c>
      <c r="H1401" t="s">
        <v>1601</v>
      </c>
      <c r="I1401" s="3">
        <v>45</v>
      </c>
      <c r="J1401" t="s">
        <v>4</v>
      </c>
    </row>
    <row r="1402" spans="1:10" x14ac:dyDescent="0.25">
      <c r="A1402" s="6">
        <v>42965.647997685184</v>
      </c>
      <c r="B1402" s="1" t="str">
        <f t="shared" si="63"/>
        <v>18</v>
      </c>
      <c r="C1402" s="1" t="str">
        <f t="shared" si="64"/>
        <v>August</v>
      </c>
      <c r="D1402" s="7" t="str">
        <f t="shared" si="65"/>
        <v>2017</v>
      </c>
      <c r="E1402" t="s">
        <v>0</v>
      </c>
      <c r="F1402" t="s">
        <v>37</v>
      </c>
      <c r="G1402" t="s">
        <v>1223</v>
      </c>
      <c r="H1402" t="s">
        <v>1222</v>
      </c>
      <c r="I1402" s="3">
        <v>100</v>
      </c>
      <c r="J1402" t="s">
        <v>4</v>
      </c>
    </row>
    <row r="1403" spans="1:10" x14ac:dyDescent="0.25">
      <c r="A1403" s="6">
        <v>42966.49324074074</v>
      </c>
      <c r="B1403" s="1" t="str">
        <f t="shared" si="63"/>
        <v>19</v>
      </c>
      <c r="C1403" s="1" t="str">
        <f t="shared" si="64"/>
        <v>August</v>
      </c>
      <c r="D1403" s="7" t="str">
        <f t="shared" si="65"/>
        <v>2017</v>
      </c>
      <c r="E1403" t="s">
        <v>0</v>
      </c>
      <c r="F1403" t="s">
        <v>59</v>
      </c>
      <c r="G1403" t="s">
        <v>95</v>
      </c>
      <c r="H1403" t="s">
        <v>1598</v>
      </c>
      <c r="I1403" s="3">
        <v>60</v>
      </c>
      <c r="J1403" t="s">
        <v>4</v>
      </c>
    </row>
    <row r="1404" spans="1:10" x14ac:dyDescent="0.25">
      <c r="A1404" s="6">
        <v>42966.492893518516</v>
      </c>
      <c r="B1404" s="1" t="str">
        <f t="shared" si="63"/>
        <v>19</v>
      </c>
      <c r="C1404" s="1" t="str">
        <f t="shared" si="64"/>
        <v>August</v>
      </c>
      <c r="D1404" s="7" t="str">
        <f t="shared" si="65"/>
        <v>2017</v>
      </c>
      <c r="E1404" t="s">
        <v>0</v>
      </c>
      <c r="F1404" t="s">
        <v>59</v>
      </c>
      <c r="G1404" t="s">
        <v>60</v>
      </c>
      <c r="H1404" t="s">
        <v>1526</v>
      </c>
      <c r="I1404" s="3">
        <v>20</v>
      </c>
      <c r="J1404" t="s">
        <v>4</v>
      </c>
    </row>
    <row r="1405" spans="1:10" x14ac:dyDescent="0.25">
      <c r="A1405" s="6">
        <v>42966.492638888885</v>
      </c>
      <c r="B1405" s="1" t="str">
        <f t="shared" si="63"/>
        <v>19</v>
      </c>
      <c r="C1405" s="1" t="str">
        <f t="shared" si="64"/>
        <v>August</v>
      </c>
      <c r="D1405" s="7" t="str">
        <f t="shared" si="65"/>
        <v>2017</v>
      </c>
      <c r="E1405" t="s">
        <v>0</v>
      </c>
      <c r="F1405" t="s">
        <v>59</v>
      </c>
      <c r="G1405" t="s">
        <v>60</v>
      </c>
      <c r="H1405" t="s">
        <v>1599</v>
      </c>
      <c r="I1405" s="3">
        <v>45</v>
      </c>
      <c r="J1405" t="s">
        <v>4</v>
      </c>
    </row>
    <row r="1406" spans="1:10" x14ac:dyDescent="0.25">
      <c r="A1406" s="6">
        <v>42966.4922337963</v>
      </c>
      <c r="B1406" s="1" t="str">
        <f t="shared" si="63"/>
        <v>19</v>
      </c>
      <c r="C1406" s="1" t="str">
        <f t="shared" si="64"/>
        <v>August</v>
      </c>
      <c r="D1406" s="7" t="str">
        <f t="shared" si="65"/>
        <v>2017</v>
      </c>
      <c r="E1406" t="s">
        <v>1204</v>
      </c>
      <c r="F1406" t="s">
        <v>1206</v>
      </c>
      <c r="G1406" t="s">
        <v>19</v>
      </c>
      <c r="H1406" t="s">
        <v>1302</v>
      </c>
      <c r="I1406" s="3">
        <v>217</v>
      </c>
      <c r="J1406" t="s">
        <v>4</v>
      </c>
    </row>
    <row r="1407" spans="1:10" x14ac:dyDescent="0.25">
      <c r="A1407" s="6">
        <v>42967.875972222224</v>
      </c>
      <c r="B1407" s="1" t="str">
        <f t="shared" si="63"/>
        <v>20</v>
      </c>
      <c r="C1407" s="1" t="str">
        <f t="shared" si="64"/>
        <v>August</v>
      </c>
      <c r="D1407" s="7" t="str">
        <f t="shared" si="65"/>
        <v>2017</v>
      </c>
      <c r="E1407" t="s">
        <v>18</v>
      </c>
      <c r="F1407" t="s">
        <v>6</v>
      </c>
      <c r="G1407" t="s">
        <v>1225</v>
      </c>
      <c r="H1407" t="s">
        <v>533</v>
      </c>
      <c r="I1407" s="3">
        <v>166</v>
      </c>
      <c r="J1407" t="s">
        <v>4</v>
      </c>
    </row>
    <row r="1408" spans="1:10" x14ac:dyDescent="0.25">
      <c r="A1408" s="6">
        <v>42967.875150462962</v>
      </c>
      <c r="B1408" s="1" t="str">
        <f t="shared" si="63"/>
        <v>20</v>
      </c>
      <c r="C1408" s="1" t="str">
        <f t="shared" si="64"/>
        <v>August</v>
      </c>
      <c r="D1408" s="7" t="str">
        <f t="shared" si="65"/>
        <v>2017</v>
      </c>
      <c r="E1408" t="s">
        <v>18</v>
      </c>
      <c r="F1408" t="s">
        <v>6</v>
      </c>
      <c r="G1408" t="s">
        <v>31</v>
      </c>
      <c r="H1408" t="s">
        <v>1591</v>
      </c>
      <c r="I1408" s="3">
        <v>504</v>
      </c>
      <c r="J1408" t="s">
        <v>4</v>
      </c>
    </row>
    <row r="1409" spans="1:10" x14ac:dyDescent="0.25">
      <c r="A1409" s="6">
        <v>42967.874803240738</v>
      </c>
      <c r="B1409" s="1" t="str">
        <f t="shared" si="63"/>
        <v>20</v>
      </c>
      <c r="C1409" s="1" t="str">
        <f t="shared" si="64"/>
        <v>August</v>
      </c>
      <c r="D1409" s="7" t="str">
        <f t="shared" si="65"/>
        <v>2017</v>
      </c>
      <c r="E1409" t="s">
        <v>0</v>
      </c>
      <c r="F1409" t="s">
        <v>1</v>
      </c>
      <c r="G1409" t="s">
        <v>1221</v>
      </c>
      <c r="H1409" t="s">
        <v>1592</v>
      </c>
      <c r="I1409" s="3">
        <v>60</v>
      </c>
      <c r="J1409" t="s">
        <v>4</v>
      </c>
    </row>
    <row r="1410" spans="1:10" x14ac:dyDescent="0.25">
      <c r="A1410" s="6">
        <v>42967.874189814815</v>
      </c>
      <c r="B1410" s="1" t="str">
        <f t="shared" ref="B1410:B1473" si="66">TEXT(A1410, "dd")</f>
        <v>20</v>
      </c>
      <c r="C1410" s="1" t="str">
        <f t="shared" ref="C1410:C1473" si="67">TEXT(A1410, "mmmm")</f>
        <v>August</v>
      </c>
      <c r="D1410" s="7" t="str">
        <f t="shared" ref="D1410:D1473" si="68">TEXT(A1410, "yyyy")</f>
        <v>2017</v>
      </c>
      <c r="E1410" t="s">
        <v>1204</v>
      </c>
      <c r="F1410" t="s">
        <v>1</v>
      </c>
      <c r="G1410" t="s">
        <v>146</v>
      </c>
      <c r="H1410" t="s">
        <v>1593</v>
      </c>
      <c r="I1410" s="3">
        <v>361</v>
      </c>
      <c r="J1410" t="s">
        <v>4</v>
      </c>
    </row>
    <row r="1411" spans="1:10" x14ac:dyDescent="0.25">
      <c r="A1411" s="6">
        <v>42967.873668981483</v>
      </c>
      <c r="B1411" s="1" t="str">
        <f t="shared" si="66"/>
        <v>20</v>
      </c>
      <c r="C1411" s="1" t="str">
        <f t="shared" si="67"/>
        <v>August</v>
      </c>
      <c r="D1411" s="7" t="str">
        <f t="shared" si="68"/>
        <v>2017</v>
      </c>
      <c r="E1411" t="s">
        <v>0</v>
      </c>
      <c r="F1411" t="s">
        <v>1</v>
      </c>
      <c r="G1411" t="s">
        <v>146</v>
      </c>
      <c r="H1411" t="s">
        <v>1594</v>
      </c>
      <c r="I1411" s="3">
        <v>25</v>
      </c>
      <c r="J1411" t="s">
        <v>4</v>
      </c>
    </row>
    <row r="1412" spans="1:10" x14ac:dyDescent="0.25">
      <c r="A1412" s="6">
        <v>42967.87327546296</v>
      </c>
      <c r="B1412" s="1" t="str">
        <f t="shared" si="66"/>
        <v>20</v>
      </c>
      <c r="C1412" s="1" t="str">
        <f t="shared" si="67"/>
        <v>August</v>
      </c>
      <c r="D1412" s="7" t="str">
        <f t="shared" si="68"/>
        <v>2017</v>
      </c>
      <c r="E1412" t="s">
        <v>0</v>
      </c>
      <c r="F1412" t="s">
        <v>1</v>
      </c>
      <c r="G1412" t="s">
        <v>2</v>
      </c>
      <c r="H1412" t="s">
        <v>1595</v>
      </c>
      <c r="I1412" s="3">
        <v>60</v>
      </c>
      <c r="J1412" t="s">
        <v>4</v>
      </c>
    </row>
    <row r="1413" spans="1:10" x14ac:dyDescent="0.25">
      <c r="A1413" s="6">
        <v>42967.87300925926</v>
      </c>
      <c r="B1413" s="1" t="str">
        <f t="shared" si="66"/>
        <v>20</v>
      </c>
      <c r="C1413" s="1" t="str">
        <f t="shared" si="67"/>
        <v>August</v>
      </c>
      <c r="D1413" s="7" t="str">
        <f t="shared" si="68"/>
        <v>2017</v>
      </c>
      <c r="E1413" t="s">
        <v>0</v>
      </c>
      <c r="F1413" t="s">
        <v>1</v>
      </c>
      <c r="G1413" t="s">
        <v>1221</v>
      </c>
      <c r="H1413" t="s">
        <v>1353</v>
      </c>
      <c r="I1413" s="3">
        <v>30</v>
      </c>
      <c r="J1413" t="s">
        <v>4</v>
      </c>
    </row>
    <row r="1414" spans="1:10" x14ac:dyDescent="0.25">
      <c r="A1414" s="6">
        <v>42967.40084490741</v>
      </c>
      <c r="B1414" s="1" t="str">
        <f t="shared" si="66"/>
        <v>20</v>
      </c>
      <c r="C1414" s="1" t="str">
        <f t="shared" si="67"/>
        <v>August</v>
      </c>
      <c r="D1414" s="7" t="str">
        <f t="shared" si="68"/>
        <v>2017</v>
      </c>
      <c r="E1414" t="s">
        <v>0</v>
      </c>
      <c r="F1414" t="s">
        <v>41</v>
      </c>
      <c r="G1414" t="s">
        <v>42</v>
      </c>
      <c r="H1414" t="s">
        <v>1507</v>
      </c>
      <c r="I1414" s="3">
        <v>48</v>
      </c>
      <c r="J1414" t="s">
        <v>4</v>
      </c>
    </row>
    <row r="1415" spans="1:10" x14ac:dyDescent="0.25">
      <c r="A1415" s="6">
        <v>42967.005694444444</v>
      </c>
      <c r="B1415" s="1" t="str">
        <f t="shared" si="66"/>
        <v>20</v>
      </c>
      <c r="C1415" s="1" t="str">
        <f t="shared" si="67"/>
        <v>August</v>
      </c>
      <c r="D1415" s="7" t="str">
        <f t="shared" si="68"/>
        <v>2017</v>
      </c>
      <c r="E1415" t="s">
        <v>18</v>
      </c>
      <c r="F1415" t="s">
        <v>24</v>
      </c>
      <c r="G1415" t="s">
        <v>1222</v>
      </c>
      <c r="H1415" t="s">
        <v>1596</v>
      </c>
      <c r="I1415" s="3">
        <v>239</v>
      </c>
      <c r="J1415" t="s">
        <v>4</v>
      </c>
    </row>
    <row r="1416" spans="1:10" x14ac:dyDescent="0.25">
      <c r="A1416" s="6">
        <v>42967.005428240744</v>
      </c>
      <c r="B1416" s="1" t="str">
        <f t="shared" si="66"/>
        <v>20</v>
      </c>
      <c r="C1416" s="1" t="str">
        <f t="shared" si="67"/>
        <v>August</v>
      </c>
      <c r="D1416" s="7" t="str">
        <f t="shared" si="68"/>
        <v>2017</v>
      </c>
      <c r="E1416" t="s">
        <v>18</v>
      </c>
      <c r="F1416" t="s">
        <v>59</v>
      </c>
      <c r="G1416" t="s">
        <v>540</v>
      </c>
      <c r="H1416" t="s">
        <v>1597</v>
      </c>
      <c r="I1416" s="3">
        <v>569</v>
      </c>
      <c r="J1416" t="s">
        <v>4</v>
      </c>
    </row>
    <row r="1417" spans="1:10" x14ac:dyDescent="0.25">
      <c r="A1417" s="6">
        <v>42968.752060185187</v>
      </c>
      <c r="B1417" s="1" t="str">
        <f t="shared" si="66"/>
        <v>21</v>
      </c>
      <c r="C1417" s="1" t="str">
        <f t="shared" si="67"/>
        <v>August</v>
      </c>
      <c r="D1417" s="7" t="str">
        <f t="shared" si="68"/>
        <v>2017</v>
      </c>
      <c r="E1417" t="s">
        <v>1204</v>
      </c>
      <c r="F1417" t="s">
        <v>59</v>
      </c>
      <c r="G1417" t="s">
        <v>95</v>
      </c>
      <c r="H1417" t="s">
        <v>1587</v>
      </c>
      <c r="I1417" s="3">
        <v>280</v>
      </c>
      <c r="J1417" t="s">
        <v>4</v>
      </c>
    </row>
    <row r="1418" spans="1:10" x14ac:dyDescent="0.25">
      <c r="A1418" s="6">
        <v>42968.751527777778</v>
      </c>
      <c r="B1418" s="1" t="str">
        <f t="shared" si="66"/>
        <v>21</v>
      </c>
      <c r="C1418" s="1" t="str">
        <f t="shared" si="67"/>
        <v>August</v>
      </c>
      <c r="D1418" s="7" t="str">
        <f t="shared" si="68"/>
        <v>2017</v>
      </c>
      <c r="E1418" t="s">
        <v>1204</v>
      </c>
      <c r="F1418" t="s">
        <v>102</v>
      </c>
      <c r="G1418" t="s">
        <v>915</v>
      </c>
      <c r="H1418" t="s">
        <v>176</v>
      </c>
      <c r="I1418" s="3">
        <v>50</v>
      </c>
      <c r="J1418" t="s">
        <v>4</v>
      </c>
    </row>
    <row r="1419" spans="1:10" x14ac:dyDescent="0.25">
      <c r="A1419" s="6">
        <v>42968.499421296299</v>
      </c>
      <c r="B1419" s="1" t="str">
        <f t="shared" si="66"/>
        <v>21</v>
      </c>
      <c r="C1419" s="1" t="str">
        <f t="shared" si="67"/>
        <v>August</v>
      </c>
      <c r="D1419" s="7" t="str">
        <f t="shared" si="68"/>
        <v>2017</v>
      </c>
      <c r="E1419" t="s">
        <v>1204</v>
      </c>
      <c r="F1419" t="s">
        <v>6</v>
      </c>
      <c r="G1419" t="s">
        <v>26</v>
      </c>
      <c r="H1419" t="s">
        <v>1588</v>
      </c>
      <c r="I1419" s="3">
        <v>33</v>
      </c>
      <c r="J1419" t="s">
        <v>4</v>
      </c>
    </row>
    <row r="1420" spans="1:10" x14ac:dyDescent="0.25">
      <c r="A1420" s="6">
        <v>42968.498668981483</v>
      </c>
      <c r="B1420" s="1" t="str">
        <f t="shared" si="66"/>
        <v>21</v>
      </c>
      <c r="C1420" s="1" t="str">
        <f t="shared" si="67"/>
        <v>August</v>
      </c>
      <c r="D1420" s="7" t="str">
        <f t="shared" si="68"/>
        <v>2017</v>
      </c>
      <c r="E1420" t="s">
        <v>1204</v>
      </c>
      <c r="F1420" t="s">
        <v>102</v>
      </c>
      <c r="G1420" t="s">
        <v>212</v>
      </c>
      <c r="H1420" t="s">
        <v>1589</v>
      </c>
      <c r="I1420" s="3">
        <v>80</v>
      </c>
      <c r="J1420" t="s">
        <v>4</v>
      </c>
    </row>
    <row r="1421" spans="1:10" x14ac:dyDescent="0.25">
      <c r="A1421" s="6">
        <v>42968.49491898148</v>
      </c>
      <c r="B1421" s="1" t="str">
        <f t="shared" si="66"/>
        <v>21</v>
      </c>
      <c r="C1421" s="1" t="str">
        <f t="shared" si="67"/>
        <v>August</v>
      </c>
      <c r="D1421" s="7" t="str">
        <f t="shared" si="68"/>
        <v>2017</v>
      </c>
      <c r="E1421" t="s">
        <v>1204</v>
      </c>
      <c r="F1421" t="s">
        <v>250</v>
      </c>
      <c r="G1421" t="s">
        <v>251</v>
      </c>
      <c r="H1421" t="s">
        <v>1590</v>
      </c>
      <c r="I1421" s="3">
        <v>27</v>
      </c>
      <c r="J1421" t="s">
        <v>4</v>
      </c>
    </row>
    <row r="1422" spans="1:10" x14ac:dyDescent="0.25">
      <c r="A1422" s="6">
        <v>42969.674305555556</v>
      </c>
      <c r="B1422" s="1" t="str">
        <f t="shared" si="66"/>
        <v>22</v>
      </c>
      <c r="C1422" s="1" t="str">
        <f t="shared" si="67"/>
        <v>August</v>
      </c>
      <c r="D1422" s="7" t="str">
        <f t="shared" si="68"/>
        <v>2017</v>
      </c>
      <c r="E1422" t="s">
        <v>0</v>
      </c>
      <c r="F1422" t="s">
        <v>37</v>
      </c>
      <c r="G1422" t="s">
        <v>1223</v>
      </c>
      <c r="H1422" t="s">
        <v>1222</v>
      </c>
      <c r="I1422" s="3">
        <v>5000</v>
      </c>
      <c r="J1422" t="s">
        <v>4</v>
      </c>
    </row>
    <row r="1423" spans="1:10" x14ac:dyDescent="0.25">
      <c r="A1423" s="6">
        <v>42969.674305555556</v>
      </c>
      <c r="B1423" s="1" t="str">
        <f t="shared" si="66"/>
        <v>22</v>
      </c>
      <c r="C1423" s="1" t="str">
        <f t="shared" si="67"/>
        <v>August</v>
      </c>
      <c r="D1423" s="7" t="str">
        <f t="shared" si="68"/>
        <v>2017</v>
      </c>
      <c r="E1423" t="s">
        <v>0</v>
      </c>
      <c r="F1423" t="s">
        <v>59</v>
      </c>
      <c r="G1423" t="s">
        <v>197</v>
      </c>
      <c r="H1423" t="s">
        <v>1586</v>
      </c>
      <c r="I1423" s="3">
        <v>300</v>
      </c>
      <c r="J1423" t="s">
        <v>4</v>
      </c>
    </row>
    <row r="1424" spans="1:10" x14ac:dyDescent="0.25">
      <c r="A1424" s="6">
        <v>42969</v>
      </c>
      <c r="B1424" s="1" t="str">
        <f t="shared" si="66"/>
        <v>22</v>
      </c>
      <c r="C1424" s="1" t="str">
        <f t="shared" si="67"/>
        <v>August</v>
      </c>
      <c r="D1424" s="7" t="str">
        <f t="shared" si="68"/>
        <v>2017</v>
      </c>
      <c r="E1424" t="s">
        <v>1204</v>
      </c>
      <c r="F1424" t="s">
        <v>83</v>
      </c>
      <c r="G1424" t="s">
        <v>1222</v>
      </c>
      <c r="H1424" t="s">
        <v>1222</v>
      </c>
      <c r="I1424" s="3">
        <v>11043</v>
      </c>
      <c r="J1424" t="s">
        <v>29</v>
      </c>
    </row>
    <row r="1425" spans="1:10" x14ac:dyDescent="0.25">
      <c r="A1425" s="6">
        <v>42969</v>
      </c>
      <c r="B1425" s="1" t="str">
        <f t="shared" si="66"/>
        <v>22</v>
      </c>
      <c r="C1425" s="1" t="str">
        <f t="shared" si="67"/>
        <v>August</v>
      </c>
      <c r="D1425" s="7" t="str">
        <f t="shared" si="68"/>
        <v>2017</v>
      </c>
      <c r="E1425" t="s">
        <v>1204</v>
      </c>
      <c r="F1425" t="s">
        <v>382</v>
      </c>
      <c r="G1425" t="s">
        <v>1222</v>
      </c>
      <c r="H1425" t="s">
        <v>1222</v>
      </c>
      <c r="I1425" s="3">
        <v>1000</v>
      </c>
      <c r="J1425" t="s">
        <v>29</v>
      </c>
    </row>
    <row r="1426" spans="1:10" x14ac:dyDescent="0.25">
      <c r="A1426" s="6">
        <v>42970.589155092595</v>
      </c>
      <c r="B1426" s="1" t="str">
        <f t="shared" si="66"/>
        <v>23</v>
      </c>
      <c r="C1426" s="1" t="str">
        <f t="shared" si="67"/>
        <v>August</v>
      </c>
      <c r="D1426" s="7" t="str">
        <f t="shared" si="68"/>
        <v>2017</v>
      </c>
      <c r="E1426" t="s">
        <v>0</v>
      </c>
      <c r="F1426" t="s">
        <v>6</v>
      </c>
      <c r="G1426" t="s">
        <v>31</v>
      </c>
      <c r="H1426" t="s">
        <v>1584</v>
      </c>
      <c r="I1426" s="3">
        <v>300</v>
      </c>
      <c r="J1426" t="s">
        <v>4</v>
      </c>
    </row>
    <row r="1427" spans="1:10" x14ac:dyDescent="0.25">
      <c r="A1427" s="6">
        <v>42970.588703703703</v>
      </c>
      <c r="B1427" s="1" t="str">
        <f t="shared" si="66"/>
        <v>23</v>
      </c>
      <c r="C1427" s="1" t="str">
        <f t="shared" si="67"/>
        <v>August</v>
      </c>
      <c r="D1427" s="7" t="str">
        <f t="shared" si="68"/>
        <v>2017</v>
      </c>
      <c r="E1427" t="s">
        <v>0</v>
      </c>
      <c r="F1427" t="s">
        <v>1</v>
      </c>
      <c r="G1427" t="s">
        <v>146</v>
      </c>
      <c r="H1427" t="s">
        <v>1585</v>
      </c>
      <c r="I1427" s="3">
        <v>850</v>
      </c>
      <c r="J1427" t="s">
        <v>4</v>
      </c>
    </row>
    <row r="1428" spans="1:10" x14ac:dyDescent="0.25">
      <c r="A1428" s="6">
        <v>42971.938842592594</v>
      </c>
      <c r="B1428" s="1" t="str">
        <f t="shared" si="66"/>
        <v>24</v>
      </c>
      <c r="C1428" s="1" t="str">
        <f t="shared" si="67"/>
        <v>August</v>
      </c>
      <c r="D1428" s="7" t="str">
        <f t="shared" si="68"/>
        <v>2017</v>
      </c>
      <c r="E1428" t="s">
        <v>0</v>
      </c>
      <c r="F1428" t="s">
        <v>1</v>
      </c>
      <c r="G1428" t="s">
        <v>1221</v>
      </c>
      <c r="H1428" t="s">
        <v>1580</v>
      </c>
      <c r="I1428" s="3">
        <v>40</v>
      </c>
      <c r="J1428" t="s">
        <v>4</v>
      </c>
    </row>
    <row r="1429" spans="1:10" x14ac:dyDescent="0.25">
      <c r="A1429" s="6">
        <v>42971.938842592594</v>
      </c>
      <c r="B1429" s="1" t="str">
        <f t="shared" si="66"/>
        <v>24</v>
      </c>
      <c r="C1429" s="1" t="str">
        <f t="shared" si="67"/>
        <v>August</v>
      </c>
      <c r="D1429" s="7" t="str">
        <f t="shared" si="68"/>
        <v>2017</v>
      </c>
      <c r="E1429" t="s">
        <v>18</v>
      </c>
      <c r="F1429" t="s">
        <v>6</v>
      </c>
      <c r="G1429" t="s">
        <v>1232</v>
      </c>
      <c r="H1429" t="s">
        <v>1581</v>
      </c>
      <c r="I1429" s="3">
        <v>325</v>
      </c>
      <c r="J1429" t="s">
        <v>4</v>
      </c>
    </row>
    <row r="1430" spans="1:10" x14ac:dyDescent="0.25">
      <c r="A1430" s="6">
        <v>42971.67359953704</v>
      </c>
      <c r="B1430" s="1" t="str">
        <f t="shared" si="66"/>
        <v>24</v>
      </c>
      <c r="C1430" s="1" t="str">
        <f t="shared" si="67"/>
        <v>August</v>
      </c>
      <c r="D1430" s="7" t="str">
        <f t="shared" si="68"/>
        <v>2017</v>
      </c>
      <c r="E1430" t="s">
        <v>18</v>
      </c>
      <c r="F1430" t="s">
        <v>59</v>
      </c>
      <c r="G1430" t="s">
        <v>1229</v>
      </c>
      <c r="H1430" t="s">
        <v>1582</v>
      </c>
      <c r="I1430" s="3">
        <v>3000</v>
      </c>
      <c r="J1430" t="s">
        <v>4</v>
      </c>
    </row>
    <row r="1431" spans="1:10" x14ac:dyDescent="0.25">
      <c r="A1431" s="6">
        <v>42971.672974537039</v>
      </c>
      <c r="B1431" s="1" t="str">
        <f t="shared" si="66"/>
        <v>24</v>
      </c>
      <c r="C1431" s="1" t="str">
        <f t="shared" si="67"/>
        <v>August</v>
      </c>
      <c r="D1431" s="7" t="str">
        <f t="shared" si="68"/>
        <v>2017</v>
      </c>
      <c r="E1431" t="s">
        <v>18</v>
      </c>
      <c r="F1431" t="s">
        <v>41</v>
      </c>
      <c r="G1431" t="s">
        <v>107</v>
      </c>
      <c r="H1431" t="s">
        <v>1583</v>
      </c>
      <c r="I1431" s="3">
        <v>5200</v>
      </c>
      <c r="J1431" t="s">
        <v>4</v>
      </c>
    </row>
    <row r="1432" spans="1:10" x14ac:dyDescent="0.25">
      <c r="A1432" s="6">
        <v>42972.244074074071</v>
      </c>
      <c r="B1432" s="1" t="str">
        <f t="shared" si="66"/>
        <v>25</v>
      </c>
      <c r="C1432" s="1" t="str">
        <f t="shared" si="67"/>
        <v>August</v>
      </c>
      <c r="D1432" s="7" t="str">
        <f t="shared" si="68"/>
        <v>2017</v>
      </c>
      <c r="E1432" t="s">
        <v>0</v>
      </c>
      <c r="F1432" t="s">
        <v>105</v>
      </c>
      <c r="G1432" t="s">
        <v>121</v>
      </c>
      <c r="H1432" t="s">
        <v>1579</v>
      </c>
      <c r="I1432" s="3">
        <v>39</v>
      </c>
      <c r="J1432" t="s">
        <v>4</v>
      </c>
    </row>
    <row r="1433" spans="1:10" x14ac:dyDescent="0.25">
      <c r="A1433" s="6">
        <v>42973.928599537037</v>
      </c>
      <c r="B1433" s="1" t="str">
        <f t="shared" si="66"/>
        <v>26</v>
      </c>
      <c r="C1433" s="1" t="str">
        <f t="shared" si="67"/>
        <v>August</v>
      </c>
      <c r="D1433" s="7" t="str">
        <f t="shared" si="68"/>
        <v>2017</v>
      </c>
      <c r="E1433" t="s">
        <v>0</v>
      </c>
      <c r="F1433" t="s">
        <v>6</v>
      </c>
      <c r="G1433" t="s">
        <v>1224</v>
      </c>
      <c r="H1433" t="s">
        <v>1577</v>
      </c>
      <c r="I1433" s="3">
        <v>5</v>
      </c>
      <c r="J1433" t="s">
        <v>4</v>
      </c>
    </row>
    <row r="1434" spans="1:10" x14ac:dyDescent="0.25">
      <c r="A1434" s="6">
        <v>42973.323935185188</v>
      </c>
      <c r="B1434" s="1" t="str">
        <f t="shared" si="66"/>
        <v>26</v>
      </c>
      <c r="C1434" s="1" t="str">
        <f t="shared" si="67"/>
        <v>August</v>
      </c>
      <c r="D1434" s="7" t="str">
        <f t="shared" si="68"/>
        <v>2017</v>
      </c>
      <c r="E1434" t="s">
        <v>1204</v>
      </c>
      <c r="F1434" t="s">
        <v>1217</v>
      </c>
      <c r="G1434" t="s">
        <v>1222</v>
      </c>
      <c r="H1434" t="s">
        <v>1578</v>
      </c>
      <c r="I1434" s="3">
        <v>61754</v>
      </c>
      <c r="J1434" t="s">
        <v>34</v>
      </c>
    </row>
    <row r="1435" spans="1:10" x14ac:dyDescent="0.25">
      <c r="A1435" s="6">
        <v>42974.197592592594</v>
      </c>
      <c r="B1435" s="1" t="str">
        <f t="shared" si="66"/>
        <v>27</v>
      </c>
      <c r="C1435" s="1" t="str">
        <f t="shared" si="67"/>
        <v>August</v>
      </c>
      <c r="D1435" s="7" t="str">
        <f t="shared" si="68"/>
        <v>2017</v>
      </c>
      <c r="E1435" t="s">
        <v>0</v>
      </c>
      <c r="F1435" t="s">
        <v>204</v>
      </c>
      <c r="G1435" t="s">
        <v>514</v>
      </c>
      <c r="H1435" t="s">
        <v>1573</v>
      </c>
      <c r="I1435" s="3">
        <v>100</v>
      </c>
      <c r="J1435" t="s">
        <v>4</v>
      </c>
    </row>
    <row r="1436" spans="1:10" x14ac:dyDescent="0.25">
      <c r="A1436" s="6">
        <v>42974.197592592594</v>
      </c>
      <c r="B1436" s="1" t="str">
        <f t="shared" si="66"/>
        <v>27</v>
      </c>
      <c r="C1436" s="1" t="str">
        <f t="shared" si="67"/>
        <v>August</v>
      </c>
      <c r="D1436" s="7" t="str">
        <f t="shared" si="68"/>
        <v>2017</v>
      </c>
      <c r="E1436" t="s">
        <v>0</v>
      </c>
      <c r="F1436" t="s">
        <v>105</v>
      </c>
      <c r="G1436" t="s">
        <v>121</v>
      </c>
      <c r="H1436" t="s">
        <v>1575</v>
      </c>
      <c r="I1436" s="3">
        <v>59</v>
      </c>
      <c r="J1436" t="s">
        <v>4</v>
      </c>
    </row>
    <row r="1437" spans="1:10" x14ac:dyDescent="0.25">
      <c r="A1437" s="6">
        <v>42974.197592592594</v>
      </c>
      <c r="B1437" s="1" t="str">
        <f t="shared" si="66"/>
        <v>27</v>
      </c>
      <c r="C1437" s="1" t="str">
        <f t="shared" si="67"/>
        <v>August</v>
      </c>
      <c r="D1437" s="7" t="str">
        <f t="shared" si="68"/>
        <v>2017</v>
      </c>
      <c r="E1437" t="s">
        <v>0</v>
      </c>
      <c r="F1437" t="s">
        <v>1</v>
      </c>
      <c r="G1437" t="s">
        <v>1221</v>
      </c>
      <c r="H1437" t="s">
        <v>1576</v>
      </c>
      <c r="I1437" s="3">
        <v>200</v>
      </c>
      <c r="J1437" t="s">
        <v>4</v>
      </c>
    </row>
    <row r="1438" spans="1:10" x14ac:dyDescent="0.25">
      <c r="A1438" s="6">
        <v>42975.504710648151</v>
      </c>
      <c r="B1438" s="1" t="str">
        <f t="shared" si="66"/>
        <v>28</v>
      </c>
      <c r="C1438" s="1" t="str">
        <f t="shared" si="67"/>
        <v>August</v>
      </c>
      <c r="D1438" s="7" t="str">
        <f t="shared" si="68"/>
        <v>2017</v>
      </c>
      <c r="E1438" t="s">
        <v>0</v>
      </c>
      <c r="F1438" t="s">
        <v>204</v>
      </c>
      <c r="G1438" t="s">
        <v>514</v>
      </c>
      <c r="H1438" t="s">
        <v>1573</v>
      </c>
      <c r="I1438" s="3">
        <v>200</v>
      </c>
      <c r="J1438" t="s">
        <v>4</v>
      </c>
    </row>
    <row r="1439" spans="1:10" x14ac:dyDescent="0.25">
      <c r="A1439" s="6">
        <v>42975.504710648151</v>
      </c>
      <c r="B1439" s="1" t="str">
        <f t="shared" si="66"/>
        <v>28</v>
      </c>
      <c r="C1439" s="1" t="str">
        <f t="shared" si="67"/>
        <v>August</v>
      </c>
      <c r="D1439" s="7" t="str">
        <f t="shared" si="68"/>
        <v>2017</v>
      </c>
      <c r="E1439" t="s">
        <v>0</v>
      </c>
      <c r="F1439" t="s">
        <v>6</v>
      </c>
      <c r="G1439" t="s">
        <v>1220</v>
      </c>
      <c r="H1439" t="s">
        <v>1574</v>
      </c>
      <c r="I1439" s="3">
        <v>20</v>
      </c>
      <c r="J1439" t="s">
        <v>4</v>
      </c>
    </row>
    <row r="1440" spans="1:10" x14ac:dyDescent="0.25">
      <c r="A1440" s="6">
        <v>42976.502708333333</v>
      </c>
      <c r="B1440" s="1" t="str">
        <f t="shared" si="66"/>
        <v>29</v>
      </c>
      <c r="C1440" s="1" t="str">
        <f t="shared" si="67"/>
        <v>August</v>
      </c>
      <c r="D1440" s="7" t="str">
        <f t="shared" si="68"/>
        <v>2017</v>
      </c>
      <c r="E1440" t="s">
        <v>0</v>
      </c>
      <c r="F1440" t="s">
        <v>1</v>
      </c>
      <c r="G1440" t="s">
        <v>146</v>
      </c>
      <c r="H1440" t="s">
        <v>1572</v>
      </c>
      <c r="I1440" s="3">
        <v>640</v>
      </c>
      <c r="J1440" t="s">
        <v>4</v>
      </c>
    </row>
    <row r="1441" spans="1:10" x14ac:dyDescent="0.25">
      <c r="A1441" s="6">
        <v>42977.916550925926</v>
      </c>
      <c r="B1441" s="1" t="str">
        <f t="shared" si="66"/>
        <v>30</v>
      </c>
      <c r="C1441" s="1" t="str">
        <f t="shared" si="67"/>
        <v>August</v>
      </c>
      <c r="D1441" s="7" t="str">
        <f t="shared" si="68"/>
        <v>2017</v>
      </c>
      <c r="E1441" t="s">
        <v>1204</v>
      </c>
      <c r="F1441" t="s">
        <v>105</v>
      </c>
      <c r="G1441" t="s">
        <v>121</v>
      </c>
      <c r="H1441" t="s">
        <v>1422</v>
      </c>
      <c r="I1441" s="3">
        <v>22</v>
      </c>
      <c r="J1441" t="s">
        <v>4</v>
      </c>
    </row>
    <row r="1442" spans="1:10" x14ac:dyDescent="0.25">
      <c r="A1442" s="6">
        <v>42977.788564814815</v>
      </c>
      <c r="B1442" s="1" t="str">
        <f t="shared" si="66"/>
        <v>30</v>
      </c>
      <c r="C1442" s="1" t="str">
        <f t="shared" si="67"/>
        <v>August</v>
      </c>
      <c r="D1442" s="7" t="str">
        <f t="shared" si="68"/>
        <v>2017</v>
      </c>
      <c r="E1442" t="s">
        <v>1204</v>
      </c>
      <c r="F1442" t="s">
        <v>55</v>
      </c>
      <c r="G1442" t="s">
        <v>1222</v>
      </c>
      <c r="H1442" t="s">
        <v>1263</v>
      </c>
      <c r="I1442" s="3">
        <v>61578</v>
      </c>
      <c r="J1442" t="s">
        <v>34</v>
      </c>
    </row>
    <row r="1443" spans="1:10" x14ac:dyDescent="0.25">
      <c r="A1443" s="6">
        <v>42978.688530092593</v>
      </c>
      <c r="B1443" s="1" t="str">
        <f t="shared" si="66"/>
        <v>31</v>
      </c>
      <c r="C1443" s="1" t="str">
        <f t="shared" si="67"/>
        <v>August</v>
      </c>
      <c r="D1443" s="7" t="str">
        <f t="shared" si="68"/>
        <v>2017</v>
      </c>
      <c r="E1443" t="s">
        <v>1205</v>
      </c>
      <c r="F1443" t="s">
        <v>24</v>
      </c>
      <c r="G1443" t="s">
        <v>1222</v>
      </c>
      <c r="H1443" t="s">
        <v>1570</v>
      </c>
      <c r="I1443" s="3">
        <v>17.7</v>
      </c>
      <c r="J1443" t="s">
        <v>4</v>
      </c>
    </row>
    <row r="1444" spans="1:10" x14ac:dyDescent="0.25">
      <c r="A1444" s="6">
        <v>42978.432858796295</v>
      </c>
      <c r="B1444" s="1" t="str">
        <f t="shared" si="66"/>
        <v>31</v>
      </c>
      <c r="C1444" s="1" t="str">
        <f t="shared" si="67"/>
        <v>August</v>
      </c>
      <c r="D1444" s="7" t="str">
        <f t="shared" si="68"/>
        <v>2017</v>
      </c>
      <c r="E1444" t="s">
        <v>0</v>
      </c>
      <c r="F1444" t="s">
        <v>59</v>
      </c>
      <c r="G1444" t="s">
        <v>260</v>
      </c>
      <c r="H1444" t="s">
        <v>510</v>
      </c>
      <c r="I1444" s="3">
        <v>60</v>
      </c>
      <c r="J1444" t="s">
        <v>4</v>
      </c>
    </row>
    <row r="1445" spans="1:10" x14ac:dyDescent="0.25">
      <c r="A1445" s="6">
        <v>42978.432199074072</v>
      </c>
      <c r="B1445" s="1" t="str">
        <f t="shared" si="66"/>
        <v>31</v>
      </c>
      <c r="C1445" s="1" t="str">
        <f t="shared" si="67"/>
        <v>August</v>
      </c>
      <c r="D1445" s="7" t="str">
        <f t="shared" si="68"/>
        <v>2017</v>
      </c>
      <c r="E1445" t="s">
        <v>0</v>
      </c>
      <c r="F1445" t="s">
        <v>59</v>
      </c>
      <c r="G1445" t="s">
        <v>60</v>
      </c>
      <c r="H1445" t="s">
        <v>1571</v>
      </c>
      <c r="I1445" s="3">
        <v>10</v>
      </c>
      <c r="J1445" t="s">
        <v>4</v>
      </c>
    </row>
    <row r="1446" spans="1:10" x14ac:dyDescent="0.25">
      <c r="A1446" s="6">
        <v>42978.432025462964</v>
      </c>
      <c r="B1446" s="1" t="str">
        <f t="shared" si="66"/>
        <v>31</v>
      </c>
      <c r="C1446" s="1" t="str">
        <f t="shared" si="67"/>
        <v>August</v>
      </c>
      <c r="D1446" s="7" t="str">
        <f t="shared" si="68"/>
        <v>2017</v>
      </c>
      <c r="E1446" t="s">
        <v>0</v>
      </c>
      <c r="F1446" t="s">
        <v>59</v>
      </c>
      <c r="G1446" t="s">
        <v>60</v>
      </c>
      <c r="H1446" t="s">
        <v>512</v>
      </c>
      <c r="I1446" s="3">
        <v>5</v>
      </c>
      <c r="J1446" t="s">
        <v>4</v>
      </c>
    </row>
    <row r="1447" spans="1:10" x14ac:dyDescent="0.25">
      <c r="A1447" s="6">
        <v>42978.43167824074</v>
      </c>
      <c r="B1447" s="1" t="str">
        <f t="shared" si="66"/>
        <v>31</v>
      </c>
      <c r="C1447" s="1" t="str">
        <f t="shared" si="67"/>
        <v>August</v>
      </c>
      <c r="D1447" s="7" t="str">
        <f t="shared" si="68"/>
        <v>2017</v>
      </c>
      <c r="E1447" t="s">
        <v>0</v>
      </c>
      <c r="F1447" t="s">
        <v>59</v>
      </c>
      <c r="G1447" t="s">
        <v>60</v>
      </c>
      <c r="H1447" t="s">
        <v>498</v>
      </c>
      <c r="I1447" s="3">
        <v>25</v>
      </c>
      <c r="J1447" t="s">
        <v>4</v>
      </c>
    </row>
    <row r="1448" spans="1:10" x14ac:dyDescent="0.25">
      <c r="A1448" s="6">
        <v>42978.289479166669</v>
      </c>
      <c r="B1448" s="1" t="str">
        <f t="shared" si="66"/>
        <v>31</v>
      </c>
      <c r="C1448" s="1" t="str">
        <f t="shared" si="67"/>
        <v>August</v>
      </c>
      <c r="D1448" s="7" t="str">
        <f t="shared" si="68"/>
        <v>2017</v>
      </c>
      <c r="E1448" t="s">
        <v>1204</v>
      </c>
      <c r="F1448" t="s">
        <v>349</v>
      </c>
      <c r="G1448" t="s">
        <v>1222</v>
      </c>
      <c r="H1448" t="s">
        <v>1222</v>
      </c>
      <c r="I1448" s="3">
        <v>5</v>
      </c>
      <c r="J1448" t="s">
        <v>34</v>
      </c>
    </row>
    <row r="1449" spans="1:10" x14ac:dyDescent="0.25">
      <c r="A1449" s="6">
        <v>42978.289340277777</v>
      </c>
      <c r="B1449" s="1" t="str">
        <f t="shared" si="66"/>
        <v>31</v>
      </c>
      <c r="C1449" s="1" t="str">
        <f t="shared" si="67"/>
        <v>August</v>
      </c>
      <c r="D1449" s="7" t="str">
        <f t="shared" si="68"/>
        <v>2017</v>
      </c>
      <c r="E1449" t="s">
        <v>1204</v>
      </c>
      <c r="F1449" t="s">
        <v>349</v>
      </c>
      <c r="G1449" t="s">
        <v>1222</v>
      </c>
      <c r="H1449" t="s">
        <v>1222</v>
      </c>
      <c r="I1449" s="3">
        <v>14</v>
      </c>
      <c r="J1449" t="s">
        <v>34</v>
      </c>
    </row>
    <row r="1450" spans="1:10" x14ac:dyDescent="0.25">
      <c r="A1450" s="6">
        <v>42978.289085648146</v>
      </c>
      <c r="B1450" s="1" t="str">
        <f t="shared" si="66"/>
        <v>31</v>
      </c>
      <c r="C1450" s="1" t="str">
        <f t="shared" si="67"/>
        <v>August</v>
      </c>
      <c r="D1450" s="7" t="str">
        <f t="shared" si="68"/>
        <v>2017</v>
      </c>
      <c r="E1450" t="s">
        <v>1204</v>
      </c>
      <c r="F1450" t="s">
        <v>6</v>
      </c>
      <c r="G1450" t="s">
        <v>35</v>
      </c>
      <c r="H1450" t="s">
        <v>1513</v>
      </c>
      <c r="I1450" s="3">
        <v>99</v>
      </c>
      <c r="J1450" t="s">
        <v>4</v>
      </c>
    </row>
    <row r="1451" spans="1:10" x14ac:dyDescent="0.25">
      <c r="A1451" s="6">
        <v>42979</v>
      </c>
      <c r="B1451" s="1" t="str">
        <f t="shared" si="66"/>
        <v>01</v>
      </c>
      <c r="C1451" s="1" t="str">
        <f t="shared" si="67"/>
        <v>September</v>
      </c>
      <c r="D1451" s="7" t="str">
        <f t="shared" si="68"/>
        <v>2017</v>
      </c>
      <c r="E1451" t="s">
        <v>0</v>
      </c>
      <c r="F1451" t="s">
        <v>1211</v>
      </c>
      <c r="G1451" t="s">
        <v>1222</v>
      </c>
      <c r="H1451" t="s">
        <v>1222</v>
      </c>
      <c r="I1451" s="3">
        <v>820</v>
      </c>
      <c r="J1451" t="s">
        <v>4</v>
      </c>
    </row>
    <row r="1452" spans="1:10" x14ac:dyDescent="0.25">
      <c r="A1452" s="6">
        <v>42979</v>
      </c>
      <c r="B1452" s="1" t="str">
        <f t="shared" si="66"/>
        <v>01</v>
      </c>
      <c r="C1452" s="1" t="str">
        <f t="shared" si="67"/>
        <v>September</v>
      </c>
      <c r="D1452" s="7" t="str">
        <f t="shared" si="68"/>
        <v>2017</v>
      </c>
      <c r="E1452" t="s">
        <v>1204</v>
      </c>
      <c r="F1452" t="s">
        <v>6</v>
      </c>
      <c r="G1452" t="s">
        <v>35</v>
      </c>
      <c r="H1452" t="s">
        <v>1337</v>
      </c>
      <c r="I1452" s="3">
        <v>66</v>
      </c>
      <c r="J1452" t="s">
        <v>4</v>
      </c>
    </row>
    <row r="1453" spans="1:10" x14ac:dyDescent="0.25">
      <c r="A1453" s="6">
        <v>42979</v>
      </c>
      <c r="B1453" s="1" t="str">
        <f t="shared" si="66"/>
        <v>01</v>
      </c>
      <c r="C1453" s="1" t="str">
        <f t="shared" si="67"/>
        <v>September</v>
      </c>
      <c r="D1453" s="7" t="str">
        <f t="shared" si="68"/>
        <v>2017</v>
      </c>
      <c r="E1453" t="s">
        <v>1204</v>
      </c>
      <c r="F1453" t="s">
        <v>419</v>
      </c>
      <c r="G1453" t="s">
        <v>1222</v>
      </c>
      <c r="H1453" t="s">
        <v>1222</v>
      </c>
      <c r="I1453" s="3">
        <v>1000</v>
      </c>
      <c r="J1453" t="s">
        <v>29</v>
      </c>
    </row>
    <row r="1454" spans="1:10" x14ac:dyDescent="0.25">
      <c r="A1454" s="6">
        <v>42979</v>
      </c>
      <c r="B1454" s="1" t="str">
        <f t="shared" si="66"/>
        <v>01</v>
      </c>
      <c r="C1454" s="1" t="str">
        <f t="shared" si="67"/>
        <v>September</v>
      </c>
      <c r="D1454" s="7" t="str">
        <f t="shared" si="68"/>
        <v>2017</v>
      </c>
      <c r="E1454" t="s">
        <v>1204</v>
      </c>
      <c r="F1454" t="s">
        <v>419</v>
      </c>
      <c r="G1454" t="s">
        <v>1222</v>
      </c>
      <c r="H1454" t="s">
        <v>1222</v>
      </c>
      <c r="I1454" s="3">
        <v>1000</v>
      </c>
      <c r="J1454" t="s">
        <v>29</v>
      </c>
    </row>
    <row r="1455" spans="1:10" x14ac:dyDescent="0.25">
      <c r="A1455" s="6">
        <v>42979</v>
      </c>
      <c r="B1455" s="1" t="str">
        <f t="shared" si="66"/>
        <v>01</v>
      </c>
      <c r="C1455" s="1" t="str">
        <f t="shared" si="67"/>
        <v>September</v>
      </c>
      <c r="D1455" s="7" t="str">
        <f t="shared" si="68"/>
        <v>2017</v>
      </c>
      <c r="E1455" t="s">
        <v>1204</v>
      </c>
      <c r="F1455" t="s">
        <v>49</v>
      </c>
      <c r="G1455" t="s">
        <v>1222</v>
      </c>
      <c r="H1455" t="s">
        <v>1222</v>
      </c>
      <c r="I1455" s="3">
        <v>10000</v>
      </c>
      <c r="J1455" t="s">
        <v>29</v>
      </c>
    </row>
    <row r="1456" spans="1:10" x14ac:dyDescent="0.25">
      <c r="A1456" s="6">
        <v>42979</v>
      </c>
      <c r="B1456" s="1" t="str">
        <f t="shared" si="66"/>
        <v>01</v>
      </c>
      <c r="C1456" s="1" t="str">
        <f t="shared" si="67"/>
        <v>September</v>
      </c>
      <c r="D1456" s="7" t="str">
        <f t="shared" si="68"/>
        <v>2017</v>
      </c>
      <c r="E1456" t="s">
        <v>1204</v>
      </c>
      <c r="F1456" t="s">
        <v>1210</v>
      </c>
      <c r="G1456" t="s">
        <v>116</v>
      </c>
      <c r="H1456" t="s">
        <v>1222</v>
      </c>
      <c r="I1456" s="3">
        <v>10000</v>
      </c>
      <c r="J1456" t="s">
        <v>4</v>
      </c>
    </row>
    <row r="1457" spans="1:10" x14ac:dyDescent="0.25">
      <c r="A1457" s="6">
        <v>42981</v>
      </c>
      <c r="B1457" s="1" t="str">
        <f t="shared" si="66"/>
        <v>03</v>
      </c>
      <c r="C1457" s="1" t="str">
        <f t="shared" si="67"/>
        <v>September</v>
      </c>
      <c r="D1457" s="7" t="str">
        <f t="shared" si="68"/>
        <v>2017</v>
      </c>
      <c r="E1457" t="s">
        <v>1204</v>
      </c>
      <c r="F1457" t="s">
        <v>24</v>
      </c>
      <c r="G1457" t="s">
        <v>1222</v>
      </c>
      <c r="H1457" t="s">
        <v>1569</v>
      </c>
      <c r="I1457" s="3">
        <v>15</v>
      </c>
      <c r="J1457" t="s">
        <v>4</v>
      </c>
    </row>
    <row r="1458" spans="1:10" x14ac:dyDescent="0.25">
      <c r="A1458" s="6">
        <v>42981</v>
      </c>
      <c r="B1458" s="1" t="str">
        <f t="shared" si="66"/>
        <v>03</v>
      </c>
      <c r="C1458" s="1" t="str">
        <f t="shared" si="67"/>
        <v>September</v>
      </c>
      <c r="D1458" s="7" t="str">
        <f t="shared" si="68"/>
        <v>2017</v>
      </c>
      <c r="E1458" t="s">
        <v>1204</v>
      </c>
      <c r="F1458" t="s">
        <v>1206</v>
      </c>
      <c r="G1458" t="s">
        <v>257</v>
      </c>
      <c r="H1458" t="s">
        <v>1222</v>
      </c>
      <c r="I1458" s="3">
        <v>170</v>
      </c>
      <c r="J1458" t="s">
        <v>4</v>
      </c>
    </row>
    <row r="1459" spans="1:10" x14ac:dyDescent="0.25">
      <c r="A1459" s="6">
        <v>42982</v>
      </c>
      <c r="B1459" s="1" t="str">
        <f t="shared" si="66"/>
        <v>04</v>
      </c>
      <c r="C1459" s="1" t="str">
        <f t="shared" si="67"/>
        <v>September</v>
      </c>
      <c r="D1459" s="7" t="str">
        <f t="shared" si="68"/>
        <v>2017</v>
      </c>
      <c r="E1459" t="s">
        <v>1204</v>
      </c>
      <c r="F1459" t="s">
        <v>6</v>
      </c>
      <c r="G1459" t="s">
        <v>1225</v>
      </c>
      <c r="H1459" t="s">
        <v>1568</v>
      </c>
      <c r="I1459" s="3">
        <v>40</v>
      </c>
      <c r="J1459" t="s">
        <v>4</v>
      </c>
    </row>
    <row r="1460" spans="1:10" x14ac:dyDescent="0.25">
      <c r="A1460" s="6">
        <v>42983</v>
      </c>
      <c r="B1460" s="1" t="str">
        <f t="shared" si="66"/>
        <v>05</v>
      </c>
      <c r="C1460" s="1" t="str">
        <f t="shared" si="67"/>
        <v>September</v>
      </c>
      <c r="D1460" s="7" t="str">
        <f t="shared" si="68"/>
        <v>2017</v>
      </c>
      <c r="E1460" t="s">
        <v>1204</v>
      </c>
      <c r="F1460" t="s">
        <v>1206</v>
      </c>
      <c r="G1460" t="s">
        <v>406</v>
      </c>
      <c r="H1460" t="s">
        <v>1222</v>
      </c>
      <c r="I1460" s="3">
        <v>2700</v>
      </c>
      <c r="J1460" t="s">
        <v>4</v>
      </c>
    </row>
    <row r="1461" spans="1:10" x14ac:dyDescent="0.25">
      <c r="A1461" s="6">
        <v>42983</v>
      </c>
      <c r="B1461" s="1" t="str">
        <f t="shared" si="66"/>
        <v>05</v>
      </c>
      <c r="C1461" s="1" t="str">
        <f t="shared" si="67"/>
        <v>September</v>
      </c>
      <c r="D1461" s="7" t="str">
        <f t="shared" si="68"/>
        <v>2017</v>
      </c>
      <c r="E1461" t="s">
        <v>0</v>
      </c>
      <c r="F1461" t="s">
        <v>250</v>
      </c>
      <c r="G1461" t="s">
        <v>251</v>
      </c>
      <c r="H1461" t="s">
        <v>1567</v>
      </c>
      <c r="I1461" s="3">
        <v>50</v>
      </c>
      <c r="J1461" t="s">
        <v>4</v>
      </c>
    </row>
    <row r="1462" spans="1:10" x14ac:dyDescent="0.25">
      <c r="A1462" s="6">
        <v>42983</v>
      </c>
      <c r="B1462" s="1" t="str">
        <f t="shared" si="66"/>
        <v>05</v>
      </c>
      <c r="C1462" s="1" t="str">
        <f t="shared" si="67"/>
        <v>September</v>
      </c>
      <c r="D1462" s="7" t="str">
        <f t="shared" si="68"/>
        <v>2017</v>
      </c>
      <c r="E1462" t="s">
        <v>1204</v>
      </c>
      <c r="F1462" t="s">
        <v>377</v>
      </c>
      <c r="G1462" t="s">
        <v>1222</v>
      </c>
      <c r="H1462" t="s">
        <v>1222</v>
      </c>
      <c r="I1462" s="3">
        <v>1000</v>
      </c>
      <c r="J1462" t="s">
        <v>29</v>
      </c>
    </row>
    <row r="1463" spans="1:10" x14ac:dyDescent="0.25">
      <c r="A1463" s="6">
        <v>42984</v>
      </c>
      <c r="B1463" s="1" t="str">
        <f t="shared" si="66"/>
        <v>06</v>
      </c>
      <c r="C1463" s="1" t="str">
        <f t="shared" si="67"/>
        <v>September</v>
      </c>
      <c r="D1463" s="7" t="str">
        <f t="shared" si="68"/>
        <v>2017</v>
      </c>
      <c r="E1463" t="s">
        <v>0</v>
      </c>
      <c r="F1463" t="s">
        <v>37</v>
      </c>
      <c r="G1463" t="s">
        <v>1223</v>
      </c>
      <c r="H1463" t="s">
        <v>1222</v>
      </c>
      <c r="I1463" s="3">
        <v>500</v>
      </c>
      <c r="J1463" t="s">
        <v>4</v>
      </c>
    </row>
    <row r="1464" spans="1:10" x14ac:dyDescent="0.25">
      <c r="A1464" s="6">
        <v>42984</v>
      </c>
      <c r="B1464" s="1" t="str">
        <f t="shared" si="66"/>
        <v>06</v>
      </c>
      <c r="C1464" s="1" t="str">
        <f t="shared" si="67"/>
        <v>September</v>
      </c>
      <c r="D1464" s="7" t="str">
        <f t="shared" si="68"/>
        <v>2017</v>
      </c>
      <c r="E1464" t="s">
        <v>0</v>
      </c>
      <c r="F1464" t="s">
        <v>24</v>
      </c>
      <c r="G1464" t="s">
        <v>1222</v>
      </c>
      <c r="H1464" t="s">
        <v>1565</v>
      </c>
      <c r="I1464" s="3">
        <v>20</v>
      </c>
      <c r="J1464" t="s">
        <v>4</v>
      </c>
    </row>
    <row r="1465" spans="1:10" x14ac:dyDescent="0.25">
      <c r="A1465" s="6">
        <v>42984</v>
      </c>
      <c r="B1465" s="1" t="str">
        <f t="shared" si="66"/>
        <v>06</v>
      </c>
      <c r="C1465" s="1" t="str">
        <f t="shared" si="67"/>
        <v>September</v>
      </c>
      <c r="D1465" s="7" t="str">
        <f t="shared" si="68"/>
        <v>2017</v>
      </c>
      <c r="E1465" t="s">
        <v>1204</v>
      </c>
      <c r="F1465" t="s">
        <v>6</v>
      </c>
      <c r="G1465" t="s">
        <v>1220</v>
      </c>
      <c r="H1465" t="s">
        <v>1566</v>
      </c>
      <c r="I1465" s="3">
        <v>140</v>
      </c>
      <c r="J1465" t="s">
        <v>4</v>
      </c>
    </row>
    <row r="1466" spans="1:10" x14ac:dyDescent="0.25">
      <c r="A1466" s="6">
        <v>42985</v>
      </c>
      <c r="B1466" s="1" t="str">
        <f t="shared" si="66"/>
        <v>07</v>
      </c>
      <c r="C1466" s="1" t="str">
        <f t="shared" si="67"/>
        <v>September</v>
      </c>
      <c r="D1466" s="7" t="str">
        <f t="shared" si="68"/>
        <v>2017</v>
      </c>
      <c r="E1466" t="s">
        <v>1204</v>
      </c>
      <c r="F1466" t="s">
        <v>39</v>
      </c>
      <c r="G1466" t="s">
        <v>1222</v>
      </c>
      <c r="H1466" t="s">
        <v>1222</v>
      </c>
      <c r="I1466" s="3">
        <v>1000</v>
      </c>
      <c r="J1466" t="s">
        <v>29</v>
      </c>
    </row>
    <row r="1467" spans="1:10" x14ac:dyDescent="0.25">
      <c r="A1467" s="6">
        <v>42986</v>
      </c>
      <c r="B1467" s="1" t="str">
        <f t="shared" si="66"/>
        <v>08</v>
      </c>
      <c r="C1467" s="1" t="str">
        <f t="shared" si="67"/>
        <v>September</v>
      </c>
      <c r="D1467" s="7" t="str">
        <f t="shared" si="68"/>
        <v>2017</v>
      </c>
      <c r="E1467" t="s">
        <v>1204</v>
      </c>
      <c r="F1467" t="s">
        <v>1</v>
      </c>
      <c r="G1467" t="s">
        <v>187</v>
      </c>
      <c r="H1467" t="s">
        <v>1550</v>
      </c>
      <c r="I1467" s="3">
        <v>1440</v>
      </c>
      <c r="J1467" t="s">
        <v>4</v>
      </c>
    </row>
    <row r="1468" spans="1:10" x14ac:dyDescent="0.25">
      <c r="A1468" s="6">
        <v>42986</v>
      </c>
      <c r="B1468" s="1" t="str">
        <f t="shared" si="66"/>
        <v>08</v>
      </c>
      <c r="C1468" s="1" t="str">
        <f t="shared" si="67"/>
        <v>September</v>
      </c>
      <c r="D1468" s="7" t="str">
        <f t="shared" si="68"/>
        <v>2017</v>
      </c>
      <c r="E1468" t="s">
        <v>0</v>
      </c>
      <c r="F1468" t="s">
        <v>6</v>
      </c>
      <c r="G1468" t="s">
        <v>1228</v>
      </c>
      <c r="H1468" t="s">
        <v>1277</v>
      </c>
      <c r="I1468" s="3">
        <v>196</v>
      </c>
      <c r="J1468" t="s">
        <v>4</v>
      </c>
    </row>
    <row r="1469" spans="1:10" x14ac:dyDescent="0.25">
      <c r="A1469" s="6">
        <v>42987</v>
      </c>
      <c r="B1469" s="1" t="str">
        <f t="shared" si="66"/>
        <v>09</v>
      </c>
      <c r="C1469" s="1" t="str">
        <f t="shared" si="67"/>
        <v>September</v>
      </c>
      <c r="D1469" s="7" t="str">
        <f t="shared" si="68"/>
        <v>2017</v>
      </c>
      <c r="E1469" t="s">
        <v>0</v>
      </c>
      <c r="F1469" t="s">
        <v>105</v>
      </c>
      <c r="G1469" t="s">
        <v>121</v>
      </c>
      <c r="H1469" t="s">
        <v>1564</v>
      </c>
      <c r="I1469" s="3">
        <v>45</v>
      </c>
      <c r="J1469" t="s">
        <v>4</v>
      </c>
    </row>
    <row r="1470" spans="1:10" x14ac:dyDescent="0.25">
      <c r="A1470" s="6">
        <v>42988</v>
      </c>
      <c r="B1470" s="1" t="str">
        <f t="shared" si="66"/>
        <v>10</v>
      </c>
      <c r="C1470" s="1" t="str">
        <f t="shared" si="67"/>
        <v>September</v>
      </c>
      <c r="D1470" s="7" t="str">
        <f t="shared" si="68"/>
        <v>2017</v>
      </c>
      <c r="E1470" t="s">
        <v>1204</v>
      </c>
      <c r="F1470" t="s">
        <v>59</v>
      </c>
      <c r="G1470" t="s">
        <v>60</v>
      </c>
      <c r="H1470" t="s">
        <v>61</v>
      </c>
      <c r="I1470" s="3">
        <v>514</v>
      </c>
      <c r="J1470" t="s">
        <v>4</v>
      </c>
    </row>
    <row r="1471" spans="1:10" x14ac:dyDescent="0.25">
      <c r="A1471" s="6">
        <v>42988</v>
      </c>
      <c r="B1471" s="1" t="str">
        <f t="shared" si="66"/>
        <v>10</v>
      </c>
      <c r="C1471" s="1" t="str">
        <f t="shared" si="67"/>
        <v>September</v>
      </c>
      <c r="D1471" s="7" t="str">
        <f t="shared" si="68"/>
        <v>2017</v>
      </c>
      <c r="E1471" t="s">
        <v>1204</v>
      </c>
      <c r="F1471" t="s">
        <v>417</v>
      </c>
      <c r="G1471" t="s">
        <v>1222</v>
      </c>
      <c r="H1471" t="s">
        <v>1222</v>
      </c>
      <c r="I1471" s="3">
        <v>1000</v>
      </c>
      <c r="J1471" t="s">
        <v>29</v>
      </c>
    </row>
    <row r="1472" spans="1:10" x14ac:dyDescent="0.25">
      <c r="A1472" s="6">
        <v>42989</v>
      </c>
      <c r="B1472" s="1" t="str">
        <f t="shared" si="66"/>
        <v>11</v>
      </c>
      <c r="C1472" s="1" t="str">
        <f t="shared" si="67"/>
        <v>September</v>
      </c>
      <c r="D1472" s="7" t="str">
        <f t="shared" si="68"/>
        <v>2017</v>
      </c>
      <c r="E1472" t="s">
        <v>0</v>
      </c>
      <c r="F1472" t="s">
        <v>1</v>
      </c>
      <c r="G1472" t="s">
        <v>1221</v>
      </c>
      <c r="H1472" t="s">
        <v>1332</v>
      </c>
      <c r="I1472" s="3">
        <v>60</v>
      </c>
      <c r="J1472" t="s">
        <v>4</v>
      </c>
    </row>
    <row r="1473" spans="1:10" x14ac:dyDescent="0.25">
      <c r="A1473" s="6">
        <v>42989</v>
      </c>
      <c r="B1473" s="1" t="str">
        <f t="shared" si="66"/>
        <v>11</v>
      </c>
      <c r="C1473" s="1" t="str">
        <f t="shared" si="67"/>
        <v>September</v>
      </c>
      <c r="D1473" s="7" t="str">
        <f t="shared" si="68"/>
        <v>2017</v>
      </c>
      <c r="E1473" t="s">
        <v>1204</v>
      </c>
      <c r="F1473" t="s">
        <v>1</v>
      </c>
      <c r="G1473" t="s">
        <v>187</v>
      </c>
      <c r="H1473" t="s">
        <v>1550</v>
      </c>
      <c r="I1473" s="3">
        <v>2598</v>
      </c>
      <c r="J1473" t="s">
        <v>4</v>
      </c>
    </row>
    <row r="1474" spans="1:10" x14ac:dyDescent="0.25">
      <c r="A1474" s="6">
        <v>42989</v>
      </c>
      <c r="B1474" s="1" t="str">
        <f t="shared" ref="B1474:B1537" si="69">TEXT(A1474, "dd")</f>
        <v>11</v>
      </c>
      <c r="C1474" s="1" t="str">
        <f t="shared" ref="C1474:C1537" si="70">TEXT(A1474, "mmmm")</f>
        <v>September</v>
      </c>
      <c r="D1474" s="7" t="str">
        <f t="shared" ref="D1474:D1537" si="71">TEXT(A1474, "yyyy")</f>
        <v>2017</v>
      </c>
      <c r="E1474" t="s">
        <v>1204</v>
      </c>
      <c r="F1474" t="s">
        <v>37</v>
      </c>
      <c r="G1474" t="s">
        <v>1223</v>
      </c>
      <c r="H1474" t="s">
        <v>1222</v>
      </c>
      <c r="I1474" s="3">
        <v>2500</v>
      </c>
      <c r="J1474" t="s">
        <v>4</v>
      </c>
    </row>
    <row r="1475" spans="1:10" x14ac:dyDescent="0.25">
      <c r="A1475" s="6">
        <v>42989</v>
      </c>
      <c r="B1475" s="1" t="str">
        <f t="shared" si="69"/>
        <v>11</v>
      </c>
      <c r="C1475" s="1" t="str">
        <f t="shared" si="70"/>
        <v>September</v>
      </c>
      <c r="D1475" s="7" t="str">
        <f t="shared" si="71"/>
        <v>2017</v>
      </c>
      <c r="E1475" t="s">
        <v>1204</v>
      </c>
      <c r="F1475" t="s">
        <v>349</v>
      </c>
      <c r="G1475" t="s">
        <v>1222</v>
      </c>
      <c r="H1475" t="s">
        <v>1222</v>
      </c>
      <c r="I1475" s="3">
        <v>6</v>
      </c>
      <c r="J1475" t="s">
        <v>34</v>
      </c>
    </row>
    <row r="1476" spans="1:10" x14ac:dyDescent="0.25">
      <c r="A1476" s="6">
        <v>42989</v>
      </c>
      <c r="B1476" s="1" t="str">
        <f t="shared" si="69"/>
        <v>11</v>
      </c>
      <c r="C1476" s="1" t="str">
        <f t="shared" si="70"/>
        <v>September</v>
      </c>
      <c r="D1476" s="7" t="str">
        <f t="shared" si="71"/>
        <v>2017</v>
      </c>
      <c r="E1476" t="s">
        <v>1204</v>
      </c>
      <c r="F1476" t="s">
        <v>6</v>
      </c>
      <c r="G1476" t="s">
        <v>26</v>
      </c>
      <c r="H1476" t="s">
        <v>1233</v>
      </c>
      <c r="I1476" s="3">
        <v>285</v>
      </c>
      <c r="J1476" t="s">
        <v>4</v>
      </c>
    </row>
    <row r="1477" spans="1:10" x14ac:dyDescent="0.25">
      <c r="A1477" s="6">
        <v>42989</v>
      </c>
      <c r="B1477" s="1" t="str">
        <f t="shared" si="69"/>
        <v>11</v>
      </c>
      <c r="C1477" s="1" t="str">
        <f t="shared" si="70"/>
        <v>September</v>
      </c>
      <c r="D1477" s="7" t="str">
        <f t="shared" si="71"/>
        <v>2017</v>
      </c>
      <c r="E1477" t="s">
        <v>0</v>
      </c>
      <c r="F1477" t="s">
        <v>1</v>
      </c>
      <c r="G1477" t="s">
        <v>2</v>
      </c>
      <c r="H1477" t="s">
        <v>1562</v>
      </c>
      <c r="I1477" s="3">
        <v>100</v>
      </c>
      <c r="J1477" t="s">
        <v>4</v>
      </c>
    </row>
    <row r="1478" spans="1:10" x14ac:dyDescent="0.25">
      <c r="A1478" s="6">
        <v>42989</v>
      </c>
      <c r="B1478" s="1" t="str">
        <f t="shared" si="69"/>
        <v>11</v>
      </c>
      <c r="C1478" s="1" t="str">
        <f t="shared" si="70"/>
        <v>September</v>
      </c>
      <c r="D1478" s="7" t="str">
        <f t="shared" si="71"/>
        <v>2017</v>
      </c>
      <c r="E1478" t="s">
        <v>0</v>
      </c>
      <c r="F1478" t="s">
        <v>1</v>
      </c>
      <c r="G1478" t="s">
        <v>1221</v>
      </c>
      <c r="H1478" t="s">
        <v>1353</v>
      </c>
      <c r="I1478" s="3">
        <v>30</v>
      </c>
      <c r="J1478" t="s">
        <v>4</v>
      </c>
    </row>
    <row r="1479" spans="1:10" x14ac:dyDescent="0.25">
      <c r="A1479" s="6">
        <v>42989</v>
      </c>
      <c r="B1479" s="1" t="str">
        <f t="shared" si="69"/>
        <v>11</v>
      </c>
      <c r="C1479" s="1" t="str">
        <f t="shared" si="70"/>
        <v>September</v>
      </c>
      <c r="D1479" s="7" t="str">
        <f t="shared" si="71"/>
        <v>2017</v>
      </c>
      <c r="E1479" t="s">
        <v>1204</v>
      </c>
      <c r="F1479" t="s">
        <v>6</v>
      </c>
      <c r="G1479" t="s">
        <v>1220</v>
      </c>
      <c r="H1479" t="s">
        <v>1563</v>
      </c>
      <c r="I1479" s="3">
        <v>93</v>
      </c>
      <c r="J1479" t="s">
        <v>4</v>
      </c>
    </row>
    <row r="1480" spans="1:10" x14ac:dyDescent="0.25">
      <c r="A1480" s="6">
        <v>42990</v>
      </c>
      <c r="B1480" s="1" t="str">
        <f t="shared" si="69"/>
        <v>12</v>
      </c>
      <c r="C1480" s="1" t="str">
        <f t="shared" si="70"/>
        <v>September</v>
      </c>
      <c r="D1480" s="7" t="str">
        <f t="shared" si="71"/>
        <v>2017</v>
      </c>
      <c r="E1480" t="s">
        <v>1204</v>
      </c>
      <c r="F1480" t="s">
        <v>349</v>
      </c>
      <c r="G1480" t="s">
        <v>1222</v>
      </c>
      <c r="H1480" t="s">
        <v>1222</v>
      </c>
      <c r="I1480" s="3">
        <v>5</v>
      </c>
      <c r="J1480" t="s">
        <v>34</v>
      </c>
    </row>
    <row r="1481" spans="1:10" x14ac:dyDescent="0.25">
      <c r="A1481" s="6">
        <v>42990</v>
      </c>
      <c r="B1481" s="1" t="str">
        <f t="shared" si="69"/>
        <v>12</v>
      </c>
      <c r="C1481" s="1" t="str">
        <f t="shared" si="70"/>
        <v>September</v>
      </c>
      <c r="D1481" s="7" t="str">
        <f t="shared" si="71"/>
        <v>2017</v>
      </c>
      <c r="E1481" t="s">
        <v>1204</v>
      </c>
      <c r="F1481" t="s">
        <v>6</v>
      </c>
      <c r="G1481" t="s">
        <v>35</v>
      </c>
      <c r="H1481" t="s">
        <v>1337</v>
      </c>
      <c r="I1481" s="3">
        <v>66</v>
      </c>
      <c r="J1481" t="s">
        <v>4</v>
      </c>
    </row>
    <row r="1482" spans="1:10" x14ac:dyDescent="0.25">
      <c r="A1482" s="6">
        <v>42991.892210648148</v>
      </c>
      <c r="B1482" s="1" t="str">
        <f t="shared" si="69"/>
        <v>13</v>
      </c>
      <c r="C1482" s="1" t="str">
        <f t="shared" si="70"/>
        <v>September</v>
      </c>
      <c r="D1482" s="7" t="str">
        <f t="shared" si="71"/>
        <v>2017</v>
      </c>
      <c r="E1482" t="s">
        <v>1204</v>
      </c>
      <c r="F1482" t="s">
        <v>6</v>
      </c>
      <c r="G1482" t="s">
        <v>53</v>
      </c>
      <c r="H1482" t="s">
        <v>274</v>
      </c>
      <c r="I1482" s="3">
        <v>110</v>
      </c>
      <c r="J1482" t="s">
        <v>4</v>
      </c>
    </row>
    <row r="1483" spans="1:10" x14ac:dyDescent="0.25">
      <c r="A1483" s="6">
        <v>42992.264722222222</v>
      </c>
      <c r="B1483" s="1" t="str">
        <f t="shared" si="69"/>
        <v>14</v>
      </c>
      <c r="C1483" s="1" t="str">
        <f t="shared" si="70"/>
        <v>September</v>
      </c>
      <c r="D1483" s="7" t="str">
        <f t="shared" si="71"/>
        <v>2017</v>
      </c>
      <c r="E1483" t="s">
        <v>18</v>
      </c>
      <c r="F1483" t="s">
        <v>6</v>
      </c>
      <c r="G1483" t="s">
        <v>31</v>
      </c>
      <c r="H1483" t="s">
        <v>1222</v>
      </c>
      <c r="I1483" s="3">
        <v>282</v>
      </c>
      <c r="J1483" t="s">
        <v>4</v>
      </c>
    </row>
    <row r="1484" spans="1:10" x14ac:dyDescent="0.25">
      <c r="A1484" s="6">
        <v>42992.264722222222</v>
      </c>
      <c r="B1484" s="1" t="str">
        <f t="shared" si="69"/>
        <v>14</v>
      </c>
      <c r="C1484" s="1" t="str">
        <f t="shared" si="70"/>
        <v>September</v>
      </c>
      <c r="D1484" s="7" t="str">
        <f t="shared" si="71"/>
        <v>2017</v>
      </c>
      <c r="E1484" t="s">
        <v>1204</v>
      </c>
      <c r="F1484" t="s">
        <v>1206</v>
      </c>
      <c r="G1484" t="s">
        <v>19</v>
      </c>
      <c r="H1484" t="s">
        <v>1302</v>
      </c>
      <c r="I1484" s="3">
        <v>100</v>
      </c>
      <c r="J1484" t="s">
        <v>4</v>
      </c>
    </row>
    <row r="1485" spans="1:10" x14ac:dyDescent="0.25">
      <c r="A1485" s="6">
        <v>42993.939351851855</v>
      </c>
      <c r="B1485" s="1" t="str">
        <f t="shared" si="69"/>
        <v>15</v>
      </c>
      <c r="C1485" s="1" t="str">
        <f t="shared" si="70"/>
        <v>September</v>
      </c>
      <c r="D1485" s="7" t="str">
        <f t="shared" si="71"/>
        <v>2017</v>
      </c>
      <c r="E1485" t="s">
        <v>0</v>
      </c>
      <c r="F1485" t="s">
        <v>6</v>
      </c>
      <c r="G1485" t="s">
        <v>53</v>
      </c>
      <c r="H1485" t="s">
        <v>274</v>
      </c>
      <c r="I1485" s="3">
        <v>60</v>
      </c>
      <c r="J1485" t="s">
        <v>4</v>
      </c>
    </row>
    <row r="1486" spans="1:10" x14ac:dyDescent="0.25">
      <c r="A1486" s="6">
        <v>42993.564305555556</v>
      </c>
      <c r="B1486" s="1" t="str">
        <f t="shared" si="69"/>
        <v>15</v>
      </c>
      <c r="C1486" s="1" t="str">
        <f t="shared" si="70"/>
        <v>September</v>
      </c>
      <c r="D1486" s="7" t="str">
        <f t="shared" si="71"/>
        <v>2017</v>
      </c>
      <c r="E1486" t="s">
        <v>1204</v>
      </c>
      <c r="F1486" t="s">
        <v>6</v>
      </c>
      <c r="G1486" t="s">
        <v>31</v>
      </c>
      <c r="H1486" t="s">
        <v>1222</v>
      </c>
      <c r="I1486" s="3">
        <v>130</v>
      </c>
      <c r="J1486" t="s">
        <v>4</v>
      </c>
    </row>
    <row r="1487" spans="1:10" x14ac:dyDescent="0.25">
      <c r="A1487" s="6">
        <v>42993.492222222223</v>
      </c>
      <c r="B1487" s="1" t="str">
        <f t="shared" si="69"/>
        <v>15</v>
      </c>
      <c r="C1487" s="1" t="str">
        <f t="shared" si="70"/>
        <v>September</v>
      </c>
      <c r="D1487" s="7" t="str">
        <f t="shared" si="71"/>
        <v>2017</v>
      </c>
      <c r="E1487" t="s">
        <v>0</v>
      </c>
      <c r="F1487" t="s">
        <v>6</v>
      </c>
      <c r="G1487" t="s">
        <v>1234</v>
      </c>
      <c r="H1487" t="s">
        <v>498</v>
      </c>
      <c r="I1487" s="3">
        <v>55</v>
      </c>
      <c r="J1487" t="s">
        <v>4</v>
      </c>
    </row>
    <row r="1488" spans="1:10" x14ac:dyDescent="0.25">
      <c r="A1488" s="6">
        <v>42993.491759259261</v>
      </c>
      <c r="B1488" s="1" t="str">
        <f t="shared" si="69"/>
        <v>15</v>
      </c>
      <c r="C1488" s="1" t="str">
        <f t="shared" si="70"/>
        <v>September</v>
      </c>
      <c r="D1488" s="7" t="str">
        <f t="shared" si="71"/>
        <v>2017</v>
      </c>
      <c r="E1488" t="s">
        <v>1204</v>
      </c>
      <c r="F1488" t="s">
        <v>105</v>
      </c>
      <c r="G1488" t="s">
        <v>121</v>
      </c>
      <c r="H1488" t="s">
        <v>1222</v>
      </c>
      <c r="I1488" s="3">
        <v>373</v>
      </c>
      <c r="J1488" t="s">
        <v>4</v>
      </c>
    </row>
    <row r="1489" spans="1:10" x14ac:dyDescent="0.25">
      <c r="A1489" s="6">
        <v>42993.491539351853</v>
      </c>
      <c r="B1489" s="1" t="str">
        <f t="shared" si="69"/>
        <v>15</v>
      </c>
      <c r="C1489" s="1" t="str">
        <f t="shared" si="70"/>
        <v>September</v>
      </c>
      <c r="D1489" s="7" t="str">
        <f t="shared" si="71"/>
        <v>2017</v>
      </c>
      <c r="E1489" t="s">
        <v>1204</v>
      </c>
      <c r="F1489" t="s">
        <v>105</v>
      </c>
      <c r="G1489" t="s">
        <v>165</v>
      </c>
      <c r="H1489" t="s">
        <v>175</v>
      </c>
      <c r="I1489" s="3">
        <v>150</v>
      </c>
      <c r="J1489" t="s">
        <v>4</v>
      </c>
    </row>
    <row r="1490" spans="1:10" x14ac:dyDescent="0.25">
      <c r="A1490" s="6">
        <v>42993.490717592591</v>
      </c>
      <c r="B1490" s="1" t="str">
        <f t="shared" si="69"/>
        <v>15</v>
      </c>
      <c r="C1490" s="1" t="str">
        <f t="shared" si="70"/>
        <v>September</v>
      </c>
      <c r="D1490" s="7" t="str">
        <f t="shared" si="71"/>
        <v>2017</v>
      </c>
      <c r="E1490" t="s">
        <v>1204</v>
      </c>
      <c r="F1490" t="s">
        <v>1</v>
      </c>
      <c r="G1490" t="s">
        <v>187</v>
      </c>
      <c r="H1490" t="s">
        <v>1560</v>
      </c>
      <c r="I1490" s="3">
        <v>1400</v>
      </c>
      <c r="J1490" t="s">
        <v>4</v>
      </c>
    </row>
    <row r="1491" spans="1:10" x14ac:dyDescent="0.25">
      <c r="A1491" s="6">
        <v>42993.414467592593</v>
      </c>
      <c r="B1491" s="1" t="str">
        <f t="shared" si="69"/>
        <v>15</v>
      </c>
      <c r="C1491" s="1" t="str">
        <f t="shared" si="70"/>
        <v>September</v>
      </c>
      <c r="D1491" s="7" t="str">
        <f t="shared" si="71"/>
        <v>2017</v>
      </c>
      <c r="E1491" t="s">
        <v>1204</v>
      </c>
      <c r="F1491" t="s">
        <v>6</v>
      </c>
      <c r="G1491" t="s">
        <v>84</v>
      </c>
      <c r="H1491" t="s">
        <v>1561</v>
      </c>
      <c r="I1491" s="3">
        <v>24</v>
      </c>
      <c r="J1491" t="s">
        <v>4</v>
      </c>
    </row>
    <row r="1492" spans="1:10" x14ac:dyDescent="0.25">
      <c r="A1492" s="6">
        <v>42993.414236111108</v>
      </c>
      <c r="B1492" s="1" t="str">
        <f t="shared" si="69"/>
        <v>15</v>
      </c>
      <c r="C1492" s="1" t="str">
        <f t="shared" si="70"/>
        <v>September</v>
      </c>
      <c r="D1492" s="7" t="str">
        <f t="shared" si="71"/>
        <v>2017</v>
      </c>
      <c r="E1492" t="s">
        <v>1204</v>
      </c>
      <c r="F1492" t="s">
        <v>6</v>
      </c>
      <c r="G1492" t="s">
        <v>1224</v>
      </c>
      <c r="H1492" t="s">
        <v>1268</v>
      </c>
      <c r="I1492" s="3">
        <v>50</v>
      </c>
      <c r="J1492" t="s">
        <v>4</v>
      </c>
    </row>
    <row r="1493" spans="1:10" x14ac:dyDescent="0.25">
      <c r="A1493" s="6">
        <v>42993.414120370369</v>
      </c>
      <c r="B1493" s="1" t="str">
        <f t="shared" si="69"/>
        <v>15</v>
      </c>
      <c r="C1493" s="1" t="str">
        <f t="shared" si="70"/>
        <v>September</v>
      </c>
      <c r="D1493" s="7" t="str">
        <f t="shared" si="71"/>
        <v>2017</v>
      </c>
      <c r="E1493" t="s">
        <v>1204</v>
      </c>
      <c r="F1493" t="s">
        <v>6</v>
      </c>
      <c r="G1493" t="s">
        <v>35</v>
      </c>
      <c r="H1493" t="s">
        <v>1337</v>
      </c>
      <c r="I1493" s="3">
        <v>66</v>
      </c>
      <c r="J1493" t="s">
        <v>4</v>
      </c>
    </row>
    <row r="1494" spans="1:10" x14ac:dyDescent="0.25">
      <c r="A1494" s="6">
        <v>42995.907905092594</v>
      </c>
      <c r="B1494" s="1" t="str">
        <f t="shared" si="69"/>
        <v>17</v>
      </c>
      <c r="C1494" s="1" t="str">
        <f t="shared" si="70"/>
        <v>September</v>
      </c>
      <c r="D1494" s="7" t="str">
        <f t="shared" si="71"/>
        <v>2017</v>
      </c>
      <c r="E1494" t="s">
        <v>1204</v>
      </c>
      <c r="F1494" t="s">
        <v>59</v>
      </c>
      <c r="G1494" t="s">
        <v>60</v>
      </c>
      <c r="H1494" t="s">
        <v>1222</v>
      </c>
      <c r="I1494" s="3">
        <v>114</v>
      </c>
      <c r="J1494" t="s">
        <v>4</v>
      </c>
    </row>
    <row r="1495" spans="1:10" x14ac:dyDescent="0.25">
      <c r="A1495" s="6">
        <v>42995.531678240739</v>
      </c>
      <c r="B1495" s="1" t="str">
        <f t="shared" si="69"/>
        <v>17</v>
      </c>
      <c r="C1495" s="1" t="str">
        <f t="shared" si="70"/>
        <v>September</v>
      </c>
      <c r="D1495" s="7" t="str">
        <f t="shared" si="71"/>
        <v>2017</v>
      </c>
      <c r="E1495" t="s">
        <v>1204</v>
      </c>
      <c r="F1495" t="s">
        <v>105</v>
      </c>
      <c r="G1495" t="s">
        <v>121</v>
      </c>
      <c r="H1495" t="s">
        <v>1222</v>
      </c>
      <c r="I1495" s="3">
        <v>151</v>
      </c>
      <c r="J1495" t="s">
        <v>4</v>
      </c>
    </row>
    <row r="1496" spans="1:10" x14ac:dyDescent="0.25">
      <c r="A1496" s="6">
        <v>42995.451851851853</v>
      </c>
      <c r="B1496" s="1" t="str">
        <f t="shared" si="69"/>
        <v>17</v>
      </c>
      <c r="C1496" s="1" t="str">
        <f t="shared" si="70"/>
        <v>September</v>
      </c>
      <c r="D1496" s="7" t="str">
        <f t="shared" si="71"/>
        <v>2017</v>
      </c>
      <c r="E1496" t="s">
        <v>18</v>
      </c>
      <c r="F1496" t="s">
        <v>59</v>
      </c>
      <c r="G1496" t="s">
        <v>60</v>
      </c>
      <c r="H1496" t="s">
        <v>61</v>
      </c>
      <c r="I1496" s="3">
        <v>558</v>
      </c>
      <c r="J1496" t="s">
        <v>4</v>
      </c>
    </row>
    <row r="1497" spans="1:10" x14ac:dyDescent="0.25">
      <c r="A1497" s="6">
        <v>42995.451655092591</v>
      </c>
      <c r="B1497" s="1" t="str">
        <f t="shared" si="69"/>
        <v>17</v>
      </c>
      <c r="C1497" s="1" t="str">
        <f t="shared" si="70"/>
        <v>September</v>
      </c>
      <c r="D1497" s="7" t="str">
        <f t="shared" si="71"/>
        <v>2017</v>
      </c>
      <c r="E1497" t="s">
        <v>1204</v>
      </c>
      <c r="F1497" t="s">
        <v>6</v>
      </c>
      <c r="G1497" t="s">
        <v>48</v>
      </c>
      <c r="H1497" t="s">
        <v>1222</v>
      </c>
      <c r="I1497" s="3">
        <v>35</v>
      </c>
      <c r="J1497" t="s">
        <v>4</v>
      </c>
    </row>
    <row r="1498" spans="1:10" x14ac:dyDescent="0.25">
      <c r="A1498" s="6">
        <v>42995.451493055552</v>
      </c>
      <c r="B1498" s="1" t="str">
        <f t="shared" si="69"/>
        <v>17</v>
      </c>
      <c r="C1498" s="1" t="str">
        <f t="shared" si="70"/>
        <v>September</v>
      </c>
      <c r="D1498" s="7" t="str">
        <f t="shared" si="71"/>
        <v>2017</v>
      </c>
      <c r="E1498" t="s">
        <v>1204</v>
      </c>
      <c r="F1498" t="s">
        <v>6</v>
      </c>
      <c r="G1498" t="s">
        <v>35</v>
      </c>
      <c r="H1498" t="s">
        <v>1513</v>
      </c>
      <c r="I1498" s="3">
        <v>99</v>
      </c>
      <c r="J1498" t="s">
        <v>4</v>
      </c>
    </row>
    <row r="1499" spans="1:10" x14ac:dyDescent="0.25">
      <c r="A1499" s="6">
        <v>42996.858055555553</v>
      </c>
      <c r="B1499" s="1" t="str">
        <f t="shared" si="69"/>
        <v>18</v>
      </c>
      <c r="C1499" s="1" t="str">
        <f t="shared" si="70"/>
        <v>September</v>
      </c>
      <c r="D1499" s="7" t="str">
        <f t="shared" si="71"/>
        <v>2017</v>
      </c>
      <c r="E1499" t="s">
        <v>1204</v>
      </c>
      <c r="F1499" t="s">
        <v>105</v>
      </c>
      <c r="G1499" t="s">
        <v>121</v>
      </c>
      <c r="H1499" t="s">
        <v>1222</v>
      </c>
      <c r="I1499" s="3">
        <v>55</v>
      </c>
      <c r="J1499" t="s">
        <v>4</v>
      </c>
    </row>
    <row r="1500" spans="1:10" x14ac:dyDescent="0.25">
      <c r="A1500" s="6">
        <v>42996.432430555556</v>
      </c>
      <c r="B1500" s="1" t="str">
        <f t="shared" si="69"/>
        <v>18</v>
      </c>
      <c r="C1500" s="1" t="str">
        <f t="shared" si="70"/>
        <v>September</v>
      </c>
      <c r="D1500" s="7" t="str">
        <f t="shared" si="71"/>
        <v>2017</v>
      </c>
      <c r="E1500" t="s">
        <v>0</v>
      </c>
      <c r="F1500" t="s">
        <v>6</v>
      </c>
      <c r="G1500" t="s">
        <v>1234</v>
      </c>
      <c r="H1500" t="s">
        <v>1551</v>
      </c>
      <c r="I1500" s="3">
        <v>60</v>
      </c>
      <c r="J1500" t="s">
        <v>4</v>
      </c>
    </row>
    <row r="1501" spans="1:10" x14ac:dyDescent="0.25">
      <c r="A1501" s="6">
        <v>42996.432175925926</v>
      </c>
      <c r="B1501" s="1" t="str">
        <f t="shared" si="69"/>
        <v>18</v>
      </c>
      <c r="C1501" s="1" t="str">
        <f t="shared" si="70"/>
        <v>September</v>
      </c>
      <c r="D1501" s="7" t="str">
        <f t="shared" si="71"/>
        <v>2017</v>
      </c>
      <c r="E1501" t="s">
        <v>0</v>
      </c>
      <c r="F1501" t="s">
        <v>6</v>
      </c>
      <c r="G1501" t="s">
        <v>1234</v>
      </c>
      <c r="H1501" t="s">
        <v>498</v>
      </c>
      <c r="I1501" s="3">
        <v>55</v>
      </c>
      <c r="J1501" t="s">
        <v>4</v>
      </c>
    </row>
    <row r="1502" spans="1:10" x14ac:dyDescent="0.25">
      <c r="A1502" s="6">
        <v>42998.801724537036</v>
      </c>
      <c r="B1502" s="1" t="str">
        <f t="shared" si="69"/>
        <v>20</v>
      </c>
      <c r="C1502" s="1" t="str">
        <f t="shared" si="70"/>
        <v>September</v>
      </c>
      <c r="D1502" s="7" t="str">
        <f t="shared" si="71"/>
        <v>2017</v>
      </c>
      <c r="E1502" t="s">
        <v>1204</v>
      </c>
      <c r="F1502" t="s">
        <v>105</v>
      </c>
      <c r="G1502" t="s">
        <v>105</v>
      </c>
      <c r="H1502" t="s">
        <v>1558</v>
      </c>
      <c r="I1502" s="3">
        <v>20</v>
      </c>
      <c r="J1502" t="s">
        <v>4</v>
      </c>
    </row>
    <row r="1503" spans="1:10" x14ac:dyDescent="0.25">
      <c r="A1503" s="6">
        <v>42998.584467592591</v>
      </c>
      <c r="B1503" s="1" t="str">
        <f t="shared" si="69"/>
        <v>20</v>
      </c>
      <c r="C1503" s="1" t="str">
        <f t="shared" si="70"/>
        <v>September</v>
      </c>
      <c r="D1503" s="7" t="str">
        <f t="shared" si="71"/>
        <v>2017</v>
      </c>
      <c r="E1503" t="s">
        <v>1204</v>
      </c>
      <c r="F1503" t="s">
        <v>24</v>
      </c>
      <c r="G1503" t="s">
        <v>1222</v>
      </c>
      <c r="H1503" t="s">
        <v>1559</v>
      </c>
      <c r="I1503" s="3">
        <v>100</v>
      </c>
      <c r="J1503" t="s">
        <v>4</v>
      </c>
    </row>
    <row r="1504" spans="1:10" x14ac:dyDescent="0.25">
      <c r="A1504" s="6">
        <v>42998.584328703706</v>
      </c>
      <c r="B1504" s="1" t="str">
        <f t="shared" si="69"/>
        <v>20</v>
      </c>
      <c r="C1504" s="1" t="str">
        <f t="shared" si="70"/>
        <v>September</v>
      </c>
      <c r="D1504" s="7" t="str">
        <f t="shared" si="71"/>
        <v>2017</v>
      </c>
      <c r="E1504" t="s">
        <v>0</v>
      </c>
      <c r="F1504" t="s">
        <v>37</v>
      </c>
      <c r="G1504" t="s">
        <v>1223</v>
      </c>
      <c r="H1504" t="s">
        <v>1222</v>
      </c>
      <c r="I1504" s="3">
        <v>20</v>
      </c>
      <c r="J1504" t="s">
        <v>4</v>
      </c>
    </row>
    <row r="1505" spans="1:10" x14ac:dyDescent="0.25">
      <c r="A1505" s="6">
        <v>42999.630462962959</v>
      </c>
      <c r="B1505" s="1" t="str">
        <f t="shared" si="69"/>
        <v>21</v>
      </c>
      <c r="C1505" s="1" t="str">
        <f t="shared" si="70"/>
        <v>September</v>
      </c>
      <c r="D1505" s="7" t="str">
        <f t="shared" si="71"/>
        <v>2017</v>
      </c>
      <c r="E1505" t="s">
        <v>0</v>
      </c>
      <c r="F1505" t="s">
        <v>24</v>
      </c>
      <c r="G1505" t="s">
        <v>1222</v>
      </c>
      <c r="H1505" t="s">
        <v>1556</v>
      </c>
      <c r="I1505" s="3">
        <v>10</v>
      </c>
      <c r="J1505" t="s">
        <v>4</v>
      </c>
    </row>
    <row r="1506" spans="1:10" x14ac:dyDescent="0.25">
      <c r="A1506" s="6">
        <v>42999.629583333335</v>
      </c>
      <c r="B1506" s="1" t="str">
        <f t="shared" si="69"/>
        <v>21</v>
      </c>
      <c r="C1506" s="1" t="str">
        <f t="shared" si="70"/>
        <v>September</v>
      </c>
      <c r="D1506" s="7" t="str">
        <f t="shared" si="71"/>
        <v>2017</v>
      </c>
      <c r="E1506" t="s">
        <v>0</v>
      </c>
      <c r="F1506" t="s">
        <v>1</v>
      </c>
      <c r="G1506" t="s">
        <v>1221</v>
      </c>
      <c r="H1506" t="s">
        <v>1447</v>
      </c>
      <c r="I1506" s="3">
        <v>15</v>
      </c>
      <c r="J1506" t="s">
        <v>4</v>
      </c>
    </row>
    <row r="1507" spans="1:10" x14ac:dyDescent="0.25">
      <c r="A1507" s="6">
        <v>42999.531574074077</v>
      </c>
      <c r="B1507" s="1" t="str">
        <f t="shared" si="69"/>
        <v>21</v>
      </c>
      <c r="C1507" s="1" t="str">
        <f t="shared" si="70"/>
        <v>September</v>
      </c>
      <c r="D1507" s="7" t="str">
        <f t="shared" si="71"/>
        <v>2017</v>
      </c>
      <c r="E1507" t="s">
        <v>0</v>
      </c>
      <c r="F1507" t="s">
        <v>6</v>
      </c>
      <c r="G1507" t="s">
        <v>1220</v>
      </c>
      <c r="H1507" t="s">
        <v>189</v>
      </c>
      <c r="I1507" s="3">
        <v>15</v>
      </c>
      <c r="J1507" t="s">
        <v>4</v>
      </c>
    </row>
    <row r="1508" spans="1:10" x14ac:dyDescent="0.25">
      <c r="A1508" s="6">
        <v>42999.531504629631</v>
      </c>
      <c r="B1508" s="1" t="str">
        <f t="shared" si="69"/>
        <v>21</v>
      </c>
      <c r="C1508" s="1" t="str">
        <f t="shared" si="70"/>
        <v>September</v>
      </c>
      <c r="D1508" s="7" t="str">
        <f t="shared" si="71"/>
        <v>2017</v>
      </c>
      <c r="E1508" t="s">
        <v>0</v>
      </c>
      <c r="F1508" t="s">
        <v>6</v>
      </c>
      <c r="G1508" t="s">
        <v>84</v>
      </c>
      <c r="H1508" t="s">
        <v>1222</v>
      </c>
      <c r="I1508" s="3">
        <v>10</v>
      </c>
      <c r="J1508" t="s">
        <v>4</v>
      </c>
    </row>
    <row r="1509" spans="1:10" x14ac:dyDescent="0.25">
      <c r="A1509" s="6">
        <v>42999.337326388886</v>
      </c>
      <c r="B1509" s="1" t="str">
        <f t="shared" si="69"/>
        <v>21</v>
      </c>
      <c r="C1509" s="1" t="str">
        <f t="shared" si="70"/>
        <v>September</v>
      </c>
      <c r="D1509" s="7" t="str">
        <f t="shared" si="71"/>
        <v>2017</v>
      </c>
      <c r="E1509" t="s">
        <v>0</v>
      </c>
      <c r="F1509" t="s">
        <v>1</v>
      </c>
      <c r="G1509" t="s">
        <v>2</v>
      </c>
      <c r="H1509" t="s">
        <v>1557</v>
      </c>
      <c r="I1509" s="3">
        <v>30</v>
      </c>
      <c r="J1509" t="s">
        <v>4</v>
      </c>
    </row>
    <row r="1510" spans="1:10" x14ac:dyDescent="0.25">
      <c r="A1510" s="6">
        <v>42999.3283912037</v>
      </c>
      <c r="B1510" s="1" t="str">
        <f t="shared" si="69"/>
        <v>21</v>
      </c>
      <c r="C1510" s="1" t="str">
        <f t="shared" si="70"/>
        <v>September</v>
      </c>
      <c r="D1510" s="7" t="str">
        <f t="shared" si="71"/>
        <v>2017</v>
      </c>
      <c r="E1510" t="s">
        <v>0</v>
      </c>
      <c r="F1510" t="s">
        <v>37</v>
      </c>
      <c r="G1510" t="s">
        <v>1223</v>
      </c>
      <c r="H1510" t="s">
        <v>1222</v>
      </c>
      <c r="I1510" s="3">
        <v>70</v>
      </c>
      <c r="J1510" t="s">
        <v>4</v>
      </c>
    </row>
    <row r="1511" spans="1:10" x14ac:dyDescent="0.25">
      <c r="A1511" s="6">
        <v>43000</v>
      </c>
      <c r="B1511" s="1" t="str">
        <f t="shared" si="69"/>
        <v>22</v>
      </c>
      <c r="C1511" s="1" t="str">
        <f t="shared" si="70"/>
        <v>September</v>
      </c>
      <c r="D1511" s="7" t="str">
        <f t="shared" si="71"/>
        <v>2017</v>
      </c>
      <c r="E1511" t="s">
        <v>1204</v>
      </c>
      <c r="F1511" t="s">
        <v>382</v>
      </c>
      <c r="G1511" t="s">
        <v>1222</v>
      </c>
      <c r="H1511" t="s">
        <v>1222</v>
      </c>
      <c r="I1511" s="3">
        <v>1000</v>
      </c>
      <c r="J1511" t="s">
        <v>29</v>
      </c>
    </row>
    <row r="1512" spans="1:10" x14ac:dyDescent="0.25">
      <c r="A1512" s="6">
        <v>43001.878449074073</v>
      </c>
      <c r="B1512" s="1" t="str">
        <f t="shared" si="69"/>
        <v>23</v>
      </c>
      <c r="C1512" s="1" t="str">
        <f t="shared" si="70"/>
        <v>September</v>
      </c>
      <c r="D1512" s="7" t="str">
        <f t="shared" si="71"/>
        <v>2017</v>
      </c>
      <c r="E1512" t="s">
        <v>1204</v>
      </c>
      <c r="F1512" t="s">
        <v>6</v>
      </c>
      <c r="G1512" t="s">
        <v>53</v>
      </c>
      <c r="H1512" t="s">
        <v>1555</v>
      </c>
      <c r="I1512" s="3">
        <v>100</v>
      </c>
      <c r="J1512" t="s">
        <v>4</v>
      </c>
    </row>
    <row r="1513" spans="1:10" x14ac:dyDescent="0.25">
      <c r="A1513" s="6">
        <v>43002.879108796296</v>
      </c>
      <c r="B1513" s="1" t="str">
        <f t="shared" si="69"/>
        <v>24</v>
      </c>
      <c r="C1513" s="1" t="str">
        <f t="shared" si="70"/>
        <v>September</v>
      </c>
      <c r="D1513" s="7" t="str">
        <f t="shared" si="71"/>
        <v>2017</v>
      </c>
      <c r="E1513" t="s">
        <v>0</v>
      </c>
      <c r="F1513" t="s">
        <v>1</v>
      </c>
      <c r="G1513" t="s">
        <v>1221</v>
      </c>
      <c r="H1513" t="s">
        <v>1354</v>
      </c>
      <c r="I1513" s="3">
        <v>30</v>
      </c>
      <c r="J1513" t="s">
        <v>4</v>
      </c>
    </row>
    <row r="1514" spans="1:10" x14ac:dyDescent="0.25">
      <c r="A1514" s="6">
        <v>43002.878750000003</v>
      </c>
      <c r="B1514" s="1" t="str">
        <f t="shared" si="69"/>
        <v>24</v>
      </c>
      <c r="C1514" s="1" t="str">
        <f t="shared" si="70"/>
        <v>September</v>
      </c>
      <c r="D1514" s="7" t="str">
        <f t="shared" si="71"/>
        <v>2017</v>
      </c>
      <c r="E1514" t="s">
        <v>0</v>
      </c>
      <c r="F1514" t="s">
        <v>1</v>
      </c>
      <c r="G1514" t="s">
        <v>2</v>
      </c>
      <c r="H1514" t="s">
        <v>1485</v>
      </c>
      <c r="I1514" s="3">
        <v>10</v>
      </c>
      <c r="J1514" t="s">
        <v>4</v>
      </c>
    </row>
    <row r="1515" spans="1:10" x14ac:dyDescent="0.25">
      <c r="A1515" s="6">
        <v>43002.665659722225</v>
      </c>
      <c r="B1515" s="1" t="str">
        <f t="shared" si="69"/>
        <v>24</v>
      </c>
      <c r="C1515" s="1" t="str">
        <f t="shared" si="70"/>
        <v>September</v>
      </c>
      <c r="D1515" s="7" t="str">
        <f t="shared" si="71"/>
        <v>2017</v>
      </c>
      <c r="E1515" t="s">
        <v>18</v>
      </c>
      <c r="F1515" t="s">
        <v>130</v>
      </c>
      <c r="G1515" t="s">
        <v>131</v>
      </c>
      <c r="H1515" t="s">
        <v>1553</v>
      </c>
      <c r="I1515" s="3">
        <v>560</v>
      </c>
      <c r="J1515" t="s">
        <v>4</v>
      </c>
    </row>
    <row r="1516" spans="1:10" x14ac:dyDescent="0.25">
      <c r="A1516" s="6">
        <v>43002.483958333331</v>
      </c>
      <c r="B1516" s="1" t="str">
        <f t="shared" si="69"/>
        <v>24</v>
      </c>
      <c r="C1516" s="1" t="str">
        <f t="shared" si="70"/>
        <v>September</v>
      </c>
      <c r="D1516" s="7" t="str">
        <f t="shared" si="71"/>
        <v>2017</v>
      </c>
      <c r="E1516" t="s">
        <v>0</v>
      </c>
      <c r="F1516" t="s">
        <v>6</v>
      </c>
      <c r="G1516" t="s">
        <v>57</v>
      </c>
      <c r="H1516" t="s">
        <v>1554</v>
      </c>
      <c r="I1516" s="3">
        <v>280</v>
      </c>
      <c r="J1516" t="s">
        <v>4</v>
      </c>
    </row>
    <row r="1517" spans="1:10" x14ac:dyDescent="0.25">
      <c r="A1517" s="6">
        <v>43002.483761574076</v>
      </c>
      <c r="B1517" s="1" t="str">
        <f t="shared" si="69"/>
        <v>24</v>
      </c>
      <c r="C1517" s="1" t="str">
        <f t="shared" si="70"/>
        <v>September</v>
      </c>
      <c r="D1517" s="7" t="str">
        <f t="shared" si="71"/>
        <v>2017</v>
      </c>
      <c r="E1517" t="s">
        <v>1204</v>
      </c>
      <c r="F1517" t="s">
        <v>102</v>
      </c>
      <c r="G1517" t="s">
        <v>915</v>
      </c>
      <c r="H1517" t="s">
        <v>1286</v>
      </c>
      <c r="I1517" s="3">
        <v>100</v>
      </c>
      <c r="J1517" t="s">
        <v>4</v>
      </c>
    </row>
    <row r="1518" spans="1:10" x14ac:dyDescent="0.25">
      <c r="A1518" s="6">
        <v>43003.748518518521</v>
      </c>
      <c r="B1518" s="1" t="str">
        <f t="shared" si="69"/>
        <v>25</v>
      </c>
      <c r="C1518" s="1" t="str">
        <f t="shared" si="70"/>
        <v>September</v>
      </c>
      <c r="D1518" s="7" t="str">
        <f t="shared" si="71"/>
        <v>2017</v>
      </c>
      <c r="E1518" t="s">
        <v>1204</v>
      </c>
      <c r="F1518" t="s">
        <v>6</v>
      </c>
      <c r="G1518" t="s">
        <v>1234</v>
      </c>
      <c r="H1518" t="s">
        <v>1551</v>
      </c>
      <c r="I1518" s="3">
        <v>30</v>
      </c>
      <c r="J1518" t="s">
        <v>4</v>
      </c>
    </row>
    <row r="1519" spans="1:10" x14ac:dyDescent="0.25">
      <c r="A1519" s="6">
        <v>43003.747870370367</v>
      </c>
      <c r="B1519" s="1" t="str">
        <f t="shared" si="69"/>
        <v>25</v>
      </c>
      <c r="C1519" s="1" t="str">
        <f t="shared" si="70"/>
        <v>September</v>
      </c>
      <c r="D1519" s="7" t="str">
        <f t="shared" si="71"/>
        <v>2017</v>
      </c>
      <c r="E1519" t="s">
        <v>1204</v>
      </c>
      <c r="F1519" t="s">
        <v>6</v>
      </c>
      <c r="G1519" t="s">
        <v>1234</v>
      </c>
      <c r="H1519" t="s">
        <v>1552</v>
      </c>
      <c r="I1519" s="3">
        <v>300</v>
      </c>
      <c r="J1519" t="s">
        <v>4</v>
      </c>
    </row>
    <row r="1520" spans="1:10" x14ac:dyDescent="0.25">
      <c r="A1520" s="6">
        <v>43005.845138888886</v>
      </c>
      <c r="B1520" s="1" t="str">
        <f t="shared" si="69"/>
        <v>27</v>
      </c>
      <c r="C1520" s="1" t="str">
        <f t="shared" si="70"/>
        <v>September</v>
      </c>
      <c r="D1520" s="7" t="str">
        <f t="shared" si="71"/>
        <v>2017</v>
      </c>
      <c r="E1520" t="s">
        <v>0</v>
      </c>
      <c r="F1520" t="s">
        <v>59</v>
      </c>
      <c r="G1520" t="s">
        <v>60</v>
      </c>
      <c r="H1520" t="s">
        <v>1222</v>
      </c>
      <c r="I1520" s="3">
        <v>312</v>
      </c>
      <c r="J1520" t="s">
        <v>4</v>
      </c>
    </row>
    <row r="1521" spans="1:10" x14ac:dyDescent="0.25">
      <c r="A1521" s="6">
        <v>43005.663252314815</v>
      </c>
      <c r="B1521" s="1" t="str">
        <f t="shared" si="69"/>
        <v>27</v>
      </c>
      <c r="C1521" s="1" t="str">
        <f t="shared" si="70"/>
        <v>September</v>
      </c>
      <c r="D1521" s="7" t="str">
        <f t="shared" si="71"/>
        <v>2017</v>
      </c>
      <c r="E1521" t="s">
        <v>1204</v>
      </c>
      <c r="F1521" t="s">
        <v>349</v>
      </c>
      <c r="G1521" t="s">
        <v>1222</v>
      </c>
      <c r="H1521" t="s">
        <v>1222</v>
      </c>
      <c r="I1521" s="3">
        <v>6</v>
      </c>
      <c r="J1521" t="s">
        <v>34</v>
      </c>
    </row>
    <row r="1522" spans="1:10" x14ac:dyDescent="0.25">
      <c r="A1522" s="6">
        <v>43005.662372685183</v>
      </c>
      <c r="B1522" s="1" t="str">
        <f t="shared" si="69"/>
        <v>27</v>
      </c>
      <c r="C1522" s="1" t="str">
        <f t="shared" si="70"/>
        <v>September</v>
      </c>
      <c r="D1522" s="7" t="str">
        <f t="shared" si="71"/>
        <v>2017</v>
      </c>
      <c r="E1522" t="s">
        <v>1204</v>
      </c>
      <c r="F1522" t="s">
        <v>51</v>
      </c>
      <c r="G1522" t="s">
        <v>1222</v>
      </c>
      <c r="H1522" t="s">
        <v>1261</v>
      </c>
      <c r="I1522" s="3">
        <v>334</v>
      </c>
      <c r="J1522" t="s">
        <v>4</v>
      </c>
    </row>
    <row r="1523" spans="1:10" x14ac:dyDescent="0.25">
      <c r="A1523" s="6">
        <v>43006.772488425922</v>
      </c>
      <c r="B1523" s="1" t="str">
        <f t="shared" si="69"/>
        <v>28</v>
      </c>
      <c r="C1523" s="1" t="str">
        <f t="shared" si="70"/>
        <v>September</v>
      </c>
      <c r="D1523" s="7" t="str">
        <f t="shared" si="71"/>
        <v>2017</v>
      </c>
      <c r="E1523" t="s">
        <v>1204</v>
      </c>
      <c r="F1523" t="s">
        <v>1206</v>
      </c>
      <c r="G1523" t="s">
        <v>19</v>
      </c>
      <c r="H1523" t="s">
        <v>1302</v>
      </c>
      <c r="I1523" s="3">
        <v>215</v>
      </c>
      <c r="J1523" t="s">
        <v>4</v>
      </c>
    </row>
    <row r="1524" spans="1:10" x14ac:dyDescent="0.25">
      <c r="A1524" s="6">
        <v>43006.707476851851</v>
      </c>
      <c r="B1524" s="1" t="str">
        <f t="shared" si="69"/>
        <v>28</v>
      </c>
      <c r="C1524" s="1" t="str">
        <f t="shared" si="70"/>
        <v>September</v>
      </c>
      <c r="D1524" s="7" t="str">
        <f t="shared" si="71"/>
        <v>2017</v>
      </c>
      <c r="E1524" t="s">
        <v>1204</v>
      </c>
      <c r="F1524" t="s">
        <v>1</v>
      </c>
      <c r="G1524" t="s">
        <v>187</v>
      </c>
      <c r="H1524" t="s">
        <v>1550</v>
      </c>
      <c r="I1524" s="3">
        <v>2388</v>
      </c>
      <c r="J1524" t="s">
        <v>4</v>
      </c>
    </row>
    <row r="1525" spans="1:10" x14ac:dyDescent="0.25">
      <c r="A1525" s="6">
        <v>43007.912349537037</v>
      </c>
      <c r="B1525" s="1" t="str">
        <f t="shared" si="69"/>
        <v>29</v>
      </c>
      <c r="C1525" s="1" t="str">
        <f t="shared" si="70"/>
        <v>September</v>
      </c>
      <c r="D1525" s="7" t="str">
        <f t="shared" si="71"/>
        <v>2017</v>
      </c>
      <c r="E1525" t="s">
        <v>0</v>
      </c>
      <c r="F1525" t="s">
        <v>41</v>
      </c>
      <c r="G1525" t="s">
        <v>42</v>
      </c>
      <c r="H1525" t="s">
        <v>1507</v>
      </c>
      <c r="I1525" s="3">
        <v>60</v>
      </c>
      <c r="J1525" t="s">
        <v>4</v>
      </c>
    </row>
    <row r="1526" spans="1:10" x14ac:dyDescent="0.25">
      <c r="A1526" s="6">
        <v>43007.912129629629</v>
      </c>
      <c r="B1526" s="1" t="str">
        <f t="shared" si="69"/>
        <v>29</v>
      </c>
      <c r="C1526" s="1" t="str">
        <f t="shared" si="70"/>
        <v>September</v>
      </c>
      <c r="D1526" s="7" t="str">
        <f t="shared" si="71"/>
        <v>2017</v>
      </c>
      <c r="E1526" t="s">
        <v>0</v>
      </c>
      <c r="F1526" t="s">
        <v>6</v>
      </c>
      <c r="G1526" t="s">
        <v>1220</v>
      </c>
      <c r="H1526" t="s">
        <v>1482</v>
      </c>
      <c r="I1526" s="3">
        <v>25</v>
      </c>
      <c r="J1526" t="s">
        <v>4</v>
      </c>
    </row>
    <row r="1527" spans="1:10" x14ac:dyDescent="0.25">
      <c r="A1527" s="6">
        <v>43007.911898148152</v>
      </c>
      <c r="B1527" s="1" t="str">
        <f t="shared" si="69"/>
        <v>29</v>
      </c>
      <c r="C1527" s="1" t="str">
        <f t="shared" si="70"/>
        <v>September</v>
      </c>
      <c r="D1527" s="7" t="str">
        <f t="shared" si="71"/>
        <v>2017</v>
      </c>
      <c r="E1527" t="s">
        <v>0</v>
      </c>
      <c r="F1527" t="s">
        <v>6</v>
      </c>
      <c r="G1527" t="s">
        <v>1225</v>
      </c>
      <c r="H1527" t="s">
        <v>1284</v>
      </c>
      <c r="I1527" s="3">
        <v>10</v>
      </c>
      <c r="J1527" t="s">
        <v>4</v>
      </c>
    </row>
    <row r="1528" spans="1:10" x14ac:dyDescent="0.25">
      <c r="A1528" s="6">
        <v>43007.911481481482</v>
      </c>
      <c r="B1528" s="1" t="str">
        <f t="shared" si="69"/>
        <v>29</v>
      </c>
      <c r="C1528" s="1" t="str">
        <f t="shared" si="70"/>
        <v>September</v>
      </c>
      <c r="D1528" s="7" t="str">
        <f t="shared" si="71"/>
        <v>2017</v>
      </c>
      <c r="E1528" t="s">
        <v>1204</v>
      </c>
      <c r="F1528" t="s">
        <v>105</v>
      </c>
      <c r="G1528" t="s">
        <v>121</v>
      </c>
      <c r="H1528" t="s">
        <v>1549</v>
      </c>
      <c r="I1528" s="3">
        <v>21</v>
      </c>
      <c r="J1528" t="s">
        <v>4</v>
      </c>
    </row>
    <row r="1529" spans="1:10" x14ac:dyDescent="0.25">
      <c r="A1529" s="6">
        <v>43008.850185185183</v>
      </c>
      <c r="B1529" s="1" t="str">
        <f t="shared" si="69"/>
        <v>30</v>
      </c>
      <c r="C1529" s="1" t="str">
        <f t="shared" si="70"/>
        <v>September</v>
      </c>
      <c r="D1529" s="7" t="str">
        <f t="shared" si="71"/>
        <v>2017</v>
      </c>
      <c r="E1529" t="s">
        <v>1204</v>
      </c>
      <c r="F1529" t="s">
        <v>105</v>
      </c>
      <c r="G1529" t="s">
        <v>121</v>
      </c>
      <c r="H1529" t="s">
        <v>1547</v>
      </c>
      <c r="I1529" s="3">
        <v>59</v>
      </c>
      <c r="J1529" t="s">
        <v>4</v>
      </c>
    </row>
    <row r="1530" spans="1:10" x14ac:dyDescent="0.25">
      <c r="A1530" s="6">
        <v>43008.850023148145</v>
      </c>
      <c r="B1530" s="1" t="str">
        <f t="shared" si="69"/>
        <v>30</v>
      </c>
      <c r="C1530" s="1" t="str">
        <f t="shared" si="70"/>
        <v>September</v>
      </c>
      <c r="D1530" s="7" t="str">
        <f t="shared" si="71"/>
        <v>2017</v>
      </c>
      <c r="E1530" t="s">
        <v>1204</v>
      </c>
      <c r="F1530" t="s">
        <v>59</v>
      </c>
      <c r="G1530" t="s">
        <v>60</v>
      </c>
      <c r="H1530" t="s">
        <v>61</v>
      </c>
      <c r="I1530" s="3">
        <v>155</v>
      </c>
      <c r="J1530" t="s">
        <v>4</v>
      </c>
    </row>
    <row r="1531" spans="1:10" x14ac:dyDescent="0.25">
      <c r="A1531" s="6">
        <v>43008.849456018521</v>
      </c>
      <c r="B1531" s="1" t="str">
        <f t="shared" si="69"/>
        <v>30</v>
      </c>
      <c r="C1531" s="1" t="str">
        <f t="shared" si="70"/>
        <v>September</v>
      </c>
      <c r="D1531" s="7" t="str">
        <f t="shared" si="71"/>
        <v>2017</v>
      </c>
      <c r="E1531" t="s">
        <v>1204</v>
      </c>
      <c r="F1531" t="s">
        <v>6</v>
      </c>
      <c r="G1531" t="s">
        <v>26</v>
      </c>
      <c r="H1531" t="s">
        <v>1233</v>
      </c>
      <c r="I1531" s="3">
        <v>135</v>
      </c>
      <c r="J1531" t="s">
        <v>4</v>
      </c>
    </row>
    <row r="1532" spans="1:10" x14ac:dyDescent="0.25">
      <c r="A1532" s="6">
        <v>43008.849224537036</v>
      </c>
      <c r="B1532" s="1" t="str">
        <f t="shared" si="69"/>
        <v>30</v>
      </c>
      <c r="C1532" s="1" t="str">
        <f t="shared" si="70"/>
        <v>September</v>
      </c>
      <c r="D1532" s="7" t="str">
        <f t="shared" si="71"/>
        <v>2017</v>
      </c>
      <c r="E1532" t="s">
        <v>0</v>
      </c>
      <c r="F1532" t="s">
        <v>6</v>
      </c>
      <c r="G1532" t="s">
        <v>26</v>
      </c>
      <c r="H1532" t="s">
        <v>1233</v>
      </c>
      <c r="I1532" s="3">
        <v>30</v>
      </c>
      <c r="J1532" t="s">
        <v>4</v>
      </c>
    </row>
    <row r="1533" spans="1:10" x14ac:dyDescent="0.25">
      <c r="A1533" s="6">
        <v>43008.711053240739</v>
      </c>
      <c r="B1533" s="1" t="str">
        <f t="shared" si="69"/>
        <v>30</v>
      </c>
      <c r="C1533" s="1" t="str">
        <f t="shared" si="70"/>
        <v>September</v>
      </c>
      <c r="D1533" s="7" t="str">
        <f t="shared" si="71"/>
        <v>2017</v>
      </c>
      <c r="E1533" t="s">
        <v>0</v>
      </c>
      <c r="F1533" t="s">
        <v>59</v>
      </c>
      <c r="G1533" t="s">
        <v>197</v>
      </c>
      <c r="H1533" t="s">
        <v>1548</v>
      </c>
      <c r="I1533" s="3">
        <v>600</v>
      </c>
      <c r="J1533" t="s">
        <v>4</v>
      </c>
    </row>
    <row r="1534" spans="1:10" x14ac:dyDescent="0.25">
      <c r="A1534" s="6">
        <v>43008.425393518519</v>
      </c>
      <c r="B1534" s="1" t="str">
        <f t="shared" si="69"/>
        <v>30</v>
      </c>
      <c r="C1534" s="1" t="str">
        <f t="shared" si="70"/>
        <v>September</v>
      </c>
      <c r="D1534" s="7" t="str">
        <f t="shared" si="71"/>
        <v>2017</v>
      </c>
      <c r="E1534" t="s">
        <v>1204</v>
      </c>
      <c r="F1534" t="s">
        <v>55</v>
      </c>
      <c r="G1534" t="s">
        <v>1222</v>
      </c>
      <c r="H1534" t="s">
        <v>1263</v>
      </c>
      <c r="I1534" s="3">
        <v>61578</v>
      </c>
      <c r="J1534" t="s">
        <v>34</v>
      </c>
    </row>
    <row r="1535" spans="1:10" x14ac:dyDescent="0.25">
      <c r="A1535" s="6">
        <v>43008.319884259261</v>
      </c>
      <c r="B1535" s="1" t="str">
        <f t="shared" si="69"/>
        <v>30</v>
      </c>
      <c r="C1535" s="1" t="str">
        <f t="shared" si="70"/>
        <v>September</v>
      </c>
      <c r="D1535" s="7" t="str">
        <f t="shared" si="71"/>
        <v>2017</v>
      </c>
      <c r="E1535" t="s">
        <v>1204</v>
      </c>
      <c r="F1535" t="s">
        <v>73</v>
      </c>
      <c r="G1535" t="s">
        <v>1222</v>
      </c>
      <c r="H1535" t="s">
        <v>1270</v>
      </c>
      <c r="I1535" s="3">
        <v>778</v>
      </c>
      <c r="J1535" t="s">
        <v>34</v>
      </c>
    </row>
    <row r="1536" spans="1:10" x14ac:dyDescent="0.25">
      <c r="A1536" s="6">
        <v>43009</v>
      </c>
      <c r="B1536" s="1" t="str">
        <f t="shared" si="69"/>
        <v>01</v>
      </c>
      <c r="C1536" s="1" t="str">
        <f t="shared" si="70"/>
        <v>October</v>
      </c>
      <c r="D1536" s="7" t="str">
        <f t="shared" si="71"/>
        <v>2017</v>
      </c>
      <c r="E1536" t="s">
        <v>1204</v>
      </c>
      <c r="F1536" t="s">
        <v>1206</v>
      </c>
      <c r="G1536" t="s">
        <v>464</v>
      </c>
      <c r="H1536" t="s">
        <v>1546</v>
      </c>
      <c r="I1536" s="3">
        <v>149</v>
      </c>
      <c r="J1536" t="s">
        <v>4</v>
      </c>
    </row>
    <row r="1537" spans="1:10" x14ac:dyDescent="0.25">
      <c r="A1537" s="6">
        <v>43009</v>
      </c>
      <c r="B1537" s="1" t="str">
        <f t="shared" si="69"/>
        <v>01</v>
      </c>
      <c r="C1537" s="1" t="str">
        <f t="shared" si="70"/>
        <v>October</v>
      </c>
      <c r="D1537" s="7" t="str">
        <f t="shared" si="71"/>
        <v>2017</v>
      </c>
      <c r="E1537" t="s">
        <v>1204</v>
      </c>
      <c r="F1537" t="s">
        <v>419</v>
      </c>
      <c r="G1537" t="s">
        <v>1222</v>
      </c>
      <c r="H1537" t="s">
        <v>1222</v>
      </c>
      <c r="I1537" s="3">
        <v>1000</v>
      </c>
      <c r="J1537" t="s">
        <v>29</v>
      </c>
    </row>
    <row r="1538" spans="1:10" x14ac:dyDescent="0.25">
      <c r="A1538" s="6">
        <v>43009</v>
      </c>
      <c r="B1538" s="1" t="str">
        <f t="shared" ref="B1538:B1601" si="72">TEXT(A1538, "dd")</f>
        <v>01</v>
      </c>
      <c r="C1538" s="1" t="str">
        <f t="shared" ref="C1538:C1601" si="73">TEXT(A1538, "mmmm")</f>
        <v>October</v>
      </c>
      <c r="D1538" s="7" t="str">
        <f t="shared" ref="D1538:D1601" si="74">TEXT(A1538, "yyyy")</f>
        <v>2017</v>
      </c>
      <c r="E1538" t="s">
        <v>1204</v>
      </c>
      <c r="F1538" t="s">
        <v>419</v>
      </c>
      <c r="G1538" t="s">
        <v>1222</v>
      </c>
      <c r="H1538" t="s">
        <v>1222</v>
      </c>
      <c r="I1538" s="3">
        <v>1000</v>
      </c>
      <c r="J1538" t="s">
        <v>29</v>
      </c>
    </row>
    <row r="1539" spans="1:10" x14ac:dyDescent="0.25">
      <c r="A1539" s="6">
        <v>43009</v>
      </c>
      <c r="B1539" s="1" t="str">
        <f t="shared" si="72"/>
        <v>01</v>
      </c>
      <c r="C1539" s="1" t="str">
        <f t="shared" si="73"/>
        <v>October</v>
      </c>
      <c r="D1539" s="7" t="str">
        <f t="shared" si="74"/>
        <v>2017</v>
      </c>
      <c r="E1539" t="s">
        <v>1204</v>
      </c>
      <c r="F1539" t="s">
        <v>49</v>
      </c>
      <c r="G1539" t="s">
        <v>1222</v>
      </c>
      <c r="H1539" t="s">
        <v>1222</v>
      </c>
      <c r="I1539" s="3">
        <v>10000</v>
      </c>
      <c r="J1539" t="s">
        <v>29</v>
      </c>
    </row>
    <row r="1540" spans="1:10" x14ac:dyDescent="0.25">
      <c r="A1540" s="6">
        <v>43009</v>
      </c>
      <c r="B1540" s="1" t="str">
        <f t="shared" si="72"/>
        <v>01</v>
      </c>
      <c r="C1540" s="1" t="str">
        <f t="shared" si="73"/>
        <v>October</v>
      </c>
      <c r="D1540" s="7" t="str">
        <f t="shared" si="74"/>
        <v>2017</v>
      </c>
      <c r="E1540" t="s">
        <v>1204</v>
      </c>
      <c r="F1540" t="s">
        <v>1210</v>
      </c>
      <c r="G1540" t="s">
        <v>116</v>
      </c>
      <c r="H1540" t="s">
        <v>1222</v>
      </c>
      <c r="I1540" s="3">
        <v>10000</v>
      </c>
      <c r="J1540" t="s">
        <v>4</v>
      </c>
    </row>
    <row r="1541" spans="1:10" x14ac:dyDescent="0.25">
      <c r="A1541" s="6">
        <v>43010</v>
      </c>
      <c r="B1541" s="1" t="str">
        <f t="shared" si="72"/>
        <v>02</v>
      </c>
      <c r="C1541" s="1" t="str">
        <f t="shared" si="73"/>
        <v>October</v>
      </c>
      <c r="D1541" s="7" t="str">
        <f t="shared" si="74"/>
        <v>2017</v>
      </c>
      <c r="E1541" t="s">
        <v>18</v>
      </c>
      <c r="F1541" t="s">
        <v>59</v>
      </c>
      <c r="G1541" t="s">
        <v>60</v>
      </c>
      <c r="H1541" t="s">
        <v>61</v>
      </c>
      <c r="I1541" s="3">
        <v>3055</v>
      </c>
      <c r="J1541" t="s">
        <v>4</v>
      </c>
    </row>
    <row r="1542" spans="1:10" x14ac:dyDescent="0.25">
      <c r="A1542" s="6">
        <v>43010</v>
      </c>
      <c r="B1542" s="1" t="str">
        <f t="shared" si="72"/>
        <v>02</v>
      </c>
      <c r="C1542" s="1" t="str">
        <f t="shared" si="73"/>
        <v>October</v>
      </c>
      <c r="D1542" s="7" t="str">
        <f t="shared" si="74"/>
        <v>2017</v>
      </c>
      <c r="E1542" t="s">
        <v>0</v>
      </c>
      <c r="F1542" t="s">
        <v>1211</v>
      </c>
      <c r="G1542" t="s">
        <v>1222</v>
      </c>
      <c r="H1542" t="s">
        <v>1222</v>
      </c>
      <c r="I1542" s="3">
        <v>2000</v>
      </c>
      <c r="J1542" t="s">
        <v>4</v>
      </c>
    </row>
    <row r="1543" spans="1:10" x14ac:dyDescent="0.25">
      <c r="A1543" s="6">
        <v>43012</v>
      </c>
      <c r="B1543" s="1" t="str">
        <f t="shared" si="72"/>
        <v>04</v>
      </c>
      <c r="C1543" s="1" t="str">
        <f t="shared" si="73"/>
        <v>October</v>
      </c>
      <c r="D1543" s="7" t="str">
        <f t="shared" si="74"/>
        <v>2017</v>
      </c>
      <c r="E1543" t="s">
        <v>1204</v>
      </c>
      <c r="F1543" t="s">
        <v>1206</v>
      </c>
      <c r="G1543" t="s">
        <v>406</v>
      </c>
      <c r="H1543" t="s">
        <v>1222</v>
      </c>
      <c r="I1543" s="3">
        <v>2700</v>
      </c>
      <c r="J1543" t="s">
        <v>4</v>
      </c>
    </row>
    <row r="1544" spans="1:10" x14ac:dyDescent="0.25">
      <c r="A1544" s="6">
        <v>43012</v>
      </c>
      <c r="B1544" s="1" t="str">
        <f t="shared" si="72"/>
        <v>04</v>
      </c>
      <c r="C1544" s="1" t="str">
        <f t="shared" si="73"/>
        <v>October</v>
      </c>
      <c r="D1544" s="7" t="str">
        <f t="shared" si="74"/>
        <v>2017</v>
      </c>
      <c r="E1544" t="s">
        <v>1204</v>
      </c>
      <c r="F1544" t="s">
        <v>105</v>
      </c>
      <c r="G1544" t="s">
        <v>121</v>
      </c>
      <c r="H1544" t="s">
        <v>1545</v>
      </c>
      <c r="I1544" s="3">
        <v>50</v>
      </c>
      <c r="J1544" t="s">
        <v>4</v>
      </c>
    </row>
    <row r="1545" spans="1:10" x14ac:dyDescent="0.25">
      <c r="A1545" s="6">
        <v>43012</v>
      </c>
      <c r="B1545" s="1" t="str">
        <f t="shared" si="72"/>
        <v>04</v>
      </c>
      <c r="C1545" s="1" t="str">
        <f t="shared" si="73"/>
        <v>October</v>
      </c>
      <c r="D1545" s="7" t="str">
        <f t="shared" si="74"/>
        <v>2017</v>
      </c>
      <c r="E1545" t="s">
        <v>0</v>
      </c>
      <c r="F1545" t="s">
        <v>37</v>
      </c>
      <c r="G1545" t="s">
        <v>1223</v>
      </c>
      <c r="H1545" t="s">
        <v>1222</v>
      </c>
      <c r="I1545" s="3">
        <v>400</v>
      </c>
      <c r="J1545" t="s">
        <v>4</v>
      </c>
    </row>
    <row r="1546" spans="1:10" x14ac:dyDescent="0.25">
      <c r="A1546" s="6">
        <v>43013</v>
      </c>
      <c r="B1546" s="1" t="str">
        <f t="shared" si="72"/>
        <v>05</v>
      </c>
      <c r="C1546" s="1" t="str">
        <f t="shared" si="73"/>
        <v>October</v>
      </c>
      <c r="D1546" s="7" t="str">
        <f t="shared" si="74"/>
        <v>2017</v>
      </c>
      <c r="E1546" t="s">
        <v>1204</v>
      </c>
      <c r="F1546" t="s">
        <v>24</v>
      </c>
      <c r="G1546" t="s">
        <v>1222</v>
      </c>
      <c r="H1546" t="s">
        <v>1544</v>
      </c>
      <c r="I1546" s="3">
        <v>200</v>
      </c>
      <c r="J1546" t="s">
        <v>4</v>
      </c>
    </row>
    <row r="1547" spans="1:10" x14ac:dyDescent="0.25">
      <c r="A1547" s="6">
        <v>43013</v>
      </c>
      <c r="B1547" s="1" t="str">
        <f t="shared" si="72"/>
        <v>05</v>
      </c>
      <c r="C1547" s="1" t="str">
        <f t="shared" si="73"/>
        <v>October</v>
      </c>
      <c r="D1547" s="7" t="str">
        <f t="shared" si="74"/>
        <v>2017</v>
      </c>
      <c r="E1547" t="s">
        <v>1204</v>
      </c>
      <c r="F1547" t="s">
        <v>377</v>
      </c>
      <c r="G1547" t="s">
        <v>1222</v>
      </c>
      <c r="H1547" t="s">
        <v>1222</v>
      </c>
      <c r="I1547" s="3">
        <v>1000</v>
      </c>
      <c r="J1547" t="s">
        <v>29</v>
      </c>
    </row>
    <row r="1548" spans="1:10" x14ac:dyDescent="0.25">
      <c r="A1548" s="6">
        <v>43014</v>
      </c>
      <c r="B1548" s="1" t="str">
        <f t="shared" si="72"/>
        <v>06</v>
      </c>
      <c r="C1548" s="1" t="str">
        <f t="shared" si="73"/>
        <v>October</v>
      </c>
      <c r="D1548" s="7" t="str">
        <f t="shared" si="74"/>
        <v>2017</v>
      </c>
      <c r="E1548" t="s">
        <v>1204</v>
      </c>
      <c r="F1548" t="s">
        <v>105</v>
      </c>
      <c r="G1548" t="s">
        <v>121</v>
      </c>
      <c r="H1548" t="s">
        <v>1222</v>
      </c>
      <c r="I1548" s="3">
        <v>468</v>
      </c>
      <c r="J1548" t="s">
        <v>4</v>
      </c>
    </row>
    <row r="1549" spans="1:10" x14ac:dyDescent="0.25">
      <c r="A1549" s="6">
        <v>43015</v>
      </c>
      <c r="B1549" s="1" t="str">
        <f t="shared" si="72"/>
        <v>07</v>
      </c>
      <c r="C1549" s="1" t="str">
        <f t="shared" si="73"/>
        <v>October</v>
      </c>
      <c r="D1549" s="7" t="str">
        <f t="shared" si="74"/>
        <v>2017</v>
      </c>
      <c r="E1549" t="s">
        <v>1204</v>
      </c>
      <c r="F1549" t="s">
        <v>39</v>
      </c>
      <c r="G1549" t="s">
        <v>1222</v>
      </c>
      <c r="H1549" t="s">
        <v>1222</v>
      </c>
      <c r="I1549" s="3">
        <v>1000</v>
      </c>
      <c r="J1549" t="s">
        <v>29</v>
      </c>
    </row>
    <row r="1550" spans="1:10" x14ac:dyDescent="0.25">
      <c r="A1550" s="6">
        <v>43016</v>
      </c>
      <c r="B1550" s="1" t="str">
        <f t="shared" si="72"/>
        <v>08</v>
      </c>
      <c r="C1550" s="1" t="str">
        <f t="shared" si="73"/>
        <v>October</v>
      </c>
      <c r="D1550" s="7" t="str">
        <f t="shared" si="74"/>
        <v>2017</v>
      </c>
      <c r="E1550" t="s">
        <v>18</v>
      </c>
      <c r="F1550" t="s">
        <v>51</v>
      </c>
      <c r="G1550" t="s">
        <v>1222</v>
      </c>
      <c r="H1550" t="s">
        <v>481</v>
      </c>
      <c r="I1550" s="3">
        <v>6500</v>
      </c>
      <c r="J1550" t="s">
        <v>4</v>
      </c>
    </row>
    <row r="1551" spans="1:10" x14ac:dyDescent="0.25">
      <c r="A1551" s="6">
        <v>43016</v>
      </c>
      <c r="B1551" s="1" t="str">
        <f t="shared" si="72"/>
        <v>08</v>
      </c>
      <c r="C1551" s="1" t="str">
        <f t="shared" si="73"/>
        <v>October</v>
      </c>
      <c r="D1551" s="7" t="str">
        <f t="shared" si="74"/>
        <v>2017</v>
      </c>
      <c r="E1551" t="s">
        <v>18</v>
      </c>
      <c r="F1551" t="s">
        <v>37</v>
      </c>
      <c r="G1551" t="s">
        <v>1230</v>
      </c>
      <c r="H1551" t="s">
        <v>482</v>
      </c>
      <c r="I1551" s="3">
        <v>3198</v>
      </c>
      <c r="J1551" t="s">
        <v>4</v>
      </c>
    </row>
    <row r="1552" spans="1:10" x14ac:dyDescent="0.25">
      <c r="A1552" s="6">
        <v>43017</v>
      </c>
      <c r="B1552" s="1" t="str">
        <f t="shared" si="72"/>
        <v>09</v>
      </c>
      <c r="C1552" s="1" t="str">
        <f t="shared" si="73"/>
        <v>October</v>
      </c>
      <c r="D1552" s="7" t="str">
        <f t="shared" si="74"/>
        <v>2017</v>
      </c>
      <c r="E1552" t="s">
        <v>0</v>
      </c>
      <c r="F1552" t="s">
        <v>6</v>
      </c>
      <c r="G1552" t="s">
        <v>1234</v>
      </c>
      <c r="H1552" t="s">
        <v>1222</v>
      </c>
      <c r="I1552" s="3">
        <v>230</v>
      </c>
      <c r="J1552" t="s">
        <v>4</v>
      </c>
    </row>
    <row r="1553" spans="1:10" x14ac:dyDescent="0.25">
      <c r="A1553" s="6">
        <v>43017</v>
      </c>
      <c r="B1553" s="1" t="str">
        <f t="shared" si="72"/>
        <v>09</v>
      </c>
      <c r="C1553" s="1" t="str">
        <f t="shared" si="73"/>
        <v>October</v>
      </c>
      <c r="D1553" s="7" t="str">
        <f t="shared" si="74"/>
        <v>2017</v>
      </c>
      <c r="E1553" t="s">
        <v>0</v>
      </c>
      <c r="F1553" t="s">
        <v>6</v>
      </c>
      <c r="G1553" t="s">
        <v>26</v>
      </c>
      <c r="H1553" t="s">
        <v>1233</v>
      </c>
      <c r="I1553" s="3">
        <v>280</v>
      </c>
      <c r="J1553" t="s">
        <v>4</v>
      </c>
    </row>
    <row r="1554" spans="1:10" x14ac:dyDescent="0.25">
      <c r="A1554" s="6">
        <v>43017</v>
      </c>
      <c r="B1554" s="1" t="str">
        <f t="shared" si="72"/>
        <v>09</v>
      </c>
      <c r="C1554" s="1" t="str">
        <f t="shared" si="73"/>
        <v>October</v>
      </c>
      <c r="D1554" s="7" t="str">
        <f t="shared" si="74"/>
        <v>2017</v>
      </c>
      <c r="E1554" t="s">
        <v>1204</v>
      </c>
      <c r="F1554" t="s">
        <v>1206</v>
      </c>
      <c r="G1554" t="s">
        <v>479</v>
      </c>
      <c r="H1554" t="s">
        <v>1543</v>
      </c>
      <c r="I1554" s="3">
        <v>5640</v>
      </c>
      <c r="J1554" t="s">
        <v>4</v>
      </c>
    </row>
    <row r="1555" spans="1:10" x14ac:dyDescent="0.25">
      <c r="A1555" s="6">
        <v>43018</v>
      </c>
      <c r="B1555" s="1" t="str">
        <f t="shared" si="72"/>
        <v>10</v>
      </c>
      <c r="C1555" s="1" t="str">
        <f t="shared" si="73"/>
        <v>October</v>
      </c>
      <c r="D1555" s="7" t="str">
        <f t="shared" si="74"/>
        <v>2017</v>
      </c>
      <c r="E1555" t="s">
        <v>0</v>
      </c>
      <c r="F1555" t="s">
        <v>59</v>
      </c>
      <c r="G1555" t="s">
        <v>197</v>
      </c>
      <c r="H1555" t="s">
        <v>1228</v>
      </c>
      <c r="I1555" s="3">
        <v>14</v>
      </c>
      <c r="J1555" t="s">
        <v>4</v>
      </c>
    </row>
    <row r="1556" spans="1:10" x14ac:dyDescent="0.25">
      <c r="A1556" s="6">
        <v>43018</v>
      </c>
      <c r="B1556" s="1" t="str">
        <f t="shared" si="72"/>
        <v>10</v>
      </c>
      <c r="C1556" s="1" t="str">
        <f t="shared" si="73"/>
        <v>October</v>
      </c>
      <c r="D1556" s="7" t="str">
        <f t="shared" si="74"/>
        <v>2017</v>
      </c>
      <c r="E1556" t="s">
        <v>1204</v>
      </c>
      <c r="F1556" t="s">
        <v>229</v>
      </c>
      <c r="G1556" t="s">
        <v>1222</v>
      </c>
      <c r="H1556" t="s">
        <v>1542</v>
      </c>
      <c r="I1556" s="3">
        <v>150000</v>
      </c>
      <c r="J1556" t="s">
        <v>29</v>
      </c>
    </row>
    <row r="1557" spans="1:10" x14ac:dyDescent="0.25">
      <c r="A1557" s="6">
        <v>43018</v>
      </c>
      <c r="B1557" s="1" t="str">
        <f t="shared" si="72"/>
        <v>10</v>
      </c>
      <c r="C1557" s="1" t="str">
        <f t="shared" si="73"/>
        <v>October</v>
      </c>
      <c r="D1557" s="7" t="str">
        <f t="shared" si="74"/>
        <v>2017</v>
      </c>
      <c r="E1557" t="s">
        <v>1204</v>
      </c>
      <c r="F1557" t="s">
        <v>417</v>
      </c>
      <c r="G1557" t="s">
        <v>1222</v>
      </c>
      <c r="H1557" t="s">
        <v>1222</v>
      </c>
      <c r="I1557" s="3">
        <v>1000</v>
      </c>
      <c r="J1557" t="s">
        <v>29</v>
      </c>
    </row>
    <row r="1558" spans="1:10" x14ac:dyDescent="0.25">
      <c r="A1558" s="6">
        <v>43019</v>
      </c>
      <c r="B1558" s="1" t="str">
        <f t="shared" si="72"/>
        <v>11</v>
      </c>
      <c r="C1558" s="1" t="str">
        <f t="shared" si="73"/>
        <v>October</v>
      </c>
      <c r="D1558" s="7" t="str">
        <f t="shared" si="74"/>
        <v>2017</v>
      </c>
      <c r="E1558" t="s">
        <v>1204</v>
      </c>
      <c r="F1558" t="s">
        <v>388</v>
      </c>
      <c r="G1558" t="s">
        <v>1222</v>
      </c>
      <c r="H1558" t="s">
        <v>476</v>
      </c>
      <c r="I1558" s="3">
        <v>10000</v>
      </c>
      <c r="J1558" t="s">
        <v>29</v>
      </c>
    </row>
    <row r="1559" spans="1:10" x14ac:dyDescent="0.25">
      <c r="A1559" s="6">
        <v>43019</v>
      </c>
      <c r="B1559" s="1" t="str">
        <f t="shared" si="72"/>
        <v>11</v>
      </c>
      <c r="C1559" s="1" t="str">
        <f t="shared" si="73"/>
        <v>October</v>
      </c>
      <c r="D1559" s="7" t="str">
        <f t="shared" si="74"/>
        <v>2017</v>
      </c>
      <c r="E1559" t="s">
        <v>1204</v>
      </c>
      <c r="F1559" t="s">
        <v>1</v>
      </c>
      <c r="G1559" t="s">
        <v>2</v>
      </c>
      <c r="H1559" t="s">
        <v>1541</v>
      </c>
      <c r="I1559" s="3">
        <v>658.6</v>
      </c>
      <c r="J1559" t="s">
        <v>4</v>
      </c>
    </row>
    <row r="1560" spans="1:10" x14ac:dyDescent="0.25">
      <c r="A1560" s="6">
        <v>43021.523125</v>
      </c>
      <c r="B1560" s="1" t="str">
        <f t="shared" si="72"/>
        <v>13</v>
      </c>
      <c r="C1560" s="1" t="str">
        <f t="shared" si="73"/>
        <v>October</v>
      </c>
      <c r="D1560" s="7" t="str">
        <f t="shared" si="74"/>
        <v>2017</v>
      </c>
      <c r="E1560" t="s">
        <v>0</v>
      </c>
      <c r="F1560" t="s">
        <v>37</v>
      </c>
      <c r="G1560" t="s">
        <v>1223</v>
      </c>
      <c r="H1560" t="s">
        <v>1222</v>
      </c>
      <c r="I1560" s="3">
        <v>70</v>
      </c>
      <c r="J1560" t="s">
        <v>4</v>
      </c>
    </row>
    <row r="1561" spans="1:10" x14ac:dyDescent="0.25">
      <c r="A1561" s="6">
        <v>43025.554548611108</v>
      </c>
      <c r="B1561" s="1" t="str">
        <f t="shared" si="72"/>
        <v>17</v>
      </c>
      <c r="C1561" s="1" t="str">
        <f t="shared" si="73"/>
        <v>October</v>
      </c>
      <c r="D1561" s="7" t="str">
        <f t="shared" si="74"/>
        <v>2017</v>
      </c>
      <c r="E1561" t="s">
        <v>1204</v>
      </c>
      <c r="F1561" t="s">
        <v>1216</v>
      </c>
      <c r="G1561" t="s">
        <v>1222</v>
      </c>
      <c r="H1561" t="s">
        <v>33</v>
      </c>
      <c r="I1561" s="3">
        <v>3000</v>
      </c>
      <c r="J1561" t="s">
        <v>34</v>
      </c>
    </row>
    <row r="1562" spans="1:10" x14ac:dyDescent="0.25">
      <c r="A1562" s="6">
        <v>43026.808854166666</v>
      </c>
      <c r="B1562" s="1" t="str">
        <f t="shared" si="72"/>
        <v>18</v>
      </c>
      <c r="C1562" s="1" t="str">
        <f t="shared" si="73"/>
        <v>October</v>
      </c>
      <c r="D1562" s="7" t="str">
        <f t="shared" si="74"/>
        <v>2017</v>
      </c>
      <c r="E1562" t="s">
        <v>18</v>
      </c>
      <c r="F1562" t="s">
        <v>1</v>
      </c>
      <c r="G1562" t="s">
        <v>2</v>
      </c>
      <c r="H1562" t="s">
        <v>1273</v>
      </c>
      <c r="I1562" s="3">
        <v>1333</v>
      </c>
      <c r="J1562" t="s">
        <v>4</v>
      </c>
    </row>
    <row r="1563" spans="1:10" x14ac:dyDescent="0.25">
      <c r="A1563" s="6">
        <v>43026.803067129629</v>
      </c>
      <c r="B1563" s="1" t="str">
        <f t="shared" si="72"/>
        <v>18</v>
      </c>
      <c r="C1563" s="1" t="str">
        <f t="shared" si="73"/>
        <v>October</v>
      </c>
      <c r="D1563" s="7" t="str">
        <f t="shared" si="74"/>
        <v>2017</v>
      </c>
      <c r="E1563" t="s">
        <v>18</v>
      </c>
      <c r="F1563" t="s">
        <v>1</v>
      </c>
      <c r="G1563" t="s">
        <v>2</v>
      </c>
      <c r="H1563" t="s">
        <v>1274</v>
      </c>
      <c r="I1563" s="3">
        <v>1231</v>
      </c>
      <c r="J1563" t="s">
        <v>4</v>
      </c>
    </row>
    <row r="1564" spans="1:10" x14ac:dyDescent="0.25">
      <c r="A1564" s="6">
        <v>43027.905972222223</v>
      </c>
      <c r="B1564" s="1" t="str">
        <f t="shared" si="72"/>
        <v>19</v>
      </c>
      <c r="C1564" s="1" t="str">
        <f t="shared" si="73"/>
        <v>October</v>
      </c>
      <c r="D1564" s="7" t="str">
        <f t="shared" si="74"/>
        <v>2017</v>
      </c>
      <c r="E1564" t="s">
        <v>0</v>
      </c>
      <c r="F1564" t="s">
        <v>6</v>
      </c>
      <c r="G1564" t="s">
        <v>1220</v>
      </c>
      <c r="H1564" t="s">
        <v>1482</v>
      </c>
      <c r="I1564" s="3">
        <v>25</v>
      </c>
      <c r="J1564" t="s">
        <v>4</v>
      </c>
    </row>
    <row r="1565" spans="1:10" x14ac:dyDescent="0.25">
      <c r="A1565" s="6">
        <v>43028.960821759261</v>
      </c>
      <c r="B1565" s="1" t="str">
        <f t="shared" si="72"/>
        <v>20</v>
      </c>
      <c r="C1565" s="1" t="str">
        <f t="shared" si="73"/>
        <v>October</v>
      </c>
      <c r="D1565" s="7" t="str">
        <f t="shared" si="74"/>
        <v>2017</v>
      </c>
      <c r="E1565" t="s">
        <v>1204</v>
      </c>
      <c r="F1565" t="s">
        <v>51</v>
      </c>
      <c r="G1565" t="s">
        <v>1222</v>
      </c>
      <c r="H1565" t="s">
        <v>1261</v>
      </c>
      <c r="I1565" s="3">
        <v>200</v>
      </c>
      <c r="J1565" t="s">
        <v>4</v>
      </c>
    </row>
    <row r="1566" spans="1:10" x14ac:dyDescent="0.25">
      <c r="A1566" s="6">
        <v>43028.829837962963</v>
      </c>
      <c r="B1566" s="1" t="str">
        <f t="shared" si="72"/>
        <v>20</v>
      </c>
      <c r="C1566" s="1" t="str">
        <f t="shared" si="73"/>
        <v>October</v>
      </c>
      <c r="D1566" s="7" t="str">
        <f t="shared" si="74"/>
        <v>2017</v>
      </c>
      <c r="E1566" t="s">
        <v>0</v>
      </c>
      <c r="F1566" t="s">
        <v>15</v>
      </c>
      <c r="G1566" t="s">
        <v>467</v>
      </c>
      <c r="H1566" t="s">
        <v>1540</v>
      </c>
      <c r="I1566" s="3">
        <v>20</v>
      </c>
      <c r="J1566" t="s">
        <v>4</v>
      </c>
    </row>
    <row r="1567" spans="1:10" x14ac:dyDescent="0.25">
      <c r="A1567" s="6">
        <v>43029.897685185184</v>
      </c>
      <c r="B1567" s="1" t="str">
        <f t="shared" si="72"/>
        <v>21</v>
      </c>
      <c r="C1567" s="1" t="str">
        <f t="shared" si="73"/>
        <v>October</v>
      </c>
      <c r="D1567" s="7" t="str">
        <f t="shared" si="74"/>
        <v>2017</v>
      </c>
      <c r="E1567" t="s">
        <v>18</v>
      </c>
      <c r="F1567" t="s">
        <v>24</v>
      </c>
      <c r="G1567" t="s">
        <v>1222</v>
      </c>
      <c r="H1567" t="s">
        <v>1538</v>
      </c>
      <c r="I1567" s="3">
        <v>1888</v>
      </c>
      <c r="J1567" t="s">
        <v>4</v>
      </c>
    </row>
    <row r="1568" spans="1:10" x14ac:dyDescent="0.25">
      <c r="A1568" s="6">
        <v>43029.812847222223</v>
      </c>
      <c r="B1568" s="1" t="str">
        <f t="shared" si="72"/>
        <v>21</v>
      </c>
      <c r="C1568" s="1" t="str">
        <f t="shared" si="73"/>
        <v>October</v>
      </c>
      <c r="D1568" s="7" t="str">
        <f t="shared" si="74"/>
        <v>2017</v>
      </c>
      <c r="E1568" t="s">
        <v>0</v>
      </c>
      <c r="F1568" t="s">
        <v>6</v>
      </c>
      <c r="G1568" t="s">
        <v>26</v>
      </c>
      <c r="H1568" t="s">
        <v>1539</v>
      </c>
      <c r="I1568" s="3">
        <v>33</v>
      </c>
      <c r="J1568" t="s">
        <v>4</v>
      </c>
    </row>
    <row r="1569" spans="1:10" x14ac:dyDescent="0.25">
      <c r="A1569" s="6">
        <v>43029.571770833332</v>
      </c>
      <c r="B1569" s="1" t="str">
        <f t="shared" si="72"/>
        <v>21</v>
      </c>
      <c r="C1569" s="1" t="str">
        <f t="shared" si="73"/>
        <v>October</v>
      </c>
      <c r="D1569" s="7" t="str">
        <f t="shared" si="74"/>
        <v>2017</v>
      </c>
      <c r="E1569" t="s">
        <v>0</v>
      </c>
      <c r="F1569" t="s">
        <v>1211</v>
      </c>
      <c r="G1569" t="s">
        <v>1222</v>
      </c>
      <c r="H1569" t="s">
        <v>1222</v>
      </c>
      <c r="I1569" s="3">
        <v>2000</v>
      </c>
      <c r="J1569" t="s">
        <v>4</v>
      </c>
    </row>
    <row r="1570" spans="1:10" x14ac:dyDescent="0.25">
      <c r="A1570" s="6">
        <v>43030.774594907409</v>
      </c>
      <c r="B1570" s="1" t="str">
        <f t="shared" si="72"/>
        <v>22</v>
      </c>
      <c r="C1570" s="1" t="str">
        <f t="shared" si="73"/>
        <v>October</v>
      </c>
      <c r="D1570" s="7" t="str">
        <f t="shared" si="74"/>
        <v>2017</v>
      </c>
      <c r="E1570" t="s">
        <v>0</v>
      </c>
      <c r="F1570" t="s">
        <v>1</v>
      </c>
      <c r="G1570" t="s">
        <v>1221</v>
      </c>
      <c r="H1570" t="s">
        <v>1332</v>
      </c>
      <c r="I1570" s="3">
        <v>50</v>
      </c>
      <c r="J1570" t="s">
        <v>4</v>
      </c>
    </row>
    <row r="1571" spans="1:10" x14ac:dyDescent="0.25">
      <c r="A1571" s="6">
        <v>43030</v>
      </c>
      <c r="B1571" s="1" t="str">
        <f t="shared" si="72"/>
        <v>22</v>
      </c>
      <c r="C1571" s="1" t="str">
        <f t="shared" si="73"/>
        <v>October</v>
      </c>
      <c r="D1571" s="7" t="str">
        <f t="shared" si="74"/>
        <v>2017</v>
      </c>
      <c r="E1571" t="s">
        <v>1204</v>
      </c>
      <c r="F1571" t="s">
        <v>382</v>
      </c>
      <c r="G1571" t="s">
        <v>1222</v>
      </c>
      <c r="H1571" t="s">
        <v>1222</v>
      </c>
      <c r="I1571" s="3">
        <v>1000</v>
      </c>
      <c r="J1571" t="s">
        <v>29</v>
      </c>
    </row>
    <row r="1572" spans="1:10" x14ac:dyDescent="0.25">
      <c r="A1572" s="6">
        <v>43031.894872685189</v>
      </c>
      <c r="B1572" s="1" t="str">
        <f t="shared" si="72"/>
        <v>23</v>
      </c>
      <c r="C1572" s="1" t="str">
        <f t="shared" si="73"/>
        <v>October</v>
      </c>
      <c r="D1572" s="7" t="str">
        <f t="shared" si="74"/>
        <v>2017</v>
      </c>
      <c r="E1572" t="s">
        <v>0</v>
      </c>
      <c r="F1572" t="s">
        <v>59</v>
      </c>
      <c r="G1572" t="s">
        <v>260</v>
      </c>
      <c r="H1572" t="s">
        <v>1535</v>
      </c>
      <c r="I1572" s="3">
        <v>9</v>
      </c>
      <c r="J1572" t="s">
        <v>4</v>
      </c>
    </row>
    <row r="1573" spans="1:10" x14ac:dyDescent="0.25">
      <c r="A1573" s="6">
        <v>43031.791759259257</v>
      </c>
      <c r="B1573" s="1" t="str">
        <f t="shared" si="72"/>
        <v>23</v>
      </c>
      <c r="C1573" s="1" t="str">
        <f t="shared" si="73"/>
        <v>October</v>
      </c>
      <c r="D1573" s="7" t="str">
        <f t="shared" si="74"/>
        <v>2017</v>
      </c>
      <c r="E1573" t="s">
        <v>0</v>
      </c>
      <c r="F1573" t="s">
        <v>41</v>
      </c>
      <c r="G1573" t="s">
        <v>202</v>
      </c>
      <c r="H1573" t="s">
        <v>470</v>
      </c>
      <c r="I1573" s="3">
        <v>220</v>
      </c>
      <c r="J1573" t="s">
        <v>4</v>
      </c>
    </row>
    <row r="1574" spans="1:10" x14ac:dyDescent="0.25">
      <c r="A1574" s="6">
        <v>43031.789710648147</v>
      </c>
      <c r="B1574" s="1" t="str">
        <f t="shared" si="72"/>
        <v>23</v>
      </c>
      <c r="C1574" s="1" t="str">
        <f t="shared" si="73"/>
        <v>October</v>
      </c>
      <c r="D1574" s="7" t="str">
        <f t="shared" si="74"/>
        <v>2017</v>
      </c>
      <c r="E1574" t="s">
        <v>0</v>
      </c>
      <c r="F1574" t="s">
        <v>15</v>
      </c>
      <c r="G1574" t="s">
        <v>467</v>
      </c>
      <c r="H1574" t="s">
        <v>1536</v>
      </c>
      <c r="I1574" s="3">
        <v>200</v>
      </c>
      <c r="J1574" t="s">
        <v>4</v>
      </c>
    </row>
    <row r="1575" spans="1:10" x14ac:dyDescent="0.25">
      <c r="A1575" s="6">
        <v>43031.788032407407</v>
      </c>
      <c r="B1575" s="1" t="str">
        <f t="shared" si="72"/>
        <v>23</v>
      </c>
      <c r="C1575" s="1" t="str">
        <f t="shared" si="73"/>
        <v>October</v>
      </c>
      <c r="D1575" s="7" t="str">
        <f t="shared" si="74"/>
        <v>2017</v>
      </c>
      <c r="E1575" t="s">
        <v>0</v>
      </c>
      <c r="F1575" t="s">
        <v>59</v>
      </c>
      <c r="G1575" t="s">
        <v>260</v>
      </c>
      <c r="H1575" t="s">
        <v>1537</v>
      </c>
      <c r="I1575" s="3">
        <v>99</v>
      </c>
      <c r="J1575" t="s">
        <v>4</v>
      </c>
    </row>
    <row r="1576" spans="1:10" x14ac:dyDescent="0.25">
      <c r="A1576" s="6">
        <v>43031.461099537039</v>
      </c>
      <c r="B1576" s="1" t="str">
        <f t="shared" si="72"/>
        <v>23</v>
      </c>
      <c r="C1576" s="1" t="str">
        <f t="shared" si="73"/>
        <v>October</v>
      </c>
      <c r="D1576" s="7" t="str">
        <f t="shared" si="74"/>
        <v>2017</v>
      </c>
      <c r="E1576" t="s">
        <v>0</v>
      </c>
      <c r="F1576" t="s">
        <v>59</v>
      </c>
      <c r="G1576" t="s">
        <v>197</v>
      </c>
      <c r="H1576" t="s">
        <v>1228</v>
      </c>
      <c r="I1576" s="3">
        <v>27</v>
      </c>
      <c r="J1576" t="s">
        <v>4</v>
      </c>
    </row>
    <row r="1577" spans="1:10" x14ac:dyDescent="0.25">
      <c r="A1577" s="6">
        <v>43031.376516203702</v>
      </c>
      <c r="B1577" s="1" t="str">
        <f t="shared" si="72"/>
        <v>23</v>
      </c>
      <c r="C1577" s="1" t="str">
        <f t="shared" si="73"/>
        <v>October</v>
      </c>
      <c r="D1577" s="7" t="str">
        <f t="shared" si="74"/>
        <v>2017</v>
      </c>
      <c r="E1577" t="s">
        <v>0</v>
      </c>
      <c r="F1577" t="s">
        <v>59</v>
      </c>
      <c r="G1577" t="s">
        <v>60</v>
      </c>
      <c r="H1577" t="s">
        <v>1222</v>
      </c>
      <c r="I1577" s="3">
        <v>50</v>
      </c>
      <c r="J1577" t="s">
        <v>4</v>
      </c>
    </row>
    <row r="1578" spans="1:10" x14ac:dyDescent="0.25">
      <c r="A1578" s="6">
        <v>43031.183217592596</v>
      </c>
      <c r="B1578" s="1" t="str">
        <f t="shared" si="72"/>
        <v>23</v>
      </c>
      <c r="C1578" s="1" t="str">
        <f t="shared" si="73"/>
        <v>October</v>
      </c>
      <c r="D1578" s="7" t="str">
        <f t="shared" si="74"/>
        <v>2017</v>
      </c>
      <c r="E1578" t="s">
        <v>1204</v>
      </c>
      <c r="F1578" t="s">
        <v>1206</v>
      </c>
      <c r="G1578" t="s">
        <v>19</v>
      </c>
      <c r="H1578" t="s">
        <v>1252</v>
      </c>
      <c r="I1578" s="3">
        <v>191</v>
      </c>
      <c r="J1578" t="s">
        <v>4</v>
      </c>
    </row>
    <row r="1579" spans="1:10" x14ac:dyDescent="0.25">
      <c r="A1579" s="6">
        <v>43032.769236111111</v>
      </c>
      <c r="B1579" s="1" t="str">
        <f t="shared" si="72"/>
        <v>24</v>
      </c>
      <c r="C1579" s="1" t="str">
        <f t="shared" si="73"/>
        <v>October</v>
      </c>
      <c r="D1579" s="7" t="str">
        <f t="shared" si="74"/>
        <v>2017</v>
      </c>
      <c r="E1579" t="s">
        <v>1204</v>
      </c>
      <c r="F1579" t="s">
        <v>1206</v>
      </c>
      <c r="G1579" t="s">
        <v>13</v>
      </c>
      <c r="H1579" t="s">
        <v>1532</v>
      </c>
      <c r="I1579" s="3">
        <v>296</v>
      </c>
      <c r="J1579" t="s">
        <v>4</v>
      </c>
    </row>
    <row r="1580" spans="1:10" x14ac:dyDescent="0.25">
      <c r="A1580" s="6">
        <v>43032.457488425927</v>
      </c>
      <c r="B1580" s="1" t="str">
        <f t="shared" si="72"/>
        <v>24</v>
      </c>
      <c r="C1580" s="1" t="str">
        <f t="shared" si="73"/>
        <v>October</v>
      </c>
      <c r="D1580" s="7" t="str">
        <f t="shared" si="74"/>
        <v>2017</v>
      </c>
      <c r="E1580" t="s">
        <v>0</v>
      </c>
      <c r="F1580" t="s">
        <v>6</v>
      </c>
      <c r="G1580" t="s">
        <v>1220</v>
      </c>
      <c r="H1580" t="s">
        <v>91</v>
      </c>
      <c r="I1580" s="3">
        <v>10</v>
      </c>
      <c r="J1580" t="s">
        <v>4</v>
      </c>
    </row>
    <row r="1581" spans="1:10" x14ac:dyDescent="0.25">
      <c r="A1581" s="6">
        <v>43033.910451388889</v>
      </c>
      <c r="B1581" s="1" t="str">
        <f t="shared" si="72"/>
        <v>25</v>
      </c>
      <c r="C1581" s="1" t="str">
        <f t="shared" si="73"/>
        <v>October</v>
      </c>
      <c r="D1581" s="7" t="str">
        <f t="shared" si="74"/>
        <v>2017</v>
      </c>
      <c r="E1581" t="s">
        <v>1204</v>
      </c>
      <c r="F1581" t="s">
        <v>1216</v>
      </c>
      <c r="G1581" t="s">
        <v>1222</v>
      </c>
      <c r="H1581" t="s">
        <v>33</v>
      </c>
      <c r="I1581" s="3">
        <v>3000</v>
      </c>
      <c r="J1581" t="s">
        <v>34</v>
      </c>
    </row>
    <row r="1582" spans="1:10" x14ac:dyDescent="0.25">
      <c r="A1582" s="6">
        <v>43034.808738425927</v>
      </c>
      <c r="B1582" s="1" t="str">
        <f t="shared" si="72"/>
        <v>26</v>
      </c>
      <c r="C1582" s="1" t="str">
        <f t="shared" si="73"/>
        <v>October</v>
      </c>
      <c r="D1582" s="7" t="str">
        <f t="shared" si="74"/>
        <v>2017</v>
      </c>
      <c r="E1582" t="s">
        <v>0</v>
      </c>
      <c r="F1582" t="s">
        <v>1</v>
      </c>
      <c r="G1582" t="s">
        <v>1221</v>
      </c>
      <c r="H1582" t="s">
        <v>1371</v>
      </c>
      <c r="I1582" s="3">
        <v>50</v>
      </c>
      <c r="J1582" t="s">
        <v>4</v>
      </c>
    </row>
    <row r="1583" spans="1:10" x14ac:dyDescent="0.25">
      <c r="A1583" s="6">
        <v>43034.807939814818</v>
      </c>
      <c r="B1583" s="1" t="str">
        <f t="shared" si="72"/>
        <v>26</v>
      </c>
      <c r="C1583" s="1" t="str">
        <f t="shared" si="73"/>
        <v>October</v>
      </c>
      <c r="D1583" s="7" t="str">
        <f t="shared" si="74"/>
        <v>2017</v>
      </c>
      <c r="E1583" t="s">
        <v>0</v>
      </c>
      <c r="F1583" t="s">
        <v>15</v>
      </c>
      <c r="G1583" t="s">
        <v>467</v>
      </c>
      <c r="H1583" t="s">
        <v>468</v>
      </c>
      <c r="I1583" s="3">
        <v>50</v>
      </c>
      <c r="J1583" t="s">
        <v>4</v>
      </c>
    </row>
    <row r="1584" spans="1:10" x14ac:dyDescent="0.25">
      <c r="A1584" s="6">
        <v>43034.690324074072</v>
      </c>
      <c r="B1584" s="1" t="str">
        <f t="shared" si="72"/>
        <v>26</v>
      </c>
      <c r="C1584" s="1" t="str">
        <f t="shared" si="73"/>
        <v>October</v>
      </c>
      <c r="D1584" s="7" t="str">
        <f t="shared" si="74"/>
        <v>2017</v>
      </c>
      <c r="E1584" t="s">
        <v>0</v>
      </c>
      <c r="F1584" t="s">
        <v>15</v>
      </c>
      <c r="G1584" t="s">
        <v>467</v>
      </c>
      <c r="H1584" t="s">
        <v>468</v>
      </c>
      <c r="I1584" s="3">
        <v>10</v>
      </c>
      <c r="J1584" t="s">
        <v>4</v>
      </c>
    </row>
    <row r="1585" spans="1:10" x14ac:dyDescent="0.25">
      <c r="A1585" s="6">
        <v>43034.543020833335</v>
      </c>
      <c r="B1585" s="1" t="str">
        <f t="shared" si="72"/>
        <v>26</v>
      </c>
      <c r="C1585" s="1" t="str">
        <f t="shared" si="73"/>
        <v>October</v>
      </c>
      <c r="D1585" s="7" t="str">
        <f t="shared" si="74"/>
        <v>2017</v>
      </c>
      <c r="E1585" t="s">
        <v>0</v>
      </c>
      <c r="F1585" t="s">
        <v>15</v>
      </c>
      <c r="G1585" t="s">
        <v>467</v>
      </c>
      <c r="H1585" t="s">
        <v>468</v>
      </c>
      <c r="I1585" s="3">
        <v>500</v>
      </c>
      <c r="J1585" t="s">
        <v>4</v>
      </c>
    </row>
    <row r="1586" spans="1:10" x14ac:dyDescent="0.25">
      <c r="A1586" s="6">
        <v>43035.538761574076</v>
      </c>
      <c r="B1586" s="1" t="str">
        <f t="shared" si="72"/>
        <v>27</v>
      </c>
      <c r="C1586" s="1" t="str">
        <f t="shared" si="73"/>
        <v>October</v>
      </c>
      <c r="D1586" s="7" t="str">
        <f t="shared" si="74"/>
        <v>2017</v>
      </c>
      <c r="E1586" t="s">
        <v>0</v>
      </c>
      <c r="F1586" t="s">
        <v>1</v>
      </c>
      <c r="G1586" t="s">
        <v>1221</v>
      </c>
      <c r="H1586" t="s">
        <v>1534</v>
      </c>
      <c r="I1586" s="3">
        <v>40</v>
      </c>
      <c r="J1586" t="s">
        <v>4</v>
      </c>
    </row>
    <row r="1587" spans="1:10" x14ac:dyDescent="0.25">
      <c r="A1587" s="6">
        <v>43037.955613425926</v>
      </c>
      <c r="B1587" s="1" t="str">
        <f t="shared" si="72"/>
        <v>29</v>
      </c>
      <c r="C1587" s="1" t="str">
        <f t="shared" si="73"/>
        <v>October</v>
      </c>
      <c r="D1587" s="7" t="str">
        <f t="shared" si="74"/>
        <v>2017</v>
      </c>
      <c r="E1587" t="s">
        <v>1204</v>
      </c>
      <c r="F1587" t="s">
        <v>1206</v>
      </c>
      <c r="G1587" t="s">
        <v>13</v>
      </c>
      <c r="H1587" t="s">
        <v>1532</v>
      </c>
      <c r="I1587" s="3">
        <v>296</v>
      </c>
      <c r="J1587" t="s">
        <v>4</v>
      </c>
    </row>
    <row r="1588" spans="1:10" x14ac:dyDescent="0.25">
      <c r="A1588" s="6">
        <v>43037.933495370373</v>
      </c>
      <c r="B1588" s="1" t="str">
        <f t="shared" si="72"/>
        <v>29</v>
      </c>
      <c r="C1588" s="1" t="str">
        <f t="shared" si="73"/>
        <v>October</v>
      </c>
      <c r="D1588" s="7" t="str">
        <f t="shared" si="74"/>
        <v>2017</v>
      </c>
      <c r="E1588" t="s">
        <v>18</v>
      </c>
      <c r="F1588" t="s">
        <v>1206</v>
      </c>
      <c r="G1588" t="s">
        <v>13</v>
      </c>
      <c r="H1588" t="s">
        <v>1532</v>
      </c>
      <c r="I1588" s="3">
        <v>296</v>
      </c>
      <c r="J1588" t="s">
        <v>4</v>
      </c>
    </row>
    <row r="1589" spans="1:10" x14ac:dyDescent="0.25">
      <c r="A1589" s="6">
        <v>43037.913113425922</v>
      </c>
      <c r="B1589" s="1" t="str">
        <f t="shared" si="72"/>
        <v>29</v>
      </c>
      <c r="C1589" s="1" t="str">
        <f t="shared" si="73"/>
        <v>October</v>
      </c>
      <c r="D1589" s="7" t="str">
        <f t="shared" si="74"/>
        <v>2017</v>
      </c>
      <c r="E1589" t="s">
        <v>18</v>
      </c>
      <c r="F1589" t="s">
        <v>1206</v>
      </c>
      <c r="G1589" t="s">
        <v>464</v>
      </c>
      <c r="H1589" t="s">
        <v>1533</v>
      </c>
      <c r="I1589" s="3">
        <v>795.49</v>
      </c>
      <c r="J1589" t="s">
        <v>4</v>
      </c>
    </row>
    <row r="1590" spans="1:10" x14ac:dyDescent="0.25">
      <c r="A1590" s="6">
        <v>43040</v>
      </c>
      <c r="B1590" s="1" t="str">
        <f t="shared" si="72"/>
        <v>01</v>
      </c>
      <c r="C1590" s="1" t="str">
        <f t="shared" si="73"/>
        <v>November</v>
      </c>
      <c r="D1590" s="7" t="str">
        <f t="shared" si="74"/>
        <v>2017</v>
      </c>
      <c r="E1590" t="s">
        <v>1204</v>
      </c>
      <c r="F1590" t="s">
        <v>1206</v>
      </c>
      <c r="G1590" t="s">
        <v>13</v>
      </c>
      <c r="H1590" t="s">
        <v>1532</v>
      </c>
      <c r="I1590" s="3">
        <v>296</v>
      </c>
      <c r="J1590" t="s">
        <v>4</v>
      </c>
    </row>
    <row r="1591" spans="1:10" x14ac:dyDescent="0.25">
      <c r="A1591" s="6">
        <v>43040</v>
      </c>
      <c r="B1591" s="1" t="str">
        <f t="shared" si="72"/>
        <v>01</v>
      </c>
      <c r="C1591" s="1" t="str">
        <f t="shared" si="73"/>
        <v>November</v>
      </c>
      <c r="D1591" s="7" t="str">
        <f t="shared" si="74"/>
        <v>2017</v>
      </c>
      <c r="E1591" t="s">
        <v>1204</v>
      </c>
      <c r="F1591" t="s">
        <v>55</v>
      </c>
      <c r="G1591" t="s">
        <v>1222</v>
      </c>
      <c r="H1591" t="s">
        <v>1263</v>
      </c>
      <c r="I1591" s="3">
        <v>78298</v>
      </c>
      <c r="J1591" t="s">
        <v>34</v>
      </c>
    </row>
    <row r="1592" spans="1:10" x14ac:dyDescent="0.25">
      <c r="A1592" s="6">
        <v>43040</v>
      </c>
      <c r="B1592" s="1" t="str">
        <f t="shared" si="72"/>
        <v>01</v>
      </c>
      <c r="C1592" s="1" t="str">
        <f t="shared" si="73"/>
        <v>November</v>
      </c>
      <c r="D1592" s="7" t="str">
        <f t="shared" si="74"/>
        <v>2017</v>
      </c>
      <c r="E1592" t="s">
        <v>1204</v>
      </c>
      <c r="F1592" t="s">
        <v>419</v>
      </c>
      <c r="G1592" t="s">
        <v>1222</v>
      </c>
      <c r="H1592" t="s">
        <v>1222</v>
      </c>
      <c r="I1592" s="3">
        <v>1000</v>
      </c>
      <c r="J1592" t="s">
        <v>29</v>
      </c>
    </row>
    <row r="1593" spans="1:10" x14ac:dyDescent="0.25">
      <c r="A1593" s="6">
        <v>43040</v>
      </c>
      <c r="B1593" s="1" t="str">
        <f t="shared" si="72"/>
        <v>01</v>
      </c>
      <c r="C1593" s="1" t="str">
        <f t="shared" si="73"/>
        <v>November</v>
      </c>
      <c r="D1593" s="7" t="str">
        <f t="shared" si="74"/>
        <v>2017</v>
      </c>
      <c r="E1593" t="s">
        <v>1204</v>
      </c>
      <c r="F1593" t="s">
        <v>419</v>
      </c>
      <c r="G1593" t="s">
        <v>1222</v>
      </c>
      <c r="H1593" t="s">
        <v>1222</v>
      </c>
      <c r="I1593" s="3">
        <v>1000</v>
      </c>
      <c r="J1593" t="s">
        <v>29</v>
      </c>
    </row>
    <row r="1594" spans="1:10" x14ac:dyDescent="0.25">
      <c r="A1594" s="6">
        <v>43040</v>
      </c>
      <c r="B1594" s="1" t="str">
        <f t="shared" si="72"/>
        <v>01</v>
      </c>
      <c r="C1594" s="1" t="str">
        <f t="shared" si="73"/>
        <v>November</v>
      </c>
      <c r="D1594" s="7" t="str">
        <f t="shared" si="74"/>
        <v>2017</v>
      </c>
      <c r="E1594" t="s">
        <v>1204</v>
      </c>
      <c r="F1594" t="s">
        <v>49</v>
      </c>
      <c r="G1594" t="s">
        <v>1222</v>
      </c>
      <c r="H1594" t="s">
        <v>1222</v>
      </c>
      <c r="I1594" s="3">
        <v>10000</v>
      </c>
      <c r="J1594" t="s">
        <v>29</v>
      </c>
    </row>
    <row r="1595" spans="1:10" x14ac:dyDescent="0.25">
      <c r="A1595" s="6">
        <v>43040</v>
      </c>
      <c r="B1595" s="1" t="str">
        <f t="shared" si="72"/>
        <v>01</v>
      </c>
      <c r="C1595" s="1" t="str">
        <f t="shared" si="73"/>
        <v>November</v>
      </c>
      <c r="D1595" s="7" t="str">
        <f t="shared" si="74"/>
        <v>2017</v>
      </c>
      <c r="E1595" t="s">
        <v>1204</v>
      </c>
      <c r="F1595" t="s">
        <v>1210</v>
      </c>
      <c r="G1595" t="s">
        <v>116</v>
      </c>
      <c r="H1595" t="s">
        <v>1222</v>
      </c>
      <c r="I1595" s="3">
        <v>10000</v>
      </c>
      <c r="J1595" t="s">
        <v>4</v>
      </c>
    </row>
    <row r="1596" spans="1:10" x14ac:dyDescent="0.25">
      <c r="A1596" s="6">
        <v>43041</v>
      </c>
      <c r="B1596" s="1" t="str">
        <f t="shared" si="72"/>
        <v>02</v>
      </c>
      <c r="C1596" s="1" t="str">
        <f t="shared" si="73"/>
        <v>November</v>
      </c>
      <c r="D1596" s="7" t="str">
        <f t="shared" si="74"/>
        <v>2017</v>
      </c>
      <c r="E1596" t="s">
        <v>0</v>
      </c>
      <c r="F1596" t="s">
        <v>6</v>
      </c>
      <c r="G1596" t="s">
        <v>1220</v>
      </c>
      <c r="H1596" t="s">
        <v>1530</v>
      </c>
      <c r="I1596" s="3">
        <v>20</v>
      </c>
      <c r="J1596" t="s">
        <v>4</v>
      </c>
    </row>
    <row r="1597" spans="1:10" x14ac:dyDescent="0.25">
      <c r="A1597" s="6">
        <v>43041</v>
      </c>
      <c r="B1597" s="1" t="str">
        <f t="shared" si="72"/>
        <v>02</v>
      </c>
      <c r="C1597" s="1" t="str">
        <f t="shared" si="73"/>
        <v>November</v>
      </c>
      <c r="D1597" s="7" t="str">
        <f t="shared" si="74"/>
        <v>2017</v>
      </c>
      <c r="E1597" t="s">
        <v>0</v>
      </c>
      <c r="F1597" t="s">
        <v>24</v>
      </c>
      <c r="G1597" t="s">
        <v>1222</v>
      </c>
      <c r="H1597" t="s">
        <v>1531</v>
      </c>
      <c r="I1597" s="3">
        <v>130</v>
      </c>
      <c r="J1597" t="s">
        <v>4</v>
      </c>
    </row>
    <row r="1598" spans="1:10" x14ac:dyDescent="0.25">
      <c r="A1598" s="6">
        <v>43042</v>
      </c>
      <c r="B1598" s="1" t="str">
        <f t="shared" si="72"/>
        <v>03</v>
      </c>
      <c r="C1598" s="1" t="str">
        <f t="shared" si="73"/>
        <v>November</v>
      </c>
      <c r="D1598" s="7" t="str">
        <f t="shared" si="74"/>
        <v>2017</v>
      </c>
      <c r="E1598" t="s">
        <v>50</v>
      </c>
      <c r="F1598" t="s">
        <v>1204</v>
      </c>
      <c r="G1598" t="s">
        <v>1222</v>
      </c>
      <c r="H1598" t="s">
        <v>1222</v>
      </c>
      <c r="I1598" s="3">
        <v>2000</v>
      </c>
      <c r="J1598" t="s">
        <v>29</v>
      </c>
    </row>
    <row r="1599" spans="1:10" x14ac:dyDescent="0.25">
      <c r="A1599" s="6">
        <v>43042</v>
      </c>
      <c r="B1599" s="1" t="str">
        <f t="shared" si="72"/>
        <v>03</v>
      </c>
      <c r="C1599" s="1" t="str">
        <f t="shared" si="73"/>
        <v>November</v>
      </c>
      <c r="D1599" s="7" t="str">
        <f t="shared" si="74"/>
        <v>2017</v>
      </c>
      <c r="E1599" t="s">
        <v>1204</v>
      </c>
      <c r="F1599" t="s">
        <v>1206</v>
      </c>
      <c r="G1599" t="s">
        <v>406</v>
      </c>
      <c r="H1599" t="s">
        <v>1222</v>
      </c>
      <c r="I1599" s="3">
        <v>2700</v>
      </c>
      <c r="J1599" t="s">
        <v>4</v>
      </c>
    </row>
    <row r="1600" spans="1:10" x14ac:dyDescent="0.25">
      <c r="A1600" s="6">
        <v>43044</v>
      </c>
      <c r="B1600" s="1" t="str">
        <f t="shared" si="72"/>
        <v>05</v>
      </c>
      <c r="C1600" s="1" t="str">
        <f t="shared" si="73"/>
        <v>November</v>
      </c>
      <c r="D1600" s="7" t="str">
        <f t="shared" si="74"/>
        <v>2017</v>
      </c>
      <c r="E1600" t="s">
        <v>0</v>
      </c>
      <c r="F1600" t="s">
        <v>1</v>
      </c>
      <c r="G1600" t="s">
        <v>1221</v>
      </c>
      <c r="H1600" t="s">
        <v>1447</v>
      </c>
      <c r="I1600" s="3">
        <v>15</v>
      </c>
      <c r="J1600" t="s">
        <v>4</v>
      </c>
    </row>
    <row r="1601" spans="1:10" x14ac:dyDescent="0.25">
      <c r="A1601" s="6">
        <v>43044</v>
      </c>
      <c r="B1601" s="1" t="str">
        <f t="shared" si="72"/>
        <v>05</v>
      </c>
      <c r="C1601" s="1" t="str">
        <f t="shared" si="73"/>
        <v>November</v>
      </c>
      <c r="D1601" s="7" t="str">
        <f t="shared" si="74"/>
        <v>2017</v>
      </c>
      <c r="E1601" t="s">
        <v>1204</v>
      </c>
      <c r="F1601" t="s">
        <v>1206</v>
      </c>
      <c r="G1601" t="s">
        <v>19</v>
      </c>
      <c r="H1601" t="s">
        <v>1302</v>
      </c>
      <c r="I1601" s="3">
        <v>200</v>
      </c>
      <c r="J1601" t="s">
        <v>4</v>
      </c>
    </row>
    <row r="1602" spans="1:10" x14ac:dyDescent="0.25">
      <c r="A1602" s="6">
        <v>43044</v>
      </c>
      <c r="B1602" s="1" t="str">
        <f t="shared" ref="B1602:B1665" si="75">TEXT(A1602, "dd")</f>
        <v>05</v>
      </c>
      <c r="C1602" s="1" t="str">
        <f t="shared" ref="C1602:C1665" si="76">TEXT(A1602, "mmmm")</f>
        <v>November</v>
      </c>
      <c r="D1602" s="7" t="str">
        <f t="shared" ref="D1602:D1665" si="77">TEXT(A1602, "yyyy")</f>
        <v>2017</v>
      </c>
      <c r="E1602" t="s">
        <v>1204</v>
      </c>
      <c r="F1602" t="s">
        <v>377</v>
      </c>
      <c r="G1602" t="s">
        <v>1222</v>
      </c>
      <c r="H1602" t="s">
        <v>1222</v>
      </c>
      <c r="I1602" s="3">
        <v>1000</v>
      </c>
      <c r="J1602" t="s">
        <v>29</v>
      </c>
    </row>
    <row r="1603" spans="1:10" x14ac:dyDescent="0.25">
      <c r="A1603" s="6">
        <v>43045</v>
      </c>
      <c r="B1603" s="1" t="str">
        <f t="shared" si="75"/>
        <v>06</v>
      </c>
      <c r="C1603" s="1" t="str">
        <f t="shared" si="76"/>
        <v>November</v>
      </c>
      <c r="D1603" s="7" t="str">
        <f t="shared" si="77"/>
        <v>2017</v>
      </c>
      <c r="E1603" t="s">
        <v>0</v>
      </c>
      <c r="F1603" t="s">
        <v>6</v>
      </c>
      <c r="G1603" t="s">
        <v>156</v>
      </c>
      <c r="H1603" t="s">
        <v>1315</v>
      </c>
      <c r="I1603" s="3">
        <v>39</v>
      </c>
      <c r="J1603" t="s">
        <v>4</v>
      </c>
    </row>
    <row r="1604" spans="1:10" x14ac:dyDescent="0.25">
      <c r="A1604" s="6">
        <v>43046</v>
      </c>
      <c r="B1604" s="1" t="str">
        <f t="shared" si="75"/>
        <v>07</v>
      </c>
      <c r="C1604" s="1" t="str">
        <f t="shared" si="76"/>
        <v>November</v>
      </c>
      <c r="D1604" s="7" t="str">
        <f t="shared" si="77"/>
        <v>2017</v>
      </c>
      <c r="E1604" t="s">
        <v>1204</v>
      </c>
      <c r="F1604" t="s">
        <v>6</v>
      </c>
      <c r="G1604" t="s">
        <v>35</v>
      </c>
      <c r="H1604" t="s">
        <v>1419</v>
      </c>
      <c r="I1604" s="3">
        <v>70</v>
      </c>
      <c r="J1604" t="s">
        <v>4</v>
      </c>
    </row>
    <row r="1605" spans="1:10" x14ac:dyDescent="0.25">
      <c r="A1605" s="6">
        <v>43046</v>
      </c>
      <c r="B1605" s="1" t="str">
        <f t="shared" si="75"/>
        <v>07</v>
      </c>
      <c r="C1605" s="1" t="str">
        <f t="shared" si="76"/>
        <v>November</v>
      </c>
      <c r="D1605" s="7" t="str">
        <f t="shared" si="77"/>
        <v>2017</v>
      </c>
      <c r="E1605" t="s">
        <v>1204</v>
      </c>
      <c r="F1605" t="s">
        <v>39</v>
      </c>
      <c r="G1605" t="s">
        <v>1222</v>
      </c>
      <c r="H1605" t="s">
        <v>1222</v>
      </c>
      <c r="I1605" s="3">
        <v>1000</v>
      </c>
      <c r="J1605" t="s">
        <v>29</v>
      </c>
    </row>
    <row r="1606" spans="1:10" x14ac:dyDescent="0.25">
      <c r="A1606" s="6">
        <v>43047</v>
      </c>
      <c r="B1606" s="1" t="str">
        <f t="shared" si="75"/>
        <v>08</v>
      </c>
      <c r="C1606" s="1" t="str">
        <f t="shared" si="76"/>
        <v>November</v>
      </c>
      <c r="D1606" s="7" t="str">
        <f t="shared" si="77"/>
        <v>2017</v>
      </c>
      <c r="E1606" t="s">
        <v>18</v>
      </c>
      <c r="F1606" t="s">
        <v>59</v>
      </c>
      <c r="G1606" t="s">
        <v>60</v>
      </c>
      <c r="H1606" t="s">
        <v>1222</v>
      </c>
      <c r="I1606" s="3">
        <v>539</v>
      </c>
      <c r="J1606" t="s">
        <v>4</v>
      </c>
    </row>
    <row r="1607" spans="1:10" x14ac:dyDescent="0.25">
      <c r="A1607" s="6">
        <v>43047</v>
      </c>
      <c r="B1607" s="1" t="str">
        <f t="shared" si="75"/>
        <v>08</v>
      </c>
      <c r="C1607" s="1" t="str">
        <f t="shared" si="76"/>
        <v>November</v>
      </c>
      <c r="D1607" s="7" t="str">
        <f t="shared" si="77"/>
        <v>2017</v>
      </c>
      <c r="E1607" t="s">
        <v>1204</v>
      </c>
      <c r="F1607" t="s">
        <v>349</v>
      </c>
      <c r="G1607" t="s">
        <v>1222</v>
      </c>
      <c r="H1607" t="s">
        <v>1222</v>
      </c>
      <c r="I1607" s="3">
        <v>6</v>
      </c>
      <c r="J1607" t="s">
        <v>34</v>
      </c>
    </row>
    <row r="1608" spans="1:10" x14ac:dyDescent="0.25">
      <c r="A1608" s="6">
        <v>43047</v>
      </c>
      <c r="B1608" s="1" t="str">
        <f t="shared" si="75"/>
        <v>08</v>
      </c>
      <c r="C1608" s="1" t="str">
        <f t="shared" si="76"/>
        <v>November</v>
      </c>
      <c r="D1608" s="7" t="str">
        <f t="shared" si="77"/>
        <v>2017</v>
      </c>
      <c r="E1608" t="s">
        <v>1204</v>
      </c>
      <c r="F1608" t="s">
        <v>6</v>
      </c>
      <c r="G1608" t="s">
        <v>1234</v>
      </c>
      <c r="H1608" t="s">
        <v>1529</v>
      </c>
      <c r="I1608" s="3">
        <v>130</v>
      </c>
      <c r="J1608" t="s">
        <v>4</v>
      </c>
    </row>
    <row r="1609" spans="1:10" x14ac:dyDescent="0.25">
      <c r="A1609" s="6">
        <v>43048</v>
      </c>
      <c r="B1609" s="1" t="str">
        <f t="shared" si="75"/>
        <v>09</v>
      </c>
      <c r="C1609" s="1" t="str">
        <f t="shared" si="76"/>
        <v>November</v>
      </c>
      <c r="D1609" s="7" t="str">
        <f t="shared" si="77"/>
        <v>2017</v>
      </c>
      <c r="E1609" t="s">
        <v>0</v>
      </c>
      <c r="F1609" t="s">
        <v>41</v>
      </c>
      <c r="G1609" t="s">
        <v>42</v>
      </c>
      <c r="H1609" t="s">
        <v>1507</v>
      </c>
      <c r="I1609" s="3">
        <v>72</v>
      </c>
      <c r="J1609" t="s">
        <v>4</v>
      </c>
    </row>
    <row r="1610" spans="1:10" x14ac:dyDescent="0.25">
      <c r="A1610" s="6">
        <v>43048</v>
      </c>
      <c r="B1610" s="1" t="str">
        <f t="shared" si="75"/>
        <v>09</v>
      </c>
      <c r="C1610" s="1" t="str">
        <f t="shared" si="76"/>
        <v>November</v>
      </c>
      <c r="D1610" s="7" t="str">
        <f t="shared" si="77"/>
        <v>2017</v>
      </c>
      <c r="E1610" t="s">
        <v>0</v>
      </c>
      <c r="F1610" t="s">
        <v>59</v>
      </c>
      <c r="G1610" t="s">
        <v>260</v>
      </c>
      <c r="H1610" t="s">
        <v>1526</v>
      </c>
      <c r="I1610" s="3">
        <v>20</v>
      </c>
      <c r="J1610" t="s">
        <v>4</v>
      </c>
    </row>
    <row r="1611" spans="1:10" x14ac:dyDescent="0.25">
      <c r="A1611" s="6">
        <v>43048</v>
      </c>
      <c r="B1611" s="1" t="str">
        <f t="shared" si="75"/>
        <v>09</v>
      </c>
      <c r="C1611" s="1" t="str">
        <f t="shared" si="76"/>
        <v>November</v>
      </c>
      <c r="D1611" s="7" t="str">
        <f t="shared" si="77"/>
        <v>2017</v>
      </c>
      <c r="E1611" t="s">
        <v>18</v>
      </c>
      <c r="F1611" t="s">
        <v>59</v>
      </c>
      <c r="G1611" t="s">
        <v>60</v>
      </c>
      <c r="H1611" t="s">
        <v>1222</v>
      </c>
      <c r="I1611" s="3">
        <v>67</v>
      </c>
      <c r="J1611" t="s">
        <v>4</v>
      </c>
    </row>
    <row r="1612" spans="1:10" x14ac:dyDescent="0.25">
      <c r="A1612" s="6">
        <v>43048</v>
      </c>
      <c r="B1612" s="1" t="str">
        <f t="shared" si="75"/>
        <v>09</v>
      </c>
      <c r="C1612" s="1" t="str">
        <f t="shared" si="76"/>
        <v>November</v>
      </c>
      <c r="D1612" s="7" t="str">
        <f t="shared" si="77"/>
        <v>2017</v>
      </c>
      <c r="E1612" t="s">
        <v>1204</v>
      </c>
      <c r="F1612" t="s">
        <v>105</v>
      </c>
      <c r="G1612" t="s">
        <v>121</v>
      </c>
      <c r="H1612" t="s">
        <v>1527</v>
      </c>
      <c r="I1612" s="3">
        <v>100</v>
      </c>
      <c r="J1612" t="s">
        <v>4</v>
      </c>
    </row>
    <row r="1613" spans="1:10" x14ac:dyDescent="0.25">
      <c r="A1613" s="6">
        <v>43048</v>
      </c>
      <c r="B1613" s="1" t="str">
        <f t="shared" si="75"/>
        <v>09</v>
      </c>
      <c r="C1613" s="1" t="str">
        <f t="shared" si="76"/>
        <v>November</v>
      </c>
      <c r="D1613" s="7" t="str">
        <f t="shared" si="77"/>
        <v>2017</v>
      </c>
      <c r="E1613" t="s">
        <v>1204</v>
      </c>
      <c r="F1613" t="s">
        <v>6</v>
      </c>
      <c r="G1613" t="s">
        <v>31</v>
      </c>
      <c r="H1613" t="s">
        <v>1528</v>
      </c>
      <c r="I1613" s="3">
        <v>40</v>
      </c>
      <c r="J1613" t="s">
        <v>4</v>
      </c>
    </row>
    <row r="1614" spans="1:10" x14ac:dyDescent="0.25">
      <c r="A1614" s="6">
        <v>43048</v>
      </c>
      <c r="B1614" s="1" t="str">
        <f t="shared" si="75"/>
        <v>09</v>
      </c>
      <c r="C1614" s="1" t="str">
        <f t="shared" si="76"/>
        <v>November</v>
      </c>
      <c r="D1614" s="7" t="str">
        <f t="shared" si="77"/>
        <v>2017</v>
      </c>
      <c r="E1614" t="s">
        <v>1204</v>
      </c>
      <c r="F1614" t="s">
        <v>6</v>
      </c>
      <c r="G1614" t="s">
        <v>35</v>
      </c>
      <c r="H1614" t="s">
        <v>1419</v>
      </c>
      <c r="I1614" s="3">
        <v>70</v>
      </c>
      <c r="J1614" t="s">
        <v>4</v>
      </c>
    </row>
    <row r="1615" spans="1:10" x14ac:dyDescent="0.25">
      <c r="A1615" s="6">
        <v>43049</v>
      </c>
      <c r="B1615" s="1" t="str">
        <f t="shared" si="75"/>
        <v>10</v>
      </c>
      <c r="C1615" s="1" t="str">
        <f t="shared" si="76"/>
        <v>November</v>
      </c>
      <c r="D1615" s="7" t="str">
        <f t="shared" si="77"/>
        <v>2017</v>
      </c>
      <c r="E1615" t="s">
        <v>1204</v>
      </c>
      <c r="F1615" t="s">
        <v>417</v>
      </c>
      <c r="G1615" t="s">
        <v>1222</v>
      </c>
      <c r="H1615" t="s">
        <v>1222</v>
      </c>
      <c r="I1615" s="3">
        <v>1000</v>
      </c>
      <c r="J1615" t="s">
        <v>29</v>
      </c>
    </row>
    <row r="1616" spans="1:10" x14ac:dyDescent="0.25">
      <c r="A1616" s="6">
        <v>43050</v>
      </c>
      <c r="B1616" s="1" t="str">
        <f t="shared" si="75"/>
        <v>11</v>
      </c>
      <c r="C1616" s="1" t="str">
        <f t="shared" si="76"/>
        <v>November</v>
      </c>
      <c r="D1616" s="7" t="str">
        <f t="shared" si="77"/>
        <v>2017</v>
      </c>
      <c r="E1616" t="s">
        <v>1204</v>
      </c>
      <c r="F1616" t="s">
        <v>6</v>
      </c>
      <c r="G1616" t="s">
        <v>156</v>
      </c>
      <c r="H1616" t="s">
        <v>1315</v>
      </c>
      <c r="I1616" s="3">
        <v>39</v>
      </c>
      <c r="J1616" t="s">
        <v>4</v>
      </c>
    </row>
    <row r="1617" spans="1:10" x14ac:dyDescent="0.25">
      <c r="A1617" s="6">
        <v>43050</v>
      </c>
      <c r="B1617" s="1" t="str">
        <f t="shared" si="75"/>
        <v>11</v>
      </c>
      <c r="C1617" s="1" t="str">
        <f t="shared" si="76"/>
        <v>November</v>
      </c>
      <c r="D1617" s="7" t="str">
        <f t="shared" si="77"/>
        <v>2017</v>
      </c>
      <c r="E1617" t="s">
        <v>1204</v>
      </c>
      <c r="F1617" t="s">
        <v>6</v>
      </c>
      <c r="G1617" t="s">
        <v>35</v>
      </c>
      <c r="H1617" t="s">
        <v>1257</v>
      </c>
      <c r="I1617" s="3">
        <v>26</v>
      </c>
      <c r="J1617" t="s">
        <v>4</v>
      </c>
    </row>
    <row r="1618" spans="1:10" x14ac:dyDescent="0.25">
      <c r="A1618" s="6">
        <v>43051</v>
      </c>
      <c r="B1618" s="1" t="str">
        <f t="shared" si="75"/>
        <v>12</v>
      </c>
      <c r="C1618" s="1" t="str">
        <f t="shared" si="76"/>
        <v>November</v>
      </c>
      <c r="D1618" s="7" t="str">
        <f t="shared" si="77"/>
        <v>2017</v>
      </c>
      <c r="E1618" t="s">
        <v>0</v>
      </c>
      <c r="F1618" t="s">
        <v>1</v>
      </c>
      <c r="G1618" t="s">
        <v>1221</v>
      </c>
      <c r="H1618" t="s">
        <v>1354</v>
      </c>
      <c r="I1618" s="3">
        <v>30</v>
      </c>
      <c r="J1618" t="s">
        <v>4</v>
      </c>
    </row>
    <row r="1619" spans="1:10" x14ac:dyDescent="0.25">
      <c r="A1619" s="6">
        <v>43051</v>
      </c>
      <c r="B1619" s="1" t="str">
        <f t="shared" si="75"/>
        <v>12</v>
      </c>
      <c r="C1619" s="1" t="str">
        <f t="shared" si="76"/>
        <v>November</v>
      </c>
      <c r="D1619" s="7" t="str">
        <f t="shared" si="77"/>
        <v>2017</v>
      </c>
      <c r="E1619" t="s">
        <v>18</v>
      </c>
      <c r="F1619" t="s">
        <v>6</v>
      </c>
      <c r="G1619" t="s">
        <v>53</v>
      </c>
      <c r="H1619" t="s">
        <v>1324</v>
      </c>
      <c r="I1619" s="3">
        <v>1525</v>
      </c>
      <c r="J1619" t="s">
        <v>4</v>
      </c>
    </row>
    <row r="1620" spans="1:10" x14ac:dyDescent="0.25">
      <c r="A1620" s="6">
        <v>43051</v>
      </c>
      <c r="B1620" s="1" t="str">
        <f t="shared" si="75"/>
        <v>12</v>
      </c>
      <c r="C1620" s="1" t="str">
        <f t="shared" si="76"/>
        <v>November</v>
      </c>
      <c r="D1620" s="7" t="str">
        <f t="shared" si="77"/>
        <v>2017</v>
      </c>
      <c r="E1620" t="s">
        <v>0</v>
      </c>
      <c r="F1620" t="s">
        <v>6</v>
      </c>
      <c r="G1620" t="s">
        <v>84</v>
      </c>
      <c r="H1620" t="s">
        <v>1222</v>
      </c>
      <c r="I1620" s="3">
        <v>12</v>
      </c>
      <c r="J1620" t="s">
        <v>4</v>
      </c>
    </row>
    <row r="1621" spans="1:10" x14ac:dyDescent="0.25">
      <c r="A1621" s="6">
        <v>43051</v>
      </c>
      <c r="B1621" s="1" t="str">
        <f t="shared" si="75"/>
        <v>12</v>
      </c>
      <c r="C1621" s="1" t="str">
        <f t="shared" si="76"/>
        <v>November</v>
      </c>
      <c r="D1621" s="7" t="str">
        <f t="shared" si="77"/>
        <v>2017</v>
      </c>
      <c r="E1621" t="s">
        <v>18</v>
      </c>
      <c r="F1621" t="s">
        <v>59</v>
      </c>
      <c r="G1621" t="s">
        <v>95</v>
      </c>
      <c r="H1621" t="s">
        <v>1523</v>
      </c>
      <c r="I1621" s="3">
        <v>130</v>
      </c>
      <c r="J1621" t="s">
        <v>4</v>
      </c>
    </row>
    <row r="1622" spans="1:10" x14ac:dyDescent="0.25">
      <c r="A1622" s="6">
        <v>43051</v>
      </c>
      <c r="B1622" s="1" t="str">
        <f t="shared" si="75"/>
        <v>12</v>
      </c>
      <c r="C1622" s="1" t="str">
        <f t="shared" si="76"/>
        <v>November</v>
      </c>
      <c r="D1622" s="7" t="str">
        <f t="shared" si="77"/>
        <v>2017</v>
      </c>
      <c r="E1622" t="s">
        <v>0</v>
      </c>
      <c r="F1622" t="s">
        <v>59</v>
      </c>
      <c r="G1622" t="s">
        <v>95</v>
      </c>
      <c r="H1622" t="s">
        <v>454</v>
      </c>
      <c r="I1622" s="3">
        <v>120</v>
      </c>
      <c r="J1622" t="s">
        <v>4</v>
      </c>
    </row>
    <row r="1623" spans="1:10" x14ac:dyDescent="0.25">
      <c r="A1623" s="6">
        <v>43051</v>
      </c>
      <c r="B1623" s="1" t="str">
        <f t="shared" si="75"/>
        <v>12</v>
      </c>
      <c r="C1623" s="1" t="str">
        <f t="shared" si="76"/>
        <v>November</v>
      </c>
      <c r="D1623" s="7" t="str">
        <f t="shared" si="77"/>
        <v>2017</v>
      </c>
      <c r="E1623" t="s">
        <v>18</v>
      </c>
      <c r="F1623" t="s">
        <v>24</v>
      </c>
      <c r="G1623" t="s">
        <v>1222</v>
      </c>
      <c r="H1623" t="s">
        <v>1348</v>
      </c>
      <c r="I1623" s="3">
        <v>3690</v>
      </c>
      <c r="J1623" t="s">
        <v>4</v>
      </c>
    </row>
    <row r="1624" spans="1:10" x14ac:dyDescent="0.25">
      <c r="A1624" s="6">
        <v>43051</v>
      </c>
      <c r="B1624" s="1" t="str">
        <f t="shared" si="75"/>
        <v>12</v>
      </c>
      <c r="C1624" s="1" t="str">
        <f t="shared" si="76"/>
        <v>November</v>
      </c>
      <c r="D1624" s="7" t="str">
        <f t="shared" si="77"/>
        <v>2017</v>
      </c>
      <c r="E1624" t="s">
        <v>0</v>
      </c>
      <c r="F1624" t="s">
        <v>1</v>
      </c>
      <c r="G1624" t="s">
        <v>1221</v>
      </c>
      <c r="H1624" t="s">
        <v>1351</v>
      </c>
      <c r="I1624" s="3">
        <v>34</v>
      </c>
      <c r="J1624" t="s">
        <v>4</v>
      </c>
    </row>
    <row r="1625" spans="1:10" x14ac:dyDescent="0.25">
      <c r="A1625" s="6">
        <v>43051</v>
      </c>
      <c r="B1625" s="1" t="str">
        <f t="shared" si="75"/>
        <v>12</v>
      </c>
      <c r="C1625" s="1" t="str">
        <f t="shared" si="76"/>
        <v>November</v>
      </c>
      <c r="D1625" s="7" t="str">
        <f t="shared" si="77"/>
        <v>2017</v>
      </c>
      <c r="E1625" t="s">
        <v>0</v>
      </c>
      <c r="F1625" t="s">
        <v>1</v>
      </c>
      <c r="G1625" t="s">
        <v>2</v>
      </c>
      <c r="H1625" t="s">
        <v>1524</v>
      </c>
      <c r="I1625" s="3">
        <v>30</v>
      </c>
      <c r="J1625" t="s">
        <v>4</v>
      </c>
    </row>
    <row r="1626" spans="1:10" x14ac:dyDescent="0.25">
      <c r="A1626" s="6">
        <v>43051</v>
      </c>
      <c r="B1626" s="1" t="str">
        <f t="shared" si="75"/>
        <v>12</v>
      </c>
      <c r="C1626" s="1" t="str">
        <f t="shared" si="76"/>
        <v>November</v>
      </c>
      <c r="D1626" s="7" t="str">
        <f t="shared" si="77"/>
        <v>2017</v>
      </c>
      <c r="E1626" t="s">
        <v>0</v>
      </c>
      <c r="F1626" t="s">
        <v>1</v>
      </c>
      <c r="G1626" t="s">
        <v>2</v>
      </c>
      <c r="H1626" t="s">
        <v>1525</v>
      </c>
      <c r="I1626" s="3">
        <v>40</v>
      </c>
      <c r="J1626" t="s">
        <v>4</v>
      </c>
    </row>
    <row r="1627" spans="1:10" x14ac:dyDescent="0.25">
      <c r="A1627" s="6">
        <v>43052.846331018518</v>
      </c>
      <c r="B1627" s="1" t="str">
        <f t="shared" si="75"/>
        <v>13</v>
      </c>
      <c r="C1627" s="1" t="str">
        <f t="shared" si="76"/>
        <v>November</v>
      </c>
      <c r="D1627" s="7" t="str">
        <f t="shared" si="77"/>
        <v>2017</v>
      </c>
      <c r="E1627" t="s">
        <v>1204</v>
      </c>
      <c r="F1627" t="s">
        <v>59</v>
      </c>
      <c r="G1627" t="s">
        <v>60</v>
      </c>
      <c r="H1627" t="s">
        <v>1520</v>
      </c>
      <c r="I1627" s="3">
        <v>180</v>
      </c>
      <c r="J1627" t="s">
        <v>4</v>
      </c>
    </row>
    <row r="1628" spans="1:10" x14ac:dyDescent="0.25">
      <c r="A1628" s="6">
        <v>43052.845902777779</v>
      </c>
      <c r="B1628" s="1" t="str">
        <f t="shared" si="75"/>
        <v>13</v>
      </c>
      <c r="C1628" s="1" t="str">
        <f t="shared" si="76"/>
        <v>November</v>
      </c>
      <c r="D1628" s="7" t="str">
        <f t="shared" si="77"/>
        <v>2017</v>
      </c>
      <c r="E1628" t="s">
        <v>1204</v>
      </c>
      <c r="F1628" t="s">
        <v>6</v>
      </c>
      <c r="G1628" t="s">
        <v>35</v>
      </c>
      <c r="H1628" t="s">
        <v>1521</v>
      </c>
      <c r="I1628" s="3">
        <v>70</v>
      </c>
      <c r="J1628" t="s">
        <v>4</v>
      </c>
    </row>
    <row r="1629" spans="1:10" x14ac:dyDescent="0.25">
      <c r="A1629" s="6">
        <v>43052.845567129632</v>
      </c>
      <c r="B1629" s="1" t="str">
        <f t="shared" si="75"/>
        <v>13</v>
      </c>
      <c r="C1629" s="1" t="str">
        <f t="shared" si="76"/>
        <v>November</v>
      </c>
      <c r="D1629" s="7" t="str">
        <f t="shared" si="77"/>
        <v>2017</v>
      </c>
      <c r="E1629" t="s">
        <v>1204</v>
      </c>
      <c r="F1629" t="s">
        <v>6</v>
      </c>
      <c r="G1629" t="s">
        <v>26</v>
      </c>
      <c r="H1629" t="s">
        <v>1456</v>
      </c>
      <c r="I1629" s="3">
        <v>50</v>
      </c>
      <c r="J1629" t="s">
        <v>4</v>
      </c>
    </row>
    <row r="1630" spans="1:10" x14ac:dyDescent="0.25">
      <c r="A1630" s="6">
        <v>43052.845138888886</v>
      </c>
      <c r="B1630" s="1" t="str">
        <f t="shared" si="75"/>
        <v>13</v>
      </c>
      <c r="C1630" s="1" t="str">
        <f t="shared" si="76"/>
        <v>November</v>
      </c>
      <c r="D1630" s="7" t="str">
        <f t="shared" si="77"/>
        <v>2017</v>
      </c>
      <c r="E1630" t="s">
        <v>18</v>
      </c>
      <c r="F1630" t="s">
        <v>59</v>
      </c>
      <c r="G1630" t="s">
        <v>60</v>
      </c>
      <c r="H1630" t="s">
        <v>1522</v>
      </c>
      <c r="I1630" s="3">
        <v>268</v>
      </c>
      <c r="J1630" t="s">
        <v>4</v>
      </c>
    </row>
    <row r="1631" spans="1:10" x14ac:dyDescent="0.25">
      <c r="A1631" s="6">
        <v>43052.845000000001</v>
      </c>
      <c r="B1631" s="1" t="str">
        <f t="shared" si="75"/>
        <v>13</v>
      </c>
      <c r="C1631" s="1" t="str">
        <f t="shared" si="76"/>
        <v>November</v>
      </c>
      <c r="D1631" s="7" t="str">
        <f t="shared" si="77"/>
        <v>2017</v>
      </c>
      <c r="E1631" t="s">
        <v>1204</v>
      </c>
      <c r="F1631" t="s">
        <v>6</v>
      </c>
      <c r="G1631" t="s">
        <v>26</v>
      </c>
      <c r="H1631" t="s">
        <v>1317</v>
      </c>
      <c r="I1631" s="3">
        <v>60</v>
      </c>
      <c r="J1631" t="s">
        <v>4</v>
      </c>
    </row>
    <row r="1632" spans="1:10" x14ac:dyDescent="0.25">
      <c r="A1632" s="6">
        <v>43053.923043981478</v>
      </c>
      <c r="B1632" s="1" t="str">
        <f t="shared" si="75"/>
        <v>14</v>
      </c>
      <c r="C1632" s="1" t="str">
        <f t="shared" si="76"/>
        <v>November</v>
      </c>
      <c r="D1632" s="7" t="str">
        <f t="shared" si="77"/>
        <v>2017</v>
      </c>
      <c r="E1632" t="s">
        <v>0</v>
      </c>
      <c r="F1632" t="s">
        <v>6</v>
      </c>
      <c r="G1632" t="s">
        <v>1234</v>
      </c>
      <c r="H1632" t="s">
        <v>1222</v>
      </c>
      <c r="I1632" s="3">
        <v>125</v>
      </c>
      <c r="J1632" t="s">
        <v>4</v>
      </c>
    </row>
    <row r="1633" spans="1:10" x14ac:dyDescent="0.25">
      <c r="A1633" s="6">
        <v>43053.922696759262</v>
      </c>
      <c r="B1633" s="1" t="str">
        <f t="shared" si="75"/>
        <v>14</v>
      </c>
      <c r="C1633" s="1" t="str">
        <f t="shared" si="76"/>
        <v>November</v>
      </c>
      <c r="D1633" s="7" t="str">
        <f t="shared" si="77"/>
        <v>2017</v>
      </c>
      <c r="E1633" t="s">
        <v>0</v>
      </c>
      <c r="F1633" t="s">
        <v>37</v>
      </c>
      <c r="G1633" t="s">
        <v>1223</v>
      </c>
      <c r="H1633" t="s">
        <v>1222</v>
      </c>
      <c r="I1633" s="3">
        <v>770</v>
      </c>
      <c r="J1633" t="s">
        <v>4</v>
      </c>
    </row>
    <row r="1634" spans="1:10" x14ac:dyDescent="0.25">
      <c r="A1634" s="6">
        <v>43053.846724537034</v>
      </c>
      <c r="B1634" s="1" t="str">
        <f t="shared" si="75"/>
        <v>14</v>
      </c>
      <c r="C1634" s="1" t="str">
        <f t="shared" si="76"/>
        <v>November</v>
      </c>
      <c r="D1634" s="7" t="str">
        <f t="shared" si="77"/>
        <v>2017</v>
      </c>
      <c r="E1634" t="s">
        <v>1204</v>
      </c>
      <c r="F1634" t="s">
        <v>6</v>
      </c>
      <c r="G1634" t="s">
        <v>26</v>
      </c>
      <c r="H1634" t="s">
        <v>1233</v>
      </c>
      <c r="I1634" s="3">
        <v>160</v>
      </c>
      <c r="J1634" t="s">
        <v>4</v>
      </c>
    </row>
    <row r="1635" spans="1:10" x14ac:dyDescent="0.25">
      <c r="A1635" s="6">
        <v>43054.866967592592</v>
      </c>
      <c r="B1635" s="1" t="str">
        <f t="shared" si="75"/>
        <v>15</v>
      </c>
      <c r="C1635" s="1" t="str">
        <f t="shared" si="76"/>
        <v>November</v>
      </c>
      <c r="D1635" s="7" t="str">
        <f t="shared" si="77"/>
        <v>2017</v>
      </c>
      <c r="E1635" t="s">
        <v>18</v>
      </c>
      <c r="F1635" t="s">
        <v>6</v>
      </c>
      <c r="G1635" t="s">
        <v>53</v>
      </c>
      <c r="H1635" t="s">
        <v>32</v>
      </c>
      <c r="I1635" s="3">
        <v>524</v>
      </c>
      <c r="J1635" t="s">
        <v>4</v>
      </c>
    </row>
    <row r="1636" spans="1:10" x14ac:dyDescent="0.25">
      <c r="A1636" s="6">
        <v>43054.86613425926</v>
      </c>
      <c r="B1636" s="1" t="str">
        <f t="shared" si="75"/>
        <v>15</v>
      </c>
      <c r="C1636" s="1" t="str">
        <f t="shared" si="76"/>
        <v>November</v>
      </c>
      <c r="D1636" s="7" t="str">
        <f t="shared" si="77"/>
        <v>2017</v>
      </c>
      <c r="E1636" t="s">
        <v>1204</v>
      </c>
      <c r="F1636" t="s">
        <v>59</v>
      </c>
      <c r="G1636" t="s">
        <v>60</v>
      </c>
      <c r="H1636" t="s">
        <v>1516</v>
      </c>
      <c r="I1636" s="3">
        <v>209</v>
      </c>
      <c r="J1636" t="s">
        <v>4</v>
      </c>
    </row>
    <row r="1637" spans="1:10" x14ac:dyDescent="0.25">
      <c r="A1637" s="6">
        <v>43054.865671296298</v>
      </c>
      <c r="B1637" s="1" t="str">
        <f t="shared" si="75"/>
        <v>15</v>
      </c>
      <c r="C1637" s="1" t="str">
        <f t="shared" si="76"/>
        <v>November</v>
      </c>
      <c r="D1637" s="7" t="str">
        <f t="shared" si="77"/>
        <v>2017</v>
      </c>
      <c r="E1637" t="s">
        <v>1204</v>
      </c>
      <c r="F1637" t="s">
        <v>250</v>
      </c>
      <c r="G1637" t="s">
        <v>251</v>
      </c>
      <c r="H1637" t="s">
        <v>1517</v>
      </c>
      <c r="I1637" s="3">
        <v>45</v>
      </c>
      <c r="J1637" t="s">
        <v>4</v>
      </c>
    </row>
    <row r="1638" spans="1:10" x14ac:dyDescent="0.25">
      <c r="A1638" s="6">
        <v>43054.865312499998</v>
      </c>
      <c r="B1638" s="1" t="str">
        <f t="shared" si="75"/>
        <v>15</v>
      </c>
      <c r="C1638" s="1" t="str">
        <f t="shared" si="76"/>
        <v>November</v>
      </c>
      <c r="D1638" s="7" t="str">
        <f t="shared" si="77"/>
        <v>2017</v>
      </c>
      <c r="E1638" t="s">
        <v>1204</v>
      </c>
      <c r="F1638" t="s">
        <v>6</v>
      </c>
      <c r="G1638" t="s">
        <v>48</v>
      </c>
      <c r="H1638" t="s">
        <v>1518</v>
      </c>
      <c r="I1638" s="3">
        <v>25</v>
      </c>
      <c r="J1638" t="s">
        <v>4</v>
      </c>
    </row>
    <row r="1639" spans="1:10" x14ac:dyDescent="0.25">
      <c r="A1639" s="6">
        <v>43054.863634259258</v>
      </c>
      <c r="B1639" s="1" t="str">
        <f t="shared" si="75"/>
        <v>15</v>
      </c>
      <c r="C1639" s="1" t="str">
        <f t="shared" si="76"/>
        <v>November</v>
      </c>
      <c r="D1639" s="7" t="str">
        <f t="shared" si="77"/>
        <v>2017</v>
      </c>
      <c r="E1639" t="s">
        <v>18</v>
      </c>
      <c r="F1639" t="s">
        <v>59</v>
      </c>
      <c r="G1639" t="s">
        <v>60</v>
      </c>
      <c r="H1639" t="s">
        <v>1519</v>
      </c>
      <c r="I1639" s="3">
        <v>95</v>
      </c>
      <c r="J1639" t="s">
        <v>4</v>
      </c>
    </row>
    <row r="1640" spans="1:10" x14ac:dyDescent="0.25">
      <c r="A1640" s="6">
        <v>43055.246689814812</v>
      </c>
      <c r="B1640" s="1" t="str">
        <f t="shared" si="75"/>
        <v>16</v>
      </c>
      <c r="C1640" s="1" t="str">
        <f t="shared" si="76"/>
        <v>November</v>
      </c>
      <c r="D1640" s="7" t="str">
        <f t="shared" si="77"/>
        <v>2017</v>
      </c>
      <c r="E1640" t="s">
        <v>1204</v>
      </c>
      <c r="F1640" t="s">
        <v>6</v>
      </c>
      <c r="G1640" t="s">
        <v>35</v>
      </c>
      <c r="H1640" t="s">
        <v>1419</v>
      </c>
      <c r="I1640" s="3">
        <v>70</v>
      </c>
      <c r="J1640" t="s">
        <v>4</v>
      </c>
    </row>
    <row r="1641" spans="1:10" x14ac:dyDescent="0.25">
      <c r="A1641" s="6">
        <v>43056.935081018521</v>
      </c>
      <c r="B1641" s="1" t="str">
        <f t="shared" si="75"/>
        <v>17</v>
      </c>
      <c r="C1641" s="1" t="str">
        <f t="shared" si="76"/>
        <v>November</v>
      </c>
      <c r="D1641" s="7" t="str">
        <f t="shared" si="77"/>
        <v>2017</v>
      </c>
      <c r="E1641" t="s">
        <v>1204</v>
      </c>
      <c r="F1641" t="s">
        <v>6</v>
      </c>
      <c r="G1641" t="s">
        <v>1225</v>
      </c>
      <c r="H1641" t="s">
        <v>1280</v>
      </c>
      <c r="I1641" s="3">
        <v>105</v>
      </c>
      <c r="J1641" t="s">
        <v>4</v>
      </c>
    </row>
    <row r="1642" spans="1:10" x14ac:dyDescent="0.25">
      <c r="A1642" s="6">
        <v>43056.934583333335</v>
      </c>
      <c r="B1642" s="1" t="str">
        <f t="shared" si="75"/>
        <v>17</v>
      </c>
      <c r="C1642" s="1" t="str">
        <f t="shared" si="76"/>
        <v>November</v>
      </c>
      <c r="D1642" s="7" t="str">
        <f t="shared" si="77"/>
        <v>2017</v>
      </c>
      <c r="E1642" t="s">
        <v>1204</v>
      </c>
      <c r="F1642" t="s">
        <v>59</v>
      </c>
      <c r="G1642" t="s">
        <v>60</v>
      </c>
      <c r="H1642" t="s">
        <v>1514</v>
      </c>
      <c r="I1642" s="3">
        <v>80</v>
      </c>
      <c r="J1642" t="s">
        <v>4</v>
      </c>
    </row>
    <row r="1643" spans="1:10" x14ac:dyDescent="0.25">
      <c r="A1643" s="6">
        <v>43056.567870370367</v>
      </c>
      <c r="B1643" s="1" t="str">
        <f t="shared" si="75"/>
        <v>17</v>
      </c>
      <c r="C1643" s="1" t="str">
        <f t="shared" si="76"/>
        <v>November</v>
      </c>
      <c r="D1643" s="7" t="str">
        <f t="shared" si="77"/>
        <v>2017</v>
      </c>
      <c r="E1643" t="s">
        <v>1204</v>
      </c>
      <c r="F1643" t="s">
        <v>6</v>
      </c>
      <c r="G1643" t="s">
        <v>1228</v>
      </c>
      <c r="H1643" t="s">
        <v>1515</v>
      </c>
      <c r="I1643" s="3">
        <v>28</v>
      </c>
      <c r="J1643" t="s">
        <v>4</v>
      </c>
    </row>
    <row r="1644" spans="1:10" x14ac:dyDescent="0.25">
      <c r="A1644" s="6">
        <v>43057.931134259263</v>
      </c>
      <c r="B1644" s="1" t="str">
        <f t="shared" si="75"/>
        <v>18</v>
      </c>
      <c r="C1644" s="1" t="str">
        <f t="shared" si="76"/>
        <v>November</v>
      </c>
      <c r="D1644" s="7" t="str">
        <f t="shared" si="77"/>
        <v>2017</v>
      </c>
      <c r="E1644" t="s">
        <v>18</v>
      </c>
      <c r="F1644" t="s">
        <v>59</v>
      </c>
      <c r="G1644" t="s">
        <v>60</v>
      </c>
      <c r="H1644" t="s">
        <v>1512</v>
      </c>
      <c r="I1644" s="3">
        <v>242</v>
      </c>
      <c r="J1644" t="s">
        <v>4</v>
      </c>
    </row>
    <row r="1645" spans="1:10" x14ac:dyDescent="0.25">
      <c r="A1645" s="6">
        <v>43057.85564814815</v>
      </c>
      <c r="B1645" s="1" t="str">
        <f t="shared" si="75"/>
        <v>18</v>
      </c>
      <c r="C1645" s="1" t="str">
        <f t="shared" si="76"/>
        <v>November</v>
      </c>
      <c r="D1645" s="7" t="str">
        <f t="shared" si="77"/>
        <v>2017</v>
      </c>
      <c r="E1645" t="s">
        <v>1204</v>
      </c>
      <c r="F1645" t="s">
        <v>6</v>
      </c>
      <c r="G1645" t="s">
        <v>156</v>
      </c>
      <c r="H1645" t="s">
        <v>1315</v>
      </c>
      <c r="I1645" s="3">
        <v>39</v>
      </c>
      <c r="J1645" t="s">
        <v>4</v>
      </c>
    </row>
    <row r="1646" spans="1:10" x14ac:dyDescent="0.25">
      <c r="A1646" s="6">
        <v>43057.627164351848</v>
      </c>
      <c r="B1646" s="1" t="str">
        <f t="shared" si="75"/>
        <v>18</v>
      </c>
      <c r="C1646" s="1" t="str">
        <f t="shared" si="76"/>
        <v>November</v>
      </c>
      <c r="D1646" s="7" t="str">
        <f t="shared" si="77"/>
        <v>2017</v>
      </c>
      <c r="E1646" t="s">
        <v>1204</v>
      </c>
      <c r="F1646" t="s">
        <v>1206</v>
      </c>
      <c r="G1646" t="s">
        <v>171</v>
      </c>
      <c r="H1646" t="s">
        <v>1222</v>
      </c>
      <c r="I1646" s="3">
        <v>147</v>
      </c>
      <c r="J1646" t="s">
        <v>4</v>
      </c>
    </row>
    <row r="1647" spans="1:10" x14ac:dyDescent="0.25">
      <c r="A1647" s="6">
        <v>43057.462650462963</v>
      </c>
      <c r="B1647" s="1" t="str">
        <f t="shared" si="75"/>
        <v>18</v>
      </c>
      <c r="C1647" s="1" t="str">
        <f t="shared" si="76"/>
        <v>November</v>
      </c>
      <c r="D1647" s="7" t="str">
        <f t="shared" si="77"/>
        <v>2017</v>
      </c>
      <c r="E1647" t="s">
        <v>1204</v>
      </c>
      <c r="F1647" t="s">
        <v>1213</v>
      </c>
      <c r="G1647" t="s">
        <v>1222</v>
      </c>
      <c r="H1647" t="s">
        <v>233</v>
      </c>
      <c r="I1647" s="3">
        <v>950</v>
      </c>
      <c r="J1647" t="s">
        <v>4</v>
      </c>
    </row>
    <row r="1648" spans="1:10" x14ac:dyDescent="0.25">
      <c r="A1648" s="6">
        <v>43057.336238425924</v>
      </c>
      <c r="B1648" s="1" t="str">
        <f t="shared" si="75"/>
        <v>18</v>
      </c>
      <c r="C1648" s="1" t="str">
        <f t="shared" si="76"/>
        <v>November</v>
      </c>
      <c r="D1648" s="7" t="str">
        <f t="shared" si="77"/>
        <v>2017</v>
      </c>
      <c r="E1648" t="s">
        <v>1204</v>
      </c>
      <c r="F1648" t="s">
        <v>6</v>
      </c>
      <c r="G1648" t="s">
        <v>35</v>
      </c>
      <c r="H1648" t="s">
        <v>1513</v>
      </c>
      <c r="I1648" s="3">
        <v>104</v>
      </c>
      <c r="J1648" t="s">
        <v>4</v>
      </c>
    </row>
    <row r="1649" spans="1:10" x14ac:dyDescent="0.25">
      <c r="A1649" s="6">
        <v>43058.849560185183</v>
      </c>
      <c r="B1649" s="1" t="str">
        <f t="shared" si="75"/>
        <v>19</v>
      </c>
      <c r="C1649" s="1" t="str">
        <f t="shared" si="76"/>
        <v>November</v>
      </c>
      <c r="D1649" s="7" t="str">
        <f t="shared" si="77"/>
        <v>2017</v>
      </c>
      <c r="E1649" t="s">
        <v>1204</v>
      </c>
      <c r="F1649" t="s">
        <v>6</v>
      </c>
      <c r="G1649" t="s">
        <v>1220</v>
      </c>
      <c r="H1649" t="s">
        <v>293</v>
      </c>
      <c r="I1649" s="3">
        <v>20</v>
      </c>
      <c r="J1649" t="s">
        <v>4</v>
      </c>
    </row>
    <row r="1650" spans="1:10" x14ac:dyDescent="0.25">
      <c r="A1650" s="6">
        <v>43058.849374999998</v>
      </c>
      <c r="B1650" s="1" t="str">
        <f t="shared" si="75"/>
        <v>19</v>
      </c>
      <c r="C1650" s="1" t="str">
        <f t="shared" si="76"/>
        <v>November</v>
      </c>
      <c r="D1650" s="7" t="str">
        <f t="shared" si="77"/>
        <v>2017</v>
      </c>
      <c r="E1650" t="s">
        <v>0</v>
      </c>
      <c r="F1650" t="s">
        <v>1</v>
      </c>
      <c r="G1650" t="s">
        <v>1221</v>
      </c>
      <c r="H1650" t="s">
        <v>1354</v>
      </c>
      <c r="I1650" s="3">
        <v>30</v>
      </c>
      <c r="J1650" t="s">
        <v>4</v>
      </c>
    </row>
    <row r="1651" spans="1:10" x14ac:dyDescent="0.25">
      <c r="A1651" s="6">
        <v>43058.849108796298</v>
      </c>
      <c r="B1651" s="1" t="str">
        <f t="shared" si="75"/>
        <v>19</v>
      </c>
      <c r="C1651" s="1" t="str">
        <f t="shared" si="76"/>
        <v>November</v>
      </c>
      <c r="D1651" s="7" t="str">
        <f t="shared" si="77"/>
        <v>2017</v>
      </c>
      <c r="E1651" t="s">
        <v>0</v>
      </c>
      <c r="F1651" t="s">
        <v>1</v>
      </c>
      <c r="G1651" t="s">
        <v>2</v>
      </c>
      <c r="H1651" t="s">
        <v>1511</v>
      </c>
      <c r="I1651" s="3">
        <v>20</v>
      </c>
      <c r="J1651" t="s">
        <v>4</v>
      </c>
    </row>
    <row r="1652" spans="1:10" x14ac:dyDescent="0.25">
      <c r="A1652" s="6">
        <v>43058.84883101852</v>
      </c>
      <c r="B1652" s="1" t="str">
        <f t="shared" si="75"/>
        <v>19</v>
      </c>
      <c r="C1652" s="1" t="str">
        <f t="shared" si="76"/>
        <v>November</v>
      </c>
      <c r="D1652" s="7" t="str">
        <f t="shared" si="77"/>
        <v>2017</v>
      </c>
      <c r="E1652" t="s">
        <v>0</v>
      </c>
      <c r="F1652" t="s">
        <v>1</v>
      </c>
      <c r="G1652" t="s">
        <v>1221</v>
      </c>
      <c r="H1652" t="s">
        <v>1353</v>
      </c>
      <c r="I1652" s="3">
        <v>30</v>
      </c>
      <c r="J1652" t="s">
        <v>4</v>
      </c>
    </row>
    <row r="1653" spans="1:10" x14ac:dyDescent="0.25">
      <c r="A1653" s="6">
        <v>43058.582291666666</v>
      </c>
      <c r="B1653" s="1" t="str">
        <f t="shared" si="75"/>
        <v>19</v>
      </c>
      <c r="C1653" s="1" t="str">
        <f t="shared" si="76"/>
        <v>November</v>
      </c>
      <c r="D1653" s="7" t="str">
        <f t="shared" si="77"/>
        <v>2017</v>
      </c>
      <c r="E1653" t="s">
        <v>18</v>
      </c>
      <c r="F1653" t="s">
        <v>130</v>
      </c>
      <c r="G1653" t="s">
        <v>131</v>
      </c>
      <c r="H1653" t="s">
        <v>1440</v>
      </c>
      <c r="I1653" s="3">
        <v>436</v>
      </c>
      <c r="J1653" t="s">
        <v>4</v>
      </c>
    </row>
    <row r="1654" spans="1:10" x14ac:dyDescent="0.25">
      <c r="A1654" s="6">
        <v>43059.77753472222</v>
      </c>
      <c r="B1654" s="1" t="str">
        <f t="shared" si="75"/>
        <v>20</v>
      </c>
      <c r="C1654" s="1" t="str">
        <f t="shared" si="76"/>
        <v>November</v>
      </c>
      <c r="D1654" s="7" t="str">
        <f t="shared" si="77"/>
        <v>2017</v>
      </c>
      <c r="E1654" t="s">
        <v>1204</v>
      </c>
      <c r="F1654" t="s">
        <v>6</v>
      </c>
      <c r="G1654" t="s">
        <v>35</v>
      </c>
      <c r="H1654" t="s">
        <v>1337</v>
      </c>
      <c r="I1654" s="3">
        <v>70</v>
      </c>
      <c r="J1654" t="s">
        <v>4</v>
      </c>
    </row>
    <row r="1655" spans="1:10" x14ac:dyDescent="0.25">
      <c r="A1655" s="6">
        <v>43059.777141203704</v>
      </c>
      <c r="B1655" s="1" t="str">
        <f t="shared" si="75"/>
        <v>20</v>
      </c>
      <c r="C1655" s="1" t="str">
        <f t="shared" si="76"/>
        <v>November</v>
      </c>
      <c r="D1655" s="7" t="str">
        <f t="shared" si="77"/>
        <v>2017</v>
      </c>
      <c r="E1655" t="s">
        <v>0</v>
      </c>
      <c r="F1655" t="s">
        <v>1215</v>
      </c>
      <c r="G1655" t="s">
        <v>1222</v>
      </c>
      <c r="H1655" t="s">
        <v>1222</v>
      </c>
      <c r="I1655" s="3">
        <v>200</v>
      </c>
      <c r="J1655" t="s">
        <v>34</v>
      </c>
    </row>
    <row r="1656" spans="1:10" x14ac:dyDescent="0.25">
      <c r="A1656" s="6">
        <v>43061</v>
      </c>
      <c r="B1656" s="1" t="str">
        <f t="shared" si="75"/>
        <v>22</v>
      </c>
      <c r="C1656" s="1" t="str">
        <f t="shared" si="76"/>
        <v>November</v>
      </c>
      <c r="D1656" s="7" t="str">
        <f t="shared" si="77"/>
        <v>2017</v>
      </c>
      <c r="E1656" t="s">
        <v>1204</v>
      </c>
      <c r="F1656" t="s">
        <v>382</v>
      </c>
      <c r="G1656" t="s">
        <v>1222</v>
      </c>
      <c r="H1656" t="s">
        <v>1222</v>
      </c>
      <c r="I1656" s="3">
        <v>1000</v>
      </c>
      <c r="J1656" t="s">
        <v>29</v>
      </c>
    </row>
    <row r="1657" spans="1:10" x14ac:dyDescent="0.25">
      <c r="A1657" s="6">
        <v>43061</v>
      </c>
      <c r="B1657" s="1" t="str">
        <f t="shared" si="75"/>
        <v>22</v>
      </c>
      <c r="C1657" s="1" t="str">
        <f t="shared" si="76"/>
        <v>November</v>
      </c>
      <c r="D1657" s="7" t="str">
        <f t="shared" si="77"/>
        <v>2017</v>
      </c>
      <c r="E1657" t="s">
        <v>1204</v>
      </c>
      <c r="F1657" t="s">
        <v>83</v>
      </c>
      <c r="G1657" t="s">
        <v>1222</v>
      </c>
      <c r="H1657" t="s">
        <v>1222</v>
      </c>
      <c r="I1657" s="3">
        <v>11043</v>
      </c>
      <c r="J1657" t="s">
        <v>29</v>
      </c>
    </row>
    <row r="1658" spans="1:10" x14ac:dyDescent="0.25">
      <c r="A1658" s="6">
        <v>43062.515729166669</v>
      </c>
      <c r="B1658" s="1" t="str">
        <f t="shared" si="75"/>
        <v>23</v>
      </c>
      <c r="C1658" s="1" t="str">
        <f t="shared" si="76"/>
        <v>November</v>
      </c>
      <c r="D1658" s="7" t="str">
        <f t="shared" si="77"/>
        <v>2017</v>
      </c>
      <c r="E1658" t="s">
        <v>0</v>
      </c>
      <c r="F1658" t="s">
        <v>6</v>
      </c>
      <c r="G1658" t="s">
        <v>48</v>
      </c>
      <c r="H1658" t="s">
        <v>1508</v>
      </c>
      <c r="I1658" s="3">
        <v>23</v>
      </c>
      <c r="J1658" t="s">
        <v>4</v>
      </c>
    </row>
    <row r="1659" spans="1:10" x14ac:dyDescent="0.25">
      <c r="A1659" s="6">
        <v>43062.515729166669</v>
      </c>
      <c r="B1659" s="1" t="str">
        <f t="shared" si="75"/>
        <v>23</v>
      </c>
      <c r="C1659" s="1" t="str">
        <f t="shared" si="76"/>
        <v>November</v>
      </c>
      <c r="D1659" s="7" t="str">
        <f t="shared" si="77"/>
        <v>2017</v>
      </c>
      <c r="E1659" t="s">
        <v>0</v>
      </c>
      <c r="F1659" t="s">
        <v>6</v>
      </c>
      <c r="G1659" t="s">
        <v>26</v>
      </c>
      <c r="H1659" t="s">
        <v>1509</v>
      </c>
      <c r="I1659" s="3">
        <v>17</v>
      </c>
      <c r="J1659" t="s">
        <v>4</v>
      </c>
    </row>
    <row r="1660" spans="1:10" x14ac:dyDescent="0.25">
      <c r="A1660" s="6">
        <v>43062.515729166669</v>
      </c>
      <c r="B1660" s="1" t="str">
        <f t="shared" si="75"/>
        <v>23</v>
      </c>
      <c r="C1660" s="1" t="str">
        <f t="shared" si="76"/>
        <v>November</v>
      </c>
      <c r="D1660" s="7" t="str">
        <f t="shared" si="77"/>
        <v>2017</v>
      </c>
      <c r="E1660" t="s">
        <v>0</v>
      </c>
      <c r="F1660" t="s">
        <v>6</v>
      </c>
      <c r="G1660" t="s">
        <v>1228</v>
      </c>
      <c r="H1660" t="s">
        <v>1510</v>
      </c>
      <c r="I1660" s="3">
        <v>21</v>
      </c>
      <c r="J1660" t="s">
        <v>4</v>
      </c>
    </row>
    <row r="1661" spans="1:10" x14ac:dyDescent="0.25">
      <c r="A1661" s="6">
        <v>43062.261412037034</v>
      </c>
      <c r="B1661" s="1" t="str">
        <f t="shared" si="75"/>
        <v>23</v>
      </c>
      <c r="C1661" s="1" t="str">
        <f t="shared" si="76"/>
        <v>November</v>
      </c>
      <c r="D1661" s="7" t="str">
        <f t="shared" si="77"/>
        <v>2017</v>
      </c>
      <c r="E1661" t="s">
        <v>1204</v>
      </c>
      <c r="F1661" t="s">
        <v>6</v>
      </c>
      <c r="G1661" t="s">
        <v>35</v>
      </c>
      <c r="H1661" t="s">
        <v>1419</v>
      </c>
      <c r="I1661" s="3">
        <v>69</v>
      </c>
      <c r="J1661" t="s">
        <v>4</v>
      </c>
    </row>
    <row r="1662" spans="1:10" x14ac:dyDescent="0.25">
      <c r="A1662" s="6">
        <v>43063.515729166669</v>
      </c>
      <c r="B1662" s="1" t="str">
        <f t="shared" si="75"/>
        <v>24</v>
      </c>
      <c r="C1662" s="1" t="str">
        <f t="shared" si="76"/>
        <v>November</v>
      </c>
      <c r="D1662" s="7" t="str">
        <f t="shared" si="77"/>
        <v>2017</v>
      </c>
      <c r="E1662" t="s">
        <v>18</v>
      </c>
      <c r="F1662" t="s">
        <v>130</v>
      </c>
      <c r="G1662" t="s">
        <v>131</v>
      </c>
      <c r="H1662" t="s">
        <v>1440</v>
      </c>
      <c r="I1662" s="3">
        <v>314</v>
      </c>
      <c r="J1662" t="s">
        <v>4</v>
      </c>
    </row>
    <row r="1663" spans="1:10" x14ac:dyDescent="0.25">
      <c r="A1663" s="6">
        <v>43064.434687499997</v>
      </c>
      <c r="B1663" s="1" t="str">
        <f t="shared" si="75"/>
        <v>25</v>
      </c>
      <c r="C1663" s="1" t="str">
        <f t="shared" si="76"/>
        <v>November</v>
      </c>
      <c r="D1663" s="7" t="str">
        <f t="shared" si="77"/>
        <v>2017</v>
      </c>
      <c r="E1663" t="s">
        <v>18</v>
      </c>
      <c r="F1663" t="s">
        <v>1206</v>
      </c>
      <c r="G1663" t="s">
        <v>19</v>
      </c>
      <c r="H1663" t="s">
        <v>1252</v>
      </c>
      <c r="I1663" s="3">
        <v>156</v>
      </c>
      <c r="J1663" t="s">
        <v>4</v>
      </c>
    </row>
    <row r="1664" spans="1:10" x14ac:dyDescent="0.25">
      <c r="A1664" s="6">
        <v>43064.39565972222</v>
      </c>
      <c r="B1664" s="1" t="str">
        <f t="shared" si="75"/>
        <v>25</v>
      </c>
      <c r="C1664" s="1" t="str">
        <f t="shared" si="76"/>
        <v>November</v>
      </c>
      <c r="D1664" s="7" t="str">
        <f t="shared" si="77"/>
        <v>2017</v>
      </c>
      <c r="E1664" t="s">
        <v>1204</v>
      </c>
      <c r="F1664" t="s">
        <v>6</v>
      </c>
      <c r="G1664" t="s">
        <v>35</v>
      </c>
      <c r="H1664" t="s">
        <v>1419</v>
      </c>
      <c r="I1664" s="3">
        <v>69</v>
      </c>
      <c r="J1664" t="s">
        <v>4</v>
      </c>
    </row>
    <row r="1665" spans="1:10" x14ac:dyDescent="0.25">
      <c r="A1665" s="6">
        <v>43064.395231481481</v>
      </c>
      <c r="B1665" s="1" t="str">
        <f t="shared" si="75"/>
        <v>25</v>
      </c>
      <c r="C1665" s="1" t="str">
        <f t="shared" si="76"/>
        <v>November</v>
      </c>
      <c r="D1665" s="7" t="str">
        <f t="shared" si="77"/>
        <v>2017</v>
      </c>
      <c r="E1665" t="s">
        <v>0</v>
      </c>
      <c r="F1665" t="s">
        <v>41</v>
      </c>
      <c r="G1665" t="s">
        <v>42</v>
      </c>
      <c r="H1665" t="s">
        <v>1507</v>
      </c>
      <c r="I1665" s="3">
        <v>90</v>
      </c>
      <c r="J1665" t="s">
        <v>4</v>
      </c>
    </row>
    <row r="1666" spans="1:10" x14ac:dyDescent="0.25">
      <c r="A1666" s="6">
        <v>43064.358148148145</v>
      </c>
      <c r="B1666" s="1" t="str">
        <f t="shared" ref="B1666:B1729" si="78">TEXT(A1666, "dd")</f>
        <v>25</v>
      </c>
      <c r="C1666" s="1" t="str">
        <f t="shared" ref="C1666:C1729" si="79">TEXT(A1666, "mmmm")</f>
        <v>November</v>
      </c>
      <c r="D1666" s="7" t="str">
        <f t="shared" ref="D1666:D1729" si="80">TEXT(A1666, "yyyy")</f>
        <v>2017</v>
      </c>
      <c r="E1666" t="s">
        <v>0</v>
      </c>
      <c r="F1666" t="s">
        <v>6</v>
      </c>
      <c r="G1666" t="s">
        <v>1233</v>
      </c>
      <c r="H1666" t="s">
        <v>1410</v>
      </c>
      <c r="I1666" s="3">
        <v>10</v>
      </c>
      <c r="J1666" t="s">
        <v>4</v>
      </c>
    </row>
    <row r="1667" spans="1:10" x14ac:dyDescent="0.25">
      <c r="A1667" s="6">
        <v>43065.934895833336</v>
      </c>
      <c r="B1667" s="1" t="str">
        <f t="shared" si="78"/>
        <v>26</v>
      </c>
      <c r="C1667" s="1" t="str">
        <f t="shared" si="79"/>
        <v>November</v>
      </c>
      <c r="D1667" s="7" t="str">
        <f t="shared" si="80"/>
        <v>2017</v>
      </c>
      <c r="E1667" t="s">
        <v>1204</v>
      </c>
      <c r="F1667" t="s">
        <v>349</v>
      </c>
      <c r="G1667" t="s">
        <v>1222</v>
      </c>
      <c r="H1667" t="s">
        <v>1222</v>
      </c>
      <c r="I1667" s="3">
        <v>8</v>
      </c>
      <c r="J1667" t="s">
        <v>34</v>
      </c>
    </row>
    <row r="1668" spans="1:10" x14ac:dyDescent="0.25">
      <c r="A1668" s="6">
        <v>43065.854687500003</v>
      </c>
      <c r="B1668" s="1" t="str">
        <f t="shared" si="78"/>
        <v>26</v>
      </c>
      <c r="C1668" s="1" t="str">
        <f t="shared" si="79"/>
        <v>November</v>
      </c>
      <c r="D1668" s="7" t="str">
        <f t="shared" si="80"/>
        <v>2017</v>
      </c>
      <c r="E1668" t="s">
        <v>0</v>
      </c>
      <c r="F1668" t="s">
        <v>1</v>
      </c>
      <c r="G1668" t="s">
        <v>1221</v>
      </c>
      <c r="H1668" t="s">
        <v>1503</v>
      </c>
      <c r="I1668" s="3">
        <v>40</v>
      </c>
      <c r="J1668" t="s">
        <v>4</v>
      </c>
    </row>
    <row r="1669" spans="1:10" x14ac:dyDescent="0.25">
      <c r="A1669" s="6">
        <v>43065.854305555556</v>
      </c>
      <c r="B1669" s="1" t="str">
        <f t="shared" si="78"/>
        <v>26</v>
      </c>
      <c r="C1669" s="1" t="str">
        <f t="shared" si="79"/>
        <v>November</v>
      </c>
      <c r="D1669" s="7" t="str">
        <f t="shared" si="80"/>
        <v>2017</v>
      </c>
      <c r="E1669" t="s">
        <v>18</v>
      </c>
      <c r="F1669" t="s">
        <v>105</v>
      </c>
      <c r="G1669" t="s">
        <v>121</v>
      </c>
      <c r="H1669" t="s">
        <v>1319</v>
      </c>
      <c r="I1669" s="3">
        <v>159</v>
      </c>
      <c r="J1669" t="s">
        <v>4</v>
      </c>
    </row>
    <row r="1670" spans="1:10" x14ac:dyDescent="0.25">
      <c r="A1670" s="6">
        <v>43065.728981481479</v>
      </c>
      <c r="B1670" s="1" t="str">
        <f t="shared" si="78"/>
        <v>26</v>
      </c>
      <c r="C1670" s="1" t="str">
        <f t="shared" si="79"/>
        <v>November</v>
      </c>
      <c r="D1670" s="7" t="str">
        <f t="shared" si="80"/>
        <v>2017</v>
      </c>
      <c r="E1670" t="s">
        <v>0</v>
      </c>
      <c r="F1670" t="s">
        <v>1</v>
      </c>
      <c r="G1670" t="s">
        <v>1221</v>
      </c>
      <c r="H1670" t="s">
        <v>1504</v>
      </c>
      <c r="I1670" s="3">
        <v>40</v>
      </c>
      <c r="J1670" t="s">
        <v>4</v>
      </c>
    </row>
    <row r="1671" spans="1:10" x14ac:dyDescent="0.25">
      <c r="A1671" s="6">
        <v>43065.726238425923</v>
      </c>
      <c r="B1671" s="1" t="str">
        <f t="shared" si="78"/>
        <v>26</v>
      </c>
      <c r="C1671" s="1" t="str">
        <f t="shared" si="79"/>
        <v>November</v>
      </c>
      <c r="D1671" s="7" t="str">
        <f t="shared" si="80"/>
        <v>2017</v>
      </c>
      <c r="E1671" t="s">
        <v>1204</v>
      </c>
      <c r="F1671" t="s">
        <v>105</v>
      </c>
      <c r="G1671" t="s">
        <v>165</v>
      </c>
      <c r="H1671" t="s">
        <v>1505</v>
      </c>
      <c r="I1671" s="3">
        <v>400</v>
      </c>
      <c r="J1671" t="s">
        <v>4</v>
      </c>
    </row>
    <row r="1672" spans="1:10" x14ac:dyDescent="0.25">
      <c r="A1672" s="6">
        <v>43065.707974537036</v>
      </c>
      <c r="B1672" s="1" t="str">
        <f t="shared" si="78"/>
        <v>26</v>
      </c>
      <c r="C1672" s="1" t="str">
        <f t="shared" si="79"/>
        <v>November</v>
      </c>
      <c r="D1672" s="7" t="str">
        <f t="shared" si="80"/>
        <v>2017</v>
      </c>
      <c r="E1672" t="s">
        <v>0</v>
      </c>
      <c r="F1672" t="s">
        <v>1</v>
      </c>
      <c r="G1672" t="s">
        <v>2</v>
      </c>
      <c r="H1672" t="s">
        <v>1506</v>
      </c>
      <c r="I1672" s="3">
        <v>10</v>
      </c>
      <c r="J1672" t="s">
        <v>4</v>
      </c>
    </row>
    <row r="1673" spans="1:10" x14ac:dyDescent="0.25">
      <c r="A1673" s="6">
        <v>43066.879074074073</v>
      </c>
      <c r="B1673" s="1" t="str">
        <f t="shared" si="78"/>
        <v>27</v>
      </c>
      <c r="C1673" s="1" t="str">
        <f t="shared" si="79"/>
        <v>November</v>
      </c>
      <c r="D1673" s="7" t="str">
        <f t="shared" si="80"/>
        <v>2017</v>
      </c>
      <c r="E1673" t="s">
        <v>1204</v>
      </c>
      <c r="F1673" t="s">
        <v>105</v>
      </c>
      <c r="G1673" t="s">
        <v>105</v>
      </c>
      <c r="H1673" t="s">
        <v>1499</v>
      </c>
      <c r="I1673" s="3">
        <v>1000</v>
      </c>
      <c r="J1673" t="s">
        <v>4</v>
      </c>
    </row>
    <row r="1674" spans="1:10" x14ac:dyDescent="0.25">
      <c r="A1674" s="6">
        <v>43066.878900462965</v>
      </c>
      <c r="B1674" s="1" t="str">
        <f t="shared" si="78"/>
        <v>27</v>
      </c>
      <c r="C1674" s="1" t="str">
        <f t="shared" si="79"/>
        <v>November</v>
      </c>
      <c r="D1674" s="7" t="str">
        <f t="shared" si="80"/>
        <v>2017</v>
      </c>
      <c r="E1674" t="s">
        <v>1204</v>
      </c>
      <c r="F1674" t="s">
        <v>349</v>
      </c>
      <c r="G1674" t="s">
        <v>1222</v>
      </c>
      <c r="H1674" t="s">
        <v>1222</v>
      </c>
      <c r="I1674" s="3">
        <v>7</v>
      </c>
      <c r="J1674" t="s">
        <v>34</v>
      </c>
    </row>
    <row r="1675" spans="1:10" x14ac:dyDescent="0.25">
      <c r="A1675" s="6">
        <v>43066.671875</v>
      </c>
      <c r="B1675" s="1" t="str">
        <f t="shared" si="78"/>
        <v>27</v>
      </c>
      <c r="C1675" s="1" t="str">
        <f t="shared" si="79"/>
        <v>November</v>
      </c>
      <c r="D1675" s="7" t="str">
        <f t="shared" si="80"/>
        <v>2017</v>
      </c>
      <c r="E1675" t="s">
        <v>0</v>
      </c>
      <c r="F1675" t="s">
        <v>1</v>
      </c>
      <c r="G1675" t="s">
        <v>1221</v>
      </c>
      <c r="H1675" t="s">
        <v>1354</v>
      </c>
      <c r="I1675" s="3">
        <v>30</v>
      </c>
      <c r="J1675" t="s">
        <v>4</v>
      </c>
    </row>
    <row r="1676" spans="1:10" x14ac:dyDescent="0.25">
      <c r="A1676" s="6">
        <v>43066.569085648145</v>
      </c>
      <c r="B1676" s="1" t="str">
        <f t="shared" si="78"/>
        <v>27</v>
      </c>
      <c r="C1676" s="1" t="str">
        <f t="shared" si="79"/>
        <v>November</v>
      </c>
      <c r="D1676" s="7" t="str">
        <f t="shared" si="80"/>
        <v>2017</v>
      </c>
      <c r="E1676" t="s">
        <v>0</v>
      </c>
      <c r="F1676" t="s">
        <v>1</v>
      </c>
      <c r="G1676" t="s">
        <v>1221</v>
      </c>
      <c r="H1676" t="s">
        <v>1500</v>
      </c>
      <c r="I1676" s="3">
        <v>30</v>
      </c>
      <c r="J1676" t="s">
        <v>4</v>
      </c>
    </row>
    <row r="1677" spans="1:10" x14ac:dyDescent="0.25">
      <c r="A1677" s="6">
        <v>43066.568692129629</v>
      </c>
      <c r="B1677" s="1" t="str">
        <f t="shared" si="78"/>
        <v>27</v>
      </c>
      <c r="C1677" s="1" t="str">
        <f t="shared" si="79"/>
        <v>November</v>
      </c>
      <c r="D1677" s="7" t="str">
        <f t="shared" si="80"/>
        <v>2017</v>
      </c>
      <c r="E1677" t="s">
        <v>0</v>
      </c>
      <c r="F1677" t="s">
        <v>1</v>
      </c>
      <c r="G1677" t="s">
        <v>2</v>
      </c>
      <c r="H1677" t="s">
        <v>1501</v>
      </c>
      <c r="I1677" s="3">
        <v>5</v>
      </c>
      <c r="J1677" t="s">
        <v>4</v>
      </c>
    </row>
    <row r="1678" spans="1:10" x14ac:dyDescent="0.25">
      <c r="A1678" s="6">
        <v>43066.568287037036</v>
      </c>
      <c r="B1678" s="1" t="str">
        <f t="shared" si="78"/>
        <v>27</v>
      </c>
      <c r="C1678" s="1" t="str">
        <f t="shared" si="79"/>
        <v>November</v>
      </c>
      <c r="D1678" s="7" t="str">
        <f t="shared" si="80"/>
        <v>2017</v>
      </c>
      <c r="E1678" t="s">
        <v>18</v>
      </c>
      <c r="F1678" t="s">
        <v>41</v>
      </c>
      <c r="G1678" t="s">
        <v>202</v>
      </c>
      <c r="H1678" t="s">
        <v>1502</v>
      </c>
      <c r="I1678" s="3">
        <v>2699</v>
      </c>
      <c r="J1678" t="s">
        <v>4</v>
      </c>
    </row>
    <row r="1679" spans="1:10" x14ac:dyDescent="0.25">
      <c r="A1679" s="6">
        <v>43067.733043981483</v>
      </c>
      <c r="B1679" s="1" t="str">
        <f t="shared" si="78"/>
        <v>28</v>
      </c>
      <c r="C1679" s="1" t="str">
        <f t="shared" si="79"/>
        <v>November</v>
      </c>
      <c r="D1679" s="7" t="str">
        <f t="shared" si="80"/>
        <v>2017</v>
      </c>
      <c r="E1679" t="s">
        <v>1204</v>
      </c>
      <c r="F1679" t="s">
        <v>6</v>
      </c>
      <c r="G1679" t="s">
        <v>48</v>
      </c>
      <c r="H1679" t="s">
        <v>1497</v>
      </c>
      <c r="I1679" s="3">
        <v>90</v>
      </c>
      <c r="J1679" t="s">
        <v>4</v>
      </c>
    </row>
    <row r="1680" spans="1:10" x14ac:dyDescent="0.25">
      <c r="A1680" s="6">
        <v>43067.733043981483</v>
      </c>
      <c r="B1680" s="1" t="str">
        <f t="shared" si="78"/>
        <v>28</v>
      </c>
      <c r="C1680" s="1" t="str">
        <f t="shared" si="79"/>
        <v>November</v>
      </c>
      <c r="D1680" s="7" t="str">
        <f t="shared" si="80"/>
        <v>2017</v>
      </c>
      <c r="E1680" t="s">
        <v>1204</v>
      </c>
      <c r="F1680" t="s">
        <v>6</v>
      </c>
      <c r="G1680" t="s">
        <v>156</v>
      </c>
      <c r="H1680" t="s">
        <v>1315</v>
      </c>
      <c r="I1680" s="3">
        <v>42</v>
      </c>
      <c r="J1680" t="s">
        <v>4</v>
      </c>
    </row>
    <row r="1681" spans="1:10" x14ac:dyDescent="0.25">
      <c r="A1681" s="6">
        <v>43067.733043981483</v>
      </c>
      <c r="B1681" s="1" t="str">
        <f t="shared" si="78"/>
        <v>28</v>
      </c>
      <c r="C1681" s="1" t="str">
        <f t="shared" si="79"/>
        <v>November</v>
      </c>
      <c r="D1681" s="7" t="str">
        <f t="shared" si="80"/>
        <v>2017</v>
      </c>
      <c r="E1681" t="s">
        <v>1204</v>
      </c>
      <c r="F1681" t="s">
        <v>6</v>
      </c>
      <c r="G1681" t="s">
        <v>48</v>
      </c>
      <c r="H1681" t="s">
        <v>1222</v>
      </c>
      <c r="I1681" s="3">
        <v>18</v>
      </c>
      <c r="J1681" t="s">
        <v>4</v>
      </c>
    </row>
    <row r="1682" spans="1:10" x14ac:dyDescent="0.25">
      <c r="A1682" s="6">
        <v>43067.733043981483</v>
      </c>
      <c r="B1682" s="1" t="str">
        <f t="shared" si="78"/>
        <v>28</v>
      </c>
      <c r="C1682" s="1" t="str">
        <f t="shared" si="79"/>
        <v>November</v>
      </c>
      <c r="D1682" s="7" t="str">
        <f t="shared" si="80"/>
        <v>2017</v>
      </c>
      <c r="E1682" t="s">
        <v>18</v>
      </c>
      <c r="F1682" t="s">
        <v>59</v>
      </c>
      <c r="G1682" t="s">
        <v>60</v>
      </c>
      <c r="H1682" t="s">
        <v>1498</v>
      </c>
      <c r="I1682" s="3">
        <v>115</v>
      </c>
      <c r="J1682" t="s">
        <v>4</v>
      </c>
    </row>
    <row r="1683" spans="1:10" x14ac:dyDescent="0.25">
      <c r="A1683" s="6">
        <v>43067.733043981483</v>
      </c>
      <c r="B1683" s="1" t="str">
        <f t="shared" si="78"/>
        <v>28</v>
      </c>
      <c r="C1683" s="1" t="str">
        <f t="shared" si="79"/>
        <v>November</v>
      </c>
      <c r="D1683" s="7" t="str">
        <f t="shared" si="80"/>
        <v>2017</v>
      </c>
      <c r="E1683" t="s">
        <v>1204</v>
      </c>
      <c r="F1683" t="s">
        <v>6</v>
      </c>
      <c r="G1683" t="s">
        <v>1233</v>
      </c>
      <c r="H1683" t="s">
        <v>1222</v>
      </c>
      <c r="I1683" s="3">
        <v>140</v>
      </c>
      <c r="J1683" t="s">
        <v>4</v>
      </c>
    </row>
    <row r="1684" spans="1:10" x14ac:dyDescent="0.25">
      <c r="A1684" s="6">
        <v>43067.354479166665</v>
      </c>
      <c r="B1684" s="1" t="str">
        <f t="shared" si="78"/>
        <v>28</v>
      </c>
      <c r="C1684" s="1" t="str">
        <f t="shared" si="79"/>
        <v>November</v>
      </c>
      <c r="D1684" s="7" t="str">
        <f t="shared" si="80"/>
        <v>2017</v>
      </c>
      <c r="E1684" t="s">
        <v>1204</v>
      </c>
      <c r="F1684" t="s">
        <v>6</v>
      </c>
      <c r="G1684" t="s">
        <v>35</v>
      </c>
      <c r="H1684" t="s">
        <v>1419</v>
      </c>
      <c r="I1684" s="3">
        <v>69</v>
      </c>
      <c r="J1684" t="s">
        <v>4</v>
      </c>
    </row>
    <row r="1685" spans="1:10" x14ac:dyDescent="0.25">
      <c r="A1685" s="6">
        <v>43069.84783564815</v>
      </c>
      <c r="B1685" s="1" t="str">
        <f t="shared" si="78"/>
        <v>30</v>
      </c>
      <c r="C1685" s="1" t="str">
        <f t="shared" si="79"/>
        <v>November</v>
      </c>
      <c r="D1685" s="7" t="str">
        <f t="shared" si="80"/>
        <v>2017</v>
      </c>
      <c r="E1685" t="s">
        <v>1204</v>
      </c>
      <c r="F1685" t="s">
        <v>105</v>
      </c>
      <c r="G1685" t="s">
        <v>121</v>
      </c>
      <c r="H1685" t="s">
        <v>1422</v>
      </c>
      <c r="I1685" s="3">
        <v>22</v>
      </c>
      <c r="J1685" t="s">
        <v>4</v>
      </c>
    </row>
    <row r="1686" spans="1:10" x14ac:dyDescent="0.25">
      <c r="A1686" s="6">
        <v>43069.84783564815</v>
      </c>
      <c r="B1686" s="1" t="str">
        <f t="shared" si="78"/>
        <v>30</v>
      </c>
      <c r="C1686" s="1" t="str">
        <f t="shared" si="79"/>
        <v>November</v>
      </c>
      <c r="D1686" s="7" t="str">
        <f t="shared" si="80"/>
        <v>2017</v>
      </c>
      <c r="E1686" t="s">
        <v>1204</v>
      </c>
      <c r="F1686" t="s">
        <v>105</v>
      </c>
      <c r="G1686" t="s">
        <v>105</v>
      </c>
      <c r="H1686" t="s">
        <v>1495</v>
      </c>
      <c r="I1686" s="3">
        <v>800</v>
      </c>
      <c r="J1686" t="s">
        <v>4</v>
      </c>
    </row>
    <row r="1687" spans="1:10" x14ac:dyDescent="0.25">
      <c r="A1687" s="6">
        <v>43069.84783564815</v>
      </c>
      <c r="B1687" s="1" t="str">
        <f t="shared" si="78"/>
        <v>30</v>
      </c>
      <c r="C1687" s="1" t="str">
        <f t="shared" si="79"/>
        <v>November</v>
      </c>
      <c r="D1687" s="7" t="str">
        <f t="shared" si="80"/>
        <v>2017</v>
      </c>
      <c r="E1687" t="s">
        <v>18</v>
      </c>
      <c r="F1687" t="s">
        <v>105</v>
      </c>
      <c r="G1687" t="s">
        <v>105</v>
      </c>
      <c r="H1687" t="s">
        <v>1496</v>
      </c>
      <c r="I1687" s="3">
        <v>22700</v>
      </c>
      <c r="J1687" t="s">
        <v>4</v>
      </c>
    </row>
    <row r="1688" spans="1:10" x14ac:dyDescent="0.25">
      <c r="A1688" s="6">
        <v>43069.705787037034</v>
      </c>
      <c r="B1688" s="1" t="str">
        <f t="shared" si="78"/>
        <v>30</v>
      </c>
      <c r="C1688" s="1" t="str">
        <f t="shared" si="79"/>
        <v>November</v>
      </c>
      <c r="D1688" s="7" t="str">
        <f t="shared" si="80"/>
        <v>2017</v>
      </c>
      <c r="E1688" t="s">
        <v>1204</v>
      </c>
      <c r="F1688" t="s">
        <v>1210</v>
      </c>
      <c r="G1688" t="s">
        <v>116</v>
      </c>
      <c r="H1688" t="s">
        <v>1222</v>
      </c>
      <c r="I1688" s="3">
        <v>10000</v>
      </c>
      <c r="J1688" t="s">
        <v>4</v>
      </c>
    </row>
    <row r="1689" spans="1:10" x14ac:dyDescent="0.25">
      <c r="A1689" s="6">
        <v>43069.678483796299</v>
      </c>
      <c r="B1689" s="1" t="str">
        <f t="shared" si="78"/>
        <v>30</v>
      </c>
      <c r="C1689" s="1" t="str">
        <f t="shared" si="79"/>
        <v>November</v>
      </c>
      <c r="D1689" s="7" t="str">
        <f t="shared" si="80"/>
        <v>2017</v>
      </c>
      <c r="E1689" t="s">
        <v>1204</v>
      </c>
      <c r="F1689" t="s">
        <v>1205</v>
      </c>
      <c r="G1689" t="s">
        <v>1222</v>
      </c>
      <c r="H1689" t="s">
        <v>1222</v>
      </c>
      <c r="I1689" s="3">
        <v>77.33</v>
      </c>
      <c r="J1689" t="s">
        <v>29</v>
      </c>
    </row>
    <row r="1690" spans="1:10" x14ac:dyDescent="0.25">
      <c r="A1690" s="6">
        <v>43069.371620370373</v>
      </c>
      <c r="B1690" s="1" t="str">
        <f t="shared" si="78"/>
        <v>30</v>
      </c>
      <c r="C1690" s="1" t="str">
        <f t="shared" si="79"/>
        <v>November</v>
      </c>
      <c r="D1690" s="7" t="str">
        <f t="shared" si="80"/>
        <v>2017</v>
      </c>
      <c r="E1690" t="s">
        <v>0</v>
      </c>
      <c r="F1690" t="s">
        <v>37</v>
      </c>
      <c r="G1690" t="s">
        <v>1223</v>
      </c>
      <c r="H1690" t="s">
        <v>426</v>
      </c>
      <c r="I1690" s="3">
        <v>50</v>
      </c>
      <c r="J1690" t="s">
        <v>4</v>
      </c>
    </row>
    <row r="1691" spans="1:10" x14ac:dyDescent="0.25">
      <c r="A1691" s="6">
        <v>43069.343819444446</v>
      </c>
      <c r="B1691" s="1" t="str">
        <f t="shared" si="78"/>
        <v>30</v>
      </c>
      <c r="C1691" s="1" t="str">
        <f t="shared" si="79"/>
        <v>November</v>
      </c>
      <c r="D1691" s="7" t="str">
        <f t="shared" si="80"/>
        <v>2017</v>
      </c>
      <c r="E1691" t="s">
        <v>1204</v>
      </c>
      <c r="F1691" t="s">
        <v>55</v>
      </c>
      <c r="G1691" t="s">
        <v>1222</v>
      </c>
      <c r="H1691" t="s">
        <v>1263</v>
      </c>
      <c r="I1691" s="3">
        <v>64636</v>
      </c>
      <c r="J1691" t="s">
        <v>34</v>
      </c>
    </row>
    <row r="1692" spans="1:10" x14ac:dyDescent="0.25">
      <c r="A1692" s="6">
        <v>43070</v>
      </c>
      <c r="B1692" s="1" t="str">
        <f t="shared" si="78"/>
        <v>01</v>
      </c>
      <c r="C1692" s="1" t="str">
        <f t="shared" si="79"/>
        <v>December</v>
      </c>
      <c r="D1692" s="7" t="str">
        <f t="shared" si="80"/>
        <v>2017</v>
      </c>
      <c r="E1692" t="s">
        <v>1204</v>
      </c>
      <c r="F1692" t="s">
        <v>6</v>
      </c>
      <c r="G1692" t="s">
        <v>31</v>
      </c>
      <c r="H1692" t="s">
        <v>1494</v>
      </c>
      <c r="I1692" s="3">
        <v>125</v>
      </c>
      <c r="J1692" t="s">
        <v>4</v>
      </c>
    </row>
    <row r="1693" spans="1:10" x14ac:dyDescent="0.25">
      <c r="A1693" s="6">
        <v>43070</v>
      </c>
      <c r="B1693" s="1" t="str">
        <f t="shared" si="78"/>
        <v>01</v>
      </c>
      <c r="C1693" s="1" t="str">
        <f t="shared" si="79"/>
        <v>December</v>
      </c>
      <c r="D1693" s="7" t="str">
        <f t="shared" si="80"/>
        <v>2017</v>
      </c>
      <c r="E1693" t="s">
        <v>1204</v>
      </c>
      <c r="F1693" t="s">
        <v>349</v>
      </c>
      <c r="G1693" t="s">
        <v>1222</v>
      </c>
      <c r="H1693" t="s">
        <v>1222</v>
      </c>
      <c r="I1693" s="3">
        <v>6</v>
      </c>
      <c r="J1693" t="s">
        <v>34</v>
      </c>
    </row>
    <row r="1694" spans="1:10" x14ac:dyDescent="0.25">
      <c r="A1694" s="6">
        <v>43070</v>
      </c>
      <c r="B1694" s="1" t="str">
        <f t="shared" si="78"/>
        <v>01</v>
      </c>
      <c r="C1694" s="1" t="str">
        <f t="shared" si="79"/>
        <v>December</v>
      </c>
      <c r="D1694" s="7" t="str">
        <f t="shared" si="80"/>
        <v>2017</v>
      </c>
      <c r="E1694" t="s">
        <v>1204</v>
      </c>
      <c r="F1694" t="s">
        <v>6</v>
      </c>
      <c r="G1694" t="s">
        <v>35</v>
      </c>
      <c r="H1694" t="s">
        <v>1419</v>
      </c>
      <c r="I1694" s="3">
        <v>69</v>
      </c>
      <c r="J1694" t="s">
        <v>4</v>
      </c>
    </row>
    <row r="1695" spans="1:10" x14ac:dyDescent="0.25">
      <c r="A1695" s="6">
        <v>43070</v>
      </c>
      <c r="B1695" s="1" t="str">
        <f t="shared" si="78"/>
        <v>01</v>
      </c>
      <c r="C1695" s="1" t="str">
        <f t="shared" si="79"/>
        <v>December</v>
      </c>
      <c r="D1695" s="7" t="str">
        <f t="shared" si="80"/>
        <v>2017</v>
      </c>
      <c r="E1695" t="s">
        <v>0</v>
      </c>
      <c r="F1695" t="s">
        <v>1211</v>
      </c>
      <c r="G1695" t="s">
        <v>1222</v>
      </c>
      <c r="H1695" t="s">
        <v>1222</v>
      </c>
      <c r="I1695" s="3">
        <v>2000</v>
      </c>
      <c r="J1695" t="s">
        <v>4</v>
      </c>
    </row>
    <row r="1696" spans="1:10" x14ac:dyDescent="0.25">
      <c r="A1696" s="6">
        <v>43070</v>
      </c>
      <c r="B1696" s="1" t="str">
        <f t="shared" si="78"/>
        <v>01</v>
      </c>
      <c r="C1696" s="1" t="str">
        <f t="shared" si="79"/>
        <v>December</v>
      </c>
      <c r="D1696" s="7" t="str">
        <f t="shared" si="80"/>
        <v>2017</v>
      </c>
      <c r="E1696" t="s">
        <v>50</v>
      </c>
      <c r="F1696" t="s">
        <v>1204</v>
      </c>
      <c r="G1696" t="s">
        <v>1222</v>
      </c>
      <c r="H1696" t="s">
        <v>1222</v>
      </c>
      <c r="I1696" s="3">
        <v>2000</v>
      </c>
      <c r="J1696" t="s">
        <v>29</v>
      </c>
    </row>
    <row r="1697" spans="1:10" x14ac:dyDescent="0.25">
      <c r="A1697" s="6">
        <v>43070</v>
      </c>
      <c r="B1697" s="1" t="str">
        <f t="shared" si="78"/>
        <v>01</v>
      </c>
      <c r="C1697" s="1" t="str">
        <f t="shared" si="79"/>
        <v>December</v>
      </c>
      <c r="D1697" s="7" t="str">
        <f t="shared" si="80"/>
        <v>2017</v>
      </c>
      <c r="E1697" t="s">
        <v>218</v>
      </c>
      <c r="F1697" t="s">
        <v>1204</v>
      </c>
      <c r="G1697" t="s">
        <v>1222</v>
      </c>
      <c r="H1697" t="s">
        <v>409</v>
      </c>
      <c r="I1697" s="3">
        <v>100000</v>
      </c>
      <c r="J1697" t="s">
        <v>29</v>
      </c>
    </row>
    <row r="1698" spans="1:10" x14ac:dyDescent="0.25">
      <c r="A1698" s="6">
        <v>43070</v>
      </c>
      <c r="B1698" s="1" t="str">
        <f t="shared" si="78"/>
        <v>01</v>
      </c>
      <c r="C1698" s="1" t="str">
        <f t="shared" si="79"/>
        <v>December</v>
      </c>
      <c r="D1698" s="7" t="str">
        <f t="shared" si="80"/>
        <v>2017</v>
      </c>
      <c r="E1698" t="s">
        <v>1204</v>
      </c>
      <c r="F1698" t="s">
        <v>49</v>
      </c>
      <c r="G1698" t="s">
        <v>1222</v>
      </c>
      <c r="H1698" t="s">
        <v>1222</v>
      </c>
      <c r="I1698" s="3">
        <v>40000</v>
      </c>
      <c r="J1698" t="s">
        <v>29</v>
      </c>
    </row>
    <row r="1699" spans="1:10" x14ac:dyDescent="0.25">
      <c r="A1699" s="6">
        <v>43070</v>
      </c>
      <c r="B1699" s="1" t="str">
        <f t="shared" si="78"/>
        <v>01</v>
      </c>
      <c r="C1699" s="1" t="str">
        <f t="shared" si="79"/>
        <v>December</v>
      </c>
      <c r="D1699" s="7" t="str">
        <f t="shared" si="80"/>
        <v>2017</v>
      </c>
      <c r="E1699" t="s">
        <v>1204</v>
      </c>
      <c r="F1699" t="s">
        <v>419</v>
      </c>
      <c r="G1699" t="s">
        <v>1222</v>
      </c>
      <c r="H1699" t="s">
        <v>1222</v>
      </c>
      <c r="I1699" s="3">
        <v>1000</v>
      </c>
      <c r="J1699" t="s">
        <v>29</v>
      </c>
    </row>
    <row r="1700" spans="1:10" x14ac:dyDescent="0.25">
      <c r="A1700" s="6">
        <v>43070</v>
      </c>
      <c r="B1700" s="1" t="str">
        <f t="shared" si="78"/>
        <v>01</v>
      </c>
      <c r="C1700" s="1" t="str">
        <f t="shared" si="79"/>
        <v>December</v>
      </c>
      <c r="D1700" s="7" t="str">
        <f t="shared" si="80"/>
        <v>2017</v>
      </c>
      <c r="E1700" t="s">
        <v>1204</v>
      </c>
      <c r="F1700" t="s">
        <v>419</v>
      </c>
      <c r="G1700" t="s">
        <v>1222</v>
      </c>
      <c r="H1700" t="s">
        <v>1222</v>
      </c>
      <c r="I1700" s="3">
        <v>1000</v>
      </c>
      <c r="J1700" t="s">
        <v>29</v>
      </c>
    </row>
    <row r="1701" spans="1:10" x14ac:dyDescent="0.25">
      <c r="A1701" s="6">
        <v>43071</v>
      </c>
      <c r="B1701" s="1" t="str">
        <f t="shared" si="78"/>
        <v>02</v>
      </c>
      <c r="C1701" s="1" t="str">
        <f t="shared" si="79"/>
        <v>December</v>
      </c>
      <c r="D1701" s="7" t="str">
        <f t="shared" si="80"/>
        <v>2017</v>
      </c>
      <c r="E1701" t="s">
        <v>1204</v>
      </c>
      <c r="F1701" t="s">
        <v>6</v>
      </c>
      <c r="G1701" t="s">
        <v>1225</v>
      </c>
      <c r="H1701" t="s">
        <v>1266</v>
      </c>
      <c r="I1701" s="3">
        <v>35</v>
      </c>
      <c r="J1701" t="s">
        <v>4</v>
      </c>
    </row>
    <row r="1702" spans="1:10" x14ac:dyDescent="0.25">
      <c r="A1702" s="6">
        <v>43071</v>
      </c>
      <c r="B1702" s="1" t="str">
        <f t="shared" si="78"/>
        <v>02</v>
      </c>
      <c r="C1702" s="1" t="str">
        <f t="shared" si="79"/>
        <v>December</v>
      </c>
      <c r="D1702" s="7" t="str">
        <f t="shared" si="80"/>
        <v>2017</v>
      </c>
      <c r="E1702" t="s">
        <v>1204</v>
      </c>
      <c r="F1702" t="s">
        <v>6</v>
      </c>
      <c r="G1702" t="s">
        <v>35</v>
      </c>
      <c r="H1702" t="s">
        <v>1337</v>
      </c>
      <c r="I1702" s="3">
        <v>69</v>
      </c>
      <c r="J1702" t="s">
        <v>4</v>
      </c>
    </row>
    <row r="1703" spans="1:10" x14ac:dyDescent="0.25">
      <c r="A1703" s="6">
        <v>43072</v>
      </c>
      <c r="B1703" s="1" t="str">
        <f t="shared" si="78"/>
        <v>03</v>
      </c>
      <c r="C1703" s="1" t="str">
        <f t="shared" si="79"/>
        <v>December</v>
      </c>
      <c r="D1703" s="7" t="str">
        <f t="shared" si="80"/>
        <v>2017</v>
      </c>
      <c r="E1703" t="s">
        <v>0</v>
      </c>
      <c r="F1703" t="s">
        <v>6</v>
      </c>
      <c r="G1703" t="s">
        <v>1220</v>
      </c>
      <c r="H1703" t="s">
        <v>45</v>
      </c>
      <c r="I1703" s="3">
        <v>30</v>
      </c>
      <c r="J1703" t="s">
        <v>4</v>
      </c>
    </row>
    <row r="1704" spans="1:10" x14ac:dyDescent="0.25">
      <c r="A1704" s="6">
        <v>43072</v>
      </c>
      <c r="B1704" s="1" t="str">
        <f t="shared" si="78"/>
        <v>03</v>
      </c>
      <c r="C1704" s="1" t="str">
        <f t="shared" si="79"/>
        <v>December</v>
      </c>
      <c r="D1704" s="7" t="str">
        <f t="shared" si="80"/>
        <v>2017</v>
      </c>
      <c r="E1704" t="s">
        <v>1204</v>
      </c>
      <c r="F1704" t="s">
        <v>6</v>
      </c>
      <c r="G1704" t="s">
        <v>31</v>
      </c>
      <c r="H1704" t="s">
        <v>1492</v>
      </c>
      <c r="I1704" s="3">
        <v>290</v>
      </c>
      <c r="J1704" t="s">
        <v>4</v>
      </c>
    </row>
    <row r="1705" spans="1:10" x14ac:dyDescent="0.25">
      <c r="A1705" s="6">
        <v>43072</v>
      </c>
      <c r="B1705" s="1" t="str">
        <f t="shared" si="78"/>
        <v>03</v>
      </c>
      <c r="C1705" s="1" t="str">
        <f t="shared" si="79"/>
        <v>December</v>
      </c>
      <c r="D1705" s="7" t="str">
        <f t="shared" si="80"/>
        <v>2017</v>
      </c>
      <c r="E1705" t="s">
        <v>0</v>
      </c>
      <c r="F1705" t="s">
        <v>24</v>
      </c>
      <c r="G1705" t="s">
        <v>1222</v>
      </c>
      <c r="H1705" t="s">
        <v>1493</v>
      </c>
      <c r="I1705" s="3">
        <v>20</v>
      </c>
      <c r="J1705" t="s">
        <v>4</v>
      </c>
    </row>
    <row r="1706" spans="1:10" x14ac:dyDescent="0.25">
      <c r="A1706" s="6">
        <v>43072</v>
      </c>
      <c r="B1706" s="1" t="str">
        <f t="shared" si="78"/>
        <v>03</v>
      </c>
      <c r="C1706" s="1" t="str">
        <f t="shared" si="79"/>
        <v>December</v>
      </c>
      <c r="D1706" s="7" t="str">
        <f t="shared" si="80"/>
        <v>2017</v>
      </c>
      <c r="E1706" t="s">
        <v>0</v>
      </c>
      <c r="F1706" t="s">
        <v>102</v>
      </c>
      <c r="G1706" t="s">
        <v>915</v>
      </c>
      <c r="H1706" t="s">
        <v>1432</v>
      </c>
      <c r="I1706" s="3">
        <v>160</v>
      </c>
      <c r="J1706" t="s">
        <v>4</v>
      </c>
    </row>
    <row r="1707" spans="1:10" x14ac:dyDescent="0.25">
      <c r="A1707" s="6">
        <v>43073</v>
      </c>
      <c r="B1707" s="1" t="str">
        <f t="shared" si="78"/>
        <v>04</v>
      </c>
      <c r="C1707" s="1" t="str">
        <f t="shared" si="79"/>
        <v>December</v>
      </c>
      <c r="D1707" s="7" t="str">
        <f t="shared" si="80"/>
        <v>2017</v>
      </c>
      <c r="E1707" t="s">
        <v>18</v>
      </c>
      <c r="F1707" t="s">
        <v>59</v>
      </c>
      <c r="G1707" t="s">
        <v>60</v>
      </c>
      <c r="H1707" t="s">
        <v>1359</v>
      </c>
      <c r="I1707" s="3">
        <v>937</v>
      </c>
      <c r="J1707" t="s">
        <v>4</v>
      </c>
    </row>
    <row r="1708" spans="1:10" x14ac:dyDescent="0.25">
      <c r="A1708" s="6">
        <v>43073</v>
      </c>
      <c r="B1708" s="1" t="str">
        <f t="shared" si="78"/>
        <v>04</v>
      </c>
      <c r="C1708" s="1" t="str">
        <f t="shared" si="79"/>
        <v>December</v>
      </c>
      <c r="D1708" s="7" t="str">
        <f t="shared" si="80"/>
        <v>2017</v>
      </c>
      <c r="E1708" t="s">
        <v>18</v>
      </c>
      <c r="F1708" t="s">
        <v>59</v>
      </c>
      <c r="G1708" t="s">
        <v>60</v>
      </c>
      <c r="H1708" t="s">
        <v>61</v>
      </c>
      <c r="I1708" s="3">
        <v>990</v>
      </c>
      <c r="J1708" t="s">
        <v>4</v>
      </c>
    </row>
    <row r="1709" spans="1:10" x14ac:dyDescent="0.25">
      <c r="A1709" s="6">
        <v>43073</v>
      </c>
      <c r="B1709" s="1" t="str">
        <f t="shared" si="78"/>
        <v>04</v>
      </c>
      <c r="C1709" s="1" t="str">
        <f t="shared" si="79"/>
        <v>December</v>
      </c>
      <c r="D1709" s="7" t="str">
        <f t="shared" si="80"/>
        <v>2017</v>
      </c>
      <c r="E1709" t="s">
        <v>1204</v>
      </c>
      <c r="F1709" t="s">
        <v>6</v>
      </c>
      <c r="G1709" t="s">
        <v>1234</v>
      </c>
      <c r="H1709" t="s">
        <v>1222</v>
      </c>
      <c r="I1709" s="3">
        <v>120</v>
      </c>
      <c r="J1709" t="s">
        <v>4</v>
      </c>
    </row>
    <row r="1710" spans="1:10" x14ac:dyDescent="0.25">
      <c r="A1710" s="6">
        <v>43073</v>
      </c>
      <c r="B1710" s="1" t="str">
        <f t="shared" si="78"/>
        <v>04</v>
      </c>
      <c r="C1710" s="1" t="str">
        <f t="shared" si="79"/>
        <v>December</v>
      </c>
      <c r="D1710" s="7" t="str">
        <f t="shared" si="80"/>
        <v>2017</v>
      </c>
      <c r="E1710" t="s">
        <v>419</v>
      </c>
      <c r="F1710" t="s">
        <v>1217</v>
      </c>
      <c r="G1710" t="s">
        <v>1222</v>
      </c>
      <c r="H1710" t="s">
        <v>1491</v>
      </c>
      <c r="I1710" s="3">
        <v>14086</v>
      </c>
      <c r="J1710" t="s">
        <v>34</v>
      </c>
    </row>
    <row r="1711" spans="1:10" x14ac:dyDescent="0.25">
      <c r="A1711" s="6">
        <v>43073</v>
      </c>
      <c r="B1711" s="1" t="str">
        <f t="shared" si="78"/>
        <v>04</v>
      </c>
      <c r="C1711" s="1" t="str">
        <f t="shared" si="79"/>
        <v>December</v>
      </c>
      <c r="D1711" s="7" t="str">
        <f t="shared" si="80"/>
        <v>2017</v>
      </c>
      <c r="E1711" t="s">
        <v>1204</v>
      </c>
      <c r="F1711" t="s">
        <v>349</v>
      </c>
      <c r="G1711" t="s">
        <v>1222</v>
      </c>
      <c r="H1711" t="s">
        <v>1222</v>
      </c>
      <c r="I1711" s="3">
        <v>6</v>
      </c>
      <c r="J1711" t="s">
        <v>34</v>
      </c>
    </row>
    <row r="1712" spans="1:10" x14ac:dyDescent="0.25">
      <c r="A1712" s="6">
        <v>43073</v>
      </c>
      <c r="B1712" s="1" t="str">
        <f t="shared" si="78"/>
        <v>04</v>
      </c>
      <c r="C1712" s="1" t="str">
        <f t="shared" si="79"/>
        <v>December</v>
      </c>
      <c r="D1712" s="7" t="str">
        <f t="shared" si="80"/>
        <v>2017</v>
      </c>
      <c r="E1712" t="s">
        <v>1204</v>
      </c>
      <c r="F1712" t="s">
        <v>6</v>
      </c>
      <c r="G1712" t="s">
        <v>48</v>
      </c>
      <c r="H1712" t="s">
        <v>1222</v>
      </c>
      <c r="I1712" s="3">
        <v>35</v>
      </c>
      <c r="J1712" t="s">
        <v>4</v>
      </c>
    </row>
    <row r="1713" spans="1:10" x14ac:dyDescent="0.25">
      <c r="A1713" s="6">
        <v>43073</v>
      </c>
      <c r="B1713" s="1" t="str">
        <f t="shared" si="78"/>
        <v>04</v>
      </c>
      <c r="C1713" s="1" t="str">
        <f t="shared" si="79"/>
        <v>December</v>
      </c>
      <c r="D1713" s="7" t="str">
        <f t="shared" si="80"/>
        <v>2017</v>
      </c>
      <c r="E1713" t="s">
        <v>0</v>
      </c>
      <c r="F1713" t="s">
        <v>6</v>
      </c>
      <c r="G1713" t="s">
        <v>1220</v>
      </c>
      <c r="H1713" t="s">
        <v>1258</v>
      </c>
      <c r="I1713" s="3">
        <v>50</v>
      </c>
      <c r="J1713" t="s">
        <v>4</v>
      </c>
    </row>
    <row r="1714" spans="1:10" x14ac:dyDescent="0.25">
      <c r="A1714" s="6">
        <v>43073</v>
      </c>
      <c r="B1714" s="1" t="str">
        <f t="shared" si="78"/>
        <v>04</v>
      </c>
      <c r="C1714" s="1" t="str">
        <f t="shared" si="79"/>
        <v>December</v>
      </c>
      <c r="D1714" s="7" t="str">
        <f t="shared" si="80"/>
        <v>2017</v>
      </c>
      <c r="E1714" t="s">
        <v>1204</v>
      </c>
      <c r="F1714" t="s">
        <v>6</v>
      </c>
      <c r="G1714" t="s">
        <v>35</v>
      </c>
      <c r="H1714" t="s">
        <v>1337</v>
      </c>
      <c r="I1714" s="3">
        <v>69</v>
      </c>
      <c r="J1714" t="s">
        <v>4</v>
      </c>
    </row>
    <row r="1715" spans="1:10" x14ac:dyDescent="0.25">
      <c r="A1715" s="6">
        <v>43073</v>
      </c>
      <c r="B1715" s="1" t="str">
        <f t="shared" si="78"/>
        <v>04</v>
      </c>
      <c r="C1715" s="1" t="str">
        <f t="shared" si="79"/>
        <v>December</v>
      </c>
      <c r="D1715" s="7" t="str">
        <f t="shared" si="80"/>
        <v>2017</v>
      </c>
      <c r="E1715" t="s">
        <v>1204</v>
      </c>
      <c r="F1715" t="s">
        <v>1206</v>
      </c>
      <c r="G1715" t="s">
        <v>257</v>
      </c>
      <c r="H1715" t="s">
        <v>1222</v>
      </c>
      <c r="I1715" s="3">
        <v>110</v>
      </c>
      <c r="J1715" t="s">
        <v>4</v>
      </c>
    </row>
    <row r="1716" spans="1:10" x14ac:dyDescent="0.25">
      <c r="A1716" s="6">
        <v>43074</v>
      </c>
      <c r="B1716" s="1" t="str">
        <f t="shared" si="78"/>
        <v>05</v>
      </c>
      <c r="C1716" s="1" t="str">
        <f t="shared" si="79"/>
        <v>December</v>
      </c>
      <c r="D1716" s="7" t="str">
        <f t="shared" si="80"/>
        <v>2017</v>
      </c>
      <c r="E1716" t="s">
        <v>1204</v>
      </c>
      <c r="F1716" t="s">
        <v>1206</v>
      </c>
      <c r="G1716" t="s">
        <v>19</v>
      </c>
      <c r="H1716" t="s">
        <v>1302</v>
      </c>
      <c r="I1716" s="3">
        <v>100</v>
      </c>
      <c r="J1716" t="s">
        <v>4</v>
      </c>
    </row>
    <row r="1717" spans="1:10" x14ac:dyDescent="0.25">
      <c r="A1717" s="6">
        <v>43074</v>
      </c>
      <c r="B1717" s="1" t="str">
        <f t="shared" si="78"/>
        <v>05</v>
      </c>
      <c r="C1717" s="1" t="str">
        <f t="shared" si="79"/>
        <v>December</v>
      </c>
      <c r="D1717" s="7" t="str">
        <f t="shared" si="80"/>
        <v>2017</v>
      </c>
      <c r="E1717" t="s">
        <v>1204</v>
      </c>
      <c r="F1717" t="s">
        <v>1206</v>
      </c>
      <c r="G1717" t="s">
        <v>406</v>
      </c>
      <c r="H1717" t="s">
        <v>1222</v>
      </c>
      <c r="I1717" s="3">
        <v>2700</v>
      </c>
      <c r="J1717" t="s">
        <v>4</v>
      </c>
    </row>
    <row r="1718" spans="1:10" x14ac:dyDescent="0.25">
      <c r="A1718" s="6">
        <v>43074</v>
      </c>
      <c r="B1718" s="1" t="str">
        <f t="shared" si="78"/>
        <v>05</v>
      </c>
      <c r="C1718" s="1" t="str">
        <f t="shared" si="79"/>
        <v>December</v>
      </c>
      <c r="D1718" s="7" t="str">
        <f t="shared" si="80"/>
        <v>2017</v>
      </c>
      <c r="E1718" t="s">
        <v>1204</v>
      </c>
      <c r="F1718" t="s">
        <v>377</v>
      </c>
      <c r="G1718" t="s">
        <v>1222</v>
      </c>
      <c r="H1718" t="s">
        <v>1222</v>
      </c>
      <c r="I1718" s="3">
        <v>1000</v>
      </c>
      <c r="J1718" t="s">
        <v>29</v>
      </c>
    </row>
    <row r="1719" spans="1:10" x14ac:dyDescent="0.25">
      <c r="A1719" s="6">
        <v>43075</v>
      </c>
      <c r="B1719" s="1" t="str">
        <f t="shared" si="78"/>
        <v>06</v>
      </c>
      <c r="C1719" s="1" t="str">
        <f t="shared" si="79"/>
        <v>December</v>
      </c>
      <c r="D1719" s="7" t="str">
        <f t="shared" si="80"/>
        <v>2017</v>
      </c>
      <c r="E1719" t="s">
        <v>1204</v>
      </c>
      <c r="F1719" t="s">
        <v>6</v>
      </c>
      <c r="G1719" t="s">
        <v>31</v>
      </c>
      <c r="H1719" t="s">
        <v>82</v>
      </c>
      <c r="I1719" s="3">
        <v>125</v>
      </c>
      <c r="J1719" t="s">
        <v>4</v>
      </c>
    </row>
    <row r="1720" spans="1:10" x14ac:dyDescent="0.25">
      <c r="A1720" s="6">
        <v>43076</v>
      </c>
      <c r="B1720" s="1" t="str">
        <f t="shared" si="78"/>
        <v>07</v>
      </c>
      <c r="C1720" s="1" t="str">
        <f t="shared" si="79"/>
        <v>December</v>
      </c>
      <c r="D1720" s="7" t="str">
        <f t="shared" si="80"/>
        <v>2017</v>
      </c>
      <c r="E1720" t="s">
        <v>1204</v>
      </c>
      <c r="F1720" t="s">
        <v>6</v>
      </c>
      <c r="G1720" t="s">
        <v>35</v>
      </c>
      <c r="H1720" t="s">
        <v>1337</v>
      </c>
      <c r="I1720" s="3">
        <v>69</v>
      </c>
      <c r="J1720" t="s">
        <v>4</v>
      </c>
    </row>
    <row r="1721" spans="1:10" x14ac:dyDescent="0.25">
      <c r="A1721" s="6">
        <v>43076</v>
      </c>
      <c r="B1721" s="1" t="str">
        <f t="shared" si="78"/>
        <v>07</v>
      </c>
      <c r="C1721" s="1" t="str">
        <f t="shared" si="79"/>
        <v>December</v>
      </c>
      <c r="D1721" s="7" t="str">
        <f t="shared" si="80"/>
        <v>2017</v>
      </c>
      <c r="E1721" t="s">
        <v>1204</v>
      </c>
      <c r="F1721" t="s">
        <v>39</v>
      </c>
      <c r="G1721" t="s">
        <v>1222</v>
      </c>
      <c r="H1721" t="s">
        <v>1222</v>
      </c>
      <c r="I1721" s="3">
        <v>1000</v>
      </c>
      <c r="J1721" t="s">
        <v>29</v>
      </c>
    </row>
    <row r="1722" spans="1:10" x14ac:dyDescent="0.25">
      <c r="A1722" s="6">
        <v>43077</v>
      </c>
      <c r="B1722" s="1" t="str">
        <f t="shared" si="78"/>
        <v>08</v>
      </c>
      <c r="C1722" s="1" t="str">
        <f t="shared" si="79"/>
        <v>December</v>
      </c>
      <c r="D1722" s="7" t="str">
        <f t="shared" si="80"/>
        <v>2017</v>
      </c>
      <c r="E1722" t="s">
        <v>1204</v>
      </c>
      <c r="F1722" t="s">
        <v>6</v>
      </c>
      <c r="G1722" t="s">
        <v>53</v>
      </c>
      <c r="H1722" t="s">
        <v>1490</v>
      </c>
      <c r="I1722" s="3">
        <v>408</v>
      </c>
      <c r="J1722" t="s">
        <v>4</v>
      </c>
    </row>
    <row r="1723" spans="1:10" x14ac:dyDescent="0.25">
      <c r="A1723" s="6">
        <v>43078</v>
      </c>
      <c r="B1723" s="1" t="str">
        <f t="shared" si="78"/>
        <v>09</v>
      </c>
      <c r="C1723" s="1" t="str">
        <f t="shared" si="79"/>
        <v>December</v>
      </c>
      <c r="D1723" s="7" t="str">
        <f t="shared" si="80"/>
        <v>2017</v>
      </c>
      <c r="E1723" t="s">
        <v>0</v>
      </c>
      <c r="F1723" t="s">
        <v>6</v>
      </c>
      <c r="G1723" t="s">
        <v>31</v>
      </c>
      <c r="H1723" t="s">
        <v>82</v>
      </c>
      <c r="I1723" s="3">
        <v>85</v>
      </c>
      <c r="J1723" t="s">
        <v>4</v>
      </c>
    </row>
    <row r="1724" spans="1:10" x14ac:dyDescent="0.25">
      <c r="A1724" s="6">
        <v>43079</v>
      </c>
      <c r="B1724" s="1" t="str">
        <f t="shared" si="78"/>
        <v>10</v>
      </c>
      <c r="C1724" s="1" t="str">
        <f t="shared" si="79"/>
        <v>December</v>
      </c>
      <c r="D1724" s="7" t="str">
        <f t="shared" si="80"/>
        <v>2017</v>
      </c>
      <c r="E1724" t="s">
        <v>0</v>
      </c>
      <c r="F1724" t="s">
        <v>6</v>
      </c>
      <c r="G1724" t="s">
        <v>1233</v>
      </c>
      <c r="H1724" t="s">
        <v>1222</v>
      </c>
      <c r="I1724" s="3">
        <v>90</v>
      </c>
      <c r="J1724" t="s">
        <v>4</v>
      </c>
    </row>
    <row r="1725" spans="1:10" x14ac:dyDescent="0.25">
      <c r="A1725" s="6">
        <v>43079</v>
      </c>
      <c r="B1725" s="1" t="str">
        <f t="shared" si="78"/>
        <v>10</v>
      </c>
      <c r="C1725" s="1" t="str">
        <f t="shared" si="79"/>
        <v>December</v>
      </c>
      <c r="D1725" s="7" t="str">
        <f t="shared" si="80"/>
        <v>2017</v>
      </c>
      <c r="E1725" t="s">
        <v>0</v>
      </c>
      <c r="F1725" t="s">
        <v>6</v>
      </c>
      <c r="G1725" t="s">
        <v>1234</v>
      </c>
      <c r="H1725" t="s">
        <v>1222</v>
      </c>
      <c r="I1725" s="3">
        <v>310</v>
      </c>
      <c r="J1725" t="s">
        <v>4</v>
      </c>
    </row>
    <row r="1726" spans="1:10" x14ac:dyDescent="0.25">
      <c r="A1726" s="6">
        <v>43079</v>
      </c>
      <c r="B1726" s="1" t="str">
        <f t="shared" si="78"/>
        <v>10</v>
      </c>
      <c r="C1726" s="1" t="str">
        <f t="shared" si="79"/>
        <v>December</v>
      </c>
      <c r="D1726" s="7" t="str">
        <f t="shared" si="80"/>
        <v>2017</v>
      </c>
      <c r="E1726" t="s">
        <v>0</v>
      </c>
      <c r="F1726" t="s">
        <v>6</v>
      </c>
      <c r="G1726" t="s">
        <v>1220</v>
      </c>
      <c r="H1726" t="s">
        <v>1482</v>
      </c>
      <c r="I1726" s="3">
        <v>25</v>
      </c>
      <c r="J1726" t="s">
        <v>4</v>
      </c>
    </row>
    <row r="1727" spans="1:10" x14ac:dyDescent="0.25">
      <c r="A1727" s="6">
        <v>43079</v>
      </c>
      <c r="B1727" s="1" t="str">
        <f t="shared" si="78"/>
        <v>10</v>
      </c>
      <c r="C1727" s="1" t="str">
        <f t="shared" si="79"/>
        <v>December</v>
      </c>
      <c r="D1727" s="7" t="str">
        <f t="shared" si="80"/>
        <v>2017</v>
      </c>
      <c r="E1727" t="s">
        <v>1204</v>
      </c>
      <c r="F1727" t="s">
        <v>6</v>
      </c>
      <c r="G1727" t="s">
        <v>31</v>
      </c>
      <c r="H1727" t="s">
        <v>82</v>
      </c>
      <c r="I1727" s="3">
        <v>65</v>
      </c>
      <c r="J1727" t="s">
        <v>4</v>
      </c>
    </row>
    <row r="1728" spans="1:10" x14ac:dyDescent="0.25">
      <c r="A1728" s="6">
        <v>43081</v>
      </c>
      <c r="B1728" s="1" t="str">
        <f t="shared" si="78"/>
        <v>12</v>
      </c>
      <c r="C1728" s="1" t="str">
        <f t="shared" si="79"/>
        <v>December</v>
      </c>
      <c r="D1728" s="7" t="str">
        <f t="shared" si="80"/>
        <v>2017</v>
      </c>
      <c r="E1728" t="s">
        <v>0</v>
      </c>
      <c r="F1728" t="s">
        <v>6</v>
      </c>
      <c r="G1728" t="s">
        <v>156</v>
      </c>
      <c r="H1728" t="s">
        <v>1315</v>
      </c>
      <c r="I1728" s="3">
        <v>40</v>
      </c>
      <c r="J1728" t="s">
        <v>4</v>
      </c>
    </row>
    <row r="1729" spans="1:10" x14ac:dyDescent="0.25">
      <c r="A1729" s="6">
        <v>43081</v>
      </c>
      <c r="B1729" s="1" t="str">
        <f t="shared" si="78"/>
        <v>12</v>
      </c>
      <c r="C1729" s="1" t="str">
        <f t="shared" si="79"/>
        <v>December</v>
      </c>
      <c r="D1729" s="7" t="str">
        <f t="shared" si="80"/>
        <v>2017</v>
      </c>
      <c r="E1729" t="s">
        <v>18</v>
      </c>
      <c r="F1729" t="s">
        <v>6</v>
      </c>
      <c r="G1729" t="s">
        <v>1220</v>
      </c>
      <c r="H1729" t="s">
        <v>1489</v>
      </c>
      <c r="I1729" s="3">
        <v>100</v>
      </c>
      <c r="J1729" t="s">
        <v>4</v>
      </c>
    </row>
    <row r="1730" spans="1:10" x14ac:dyDescent="0.25">
      <c r="A1730" s="6">
        <v>43081</v>
      </c>
      <c r="B1730" s="1" t="str">
        <f t="shared" ref="B1730:B1793" si="81">TEXT(A1730, "dd")</f>
        <v>12</v>
      </c>
      <c r="C1730" s="1" t="str">
        <f t="shared" ref="C1730:C1793" si="82">TEXT(A1730, "mmmm")</f>
        <v>December</v>
      </c>
      <c r="D1730" s="7" t="str">
        <f t="shared" ref="D1730:D1793" si="83">TEXT(A1730, "yyyy")</f>
        <v>2017</v>
      </c>
      <c r="E1730" t="s">
        <v>0</v>
      </c>
      <c r="F1730" t="s">
        <v>6</v>
      </c>
      <c r="G1730" t="s">
        <v>31</v>
      </c>
      <c r="H1730" t="s">
        <v>82</v>
      </c>
      <c r="I1730" s="3">
        <v>80</v>
      </c>
      <c r="J1730" t="s">
        <v>4</v>
      </c>
    </row>
    <row r="1731" spans="1:10" x14ac:dyDescent="0.25">
      <c r="A1731" s="6">
        <v>43081</v>
      </c>
      <c r="B1731" s="1" t="str">
        <f t="shared" si="81"/>
        <v>12</v>
      </c>
      <c r="C1731" s="1" t="str">
        <f t="shared" si="82"/>
        <v>December</v>
      </c>
      <c r="D1731" s="7" t="str">
        <f t="shared" si="83"/>
        <v>2017</v>
      </c>
      <c r="E1731" t="s">
        <v>1204</v>
      </c>
      <c r="F1731" t="s">
        <v>417</v>
      </c>
      <c r="G1731" t="s">
        <v>1222</v>
      </c>
      <c r="H1731" t="s">
        <v>1222</v>
      </c>
      <c r="I1731" s="3">
        <v>1000</v>
      </c>
      <c r="J1731" t="s">
        <v>29</v>
      </c>
    </row>
    <row r="1732" spans="1:10" x14ac:dyDescent="0.25">
      <c r="A1732" s="6">
        <v>43082.916770833333</v>
      </c>
      <c r="B1732" s="1" t="str">
        <f t="shared" si="81"/>
        <v>13</v>
      </c>
      <c r="C1732" s="1" t="str">
        <f t="shared" si="82"/>
        <v>December</v>
      </c>
      <c r="D1732" s="7" t="str">
        <f t="shared" si="83"/>
        <v>2017</v>
      </c>
      <c r="E1732" t="s">
        <v>0</v>
      </c>
      <c r="F1732" t="s">
        <v>41</v>
      </c>
      <c r="G1732" t="s">
        <v>42</v>
      </c>
      <c r="H1732" t="s">
        <v>1336</v>
      </c>
      <c r="I1732" s="3">
        <v>98</v>
      </c>
      <c r="J1732" t="s">
        <v>4</v>
      </c>
    </row>
    <row r="1733" spans="1:10" x14ac:dyDescent="0.25">
      <c r="A1733" s="6">
        <v>43082.737812500003</v>
      </c>
      <c r="B1733" s="1" t="str">
        <f t="shared" si="81"/>
        <v>13</v>
      </c>
      <c r="C1733" s="1" t="str">
        <f t="shared" si="82"/>
        <v>December</v>
      </c>
      <c r="D1733" s="7" t="str">
        <f t="shared" si="83"/>
        <v>2017</v>
      </c>
      <c r="E1733" t="s">
        <v>0</v>
      </c>
      <c r="F1733" t="s">
        <v>37</v>
      </c>
      <c r="G1733" t="s">
        <v>1223</v>
      </c>
      <c r="H1733" t="s">
        <v>1222</v>
      </c>
      <c r="I1733" s="3">
        <v>20</v>
      </c>
      <c r="J1733" t="s">
        <v>4</v>
      </c>
    </row>
    <row r="1734" spans="1:10" x14ac:dyDescent="0.25">
      <c r="A1734" s="6">
        <v>43082.313506944447</v>
      </c>
      <c r="B1734" s="1" t="str">
        <f t="shared" si="81"/>
        <v>13</v>
      </c>
      <c r="C1734" s="1" t="str">
        <f t="shared" si="82"/>
        <v>December</v>
      </c>
      <c r="D1734" s="7" t="str">
        <f t="shared" si="83"/>
        <v>2017</v>
      </c>
      <c r="E1734" t="s">
        <v>1204</v>
      </c>
      <c r="F1734" t="s">
        <v>6</v>
      </c>
      <c r="G1734" t="s">
        <v>35</v>
      </c>
      <c r="H1734" t="s">
        <v>1337</v>
      </c>
      <c r="I1734" s="3">
        <v>69</v>
      </c>
      <c r="J1734" t="s">
        <v>4</v>
      </c>
    </row>
    <row r="1735" spans="1:10" x14ac:dyDescent="0.25">
      <c r="A1735" s="6">
        <v>43083.84542824074</v>
      </c>
      <c r="B1735" s="1" t="str">
        <f t="shared" si="81"/>
        <v>14</v>
      </c>
      <c r="C1735" s="1" t="str">
        <f t="shared" si="82"/>
        <v>December</v>
      </c>
      <c r="D1735" s="7" t="str">
        <f t="shared" si="83"/>
        <v>2017</v>
      </c>
      <c r="E1735" t="s">
        <v>1204</v>
      </c>
      <c r="F1735" t="s">
        <v>1216</v>
      </c>
      <c r="G1735" t="s">
        <v>1222</v>
      </c>
      <c r="H1735" t="s">
        <v>33</v>
      </c>
      <c r="I1735" s="3">
        <v>3000</v>
      </c>
      <c r="J1735" t="s">
        <v>34</v>
      </c>
    </row>
    <row r="1736" spans="1:10" x14ac:dyDescent="0.25">
      <c r="A1736" s="6">
        <v>43083.84542824074</v>
      </c>
      <c r="B1736" s="1" t="str">
        <f t="shared" si="81"/>
        <v>14</v>
      </c>
      <c r="C1736" s="1" t="str">
        <f t="shared" si="82"/>
        <v>December</v>
      </c>
      <c r="D1736" s="7" t="str">
        <f t="shared" si="83"/>
        <v>2017</v>
      </c>
      <c r="E1736" t="s">
        <v>0</v>
      </c>
      <c r="F1736" t="s">
        <v>6</v>
      </c>
      <c r="G1736" t="s">
        <v>26</v>
      </c>
      <c r="H1736" t="s">
        <v>1488</v>
      </c>
      <c r="I1736" s="3">
        <v>145</v>
      </c>
      <c r="J1736" t="s">
        <v>4</v>
      </c>
    </row>
    <row r="1737" spans="1:10" x14ac:dyDescent="0.25">
      <c r="A1737" s="6">
        <v>43084.308692129627</v>
      </c>
      <c r="B1737" s="1" t="str">
        <f t="shared" si="81"/>
        <v>15</v>
      </c>
      <c r="C1737" s="1" t="str">
        <f t="shared" si="82"/>
        <v>December</v>
      </c>
      <c r="D1737" s="7" t="str">
        <f t="shared" si="83"/>
        <v>2017</v>
      </c>
      <c r="E1737" t="s">
        <v>0</v>
      </c>
      <c r="F1737" t="s">
        <v>24</v>
      </c>
      <c r="G1737" t="s">
        <v>1222</v>
      </c>
      <c r="H1737" t="s">
        <v>414</v>
      </c>
      <c r="I1737" s="3">
        <v>10</v>
      </c>
      <c r="J1737" t="s">
        <v>4</v>
      </c>
    </row>
    <row r="1738" spans="1:10" x14ac:dyDescent="0.25">
      <c r="A1738" s="6">
        <v>43084.308692129627</v>
      </c>
      <c r="B1738" s="1" t="str">
        <f t="shared" si="81"/>
        <v>15</v>
      </c>
      <c r="C1738" s="1" t="str">
        <f t="shared" si="82"/>
        <v>December</v>
      </c>
      <c r="D1738" s="7" t="str">
        <f t="shared" si="83"/>
        <v>2017</v>
      </c>
      <c r="E1738" t="s">
        <v>0</v>
      </c>
      <c r="F1738" t="s">
        <v>6</v>
      </c>
      <c r="G1738" t="s">
        <v>1225</v>
      </c>
      <c r="H1738" t="s">
        <v>1266</v>
      </c>
      <c r="I1738" s="3">
        <v>15</v>
      </c>
      <c r="J1738" t="s">
        <v>4</v>
      </c>
    </row>
    <row r="1739" spans="1:10" x14ac:dyDescent="0.25">
      <c r="A1739" s="6">
        <v>43085.308449074073</v>
      </c>
      <c r="B1739" s="1" t="str">
        <f t="shared" si="81"/>
        <v>16</v>
      </c>
      <c r="C1739" s="1" t="str">
        <f t="shared" si="82"/>
        <v>December</v>
      </c>
      <c r="D1739" s="7" t="str">
        <f t="shared" si="83"/>
        <v>2017</v>
      </c>
      <c r="E1739" t="s">
        <v>1204</v>
      </c>
      <c r="F1739" t="s">
        <v>6</v>
      </c>
      <c r="G1739" t="s">
        <v>35</v>
      </c>
      <c r="H1739" t="s">
        <v>1337</v>
      </c>
      <c r="I1739" s="3">
        <v>69</v>
      </c>
      <c r="J1739" t="s">
        <v>4</v>
      </c>
    </row>
    <row r="1740" spans="1:10" x14ac:dyDescent="0.25">
      <c r="A1740" s="6">
        <v>43086.936180555553</v>
      </c>
      <c r="B1740" s="1" t="str">
        <f t="shared" si="81"/>
        <v>17</v>
      </c>
      <c r="C1740" s="1" t="str">
        <f t="shared" si="82"/>
        <v>December</v>
      </c>
      <c r="D1740" s="7" t="str">
        <f t="shared" si="83"/>
        <v>2017</v>
      </c>
      <c r="E1740" t="s">
        <v>18</v>
      </c>
      <c r="F1740" t="s">
        <v>6</v>
      </c>
      <c r="G1740" t="s">
        <v>53</v>
      </c>
      <c r="H1740" t="s">
        <v>1324</v>
      </c>
      <c r="I1740" s="3">
        <v>505</v>
      </c>
      <c r="J1740" t="s">
        <v>4</v>
      </c>
    </row>
    <row r="1741" spans="1:10" x14ac:dyDescent="0.25">
      <c r="A1741" s="6">
        <v>43086.935833333337</v>
      </c>
      <c r="B1741" s="1" t="str">
        <f t="shared" si="81"/>
        <v>17</v>
      </c>
      <c r="C1741" s="1" t="str">
        <f t="shared" si="82"/>
        <v>December</v>
      </c>
      <c r="D1741" s="7" t="str">
        <f t="shared" si="83"/>
        <v>2017</v>
      </c>
      <c r="E1741" t="s">
        <v>0</v>
      </c>
      <c r="F1741" t="s">
        <v>1</v>
      </c>
      <c r="G1741" t="s">
        <v>1221</v>
      </c>
      <c r="H1741" t="s">
        <v>1371</v>
      </c>
      <c r="I1741" s="3">
        <v>30</v>
      </c>
      <c r="J1741" t="s">
        <v>4</v>
      </c>
    </row>
    <row r="1742" spans="1:10" x14ac:dyDescent="0.25">
      <c r="A1742" s="6">
        <v>43086.935208333336</v>
      </c>
      <c r="B1742" s="1" t="str">
        <f t="shared" si="81"/>
        <v>17</v>
      </c>
      <c r="C1742" s="1" t="str">
        <f t="shared" si="82"/>
        <v>December</v>
      </c>
      <c r="D1742" s="7" t="str">
        <f t="shared" si="83"/>
        <v>2017</v>
      </c>
      <c r="E1742" t="s">
        <v>18</v>
      </c>
      <c r="F1742" t="s">
        <v>59</v>
      </c>
      <c r="G1742" t="s">
        <v>60</v>
      </c>
      <c r="H1742" t="s">
        <v>412</v>
      </c>
      <c r="I1742" s="3">
        <v>878</v>
      </c>
      <c r="J1742" t="s">
        <v>4</v>
      </c>
    </row>
    <row r="1743" spans="1:10" x14ac:dyDescent="0.25">
      <c r="A1743" s="6">
        <v>43086.743043981478</v>
      </c>
      <c r="B1743" s="1" t="str">
        <f t="shared" si="81"/>
        <v>17</v>
      </c>
      <c r="C1743" s="1" t="str">
        <f t="shared" si="82"/>
        <v>December</v>
      </c>
      <c r="D1743" s="7" t="str">
        <f t="shared" si="83"/>
        <v>2017</v>
      </c>
      <c r="E1743" t="s">
        <v>0</v>
      </c>
      <c r="F1743" t="s">
        <v>6</v>
      </c>
      <c r="G1743" t="s">
        <v>84</v>
      </c>
      <c r="H1743" t="s">
        <v>1357</v>
      </c>
      <c r="I1743" s="3">
        <v>20</v>
      </c>
      <c r="J1743" t="s">
        <v>4</v>
      </c>
    </row>
    <row r="1744" spans="1:10" x14ac:dyDescent="0.25">
      <c r="A1744" s="6">
        <v>43086.742326388892</v>
      </c>
      <c r="B1744" s="1" t="str">
        <f t="shared" si="81"/>
        <v>17</v>
      </c>
      <c r="C1744" s="1" t="str">
        <f t="shared" si="82"/>
        <v>December</v>
      </c>
      <c r="D1744" s="7" t="str">
        <f t="shared" si="83"/>
        <v>2017</v>
      </c>
      <c r="E1744" t="s">
        <v>0</v>
      </c>
      <c r="F1744" t="s">
        <v>1</v>
      </c>
      <c r="G1744" t="s">
        <v>1221</v>
      </c>
      <c r="H1744" t="s">
        <v>1487</v>
      </c>
      <c r="I1744" s="3">
        <v>25</v>
      </c>
      <c r="J1744" t="s">
        <v>4</v>
      </c>
    </row>
    <row r="1745" spans="1:10" x14ac:dyDescent="0.25">
      <c r="A1745" s="6">
        <v>43086.686608796299</v>
      </c>
      <c r="B1745" s="1" t="str">
        <f t="shared" si="81"/>
        <v>17</v>
      </c>
      <c r="C1745" s="1" t="str">
        <f t="shared" si="82"/>
        <v>December</v>
      </c>
      <c r="D1745" s="7" t="str">
        <f t="shared" si="83"/>
        <v>2017</v>
      </c>
      <c r="E1745" t="s">
        <v>0</v>
      </c>
      <c r="F1745" t="s">
        <v>1</v>
      </c>
      <c r="G1745" t="s">
        <v>2</v>
      </c>
      <c r="H1745" t="s">
        <v>1288</v>
      </c>
      <c r="I1745" s="3">
        <v>20</v>
      </c>
      <c r="J1745" t="s">
        <v>4</v>
      </c>
    </row>
    <row r="1746" spans="1:10" x14ac:dyDescent="0.25">
      <c r="A1746" s="6">
        <v>43086.686388888891</v>
      </c>
      <c r="B1746" s="1" t="str">
        <f t="shared" si="81"/>
        <v>17</v>
      </c>
      <c r="C1746" s="1" t="str">
        <f t="shared" si="82"/>
        <v>December</v>
      </c>
      <c r="D1746" s="7" t="str">
        <f t="shared" si="83"/>
        <v>2017</v>
      </c>
      <c r="E1746" t="s">
        <v>0</v>
      </c>
      <c r="F1746" t="s">
        <v>1</v>
      </c>
      <c r="G1746" t="s">
        <v>1221</v>
      </c>
      <c r="H1746" t="s">
        <v>1289</v>
      </c>
      <c r="I1746" s="3">
        <v>15</v>
      </c>
      <c r="J1746" t="s">
        <v>4</v>
      </c>
    </row>
    <row r="1747" spans="1:10" x14ac:dyDescent="0.25">
      <c r="A1747" s="6">
        <v>43087.250104166669</v>
      </c>
      <c r="B1747" s="1" t="str">
        <f t="shared" si="81"/>
        <v>18</v>
      </c>
      <c r="C1747" s="1" t="str">
        <f t="shared" si="82"/>
        <v>December</v>
      </c>
      <c r="D1747" s="7" t="str">
        <f t="shared" si="83"/>
        <v>2017</v>
      </c>
      <c r="E1747" t="s">
        <v>18</v>
      </c>
      <c r="F1747" t="s">
        <v>41</v>
      </c>
      <c r="G1747" t="s">
        <v>107</v>
      </c>
      <c r="H1747" t="s">
        <v>1486</v>
      </c>
      <c r="I1747" s="3">
        <v>312</v>
      </c>
      <c r="J1747" t="s">
        <v>4</v>
      </c>
    </row>
    <row r="1748" spans="1:10" x14ac:dyDescent="0.25">
      <c r="A1748" s="6">
        <v>43088.874618055554</v>
      </c>
      <c r="B1748" s="1" t="str">
        <f t="shared" si="81"/>
        <v>19</v>
      </c>
      <c r="C1748" s="1" t="str">
        <f t="shared" si="82"/>
        <v>December</v>
      </c>
      <c r="D1748" s="7" t="str">
        <f t="shared" si="83"/>
        <v>2017</v>
      </c>
      <c r="E1748" t="s">
        <v>1204</v>
      </c>
      <c r="F1748" t="s">
        <v>349</v>
      </c>
      <c r="G1748" t="s">
        <v>1222</v>
      </c>
      <c r="H1748" t="s">
        <v>1222</v>
      </c>
      <c r="I1748" s="3">
        <v>6</v>
      </c>
      <c r="J1748" t="s">
        <v>34</v>
      </c>
    </row>
    <row r="1749" spans="1:10" x14ac:dyDescent="0.25">
      <c r="A1749" s="6">
        <v>43088.850775462961</v>
      </c>
      <c r="B1749" s="1" t="str">
        <f t="shared" si="81"/>
        <v>19</v>
      </c>
      <c r="C1749" s="1" t="str">
        <f t="shared" si="82"/>
        <v>December</v>
      </c>
      <c r="D1749" s="7" t="str">
        <f t="shared" si="83"/>
        <v>2017</v>
      </c>
      <c r="E1749" t="s">
        <v>0</v>
      </c>
      <c r="F1749" t="s">
        <v>37</v>
      </c>
      <c r="G1749" t="s">
        <v>1223</v>
      </c>
      <c r="H1749" t="s">
        <v>1222</v>
      </c>
      <c r="I1749" s="3">
        <v>500</v>
      </c>
      <c r="J1749" t="s">
        <v>4</v>
      </c>
    </row>
    <row r="1750" spans="1:10" x14ac:dyDescent="0.25">
      <c r="A1750" s="6">
        <v>43088.789733796293</v>
      </c>
      <c r="B1750" s="1" t="str">
        <f t="shared" si="81"/>
        <v>19</v>
      </c>
      <c r="C1750" s="1" t="str">
        <f t="shared" si="82"/>
        <v>December</v>
      </c>
      <c r="D1750" s="7" t="str">
        <f t="shared" si="83"/>
        <v>2017</v>
      </c>
      <c r="E1750" t="s">
        <v>0</v>
      </c>
      <c r="F1750" t="s">
        <v>6</v>
      </c>
      <c r="G1750" t="s">
        <v>1220</v>
      </c>
      <c r="H1750" t="s">
        <v>408</v>
      </c>
      <c r="I1750" s="3">
        <v>45</v>
      </c>
      <c r="J1750" t="s">
        <v>4</v>
      </c>
    </row>
    <row r="1751" spans="1:10" x14ac:dyDescent="0.25">
      <c r="A1751" s="6">
        <v>43088.745300925926</v>
      </c>
      <c r="B1751" s="1" t="str">
        <f t="shared" si="81"/>
        <v>19</v>
      </c>
      <c r="C1751" s="1" t="str">
        <f t="shared" si="82"/>
        <v>December</v>
      </c>
      <c r="D1751" s="7" t="str">
        <f t="shared" si="83"/>
        <v>2017</v>
      </c>
      <c r="E1751" t="s">
        <v>218</v>
      </c>
      <c r="F1751" t="s">
        <v>1204</v>
      </c>
      <c r="G1751" t="s">
        <v>1222</v>
      </c>
      <c r="H1751" t="s">
        <v>409</v>
      </c>
      <c r="I1751" s="3">
        <v>108.96</v>
      </c>
      <c r="J1751" t="s">
        <v>29</v>
      </c>
    </row>
    <row r="1752" spans="1:10" x14ac:dyDescent="0.25">
      <c r="A1752" s="6">
        <v>43088.745451388888</v>
      </c>
      <c r="B1752" s="1" t="str">
        <f t="shared" si="81"/>
        <v>19</v>
      </c>
      <c r="C1752" s="1" t="str">
        <f t="shared" si="82"/>
        <v>December</v>
      </c>
      <c r="D1752" s="7" t="str">
        <f t="shared" si="83"/>
        <v>2017</v>
      </c>
      <c r="E1752" t="s">
        <v>0</v>
      </c>
      <c r="F1752" t="s">
        <v>1</v>
      </c>
      <c r="G1752" t="s">
        <v>2</v>
      </c>
      <c r="H1752" t="s">
        <v>1485</v>
      </c>
      <c r="I1752" s="3">
        <v>10</v>
      </c>
      <c r="J1752" t="s">
        <v>4</v>
      </c>
    </row>
    <row r="1753" spans="1:10" x14ac:dyDescent="0.25">
      <c r="A1753" s="6">
        <v>43088.27648148148</v>
      </c>
      <c r="B1753" s="1" t="str">
        <f t="shared" si="81"/>
        <v>19</v>
      </c>
      <c r="C1753" s="1" t="str">
        <f t="shared" si="82"/>
        <v>December</v>
      </c>
      <c r="D1753" s="7" t="str">
        <f t="shared" si="83"/>
        <v>2017</v>
      </c>
      <c r="E1753" t="s">
        <v>1204</v>
      </c>
      <c r="F1753" t="s">
        <v>6</v>
      </c>
      <c r="G1753" t="s">
        <v>35</v>
      </c>
      <c r="H1753" t="s">
        <v>1337</v>
      </c>
      <c r="I1753" s="3">
        <v>69</v>
      </c>
      <c r="J1753" t="s">
        <v>4</v>
      </c>
    </row>
    <row r="1754" spans="1:10" x14ac:dyDescent="0.25">
      <c r="A1754" s="6">
        <v>43089.438379629632</v>
      </c>
      <c r="B1754" s="1" t="str">
        <f t="shared" si="81"/>
        <v>20</v>
      </c>
      <c r="C1754" s="1" t="str">
        <f t="shared" si="82"/>
        <v>December</v>
      </c>
      <c r="D1754" s="7" t="str">
        <f t="shared" si="83"/>
        <v>2017</v>
      </c>
      <c r="E1754" t="s">
        <v>0</v>
      </c>
      <c r="F1754" t="s">
        <v>6</v>
      </c>
      <c r="G1754" t="s">
        <v>31</v>
      </c>
      <c r="H1754" t="s">
        <v>82</v>
      </c>
      <c r="I1754" s="3">
        <v>95</v>
      </c>
      <c r="J1754" t="s">
        <v>4</v>
      </c>
    </row>
    <row r="1755" spans="1:10" x14ac:dyDescent="0.25">
      <c r="A1755" s="6">
        <v>43089.438379629632</v>
      </c>
      <c r="B1755" s="1" t="str">
        <f t="shared" si="81"/>
        <v>20</v>
      </c>
      <c r="C1755" s="1" t="str">
        <f t="shared" si="82"/>
        <v>December</v>
      </c>
      <c r="D1755" s="7" t="str">
        <f t="shared" si="83"/>
        <v>2017</v>
      </c>
      <c r="E1755" t="s">
        <v>18</v>
      </c>
      <c r="F1755" t="s">
        <v>1206</v>
      </c>
      <c r="G1755" t="s">
        <v>406</v>
      </c>
      <c r="H1755" t="s">
        <v>407</v>
      </c>
      <c r="I1755" s="3">
        <v>28400</v>
      </c>
      <c r="J1755" t="s">
        <v>4</v>
      </c>
    </row>
    <row r="1756" spans="1:10" x14ac:dyDescent="0.25">
      <c r="A1756" s="6">
        <v>43090.864710648151</v>
      </c>
      <c r="B1756" s="1" t="str">
        <f t="shared" si="81"/>
        <v>21</v>
      </c>
      <c r="C1756" s="1" t="str">
        <f t="shared" si="82"/>
        <v>December</v>
      </c>
      <c r="D1756" s="7" t="str">
        <f t="shared" si="83"/>
        <v>2017</v>
      </c>
      <c r="E1756" t="s">
        <v>1204</v>
      </c>
      <c r="F1756" t="s">
        <v>6</v>
      </c>
      <c r="G1756" t="s">
        <v>1220</v>
      </c>
      <c r="H1756" t="s">
        <v>189</v>
      </c>
      <c r="I1756" s="3">
        <v>15</v>
      </c>
      <c r="J1756" t="s">
        <v>4</v>
      </c>
    </row>
    <row r="1757" spans="1:10" x14ac:dyDescent="0.25">
      <c r="A1757" s="6">
        <v>43090.864872685182</v>
      </c>
      <c r="B1757" s="1" t="str">
        <f t="shared" si="81"/>
        <v>21</v>
      </c>
      <c r="C1757" s="1" t="str">
        <f t="shared" si="82"/>
        <v>December</v>
      </c>
      <c r="D1757" s="7" t="str">
        <f t="shared" si="83"/>
        <v>2017</v>
      </c>
      <c r="E1757" t="s">
        <v>0</v>
      </c>
      <c r="F1757" t="s">
        <v>59</v>
      </c>
      <c r="G1757" t="s">
        <v>60</v>
      </c>
      <c r="H1757" t="s">
        <v>1484</v>
      </c>
      <c r="I1757" s="3">
        <v>118</v>
      </c>
      <c r="J1757" t="s">
        <v>4</v>
      </c>
    </row>
    <row r="1758" spans="1:10" x14ac:dyDescent="0.25">
      <c r="A1758" s="6">
        <v>43090.607407407406</v>
      </c>
      <c r="B1758" s="1" t="str">
        <f t="shared" si="81"/>
        <v>21</v>
      </c>
      <c r="C1758" s="1" t="str">
        <f t="shared" si="82"/>
        <v>December</v>
      </c>
      <c r="D1758" s="7" t="str">
        <f t="shared" si="83"/>
        <v>2017</v>
      </c>
      <c r="E1758" t="s">
        <v>0</v>
      </c>
      <c r="F1758" t="s">
        <v>6</v>
      </c>
      <c r="G1758" t="s">
        <v>31</v>
      </c>
      <c r="H1758" t="s">
        <v>82</v>
      </c>
      <c r="I1758" s="3">
        <v>65</v>
      </c>
      <c r="J1758" t="s">
        <v>4</v>
      </c>
    </row>
    <row r="1759" spans="1:10" x14ac:dyDescent="0.25">
      <c r="A1759" s="6">
        <v>43090.607002314813</v>
      </c>
      <c r="B1759" s="1" t="str">
        <f t="shared" si="81"/>
        <v>21</v>
      </c>
      <c r="C1759" s="1" t="str">
        <f t="shared" si="82"/>
        <v>December</v>
      </c>
      <c r="D1759" s="7" t="str">
        <f t="shared" si="83"/>
        <v>2017</v>
      </c>
      <c r="E1759" t="s">
        <v>0</v>
      </c>
      <c r="F1759" t="s">
        <v>6</v>
      </c>
      <c r="G1759" t="s">
        <v>35</v>
      </c>
      <c r="H1759" t="s">
        <v>1337</v>
      </c>
      <c r="I1759" s="3">
        <v>70</v>
      </c>
      <c r="J1759" t="s">
        <v>4</v>
      </c>
    </row>
    <row r="1760" spans="1:10" x14ac:dyDescent="0.25">
      <c r="A1760" s="6">
        <v>43091.613125000003</v>
      </c>
      <c r="B1760" s="1" t="str">
        <f t="shared" si="81"/>
        <v>22</v>
      </c>
      <c r="C1760" s="1" t="str">
        <f t="shared" si="82"/>
        <v>December</v>
      </c>
      <c r="D1760" s="7" t="str">
        <f t="shared" si="83"/>
        <v>2017</v>
      </c>
      <c r="E1760" t="s">
        <v>1204</v>
      </c>
      <c r="F1760" t="s">
        <v>6</v>
      </c>
      <c r="G1760" t="s">
        <v>31</v>
      </c>
      <c r="H1760" t="s">
        <v>32</v>
      </c>
      <c r="I1760" s="3">
        <v>380</v>
      </c>
      <c r="J1760" t="s">
        <v>4</v>
      </c>
    </row>
    <row r="1761" spans="1:10" x14ac:dyDescent="0.25">
      <c r="A1761" s="6">
        <v>43091</v>
      </c>
      <c r="B1761" s="1" t="str">
        <f t="shared" si="81"/>
        <v>22</v>
      </c>
      <c r="C1761" s="1" t="str">
        <f t="shared" si="82"/>
        <v>December</v>
      </c>
      <c r="D1761" s="7" t="str">
        <f t="shared" si="83"/>
        <v>2017</v>
      </c>
      <c r="E1761" t="s">
        <v>1204</v>
      </c>
      <c r="F1761" t="s">
        <v>382</v>
      </c>
      <c r="G1761" t="s">
        <v>1222</v>
      </c>
      <c r="H1761" t="s">
        <v>1222</v>
      </c>
      <c r="I1761" s="3">
        <v>1000</v>
      </c>
      <c r="J1761" t="s">
        <v>29</v>
      </c>
    </row>
    <row r="1762" spans="1:10" x14ac:dyDescent="0.25">
      <c r="A1762" s="6">
        <v>43092.46298611111</v>
      </c>
      <c r="B1762" s="1" t="str">
        <f t="shared" si="81"/>
        <v>23</v>
      </c>
      <c r="C1762" s="1" t="str">
        <f t="shared" si="82"/>
        <v>December</v>
      </c>
      <c r="D1762" s="7" t="str">
        <f t="shared" si="83"/>
        <v>2017</v>
      </c>
      <c r="E1762" t="s">
        <v>18</v>
      </c>
      <c r="F1762" t="s">
        <v>51</v>
      </c>
      <c r="G1762" t="s">
        <v>1222</v>
      </c>
      <c r="H1762" t="s">
        <v>1481</v>
      </c>
      <c r="I1762" s="3">
        <v>798</v>
      </c>
      <c r="J1762" t="s">
        <v>4</v>
      </c>
    </row>
    <row r="1763" spans="1:10" x14ac:dyDescent="0.25">
      <c r="A1763" s="6">
        <v>43093.892083333332</v>
      </c>
      <c r="B1763" s="1" t="str">
        <f t="shared" si="81"/>
        <v>24</v>
      </c>
      <c r="C1763" s="1" t="str">
        <f t="shared" si="82"/>
        <v>December</v>
      </c>
      <c r="D1763" s="7" t="str">
        <f t="shared" si="83"/>
        <v>2017</v>
      </c>
      <c r="E1763" t="s">
        <v>1204</v>
      </c>
      <c r="F1763" t="s">
        <v>1</v>
      </c>
      <c r="G1763" t="s">
        <v>1221</v>
      </c>
      <c r="H1763" t="s">
        <v>1353</v>
      </c>
      <c r="I1763" s="3">
        <v>30</v>
      </c>
      <c r="J1763" t="s">
        <v>4</v>
      </c>
    </row>
    <row r="1764" spans="1:10" x14ac:dyDescent="0.25">
      <c r="A1764" s="6">
        <v>43093.811400462961</v>
      </c>
      <c r="B1764" s="1" t="str">
        <f t="shared" si="81"/>
        <v>24</v>
      </c>
      <c r="C1764" s="1" t="str">
        <f t="shared" si="82"/>
        <v>December</v>
      </c>
      <c r="D1764" s="7" t="str">
        <f t="shared" si="83"/>
        <v>2017</v>
      </c>
      <c r="E1764" t="s">
        <v>18</v>
      </c>
      <c r="F1764" t="s">
        <v>51</v>
      </c>
      <c r="G1764" t="s">
        <v>1222</v>
      </c>
      <c r="H1764" t="s">
        <v>1481</v>
      </c>
      <c r="I1764" s="3">
        <v>1364</v>
      </c>
      <c r="J1764" t="s">
        <v>4</v>
      </c>
    </row>
    <row r="1765" spans="1:10" x14ac:dyDescent="0.25">
      <c r="A1765" s="6">
        <v>43093.811238425929</v>
      </c>
      <c r="B1765" s="1" t="str">
        <f t="shared" si="81"/>
        <v>24</v>
      </c>
      <c r="C1765" s="1" t="str">
        <f t="shared" si="82"/>
        <v>December</v>
      </c>
      <c r="D1765" s="7" t="str">
        <f t="shared" si="83"/>
        <v>2017</v>
      </c>
      <c r="E1765" t="s">
        <v>0</v>
      </c>
      <c r="F1765" t="s">
        <v>6</v>
      </c>
      <c r="G1765" t="s">
        <v>1220</v>
      </c>
      <c r="H1765" t="s">
        <v>1482</v>
      </c>
      <c r="I1765" s="3">
        <v>25</v>
      </c>
      <c r="J1765" t="s">
        <v>4</v>
      </c>
    </row>
    <row r="1766" spans="1:10" x14ac:dyDescent="0.25">
      <c r="A1766" s="6">
        <v>43093.810902777775</v>
      </c>
      <c r="B1766" s="1" t="str">
        <f t="shared" si="81"/>
        <v>24</v>
      </c>
      <c r="C1766" s="1" t="str">
        <f t="shared" si="82"/>
        <v>December</v>
      </c>
      <c r="D1766" s="7" t="str">
        <f t="shared" si="83"/>
        <v>2017</v>
      </c>
      <c r="E1766" t="s">
        <v>0</v>
      </c>
      <c r="F1766" t="s">
        <v>59</v>
      </c>
      <c r="G1766" t="s">
        <v>260</v>
      </c>
      <c r="H1766" t="s">
        <v>1483</v>
      </c>
      <c r="I1766" s="3">
        <v>100</v>
      </c>
      <c r="J1766" t="s">
        <v>4</v>
      </c>
    </row>
    <row r="1767" spans="1:10" x14ac:dyDescent="0.25">
      <c r="A1767" s="6">
        <v>43093.338136574072</v>
      </c>
      <c r="B1767" s="1" t="str">
        <f t="shared" si="81"/>
        <v>24</v>
      </c>
      <c r="C1767" s="1" t="str">
        <f t="shared" si="82"/>
        <v>December</v>
      </c>
      <c r="D1767" s="7" t="str">
        <f t="shared" si="83"/>
        <v>2017</v>
      </c>
      <c r="E1767" t="s">
        <v>1204</v>
      </c>
      <c r="F1767" t="s">
        <v>6</v>
      </c>
      <c r="G1767" t="s">
        <v>35</v>
      </c>
      <c r="H1767" t="s">
        <v>1257</v>
      </c>
      <c r="I1767" s="3">
        <v>35</v>
      </c>
      <c r="J1767" t="s">
        <v>4</v>
      </c>
    </row>
    <row r="1768" spans="1:10" x14ac:dyDescent="0.25">
      <c r="A1768" s="6">
        <v>43094.738495370373</v>
      </c>
      <c r="B1768" s="1" t="str">
        <f t="shared" si="81"/>
        <v>25</v>
      </c>
      <c r="C1768" s="1" t="str">
        <f t="shared" si="82"/>
        <v>December</v>
      </c>
      <c r="D1768" s="7" t="str">
        <f t="shared" si="83"/>
        <v>2017</v>
      </c>
      <c r="E1768" t="s">
        <v>18</v>
      </c>
      <c r="F1768" t="s">
        <v>1206</v>
      </c>
      <c r="G1768" t="s">
        <v>19</v>
      </c>
      <c r="H1768" t="s">
        <v>1252</v>
      </c>
      <c r="I1768" s="3">
        <v>156</v>
      </c>
      <c r="J1768" t="s">
        <v>4</v>
      </c>
    </row>
    <row r="1769" spans="1:10" x14ac:dyDescent="0.25">
      <c r="A1769" s="6">
        <v>43094.495439814818</v>
      </c>
      <c r="B1769" s="1" t="str">
        <f t="shared" si="81"/>
        <v>25</v>
      </c>
      <c r="C1769" s="1" t="str">
        <f t="shared" si="82"/>
        <v>December</v>
      </c>
      <c r="D1769" s="7" t="str">
        <f t="shared" si="83"/>
        <v>2017</v>
      </c>
      <c r="E1769" t="s">
        <v>1204</v>
      </c>
      <c r="F1769" t="s">
        <v>1206</v>
      </c>
      <c r="G1769" t="s">
        <v>13</v>
      </c>
      <c r="H1769" t="s">
        <v>1250</v>
      </c>
      <c r="I1769" s="3">
        <v>181</v>
      </c>
      <c r="J1769" t="s">
        <v>4</v>
      </c>
    </row>
    <row r="1770" spans="1:10" x14ac:dyDescent="0.25">
      <c r="A1770" s="6">
        <v>43094.241840277777</v>
      </c>
      <c r="B1770" s="1" t="str">
        <f t="shared" si="81"/>
        <v>25</v>
      </c>
      <c r="C1770" s="1" t="str">
        <f t="shared" si="82"/>
        <v>December</v>
      </c>
      <c r="D1770" s="7" t="str">
        <f t="shared" si="83"/>
        <v>2017</v>
      </c>
      <c r="E1770" t="s">
        <v>0</v>
      </c>
      <c r="F1770" t="s">
        <v>1</v>
      </c>
      <c r="G1770" t="s">
        <v>1221</v>
      </c>
      <c r="H1770" t="s">
        <v>1253</v>
      </c>
      <c r="I1770" s="3">
        <v>80</v>
      </c>
      <c r="J1770" t="s">
        <v>4</v>
      </c>
    </row>
    <row r="1771" spans="1:10" x14ac:dyDescent="0.25">
      <c r="A1771" s="6">
        <v>43095.91333333333</v>
      </c>
      <c r="B1771" s="1" t="str">
        <f t="shared" si="81"/>
        <v>26</v>
      </c>
      <c r="C1771" s="1" t="str">
        <f t="shared" si="82"/>
        <v>December</v>
      </c>
      <c r="D1771" s="7" t="str">
        <f t="shared" si="83"/>
        <v>2017</v>
      </c>
      <c r="E1771" t="s">
        <v>1204</v>
      </c>
      <c r="F1771" t="s">
        <v>400</v>
      </c>
      <c r="G1771" t="s">
        <v>1222</v>
      </c>
      <c r="H1771" t="s">
        <v>1222</v>
      </c>
      <c r="I1771" s="3">
        <v>250000</v>
      </c>
      <c r="J1771" t="s">
        <v>29</v>
      </c>
    </row>
    <row r="1772" spans="1:10" x14ac:dyDescent="0.25">
      <c r="A1772" s="6">
        <v>43095.910104166665</v>
      </c>
      <c r="B1772" s="1" t="str">
        <f t="shared" si="81"/>
        <v>26</v>
      </c>
      <c r="C1772" s="1" t="str">
        <f t="shared" si="82"/>
        <v>December</v>
      </c>
      <c r="D1772" s="7" t="str">
        <f t="shared" si="83"/>
        <v>2017</v>
      </c>
      <c r="E1772" t="s">
        <v>400</v>
      </c>
      <c r="F1772" t="s">
        <v>1204</v>
      </c>
      <c r="G1772" t="s">
        <v>1222</v>
      </c>
      <c r="H1772" t="s">
        <v>1222</v>
      </c>
      <c r="I1772" s="3">
        <v>150000</v>
      </c>
      <c r="J1772" t="s">
        <v>29</v>
      </c>
    </row>
    <row r="1773" spans="1:10" x14ac:dyDescent="0.25">
      <c r="A1773" s="6">
        <v>43095.816435185188</v>
      </c>
      <c r="B1773" s="1" t="str">
        <f t="shared" si="81"/>
        <v>26</v>
      </c>
      <c r="C1773" s="1" t="str">
        <f t="shared" si="82"/>
        <v>December</v>
      </c>
      <c r="D1773" s="7" t="str">
        <f t="shared" si="83"/>
        <v>2017</v>
      </c>
      <c r="E1773" t="s">
        <v>18</v>
      </c>
      <c r="F1773" t="s">
        <v>1206</v>
      </c>
      <c r="G1773" t="s">
        <v>257</v>
      </c>
      <c r="H1773" t="s">
        <v>1480</v>
      </c>
      <c r="I1773" s="3">
        <v>1749</v>
      </c>
      <c r="J1773" t="s">
        <v>4</v>
      </c>
    </row>
    <row r="1774" spans="1:10" x14ac:dyDescent="0.25">
      <c r="A1774" s="6">
        <v>43096.780046296299</v>
      </c>
      <c r="B1774" s="1" t="str">
        <f t="shared" si="81"/>
        <v>27</v>
      </c>
      <c r="C1774" s="1" t="str">
        <f t="shared" si="82"/>
        <v>December</v>
      </c>
      <c r="D1774" s="7" t="str">
        <f t="shared" si="83"/>
        <v>2017</v>
      </c>
      <c r="E1774" t="s">
        <v>0</v>
      </c>
      <c r="F1774" t="s">
        <v>6</v>
      </c>
      <c r="G1774" t="s">
        <v>26</v>
      </c>
      <c r="H1774" t="s">
        <v>1479</v>
      </c>
      <c r="I1774" s="3">
        <v>70</v>
      </c>
      <c r="J1774" t="s">
        <v>4</v>
      </c>
    </row>
    <row r="1775" spans="1:10" x14ac:dyDescent="0.25">
      <c r="A1775" s="6">
        <v>43097.76935185185</v>
      </c>
      <c r="B1775" s="1" t="str">
        <f t="shared" si="81"/>
        <v>28</v>
      </c>
      <c r="C1775" s="1" t="str">
        <f t="shared" si="82"/>
        <v>December</v>
      </c>
      <c r="D1775" s="7" t="str">
        <f t="shared" si="83"/>
        <v>2017</v>
      </c>
      <c r="E1775" t="s">
        <v>0</v>
      </c>
      <c r="F1775" t="s">
        <v>6</v>
      </c>
      <c r="G1775" t="s">
        <v>1233</v>
      </c>
      <c r="H1775" t="s">
        <v>285</v>
      </c>
      <c r="I1775" s="3">
        <v>10</v>
      </c>
      <c r="J1775" t="s">
        <v>4</v>
      </c>
    </row>
    <row r="1776" spans="1:10" x14ac:dyDescent="0.25">
      <c r="A1776" s="6">
        <v>43098.900081018517</v>
      </c>
      <c r="B1776" s="1" t="str">
        <f t="shared" si="81"/>
        <v>29</v>
      </c>
      <c r="C1776" s="1" t="str">
        <f t="shared" si="82"/>
        <v>December</v>
      </c>
      <c r="D1776" s="7" t="str">
        <f t="shared" si="83"/>
        <v>2017</v>
      </c>
      <c r="E1776" t="s">
        <v>1204</v>
      </c>
      <c r="F1776" t="s">
        <v>37</v>
      </c>
      <c r="G1776" t="s">
        <v>1236</v>
      </c>
      <c r="H1776" t="s">
        <v>1477</v>
      </c>
      <c r="I1776" s="3">
        <v>450</v>
      </c>
      <c r="J1776" t="s">
        <v>4</v>
      </c>
    </row>
    <row r="1777" spans="1:10" x14ac:dyDescent="0.25">
      <c r="A1777" s="6">
        <v>43098.765844907408</v>
      </c>
      <c r="B1777" s="1" t="str">
        <f t="shared" si="81"/>
        <v>29</v>
      </c>
      <c r="C1777" s="1" t="str">
        <f t="shared" si="82"/>
        <v>December</v>
      </c>
      <c r="D1777" s="7" t="str">
        <f t="shared" si="83"/>
        <v>2017</v>
      </c>
      <c r="E1777" t="s">
        <v>0</v>
      </c>
      <c r="F1777" t="s">
        <v>6</v>
      </c>
      <c r="G1777" t="s">
        <v>1220</v>
      </c>
      <c r="H1777" t="s">
        <v>1478</v>
      </c>
      <c r="I1777" s="3">
        <v>30</v>
      </c>
      <c r="J1777" t="s">
        <v>4</v>
      </c>
    </row>
    <row r="1778" spans="1:10" x14ac:dyDescent="0.25">
      <c r="A1778" s="6">
        <v>43098.765567129631</v>
      </c>
      <c r="B1778" s="1" t="str">
        <f t="shared" si="81"/>
        <v>29</v>
      </c>
      <c r="C1778" s="1" t="str">
        <f t="shared" si="82"/>
        <v>December</v>
      </c>
      <c r="D1778" s="7" t="str">
        <f t="shared" si="83"/>
        <v>2017</v>
      </c>
      <c r="E1778" t="s">
        <v>0</v>
      </c>
      <c r="F1778" t="s">
        <v>59</v>
      </c>
      <c r="G1778" t="s">
        <v>60</v>
      </c>
      <c r="H1778" t="s">
        <v>1222</v>
      </c>
      <c r="I1778" s="3">
        <v>182</v>
      </c>
      <c r="J1778" t="s">
        <v>4</v>
      </c>
    </row>
    <row r="1779" spans="1:10" x14ac:dyDescent="0.25">
      <c r="A1779" s="6">
        <v>43098.765405092592</v>
      </c>
      <c r="B1779" s="1" t="str">
        <f t="shared" si="81"/>
        <v>29</v>
      </c>
      <c r="C1779" s="1" t="str">
        <f t="shared" si="82"/>
        <v>December</v>
      </c>
      <c r="D1779" s="7" t="str">
        <f t="shared" si="83"/>
        <v>2017</v>
      </c>
      <c r="E1779" t="s">
        <v>0</v>
      </c>
      <c r="F1779" t="s">
        <v>6</v>
      </c>
      <c r="G1779" t="s">
        <v>1228</v>
      </c>
      <c r="H1779" t="s">
        <v>1222</v>
      </c>
      <c r="I1779" s="3">
        <v>5</v>
      </c>
      <c r="J1779" t="s">
        <v>4</v>
      </c>
    </row>
    <row r="1780" spans="1:10" x14ac:dyDescent="0.25">
      <c r="A1780" s="6">
        <v>43098.541678240741</v>
      </c>
      <c r="B1780" s="1" t="str">
        <f t="shared" si="81"/>
        <v>29</v>
      </c>
      <c r="C1780" s="1" t="str">
        <f t="shared" si="82"/>
        <v>December</v>
      </c>
      <c r="D1780" s="7" t="str">
        <f t="shared" si="83"/>
        <v>2017</v>
      </c>
      <c r="E1780" t="s">
        <v>1204</v>
      </c>
      <c r="F1780" t="s">
        <v>1206</v>
      </c>
      <c r="G1780" t="s">
        <v>13</v>
      </c>
      <c r="H1780" t="s">
        <v>1250</v>
      </c>
      <c r="I1780" s="3">
        <v>181</v>
      </c>
      <c r="J1780" t="s">
        <v>4</v>
      </c>
    </row>
    <row r="1781" spans="1:10" x14ac:dyDescent="0.25">
      <c r="A1781" s="6">
        <v>43099.452604166669</v>
      </c>
      <c r="B1781" s="1" t="str">
        <f t="shared" si="81"/>
        <v>30</v>
      </c>
      <c r="C1781" s="1" t="str">
        <f t="shared" si="82"/>
        <v>December</v>
      </c>
      <c r="D1781" s="7" t="str">
        <f t="shared" si="83"/>
        <v>2017</v>
      </c>
      <c r="E1781" t="s">
        <v>0</v>
      </c>
      <c r="F1781" t="s">
        <v>6</v>
      </c>
      <c r="G1781" t="s">
        <v>1233</v>
      </c>
      <c r="H1781" t="s">
        <v>1476</v>
      </c>
      <c r="I1781" s="3">
        <v>25</v>
      </c>
      <c r="J1781" t="s">
        <v>4</v>
      </c>
    </row>
    <row r="1782" spans="1:10" x14ac:dyDescent="0.25">
      <c r="A1782" s="6">
        <v>43100.559479166666</v>
      </c>
      <c r="B1782" s="1" t="str">
        <f t="shared" si="81"/>
        <v>31</v>
      </c>
      <c r="C1782" s="1" t="str">
        <f t="shared" si="82"/>
        <v>December</v>
      </c>
      <c r="D1782" s="7" t="str">
        <f t="shared" si="83"/>
        <v>2017</v>
      </c>
      <c r="E1782" t="s">
        <v>0</v>
      </c>
      <c r="F1782" t="s">
        <v>6</v>
      </c>
      <c r="G1782" t="s">
        <v>48</v>
      </c>
      <c r="H1782" t="s">
        <v>1475</v>
      </c>
      <c r="I1782" s="3">
        <v>30</v>
      </c>
      <c r="J1782" t="s">
        <v>4</v>
      </c>
    </row>
    <row r="1783" spans="1:10" x14ac:dyDescent="0.25">
      <c r="A1783" s="6">
        <v>43100.344039351854</v>
      </c>
      <c r="B1783" s="1" t="str">
        <f t="shared" si="81"/>
        <v>31</v>
      </c>
      <c r="C1783" s="1" t="str">
        <f t="shared" si="82"/>
        <v>December</v>
      </c>
      <c r="D1783" s="7" t="str">
        <f t="shared" si="83"/>
        <v>2017</v>
      </c>
      <c r="E1783" t="s">
        <v>1204</v>
      </c>
      <c r="F1783" t="s">
        <v>55</v>
      </c>
      <c r="G1783" t="s">
        <v>1222</v>
      </c>
      <c r="H1783" t="s">
        <v>1263</v>
      </c>
      <c r="I1783" s="3">
        <v>64623</v>
      </c>
      <c r="J1783" t="s">
        <v>34</v>
      </c>
    </row>
    <row r="1784" spans="1:10" x14ac:dyDescent="0.25">
      <c r="A1784" s="6">
        <v>43100.306307870371</v>
      </c>
      <c r="B1784" s="1" t="str">
        <f t="shared" si="81"/>
        <v>31</v>
      </c>
      <c r="C1784" s="1" t="str">
        <f t="shared" si="82"/>
        <v>December</v>
      </c>
      <c r="D1784" s="7" t="str">
        <f t="shared" si="83"/>
        <v>2017</v>
      </c>
      <c r="E1784" t="s">
        <v>1204</v>
      </c>
      <c r="F1784" t="s">
        <v>73</v>
      </c>
      <c r="G1784" t="s">
        <v>1222</v>
      </c>
      <c r="H1784" t="s">
        <v>1270</v>
      </c>
      <c r="I1784" s="3">
        <v>594</v>
      </c>
      <c r="J1784" t="s">
        <v>34</v>
      </c>
    </row>
    <row r="1785" spans="1:10" x14ac:dyDescent="0.25">
      <c r="A1785" s="6">
        <v>43101</v>
      </c>
      <c r="B1785" s="1" t="str">
        <f t="shared" si="81"/>
        <v>01</v>
      </c>
      <c r="C1785" s="1" t="str">
        <f t="shared" si="82"/>
        <v>January</v>
      </c>
      <c r="D1785" s="7" t="str">
        <f t="shared" si="83"/>
        <v>2018</v>
      </c>
      <c r="E1785" t="s">
        <v>18</v>
      </c>
      <c r="F1785" t="s">
        <v>1206</v>
      </c>
      <c r="G1785" t="s">
        <v>391</v>
      </c>
      <c r="H1785" t="s">
        <v>1472</v>
      </c>
      <c r="I1785" s="3">
        <v>482</v>
      </c>
      <c r="J1785" t="s">
        <v>4</v>
      </c>
    </row>
    <row r="1786" spans="1:10" x14ac:dyDescent="0.25">
      <c r="A1786" s="6">
        <v>43101</v>
      </c>
      <c r="B1786" s="1" t="str">
        <f t="shared" si="81"/>
        <v>01</v>
      </c>
      <c r="C1786" s="1" t="str">
        <f t="shared" si="82"/>
        <v>January</v>
      </c>
      <c r="D1786" s="7" t="str">
        <f t="shared" si="83"/>
        <v>2018</v>
      </c>
      <c r="E1786" t="s">
        <v>0</v>
      </c>
      <c r="F1786" t="s">
        <v>6</v>
      </c>
      <c r="G1786" t="s">
        <v>1225</v>
      </c>
      <c r="H1786" t="s">
        <v>1473</v>
      </c>
      <c r="I1786" s="3">
        <v>15</v>
      </c>
      <c r="J1786" t="s">
        <v>4</v>
      </c>
    </row>
    <row r="1787" spans="1:10" x14ac:dyDescent="0.25">
      <c r="A1787" s="6">
        <v>43101</v>
      </c>
      <c r="B1787" s="1" t="str">
        <f t="shared" si="81"/>
        <v>01</v>
      </c>
      <c r="C1787" s="1" t="str">
        <f t="shared" si="82"/>
        <v>January</v>
      </c>
      <c r="D1787" s="7" t="str">
        <f t="shared" si="83"/>
        <v>2018</v>
      </c>
      <c r="E1787" t="s">
        <v>18</v>
      </c>
      <c r="F1787" t="s">
        <v>59</v>
      </c>
      <c r="G1787" t="s">
        <v>1235</v>
      </c>
      <c r="H1787" t="s">
        <v>1474</v>
      </c>
      <c r="I1787" s="3">
        <v>599</v>
      </c>
      <c r="J1787" t="s">
        <v>4</v>
      </c>
    </row>
    <row r="1788" spans="1:10" x14ac:dyDescent="0.25">
      <c r="A1788" s="6">
        <v>43101</v>
      </c>
      <c r="B1788" s="1" t="str">
        <f t="shared" si="81"/>
        <v>01</v>
      </c>
      <c r="C1788" s="1" t="str">
        <f t="shared" si="82"/>
        <v>January</v>
      </c>
      <c r="D1788" s="7" t="str">
        <f t="shared" si="83"/>
        <v>2018</v>
      </c>
      <c r="E1788" t="s">
        <v>0</v>
      </c>
      <c r="F1788" t="s">
        <v>6</v>
      </c>
      <c r="G1788" t="s">
        <v>35</v>
      </c>
      <c r="H1788" t="s">
        <v>1419</v>
      </c>
      <c r="I1788" s="3">
        <v>69</v>
      </c>
      <c r="J1788" t="s">
        <v>4</v>
      </c>
    </row>
    <row r="1789" spans="1:10" x14ac:dyDescent="0.25">
      <c r="A1789" s="6">
        <v>43101</v>
      </c>
      <c r="B1789" s="1" t="str">
        <f t="shared" si="81"/>
        <v>01</v>
      </c>
      <c r="C1789" s="1" t="str">
        <f t="shared" si="82"/>
        <v>January</v>
      </c>
      <c r="D1789" s="7" t="str">
        <f t="shared" si="83"/>
        <v>2018</v>
      </c>
      <c r="E1789" t="s">
        <v>1204</v>
      </c>
      <c r="F1789" t="s">
        <v>1210</v>
      </c>
      <c r="G1789" t="s">
        <v>116</v>
      </c>
      <c r="H1789" t="s">
        <v>1222</v>
      </c>
      <c r="I1789" s="3">
        <v>30000</v>
      </c>
      <c r="J1789" t="s">
        <v>4</v>
      </c>
    </row>
    <row r="1790" spans="1:10" x14ac:dyDescent="0.25">
      <c r="A1790" s="6">
        <v>43101</v>
      </c>
      <c r="B1790" s="1" t="str">
        <f t="shared" si="81"/>
        <v>01</v>
      </c>
      <c r="C1790" s="1" t="str">
        <f t="shared" si="82"/>
        <v>January</v>
      </c>
      <c r="D1790" s="7" t="str">
        <f t="shared" si="83"/>
        <v>2018</v>
      </c>
      <c r="E1790" t="s">
        <v>0</v>
      </c>
      <c r="F1790" t="s">
        <v>1211</v>
      </c>
      <c r="G1790" t="s">
        <v>1222</v>
      </c>
      <c r="H1790" t="s">
        <v>1222</v>
      </c>
      <c r="I1790" s="3">
        <v>2000</v>
      </c>
      <c r="J1790" t="s">
        <v>4</v>
      </c>
    </row>
    <row r="1791" spans="1:10" x14ac:dyDescent="0.25">
      <c r="A1791" s="6">
        <v>43101</v>
      </c>
      <c r="B1791" s="1" t="str">
        <f t="shared" si="81"/>
        <v>01</v>
      </c>
      <c r="C1791" s="1" t="str">
        <f t="shared" si="82"/>
        <v>January</v>
      </c>
      <c r="D1791" s="7" t="str">
        <f t="shared" si="83"/>
        <v>2018</v>
      </c>
      <c r="E1791" t="s">
        <v>50</v>
      </c>
      <c r="F1791" t="s">
        <v>1204</v>
      </c>
      <c r="G1791" t="s">
        <v>1222</v>
      </c>
      <c r="H1791" t="s">
        <v>1222</v>
      </c>
      <c r="I1791" s="3">
        <v>2000</v>
      </c>
      <c r="J1791" t="s">
        <v>29</v>
      </c>
    </row>
    <row r="1792" spans="1:10" x14ac:dyDescent="0.25">
      <c r="A1792" s="6">
        <v>43101</v>
      </c>
      <c r="B1792" s="1" t="str">
        <f t="shared" si="81"/>
        <v>01</v>
      </c>
      <c r="C1792" s="1" t="str">
        <f t="shared" si="82"/>
        <v>January</v>
      </c>
      <c r="D1792" s="7" t="str">
        <f t="shared" si="83"/>
        <v>2018</v>
      </c>
      <c r="E1792" t="s">
        <v>1204</v>
      </c>
      <c r="F1792" t="s">
        <v>49</v>
      </c>
      <c r="G1792" t="s">
        <v>1222</v>
      </c>
      <c r="H1792" t="s">
        <v>1222</v>
      </c>
      <c r="I1792" s="3">
        <v>10000</v>
      </c>
      <c r="J1792" t="s">
        <v>29</v>
      </c>
    </row>
    <row r="1793" spans="1:10" x14ac:dyDescent="0.25">
      <c r="A1793" s="6">
        <v>43102</v>
      </c>
      <c r="B1793" s="1" t="str">
        <f t="shared" si="81"/>
        <v>02</v>
      </c>
      <c r="C1793" s="1" t="str">
        <f t="shared" si="82"/>
        <v>January</v>
      </c>
      <c r="D1793" s="7" t="str">
        <f t="shared" si="83"/>
        <v>2018</v>
      </c>
      <c r="E1793" t="s">
        <v>18</v>
      </c>
      <c r="F1793" t="s">
        <v>59</v>
      </c>
      <c r="G1793" t="s">
        <v>60</v>
      </c>
      <c r="H1793" t="s">
        <v>61</v>
      </c>
      <c r="I1793" s="3">
        <v>1140</v>
      </c>
      <c r="J1793" t="s">
        <v>4</v>
      </c>
    </row>
    <row r="1794" spans="1:10" x14ac:dyDescent="0.25">
      <c r="A1794" s="6">
        <v>43102</v>
      </c>
      <c r="B1794" s="1" t="str">
        <f t="shared" ref="B1794:B1857" si="84">TEXT(A1794, "dd")</f>
        <v>02</v>
      </c>
      <c r="C1794" s="1" t="str">
        <f t="shared" ref="C1794:C1857" si="85">TEXT(A1794, "mmmm")</f>
        <v>January</v>
      </c>
      <c r="D1794" s="7" t="str">
        <f t="shared" ref="D1794:D1857" si="86">TEXT(A1794, "yyyy")</f>
        <v>2018</v>
      </c>
      <c r="E1794" t="s">
        <v>0</v>
      </c>
      <c r="F1794" t="s">
        <v>105</v>
      </c>
      <c r="G1794" t="s">
        <v>121</v>
      </c>
      <c r="H1794" t="s">
        <v>266</v>
      </c>
      <c r="I1794" s="3">
        <v>158</v>
      </c>
      <c r="J1794" t="s">
        <v>4</v>
      </c>
    </row>
    <row r="1795" spans="1:10" x14ac:dyDescent="0.25">
      <c r="A1795" s="6">
        <v>43103</v>
      </c>
      <c r="B1795" s="1" t="str">
        <f t="shared" si="84"/>
        <v>03</v>
      </c>
      <c r="C1795" s="1" t="str">
        <f t="shared" si="85"/>
        <v>January</v>
      </c>
      <c r="D1795" s="7" t="str">
        <f t="shared" si="86"/>
        <v>2018</v>
      </c>
      <c r="E1795" t="s">
        <v>18</v>
      </c>
      <c r="F1795" t="s">
        <v>6</v>
      </c>
      <c r="G1795" t="s">
        <v>53</v>
      </c>
      <c r="H1795" t="s">
        <v>1470</v>
      </c>
      <c r="I1795" s="3">
        <v>681</v>
      </c>
      <c r="J1795" t="s">
        <v>4</v>
      </c>
    </row>
    <row r="1796" spans="1:10" x14ac:dyDescent="0.25">
      <c r="A1796" s="6">
        <v>43103</v>
      </c>
      <c r="B1796" s="1" t="str">
        <f t="shared" si="84"/>
        <v>03</v>
      </c>
      <c r="C1796" s="1" t="str">
        <f t="shared" si="85"/>
        <v>January</v>
      </c>
      <c r="D1796" s="7" t="str">
        <f t="shared" si="86"/>
        <v>2018</v>
      </c>
      <c r="E1796" t="s">
        <v>1204</v>
      </c>
      <c r="F1796" t="s">
        <v>1</v>
      </c>
      <c r="G1796" t="s">
        <v>262</v>
      </c>
      <c r="H1796" t="s">
        <v>1471</v>
      </c>
      <c r="I1796" s="3">
        <v>1000</v>
      </c>
      <c r="J1796" t="s">
        <v>4</v>
      </c>
    </row>
    <row r="1797" spans="1:10" x14ac:dyDescent="0.25">
      <c r="A1797" s="6">
        <v>43103</v>
      </c>
      <c r="B1797" s="1" t="str">
        <f t="shared" si="84"/>
        <v>03</v>
      </c>
      <c r="C1797" s="1" t="str">
        <f t="shared" si="85"/>
        <v>January</v>
      </c>
      <c r="D1797" s="7" t="str">
        <f t="shared" si="86"/>
        <v>2018</v>
      </c>
      <c r="E1797" t="s">
        <v>1204</v>
      </c>
      <c r="F1797" t="s">
        <v>6</v>
      </c>
      <c r="G1797" t="s">
        <v>156</v>
      </c>
      <c r="H1797" t="s">
        <v>1315</v>
      </c>
      <c r="I1797" s="3">
        <v>40</v>
      </c>
      <c r="J1797" t="s">
        <v>4</v>
      </c>
    </row>
    <row r="1798" spans="1:10" x14ac:dyDescent="0.25">
      <c r="A1798" s="6">
        <v>43103</v>
      </c>
      <c r="B1798" s="1" t="str">
        <f t="shared" si="84"/>
        <v>03</v>
      </c>
      <c r="C1798" s="1" t="str">
        <f t="shared" si="85"/>
        <v>January</v>
      </c>
      <c r="D1798" s="7" t="str">
        <f t="shared" si="86"/>
        <v>2018</v>
      </c>
      <c r="E1798" t="s">
        <v>1204</v>
      </c>
      <c r="F1798" t="s">
        <v>6</v>
      </c>
      <c r="G1798" t="s">
        <v>35</v>
      </c>
      <c r="H1798" t="s">
        <v>1419</v>
      </c>
      <c r="I1798" s="3">
        <v>69</v>
      </c>
      <c r="J1798" t="s">
        <v>4</v>
      </c>
    </row>
    <row r="1799" spans="1:10" x14ac:dyDescent="0.25">
      <c r="A1799" s="6">
        <v>43104</v>
      </c>
      <c r="B1799" s="1" t="str">
        <f t="shared" si="84"/>
        <v>04</v>
      </c>
      <c r="C1799" s="1" t="str">
        <f t="shared" si="85"/>
        <v>January</v>
      </c>
      <c r="D1799" s="7" t="str">
        <f t="shared" si="86"/>
        <v>2018</v>
      </c>
      <c r="E1799" t="s">
        <v>0</v>
      </c>
      <c r="F1799" t="s">
        <v>59</v>
      </c>
      <c r="G1799" t="s">
        <v>60</v>
      </c>
      <c r="H1799" t="s">
        <v>1390</v>
      </c>
      <c r="I1799" s="3">
        <v>270</v>
      </c>
      <c r="J1799" t="s">
        <v>4</v>
      </c>
    </row>
    <row r="1800" spans="1:10" x14ac:dyDescent="0.25">
      <c r="A1800" s="6">
        <v>43104</v>
      </c>
      <c r="B1800" s="1" t="str">
        <f t="shared" si="84"/>
        <v>04</v>
      </c>
      <c r="C1800" s="1" t="str">
        <f t="shared" si="85"/>
        <v>January</v>
      </c>
      <c r="D1800" s="7" t="str">
        <f t="shared" si="86"/>
        <v>2018</v>
      </c>
      <c r="E1800" t="s">
        <v>0</v>
      </c>
      <c r="F1800" t="s">
        <v>59</v>
      </c>
      <c r="G1800" t="s">
        <v>60</v>
      </c>
      <c r="H1800" t="s">
        <v>1468</v>
      </c>
      <c r="I1800" s="3">
        <v>130</v>
      </c>
      <c r="J1800" t="s">
        <v>4</v>
      </c>
    </row>
    <row r="1801" spans="1:10" x14ac:dyDescent="0.25">
      <c r="A1801" s="6">
        <v>43104</v>
      </c>
      <c r="B1801" s="1" t="str">
        <f t="shared" si="84"/>
        <v>04</v>
      </c>
      <c r="C1801" s="1" t="str">
        <f t="shared" si="85"/>
        <v>January</v>
      </c>
      <c r="D1801" s="7" t="str">
        <f t="shared" si="86"/>
        <v>2018</v>
      </c>
      <c r="E1801" t="s">
        <v>0</v>
      </c>
      <c r="F1801" t="s">
        <v>6</v>
      </c>
      <c r="G1801" t="s">
        <v>31</v>
      </c>
      <c r="H1801" t="s">
        <v>82</v>
      </c>
      <c r="I1801" s="3">
        <v>70</v>
      </c>
      <c r="J1801" t="s">
        <v>4</v>
      </c>
    </row>
    <row r="1802" spans="1:10" x14ac:dyDescent="0.25">
      <c r="A1802" s="6">
        <v>43104</v>
      </c>
      <c r="B1802" s="1" t="str">
        <f t="shared" si="84"/>
        <v>04</v>
      </c>
      <c r="C1802" s="1" t="str">
        <f t="shared" si="85"/>
        <v>January</v>
      </c>
      <c r="D1802" s="7" t="str">
        <f t="shared" si="86"/>
        <v>2018</v>
      </c>
      <c r="E1802" t="s">
        <v>1204</v>
      </c>
      <c r="F1802" t="s">
        <v>1208</v>
      </c>
      <c r="G1802" t="s">
        <v>1222</v>
      </c>
      <c r="H1802" t="s">
        <v>1222</v>
      </c>
      <c r="I1802" s="3">
        <v>5000</v>
      </c>
      <c r="J1802" t="s">
        <v>29</v>
      </c>
    </row>
    <row r="1803" spans="1:10" x14ac:dyDescent="0.25">
      <c r="A1803" s="6">
        <v>43104</v>
      </c>
      <c r="B1803" s="1" t="str">
        <f t="shared" si="84"/>
        <v>04</v>
      </c>
      <c r="C1803" s="1" t="str">
        <f t="shared" si="85"/>
        <v>January</v>
      </c>
      <c r="D1803" s="7" t="str">
        <f t="shared" si="86"/>
        <v>2018</v>
      </c>
      <c r="E1803" t="s">
        <v>1204</v>
      </c>
      <c r="F1803" t="s">
        <v>1207</v>
      </c>
      <c r="G1803" t="s">
        <v>1222</v>
      </c>
      <c r="H1803" t="s">
        <v>1222</v>
      </c>
      <c r="I1803" s="3">
        <v>5000</v>
      </c>
      <c r="J1803" t="s">
        <v>29</v>
      </c>
    </row>
    <row r="1804" spans="1:10" x14ac:dyDescent="0.25">
      <c r="A1804" s="6">
        <v>43104</v>
      </c>
      <c r="B1804" s="1" t="str">
        <f t="shared" si="84"/>
        <v>04</v>
      </c>
      <c r="C1804" s="1" t="str">
        <f t="shared" si="85"/>
        <v>January</v>
      </c>
      <c r="D1804" s="7" t="str">
        <f t="shared" si="86"/>
        <v>2018</v>
      </c>
      <c r="E1804" t="s">
        <v>1204</v>
      </c>
      <c r="F1804" t="s">
        <v>326</v>
      </c>
      <c r="G1804" t="s">
        <v>385</v>
      </c>
      <c r="H1804" t="s">
        <v>386</v>
      </c>
      <c r="I1804" s="3">
        <v>50</v>
      </c>
      <c r="J1804" t="s">
        <v>4</v>
      </c>
    </row>
    <row r="1805" spans="1:10" x14ac:dyDescent="0.25">
      <c r="A1805" s="6">
        <v>43104</v>
      </c>
      <c r="B1805" s="1" t="str">
        <f t="shared" si="84"/>
        <v>04</v>
      </c>
      <c r="C1805" s="1" t="str">
        <f t="shared" si="85"/>
        <v>January</v>
      </c>
      <c r="D1805" s="7" t="str">
        <f t="shared" si="86"/>
        <v>2018</v>
      </c>
      <c r="E1805" t="s">
        <v>377</v>
      </c>
      <c r="F1805" t="s">
        <v>1217</v>
      </c>
      <c r="G1805" t="s">
        <v>1222</v>
      </c>
      <c r="H1805" t="s">
        <v>1469</v>
      </c>
      <c r="I1805" s="3">
        <v>113376</v>
      </c>
      <c r="J1805" t="s">
        <v>34</v>
      </c>
    </row>
    <row r="1806" spans="1:10" x14ac:dyDescent="0.25">
      <c r="A1806" s="6">
        <v>43104</v>
      </c>
      <c r="B1806" s="1" t="str">
        <f t="shared" si="84"/>
        <v>04</v>
      </c>
      <c r="C1806" s="1" t="str">
        <f t="shared" si="85"/>
        <v>January</v>
      </c>
      <c r="D1806" s="7" t="str">
        <f t="shared" si="86"/>
        <v>2018</v>
      </c>
      <c r="E1806" t="s">
        <v>388</v>
      </c>
      <c r="F1806" t="s">
        <v>1217</v>
      </c>
      <c r="G1806" t="s">
        <v>1222</v>
      </c>
      <c r="H1806" t="s">
        <v>1469</v>
      </c>
      <c r="I1806" s="3">
        <v>106875</v>
      </c>
      <c r="J1806" t="s">
        <v>34</v>
      </c>
    </row>
    <row r="1807" spans="1:10" x14ac:dyDescent="0.25">
      <c r="A1807" s="6">
        <v>43105</v>
      </c>
      <c r="B1807" s="1" t="str">
        <f t="shared" si="84"/>
        <v>05</v>
      </c>
      <c r="C1807" s="1" t="str">
        <f t="shared" si="85"/>
        <v>January</v>
      </c>
      <c r="D1807" s="7" t="str">
        <f t="shared" si="86"/>
        <v>2018</v>
      </c>
      <c r="E1807" t="s">
        <v>382</v>
      </c>
      <c r="F1807" t="s">
        <v>1217</v>
      </c>
      <c r="G1807" t="s">
        <v>1222</v>
      </c>
      <c r="H1807" t="s">
        <v>1222</v>
      </c>
      <c r="I1807" s="3">
        <v>6049</v>
      </c>
      <c r="J1807" t="s">
        <v>34</v>
      </c>
    </row>
    <row r="1808" spans="1:10" x14ac:dyDescent="0.25">
      <c r="A1808" s="6">
        <v>43106</v>
      </c>
      <c r="B1808" s="1" t="str">
        <f t="shared" si="84"/>
        <v>06</v>
      </c>
      <c r="C1808" s="1" t="str">
        <f t="shared" si="85"/>
        <v>January</v>
      </c>
      <c r="D1808" s="7" t="str">
        <f t="shared" si="86"/>
        <v>2018</v>
      </c>
      <c r="E1808" t="s">
        <v>1204</v>
      </c>
      <c r="F1808" t="s">
        <v>1206</v>
      </c>
      <c r="G1808" t="s">
        <v>171</v>
      </c>
      <c r="H1808" t="s">
        <v>1222</v>
      </c>
      <c r="I1808" s="3">
        <v>810</v>
      </c>
      <c r="J1808" t="s">
        <v>4</v>
      </c>
    </row>
    <row r="1809" spans="1:10" x14ac:dyDescent="0.25">
      <c r="A1809" s="6">
        <v>43106</v>
      </c>
      <c r="B1809" s="1" t="str">
        <f t="shared" si="84"/>
        <v>06</v>
      </c>
      <c r="C1809" s="1" t="str">
        <f t="shared" si="85"/>
        <v>January</v>
      </c>
      <c r="D1809" s="7" t="str">
        <f t="shared" si="86"/>
        <v>2018</v>
      </c>
      <c r="E1809" t="s">
        <v>0</v>
      </c>
      <c r="F1809" t="s">
        <v>59</v>
      </c>
      <c r="G1809" t="s">
        <v>60</v>
      </c>
      <c r="H1809" t="s">
        <v>1389</v>
      </c>
      <c r="I1809" s="3">
        <v>38</v>
      </c>
      <c r="J1809" t="s">
        <v>4</v>
      </c>
    </row>
    <row r="1810" spans="1:10" x14ac:dyDescent="0.25">
      <c r="A1810" s="6">
        <v>43106</v>
      </c>
      <c r="B1810" s="1" t="str">
        <f t="shared" si="84"/>
        <v>06</v>
      </c>
      <c r="C1810" s="1" t="str">
        <f t="shared" si="85"/>
        <v>January</v>
      </c>
      <c r="D1810" s="7" t="str">
        <f t="shared" si="86"/>
        <v>2018</v>
      </c>
      <c r="E1810" t="s">
        <v>1204</v>
      </c>
      <c r="F1810" t="s">
        <v>59</v>
      </c>
      <c r="G1810" t="s">
        <v>95</v>
      </c>
      <c r="H1810" t="s">
        <v>1281</v>
      </c>
      <c r="I1810" s="3">
        <v>100</v>
      </c>
      <c r="J1810" t="s">
        <v>4</v>
      </c>
    </row>
    <row r="1811" spans="1:10" x14ac:dyDescent="0.25">
      <c r="A1811" s="6">
        <v>43106</v>
      </c>
      <c r="B1811" s="1" t="str">
        <f t="shared" si="84"/>
        <v>06</v>
      </c>
      <c r="C1811" s="1" t="str">
        <f t="shared" si="85"/>
        <v>January</v>
      </c>
      <c r="D1811" s="7" t="str">
        <f t="shared" si="86"/>
        <v>2018</v>
      </c>
      <c r="E1811" t="s">
        <v>0</v>
      </c>
      <c r="F1811" t="s">
        <v>6</v>
      </c>
      <c r="G1811" t="s">
        <v>1226</v>
      </c>
      <c r="H1811" t="s">
        <v>1346</v>
      </c>
      <c r="I1811" s="3">
        <v>20</v>
      </c>
      <c r="J1811" t="s">
        <v>4</v>
      </c>
    </row>
    <row r="1812" spans="1:10" x14ac:dyDescent="0.25">
      <c r="A1812" s="6">
        <v>43106</v>
      </c>
      <c r="B1812" s="1" t="str">
        <f t="shared" si="84"/>
        <v>06</v>
      </c>
      <c r="C1812" s="1" t="str">
        <f t="shared" si="85"/>
        <v>January</v>
      </c>
      <c r="D1812" s="7" t="str">
        <f t="shared" si="86"/>
        <v>2018</v>
      </c>
      <c r="E1812" t="s">
        <v>0</v>
      </c>
      <c r="F1812" t="s">
        <v>6</v>
      </c>
      <c r="G1812" t="s">
        <v>35</v>
      </c>
      <c r="H1812" t="s">
        <v>1419</v>
      </c>
      <c r="I1812" s="3">
        <v>69</v>
      </c>
      <c r="J1812" t="s">
        <v>4</v>
      </c>
    </row>
    <row r="1813" spans="1:10" x14ac:dyDescent="0.25">
      <c r="A1813" s="6">
        <v>43107</v>
      </c>
      <c r="B1813" s="1" t="str">
        <f t="shared" si="84"/>
        <v>07</v>
      </c>
      <c r="C1813" s="1" t="str">
        <f t="shared" si="85"/>
        <v>January</v>
      </c>
      <c r="D1813" s="7" t="str">
        <f t="shared" si="86"/>
        <v>2018</v>
      </c>
      <c r="E1813" t="s">
        <v>0</v>
      </c>
      <c r="F1813" t="s">
        <v>6</v>
      </c>
      <c r="G1813" t="s">
        <v>84</v>
      </c>
      <c r="H1813" t="s">
        <v>1357</v>
      </c>
      <c r="I1813" s="3">
        <v>20</v>
      </c>
      <c r="J1813" t="s">
        <v>4</v>
      </c>
    </row>
    <row r="1814" spans="1:10" x14ac:dyDescent="0.25">
      <c r="A1814" s="6">
        <v>43107</v>
      </c>
      <c r="B1814" s="1" t="str">
        <f t="shared" si="84"/>
        <v>07</v>
      </c>
      <c r="C1814" s="1" t="str">
        <f t="shared" si="85"/>
        <v>January</v>
      </c>
      <c r="D1814" s="7" t="str">
        <f t="shared" si="86"/>
        <v>2018</v>
      </c>
      <c r="E1814" t="s">
        <v>0</v>
      </c>
      <c r="F1814" t="s">
        <v>1</v>
      </c>
      <c r="G1814" t="s">
        <v>2</v>
      </c>
      <c r="H1814" t="s">
        <v>1288</v>
      </c>
      <c r="I1814" s="3">
        <v>20</v>
      </c>
      <c r="J1814" t="s">
        <v>4</v>
      </c>
    </row>
    <row r="1815" spans="1:10" x14ac:dyDescent="0.25">
      <c r="A1815" s="6">
        <v>43107</v>
      </c>
      <c r="B1815" s="1" t="str">
        <f t="shared" si="84"/>
        <v>07</v>
      </c>
      <c r="C1815" s="1" t="str">
        <f t="shared" si="85"/>
        <v>January</v>
      </c>
      <c r="D1815" s="7" t="str">
        <f t="shared" si="86"/>
        <v>2018</v>
      </c>
      <c r="E1815" t="s">
        <v>1204</v>
      </c>
      <c r="F1815" t="s">
        <v>39</v>
      </c>
      <c r="G1815" t="s">
        <v>1222</v>
      </c>
      <c r="H1815" t="s">
        <v>1222</v>
      </c>
      <c r="I1815" s="3">
        <v>1000</v>
      </c>
      <c r="J1815" t="s">
        <v>29</v>
      </c>
    </row>
    <row r="1816" spans="1:10" x14ac:dyDescent="0.25">
      <c r="A1816" s="6">
        <v>43108</v>
      </c>
      <c r="B1816" s="1" t="str">
        <f t="shared" si="84"/>
        <v>08</v>
      </c>
      <c r="C1816" s="1" t="str">
        <f t="shared" si="85"/>
        <v>January</v>
      </c>
      <c r="D1816" s="7" t="str">
        <f t="shared" si="86"/>
        <v>2018</v>
      </c>
      <c r="E1816" t="s">
        <v>0</v>
      </c>
      <c r="F1816" t="s">
        <v>6</v>
      </c>
      <c r="G1816" t="s">
        <v>1220</v>
      </c>
      <c r="H1816" t="s">
        <v>189</v>
      </c>
      <c r="I1816" s="3">
        <v>20</v>
      </c>
      <c r="J1816" t="s">
        <v>4</v>
      </c>
    </row>
    <row r="1817" spans="1:10" x14ac:dyDescent="0.25">
      <c r="A1817" s="6">
        <v>43108</v>
      </c>
      <c r="B1817" s="1" t="str">
        <f t="shared" si="84"/>
        <v>08</v>
      </c>
      <c r="C1817" s="1" t="str">
        <f t="shared" si="85"/>
        <v>January</v>
      </c>
      <c r="D1817" s="7" t="str">
        <f t="shared" si="86"/>
        <v>2018</v>
      </c>
      <c r="E1817" t="s">
        <v>0</v>
      </c>
      <c r="F1817" t="s">
        <v>24</v>
      </c>
      <c r="G1817" t="s">
        <v>1222</v>
      </c>
      <c r="H1817" t="s">
        <v>1466</v>
      </c>
      <c r="I1817" s="3">
        <v>2000</v>
      </c>
      <c r="J1817" t="s">
        <v>34</v>
      </c>
    </row>
    <row r="1818" spans="1:10" x14ac:dyDescent="0.25">
      <c r="A1818" s="6">
        <v>43108</v>
      </c>
      <c r="B1818" s="1" t="str">
        <f t="shared" si="84"/>
        <v>08</v>
      </c>
      <c r="C1818" s="1" t="str">
        <f t="shared" si="85"/>
        <v>January</v>
      </c>
      <c r="D1818" s="7" t="str">
        <f t="shared" si="86"/>
        <v>2018</v>
      </c>
      <c r="E1818" t="s">
        <v>18</v>
      </c>
      <c r="F1818" t="s">
        <v>59</v>
      </c>
      <c r="G1818" t="s">
        <v>151</v>
      </c>
      <c r="H1818" t="s">
        <v>1311</v>
      </c>
      <c r="I1818" s="3">
        <v>1399</v>
      </c>
      <c r="J1818" t="s">
        <v>4</v>
      </c>
    </row>
    <row r="1819" spans="1:10" x14ac:dyDescent="0.25">
      <c r="A1819" s="6">
        <v>43108</v>
      </c>
      <c r="B1819" s="1" t="str">
        <f t="shared" si="84"/>
        <v>08</v>
      </c>
      <c r="C1819" s="1" t="str">
        <f t="shared" si="85"/>
        <v>January</v>
      </c>
      <c r="D1819" s="7" t="str">
        <f t="shared" si="86"/>
        <v>2018</v>
      </c>
      <c r="E1819" t="s">
        <v>1204</v>
      </c>
      <c r="F1819" t="s">
        <v>6</v>
      </c>
      <c r="G1819" t="s">
        <v>1228</v>
      </c>
      <c r="H1819" t="s">
        <v>1467</v>
      </c>
      <c r="I1819" s="3">
        <v>104</v>
      </c>
      <c r="J1819" t="s">
        <v>4</v>
      </c>
    </row>
    <row r="1820" spans="1:10" x14ac:dyDescent="0.25">
      <c r="A1820" s="6">
        <v>43108</v>
      </c>
      <c r="B1820" s="1" t="str">
        <f t="shared" si="84"/>
        <v>08</v>
      </c>
      <c r="C1820" s="1" t="str">
        <f t="shared" si="85"/>
        <v>January</v>
      </c>
      <c r="D1820" s="7" t="str">
        <f t="shared" si="86"/>
        <v>2018</v>
      </c>
      <c r="E1820" t="s">
        <v>0</v>
      </c>
      <c r="F1820" t="s">
        <v>59</v>
      </c>
      <c r="G1820" t="s">
        <v>60</v>
      </c>
      <c r="H1820" t="s">
        <v>381</v>
      </c>
      <c r="I1820" s="3">
        <v>165</v>
      </c>
      <c r="J1820" t="s">
        <v>4</v>
      </c>
    </row>
    <row r="1821" spans="1:10" x14ac:dyDescent="0.25">
      <c r="A1821" s="6">
        <v>43109</v>
      </c>
      <c r="B1821" s="1" t="str">
        <f t="shared" si="84"/>
        <v>09</v>
      </c>
      <c r="C1821" s="1" t="str">
        <f t="shared" si="85"/>
        <v>January</v>
      </c>
      <c r="D1821" s="7" t="str">
        <f t="shared" si="86"/>
        <v>2018</v>
      </c>
      <c r="E1821" t="s">
        <v>0</v>
      </c>
      <c r="F1821" t="s">
        <v>6</v>
      </c>
      <c r="G1821" t="s">
        <v>48</v>
      </c>
      <c r="H1821" t="s">
        <v>1420</v>
      </c>
      <c r="I1821" s="3">
        <v>34</v>
      </c>
      <c r="J1821" t="s">
        <v>4</v>
      </c>
    </row>
    <row r="1822" spans="1:10" x14ac:dyDescent="0.25">
      <c r="A1822" s="6">
        <v>43109</v>
      </c>
      <c r="B1822" s="1" t="str">
        <f t="shared" si="84"/>
        <v>09</v>
      </c>
      <c r="C1822" s="1" t="str">
        <f t="shared" si="85"/>
        <v>January</v>
      </c>
      <c r="D1822" s="7" t="str">
        <f t="shared" si="86"/>
        <v>2018</v>
      </c>
      <c r="E1822" t="s">
        <v>1204</v>
      </c>
      <c r="F1822" t="s">
        <v>6</v>
      </c>
      <c r="G1822" t="s">
        <v>35</v>
      </c>
      <c r="H1822" t="s">
        <v>1419</v>
      </c>
      <c r="I1822" s="3">
        <v>69</v>
      </c>
      <c r="J1822" t="s">
        <v>4</v>
      </c>
    </row>
    <row r="1823" spans="1:10" x14ac:dyDescent="0.25">
      <c r="A1823" s="6">
        <v>43110</v>
      </c>
      <c r="B1823" s="1" t="str">
        <f t="shared" si="84"/>
        <v>10</v>
      </c>
      <c r="C1823" s="1" t="str">
        <f t="shared" si="85"/>
        <v>January</v>
      </c>
      <c r="D1823" s="7" t="str">
        <f t="shared" si="86"/>
        <v>2018</v>
      </c>
      <c r="E1823" t="s">
        <v>1204</v>
      </c>
      <c r="F1823" t="s">
        <v>6</v>
      </c>
      <c r="G1823" t="s">
        <v>1227</v>
      </c>
      <c r="H1823" t="s">
        <v>1465</v>
      </c>
      <c r="I1823" s="3">
        <v>40</v>
      </c>
      <c r="J1823" t="s">
        <v>4</v>
      </c>
    </row>
    <row r="1824" spans="1:10" x14ac:dyDescent="0.25">
      <c r="A1824" s="6">
        <v>43111</v>
      </c>
      <c r="B1824" s="1" t="str">
        <f t="shared" si="84"/>
        <v>11</v>
      </c>
      <c r="C1824" s="1" t="str">
        <f t="shared" si="85"/>
        <v>January</v>
      </c>
      <c r="D1824" s="7" t="str">
        <f t="shared" si="86"/>
        <v>2018</v>
      </c>
      <c r="E1824" t="s">
        <v>1204</v>
      </c>
      <c r="F1824" t="s">
        <v>6</v>
      </c>
      <c r="G1824" t="s">
        <v>156</v>
      </c>
      <c r="H1824" t="s">
        <v>1315</v>
      </c>
      <c r="I1824" s="3">
        <v>42</v>
      </c>
      <c r="J1824" t="s">
        <v>4</v>
      </c>
    </row>
    <row r="1825" spans="1:10" x14ac:dyDescent="0.25">
      <c r="A1825" s="6">
        <v>43111</v>
      </c>
      <c r="B1825" s="1" t="str">
        <f t="shared" si="84"/>
        <v>11</v>
      </c>
      <c r="C1825" s="1" t="str">
        <f t="shared" si="85"/>
        <v>January</v>
      </c>
      <c r="D1825" s="7" t="str">
        <f t="shared" si="86"/>
        <v>2018</v>
      </c>
      <c r="E1825" t="s">
        <v>1204</v>
      </c>
      <c r="F1825" t="s">
        <v>6</v>
      </c>
      <c r="G1825" t="s">
        <v>35</v>
      </c>
      <c r="H1825" t="s">
        <v>1419</v>
      </c>
      <c r="I1825" s="3">
        <v>69</v>
      </c>
      <c r="J1825" t="s">
        <v>4</v>
      </c>
    </row>
    <row r="1826" spans="1:10" x14ac:dyDescent="0.25">
      <c r="A1826" s="6">
        <v>43112</v>
      </c>
      <c r="B1826" s="1" t="str">
        <f t="shared" si="84"/>
        <v>12</v>
      </c>
      <c r="C1826" s="1" t="str">
        <f t="shared" si="85"/>
        <v>January</v>
      </c>
      <c r="D1826" s="7" t="str">
        <f t="shared" si="86"/>
        <v>2018</v>
      </c>
      <c r="E1826" t="s">
        <v>18</v>
      </c>
      <c r="F1826" t="s">
        <v>59</v>
      </c>
      <c r="G1826" t="s">
        <v>60</v>
      </c>
      <c r="H1826" t="s">
        <v>1359</v>
      </c>
      <c r="I1826" s="3">
        <v>226</v>
      </c>
      <c r="J1826" t="s">
        <v>4</v>
      </c>
    </row>
    <row r="1827" spans="1:10" x14ac:dyDescent="0.25">
      <c r="A1827" s="6">
        <v>43112</v>
      </c>
      <c r="B1827" s="1" t="str">
        <f t="shared" si="84"/>
        <v>12</v>
      </c>
      <c r="C1827" s="1" t="str">
        <f t="shared" si="85"/>
        <v>January</v>
      </c>
      <c r="D1827" s="7" t="str">
        <f t="shared" si="86"/>
        <v>2018</v>
      </c>
      <c r="E1827" t="s">
        <v>0</v>
      </c>
      <c r="F1827" t="s">
        <v>105</v>
      </c>
      <c r="G1827" t="s">
        <v>177</v>
      </c>
      <c r="H1827" t="s">
        <v>376</v>
      </c>
      <c r="I1827" s="3">
        <v>500</v>
      </c>
      <c r="J1827" t="s">
        <v>4</v>
      </c>
    </row>
    <row r="1828" spans="1:10" x14ac:dyDescent="0.25">
      <c r="A1828" s="6">
        <v>43112</v>
      </c>
      <c r="B1828" s="1" t="str">
        <f t="shared" si="84"/>
        <v>12</v>
      </c>
      <c r="C1828" s="1" t="str">
        <f t="shared" si="85"/>
        <v>January</v>
      </c>
      <c r="D1828" s="7" t="str">
        <f t="shared" si="86"/>
        <v>2018</v>
      </c>
      <c r="E1828" t="s">
        <v>1204</v>
      </c>
      <c r="F1828" t="s">
        <v>229</v>
      </c>
      <c r="G1828" t="s">
        <v>1222</v>
      </c>
      <c r="H1828" t="s">
        <v>1222</v>
      </c>
      <c r="I1828" s="3">
        <v>20000</v>
      </c>
      <c r="J1828" t="s">
        <v>29</v>
      </c>
    </row>
    <row r="1829" spans="1:10" x14ac:dyDescent="0.25">
      <c r="A1829" s="6">
        <v>43112</v>
      </c>
      <c r="B1829" s="1" t="str">
        <f t="shared" si="84"/>
        <v>12</v>
      </c>
      <c r="C1829" s="1" t="str">
        <f t="shared" si="85"/>
        <v>January</v>
      </c>
      <c r="D1829" s="7" t="str">
        <f t="shared" si="86"/>
        <v>2018</v>
      </c>
      <c r="E1829" t="s">
        <v>1204</v>
      </c>
      <c r="F1829" t="s">
        <v>377</v>
      </c>
      <c r="G1829" t="s">
        <v>1222</v>
      </c>
      <c r="H1829" t="s">
        <v>1222</v>
      </c>
      <c r="I1829" s="3">
        <v>1000</v>
      </c>
      <c r="J1829" t="s">
        <v>29</v>
      </c>
    </row>
    <row r="1830" spans="1:10" x14ac:dyDescent="0.25">
      <c r="A1830" s="6">
        <v>43113.873043981483</v>
      </c>
      <c r="B1830" s="1" t="str">
        <f t="shared" si="84"/>
        <v>13</v>
      </c>
      <c r="C1830" s="1" t="str">
        <f t="shared" si="85"/>
        <v>January</v>
      </c>
      <c r="D1830" s="7" t="str">
        <f t="shared" si="86"/>
        <v>2018</v>
      </c>
      <c r="E1830" t="s">
        <v>0</v>
      </c>
      <c r="F1830" t="s">
        <v>105</v>
      </c>
      <c r="G1830" t="s">
        <v>121</v>
      </c>
      <c r="H1830" t="s">
        <v>323</v>
      </c>
      <c r="I1830" s="3">
        <v>740</v>
      </c>
      <c r="J1830" t="s">
        <v>4</v>
      </c>
    </row>
    <row r="1831" spans="1:10" x14ac:dyDescent="0.25">
      <c r="A1831" s="6">
        <v>43113.872164351851</v>
      </c>
      <c r="B1831" s="1" t="str">
        <f t="shared" si="84"/>
        <v>13</v>
      </c>
      <c r="C1831" s="1" t="str">
        <f t="shared" si="85"/>
        <v>January</v>
      </c>
      <c r="D1831" s="7" t="str">
        <f t="shared" si="86"/>
        <v>2018</v>
      </c>
      <c r="E1831" t="s">
        <v>1204</v>
      </c>
      <c r="F1831" t="s">
        <v>41</v>
      </c>
      <c r="G1831" t="s">
        <v>42</v>
      </c>
      <c r="H1831" t="s">
        <v>1336</v>
      </c>
      <c r="I1831" s="3">
        <v>80</v>
      </c>
      <c r="J1831" t="s">
        <v>4</v>
      </c>
    </row>
    <row r="1832" spans="1:10" x14ac:dyDescent="0.25">
      <c r="A1832" s="6">
        <v>43113</v>
      </c>
      <c r="B1832" s="1" t="str">
        <f t="shared" si="84"/>
        <v>13</v>
      </c>
      <c r="C1832" s="1" t="str">
        <f t="shared" si="85"/>
        <v>January</v>
      </c>
      <c r="D1832" s="7" t="str">
        <f t="shared" si="86"/>
        <v>2018</v>
      </c>
      <c r="E1832" t="s">
        <v>1204</v>
      </c>
      <c r="F1832" t="s">
        <v>1207</v>
      </c>
      <c r="G1832" t="s">
        <v>1222</v>
      </c>
      <c r="H1832" t="s">
        <v>1222</v>
      </c>
      <c r="I1832" s="3">
        <v>5000</v>
      </c>
      <c r="J1832" t="s">
        <v>29</v>
      </c>
    </row>
    <row r="1833" spans="1:10" x14ac:dyDescent="0.25">
      <c r="A1833" s="6">
        <v>43113</v>
      </c>
      <c r="B1833" s="1" t="str">
        <f t="shared" si="84"/>
        <v>13</v>
      </c>
      <c r="C1833" s="1" t="str">
        <f t="shared" si="85"/>
        <v>January</v>
      </c>
      <c r="D1833" s="7" t="str">
        <f t="shared" si="86"/>
        <v>2018</v>
      </c>
      <c r="E1833" t="s">
        <v>1204</v>
      </c>
      <c r="F1833" t="s">
        <v>1208</v>
      </c>
      <c r="G1833" t="s">
        <v>1222</v>
      </c>
      <c r="H1833" t="s">
        <v>1222</v>
      </c>
      <c r="I1833" s="3">
        <v>5000</v>
      </c>
      <c r="J1833" t="s">
        <v>29</v>
      </c>
    </row>
    <row r="1834" spans="1:10" x14ac:dyDescent="0.25">
      <c r="A1834" s="6">
        <v>43114.641469907408</v>
      </c>
      <c r="B1834" s="1" t="str">
        <f t="shared" si="84"/>
        <v>14</v>
      </c>
      <c r="C1834" s="1" t="str">
        <f t="shared" si="85"/>
        <v>January</v>
      </c>
      <c r="D1834" s="7" t="str">
        <f t="shared" si="86"/>
        <v>2018</v>
      </c>
      <c r="E1834" t="s">
        <v>0</v>
      </c>
      <c r="F1834" t="s">
        <v>1</v>
      </c>
      <c r="G1834" t="s">
        <v>2</v>
      </c>
      <c r="H1834" t="s">
        <v>1458</v>
      </c>
      <c r="I1834" s="3">
        <v>40</v>
      </c>
      <c r="J1834" t="s">
        <v>4</v>
      </c>
    </row>
    <row r="1835" spans="1:10" x14ac:dyDescent="0.25">
      <c r="A1835" s="6">
        <v>43114.640324074076</v>
      </c>
      <c r="B1835" s="1" t="str">
        <f t="shared" si="84"/>
        <v>14</v>
      </c>
      <c r="C1835" s="1" t="str">
        <f t="shared" si="85"/>
        <v>January</v>
      </c>
      <c r="D1835" s="7" t="str">
        <f t="shared" si="86"/>
        <v>2018</v>
      </c>
      <c r="E1835" t="s">
        <v>18</v>
      </c>
      <c r="F1835" t="s">
        <v>59</v>
      </c>
      <c r="G1835" t="s">
        <v>151</v>
      </c>
      <c r="H1835" t="s">
        <v>1459</v>
      </c>
      <c r="I1835" s="3">
        <v>798</v>
      </c>
      <c r="J1835" t="s">
        <v>4</v>
      </c>
    </row>
    <row r="1836" spans="1:10" x14ac:dyDescent="0.25">
      <c r="A1836" s="6">
        <v>43114.640868055554</v>
      </c>
      <c r="B1836" s="1" t="str">
        <f t="shared" si="84"/>
        <v>14</v>
      </c>
      <c r="C1836" s="1" t="str">
        <f t="shared" si="85"/>
        <v>January</v>
      </c>
      <c r="D1836" s="7" t="str">
        <f t="shared" si="86"/>
        <v>2018</v>
      </c>
      <c r="E1836" t="s">
        <v>0</v>
      </c>
      <c r="F1836" t="s">
        <v>1</v>
      </c>
      <c r="G1836" t="s">
        <v>1221</v>
      </c>
      <c r="H1836" t="s">
        <v>1460</v>
      </c>
      <c r="I1836" s="3">
        <v>20</v>
      </c>
      <c r="J1836" t="s">
        <v>4</v>
      </c>
    </row>
    <row r="1837" spans="1:10" x14ac:dyDescent="0.25">
      <c r="A1837" s="6">
        <v>43114.640740740739</v>
      </c>
      <c r="B1837" s="1" t="str">
        <f t="shared" si="84"/>
        <v>14</v>
      </c>
      <c r="C1837" s="1" t="str">
        <f t="shared" si="85"/>
        <v>January</v>
      </c>
      <c r="D1837" s="7" t="str">
        <f t="shared" si="86"/>
        <v>2018</v>
      </c>
      <c r="E1837" t="s">
        <v>0</v>
      </c>
      <c r="F1837" t="s">
        <v>1</v>
      </c>
      <c r="G1837" t="s">
        <v>1221</v>
      </c>
      <c r="H1837" t="s">
        <v>1461</v>
      </c>
      <c r="I1837" s="3">
        <v>25</v>
      </c>
      <c r="J1837" t="s">
        <v>4</v>
      </c>
    </row>
    <row r="1838" spans="1:10" x14ac:dyDescent="0.25">
      <c r="A1838" s="6">
        <v>43114.640034722222</v>
      </c>
      <c r="B1838" s="1" t="str">
        <f t="shared" si="84"/>
        <v>14</v>
      </c>
      <c r="C1838" s="1" t="str">
        <f t="shared" si="85"/>
        <v>January</v>
      </c>
      <c r="D1838" s="7" t="str">
        <f t="shared" si="86"/>
        <v>2018</v>
      </c>
      <c r="E1838" t="s">
        <v>18</v>
      </c>
      <c r="F1838" t="s">
        <v>41</v>
      </c>
      <c r="G1838" t="s">
        <v>107</v>
      </c>
      <c r="H1838" t="s">
        <v>1462</v>
      </c>
      <c r="I1838" s="3">
        <v>199</v>
      </c>
      <c r="J1838" t="s">
        <v>4</v>
      </c>
    </row>
    <row r="1839" spans="1:10" x14ac:dyDescent="0.25">
      <c r="A1839" s="6">
        <v>43114.514768518522</v>
      </c>
      <c r="B1839" s="1" t="str">
        <f t="shared" si="84"/>
        <v>14</v>
      </c>
      <c r="C1839" s="1" t="str">
        <f t="shared" si="85"/>
        <v>January</v>
      </c>
      <c r="D1839" s="7" t="str">
        <f t="shared" si="86"/>
        <v>2018</v>
      </c>
      <c r="E1839" t="s">
        <v>0</v>
      </c>
      <c r="F1839" t="s">
        <v>1</v>
      </c>
      <c r="G1839" t="s">
        <v>1221</v>
      </c>
      <c r="H1839" t="s">
        <v>1463</v>
      </c>
      <c r="I1839" s="3">
        <v>23</v>
      </c>
      <c r="J1839" t="s">
        <v>4</v>
      </c>
    </row>
    <row r="1840" spans="1:10" x14ac:dyDescent="0.25">
      <c r="A1840" s="6">
        <v>43114.454722222225</v>
      </c>
      <c r="B1840" s="1" t="str">
        <f t="shared" si="84"/>
        <v>14</v>
      </c>
      <c r="C1840" s="1" t="str">
        <f t="shared" si="85"/>
        <v>January</v>
      </c>
      <c r="D1840" s="7" t="str">
        <f t="shared" si="86"/>
        <v>2018</v>
      </c>
      <c r="E1840" t="s">
        <v>0</v>
      </c>
      <c r="F1840" t="s">
        <v>1</v>
      </c>
      <c r="G1840" t="s">
        <v>1221</v>
      </c>
      <c r="H1840" t="s">
        <v>1464</v>
      </c>
      <c r="I1840" s="3">
        <v>40</v>
      </c>
      <c r="J1840" t="s">
        <v>4</v>
      </c>
    </row>
    <row r="1841" spans="1:10" x14ac:dyDescent="0.25">
      <c r="A1841" s="6">
        <v>43114.312847222223</v>
      </c>
      <c r="B1841" s="1" t="str">
        <f t="shared" si="84"/>
        <v>14</v>
      </c>
      <c r="C1841" s="1" t="str">
        <f t="shared" si="85"/>
        <v>January</v>
      </c>
      <c r="D1841" s="7" t="str">
        <f t="shared" si="86"/>
        <v>2018</v>
      </c>
      <c r="E1841" t="s">
        <v>0</v>
      </c>
      <c r="F1841" t="s">
        <v>1</v>
      </c>
      <c r="G1841" t="s">
        <v>1221</v>
      </c>
      <c r="H1841" t="s">
        <v>1289</v>
      </c>
      <c r="I1841" s="3">
        <v>15</v>
      </c>
      <c r="J1841" t="s">
        <v>4</v>
      </c>
    </row>
    <row r="1842" spans="1:10" x14ac:dyDescent="0.25">
      <c r="A1842" s="6">
        <v>43115.70517361111</v>
      </c>
      <c r="B1842" s="1" t="str">
        <f t="shared" si="84"/>
        <v>15</v>
      </c>
      <c r="C1842" s="1" t="str">
        <f t="shared" si="85"/>
        <v>January</v>
      </c>
      <c r="D1842" s="7" t="str">
        <f t="shared" si="86"/>
        <v>2018</v>
      </c>
      <c r="E1842" t="s">
        <v>18</v>
      </c>
      <c r="F1842" t="s">
        <v>6</v>
      </c>
      <c r="G1842" t="s">
        <v>57</v>
      </c>
      <c r="H1842" t="s">
        <v>366</v>
      </c>
      <c r="I1842" s="3">
        <v>284</v>
      </c>
      <c r="J1842" t="s">
        <v>4</v>
      </c>
    </row>
    <row r="1843" spans="1:10" x14ac:dyDescent="0.25">
      <c r="A1843" s="6">
        <v>43115.704571759263</v>
      </c>
      <c r="B1843" s="1" t="str">
        <f t="shared" si="84"/>
        <v>15</v>
      </c>
      <c r="C1843" s="1" t="str">
        <f t="shared" si="85"/>
        <v>January</v>
      </c>
      <c r="D1843" s="7" t="str">
        <f t="shared" si="86"/>
        <v>2018</v>
      </c>
      <c r="E1843" t="s">
        <v>0</v>
      </c>
      <c r="F1843" t="s">
        <v>6</v>
      </c>
      <c r="G1843" t="s">
        <v>26</v>
      </c>
      <c r="H1843" t="s">
        <v>1456</v>
      </c>
      <c r="I1843" s="3">
        <v>38</v>
      </c>
      <c r="J1843" t="s">
        <v>4</v>
      </c>
    </row>
    <row r="1844" spans="1:10" x14ac:dyDescent="0.25">
      <c r="A1844" s="6">
        <v>43115.57744212963</v>
      </c>
      <c r="B1844" s="1" t="str">
        <f t="shared" si="84"/>
        <v>15</v>
      </c>
      <c r="C1844" s="1" t="str">
        <f t="shared" si="85"/>
        <v>January</v>
      </c>
      <c r="D1844" s="7" t="str">
        <f t="shared" si="86"/>
        <v>2018</v>
      </c>
      <c r="E1844" t="s">
        <v>0</v>
      </c>
      <c r="F1844" t="s">
        <v>1</v>
      </c>
      <c r="G1844" t="s">
        <v>2</v>
      </c>
      <c r="H1844" t="s">
        <v>1439</v>
      </c>
      <c r="I1844" s="3">
        <v>40</v>
      </c>
      <c r="J1844" t="s">
        <v>4</v>
      </c>
    </row>
    <row r="1845" spans="1:10" x14ac:dyDescent="0.25">
      <c r="A1845" s="6">
        <v>43115.576724537037</v>
      </c>
      <c r="B1845" s="1" t="str">
        <f t="shared" si="84"/>
        <v>15</v>
      </c>
      <c r="C1845" s="1" t="str">
        <f t="shared" si="85"/>
        <v>January</v>
      </c>
      <c r="D1845" s="7" t="str">
        <f t="shared" si="86"/>
        <v>2018</v>
      </c>
      <c r="E1845" t="s">
        <v>1204</v>
      </c>
      <c r="F1845" t="s">
        <v>1</v>
      </c>
      <c r="G1845" t="s">
        <v>1221</v>
      </c>
      <c r="H1845" t="s">
        <v>1457</v>
      </c>
      <c r="I1845" s="3">
        <v>266</v>
      </c>
      <c r="J1845" t="s">
        <v>4</v>
      </c>
    </row>
    <row r="1846" spans="1:10" x14ac:dyDescent="0.25">
      <c r="A1846" s="6">
        <v>43116.389351851853</v>
      </c>
      <c r="B1846" s="1" t="str">
        <f t="shared" si="84"/>
        <v>16</v>
      </c>
      <c r="C1846" s="1" t="str">
        <f t="shared" si="85"/>
        <v>January</v>
      </c>
      <c r="D1846" s="7" t="str">
        <f t="shared" si="86"/>
        <v>2018</v>
      </c>
      <c r="E1846" t="s">
        <v>0</v>
      </c>
      <c r="F1846" t="s">
        <v>59</v>
      </c>
      <c r="G1846" t="s">
        <v>60</v>
      </c>
      <c r="H1846" t="s">
        <v>1455</v>
      </c>
      <c r="I1846" s="3">
        <v>165</v>
      </c>
      <c r="J1846" t="s">
        <v>4</v>
      </c>
    </row>
    <row r="1847" spans="1:10" x14ac:dyDescent="0.25">
      <c r="A1847" s="6">
        <v>43116.349166666667</v>
      </c>
      <c r="B1847" s="1" t="str">
        <f t="shared" si="84"/>
        <v>16</v>
      </c>
      <c r="C1847" s="1" t="str">
        <f t="shared" si="85"/>
        <v>January</v>
      </c>
      <c r="D1847" s="7" t="str">
        <f t="shared" si="86"/>
        <v>2018</v>
      </c>
      <c r="E1847" t="s">
        <v>1204</v>
      </c>
      <c r="F1847" t="s">
        <v>6</v>
      </c>
      <c r="G1847" t="s">
        <v>35</v>
      </c>
      <c r="H1847" t="s">
        <v>1419</v>
      </c>
      <c r="I1847" s="3">
        <v>69</v>
      </c>
      <c r="J1847" t="s">
        <v>4</v>
      </c>
    </row>
    <row r="1848" spans="1:10" x14ac:dyDescent="0.25">
      <c r="A1848" s="6">
        <v>43116.299942129626</v>
      </c>
      <c r="B1848" s="1" t="str">
        <f t="shared" si="84"/>
        <v>16</v>
      </c>
      <c r="C1848" s="1" t="str">
        <f t="shared" si="85"/>
        <v>January</v>
      </c>
      <c r="D1848" s="7" t="str">
        <f t="shared" si="86"/>
        <v>2018</v>
      </c>
      <c r="E1848" t="s">
        <v>18</v>
      </c>
      <c r="F1848" t="s">
        <v>364</v>
      </c>
      <c r="G1848" t="s">
        <v>365</v>
      </c>
      <c r="H1848" t="s">
        <v>233</v>
      </c>
      <c r="I1848" s="3">
        <v>298</v>
      </c>
      <c r="J1848" t="s">
        <v>4</v>
      </c>
    </row>
    <row r="1849" spans="1:10" x14ac:dyDescent="0.25">
      <c r="A1849" s="6">
        <v>43118.91511574074</v>
      </c>
      <c r="B1849" s="1" t="str">
        <f t="shared" si="84"/>
        <v>18</v>
      </c>
      <c r="C1849" s="1" t="str">
        <f t="shared" si="85"/>
        <v>January</v>
      </c>
      <c r="D1849" s="7" t="str">
        <f t="shared" si="86"/>
        <v>2018</v>
      </c>
      <c r="E1849" t="s">
        <v>1204</v>
      </c>
      <c r="F1849" t="s">
        <v>1</v>
      </c>
      <c r="G1849" t="s">
        <v>262</v>
      </c>
      <c r="H1849" t="s">
        <v>1453</v>
      </c>
      <c r="I1849" s="3">
        <v>50000</v>
      </c>
      <c r="J1849" t="s">
        <v>4</v>
      </c>
    </row>
    <row r="1850" spans="1:10" x14ac:dyDescent="0.25">
      <c r="A1850" s="6">
        <v>43118.631388888891</v>
      </c>
      <c r="B1850" s="1" t="str">
        <f t="shared" si="84"/>
        <v>18</v>
      </c>
      <c r="C1850" s="1" t="str">
        <f t="shared" si="85"/>
        <v>January</v>
      </c>
      <c r="D1850" s="7" t="str">
        <f t="shared" si="86"/>
        <v>2018</v>
      </c>
      <c r="E1850" t="s">
        <v>18</v>
      </c>
      <c r="F1850" t="s">
        <v>6</v>
      </c>
      <c r="G1850" t="s">
        <v>31</v>
      </c>
      <c r="H1850" t="s">
        <v>1454</v>
      </c>
      <c r="I1850" s="3">
        <v>219</v>
      </c>
      <c r="J1850" t="s">
        <v>4</v>
      </c>
    </row>
    <row r="1851" spans="1:10" x14ac:dyDescent="0.25">
      <c r="A1851" s="6">
        <v>43118.330196759256</v>
      </c>
      <c r="B1851" s="1" t="str">
        <f t="shared" si="84"/>
        <v>18</v>
      </c>
      <c r="C1851" s="1" t="str">
        <f t="shared" si="85"/>
        <v>January</v>
      </c>
      <c r="D1851" s="7" t="str">
        <f t="shared" si="86"/>
        <v>2018</v>
      </c>
      <c r="E1851" t="s">
        <v>1204</v>
      </c>
      <c r="F1851" t="s">
        <v>6</v>
      </c>
      <c r="G1851" t="s">
        <v>156</v>
      </c>
      <c r="H1851" t="s">
        <v>1315</v>
      </c>
      <c r="I1851" s="3">
        <v>42</v>
      </c>
      <c r="J1851" t="s">
        <v>4</v>
      </c>
    </row>
    <row r="1852" spans="1:10" x14ac:dyDescent="0.25">
      <c r="A1852" s="6">
        <v>43118.329861111109</v>
      </c>
      <c r="B1852" s="1" t="str">
        <f t="shared" si="84"/>
        <v>18</v>
      </c>
      <c r="C1852" s="1" t="str">
        <f t="shared" si="85"/>
        <v>January</v>
      </c>
      <c r="D1852" s="7" t="str">
        <f t="shared" si="86"/>
        <v>2018</v>
      </c>
      <c r="E1852" t="s">
        <v>1204</v>
      </c>
      <c r="F1852" t="s">
        <v>6</v>
      </c>
      <c r="G1852" t="s">
        <v>35</v>
      </c>
      <c r="H1852" t="s">
        <v>1419</v>
      </c>
      <c r="I1852" s="3">
        <v>69</v>
      </c>
      <c r="J1852" t="s">
        <v>4</v>
      </c>
    </row>
    <row r="1853" spans="1:10" x14ac:dyDescent="0.25">
      <c r="A1853" s="6">
        <v>43119.933819444443</v>
      </c>
      <c r="B1853" s="1" t="str">
        <f t="shared" si="84"/>
        <v>19</v>
      </c>
      <c r="C1853" s="1" t="str">
        <f t="shared" si="85"/>
        <v>January</v>
      </c>
      <c r="D1853" s="7" t="str">
        <f t="shared" si="86"/>
        <v>2018</v>
      </c>
      <c r="E1853" t="s">
        <v>1204</v>
      </c>
      <c r="F1853" t="s">
        <v>6</v>
      </c>
      <c r="G1853" t="s">
        <v>48</v>
      </c>
      <c r="H1853" t="s">
        <v>1452</v>
      </c>
      <c r="I1853" s="3">
        <v>17</v>
      </c>
      <c r="J1853" t="s">
        <v>4</v>
      </c>
    </row>
    <row r="1854" spans="1:10" x14ac:dyDescent="0.25">
      <c r="A1854" s="6">
        <v>43119.933564814812</v>
      </c>
      <c r="B1854" s="1" t="str">
        <f t="shared" si="84"/>
        <v>19</v>
      </c>
      <c r="C1854" s="1" t="str">
        <f t="shared" si="85"/>
        <v>January</v>
      </c>
      <c r="D1854" s="7" t="str">
        <f t="shared" si="86"/>
        <v>2018</v>
      </c>
      <c r="E1854" t="s">
        <v>1204</v>
      </c>
      <c r="F1854" t="s">
        <v>59</v>
      </c>
      <c r="G1854" t="s">
        <v>60</v>
      </c>
      <c r="H1854" t="s">
        <v>1258</v>
      </c>
      <c r="I1854" s="3">
        <v>53</v>
      </c>
      <c r="J1854" t="s">
        <v>4</v>
      </c>
    </row>
    <row r="1855" spans="1:10" x14ac:dyDescent="0.25">
      <c r="A1855" s="6">
        <v>43119.93304398148</v>
      </c>
      <c r="B1855" s="1" t="str">
        <f t="shared" si="84"/>
        <v>19</v>
      </c>
      <c r="C1855" s="1" t="str">
        <f t="shared" si="85"/>
        <v>January</v>
      </c>
      <c r="D1855" s="7" t="str">
        <f t="shared" si="86"/>
        <v>2018</v>
      </c>
      <c r="E1855" t="s">
        <v>0</v>
      </c>
      <c r="F1855" t="s">
        <v>6</v>
      </c>
      <c r="G1855" t="s">
        <v>48</v>
      </c>
      <c r="H1855" t="s">
        <v>1452</v>
      </c>
      <c r="I1855" s="3">
        <v>20</v>
      </c>
      <c r="J1855" t="s">
        <v>4</v>
      </c>
    </row>
    <row r="1856" spans="1:10" x14ac:dyDescent="0.25">
      <c r="A1856" s="6">
        <v>43119.932372685187</v>
      </c>
      <c r="B1856" s="1" t="str">
        <f t="shared" si="84"/>
        <v>19</v>
      </c>
      <c r="C1856" s="1" t="str">
        <f t="shared" si="85"/>
        <v>January</v>
      </c>
      <c r="D1856" s="7" t="str">
        <f t="shared" si="86"/>
        <v>2018</v>
      </c>
      <c r="E1856" t="s">
        <v>0</v>
      </c>
      <c r="F1856" t="s">
        <v>59</v>
      </c>
      <c r="G1856" t="s">
        <v>60</v>
      </c>
      <c r="H1856" t="s">
        <v>360</v>
      </c>
      <c r="I1856" s="3">
        <v>46</v>
      </c>
      <c r="J1856" t="s">
        <v>4</v>
      </c>
    </row>
    <row r="1857" spans="1:10" x14ac:dyDescent="0.25">
      <c r="A1857" s="6">
        <v>43120.979479166665</v>
      </c>
      <c r="B1857" s="1" t="str">
        <f t="shared" si="84"/>
        <v>20</v>
      </c>
      <c r="C1857" s="1" t="str">
        <f t="shared" si="85"/>
        <v>January</v>
      </c>
      <c r="D1857" s="7" t="str">
        <f t="shared" si="86"/>
        <v>2018</v>
      </c>
      <c r="E1857" t="s">
        <v>1204</v>
      </c>
      <c r="F1857" t="s">
        <v>1214</v>
      </c>
      <c r="G1857" t="s">
        <v>1222</v>
      </c>
      <c r="H1857" t="s">
        <v>1222</v>
      </c>
      <c r="I1857" s="3">
        <v>2</v>
      </c>
      <c r="J1857" t="s">
        <v>34</v>
      </c>
    </row>
    <row r="1858" spans="1:10" x14ac:dyDescent="0.25">
      <c r="A1858" s="6">
        <v>43120.870636574073</v>
      </c>
      <c r="B1858" s="1" t="str">
        <f t="shared" ref="B1858:B1921" si="87">TEXT(A1858, "dd")</f>
        <v>20</v>
      </c>
      <c r="C1858" s="1" t="str">
        <f t="shared" ref="C1858:C1921" si="88">TEXT(A1858, "mmmm")</f>
        <v>January</v>
      </c>
      <c r="D1858" s="7" t="str">
        <f t="shared" ref="D1858:D1921" si="89">TEXT(A1858, "yyyy")</f>
        <v>2018</v>
      </c>
      <c r="E1858" t="s">
        <v>1204</v>
      </c>
      <c r="F1858" t="s">
        <v>6</v>
      </c>
      <c r="G1858" t="s">
        <v>71</v>
      </c>
      <c r="H1858" t="s">
        <v>1451</v>
      </c>
      <c r="I1858" s="3">
        <v>10</v>
      </c>
      <c r="J1858" t="s">
        <v>4</v>
      </c>
    </row>
    <row r="1859" spans="1:10" x14ac:dyDescent="0.25">
      <c r="A1859" s="6">
        <v>43120.870370370372</v>
      </c>
      <c r="B1859" s="1" t="str">
        <f t="shared" si="87"/>
        <v>20</v>
      </c>
      <c r="C1859" s="1" t="str">
        <f t="shared" si="88"/>
        <v>January</v>
      </c>
      <c r="D1859" s="7" t="str">
        <f t="shared" si="89"/>
        <v>2018</v>
      </c>
      <c r="E1859" t="s">
        <v>1204</v>
      </c>
      <c r="F1859" t="s">
        <v>6</v>
      </c>
      <c r="G1859" t="s">
        <v>48</v>
      </c>
      <c r="H1859" t="s">
        <v>1222</v>
      </c>
      <c r="I1859" s="3">
        <v>45</v>
      </c>
      <c r="J1859" t="s">
        <v>4</v>
      </c>
    </row>
    <row r="1860" spans="1:10" x14ac:dyDescent="0.25">
      <c r="A1860" s="6">
        <v>43120.429201388892</v>
      </c>
      <c r="B1860" s="1" t="str">
        <f t="shared" si="87"/>
        <v>20</v>
      </c>
      <c r="C1860" s="1" t="str">
        <f t="shared" si="88"/>
        <v>January</v>
      </c>
      <c r="D1860" s="7" t="str">
        <f t="shared" si="89"/>
        <v>2018</v>
      </c>
      <c r="E1860" t="s">
        <v>18</v>
      </c>
      <c r="F1860" t="s">
        <v>1206</v>
      </c>
      <c r="G1860" t="s">
        <v>19</v>
      </c>
      <c r="H1860" t="s">
        <v>1252</v>
      </c>
      <c r="I1860" s="3">
        <v>179</v>
      </c>
      <c r="J1860" t="s">
        <v>4</v>
      </c>
    </row>
    <row r="1861" spans="1:10" x14ac:dyDescent="0.25">
      <c r="A1861" s="6">
        <v>43121.82271990741</v>
      </c>
      <c r="B1861" s="1" t="str">
        <f t="shared" si="87"/>
        <v>21</v>
      </c>
      <c r="C1861" s="1" t="str">
        <f t="shared" si="88"/>
        <v>January</v>
      </c>
      <c r="D1861" s="7" t="str">
        <f t="shared" si="89"/>
        <v>2018</v>
      </c>
      <c r="E1861" t="s">
        <v>18</v>
      </c>
      <c r="F1861" t="s">
        <v>6</v>
      </c>
      <c r="G1861" t="s">
        <v>53</v>
      </c>
      <c r="H1861" t="s">
        <v>32</v>
      </c>
      <c r="I1861" s="3">
        <v>384</v>
      </c>
      <c r="J1861" t="s">
        <v>4</v>
      </c>
    </row>
    <row r="1862" spans="1:10" x14ac:dyDescent="0.25">
      <c r="A1862" s="6">
        <v>43122.795439814814</v>
      </c>
      <c r="B1862" s="1" t="str">
        <f t="shared" si="87"/>
        <v>22</v>
      </c>
      <c r="C1862" s="1" t="str">
        <f t="shared" si="88"/>
        <v>January</v>
      </c>
      <c r="D1862" s="7" t="str">
        <f t="shared" si="89"/>
        <v>2018</v>
      </c>
      <c r="E1862" t="s">
        <v>1204</v>
      </c>
      <c r="F1862" t="s">
        <v>6</v>
      </c>
      <c r="G1862" t="s">
        <v>1228</v>
      </c>
      <c r="H1862" t="s">
        <v>1449</v>
      </c>
      <c r="I1862" s="3">
        <v>14</v>
      </c>
      <c r="J1862" t="s">
        <v>4</v>
      </c>
    </row>
    <row r="1863" spans="1:10" x14ac:dyDescent="0.25">
      <c r="A1863" s="6">
        <v>43122.505648148152</v>
      </c>
      <c r="B1863" s="1" t="str">
        <f t="shared" si="87"/>
        <v>22</v>
      </c>
      <c r="C1863" s="1" t="str">
        <f t="shared" si="88"/>
        <v>January</v>
      </c>
      <c r="D1863" s="7" t="str">
        <f t="shared" si="89"/>
        <v>2018</v>
      </c>
      <c r="E1863" t="s">
        <v>0</v>
      </c>
      <c r="F1863" t="s">
        <v>6</v>
      </c>
      <c r="G1863" t="s">
        <v>1228</v>
      </c>
      <c r="H1863" t="s">
        <v>1424</v>
      </c>
      <c r="I1863" s="3">
        <v>162</v>
      </c>
      <c r="J1863" t="s">
        <v>4</v>
      </c>
    </row>
    <row r="1864" spans="1:10" x14ac:dyDescent="0.25">
      <c r="A1864" s="6">
        <v>43122.434293981481</v>
      </c>
      <c r="B1864" s="1" t="str">
        <f t="shared" si="87"/>
        <v>22</v>
      </c>
      <c r="C1864" s="1" t="str">
        <f t="shared" si="88"/>
        <v>January</v>
      </c>
      <c r="D1864" s="7" t="str">
        <f t="shared" si="89"/>
        <v>2018</v>
      </c>
      <c r="E1864" t="s">
        <v>1204</v>
      </c>
      <c r="F1864" t="s">
        <v>105</v>
      </c>
      <c r="G1864" t="s">
        <v>121</v>
      </c>
      <c r="H1864" t="s">
        <v>1450</v>
      </c>
      <c r="I1864" s="3">
        <v>30</v>
      </c>
      <c r="J1864" t="s">
        <v>4</v>
      </c>
    </row>
    <row r="1865" spans="1:10" x14ac:dyDescent="0.25">
      <c r="A1865" s="6">
        <v>43122.434155092589</v>
      </c>
      <c r="B1865" s="1" t="str">
        <f t="shared" si="87"/>
        <v>22</v>
      </c>
      <c r="C1865" s="1" t="str">
        <f t="shared" si="88"/>
        <v>January</v>
      </c>
      <c r="D1865" s="7" t="str">
        <f t="shared" si="89"/>
        <v>2018</v>
      </c>
      <c r="E1865" t="s">
        <v>1204</v>
      </c>
      <c r="F1865" t="s">
        <v>6</v>
      </c>
      <c r="G1865" t="s">
        <v>35</v>
      </c>
      <c r="H1865" t="s">
        <v>1419</v>
      </c>
      <c r="I1865" s="3">
        <v>69</v>
      </c>
      <c r="J1865" t="s">
        <v>4</v>
      </c>
    </row>
    <row r="1866" spans="1:10" x14ac:dyDescent="0.25">
      <c r="A1866" s="6">
        <v>43123.895127314812</v>
      </c>
      <c r="B1866" s="1" t="str">
        <f t="shared" si="87"/>
        <v>23</v>
      </c>
      <c r="C1866" s="1" t="str">
        <f t="shared" si="88"/>
        <v>January</v>
      </c>
      <c r="D1866" s="7" t="str">
        <f t="shared" si="89"/>
        <v>2018</v>
      </c>
      <c r="E1866" t="s">
        <v>18</v>
      </c>
      <c r="F1866" t="s">
        <v>59</v>
      </c>
      <c r="G1866" t="s">
        <v>60</v>
      </c>
      <c r="H1866" t="s">
        <v>1359</v>
      </c>
      <c r="I1866" s="3">
        <v>273</v>
      </c>
      <c r="J1866" t="s">
        <v>4</v>
      </c>
    </row>
    <row r="1867" spans="1:10" x14ac:dyDescent="0.25">
      <c r="A1867" s="6">
        <v>43124.690057870372</v>
      </c>
      <c r="B1867" s="1" t="str">
        <f t="shared" si="87"/>
        <v>24</v>
      </c>
      <c r="C1867" s="1" t="str">
        <f t="shared" si="88"/>
        <v>January</v>
      </c>
      <c r="D1867" s="7" t="str">
        <f t="shared" si="89"/>
        <v>2018</v>
      </c>
      <c r="E1867" t="s">
        <v>218</v>
      </c>
      <c r="F1867" t="s">
        <v>1204</v>
      </c>
      <c r="G1867" t="s">
        <v>1222</v>
      </c>
      <c r="H1867" t="s">
        <v>1222</v>
      </c>
      <c r="I1867" s="3">
        <v>97.14</v>
      </c>
      <c r="J1867" t="s">
        <v>29</v>
      </c>
    </row>
    <row r="1868" spans="1:10" x14ac:dyDescent="0.25">
      <c r="A1868" s="6">
        <v>43124.410555555558</v>
      </c>
      <c r="B1868" s="1" t="str">
        <f t="shared" si="87"/>
        <v>24</v>
      </c>
      <c r="C1868" s="1" t="str">
        <f t="shared" si="88"/>
        <v>January</v>
      </c>
      <c r="D1868" s="7" t="str">
        <f t="shared" si="89"/>
        <v>2018</v>
      </c>
      <c r="E1868" t="s">
        <v>0</v>
      </c>
      <c r="F1868" t="s">
        <v>6</v>
      </c>
      <c r="G1868" t="s">
        <v>35</v>
      </c>
      <c r="H1868" t="s">
        <v>1257</v>
      </c>
      <c r="I1868" s="3">
        <v>35</v>
      </c>
      <c r="J1868" t="s">
        <v>4</v>
      </c>
    </row>
    <row r="1869" spans="1:10" x14ac:dyDescent="0.25">
      <c r="A1869" s="6">
        <v>43125.558993055558</v>
      </c>
      <c r="B1869" s="1" t="str">
        <f t="shared" si="87"/>
        <v>25</v>
      </c>
      <c r="C1869" s="1" t="str">
        <f t="shared" si="88"/>
        <v>January</v>
      </c>
      <c r="D1869" s="7" t="str">
        <f t="shared" si="89"/>
        <v>2018</v>
      </c>
      <c r="E1869" t="s">
        <v>0</v>
      </c>
      <c r="F1869" t="s">
        <v>6</v>
      </c>
      <c r="G1869" t="s">
        <v>31</v>
      </c>
      <c r="H1869" t="s">
        <v>82</v>
      </c>
      <c r="I1869" s="3">
        <v>70</v>
      </c>
      <c r="J1869" t="s">
        <v>4</v>
      </c>
    </row>
    <row r="1870" spans="1:10" x14ac:dyDescent="0.25">
      <c r="A1870" s="6">
        <v>43126.590983796297</v>
      </c>
      <c r="B1870" s="1" t="str">
        <f t="shared" si="87"/>
        <v>26</v>
      </c>
      <c r="C1870" s="1" t="str">
        <f t="shared" si="88"/>
        <v>January</v>
      </c>
      <c r="D1870" s="7" t="str">
        <f t="shared" si="89"/>
        <v>2018</v>
      </c>
      <c r="E1870" t="s">
        <v>0</v>
      </c>
      <c r="F1870" t="s">
        <v>1</v>
      </c>
      <c r="G1870" t="s">
        <v>1221</v>
      </c>
      <c r="H1870" t="s">
        <v>1447</v>
      </c>
      <c r="I1870" s="3">
        <v>15</v>
      </c>
      <c r="J1870" t="s">
        <v>4</v>
      </c>
    </row>
    <row r="1871" spans="1:10" x14ac:dyDescent="0.25">
      <c r="A1871" s="6">
        <v>43126.526875000003</v>
      </c>
      <c r="B1871" s="1" t="str">
        <f t="shared" si="87"/>
        <v>26</v>
      </c>
      <c r="C1871" s="1" t="str">
        <f t="shared" si="88"/>
        <v>January</v>
      </c>
      <c r="D1871" s="7" t="str">
        <f t="shared" si="89"/>
        <v>2018</v>
      </c>
      <c r="E1871" t="s">
        <v>0</v>
      </c>
      <c r="F1871" t="s">
        <v>1</v>
      </c>
      <c r="G1871" t="s">
        <v>2</v>
      </c>
      <c r="H1871" t="s">
        <v>1288</v>
      </c>
      <c r="I1871" s="3">
        <v>20</v>
      </c>
      <c r="J1871" t="s">
        <v>4</v>
      </c>
    </row>
    <row r="1872" spans="1:10" x14ac:dyDescent="0.25">
      <c r="A1872" s="6">
        <v>43126.526238425926</v>
      </c>
      <c r="B1872" s="1" t="str">
        <f t="shared" si="87"/>
        <v>26</v>
      </c>
      <c r="C1872" s="1" t="str">
        <f t="shared" si="88"/>
        <v>January</v>
      </c>
      <c r="D1872" s="7" t="str">
        <f t="shared" si="89"/>
        <v>2018</v>
      </c>
      <c r="E1872" t="s">
        <v>18</v>
      </c>
      <c r="F1872" t="s">
        <v>41</v>
      </c>
      <c r="G1872" t="s">
        <v>107</v>
      </c>
      <c r="H1872" t="s">
        <v>1448</v>
      </c>
      <c r="I1872" s="3">
        <v>1009</v>
      </c>
      <c r="J1872" t="s">
        <v>4</v>
      </c>
    </row>
    <row r="1873" spans="1:10" x14ac:dyDescent="0.25">
      <c r="A1873" s="6">
        <v>43126.420914351853</v>
      </c>
      <c r="B1873" s="1" t="str">
        <f t="shared" si="87"/>
        <v>26</v>
      </c>
      <c r="C1873" s="1" t="str">
        <f t="shared" si="88"/>
        <v>January</v>
      </c>
      <c r="D1873" s="7" t="str">
        <f t="shared" si="89"/>
        <v>2018</v>
      </c>
      <c r="E1873" t="s">
        <v>1204</v>
      </c>
      <c r="F1873" t="s">
        <v>6</v>
      </c>
      <c r="G1873" t="s">
        <v>1227</v>
      </c>
      <c r="H1873" t="s">
        <v>1378</v>
      </c>
      <c r="I1873" s="3">
        <v>20</v>
      </c>
      <c r="J1873" t="s">
        <v>4</v>
      </c>
    </row>
    <row r="1874" spans="1:10" x14ac:dyDescent="0.25">
      <c r="A1874" s="6">
        <v>43126.420775462961</v>
      </c>
      <c r="B1874" s="1" t="str">
        <f t="shared" si="87"/>
        <v>26</v>
      </c>
      <c r="C1874" s="1" t="str">
        <f t="shared" si="88"/>
        <v>January</v>
      </c>
      <c r="D1874" s="7" t="str">
        <f t="shared" si="89"/>
        <v>2018</v>
      </c>
      <c r="E1874" t="s">
        <v>1204</v>
      </c>
      <c r="F1874" t="s">
        <v>6</v>
      </c>
      <c r="G1874" t="s">
        <v>35</v>
      </c>
      <c r="H1874" t="s">
        <v>1419</v>
      </c>
      <c r="I1874" s="3">
        <v>69</v>
      </c>
      <c r="J1874" t="s">
        <v>4</v>
      </c>
    </row>
    <row r="1875" spans="1:10" x14ac:dyDescent="0.25">
      <c r="A1875" s="6">
        <v>43126.419259259259</v>
      </c>
      <c r="B1875" s="1" t="str">
        <f t="shared" si="87"/>
        <v>26</v>
      </c>
      <c r="C1875" s="1" t="str">
        <f t="shared" si="88"/>
        <v>January</v>
      </c>
      <c r="D1875" s="7" t="str">
        <f t="shared" si="89"/>
        <v>2018</v>
      </c>
      <c r="E1875" t="s">
        <v>0</v>
      </c>
      <c r="F1875" t="s">
        <v>6</v>
      </c>
      <c r="G1875" t="s">
        <v>142</v>
      </c>
      <c r="H1875" t="s">
        <v>1306</v>
      </c>
      <c r="I1875" s="3">
        <v>25</v>
      </c>
      <c r="J1875" t="s">
        <v>4</v>
      </c>
    </row>
    <row r="1876" spans="1:10" x14ac:dyDescent="0.25">
      <c r="A1876" s="6">
        <v>43126.419074074074</v>
      </c>
      <c r="B1876" s="1" t="str">
        <f t="shared" si="87"/>
        <v>26</v>
      </c>
      <c r="C1876" s="1" t="str">
        <f t="shared" si="88"/>
        <v>January</v>
      </c>
      <c r="D1876" s="7" t="str">
        <f t="shared" si="89"/>
        <v>2018</v>
      </c>
      <c r="E1876" t="s">
        <v>0</v>
      </c>
      <c r="F1876" t="s">
        <v>59</v>
      </c>
      <c r="G1876" t="s">
        <v>60</v>
      </c>
      <c r="H1876" t="s">
        <v>1389</v>
      </c>
      <c r="I1876" s="3">
        <v>38</v>
      </c>
      <c r="J1876" t="s">
        <v>4</v>
      </c>
    </row>
    <row r="1877" spans="1:10" x14ac:dyDescent="0.25">
      <c r="A1877" s="6">
        <v>43127.761030092595</v>
      </c>
      <c r="B1877" s="1" t="str">
        <f t="shared" si="87"/>
        <v>27</v>
      </c>
      <c r="C1877" s="1" t="str">
        <f t="shared" si="88"/>
        <v>January</v>
      </c>
      <c r="D1877" s="7" t="str">
        <f t="shared" si="89"/>
        <v>2018</v>
      </c>
      <c r="E1877" t="s">
        <v>1204</v>
      </c>
      <c r="F1877" t="s">
        <v>1</v>
      </c>
      <c r="G1877" t="s">
        <v>262</v>
      </c>
      <c r="H1877" t="s">
        <v>1446</v>
      </c>
      <c r="I1877" s="3">
        <v>43000</v>
      </c>
      <c r="J1877" t="s">
        <v>4</v>
      </c>
    </row>
    <row r="1878" spans="1:10" x14ac:dyDescent="0.25">
      <c r="A1878" s="6">
        <v>43127.41474537037</v>
      </c>
      <c r="B1878" s="1" t="str">
        <f t="shared" si="87"/>
        <v>27</v>
      </c>
      <c r="C1878" s="1" t="str">
        <f t="shared" si="88"/>
        <v>January</v>
      </c>
      <c r="D1878" s="7" t="str">
        <f t="shared" si="89"/>
        <v>2018</v>
      </c>
      <c r="E1878" t="s">
        <v>1204</v>
      </c>
      <c r="F1878" t="s">
        <v>229</v>
      </c>
      <c r="G1878" t="s">
        <v>1222</v>
      </c>
      <c r="H1878" t="s">
        <v>1222</v>
      </c>
      <c r="I1878" s="3">
        <v>30000</v>
      </c>
      <c r="J1878" t="s">
        <v>29</v>
      </c>
    </row>
    <row r="1879" spans="1:10" x14ac:dyDescent="0.25">
      <c r="A1879" s="6">
        <v>43128.809745370374</v>
      </c>
      <c r="B1879" s="1" t="str">
        <f t="shared" si="87"/>
        <v>28</v>
      </c>
      <c r="C1879" s="1" t="str">
        <f t="shared" si="88"/>
        <v>January</v>
      </c>
      <c r="D1879" s="7" t="str">
        <f t="shared" si="89"/>
        <v>2018</v>
      </c>
      <c r="E1879" t="s">
        <v>1204</v>
      </c>
      <c r="F1879" t="s">
        <v>6</v>
      </c>
      <c r="G1879" t="s">
        <v>1220</v>
      </c>
      <c r="H1879" t="s">
        <v>1260</v>
      </c>
      <c r="I1879" s="3">
        <v>24</v>
      </c>
      <c r="J1879" t="s">
        <v>4</v>
      </c>
    </row>
    <row r="1880" spans="1:10" x14ac:dyDescent="0.25">
      <c r="A1880" s="6">
        <v>43128.808344907404</v>
      </c>
      <c r="B1880" s="1" t="str">
        <f t="shared" si="87"/>
        <v>28</v>
      </c>
      <c r="C1880" s="1" t="str">
        <f t="shared" si="88"/>
        <v>January</v>
      </c>
      <c r="D1880" s="7" t="str">
        <f t="shared" si="89"/>
        <v>2018</v>
      </c>
      <c r="E1880" t="s">
        <v>18</v>
      </c>
      <c r="F1880" t="s">
        <v>59</v>
      </c>
      <c r="G1880" t="s">
        <v>60</v>
      </c>
      <c r="H1880" t="s">
        <v>1359</v>
      </c>
      <c r="I1880" s="3">
        <v>976.9</v>
      </c>
      <c r="J1880" t="s">
        <v>4</v>
      </c>
    </row>
    <row r="1881" spans="1:10" x14ac:dyDescent="0.25">
      <c r="A1881" s="6">
        <v>43128.803136574075</v>
      </c>
      <c r="B1881" s="1" t="str">
        <f t="shared" si="87"/>
        <v>28</v>
      </c>
      <c r="C1881" s="1" t="str">
        <f t="shared" si="88"/>
        <v>January</v>
      </c>
      <c r="D1881" s="7" t="str">
        <f t="shared" si="89"/>
        <v>2018</v>
      </c>
      <c r="E1881" t="s">
        <v>18</v>
      </c>
      <c r="F1881" t="s">
        <v>59</v>
      </c>
      <c r="G1881" t="s">
        <v>60</v>
      </c>
      <c r="H1881" t="s">
        <v>61</v>
      </c>
      <c r="I1881" s="3">
        <v>764</v>
      </c>
      <c r="J1881" t="s">
        <v>4</v>
      </c>
    </row>
    <row r="1882" spans="1:10" x14ac:dyDescent="0.25">
      <c r="A1882" s="6">
        <v>43129.326469907406</v>
      </c>
      <c r="B1882" s="1" t="str">
        <f t="shared" si="87"/>
        <v>29</v>
      </c>
      <c r="C1882" s="1" t="str">
        <f t="shared" si="88"/>
        <v>January</v>
      </c>
      <c r="D1882" s="7" t="str">
        <f t="shared" si="89"/>
        <v>2018</v>
      </c>
      <c r="E1882" t="s">
        <v>1204</v>
      </c>
      <c r="F1882" t="s">
        <v>6</v>
      </c>
      <c r="G1882" t="s">
        <v>71</v>
      </c>
      <c r="H1882" t="s">
        <v>1269</v>
      </c>
      <c r="I1882" s="3">
        <v>45</v>
      </c>
      <c r="J1882" t="s">
        <v>4</v>
      </c>
    </row>
    <row r="1883" spans="1:10" x14ac:dyDescent="0.25">
      <c r="A1883" s="6">
        <v>43129.326284722221</v>
      </c>
      <c r="B1883" s="1" t="str">
        <f t="shared" si="87"/>
        <v>29</v>
      </c>
      <c r="C1883" s="1" t="str">
        <f t="shared" si="88"/>
        <v>January</v>
      </c>
      <c r="D1883" s="7" t="str">
        <f t="shared" si="89"/>
        <v>2018</v>
      </c>
      <c r="E1883" t="s">
        <v>1204</v>
      </c>
      <c r="F1883" t="s">
        <v>6</v>
      </c>
      <c r="G1883" t="s">
        <v>156</v>
      </c>
      <c r="H1883" t="s">
        <v>1315</v>
      </c>
      <c r="I1883" s="3">
        <v>42</v>
      </c>
      <c r="J1883" t="s">
        <v>4</v>
      </c>
    </row>
    <row r="1884" spans="1:10" x14ac:dyDescent="0.25">
      <c r="A1884" s="6">
        <v>43129.325949074075</v>
      </c>
      <c r="B1884" s="1" t="str">
        <f t="shared" si="87"/>
        <v>29</v>
      </c>
      <c r="C1884" s="1" t="str">
        <f t="shared" si="88"/>
        <v>January</v>
      </c>
      <c r="D1884" s="7" t="str">
        <f t="shared" si="89"/>
        <v>2018</v>
      </c>
      <c r="E1884" t="s">
        <v>1204</v>
      </c>
      <c r="F1884" t="s">
        <v>6</v>
      </c>
      <c r="G1884" t="s">
        <v>35</v>
      </c>
      <c r="H1884" t="s">
        <v>1419</v>
      </c>
      <c r="I1884" s="3">
        <v>69</v>
      </c>
      <c r="J1884" t="s">
        <v>4</v>
      </c>
    </row>
    <row r="1885" spans="1:10" x14ac:dyDescent="0.25">
      <c r="A1885" s="6">
        <v>43130.878831018519</v>
      </c>
      <c r="B1885" s="1" t="str">
        <f t="shared" si="87"/>
        <v>30</v>
      </c>
      <c r="C1885" s="1" t="str">
        <f t="shared" si="88"/>
        <v>January</v>
      </c>
      <c r="D1885" s="7" t="str">
        <f t="shared" si="89"/>
        <v>2018</v>
      </c>
      <c r="E1885" t="s">
        <v>1204</v>
      </c>
      <c r="F1885" t="s">
        <v>59</v>
      </c>
      <c r="G1885" t="s">
        <v>197</v>
      </c>
      <c r="H1885" t="s">
        <v>1445</v>
      </c>
      <c r="I1885" s="3">
        <v>10</v>
      </c>
      <c r="J1885" t="s">
        <v>4</v>
      </c>
    </row>
    <row r="1886" spans="1:10" x14ac:dyDescent="0.25">
      <c r="A1886" s="6">
        <v>43130.878692129627</v>
      </c>
      <c r="B1886" s="1" t="str">
        <f t="shared" si="87"/>
        <v>30</v>
      </c>
      <c r="C1886" s="1" t="str">
        <f t="shared" si="88"/>
        <v>January</v>
      </c>
      <c r="D1886" s="7" t="str">
        <f t="shared" si="89"/>
        <v>2018</v>
      </c>
      <c r="E1886" t="s">
        <v>1204</v>
      </c>
      <c r="F1886" t="s">
        <v>6</v>
      </c>
      <c r="G1886" t="s">
        <v>26</v>
      </c>
      <c r="H1886" t="s">
        <v>1267</v>
      </c>
      <c r="I1886" s="3">
        <v>20</v>
      </c>
      <c r="J1886" t="s">
        <v>4</v>
      </c>
    </row>
    <row r="1887" spans="1:10" x14ac:dyDescent="0.25">
      <c r="A1887" s="6">
        <v>43130.646805555552</v>
      </c>
      <c r="B1887" s="1" t="str">
        <f t="shared" si="87"/>
        <v>30</v>
      </c>
      <c r="C1887" s="1" t="str">
        <f t="shared" si="88"/>
        <v>January</v>
      </c>
      <c r="D1887" s="7" t="str">
        <f t="shared" si="89"/>
        <v>2018</v>
      </c>
      <c r="E1887" t="s">
        <v>1204</v>
      </c>
      <c r="F1887" t="s">
        <v>229</v>
      </c>
      <c r="G1887" t="s">
        <v>1222</v>
      </c>
      <c r="H1887" t="s">
        <v>1222</v>
      </c>
      <c r="I1887" s="3">
        <v>10000</v>
      </c>
      <c r="J1887" t="s">
        <v>29</v>
      </c>
    </row>
    <row r="1888" spans="1:10" x14ac:dyDescent="0.25">
      <c r="A1888" s="6">
        <v>43130.366400462961</v>
      </c>
      <c r="B1888" s="1" t="str">
        <f t="shared" si="87"/>
        <v>30</v>
      </c>
      <c r="C1888" s="1" t="str">
        <f t="shared" si="88"/>
        <v>January</v>
      </c>
      <c r="D1888" s="7" t="str">
        <f t="shared" si="89"/>
        <v>2018</v>
      </c>
      <c r="E1888" t="s">
        <v>0</v>
      </c>
      <c r="F1888" t="s">
        <v>37</v>
      </c>
      <c r="G1888" t="s">
        <v>1223</v>
      </c>
      <c r="H1888" t="s">
        <v>1222</v>
      </c>
      <c r="I1888" s="3">
        <v>100</v>
      </c>
      <c r="J1888" t="s">
        <v>4</v>
      </c>
    </row>
    <row r="1889" spans="1:10" x14ac:dyDescent="0.25">
      <c r="A1889" s="6">
        <v>43131.916921296295</v>
      </c>
      <c r="B1889" s="1" t="str">
        <f t="shared" si="87"/>
        <v>31</v>
      </c>
      <c r="C1889" s="1" t="str">
        <f t="shared" si="88"/>
        <v>January</v>
      </c>
      <c r="D1889" s="7" t="str">
        <f t="shared" si="89"/>
        <v>2018</v>
      </c>
      <c r="E1889" t="s">
        <v>0</v>
      </c>
      <c r="F1889" t="s">
        <v>6</v>
      </c>
      <c r="G1889" t="s">
        <v>53</v>
      </c>
      <c r="H1889" t="s">
        <v>1324</v>
      </c>
      <c r="I1889" s="3">
        <v>320</v>
      </c>
      <c r="J1889" t="s">
        <v>4</v>
      </c>
    </row>
    <row r="1890" spans="1:10" x14ac:dyDescent="0.25">
      <c r="A1890" s="6">
        <v>43131.834641203706</v>
      </c>
      <c r="B1890" s="1" t="str">
        <f t="shared" si="87"/>
        <v>31</v>
      </c>
      <c r="C1890" s="1" t="str">
        <f t="shared" si="88"/>
        <v>January</v>
      </c>
      <c r="D1890" s="7" t="str">
        <f t="shared" si="89"/>
        <v>2018</v>
      </c>
      <c r="E1890" t="s">
        <v>1204</v>
      </c>
      <c r="F1890" t="s">
        <v>1</v>
      </c>
      <c r="G1890" t="s">
        <v>262</v>
      </c>
      <c r="H1890" t="s">
        <v>1444</v>
      </c>
      <c r="I1890" s="3">
        <v>50</v>
      </c>
      <c r="J1890" t="s">
        <v>4</v>
      </c>
    </row>
    <row r="1891" spans="1:10" x14ac:dyDescent="0.25">
      <c r="A1891" s="6">
        <v>43131.348020833335</v>
      </c>
      <c r="B1891" s="1" t="str">
        <f t="shared" si="87"/>
        <v>31</v>
      </c>
      <c r="C1891" s="1" t="str">
        <f t="shared" si="88"/>
        <v>January</v>
      </c>
      <c r="D1891" s="7" t="str">
        <f t="shared" si="89"/>
        <v>2018</v>
      </c>
      <c r="E1891" t="s">
        <v>1204</v>
      </c>
      <c r="F1891" t="s">
        <v>55</v>
      </c>
      <c r="G1891" t="s">
        <v>1222</v>
      </c>
      <c r="H1891" t="s">
        <v>1263</v>
      </c>
      <c r="I1891" s="3">
        <v>64636</v>
      </c>
      <c r="J1891" t="s">
        <v>34</v>
      </c>
    </row>
    <row r="1892" spans="1:10" x14ac:dyDescent="0.25">
      <c r="A1892" s="6">
        <v>43131.313587962963</v>
      </c>
      <c r="B1892" s="1" t="str">
        <f t="shared" si="87"/>
        <v>31</v>
      </c>
      <c r="C1892" s="1" t="str">
        <f t="shared" si="88"/>
        <v>January</v>
      </c>
      <c r="D1892" s="7" t="str">
        <f t="shared" si="89"/>
        <v>2018</v>
      </c>
      <c r="E1892" t="s">
        <v>1204</v>
      </c>
      <c r="F1892" t="s">
        <v>6</v>
      </c>
      <c r="G1892" t="s">
        <v>35</v>
      </c>
      <c r="H1892" t="s">
        <v>1419</v>
      </c>
      <c r="I1892" s="3">
        <v>69</v>
      </c>
      <c r="J1892" t="s">
        <v>4</v>
      </c>
    </row>
    <row r="1893" spans="1:10" x14ac:dyDescent="0.25">
      <c r="A1893" s="6">
        <v>43132</v>
      </c>
      <c r="B1893" s="1" t="str">
        <f t="shared" si="87"/>
        <v>01</v>
      </c>
      <c r="C1893" s="1" t="str">
        <f t="shared" si="88"/>
        <v>February</v>
      </c>
      <c r="D1893" s="7" t="str">
        <f t="shared" si="89"/>
        <v>2018</v>
      </c>
      <c r="E1893" t="s">
        <v>1204</v>
      </c>
      <c r="F1893" t="s">
        <v>6</v>
      </c>
      <c r="G1893" t="s">
        <v>1234</v>
      </c>
      <c r="H1893" t="s">
        <v>1443</v>
      </c>
      <c r="I1893" s="3">
        <v>30</v>
      </c>
      <c r="J1893" t="s">
        <v>4</v>
      </c>
    </row>
    <row r="1894" spans="1:10" x14ac:dyDescent="0.25">
      <c r="A1894" s="6">
        <v>43132</v>
      </c>
      <c r="B1894" s="1" t="str">
        <f t="shared" si="87"/>
        <v>01</v>
      </c>
      <c r="C1894" s="1" t="str">
        <f t="shared" si="88"/>
        <v>February</v>
      </c>
      <c r="D1894" s="7" t="str">
        <f t="shared" si="89"/>
        <v>2018</v>
      </c>
      <c r="E1894" t="s">
        <v>1204</v>
      </c>
      <c r="F1894" t="s">
        <v>6</v>
      </c>
      <c r="G1894" t="s">
        <v>1233</v>
      </c>
      <c r="H1894" t="s">
        <v>1410</v>
      </c>
      <c r="I1894" s="3">
        <v>15</v>
      </c>
      <c r="J1894" t="s">
        <v>4</v>
      </c>
    </row>
    <row r="1895" spans="1:10" x14ac:dyDescent="0.25">
      <c r="A1895" s="6">
        <v>43132</v>
      </c>
      <c r="B1895" s="1" t="str">
        <f t="shared" si="87"/>
        <v>01</v>
      </c>
      <c r="C1895" s="1" t="str">
        <f t="shared" si="88"/>
        <v>February</v>
      </c>
      <c r="D1895" s="7" t="str">
        <f t="shared" si="89"/>
        <v>2018</v>
      </c>
      <c r="E1895" t="s">
        <v>1204</v>
      </c>
      <c r="F1895" t="s">
        <v>229</v>
      </c>
      <c r="G1895" t="s">
        <v>1222</v>
      </c>
      <c r="H1895" t="s">
        <v>1222</v>
      </c>
      <c r="I1895" s="3">
        <v>50000</v>
      </c>
      <c r="J1895" t="s">
        <v>29</v>
      </c>
    </row>
    <row r="1896" spans="1:10" x14ac:dyDescent="0.25">
      <c r="A1896" s="6">
        <v>43132</v>
      </c>
      <c r="B1896" s="1" t="str">
        <f t="shared" si="87"/>
        <v>01</v>
      </c>
      <c r="C1896" s="1" t="str">
        <f t="shared" si="88"/>
        <v>February</v>
      </c>
      <c r="D1896" s="7" t="str">
        <f t="shared" si="89"/>
        <v>2018</v>
      </c>
      <c r="E1896" t="s">
        <v>1204</v>
      </c>
      <c r="F1896" t="s">
        <v>49</v>
      </c>
      <c r="G1896" t="s">
        <v>1222</v>
      </c>
      <c r="H1896" t="s">
        <v>1222</v>
      </c>
      <c r="I1896" s="3">
        <v>10000</v>
      </c>
      <c r="J1896" t="s">
        <v>29</v>
      </c>
    </row>
    <row r="1897" spans="1:10" x14ac:dyDescent="0.25">
      <c r="A1897" s="6">
        <v>43132</v>
      </c>
      <c r="B1897" s="1" t="str">
        <f t="shared" si="87"/>
        <v>01</v>
      </c>
      <c r="C1897" s="1" t="str">
        <f t="shared" si="88"/>
        <v>February</v>
      </c>
      <c r="D1897" s="7" t="str">
        <f t="shared" si="89"/>
        <v>2018</v>
      </c>
      <c r="E1897" t="s">
        <v>50</v>
      </c>
      <c r="F1897" t="s">
        <v>1204</v>
      </c>
      <c r="G1897" t="s">
        <v>1222</v>
      </c>
      <c r="H1897" t="s">
        <v>1222</v>
      </c>
      <c r="I1897" s="3">
        <v>2000</v>
      </c>
      <c r="J1897" t="s">
        <v>29</v>
      </c>
    </row>
    <row r="1898" spans="1:10" x14ac:dyDescent="0.25">
      <c r="A1898" s="6">
        <v>43132</v>
      </c>
      <c r="B1898" s="1" t="str">
        <f t="shared" si="87"/>
        <v>01</v>
      </c>
      <c r="C1898" s="1" t="str">
        <f t="shared" si="88"/>
        <v>February</v>
      </c>
      <c r="D1898" s="7" t="str">
        <f t="shared" si="89"/>
        <v>2018</v>
      </c>
      <c r="E1898" t="s">
        <v>0</v>
      </c>
      <c r="F1898" t="s">
        <v>1211</v>
      </c>
      <c r="G1898" t="s">
        <v>1222</v>
      </c>
      <c r="H1898" t="s">
        <v>1222</v>
      </c>
      <c r="I1898" s="3">
        <v>2000</v>
      </c>
      <c r="J1898" t="s">
        <v>4</v>
      </c>
    </row>
    <row r="1899" spans="1:10" x14ac:dyDescent="0.25">
      <c r="A1899" s="6">
        <v>43132</v>
      </c>
      <c r="B1899" s="1" t="str">
        <f t="shared" si="87"/>
        <v>01</v>
      </c>
      <c r="C1899" s="1" t="str">
        <f t="shared" si="88"/>
        <v>February</v>
      </c>
      <c r="D1899" s="7" t="str">
        <f t="shared" si="89"/>
        <v>2018</v>
      </c>
      <c r="E1899" t="s">
        <v>1204</v>
      </c>
      <c r="F1899" t="s">
        <v>1210</v>
      </c>
      <c r="G1899" t="s">
        <v>116</v>
      </c>
      <c r="H1899" t="s">
        <v>1222</v>
      </c>
      <c r="I1899" s="3">
        <v>10000</v>
      </c>
      <c r="J1899" t="s">
        <v>4</v>
      </c>
    </row>
    <row r="1900" spans="1:10" x14ac:dyDescent="0.25">
      <c r="A1900" s="6">
        <v>43133</v>
      </c>
      <c r="B1900" s="1" t="str">
        <f t="shared" si="87"/>
        <v>02</v>
      </c>
      <c r="C1900" s="1" t="str">
        <f t="shared" si="88"/>
        <v>February</v>
      </c>
      <c r="D1900" s="7" t="str">
        <f t="shared" si="89"/>
        <v>2018</v>
      </c>
      <c r="E1900" t="s">
        <v>1204</v>
      </c>
      <c r="F1900" t="s">
        <v>6</v>
      </c>
      <c r="G1900" t="s">
        <v>31</v>
      </c>
      <c r="H1900" t="s">
        <v>82</v>
      </c>
      <c r="I1900" s="3">
        <v>82</v>
      </c>
      <c r="J1900" t="s">
        <v>4</v>
      </c>
    </row>
    <row r="1901" spans="1:10" x14ac:dyDescent="0.25">
      <c r="A1901" s="6">
        <v>43133</v>
      </c>
      <c r="B1901" s="1" t="str">
        <f t="shared" si="87"/>
        <v>02</v>
      </c>
      <c r="C1901" s="1" t="str">
        <f t="shared" si="88"/>
        <v>February</v>
      </c>
      <c r="D1901" s="7" t="str">
        <f t="shared" si="89"/>
        <v>2018</v>
      </c>
      <c r="E1901" t="s">
        <v>1204</v>
      </c>
      <c r="F1901" t="s">
        <v>229</v>
      </c>
      <c r="G1901" t="s">
        <v>1222</v>
      </c>
      <c r="H1901" t="s">
        <v>1222</v>
      </c>
      <c r="I1901" s="3">
        <v>2836</v>
      </c>
      <c r="J1901" t="s">
        <v>29</v>
      </c>
    </row>
    <row r="1902" spans="1:10" x14ac:dyDescent="0.25">
      <c r="A1902" s="6">
        <v>43133</v>
      </c>
      <c r="B1902" s="1" t="str">
        <f t="shared" si="87"/>
        <v>02</v>
      </c>
      <c r="C1902" s="1" t="str">
        <f t="shared" si="88"/>
        <v>February</v>
      </c>
      <c r="D1902" s="7" t="str">
        <f t="shared" si="89"/>
        <v>2018</v>
      </c>
      <c r="E1902" t="s">
        <v>1204</v>
      </c>
      <c r="F1902" t="s">
        <v>349</v>
      </c>
      <c r="G1902" t="s">
        <v>1222</v>
      </c>
      <c r="H1902" t="s">
        <v>1222</v>
      </c>
      <c r="I1902" s="3">
        <v>6</v>
      </c>
      <c r="J1902" t="s">
        <v>34</v>
      </c>
    </row>
    <row r="1903" spans="1:10" x14ac:dyDescent="0.25">
      <c r="A1903" s="6">
        <v>43133</v>
      </c>
      <c r="B1903" s="1" t="str">
        <f t="shared" si="87"/>
        <v>02</v>
      </c>
      <c r="C1903" s="1" t="str">
        <f t="shared" si="88"/>
        <v>February</v>
      </c>
      <c r="D1903" s="7" t="str">
        <f t="shared" si="89"/>
        <v>2018</v>
      </c>
      <c r="E1903" t="s">
        <v>0</v>
      </c>
      <c r="F1903" t="s">
        <v>37</v>
      </c>
      <c r="G1903" t="s">
        <v>1223</v>
      </c>
      <c r="H1903" t="s">
        <v>1222</v>
      </c>
      <c r="I1903" s="3">
        <v>170</v>
      </c>
      <c r="J1903" t="s">
        <v>4</v>
      </c>
    </row>
    <row r="1904" spans="1:10" x14ac:dyDescent="0.25">
      <c r="A1904" s="6">
        <v>43134</v>
      </c>
      <c r="B1904" s="1" t="str">
        <f t="shared" si="87"/>
        <v>03</v>
      </c>
      <c r="C1904" s="1" t="str">
        <f t="shared" si="88"/>
        <v>February</v>
      </c>
      <c r="D1904" s="7" t="str">
        <f t="shared" si="89"/>
        <v>2018</v>
      </c>
      <c r="E1904" t="s">
        <v>1204</v>
      </c>
      <c r="F1904" t="s">
        <v>6</v>
      </c>
      <c r="G1904" t="s">
        <v>1225</v>
      </c>
      <c r="H1904" t="s">
        <v>1266</v>
      </c>
      <c r="I1904" s="3">
        <v>10</v>
      </c>
      <c r="J1904" t="s">
        <v>4</v>
      </c>
    </row>
    <row r="1905" spans="1:10" x14ac:dyDescent="0.25">
      <c r="A1905" s="6">
        <v>43134</v>
      </c>
      <c r="B1905" s="1" t="str">
        <f t="shared" si="87"/>
        <v>03</v>
      </c>
      <c r="C1905" s="1" t="str">
        <f t="shared" si="88"/>
        <v>February</v>
      </c>
      <c r="D1905" s="7" t="str">
        <f t="shared" si="89"/>
        <v>2018</v>
      </c>
      <c r="E1905" t="s">
        <v>18</v>
      </c>
      <c r="F1905" t="s">
        <v>1</v>
      </c>
      <c r="G1905" t="s">
        <v>187</v>
      </c>
      <c r="H1905" t="s">
        <v>1442</v>
      </c>
      <c r="I1905" s="3">
        <v>945</v>
      </c>
      <c r="J1905" t="s">
        <v>4</v>
      </c>
    </row>
    <row r="1906" spans="1:10" x14ac:dyDescent="0.25">
      <c r="A1906" s="6">
        <v>43134</v>
      </c>
      <c r="B1906" s="1" t="str">
        <f t="shared" si="87"/>
        <v>03</v>
      </c>
      <c r="C1906" s="1" t="str">
        <f t="shared" si="88"/>
        <v>February</v>
      </c>
      <c r="D1906" s="7" t="str">
        <f t="shared" si="89"/>
        <v>2018</v>
      </c>
      <c r="E1906" t="s">
        <v>0</v>
      </c>
      <c r="F1906" t="s">
        <v>349</v>
      </c>
      <c r="G1906" t="s">
        <v>1222</v>
      </c>
      <c r="H1906" t="s">
        <v>1222</v>
      </c>
      <c r="I1906" s="3">
        <v>6</v>
      </c>
      <c r="J1906" t="s">
        <v>34</v>
      </c>
    </row>
    <row r="1907" spans="1:10" x14ac:dyDescent="0.25">
      <c r="A1907" s="6">
        <v>43135</v>
      </c>
      <c r="B1907" s="1" t="str">
        <f t="shared" si="87"/>
        <v>04</v>
      </c>
      <c r="C1907" s="1" t="str">
        <f t="shared" si="88"/>
        <v>February</v>
      </c>
      <c r="D1907" s="7" t="str">
        <f t="shared" si="89"/>
        <v>2018</v>
      </c>
      <c r="E1907" t="s">
        <v>18</v>
      </c>
      <c r="F1907" t="s">
        <v>6</v>
      </c>
      <c r="G1907" t="s">
        <v>53</v>
      </c>
      <c r="H1907" t="s">
        <v>1262</v>
      </c>
      <c r="I1907" s="3">
        <v>452</v>
      </c>
      <c r="J1907" t="s">
        <v>4</v>
      </c>
    </row>
    <row r="1908" spans="1:10" x14ac:dyDescent="0.25">
      <c r="A1908" s="6">
        <v>43135</v>
      </c>
      <c r="B1908" s="1" t="str">
        <f t="shared" si="87"/>
        <v>04</v>
      </c>
      <c r="C1908" s="1" t="str">
        <f t="shared" si="88"/>
        <v>February</v>
      </c>
      <c r="D1908" s="7" t="str">
        <f t="shared" si="89"/>
        <v>2018</v>
      </c>
      <c r="E1908" t="s">
        <v>1204</v>
      </c>
      <c r="F1908" t="s">
        <v>6</v>
      </c>
      <c r="G1908" t="s">
        <v>31</v>
      </c>
      <c r="H1908" t="s">
        <v>82</v>
      </c>
      <c r="I1908" s="3">
        <v>50</v>
      </c>
      <c r="J1908" t="s">
        <v>4</v>
      </c>
    </row>
    <row r="1909" spans="1:10" x14ac:dyDescent="0.25">
      <c r="A1909" s="6">
        <v>43135</v>
      </c>
      <c r="B1909" s="1" t="str">
        <f t="shared" si="87"/>
        <v>04</v>
      </c>
      <c r="C1909" s="1" t="str">
        <f t="shared" si="88"/>
        <v>February</v>
      </c>
      <c r="D1909" s="7" t="str">
        <f t="shared" si="89"/>
        <v>2018</v>
      </c>
      <c r="E1909" t="s">
        <v>1204</v>
      </c>
      <c r="F1909" t="s">
        <v>6</v>
      </c>
      <c r="G1909" t="s">
        <v>35</v>
      </c>
      <c r="H1909" t="s">
        <v>1257</v>
      </c>
      <c r="I1909" s="3">
        <v>35</v>
      </c>
      <c r="J1909" t="s">
        <v>4</v>
      </c>
    </row>
    <row r="1910" spans="1:10" x14ac:dyDescent="0.25">
      <c r="A1910" s="6">
        <v>43136</v>
      </c>
      <c r="B1910" s="1" t="str">
        <f t="shared" si="87"/>
        <v>05</v>
      </c>
      <c r="C1910" s="1" t="str">
        <f t="shared" si="88"/>
        <v>February</v>
      </c>
      <c r="D1910" s="7" t="str">
        <f t="shared" si="89"/>
        <v>2018</v>
      </c>
      <c r="E1910" t="s">
        <v>0</v>
      </c>
      <c r="F1910" t="s">
        <v>37</v>
      </c>
      <c r="G1910" t="s">
        <v>1223</v>
      </c>
      <c r="H1910" t="s">
        <v>1222</v>
      </c>
      <c r="I1910" s="3">
        <v>500</v>
      </c>
      <c r="J1910" t="s">
        <v>4</v>
      </c>
    </row>
    <row r="1911" spans="1:10" x14ac:dyDescent="0.25">
      <c r="A1911" s="6">
        <v>43136</v>
      </c>
      <c r="B1911" s="1" t="str">
        <f t="shared" si="87"/>
        <v>05</v>
      </c>
      <c r="C1911" s="1" t="str">
        <f t="shared" si="88"/>
        <v>February</v>
      </c>
      <c r="D1911" s="7" t="str">
        <f t="shared" si="89"/>
        <v>2018</v>
      </c>
      <c r="E1911" t="s">
        <v>1204</v>
      </c>
      <c r="F1911" t="s">
        <v>6</v>
      </c>
      <c r="G1911" t="s">
        <v>26</v>
      </c>
      <c r="H1911" t="s">
        <v>1441</v>
      </c>
      <c r="I1911" s="3">
        <v>220</v>
      </c>
      <c r="J1911" t="s">
        <v>4</v>
      </c>
    </row>
    <row r="1912" spans="1:10" x14ac:dyDescent="0.25">
      <c r="A1912" s="6">
        <v>43136</v>
      </c>
      <c r="B1912" s="1" t="str">
        <f t="shared" si="87"/>
        <v>05</v>
      </c>
      <c r="C1912" s="1" t="str">
        <f t="shared" si="88"/>
        <v>February</v>
      </c>
      <c r="D1912" s="7" t="str">
        <f t="shared" si="89"/>
        <v>2018</v>
      </c>
      <c r="E1912" t="s">
        <v>1204</v>
      </c>
      <c r="F1912" t="s">
        <v>6</v>
      </c>
      <c r="G1912" t="s">
        <v>71</v>
      </c>
      <c r="H1912" t="s">
        <v>1269</v>
      </c>
      <c r="I1912" s="3">
        <v>45</v>
      </c>
      <c r="J1912" t="s">
        <v>4</v>
      </c>
    </row>
    <row r="1913" spans="1:10" x14ac:dyDescent="0.25">
      <c r="A1913" s="6">
        <v>43136</v>
      </c>
      <c r="B1913" s="1" t="str">
        <f t="shared" si="87"/>
        <v>05</v>
      </c>
      <c r="C1913" s="1" t="str">
        <f t="shared" si="88"/>
        <v>February</v>
      </c>
      <c r="D1913" s="7" t="str">
        <f t="shared" si="89"/>
        <v>2018</v>
      </c>
      <c r="E1913" t="s">
        <v>1204</v>
      </c>
      <c r="F1913" t="s">
        <v>6</v>
      </c>
      <c r="G1913" t="s">
        <v>35</v>
      </c>
      <c r="H1913" t="s">
        <v>1378</v>
      </c>
      <c r="I1913" s="3">
        <v>69</v>
      </c>
      <c r="J1913" t="s">
        <v>4</v>
      </c>
    </row>
    <row r="1914" spans="1:10" x14ac:dyDescent="0.25">
      <c r="A1914" s="6">
        <v>43137</v>
      </c>
      <c r="B1914" s="1" t="str">
        <f t="shared" si="87"/>
        <v>06</v>
      </c>
      <c r="C1914" s="1" t="str">
        <f t="shared" si="88"/>
        <v>February</v>
      </c>
      <c r="D1914" s="7" t="str">
        <f t="shared" si="89"/>
        <v>2018</v>
      </c>
      <c r="E1914" t="s">
        <v>18</v>
      </c>
      <c r="F1914" t="s">
        <v>130</v>
      </c>
      <c r="G1914" t="s">
        <v>131</v>
      </c>
      <c r="H1914" t="s">
        <v>1440</v>
      </c>
      <c r="I1914" s="3">
        <v>312</v>
      </c>
      <c r="J1914" t="s">
        <v>4</v>
      </c>
    </row>
    <row r="1915" spans="1:10" x14ac:dyDescent="0.25">
      <c r="A1915" s="6">
        <v>43138</v>
      </c>
      <c r="B1915" s="1" t="str">
        <f t="shared" si="87"/>
        <v>07</v>
      </c>
      <c r="C1915" s="1" t="str">
        <f t="shared" si="88"/>
        <v>February</v>
      </c>
      <c r="D1915" s="7" t="str">
        <f t="shared" si="89"/>
        <v>2018</v>
      </c>
      <c r="E1915" t="s">
        <v>1204</v>
      </c>
      <c r="F1915" t="s">
        <v>39</v>
      </c>
      <c r="G1915" t="s">
        <v>1222</v>
      </c>
      <c r="H1915" t="s">
        <v>1222</v>
      </c>
      <c r="I1915" s="3">
        <v>1000</v>
      </c>
      <c r="J1915" t="s">
        <v>29</v>
      </c>
    </row>
    <row r="1916" spans="1:10" x14ac:dyDescent="0.25">
      <c r="A1916" s="6">
        <v>43139</v>
      </c>
      <c r="B1916" s="1" t="str">
        <f t="shared" si="87"/>
        <v>08</v>
      </c>
      <c r="C1916" s="1" t="str">
        <f t="shared" si="88"/>
        <v>February</v>
      </c>
      <c r="D1916" s="7" t="str">
        <f t="shared" si="89"/>
        <v>2018</v>
      </c>
      <c r="E1916" t="s">
        <v>1204</v>
      </c>
      <c r="F1916" t="s">
        <v>6</v>
      </c>
      <c r="G1916" t="s">
        <v>1220</v>
      </c>
      <c r="H1916" t="s">
        <v>45</v>
      </c>
      <c r="I1916" s="3">
        <v>35</v>
      </c>
      <c r="J1916" t="s">
        <v>4</v>
      </c>
    </row>
    <row r="1917" spans="1:10" x14ac:dyDescent="0.25">
      <c r="A1917" s="6">
        <v>43139</v>
      </c>
      <c r="B1917" s="1" t="str">
        <f t="shared" si="87"/>
        <v>08</v>
      </c>
      <c r="C1917" s="1" t="str">
        <f t="shared" si="88"/>
        <v>February</v>
      </c>
      <c r="D1917" s="7" t="str">
        <f t="shared" si="89"/>
        <v>2018</v>
      </c>
      <c r="E1917" t="s">
        <v>1204</v>
      </c>
      <c r="F1917" t="s">
        <v>6</v>
      </c>
      <c r="G1917" t="s">
        <v>144</v>
      </c>
      <c r="H1917" t="s">
        <v>1307</v>
      </c>
      <c r="I1917" s="3">
        <v>25</v>
      </c>
      <c r="J1917" t="s">
        <v>4</v>
      </c>
    </row>
    <row r="1918" spans="1:10" x14ac:dyDescent="0.25">
      <c r="A1918" s="6">
        <v>43139</v>
      </c>
      <c r="B1918" s="1" t="str">
        <f t="shared" si="87"/>
        <v>08</v>
      </c>
      <c r="C1918" s="1" t="str">
        <f t="shared" si="88"/>
        <v>February</v>
      </c>
      <c r="D1918" s="7" t="str">
        <f t="shared" si="89"/>
        <v>2018</v>
      </c>
      <c r="E1918" t="s">
        <v>1204</v>
      </c>
      <c r="F1918" t="s">
        <v>6</v>
      </c>
      <c r="G1918" t="s">
        <v>35</v>
      </c>
      <c r="H1918" t="s">
        <v>1419</v>
      </c>
      <c r="I1918" s="3">
        <v>69</v>
      </c>
      <c r="J1918" t="s">
        <v>4</v>
      </c>
    </row>
    <row r="1919" spans="1:10" x14ac:dyDescent="0.25">
      <c r="A1919" s="6">
        <v>43140</v>
      </c>
      <c r="B1919" s="1" t="str">
        <f t="shared" si="87"/>
        <v>09</v>
      </c>
      <c r="C1919" s="1" t="str">
        <f t="shared" si="88"/>
        <v>February</v>
      </c>
      <c r="D1919" s="7" t="str">
        <f t="shared" si="89"/>
        <v>2018</v>
      </c>
      <c r="E1919" t="s">
        <v>1204</v>
      </c>
      <c r="F1919" t="s">
        <v>41</v>
      </c>
      <c r="G1919" t="s">
        <v>42</v>
      </c>
      <c r="H1919" t="s">
        <v>1336</v>
      </c>
      <c r="I1919" s="3">
        <v>98</v>
      </c>
      <c r="J1919" t="s">
        <v>4</v>
      </c>
    </row>
    <row r="1920" spans="1:10" x14ac:dyDescent="0.25">
      <c r="A1920" s="6">
        <v>43141</v>
      </c>
      <c r="B1920" s="1" t="str">
        <f t="shared" si="87"/>
        <v>10</v>
      </c>
      <c r="C1920" s="1" t="str">
        <f t="shared" si="88"/>
        <v>February</v>
      </c>
      <c r="D1920" s="7" t="str">
        <f t="shared" si="89"/>
        <v>2018</v>
      </c>
      <c r="E1920" t="s">
        <v>1204</v>
      </c>
      <c r="F1920" t="s">
        <v>229</v>
      </c>
      <c r="G1920" t="s">
        <v>1222</v>
      </c>
      <c r="H1920" t="s">
        <v>1222</v>
      </c>
      <c r="I1920" s="3">
        <v>4825</v>
      </c>
      <c r="J1920" t="s">
        <v>29</v>
      </c>
    </row>
    <row r="1921" spans="1:10" x14ac:dyDescent="0.25">
      <c r="A1921" s="6">
        <v>43141</v>
      </c>
      <c r="B1921" s="1" t="str">
        <f t="shared" si="87"/>
        <v>10</v>
      </c>
      <c r="C1921" s="1" t="str">
        <f t="shared" si="88"/>
        <v>February</v>
      </c>
      <c r="D1921" s="7" t="str">
        <f t="shared" si="89"/>
        <v>2018</v>
      </c>
      <c r="E1921" t="s">
        <v>1204</v>
      </c>
      <c r="F1921" t="s">
        <v>6</v>
      </c>
      <c r="G1921" t="s">
        <v>35</v>
      </c>
      <c r="H1921" t="s">
        <v>1419</v>
      </c>
      <c r="I1921" s="3">
        <v>69</v>
      </c>
      <c r="J1921" t="s">
        <v>4</v>
      </c>
    </row>
    <row r="1922" spans="1:10" x14ac:dyDescent="0.25">
      <c r="A1922" s="6">
        <v>43142</v>
      </c>
      <c r="B1922" s="1" t="str">
        <f t="shared" ref="B1922:B1985" si="90">TEXT(A1922, "dd")</f>
        <v>11</v>
      </c>
      <c r="C1922" s="1" t="str">
        <f t="shared" ref="C1922:C1985" si="91">TEXT(A1922, "mmmm")</f>
        <v>February</v>
      </c>
      <c r="D1922" s="7" t="str">
        <f t="shared" ref="D1922:D1985" si="92">TEXT(A1922, "yyyy")</f>
        <v>2018</v>
      </c>
      <c r="E1922" t="s">
        <v>0</v>
      </c>
      <c r="F1922" t="s">
        <v>1</v>
      </c>
      <c r="G1922" t="s">
        <v>1221</v>
      </c>
      <c r="H1922" t="s">
        <v>1354</v>
      </c>
      <c r="I1922" s="3">
        <v>30</v>
      </c>
      <c r="J1922" t="s">
        <v>4</v>
      </c>
    </row>
    <row r="1923" spans="1:10" x14ac:dyDescent="0.25">
      <c r="A1923" s="6">
        <v>43142</v>
      </c>
      <c r="B1923" s="1" t="str">
        <f t="shared" si="90"/>
        <v>11</v>
      </c>
      <c r="C1923" s="1" t="str">
        <f t="shared" si="91"/>
        <v>February</v>
      </c>
      <c r="D1923" s="7" t="str">
        <f t="shared" si="92"/>
        <v>2018</v>
      </c>
      <c r="E1923" t="s">
        <v>0</v>
      </c>
      <c r="F1923" t="s">
        <v>6</v>
      </c>
      <c r="G1923" t="s">
        <v>53</v>
      </c>
      <c r="H1923" t="s">
        <v>1391</v>
      </c>
      <c r="I1923" s="3">
        <v>235</v>
      </c>
      <c r="J1923" t="s">
        <v>4</v>
      </c>
    </row>
    <row r="1924" spans="1:10" x14ac:dyDescent="0.25">
      <c r="A1924" s="6">
        <v>43142</v>
      </c>
      <c r="B1924" s="1" t="str">
        <f t="shared" si="90"/>
        <v>11</v>
      </c>
      <c r="C1924" s="1" t="str">
        <f t="shared" si="91"/>
        <v>February</v>
      </c>
      <c r="D1924" s="7" t="str">
        <f t="shared" si="92"/>
        <v>2018</v>
      </c>
      <c r="E1924" t="s">
        <v>0</v>
      </c>
      <c r="F1924" t="s">
        <v>6</v>
      </c>
      <c r="G1924" t="s">
        <v>1220</v>
      </c>
      <c r="H1924" t="s">
        <v>189</v>
      </c>
      <c r="I1924" s="3">
        <v>15</v>
      </c>
      <c r="J1924" t="s">
        <v>4</v>
      </c>
    </row>
    <row r="1925" spans="1:10" x14ac:dyDescent="0.25">
      <c r="A1925" s="6">
        <v>43142</v>
      </c>
      <c r="B1925" s="1" t="str">
        <f t="shared" si="90"/>
        <v>11</v>
      </c>
      <c r="C1925" s="1" t="str">
        <f t="shared" si="91"/>
        <v>February</v>
      </c>
      <c r="D1925" s="7" t="str">
        <f t="shared" si="92"/>
        <v>2018</v>
      </c>
      <c r="E1925" t="s">
        <v>0</v>
      </c>
      <c r="F1925" t="s">
        <v>1</v>
      </c>
      <c r="G1925" t="s">
        <v>2</v>
      </c>
      <c r="H1925" t="s">
        <v>1439</v>
      </c>
      <c r="I1925" s="3">
        <v>40</v>
      </c>
      <c r="J1925" t="s">
        <v>4</v>
      </c>
    </row>
    <row r="1926" spans="1:10" x14ac:dyDescent="0.25">
      <c r="A1926" s="6">
        <v>43142</v>
      </c>
      <c r="B1926" s="1" t="str">
        <f t="shared" si="90"/>
        <v>11</v>
      </c>
      <c r="C1926" s="1" t="str">
        <f t="shared" si="91"/>
        <v>February</v>
      </c>
      <c r="D1926" s="7" t="str">
        <f t="shared" si="92"/>
        <v>2018</v>
      </c>
      <c r="E1926" t="s">
        <v>0</v>
      </c>
      <c r="F1926" t="s">
        <v>1</v>
      </c>
      <c r="G1926" t="s">
        <v>1221</v>
      </c>
      <c r="H1926" t="s">
        <v>1289</v>
      </c>
      <c r="I1926" s="3">
        <v>15</v>
      </c>
      <c r="J1926" t="s">
        <v>4</v>
      </c>
    </row>
    <row r="1927" spans="1:10" x14ac:dyDescent="0.25">
      <c r="A1927" s="6">
        <v>43143</v>
      </c>
      <c r="B1927" s="1" t="str">
        <f t="shared" si="90"/>
        <v>12</v>
      </c>
      <c r="C1927" s="1" t="str">
        <f t="shared" si="91"/>
        <v>February</v>
      </c>
      <c r="D1927" s="7" t="str">
        <f t="shared" si="92"/>
        <v>2018</v>
      </c>
      <c r="E1927" t="s">
        <v>1204</v>
      </c>
      <c r="F1927" t="s">
        <v>6</v>
      </c>
      <c r="G1927" t="s">
        <v>156</v>
      </c>
      <c r="H1927" t="s">
        <v>1315</v>
      </c>
      <c r="I1927" s="3">
        <v>36</v>
      </c>
      <c r="J1927" t="s">
        <v>4</v>
      </c>
    </row>
    <row r="1928" spans="1:10" x14ac:dyDescent="0.25">
      <c r="A1928" s="6">
        <v>43143</v>
      </c>
      <c r="B1928" s="1" t="str">
        <f t="shared" si="90"/>
        <v>12</v>
      </c>
      <c r="C1928" s="1" t="str">
        <f t="shared" si="91"/>
        <v>February</v>
      </c>
      <c r="D1928" s="7" t="str">
        <f t="shared" si="92"/>
        <v>2018</v>
      </c>
      <c r="E1928" t="s">
        <v>1204</v>
      </c>
      <c r="F1928" t="s">
        <v>6</v>
      </c>
      <c r="G1928" t="s">
        <v>1226</v>
      </c>
      <c r="H1928" t="s">
        <v>1438</v>
      </c>
      <c r="I1928" s="3">
        <v>30</v>
      </c>
      <c r="J1928" t="s">
        <v>4</v>
      </c>
    </row>
    <row r="1929" spans="1:10" x14ac:dyDescent="0.25">
      <c r="A1929" s="6">
        <v>43143</v>
      </c>
      <c r="B1929" s="1" t="str">
        <f t="shared" si="90"/>
        <v>12</v>
      </c>
      <c r="C1929" s="1" t="str">
        <f t="shared" si="91"/>
        <v>February</v>
      </c>
      <c r="D1929" s="7" t="str">
        <f t="shared" si="92"/>
        <v>2018</v>
      </c>
      <c r="E1929" t="s">
        <v>0</v>
      </c>
      <c r="F1929" t="s">
        <v>6</v>
      </c>
      <c r="G1929" t="s">
        <v>1228</v>
      </c>
      <c r="H1929" t="s">
        <v>1424</v>
      </c>
      <c r="I1929" s="3">
        <v>162</v>
      </c>
      <c r="J1929" t="s">
        <v>4</v>
      </c>
    </row>
    <row r="1930" spans="1:10" x14ac:dyDescent="0.25">
      <c r="A1930" s="6">
        <v>43144.850277777776</v>
      </c>
      <c r="B1930" s="1" t="str">
        <f t="shared" si="90"/>
        <v>13</v>
      </c>
      <c r="C1930" s="1" t="str">
        <f t="shared" si="91"/>
        <v>February</v>
      </c>
      <c r="D1930" s="7" t="str">
        <f t="shared" si="92"/>
        <v>2018</v>
      </c>
      <c r="E1930" t="s">
        <v>18</v>
      </c>
      <c r="F1930" t="s">
        <v>6</v>
      </c>
      <c r="G1930" t="s">
        <v>142</v>
      </c>
      <c r="H1930" t="s">
        <v>1306</v>
      </c>
      <c r="I1930" s="3">
        <v>25</v>
      </c>
      <c r="J1930" t="s">
        <v>4</v>
      </c>
    </row>
    <row r="1931" spans="1:10" x14ac:dyDescent="0.25">
      <c r="A1931" s="6">
        <v>43144.84957175926</v>
      </c>
      <c r="B1931" s="1" t="str">
        <f t="shared" si="90"/>
        <v>13</v>
      </c>
      <c r="C1931" s="1" t="str">
        <f t="shared" si="91"/>
        <v>February</v>
      </c>
      <c r="D1931" s="7" t="str">
        <f t="shared" si="92"/>
        <v>2018</v>
      </c>
      <c r="E1931" t="s">
        <v>1204</v>
      </c>
      <c r="F1931" t="s">
        <v>6</v>
      </c>
      <c r="G1931" t="s">
        <v>48</v>
      </c>
      <c r="H1931" t="s">
        <v>48</v>
      </c>
      <c r="I1931" s="3">
        <v>35</v>
      </c>
      <c r="J1931" t="s">
        <v>4</v>
      </c>
    </row>
    <row r="1932" spans="1:10" x14ac:dyDescent="0.25">
      <c r="A1932" s="6">
        <v>43144.849108796298</v>
      </c>
      <c r="B1932" s="1" t="str">
        <f t="shared" si="90"/>
        <v>13</v>
      </c>
      <c r="C1932" s="1" t="str">
        <f t="shared" si="91"/>
        <v>February</v>
      </c>
      <c r="D1932" s="7" t="str">
        <f t="shared" si="92"/>
        <v>2018</v>
      </c>
      <c r="E1932" t="s">
        <v>1204</v>
      </c>
      <c r="F1932" t="s">
        <v>6</v>
      </c>
      <c r="G1932" t="s">
        <v>26</v>
      </c>
      <c r="H1932" t="s">
        <v>1437</v>
      </c>
      <c r="I1932" s="3">
        <v>72</v>
      </c>
      <c r="J1932" t="s">
        <v>4</v>
      </c>
    </row>
    <row r="1933" spans="1:10" x14ac:dyDescent="0.25">
      <c r="A1933" s="6">
        <v>43144.290347222224</v>
      </c>
      <c r="B1933" s="1" t="str">
        <f t="shared" si="90"/>
        <v>13</v>
      </c>
      <c r="C1933" s="1" t="str">
        <f t="shared" si="91"/>
        <v>February</v>
      </c>
      <c r="D1933" s="7" t="str">
        <f t="shared" si="92"/>
        <v>2018</v>
      </c>
      <c r="E1933" t="s">
        <v>1204</v>
      </c>
      <c r="F1933" t="s">
        <v>6</v>
      </c>
      <c r="G1933" t="s">
        <v>35</v>
      </c>
      <c r="H1933" t="s">
        <v>1419</v>
      </c>
      <c r="I1933" s="3">
        <v>72</v>
      </c>
      <c r="J1933" t="s">
        <v>4</v>
      </c>
    </row>
    <row r="1934" spans="1:10" x14ac:dyDescent="0.25">
      <c r="A1934" s="6">
        <v>43144</v>
      </c>
      <c r="B1934" s="1" t="str">
        <f t="shared" si="90"/>
        <v>13</v>
      </c>
      <c r="C1934" s="1" t="str">
        <f t="shared" si="91"/>
        <v>February</v>
      </c>
      <c r="D1934" s="7" t="str">
        <f t="shared" si="92"/>
        <v>2018</v>
      </c>
      <c r="E1934" t="s">
        <v>1204</v>
      </c>
      <c r="F1934" t="s">
        <v>1207</v>
      </c>
      <c r="G1934" t="s">
        <v>1222</v>
      </c>
      <c r="H1934" t="s">
        <v>1222</v>
      </c>
      <c r="I1934" s="3">
        <v>5000</v>
      </c>
      <c r="J1934" t="s">
        <v>29</v>
      </c>
    </row>
    <row r="1935" spans="1:10" x14ac:dyDescent="0.25">
      <c r="A1935" s="6">
        <v>43144</v>
      </c>
      <c r="B1935" s="1" t="str">
        <f t="shared" si="90"/>
        <v>13</v>
      </c>
      <c r="C1935" s="1" t="str">
        <f t="shared" si="91"/>
        <v>February</v>
      </c>
      <c r="D1935" s="7" t="str">
        <f t="shared" si="92"/>
        <v>2018</v>
      </c>
      <c r="E1935" t="s">
        <v>1204</v>
      </c>
      <c r="F1935" t="s">
        <v>1208</v>
      </c>
      <c r="G1935" t="s">
        <v>1222</v>
      </c>
      <c r="H1935" t="s">
        <v>1222</v>
      </c>
      <c r="I1935" s="3">
        <v>5000</v>
      </c>
      <c r="J1935" t="s">
        <v>29</v>
      </c>
    </row>
    <row r="1936" spans="1:10" x14ac:dyDescent="0.25">
      <c r="A1936" s="6">
        <v>43145.800185185188</v>
      </c>
      <c r="B1936" s="1" t="str">
        <f t="shared" si="90"/>
        <v>14</v>
      </c>
      <c r="C1936" s="1" t="str">
        <f t="shared" si="91"/>
        <v>February</v>
      </c>
      <c r="D1936" s="7" t="str">
        <f t="shared" si="92"/>
        <v>2018</v>
      </c>
      <c r="E1936" t="s">
        <v>1204</v>
      </c>
      <c r="F1936" t="s">
        <v>6</v>
      </c>
      <c r="G1936" t="s">
        <v>1220</v>
      </c>
      <c r="H1936" t="s">
        <v>1436</v>
      </c>
      <c r="I1936" s="3">
        <v>60</v>
      </c>
      <c r="J1936" t="s">
        <v>4</v>
      </c>
    </row>
    <row r="1937" spans="1:10" x14ac:dyDescent="0.25">
      <c r="A1937" s="6">
        <v>43146.825231481482</v>
      </c>
      <c r="B1937" s="1" t="str">
        <f t="shared" si="90"/>
        <v>15</v>
      </c>
      <c r="C1937" s="1" t="str">
        <f t="shared" si="91"/>
        <v>February</v>
      </c>
      <c r="D1937" s="7" t="str">
        <f t="shared" si="92"/>
        <v>2018</v>
      </c>
      <c r="E1937" t="s">
        <v>1204</v>
      </c>
      <c r="F1937" t="s">
        <v>6</v>
      </c>
      <c r="G1937" t="s">
        <v>1225</v>
      </c>
      <c r="H1937" t="s">
        <v>1266</v>
      </c>
      <c r="I1937" s="3">
        <v>35</v>
      </c>
      <c r="J1937" t="s">
        <v>4</v>
      </c>
    </row>
    <row r="1938" spans="1:10" x14ac:dyDescent="0.25">
      <c r="A1938" s="6">
        <v>43146.824930555558</v>
      </c>
      <c r="B1938" s="1" t="str">
        <f t="shared" si="90"/>
        <v>15</v>
      </c>
      <c r="C1938" s="1" t="str">
        <f t="shared" si="91"/>
        <v>February</v>
      </c>
      <c r="D1938" s="7" t="str">
        <f t="shared" si="92"/>
        <v>2018</v>
      </c>
      <c r="E1938" t="s">
        <v>1204</v>
      </c>
      <c r="F1938" t="s">
        <v>6</v>
      </c>
      <c r="G1938" t="s">
        <v>26</v>
      </c>
      <c r="H1938" t="s">
        <v>1435</v>
      </c>
      <c r="I1938" s="3">
        <v>30</v>
      </c>
      <c r="J1938" t="s">
        <v>4</v>
      </c>
    </row>
    <row r="1939" spans="1:10" x14ac:dyDescent="0.25">
      <c r="A1939" s="6">
        <v>43146.824108796296</v>
      </c>
      <c r="B1939" s="1" t="str">
        <f t="shared" si="90"/>
        <v>15</v>
      </c>
      <c r="C1939" s="1" t="str">
        <f t="shared" si="91"/>
        <v>February</v>
      </c>
      <c r="D1939" s="7" t="str">
        <f t="shared" si="92"/>
        <v>2018</v>
      </c>
      <c r="E1939" t="s">
        <v>18</v>
      </c>
      <c r="F1939" t="s">
        <v>59</v>
      </c>
      <c r="G1939" t="s">
        <v>60</v>
      </c>
      <c r="H1939" t="s">
        <v>61</v>
      </c>
      <c r="I1939" s="3">
        <v>117</v>
      </c>
      <c r="J1939" t="s">
        <v>4</v>
      </c>
    </row>
    <row r="1940" spans="1:10" x14ac:dyDescent="0.25">
      <c r="A1940" s="6">
        <v>43147.36409722222</v>
      </c>
      <c r="B1940" s="1" t="str">
        <f t="shared" si="90"/>
        <v>16</v>
      </c>
      <c r="C1940" s="1" t="str">
        <f t="shared" si="91"/>
        <v>February</v>
      </c>
      <c r="D1940" s="7" t="str">
        <f t="shared" si="92"/>
        <v>2018</v>
      </c>
      <c r="E1940" t="s">
        <v>1204</v>
      </c>
      <c r="F1940" t="s">
        <v>6</v>
      </c>
      <c r="G1940" t="s">
        <v>1220</v>
      </c>
      <c r="H1940" t="s">
        <v>1434</v>
      </c>
      <c r="I1940" s="3">
        <v>45</v>
      </c>
      <c r="J1940" t="s">
        <v>4</v>
      </c>
    </row>
    <row r="1941" spans="1:10" x14ac:dyDescent="0.25">
      <c r="A1941" s="6">
        <v>43147.362395833334</v>
      </c>
      <c r="B1941" s="1" t="str">
        <f t="shared" si="90"/>
        <v>16</v>
      </c>
      <c r="C1941" s="1" t="str">
        <f t="shared" si="91"/>
        <v>February</v>
      </c>
      <c r="D1941" s="7" t="str">
        <f t="shared" si="92"/>
        <v>2018</v>
      </c>
      <c r="E1941" t="s">
        <v>1204</v>
      </c>
      <c r="F1941" t="s">
        <v>6</v>
      </c>
      <c r="G1941" t="s">
        <v>71</v>
      </c>
      <c r="H1941" t="s">
        <v>1269</v>
      </c>
      <c r="I1941" s="3">
        <v>45</v>
      </c>
      <c r="J1941" t="s">
        <v>4</v>
      </c>
    </row>
    <row r="1942" spans="1:10" x14ac:dyDescent="0.25">
      <c r="A1942" s="6">
        <v>43147.362187500003</v>
      </c>
      <c r="B1942" s="1" t="str">
        <f t="shared" si="90"/>
        <v>16</v>
      </c>
      <c r="C1942" s="1" t="str">
        <f t="shared" si="91"/>
        <v>February</v>
      </c>
      <c r="D1942" s="7" t="str">
        <f t="shared" si="92"/>
        <v>2018</v>
      </c>
      <c r="E1942" t="s">
        <v>1204</v>
      </c>
      <c r="F1942" t="s">
        <v>6</v>
      </c>
      <c r="G1942" t="s">
        <v>35</v>
      </c>
      <c r="H1942" t="s">
        <v>1419</v>
      </c>
      <c r="I1942" s="3">
        <v>72</v>
      </c>
      <c r="J1942" t="s">
        <v>4</v>
      </c>
    </row>
    <row r="1943" spans="1:10" x14ac:dyDescent="0.25">
      <c r="A1943" s="6">
        <v>43148.966990740744</v>
      </c>
      <c r="B1943" s="1" t="str">
        <f t="shared" si="90"/>
        <v>17</v>
      </c>
      <c r="C1943" s="1" t="str">
        <f t="shared" si="91"/>
        <v>February</v>
      </c>
      <c r="D1943" s="7" t="str">
        <f t="shared" si="92"/>
        <v>2018</v>
      </c>
      <c r="E1943" t="s">
        <v>18</v>
      </c>
      <c r="F1943" t="s">
        <v>6</v>
      </c>
      <c r="G1943" t="s">
        <v>53</v>
      </c>
      <c r="H1943" t="s">
        <v>1433</v>
      </c>
      <c r="I1943" s="3">
        <v>1783</v>
      </c>
      <c r="J1943" t="s">
        <v>4</v>
      </c>
    </row>
    <row r="1944" spans="1:10" x14ac:dyDescent="0.25">
      <c r="A1944" s="6">
        <v>43148.965648148151</v>
      </c>
      <c r="B1944" s="1" t="str">
        <f t="shared" si="90"/>
        <v>17</v>
      </c>
      <c r="C1944" s="1" t="str">
        <f t="shared" si="91"/>
        <v>February</v>
      </c>
      <c r="D1944" s="7" t="str">
        <f t="shared" si="92"/>
        <v>2018</v>
      </c>
      <c r="E1944" t="s">
        <v>18</v>
      </c>
      <c r="F1944" t="s">
        <v>37</v>
      </c>
      <c r="G1944" t="s">
        <v>1230</v>
      </c>
      <c r="H1944" t="s">
        <v>1222</v>
      </c>
      <c r="I1944" s="3">
        <v>3598</v>
      </c>
      <c r="J1944" t="s">
        <v>4</v>
      </c>
    </row>
    <row r="1945" spans="1:10" x14ac:dyDescent="0.25">
      <c r="A1945" s="6">
        <v>43148.810601851852</v>
      </c>
      <c r="B1945" s="1" t="str">
        <f t="shared" si="90"/>
        <v>17</v>
      </c>
      <c r="C1945" s="1" t="str">
        <f t="shared" si="91"/>
        <v>February</v>
      </c>
      <c r="D1945" s="7" t="str">
        <f t="shared" si="92"/>
        <v>2018</v>
      </c>
      <c r="E1945" t="s">
        <v>0</v>
      </c>
      <c r="F1945" t="s">
        <v>1</v>
      </c>
      <c r="G1945" t="s">
        <v>262</v>
      </c>
      <c r="H1945" t="s">
        <v>1383</v>
      </c>
      <c r="I1945" s="3">
        <v>20</v>
      </c>
      <c r="J1945" t="s">
        <v>4</v>
      </c>
    </row>
    <row r="1946" spans="1:10" x14ac:dyDescent="0.25">
      <c r="A1946" s="6">
        <v>43148.810243055559</v>
      </c>
      <c r="B1946" s="1" t="str">
        <f t="shared" si="90"/>
        <v>17</v>
      </c>
      <c r="C1946" s="1" t="str">
        <f t="shared" si="91"/>
        <v>February</v>
      </c>
      <c r="D1946" s="7" t="str">
        <f t="shared" si="92"/>
        <v>2018</v>
      </c>
      <c r="E1946" t="s">
        <v>0</v>
      </c>
      <c r="F1946" t="s">
        <v>6</v>
      </c>
      <c r="G1946" t="s">
        <v>31</v>
      </c>
      <c r="H1946" t="s">
        <v>1427</v>
      </c>
      <c r="I1946" s="3">
        <v>30</v>
      </c>
      <c r="J1946" t="s">
        <v>4</v>
      </c>
    </row>
    <row r="1947" spans="1:10" x14ac:dyDescent="0.25">
      <c r="A1947" s="6">
        <v>43150.927222222221</v>
      </c>
      <c r="B1947" s="1" t="str">
        <f t="shared" si="90"/>
        <v>19</v>
      </c>
      <c r="C1947" s="1" t="str">
        <f t="shared" si="91"/>
        <v>February</v>
      </c>
      <c r="D1947" s="7" t="str">
        <f t="shared" si="92"/>
        <v>2018</v>
      </c>
      <c r="E1947" t="s">
        <v>1204</v>
      </c>
      <c r="F1947" t="s">
        <v>1216</v>
      </c>
      <c r="G1947" t="s">
        <v>1222</v>
      </c>
      <c r="H1947" t="s">
        <v>33</v>
      </c>
      <c r="I1947" s="3">
        <v>170</v>
      </c>
      <c r="J1947" t="s">
        <v>34</v>
      </c>
    </row>
    <row r="1948" spans="1:10" x14ac:dyDescent="0.25">
      <c r="A1948" s="6">
        <v>43150.927222222221</v>
      </c>
      <c r="B1948" s="1" t="str">
        <f t="shared" si="90"/>
        <v>19</v>
      </c>
      <c r="C1948" s="1" t="str">
        <f t="shared" si="91"/>
        <v>February</v>
      </c>
      <c r="D1948" s="7" t="str">
        <f t="shared" si="92"/>
        <v>2018</v>
      </c>
      <c r="E1948" t="s">
        <v>1204</v>
      </c>
      <c r="F1948" t="s">
        <v>102</v>
      </c>
      <c r="G1948" t="s">
        <v>915</v>
      </c>
      <c r="H1948" t="s">
        <v>1432</v>
      </c>
      <c r="I1948" s="3">
        <v>170</v>
      </c>
      <c r="J1948" t="s">
        <v>4</v>
      </c>
    </row>
    <row r="1949" spans="1:10" x14ac:dyDescent="0.25">
      <c r="A1949" s="6">
        <v>43150.407916666663</v>
      </c>
      <c r="B1949" s="1" t="str">
        <f t="shared" si="90"/>
        <v>19</v>
      </c>
      <c r="C1949" s="1" t="str">
        <f t="shared" si="91"/>
        <v>February</v>
      </c>
      <c r="D1949" s="7" t="str">
        <f t="shared" si="92"/>
        <v>2018</v>
      </c>
      <c r="E1949" t="s">
        <v>1204</v>
      </c>
      <c r="F1949" t="s">
        <v>6</v>
      </c>
      <c r="G1949" t="s">
        <v>35</v>
      </c>
      <c r="H1949" t="s">
        <v>1419</v>
      </c>
      <c r="I1949" s="3">
        <v>72</v>
      </c>
      <c r="J1949" t="s">
        <v>4</v>
      </c>
    </row>
    <row r="1950" spans="1:10" x14ac:dyDescent="0.25">
      <c r="A1950" s="6">
        <v>43150.407800925925</v>
      </c>
      <c r="B1950" s="1" t="str">
        <f t="shared" si="90"/>
        <v>19</v>
      </c>
      <c r="C1950" s="1" t="str">
        <f t="shared" si="91"/>
        <v>February</v>
      </c>
      <c r="D1950" s="7" t="str">
        <f t="shared" si="92"/>
        <v>2018</v>
      </c>
      <c r="E1950" t="s">
        <v>1204</v>
      </c>
      <c r="F1950" t="s">
        <v>6</v>
      </c>
      <c r="G1950" t="s">
        <v>1220</v>
      </c>
      <c r="H1950" t="s">
        <v>1260</v>
      </c>
      <c r="I1950" s="3">
        <v>24</v>
      </c>
      <c r="J1950" t="s">
        <v>4</v>
      </c>
    </row>
    <row r="1951" spans="1:10" x14ac:dyDescent="0.25">
      <c r="A1951" s="6">
        <v>43151.904849537037</v>
      </c>
      <c r="B1951" s="1" t="str">
        <f t="shared" si="90"/>
        <v>20</v>
      </c>
      <c r="C1951" s="1" t="str">
        <f t="shared" si="91"/>
        <v>February</v>
      </c>
      <c r="D1951" s="7" t="str">
        <f t="shared" si="92"/>
        <v>2018</v>
      </c>
      <c r="E1951" t="s">
        <v>1204</v>
      </c>
      <c r="F1951" t="s">
        <v>59</v>
      </c>
      <c r="G1951" t="s">
        <v>95</v>
      </c>
      <c r="H1951" t="s">
        <v>1431</v>
      </c>
      <c r="I1951" s="3">
        <v>2600</v>
      </c>
      <c r="J1951" t="s">
        <v>4</v>
      </c>
    </row>
    <row r="1952" spans="1:10" x14ac:dyDescent="0.25">
      <c r="A1952" s="6">
        <v>43153.98978009259</v>
      </c>
      <c r="B1952" s="1" t="str">
        <f t="shared" si="90"/>
        <v>22</v>
      </c>
      <c r="C1952" s="1" t="str">
        <f t="shared" si="91"/>
        <v>February</v>
      </c>
      <c r="D1952" s="7" t="str">
        <f t="shared" si="92"/>
        <v>2018</v>
      </c>
      <c r="E1952" t="s">
        <v>1204</v>
      </c>
      <c r="F1952" t="s">
        <v>1206</v>
      </c>
      <c r="G1952" t="s">
        <v>19</v>
      </c>
      <c r="H1952" t="s">
        <v>1252</v>
      </c>
      <c r="I1952" s="3">
        <v>157</v>
      </c>
      <c r="J1952" t="s">
        <v>4</v>
      </c>
    </row>
    <row r="1953" spans="1:10" x14ac:dyDescent="0.25">
      <c r="A1953" s="6">
        <v>43153.860451388886</v>
      </c>
      <c r="B1953" s="1" t="str">
        <f t="shared" si="90"/>
        <v>22</v>
      </c>
      <c r="C1953" s="1" t="str">
        <f t="shared" si="91"/>
        <v>February</v>
      </c>
      <c r="D1953" s="7" t="str">
        <f t="shared" si="92"/>
        <v>2018</v>
      </c>
      <c r="E1953" t="s">
        <v>1204</v>
      </c>
      <c r="F1953" t="s">
        <v>6</v>
      </c>
      <c r="G1953" t="s">
        <v>1237</v>
      </c>
      <c r="H1953" t="s">
        <v>336</v>
      </c>
      <c r="I1953" s="3">
        <v>20</v>
      </c>
      <c r="J1953" t="s">
        <v>4</v>
      </c>
    </row>
    <row r="1954" spans="1:10" x14ac:dyDescent="0.25">
      <c r="A1954" s="6">
        <v>43153.859953703701</v>
      </c>
      <c r="B1954" s="1" t="str">
        <f t="shared" si="90"/>
        <v>22</v>
      </c>
      <c r="C1954" s="1" t="str">
        <f t="shared" si="91"/>
        <v>February</v>
      </c>
      <c r="D1954" s="7" t="str">
        <f t="shared" si="92"/>
        <v>2018</v>
      </c>
      <c r="E1954" t="s">
        <v>1204</v>
      </c>
      <c r="F1954" t="s">
        <v>6</v>
      </c>
      <c r="G1954" t="s">
        <v>144</v>
      </c>
      <c r="H1954" t="s">
        <v>1307</v>
      </c>
      <c r="I1954" s="3">
        <v>20</v>
      </c>
      <c r="J1954" t="s">
        <v>4</v>
      </c>
    </row>
    <row r="1955" spans="1:10" x14ac:dyDescent="0.25">
      <c r="A1955" s="6">
        <v>43153.805231481485</v>
      </c>
      <c r="B1955" s="1" t="str">
        <f t="shared" si="90"/>
        <v>22</v>
      </c>
      <c r="C1955" s="1" t="str">
        <f t="shared" si="91"/>
        <v>February</v>
      </c>
      <c r="D1955" s="7" t="str">
        <f t="shared" si="92"/>
        <v>2018</v>
      </c>
      <c r="E1955" t="s">
        <v>1204</v>
      </c>
      <c r="F1955" t="s">
        <v>6</v>
      </c>
      <c r="G1955" t="s">
        <v>31</v>
      </c>
      <c r="H1955" t="s">
        <v>82</v>
      </c>
      <c r="I1955" s="3">
        <v>192</v>
      </c>
      <c r="J1955" t="s">
        <v>4</v>
      </c>
    </row>
    <row r="1956" spans="1:10" x14ac:dyDescent="0.25">
      <c r="A1956" s="6">
        <v>43153</v>
      </c>
      <c r="B1956" s="1" t="str">
        <f t="shared" si="90"/>
        <v>22</v>
      </c>
      <c r="C1956" s="1" t="str">
        <f t="shared" si="91"/>
        <v>February</v>
      </c>
      <c r="D1956" s="7" t="str">
        <f t="shared" si="92"/>
        <v>2018</v>
      </c>
      <c r="E1956" t="s">
        <v>1204</v>
      </c>
      <c r="F1956" t="s">
        <v>83</v>
      </c>
      <c r="G1956" t="s">
        <v>1222</v>
      </c>
      <c r="H1956" t="s">
        <v>1222</v>
      </c>
      <c r="I1956" s="3">
        <v>11043</v>
      </c>
      <c r="J1956" t="s">
        <v>29</v>
      </c>
    </row>
    <row r="1957" spans="1:10" x14ac:dyDescent="0.25">
      <c r="A1957" s="6">
        <v>43154.940300925926</v>
      </c>
      <c r="B1957" s="1" t="str">
        <f t="shared" si="90"/>
        <v>23</v>
      </c>
      <c r="C1957" s="1" t="str">
        <f t="shared" si="91"/>
        <v>February</v>
      </c>
      <c r="D1957" s="7" t="str">
        <f t="shared" si="92"/>
        <v>2018</v>
      </c>
      <c r="E1957" t="s">
        <v>0</v>
      </c>
      <c r="F1957" t="s">
        <v>105</v>
      </c>
      <c r="G1957" t="s">
        <v>121</v>
      </c>
      <c r="H1957" t="s">
        <v>266</v>
      </c>
      <c r="I1957" s="3">
        <v>128</v>
      </c>
      <c r="J1957" t="s">
        <v>4</v>
      </c>
    </row>
    <row r="1958" spans="1:10" x14ac:dyDescent="0.25">
      <c r="A1958" s="6">
        <v>43154.293680555558</v>
      </c>
      <c r="B1958" s="1" t="str">
        <f t="shared" si="90"/>
        <v>23</v>
      </c>
      <c r="C1958" s="1" t="str">
        <f t="shared" si="91"/>
        <v>February</v>
      </c>
      <c r="D1958" s="7" t="str">
        <f t="shared" si="92"/>
        <v>2018</v>
      </c>
      <c r="E1958" t="s">
        <v>1204</v>
      </c>
      <c r="F1958" t="s">
        <v>6</v>
      </c>
      <c r="G1958" t="s">
        <v>1227</v>
      </c>
      <c r="H1958" t="s">
        <v>1378</v>
      </c>
      <c r="I1958" s="3">
        <v>20</v>
      </c>
      <c r="J1958" t="s">
        <v>4</v>
      </c>
    </row>
    <row r="1959" spans="1:10" x14ac:dyDescent="0.25">
      <c r="A1959" s="6">
        <v>43154.291620370372</v>
      </c>
      <c r="B1959" s="1" t="str">
        <f t="shared" si="90"/>
        <v>23</v>
      </c>
      <c r="C1959" s="1" t="str">
        <f t="shared" si="91"/>
        <v>February</v>
      </c>
      <c r="D1959" s="7" t="str">
        <f t="shared" si="92"/>
        <v>2018</v>
      </c>
      <c r="E1959" t="s">
        <v>1204</v>
      </c>
      <c r="F1959" t="s">
        <v>6</v>
      </c>
      <c r="G1959" t="s">
        <v>35</v>
      </c>
      <c r="H1959" t="s">
        <v>1419</v>
      </c>
      <c r="I1959" s="3">
        <v>72</v>
      </c>
      <c r="J1959" t="s">
        <v>4</v>
      </c>
    </row>
    <row r="1960" spans="1:10" x14ac:dyDescent="0.25">
      <c r="A1960" s="6">
        <v>43155.834780092591</v>
      </c>
      <c r="B1960" s="1" t="str">
        <f t="shared" si="90"/>
        <v>24</v>
      </c>
      <c r="C1960" s="1" t="str">
        <f t="shared" si="91"/>
        <v>February</v>
      </c>
      <c r="D1960" s="7" t="str">
        <f t="shared" si="92"/>
        <v>2018</v>
      </c>
      <c r="E1960" t="s">
        <v>1204</v>
      </c>
      <c r="F1960" t="s">
        <v>6</v>
      </c>
      <c r="G1960" t="s">
        <v>48</v>
      </c>
      <c r="H1960" t="s">
        <v>1420</v>
      </c>
      <c r="I1960" s="3">
        <v>40</v>
      </c>
      <c r="J1960" t="s">
        <v>4</v>
      </c>
    </row>
    <row r="1961" spans="1:10" x14ac:dyDescent="0.25">
      <c r="A1961" s="6">
        <v>43157.950613425928</v>
      </c>
      <c r="B1961" s="1" t="str">
        <f t="shared" si="90"/>
        <v>26</v>
      </c>
      <c r="C1961" s="1" t="str">
        <f t="shared" si="91"/>
        <v>February</v>
      </c>
      <c r="D1961" s="7" t="str">
        <f t="shared" si="92"/>
        <v>2018</v>
      </c>
      <c r="E1961" t="s">
        <v>1204</v>
      </c>
      <c r="F1961" t="s">
        <v>6</v>
      </c>
      <c r="G1961" t="s">
        <v>35</v>
      </c>
      <c r="H1961" t="s">
        <v>1419</v>
      </c>
      <c r="I1961" s="3">
        <v>73</v>
      </c>
      <c r="J1961" t="s">
        <v>4</v>
      </c>
    </row>
    <row r="1962" spans="1:10" x14ac:dyDescent="0.25">
      <c r="A1962" s="6">
        <v>43157.814143518517</v>
      </c>
      <c r="B1962" s="1" t="str">
        <f t="shared" si="90"/>
        <v>26</v>
      </c>
      <c r="C1962" s="1" t="str">
        <f t="shared" si="91"/>
        <v>February</v>
      </c>
      <c r="D1962" s="7" t="str">
        <f t="shared" si="92"/>
        <v>2018</v>
      </c>
      <c r="E1962" t="s">
        <v>1204</v>
      </c>
      <c r="F1962" t="s">
        <v>59</v>
      </c>
      <c r="G1962" t="s">
        <v>260</v>
      </c>
      <c r="H1962" t="s">
        <v>1428</v>
      </c>
      <c r="I1962" s="3">
        <v>140</v>
      </c>
      <c r="J1962" t="s">
        <v>4</v>
      </c>
    </row>
    <row r="1963" spans="1:10" x14ac:dyDescent="0.25">
      <c r="A1963" s="6">
        <v>43157.768043981479</v>
      </c>
      <c r="B1963" s="1" t="str">
        <f t="shared" si="90"/>
        <v>26</v>
      </c>
      <c r="C1963" s="1" t="str">
        <f t="shared" si="91"/>
        <v>February</v>
      </c>
      <c r="D1963" s="7" t="str">
        <f t="shared" si="92"/>
        <v>2018</v>
      </c>
      <c r="E1963" t="s">
        <v>18</v>
      </c>
      <c r="F1963" t="s">
        <v>1</v>
      </c>
      <c r="G1963" t="s">
        <v>262</v>
      </c>
      <c r="H1963" t="s">
        <v>1429</v>
      </c>
      <c r="I1963" s="3">
        <v>443</v>
      </c>
      <c r="J1963" t="s">
        <v>4</v>
      </c>
    </row>
    <row r="1964" spans="1:10" x14ac:dyDescent="0.25">
      <c r="A1964" s="6">
        <v>43157.528854166667</v>
      </c>
      <c r="B1964" s="1" t="str">
        <f t="shared" si="90"/>
        <v>26</v>
      </c>
      <c r="C1964" s="1" t="str">
        <f t="shared" si="91"/>
        <v>February</v>
      </c>
      <c r="D1964" s="7" t="str">
        <f t="shared" si="92"/>
        <v>2018</v>
      </c>
      <c r="E1964" t="s">
        <v>1204</v>
      </c>
      <c r="F1964" t="s">
        <v>6</v>
      </c>
      <c r="G1964" t="s">
        <v>1237</v>
      </c>
      <c r="H1964" t="s">
        <v>1430</v>
      </c>
      <c r="I1964" s="3">
        <v>17</v>
      </c>
      <c r="J1964" t="s">
        <v>4</v>
      </c>
    </row>
    <row r="1965" spans="1:10" x14ac:dyDescent="0.25">
      <c r="A1965" s="6">
        <v>43158.822615740741</v>
      </c>
      <c r="B1965" s="1" t="str">
        <f t="shared" si="90"/>
        <v>27</v>
      </c>
      <c r="C1965" s="1" t="str">
        <f t="shared" si="91"/>
        <v>February</v>
      </c>
      <c r="D1965" s="7" t="str">
        <f t="shared" si="92"/>
        <v>2018</v>
      </c>
      <c r="E1965" t="s">
        <v>18</v>
      </c>
      <c r="F1965" t="s">
        <v>59</v>
      </c>
      <c r="G1965" t="s">
        <v>60</v>
      </c>
      <c r="H1965" t="s">
        <v>1389</v>
      </c>
      <c r="I1965" s="3">
        <v>38</v>
      </c>
      <c r="J1965" t="s">
        <v>4</v>
      </c>
    </row>
    <row r="1966" spans="1:10" x14ac:dyDescent="0.25">
      <c r="A1966" s="6">
        <v>43158.556608796294</v>
      </c>
      <c r="B1966" s="1" t="str">
        <f t="shared" si="90"/>
        <v>27</v>
      </c>
      <c r="C1966" s="1" t="str">
        <f t="shared" si="91"/>
        <v>February</v>
      </c>
      <c r="D1966" s="7" t="str">
        <f t="shared" si="92"/>
        <v>2018</v>
      </c>
      <c r="E1966" t="s">
        <v>0</v>
      </c>
      <c r="F1966" t="s">
        <v>6</v>
      </c>
      <c r="G1966" t="s">
        <v>31</v>
      </c>
      <c r="H1966" t="s">
        <v>1427</v>
      </c>
      <c r="I1966" s="3">
        <v>30</v>
      </c>
      <c r="J1966" t="s">
        <v>4</v>
      </c>
    </row>
    <row r="1967" spans="1:10" x14ac:dyDescent="0.25">
      <c r="A1967" s="6">
        <v>43159.856192129628</v>
      </c>
      <c r="B1967" s="1" t="str">
        <f t="shared" si="90"/>
        <v>28</v>
      </c>
      <c r="C1967" s="1" t="str">
        <f t="shared" si="91"/>
        <v>February</v>
      </c>
      <c r="D1967" s="7" t="str">
        <f t="shared" si="92"/>
        <v>2018</v>
      </c>
      <c r="E1967" t="s">
        <v>1204</v>
      </c>
      <c r="F1967" t="s">
        <v>6</v>
      </c>
      <c r="G1967" t="s">
        <v>71</v>
      </c>
      <c r="H1967" t="s">
        <v>1269</v>
      </c>
      <c r="I1967" s="3">
        <v>45</v>
      </c>
      <c r="J1967" t="s">
        <v>4</v>
      </c>
    </row>
    <row r="1968" spans="1:10" x14ac:dyDescent="0.25">
      <c r="A1968" s="6">
        <v>43159.855300925927</v>
      </c>
      <c r="B1968" s="1" t="str">
        <f t="shared" si="90"/>
        <v>28</v>
      </c>
      <c r="C1968" s="1" t="str">
        <f t="shared" si="91"/>
        <v>February</v>
      </c>
      <c r="D1968" s="7" t="str">
        <f t="shared" si="92"/>
        <v>2018</v>
      </c>
      <c r="E1968" t="s">
        <v>1204</v>
      </c>
      <c r="F1968" t="s">
        <v>6</v>
      </c>
      <c r="G1968" t="s">
        <v>35</v>
      </c>
      <c r="H1968" t="s">
        <v>1426</v>
      </c>
      <c r="I1968" s="3">
        <v>36</v>
      </c>
      <c r="J1968" t="s">
        <v>4</v>
      </c>
    </row>
    <row r="1969" spans="1:10" x14ac:dyDescent="0.25">
      <c r="A1969" s="6">
        <v>43159.85497685185</v>
      </c>
      <c r="B1969" s="1" t="str">
        <f t="shared" si="90"/>
        <v>28</v>
      </c>
      <c r="C1969" s="1" t="str">
        <f t="shared" si="91"/>
        <v>February</v>
      </c>
      <c r="D1969" s="7" t="str">
        <f t="shared" si="92"/>
        <v>2018</v>
      </c>
      <c r="E1969" t="s">
        <v>18</v>
      </c>
      <c r="F1969" t="s">
        <v>6</v>
      </c>
      <c r="G1969" t="s">
        <v>144</v>
      </c>
      <c r="H1969" t="s">
        <v>1307</v>
      </c>
      <c r="I1969" s="3">
        <v>30</v>
      </c>
      <c r="J1969" t="s">
        <v>4</v>
      </c>
    </row>
    <row r="1970" spans="1:10" x14ac:dyDescent="0.25">
      <c r="A1970" s="6">
        <v>43159.854155092595</v>
      </c>
      <c r="B1970" s="1" t="str">
        <f t="shared" si="90"/>
        <v>28</v>
      </c>
      <c r="C1970" s="1" t="str">
        <f t="shared" si="91"/>
        <v>February</v>
      </c>
      <c r="D1970" s="7" t="str">
        <f t="shared" si="92"/>
        <v>2018</v>
      </c>
      <c r="E1970" t="s">
        <v>18</v>
      </c>
      <c r="F1970" t="s">
        <v>6</v>
      </c>
      <c r="G1970" t="s">
        <v>142</v>
      </c>
      <c r="H1970" t="s">
        <v>1306</v>
      </c>
      <c r="I1970" s="3">
        <v>18</v>
      </c>
      <c r="J1970" t="s">
        <v>4</v>
      </c>
    </row>
    <row r="1971" spans="1:10" x14ac:dyDescent="0.25">
      <c r="A1971" s="6">
        <v>43159.619490740741</v>
      </c>
      <c r="B1971" s="1" t="str">
        <f t="shared" si="90"/>
        <v>28</v>
      </c>
      <c r="C1971" s="1" t="str">
        <f t="shared" si="91"/>
        <v>February</v>
      </c>
      <c r="D1971" s="7" t="str">
        <f t="shared" si="92"/>
        <v>2018</v>
      </c>
      <c r="E1971" t="s">
        <v>1204</v>
      </c>
      <c r="F1971" t="s">
        <v>55</v>
      </c>
      <c r="G1971" t="s">
        <v>1222</v>
      </c>
      <c r="H1971" t="s">
        <v>1263</v>
      </c>
      <c r="I1971" s="3">
        <v>64556</v>
      </c>
      <c r="J1971" t="s">
        <v>34</v>
      </c>
    </row>
    <row r="1972" spans="1:10" x14ac:dyDescent="0.25">
      <c r="A1972" s="6">
        <v>43160</v>
      </c>
      <c r="B1972" s="1" t="str">
        <f t="shared" si="90"/>
        <v>01</v>
      </c>
      <c r="C1972" s="1" t="str">
        <f t="shared" si="91"/>
        <v>March</v>
      </c>
      <c r="D1972" s="7" t="str">
        <f t="shared" si="92"/>
        <v>2018</v>
      </c>
      <c r="E1972" t="s">
        <v>18</v>
      </c>
      <c r="F1972" t="s">
        <v>6</v>
      </c>
      <c r="G1972" t="s">
        <v>53</v>
      </c>
      <c r="H1972" t="s">
        <v>1262</v>
      </c>
      <c r="I1972" s="3">
        <v>189</v>
      </c>
      <c r="J1972" t="s">
        <v>4</v>
      </c>
    </row>
    <row r="1973" spans="1:10" x14ac:dyDescent="0.25">
      <c r="A1973" s="6">
        <v>43160</v>
      </c>
      <c r="B1973" s="1" t="str">
        <f t="shared" si="90"/>
        <v>01</v>
      </c>
      <c r="C1973" s="1" t="str">
        <f t="shared" si="91"/>
        <v>March</v>
      </c>
      <c r="D1973" s="7" t="str">
        <f t="shared" si="92"/>
        <v>2018</v>
      </c>
      <c r="E1973" t="s">
        <v>0</v>
      </c>
      <c r="F1973" t="s">
        <v>6</v>
      </c>
      <c r="G1973" t="s">
        <v>156</v>
      </c>
      <c r="H1973" t="s">
        <v>1315</v>
      </c>
      <c r="I1973" s="3">
        <v>36</v>
      </c>
      <c r="J1973" t="s">
        <v>4</v>
      </c>
    </row>
    <row r="1974" spans="1:10" x14ac:dyDescent="0.25">
      <c r="A1974" s="6">
        <v>43160</v>
      </c>
      <c r="B1974" s="1" t="str">
        <f t="shared" si="90"/>
        <v>01</v>
      </c>
      <c r="C1974" s="1" t="str">
        <f t="shared" si="91"/>
        <v>March</v>
      </c>
      <c r="D1974" s="7" t="str">
        <f t="shared" si="92"/>
        <v>2018</v>
      </c>
      <c r="E1974" t="s">
        <v>1204</v>
      </c>
      <c r="F1974" t="s">
        <v>49</v>
      </c>
      <c r="G1974" t="s">
        <v>1222</v>
      </c>
      <c r="H1974" t="s">
        <v>1222</v>
      </c>
      <c r="I1974" s="3">
        <v>10000</v>
      </c>
      <c r="J1974" t="s">
        <v>29</v>
      </c>
    </row>
    <row r="1975" spans="1:10" x14ac:dyDescent="0.25">
      <c r="A1975" s="6">
        <v>43160</v>
      </c>
      <c r="B1975" s="1" t="str">
        <f t="shared" si="90"/>
        <v>01</v>
      </c>
      <c r="C1975" s="1" t="str">
        <f t="shared" si="91"/>
        <v>March</v>
      </c>
      <c r="D1975" s="7" t="str">
        <f t="shared" si="92"/>
        <v>2018</v>
      </c>
      <c r="E1975" t="s">
        <v>50</v>
      </c>
      <c r="F1975" t="s">
        <v>1204</v>
      </c>
      <c r="G1975" t="s">
        <v>1222</v>
      </c>
      <c r="H1975" t="s">
        <v>1222</v>
      </c>
      <c r="I1975" s="3">
        <v>2000</v>
      </c>
      <c r="J1975" t="s">
        <v>29</v>
      </c>
    </row>
    <row r="1976" spans="1:10" x14ac:dyDescent="0.25">
      <c r="A1976" s="6">
        <v>43160</v>
      </c>
      <c r="B1976" s="1" t="str">
        <f t="shared" si="90"/>
        <v>01</v>
      </c>
      <c r="C1976" s="1" t="str">
        <f t="shared" si="91"/>
        <v>March</v>
      </c>
      <c r="D1976" s="7" t="str">
        <f t="shared" si="92"/>
        <v>2018</v>
      </c>
      <c r="E1976" t="s">
        <v>1204</v>
      </c>
      <c r="F1976" t="s">
        <v>1210</v>
      </c>
      <c r="G1976" t="s">
        <v>116</v>
      </c>
      <c r="H1976" t="s">
        <v>1222</v>
      </c>
      <c r="I1976" s="3">
        <v>10000</v>
      </c>
      <c r="J1976" t="s">
        <v>4</v>
      </c>
    </row>
    <row r="1977" spans="1:10" x14ac:dyDescent="0.25">
      <c r="A1977" s="6">
        <v>43161</v>
      </c>
      <c r="B1977" s="1" t="str">
        <f t="shared" si="90"/>
        <v>02</v>
      </c>
      <c r="C1977" s="1" t="str">
        <f t="shared" si="91"/>
        <v>March</v>
      </c>
      <c r="D1977" s="7" t="str">
        <f t="shared" si="92"/>
        <v>2018</v>
      </c>
      <c r="E1977" t="s">
        <v>1204</v>
      </c>
      <c r="F1977" t="s">
        <v>6</v>
      </c>
      <c r="G1977" t="s">
        <v>1225</v>
      </c>
      <c r="H1977" t="s">
        <v>1266</v>
      </c>
      <c r="I1977" s="3">
        <v>15</v>
      </c>
      <c r="J1977" t="s">
        <v>4</v>
      </c>
    </row>
    <row r="1978" spans="1:10" x14ac:dyDescent="0.25">
      <c r="A1978" s="6">
        <v>43162</v>
      </c>
      <c r="B1978" s="1" t="str">
        <f t="shared" si="90"/>
        <v>03</v>
      </c>
      <c r="C1978" s="1" t="str">
        <f t="shared" si="91"/>
        <v>March</v>
      </c>
      <c r="D1978" s="7" t="str">
        <f t="shared" si="92"/>
        <v>2018</v>
      </c>
      <c r="E1978" t="s">
        <v>1204</v>
      </c>
      <c r="F1978" t="s">
        <v>1209</v>
      </c>
      <c r="G1978" t="s">
        <v>1222</v>
      </c>
      <c r="H1978" t="s">
        <v>1278</v>
      </c>
      <c r="I1978" s="3">
        <v>78</v>
      </c>
      <c r="J1978" t="s">
        <v>34</v>
      </c>
    </row>
    <row r="1979" spans="1:10" x14ac:dyDescent="0.25">
      <c r="A1979" s="6">
        <v>43162</v>
      </c>
      <c r="B1979" s="1" t="str">
        <f t="shared" si="90"/>
        <v>03</v>
      </c>
      <c r="C1979" s="1" t="str">
        <f t="shared" si="91"/>
        <v>March</v>
      </c>
      <c r="D1979" s="7" t="str">
        <f t="shared" si="92"/>
        <v>2018</v>
      </c>
      <c r="E1979" t="s">
        <v>1204</v>
      </c>
      <c r="F1979" t="s">
        <v>6</v>
      </c>
      <c r="G1979" t="s">
        <v>35</v>
      </c>
      <c r="H1979" t="s">
        <v>1257</v>
      </c>
      <c r="I1979" s="3">
        <v>36</v>
      </c>
      <c r="J1979" t="s">
        <v>4</v>
      </c>
    </row>
    <row r="1980" spans="1:10" x14ac:dyDescent="0.25">
      <c r="A1980" s="6">
        <v>43163</v>
      </c>
      <c r="B1980" s="1" t="str">
        <f t="shared" si="90"/>
        <v>04</v>
      </c>
      <c r="C1980" s="1" t="str">
        <f t="shared" si="91"/>
        <v>March</v>
      </c>
      <c r="D1980" s="7" t="str">
        <f t="shared" si="92"/>
        <v>2018</v>
      </c>
      <c r="E1980" t="s">
        <v>0</v>
      </c>
      <c r="F1980" t="s">
        <v>37</v>
      </c>
      <c r="G1980" t="s">
        <v>1223</v>
      </c>
      <c r="H1980" t="s">
        <v>1222</v>
      </c>
      <c r="I1980" s="3">
        <v>450</v>
      </c>
      <c r="J1980" t="s">
        <v>4</v>
      </c>
    </row>
    <row r="1981" spans="1:10" x14ac:dyDescent="0.25">
      <c r="A1981" s="6">
        <v>43163</v>
      </c>
      <c r="B1981" s="1" t="str">
        <f t="shared" si="90"/>
        <v>04</v>
      </c>
      <c r="C1981" s="1" t="str">
        <f t="shared" si="91"/>
        <v>March</v>
      </c>
      <c r="D1981" s="7" t="str">
        <f t="shared" si="92"/>
        <v>2018</v>
      </c>
      <c r="E1981" t="s">
        <v>0</v>
      </c>
      <c r="F1981" t="s">
        <v>6</v>
      </c>
      <c r="G1981" t="s">
        <v>31</v>
      </c>
      <c r="H1981" t="s">
        <v>82</v>
      </c>
      <c r="I1981" s="3">
        <v>130</v>
      </c>
      <c r="J1981" t="s">
        <v>4</v>
      </c>
    </row>
    <row r="1982" spans="1:10" x14ac:dyDescent="0.25">
      <c r="A1982" s="6">
        <v>43164</v>
      </c>
      <c r="B1982" s="1" t="str">
        <f t="shared" si="90"/>
        <v>05</v>
      </c>
      <c r="C1982" s="1" t="str">
        <f t="shared" si="91"/>
        <v>March</v>
      </c>
      <c r="D1982" s="7" t="str">
        <f t="shared" si="92"/>
        <v>2018</v>
      </c>
      <c r="E1982" t="s">
        <v>0</v>
      </c>
      <c r="F1982" t="s">
        <v>6</v>
      </c>
      <c r="G1982" t="s">
        <v>1225</v>
      </c>
      <c r="H1982" t="s">
        <v>1266</v>
      </c>
      <c r="I1982" s="3">
        <v>20</v>
      </c>
      <c r="J1982" t="s">
        <v>4</v>
      </c>
    </row>
    <row r="1983" spans="1:10" x14ac:dyDescent="0.25">
      <c r="A1983" s="6">
        <v>43164</v>
      </c>
      <c r="B1983" s="1" t="str">
        <f t="shared" si="90"/>
        <v>05</v>
      </c>
      <c r="C1983" s="1" t="str">
        <f t="shared" si="91"/>
        <v>March</v>
      </c>
      <c r="D1983" s="7" t="str">
        <f t="shared" si="92"/>
        <v>2018</v>
      </c>
      <c r="E1983" t="s">
        <v>1204</v>
      </c>
      <c r="F1983" t="s">
        <v>6</v>
      </c>
      <c r="G1983" t="s">
        <v>1228</v>
      </c>
      <c r="H1983" t="s">
        <v>1424</v>
      </c>
      <c r="I1983" s="3">
        <v>162</v>
      </c>
      <c r="J1983" t="s">
        <v>4</v>
      </c>
    </row>
    <row r="1984" spans="1:10" x14ac:dyDescent="0.25">
      <c r="A1984" s="6">
        <v>43164</v>
      </c>
      <c r="B1984" s="1" t="str">
        <f t="shared" si="90"/>
        <v>05</v>
      </c>
      <c r="C1984" s="1" t="str">
        <f t="shared" si="91"/>
        <v>March</v>
      </c>
      <c r="D1984" s="7" t="str">
        <f t="shared" si="92"/>
        <v>2018</v>
      </c>
      <c r="E1984" t="s">
        <v>18</v>
      </c>
      <c r="F1984" t="s">
        <v>59</v>
      </c>
      <c r="G1984" t="s">
        <v>60</v>
      </c>
      <c r="H1984" t="s">
        <v>61</v>
      </c>
      <c r="I1984" s="3">
        <v>1357</v>
      </c>
      <c r="J1984" t="s">
        <v>4</v>
      </c>
    </row>
    <row r="1985" spans="1:10" x14ac:dyDescent="0.25">
      <c r="A1985" s="6">
        <v>43164</v>
      </c>
      <c r="B1985" s="1" t="str">
        <f t="shared" si="90"/>
        <v>05</v>
      </c>
      <c r="C1985" s="1" t="str">
        <f t="shared" si="91"/>
        <v>March</v>
      </c>
      <c r="D1985" s="7" t="str">
        <f t="shared" si="92"/>
        <v>2018</v>
      </c>
      <c r="E1985" t="s">
        <v>18</v>
      </c>
      <c r="F1985" t="s">
        <v>59</v>
      </c>
      <c r="G1985" t="s">
        <v>60</v>
      </c>
      <c r="H1985" t="s">
        <v>1359</v>
      </c>
      <c r="I1985" s="3">
        <v>972</v>
      </c>
      <c r="J1985" t="s">
        <v>4</v>
      </c>
    </row>
    <row r="1986" spans="1:10" x14ac:dyDescent="0.25">
      <c r="A1986" s="6">
        <v>43164</v>
      </c>
      <c r="B1986" s="1" t="str">
        <f t="shared" ref="B1986:B2049" si="93">TEXT(A1986, "dd")</f>
        <v>05</v>
      </c>
      <c r="C1986" s="1" t="str">
        <f t="shared" ref="C1986:C2049" si="94">TEXT(A1986, "mmmm")</f>
        <v>March</v>
      </c>
      <c r="D1986" s="7" t="str">
        <f t="shared" ref="D1986:D2049" si="95">TEXT(A1986, "yyyy")</f>
        <v>2018</v>
      </c>
      <c r="E1986" t="s">
        <v>1204</v>
      </c>
      <c r="F1986" t="s">
        <v>24</v>
      </c>
      <c r="G1986" t="s">
        <v>1222</v>
      </c>
      <c r="H1986" t="s">
        <v>1425</v>
      </c>
      <c r="I1986" s="3">
        <v>10</v>
      </c>
      <c r="J1986" t="s">
        <v>4</v>
      </c>
    </row>
    <row r="1987" spans="1:10" x14ac:dyDescent="0.25">
      <c r="A1987" s="6">
        <v>43165</v>
      </c>
      <c r="B1987" s="1" t="str">
        <f t="shared" si="93"/>
        <v>06</v>
      </c>
      <c r="C1987" s="1" t="str">
        <f t="shared" si="94"/>
        <v>March</v>
      </c>
      <c r="D1987" s="7" t="str">
        <f t="shared" si="95"/>
        <v>2018</v>
      </c>
      <c r="E1987" t="s">
        <v>0</v>
      </c>
      <c r="F1987" t="s">
        <v>105</v>
      </c>
      <c r="G1987" t="s">
        <v>121</v>
      </c>
      <c r="H1987" t="s">
        <v>323</v>
      </c>
      <c r="I1987" s="3">
        <v>172</v>
      </c>
      <c r="J1987" t="s">
        <v>4</v>
      </c>
    </row>
    <row r="1988" spans="1:10" x14ac:dyDescent="0.25">
      <c r="A1988" s="6">
        <v>43165</v>
      </c>
      <c r="B1988" s="1" t="str">
        <f t="shared" si="93"/>
        <v>06</v>
      </c>
      <c r="C1988" s="1" t="str">
        <f t="shared" si="94"/>
        <v>March</v>
      </c>
      <c r="D1988" s="7" t="str">
        <f t="shared" si="95"/>
        <v>2018</v>
      </c>
      <c r="E1988" t="s">
        <v>0</v>
      </c>
      <c r="F1988" t="s">
        <v>105</v>
      </c>
      <c r="G1988" t="s">
        <v>121</v>
      </c>
      <c r="H1988" t="s">
        <v>1422</v>
      </c>
      <c r="I1988" s="3">
        <v>22</v>
      </c>
      <c r="J1988" t="s">
        <v>4</v>
      </c>
    </row>
    <row r="1989" spans="1:10" x14ac:dyDescent="0.25">
      <c r="A1989" s="6">
        <v>43165</v>
      </c>
      <c r="B1989" s="1" t="str">
        <f t="shared" si="93"/>
        <v>06</v>
      </c>
      <c r="C1989" s="1" t="str">
        <f t="shared" si="94"/>
        <v>March</v>
      </c>
      <c r="D1989" s="7" t="str">
        <f t="shared" si="95"/>
        <v>2018</v>
      </c>
      <c r="E1989" t="s">
        <v>1204</v>
      </c>
      <c r="F1989" t="s">
        <v>250</v>
      </c>
      <c r="G1989" t="s">
        <v>251</v>
      </c>
      <c r="H1989" t="s">
        <v>325</v>
      </c>
      <c r="I1989" s="3">
        <v>4</v>
      </c>
      <c r="J1989" t="s">
        <v>4</v>
      </c>
    </row>
    <row r="1990" spans="1:10" x14ac:dyDescent="0.25">
      <c r="A1990" s="6">
        <v>43165</v>
      </c>
      <c r="B1990" s="1" t="str">
        <f t="shared" si="93"/>
        <v>06</v>
      </c>
      <c r="C1990" s="1" t="str">
        <f t="shared" si="94"/>
        <v>March</v>
      </c>
      <c r="D1990" s="7" t="str">
        <f t="shared" si="95"/>
        <v>2018</v>
      </c>
      <c r="E1990" t="s">
        <v>1204</v>
      </c>
      <c r="F1990" t="s">
        <v>1216</v>
      </c>
      <c r="G1990" t="s">
        <v>1222</v>
      </c>
      <c r="H1990" t="s">
        <v>33</v>
      </c>
      <c r="I1990" s="3">
        <v>3500</v>
      </c>
      <c r="J1990" t="s">
        <v>34</v>
      </c>
    </row>
    <row r="1991" spans="1:10" x14ac:dyDescent="0.25">
      <c r="A1991" s="6">
        <v>43165</v>
      </c>
      <c r="B1991" s="1" t="str">
        <f t="shared" si="93"/>
        <v>06</v>
      </c>
      <c r="C1991" s="1" t="str">
        <f t="shared" si="94"/>
        <v>March</v>
      </c>
      <c r="D1991" s="7" t="str">
        <f t="shared" si="95"/>
        <v>2018</v>
      </c>
      <c r="E1991" t="s">
        <v>0</v>
      </c>
      <c r="F1991" t="s">
        <v>6</v>
      </c>
      <c r="G1991" t="s">
        <v>35</v>
      </c>
      <c r="H1991" t="s">
        <v>1257</v>
      </c>
      <c r="I1991" s="3">
        <v>36</v>
      </c>
      <c r="J1991" t="s">
        <v>4</v>
      </c>
    </row>
    <row r="1992" spans="1:10" x14ac:dyDescent="0.25">
      <c r="A1992" s="6">
        <v>43165</v>
      </c>
      <c r="B1992" s="1" t="str">
        <f t="shared" si="93"/>
        <v>06</v>
      </c>
      <c r="C1992" s="1" t="str">
        <f t="shared" si="94"/>
        <v>March</v>
      </c>
      <c r="D1992" s="7" t="str">
        <f t="shared" si="95"/>
        <v>2018</v>
      </c>
      <c r="E1992" t="s">
        <v>18</v>
      </c>
      <c r="F1992" t="s">
        <v>326</v>
      </c>
      <c r="G1992" t="s">
        <v>327</v>
      </c>
      <c r="H1992" t="s">
        <v>1423</v>
      </c>
      <c r="I1992" s="3">
        <v>50</v>
      </c>
      <c r="J1992" t="s">
        <v>4</v>
      </c>
    </row>
    <row r="1993" spans="1:10" x14ac:dyDescent="0.25">
      <c r="A1993" s="6">
        <v>43165</v>
      </c>
      <c r="B1993" s="1" t="str">
        <f t="shared" si="93"/>
        <v>06</v>
      </c>
      <c r="C1993" s="1" t="str">
        <f t="shared" si="94"/>
        <v>March</v>
      </c>
      <c r="D1993" s="7" t="str">
        <f t="shared" si="95"/>
        <v>2018</v>
      </c>
      <c r="E1993" t="s">
        <v>0</v>
      </c>
      <c r="F1993" t="s">
        <v>37</v>
      </c>
      <c r="G1993" t="s">
        <v>1223</v>
      </c>
      <c r="H1993" t="s">
        <v>1222</v>
      </c>
      <c r="I1993" s="3">
        <v>50</v>
      </c>
      <c r="J1993" t="s">
        <v>4</v>
      </c>
    </row>
    <row r="1994" spans="1:10" x14ac:dyDescent="0.25">
      <c r="A1994" s="6">
        <v>43166</v>
      </c>
      <c r="B1994" s="1" t="str">
        <f t="shared" si="93"/>
        <v>07</v>
      </c>
      <c r="C1994" s="1" t="str">
        <f t="shared" si="94"/>
        <v>March</v>
      </c>
      <c r="D1994" s="7" t="str">
        <f t="shared" si="95"/>
        <v>2018</v>
      </c>
      <c r="E1994" t="s">
        <v>1204</v>
      </c>
      <c r="F1994" t="s">
        <v>15</v>
      </c>
      <c r="G1994" t="s">
        <v>320</v>
      </c>
      <c r="H1994" t="s">
        <v>1421</v>
      </c>
      <c r="I1994" s="3">
        <v>20</v>
      </c>
      <c r="J1994" t="s">
        <v>4</v>
      </c>
    </row>
    <row r="1995" spans="1:10" x14ac:dyDescent="0.25">
      <c r="A1995" s="6">
        <v>43166</v>
      </c>
      <c r="B1995" s="1" t="str">
        <f t="shared" si="93"/>
        <v>07</v>
      </c>
      <c r="C1995" s="1" t="str">
        <f t="shared" si="94"/>
        <v>March</v>
      </c>
      <c r="D1995" s="7" t="str">
        <f t="shared" si="95"/>
        <v>2018</v>
      </c>
      <c r="E1995" t="s">
        <v>1204</v>
      </c>
      <c r="F1995" t="s">
        <v>6</v>
      </c>
      <c r="G1995" t="s">
        <v>1220</v>
      </c>
      <c r="H1995" t="s">
        <v>322</v>
      </c>
      <c r="I1995" s="3">
        <v>30</v>
      </c>
      <c r="J1995" t="s">
        <v>4</v>
      </c>
    </row>
    <row r="1996" spans="1:10" x14ac:dyDescent="0.25">
      <c r="A1996" s="6">
        <v>43167</v>
      </c>
      <c r="B1996" s="1" t="str">
        <f t="shared" si="93"/>
        <v>08</v>
      </c>
      <c r="C1996" s="1" t="str">
        <f t="shared" si="94"/>
        <v>March</v>
      </c>
      <c r="D1996" s="7" t="str">
        <f t="shared" si="95"/>
        <v>2018</v>
      </c>
      <c r="E1996" t="s">
        <v>1204</v>
      </c>
      <c r="F1996" t="s">
        <v>41</v>
      </c>
      <c r="G1996" t="s">
        <v>42</v>
      </c>
      <c r="H1996" t="s">
        <v>1336</v>
      </c>
      <c r="I1996" s="3">
        <v>91</v>
      </c>
      <c r="J1996" t="s">
        <v>4</v>
      </c>
    </row>
    <row r="1997" spans="1:10" x14ac:dyDescent="0.25">
      <c r="A1997" s="6">
        <v>43167</v>
      </c>
      <c r="B1997" s="1" t="str">
        <f t="shared" si="93"/>
        <v>08</v>
      </c>
      <c r="C1997" s="1" t="str">
        <f t="shared" si="94"/>
        <v>March</v>
      </c>
      <c r="D1997" s="7" t="str">
        <f t="shared" si="95"/>
        <v>2018</v>
      </c>
      <c r="E1997" t="s">
        <v>0</v>
      </c>
      <c r="F1997" t="s">
        <v>6</v>
      </c>
      <c r="G1997" t="s">
        <v>48</v>
      </c>
      <c r="H1997" t="s">
        <v>1420</v>
      </c>
      <c r="I1997" s="3">
        <v>40</v>
      </c>
      <c r="J1997" t="s">
        <v>4</v>
      </c>
    </row>
    <row r="1998" spans="1:10" x14ac:dyDescent="0.25">
      <c r="A1998" s="6">
        <v>43167</v>
      </c>
      <c r="B1998" s="1" t="str">
        <f t="shared" si="93"/>
        <v>08</v>
      </c>
      <c r="C1998" s="1" t="str">
        <f t="shared" si="94"/>
        <v>March</v>
      </c>
      <c r="D1998" s="7" t="str">
        <f t="shared" si="95"/>
        <v>2018</v>
      </c>
      <c r="E1998" t="s">
        <v>0</v>
      </c>
      <c r="F1998" t="s">
        <v>1216</v>
      </c>
      <c r="G1998" t="s">
        <v>1222</v>
      </c>
      <c r="H1998" t="s">
        <v>33</v>
      </c>
      <c r="I1998" s="3">
        <v>500</v>
      </c>
      <c r="J1998" t="s">
        <v>34</v>
      </c>
    </row>
    <row r="1999" spans="1:10" x14ac:dyDescent="0.25">
      <c r="A1999" s="6">
        <v>43167</v>
      </c>
      <c r="B1999" s="1" t="str">
        <f t="shared" si="93"/>
        <v>08</v>
      </c>
      <c r="C1999" s="1" t="str">
        <f t="shared" si="94"/>
        <v>March</v>
      </c>
      <c r="D1999" s="7" t="str">
        <f t="shared" si="95"/>
        <v>2018</v>
      </c>
      <c r="E1999" t="s">
        <v>1204</v>
      </c>
      <c r="F1999" t="s">
        <v>1206</v>
      </c>
      <c r="G1999" t="s">
        <v>171</v>
      </c>
      <c r="H1999" t="s">
        <v>1222</v>
      </c>
      <c r="I1999" s="3">
        <v>540</v>
      </c>
      <c r="J1999" t="s">
        <v>4</v>
      </c>
    </row>
    <row r="2000" spans="1:10" x14ac:dyDescent="0.25">
      <c r="A2000" s="6">
        <v>43167</v>
      </c>
      <c r="B2000" s="1" t="str">
        <f t="shared" si="93"/>
        <v>08</v>
      </c>
      <c r="C2000" s="1" t="str">
        <f t="shared" si="94"/>
        <v>March</v>
      </c>
      <c r="D2000" s="7" t="str">
        <f t="shared" si="95"/>
        <v>2018</v>
      </c>
      <c r="E2000" t="s">
        <v>0</v>
      </c>
      <c r="F2000" t="s">
        <v>6</v>
      </c>
      <c r="G2000" t="s">
        <v>156</v>
      </c>
      <c r="H2000" t="s">
        <v>1315</v>
      </c>
      <c r="I2000" s="3">
        <v>36</v>
      </c>
      <c r="J2000" t="s">
        <v>4</v>
      </c>
    </row>
    <row r="2001" spans="1:10" x14ac:dyDescent="0.25">
      <c r="A2001" s="6">
        <v>43167</v>
      </c>
      <c r="B2001" s="1" t="str">
        <f t="shared" si="93"/>
        <v>08</v>
      </c>
      <c r="C2001" s="1" t="str">
        <f t="shared" si="94"/>
        <v>March</v>
      </c>
      <c r="D2001" s="7" t="str">
        <f t="shared" si="95"/>
        <v>2018</v>
      </c>
      <c r="E2001" t="s">
        <v>0</v>
      </c>
      <c r="F2001" t="s">
        <v>6</v>
      </c>
      <c r="G2001" t="s">
        <v>35</v>
      </c>
      <c r="H2001" t="s">
        <v>1257</v>
      </c>
      <c r="I2001" s="3">
        <v>36</v>
      </c>
      <c r="J2001" t="s">
        <v>4</v>
      </c>
    </row>
    <row r="2002" spans="1:10" x14ac:dyDescent="0.25">
      <c r="A2002" s="6">
        <v>43167</v>
      </c>
      <c r="B2002" s="1" t="str">
        <f t="shared" si="93"/>
        <v>08</v>
      </c>
      <c r="C2002" s="1" t="str">
        <f t="shared" si="94"/>
        <v>March</v>
      </c>
      <c r="D2002" s="7" t="str">
        <f t="shared" si="95"/>
        <v>2018</v>
      </c>
      <c r="E2002" t="s">
        <v>1204</v>
      </c>
      <c r="F2002" t="s">
        <v>39</v>
      </c>
      <c r="G2002" t="s">
        <v>1222</v>
      </c>
      <c r="H2002" t="s">
        <v>1222</v>
      </c>
      <c r="I2002" s="3">
        <v>1000</v>
      </c>
      <c r="J2002" t="s">
        <v>29</v>
      </c>
    </row>
    <row r="2003" spans="1:10" x14ac:dyDescent="0.25">
      <c r="A2003" s="6">
        <v>43169</v>
      </c>
      <c r="B2003" s="1" t="str">
        <f t="shared" si="93"/>
        <v>10</v>
      </c>
      <c r="C2003" s="1" t="str">
        <f t="shared" si="94"/>
        <v>March</v>
      </c>
      <c r="D2003" s="7" t="str">
        <f t="shared" si="95"/>
        <v>2018</v>
      </c>
      <c r="E2003" t="s">
        <v>0</v>
      </c>
      <c r="F2003" t="s">
        <v>59</v>
      </c>
      <c r="G2003" t="s">
        <v>151</v>
      </c>
      <c r="H2003" t="s">
        <v>315</v>
      </c>
      <c r="I2003" s="3">
        <v>300</v>
      </c>
      <c r="J2003" t="s">
        <v>4</v>
      </c>
    </row>
    <row r="2004" spans="1:10" x14ac:dyDescent="0.25">
      <c r="A2004" s="6">
        <v>43169</v>
      </c>
      <c r="B2004" s="1" t="str">
        <f t="shared" si="93"/>
        <v>10</v>
      </c>
      <c r="C2004" s="1" t="str">
        <f t="shared" si="94"/>
        <v>March</v>
      </c>
      <c r="D2004" s="7" t="str">
        <f t="shared" si="95"/>
        <v>2018</v>
      </c>
      <c r="E2004" t="s">
        <v>0</v>
      </c>
      <c r="F2004" t="s">
        <v>105</v>
      </c>
      <c r="G2004" t="s">
        <v>105</v>
      </c>
      <c r="H2004" t="s">
        <v>1418</v>
      </c>
      <c r="I2004" s="3">
        <v>77</v>
      </c>
      <c r="J2004" t="s">
        <v>4</v>
      </c>
    </row>
    <row r="2005" spans="1:10" x14ac:dyDescent="0.25">
      <c r="A2005" s="6">
        <v>43169</v>
      </c>
      <c r="B2005" s="1" t="str">
        <f t="shared" si="93"/>
        <v>10</v>
      </c>
      <c r="C2005" s="1" t="str">
        <f t="shared" si="94"/>
        <v>March</v>
      </c>
      <c r="D2005" s="7" t="str">
        <f t="shared" si="95"/>
        <v>2018</v>
      </c>
      <c r="E2005" t="s">
        <v>0</v>
      </c>
      <c r="F2005" t="s">
        <v>6</v>
      </c>
      <c r="G2005" t="s">
        <v>35</v>
      </c>
      <c r="H2005" t="s">
        <v>1419</v>
      </c>
      <c r="I2005" s="3">
        <v>72</v>
      </c>
      <c r="J2005" t="s">
        <v>4</v>
      </c>
    </row>
    <row r="2006" spans="1:10" x14ac:dyDescent="0.25">
      <c r="A2006" s="6">
        <v>43169</v>
      </c>
      <c r="B2006" s="1" t="str">
        <f t="shared" si="93"/>
        <v>10</v>
      </c>
      <c r="C2006" s="1" t="str">
        <f t="shared" si="94"/>
        <v>March</v>
      </c>
      <c r="D2006" s="7" t="str">
        <f t="shared" si="95"/>
        <v>2018</v>
      </c>
      <c r="E2006" t="s">
        <v>0</v>
      </c>
      <c r="F2006" t="s">
        <v>6</v>
      </c>
      <c r="G2006" t="s">
        <v>35</v>
      </c>
      <c r="H2006" t="s">
        <v>1257</v>
      </c>
      <c r="I2006" s="3">
        <v>36</v>
      </c>
      <c r="J2006" t="s">
        <v>4</v>
      </c>
    </row>
    <row r="2007" spans="1:10" x14ac:dyDescent="0.25">
      <c r="A2007" s="6">
        <v>43171</v>
      </c>
      <c r="B2007" s="1" t="str">
        <f t="shared" si="93"/>
        <v>12</v>
      </c>
      <c r="C2007" s="1" t="str">
        <f t="shared" si="94"/>
        <v>March</v>
      </c>
      <c r="D2007" s="7" t="str">
        <f t="shared" si="95"/>
        <v>2018</v>
      </c>
      <c r="E2007" t="s">
        <v>1204</v>
      </c>
      <c r="F2007" t="s">
        <v>1</v>
      </c>
      <c r="G2007" t="s">
        <v>2</v>
      </c>
      <c r="H2007" t="s">
        <v>1417</v>
      </c>
      <c r="I2007" s="3">
        <v>1293</v>
      </c>
      <c r="J2007" t="s">
        <v>4</v>
      </c>
    </row>
    <row r="2008" spans="1:10" x14ac:dyDescent="0.25">
      <c r="A2008" s="6">
        <v>43172.527546296296</v>
      </c>
      <c r="B2008" s="1" t="str">
        <f t="shared" si="93"/>
        <v>13</v>
      </c>
      <c r="C2008" s="1" t="str">
        <f t="shared" si="94"/>
        <v>March</v>
      </c>
      <c r="D2008" s="7" t="str">
        <f t="shared" si="95"/>
        <v>2018</v>
      </c>
      <c r="E2008" t="s">
        <v>0</v>
      </c>
      <c r="F2008" t="s">
        <v>37</v>
      </c>
      <c r="G2008" t="s">
        <v>1223</v>
      </c>
      <c r="H2008" t="s">
        <v>1222</v>
      </c>
      <c r="I2008" s="3">
        <v>480</v>
      </c>
      <c r="J2008" t="s">
        <v>4</v>
      </c>
    </row>
    <row r="2009" spans="1:10" x14ac:dyDescent="0.25">
      <c r="A2009" s="6">
        <v>43172.39439814815</v>
      </c>
      <c r="B2009" s="1" t="str">
        <f t="shared" si="93"/>
        <v>13</v>
      </c>
      <c r="C2009" s="1" t="str">
        <f t="shared" si="94"/>
        <v>March</v>
      </c>
      <c r="D2009" s="7" t="str">
        <f t="shared" si="95"/>
        <v>2018</v>
      </c>
      <c r="E2009" t="s">
        <v>1204</v>
      </c>
      <c r="F2009" t="s">
        <v>6</v>
      </c>
      <c r="G2009" t="s">
        <v>35</v>
      </c>
      <c r="H2009" t="s">
        <v>1257</v>
      </c>
      <c r="I2009" s="3">
        <v>36</v>
      </c>
      <c r="J2009" t="s">
        <v>4</v>
      </c>
    </row>
    <row r="2010" spans="1:10" x14ac:dyDescent="0.25">
      <c r="A2010" s="6">
        <v>43172</v>
      </c>
      <c r="B2010" s="1" t="str">
        <f t="shared" si="93"/>
        <v>13</v>
      </c>
      <c r="C2010" s="1" t="str">
        <f t="shared" si="94"/>
        <v>March</v>
      </c>
      <c r="D2010" s="7" t="str">
        <f t="shared" si="95"/>
        <v>2018</v>
      </c>
      <c r="E2010" t="s">
        <v>1204</v>
      </c>
      <c r="F2010" t="s">
        <v>1207</v>
      </c>
      <c r="G2010" t="s">
        <v>1222</v>
      </c>
      <c r="H2010" t="s">
        <v>1222</v>
      </c>
      <c r="I2010" s="3">
        <v>5000</v>
      </c>
      <c r="J2010" t="s">
        <v>29</v>
      </c>
    </row>
    <row r="2011" spans="1:10" x14ac:dyDescent="0.25">
      <c r="A2011" s="6">
        <v>43172</v>
      </c>
      <c r="B2011" s="1" t="str">
        <f t="shared" si="93"/>
        <v>13</v>
      </c>
      <c r="C2011" s="1" t="str">
        <f t="shared" si="94"/>
        <v>March</v>
      </c>
      <c r="D2011" s="7" t="str">
        <f t="shared" si="95"/>
        <v>2018</v>
      </c>
      <c r="E2011" t="s">
        <v>1204</v>
      </c>
      <c r="F2011" t="s">
        <v>1208</v>
      </c>
      <c r="G2011" t="s">
        <v>1222</v>
      </c>
      <c r="H2011" t="s">
        <v>1222</v>
      </c>
      <c r="I2011" s="3">
        <v>5000</v>
      </c>
      <c r="J2011" t="s">
        <v>29</v>
      </c>
    </row>
    <row r="2012" spans="1:10" x14ac:dyDescent="0.25">
      <c r="A2012" s="6">
        <v>43173.902546296296</v>
      </c>
      <c r="B2012" s="1" t="str">
        <f t="shared" si="93"/>
        <v>14</v>
      </c>
      <c r="C2012" s="1" t="str">
        <f t="shared" si="94"/>
        <v>March</v>
      </c>
      <c r="D2012" s="7" t="str">
        <f t="shared" si="95"/>
        <v>2018</v>
      </c>
      <c r="E2012" t="s">
        <v>0</v>
      </c>
      <c r="F2012" t="s">
        <v>59</v>
      </c>
      <c r="G2012" t="s">
        <v>60</v>
      </c>
      <c r="H2012" t="s">
        <v>1415</v>
      </c>
      <c r="I2012" s="3">
        <v>140</v>
      </c>
      <c r="J2012" t="s">
        <v>4</v>
      </c>
    </row>
    <row r="2013" spans="1:10" x14ac:dyDescent="0.25">
      <c r="A2013" s="6">
        <v>43173.901539351849</v>
      </c>
      <c r="B2013" s="1" t="str">
        <f t="shared" si="93"/>
        <v>14</v>
      </c>
      <c r="C2013" s="1" t="str">
        <f t="shared" si="94"/>
        <v>March</v>
      </c>
      <c r="D2013" s="7" t="str">
        <f t="shared" si="95"/>
        <v>2018</v>
      </c>
      <c r="E2013" t="s">
        <v>0</v>
      </c>
      <c r="F2013" t="s">
        <v>6</v>
      </c>
      <c r="G2013" t="s">
        <v>144</v>
      </c>
      <c r="H2013" t="s">
        <v>1399</v>
      </c>
      <c r="I2013" s="3">
        <v>40</v>
      </c>
      <c r="J2013" t="s">
        <v>4</v>
      </c>
    </row>
    <row r="2014" spans="1:10" x14ac:dyDescent="0.25">
      <c r="A2014" s="6">
        <v>43173.252986111111</v>
      </c>
      <c r="B2014" s="1" t="str">
        <f t="shared" si="93"/>
        <v>14</v>
      </c>
      <c r="C2014" s="1" t="str">
        <f t="shared" si="94"/>
        <v>March</v>
      </c>
      <c r="D2014" s="7" t="str">
        <f t="shared" si="95"/>
        <v>2018</v>
      </c>
      <c r="E2014" t="s">
        <v>18</v>
      </c>
      <c r="F2014" t="s">
        <v>6</v>
      </c>
      <c r="G2014" t="s">
        <v>53</v>
      </c>
      <c r="H2014" t="s">
        <v>1262</v>
      </c>
      <c r="I2014" s="3">
        <v>578</v>
      </c>
      <c r="J2014" t="s">
        <v>4</v>
      </c>
    </row>
    <row r="2015" spans="1:10" x14ac:dyDescent="0.25">
      <c r="A2015" s="6">
        <v>43173.252488425926</v>
      </c>
      <c r="B2015" s="1" t="str">
        <f t="shared" si="93"/>
        <v>14</v>
      </c>
      <c r="C2015" s="1" t="str">
        <f t="shared" si="94"/>
        <v>March</v>
      </c>
      <c r="D2015" s="7" t="str">
        <f t="shared" si="95"/>
        <v>2018</v>
      </c>
      <c r="E2015" t="s">
        <v>218</v>
      </c>
      <c r="F2015" t="s">
        <v>1204</v>
      </c>
      <c r="G2015" t="s">
        <v>1222</v>
      </c>
      <c r="H2015" t="s">
        <v>1416</v>
      </c>
      <c r="I2015" s="3">
        <v>42.88</v>
      </c>
      <c r="J2015" t="s">
        <v>29</v>
      </c>
    </row>
    <row r="2016" spans="1:10" x14ac:dyDescent="0.25">
      <c r="A2016" s="6">
        <v>43174.685937499999</v>
      </c>
      <c r="B2016" s="1" t="str">
        <f t="shared" si="93"/>
        <v>15</v>
      </c>
      <c r="C2016" s="1" t="str">
        <f t="shared" si="94"/>
        <v>March</v>
      </c>
      <c r="D2016" s="7" t="str">
        <f t="shared" si="95"/>
        <v>2018</v>
      </c>
      <c r="E2016" t="s">
        <v>0</v>
      </c>
      <c r="F2016" t="s">
        <v>6</v>
      </c>
      <c r="G2016" t="s">
        <v>31</v>
      </c>
      <c r="H2016" t="s">
        <v>82</v>
      </c>
      <c r="I2016" s="3">
        <v>60</v>
      </c>
      <c r="J2016" t="s">
        <v>4</v>
      </c>
    </row>
    <row r="2017" spans="1:10" x14ac:dyDescent="0.25">
      <c r="A2017" s="6">
        <v>43174.685937499999</v>
      </c>
      <c r="B2017" s="1" t="str">
        <f t="shared" si="93"/>
        <v>15</v>
      </c>
      <c r="C2017" s="1" t="str">
        <f t="shared" si="94"/>
        <v>March</v>
      </c>
      <c r="D2017" s="7" t="str">
        <f t="shared" si="95"/>
        <v>2018</v>
      </c>
      <c r="E2017" t="s">
        <v>1204</v>
      </c>
      <c r="F2017" t="s">
        <v>6</v>
      </c>
      <c r="G2017" t="s">
        <v>35</v>
      </c>
      <c r="H2017" t="s">
        <v>1257</v>
      </c>
      <c r="I2017" s="3">
        <v>36</v>
      </c>
      <c r="J2017" t="s">
        <v>4</v>
      </c>
    </row>
    <row r="2018" spans="1:10" x14ac:dyDescent="0.25">
      <c r="A2018" s="6">
        <v>43176.951909722222</v>
      </c>
      <c r="B2018" s="1" t="str">
        <f t="shared" si="93"/>
        <v>17</v>
      </c>
      <c r="C2018" s="1" t="str">
        <f t="shared" si="94"/>
        <v>March</v>
      </c>
      <c r="D2018" s="7" t="str">
        <f t="shared" si="95"/>
        <v>2018</v>
      </c>
      <c r="E2018" t="s">
        <v>0</v>
      </c>
      <c r="F2018" t="s">
        <v>6</v>
      </c>
      <c r="G2018" t="s">
        <v>31</v>
      </c>
      <c r="H2018" t="s">
        <v>82</v>
      </c>
      <c r="I2018" s="3">
        <v>30</v>
      </c>
      <c r="J2018" t="s">
        <v>4</v>
      </c>
    </row>
    <row r="2019" spans="1:10" x14ac:dyDescent="0.25">
      <c r="A2019" s="6">
        <v>43176.550902777781</v>
      </c>
      <c r="B2019" s="1" t="str">
        <f t="shared" si="93"/>
        <v>17</v>
      </c>
      <c r="C2019" s="1" t="str">
        <f t="shared" si="94"/>
        <v>March</v>
      </c>
      <c r="D2019" s="7" t="str">
        <f t="shared" si="95"/>
        <v>2018</v>
      </c>
      <c r="E2019" t="s">
        <v>1204</v>
      </c>
      <c r="F2019" t="s">
        <v>6</v>
      </c>
      <c r="G2019" t="s">
        <v>35</v>
      </c>
      <c r="H2019" t="s">
        <v>1257</v>
      </c>
      <c r="I2019" s="3">
        <v>37</v>
      </c>
      <c r="J2019" t="s">
        <v>4</v>
      </c>
    </row>
    <row r="2020" spans="1:10" x14ac:dyDescent="0.25">
      <c r="A2020" s="6">
        <v>43177.861493055556</v>
      </c>
      <c r="B2020" s="1" t="str">
        <f t="shared" si="93"/>
        <v>18</v>
      </c>
      <c r="C2020" s="1" t="str">
        <f t="shared" si="94"/>
        <v>March</v>
      </c>
      <c r="D2020" s="7" t="str">
        <f t="shared" si="95"/>
        <v>2018</v>
      </c>
      <c r="E2020" t="s">
        <v>0</v>
      </c>
      <c r="F2020" t="s">
        <v>1</v>
      </c>
      <c r="G2020" t="s">
        <v>262</v>
      </c>
      <c r="H2020" t="s">
        <v>281</v>
      </c>
      <c r="I2020" s="3">
        <v>10</v>
      </c>
      <c r="J2020" t="s">
        <v>4</v>
      </c>
    </row>
    <row r="2021" spans="1:10" x14ac:dyDescent="0.25">
      <c r="A2021" s="6">
        <v>43177.789976851855</v>
      </c>
      <c r="B2021" s="1" t="str">
        <f t="shared" si="93"/>
        <v>18</v>
      </c>
      <c r="C2021" s="1" t="str">
        <f t="shared" si="94"/>
        <v>March</v>
      </c>
      <c r="D2021" s="7" t="str">
        <f t="shared" si="95"/>
        <v>2018</v>
      </c>
      <c r="E2021" t="s">
        <v>0</v>
      </c>
      <c r="F2021" t="s">
        <v>6</v>
      </c>
      <c r="G2021" t="s">
        <v>1220</v>
      </c>
      <c r="H2021" t="s">
        <v>308</v>
      </c>
      <c r="I2021" s="3">
        <v>15</v>
      </c>
      <c r="J2021" t="s">
        <v>4</v>
      </c>
    </row>
    <row r="2022" spans="1:10" x14ac:dyDescent="0.25">
      <c r="A2022" s="6">
        <v>43177.783263888887</v>
      </c>
      <c r="B2022" s="1" t="str">
        <f t="shared" si="93"/>
        <v>18</v>
      </c>
      <c r="C2022" s="1" t="str">
        <f t="shared" si="94"/>
        <v>March</v>
      </c>
      <c r="D2022" s="7" t="str">
        <f t="shared" si="95"/>
        <v>2018</v>
      </c>
      <c r="E2022" t="s">
        <v>18</v>
      </c>
      <c r="F2022" t="s">
        <v>37</v>
      </c>
      <c r="G2022" t="s">
        <v>1230</v>
      </c>
      <c r="H2022" t="s">
        <v>309</v>
      </c>
      <c r="I2022" s="3">
        <v>799</v>
      </c>
      <c r="J2022" t="s">
        <v>4</v>
      </c>
    </row>
    <row r="2023" spans="1:10" x14ac:dyDescent="0.25">
      <c r="A2023" s="6">
        <v>43177.778854166667</v>
      </c>
      <c r="B2023" s="1" t="str">
        <f t="shared" si="93"/>
        <v>18</v>
      </c>
      <c r="C2023" s="1" t="str">
        <f t="shared" si="94"/>
        <v>March</v>
      </c>
      <c r="D2023" s="7" t="str">
        <f t="shared" si="95"/>
        <v>2018</v>
      </c>
      <c r="E2023" t="s">
        <v>18</v>
      </c>
      <c r="F2023" t="s">
        <v>37</v>
      </c>
      <c r="G2023" t="s">
        <v>1230</v>
      </c>
      <c r="H2023" t="s">
        <v>1413</v>
      </c>
      <c r="I2023" s="3">
        <v>498</v>
      </c>
      <c r="J2023" t="s">
        <v>4</v>
      </c>
    </row>
    <row r="2024" spans="1:10" x14ac:dyDescent="0.25">
      <c r="A2024" s="6">
        <v>43177.719953703701</v>
      </c>
      <c r="B2024" s="1" t="str">
        <f t="shared" si="93"/>
        <v>18</v>
      </c>
      <c r="C2024" s="1" t="str">
        <f t="shared" si="94"/>
        <v>March</v>
      </c>
      <c r="D2024" s="7" t="str">
        <f t="shared" si="95"/>
        <v>2018</v>
      </c>
      <c r="E2024" t="s">
        <v>0</v>
      </c>
      <c r="F2024" t="s">
        <v>6</v>
      </c>
      <c r="G2024" t="s">
        <v>1220</v>
      </c>
      <c r="H2024" t="s">
        <v>1414</v>
      </c>
      <c r="I2024" s="3">
        <v>50</v>
      </c>
      <c r="J2024" t="s">
        <v>4</v>
      </c>
    </row>
    <row r="2025" spans="1:10" x14ac:dyDescent="0.25">
      <c r="A2025" s="6">
        <v>43177.719756944447</v>
      </c>
      <c r="B2025" s="1" t="str">
        <f t="shared" si="93"/>
        <v>18</v>
      </c>
      <c r="C2025" s="1" t="str">
        <f t="shared" si="94"/>
        <v>March</v>
      </c>
      <c r="D2025" s="7" t="str">
        <f t="shared" si="95"/>
        <v>2018</v>
      </c>
      <c r="E2025" t="s">
        <v>0</v>
      </c>
      <c r="F2025" t="s">
        <v>6</v>
      </c>
      <c r="G2025" t="s">
        <v>1220</v>
      </c>
      <c r="H2025" t="s">
        <v>293</v>
      </c>
      <c r="I2025" s="3">
        <v>30</v>
      </c>
      <c r="J2025" t="s">
        <v>4</v>
      </c>
    </row>
    <row r="2026" spans="1:10" x14ac:dyDescent="0.25">
      <c r="A2026" s="6">
        <v>43177.719548611109</v>
      </c>
      <c r="B2026" s="1" t="str">
        <f t="shared" si="93"/>
        <v>18</v>
      </c>
      <c r="C2026" s="1" t="str">
        <f t="shared" si="94"/>
        <v>March</v>
      </c>
      <c r="D2026" s="7" t="str">
        <f t="shared" si="95"/>
        <v>2018</v>
      </c>
      <c r="E2026" t="s">
        <v>0</v>
      </c>
      <c r="F2026" t="s">
        <v>6</v>
      </c>
      <c r="G2026" t="s">
        <v>84</v>
      </c>
      <c r="H2026" t="s">
        <v>1275</v>
      </c>
      <c r="I2026" s="3">
        <v>10</v>
      </c>
      <c r="J2026" t="s">
        <v>4</v>
      </c>
    </row>
    <row r="2027" spans="1:10" x14ac:dyDescent="0.25">
      <c r="A2027" s="6">
        <v>43177.678020833337</v>
      </c>
      <c r="B2027" s="1" t="str">
        <f t="shared" si="93"/>
        <v>18</v>
      </c>
      <c r="C2027" s="1" t="str">
        <f t="shared" si="94"/>
        <v>March</v>
      </c>
      <c r="D2027" s="7" t="str">
        <f t="shared" si="95"/>
        <v>2018</v>
      </c>
      <c r="E2027" t="s">
        <v>0</v>
      </c>
      <c r="F2027" t="s">
        <v>1</v>
      </c>
      <c r="G2027" t="s">
        <v>2</v>
      </c>
      <c r="H2027" t="s">
        <v>1288</v>
      </c>
      <c r="I2027" s="3">
        <v>20</v>
      </c>
      <c r="J2027" t="s">
        <v>4</v>
      </c>
    </row>
    <row r="2028" spans="1:10" x14ac:dyDescent="0.25">
      <c r="A2028" s="6">
        <v>43179.842453703706</v>
      </c>
      <c r="B2028" s="1" t="str">
        <f t="shared" si="93"/>
        <v>20</v>
      </c>
      <c r="C2028" s="1" t="str">
        <f t="shared" si="94"/>
        <v>March</v>
      </c>
      <c r="D2028" s="7" t="str">
        <f t="shared" si="95"/>
        <v>2018</v>
      </c>
      <c r="E2028" t="s">
        <v>18</v>
      </c>
      <c r="F2028" t="s">
        <v>6</v>
      </c>
      <c r="G2028" t="s">
        <v>53</v>
      </c>
      <c r="H2028" t="s">
        <v>1411</v>
      </c>
      <c r="I2028" s="3">
        <v>246</v>
      </c>
      <c r="J2028" t="s">
        <v>4</v>
      </c>
    </row>
    <row r="2029" spans="1:10" x14ac:dyDescent="0.25">
      <c r="A2029" s="6">
        <v>43179.687581018516</v>
      </c>
      <c r="B2029" s="1" t="str">
        <f t="shared" si="93"/>
        <v>20</v>
      </c>
      <c r="C2029" s="1" t="str">
        <f t="shared" si="94"/>
        <v>March</v>
      </c>
      <c r="D2029" s="7" t="str">
        <f t="shared" si="95"/>
        <v>2018</v>
      </c>
      <c r="E2029" t="s">
        <v>1205</v>
      </c>
      <c r="F2029" t="s">
        <v>24</v>
      </c>
      <c r="G2029" t="s">
        <v>1222</v>
      </c>
      <c r="H2029" t="s">
        <v>1222</v>
      </c>
      <c r="I2029" s="3">
        <v>17</v>
      </c>
      <c r="J2029" t="s">
        <v>4</v>
      </c>
    </row>
    <row r="2030" spans="1:10" x14ac:dyDescent="0.25">
      <c r="A2030" s="6">
        <v>43179.684814814813</v>
      </c>
      <c r="B2030" s="1" t="str">
        <f t="shared" si="93"/>
        <v>20</v>
      </c>
      <c r="C2030" s="1" t="str">
        <f t="shared" si="94"/>
        <v>March</v>
      </c>
      <c r="D2030" s="7" t="str">
        <f t="shared" si="95"/>
        <v>2018</v>
      </c>
      <c r="E2030" t="s">
        <v>18</v>
      </c>
      <c r="F2030" t="s">
        <v>6</v>
      </c>
      <c r="G2030" t="s">
        <v>1220</v>
      </c>
      <c r="H2030" t="s">
        <v>1412</v>
      </c>
      <c r="I2030" s="3">
        <v>215.75</v>
      </c>
      <c r="J2030" t="s">
        <v>4</v>
      </c>
    </row>
    <row r="2031" spans="1:10" x14ac:dyDescent="0.25">
      <c r="A2031" s="6">
        <v>43179.677766203706</v>
      </c>
      <c r="B2031" s="1" t="str">
        <f t="shared" si="93"/>
        <v>20</v>
      </c>
      <c r="C2031" s="1" t="str">
        <f t="shared" si="94"/>
        <v>March</v>
      </c>
      <c r="D2031" s="7" t="str">
        <f t="shared" si="95"/>
        <v>2018</v>
      </c>
      <c r="E2031" t="s">
        <v>0</v>
      </c>
      <c r="F2031" t="s">
        <v>6</v>
      </c>
      <c r="G2031" t="s">
        <v>1224</v>
      </c>
      <c r="H2031" t="s">
        <v>48</v>
      </c>
      <c r="I2031" s="3">
        <v>18</v>
      </c>
      <c r="J2031" t="s">
        <v>4</v>
      </c>
    </row>
    <row r="2032" spans="1:10" x14ac:dyDescent="0.25">
      <c r="A2032" s="6">
        <v>43179.677557870367</v>
      </c>
      <c r="B2032" s="1" t="str">
        <f t="shared" si="93"/>
        <v>20</v>
      </c>
      <c r="C2032" s="1" t="str">
        <f t="shared" si="94"/>
        <v>March</v>
      </c>
      <c r="D2032" s="7" t="str">
        <f t="shared" si="95"/>
        <v>2018</v>
      </c>
      <c r="E2032" t="s">
        <v>0</v>
      </c>
      <c r="F2032" t="s">
        <v>6</v>
      </c>
      <c r="G2032" t="s">
        <v>156</v>
      </c>
      <c r="H2032" t="s">
        <v>1315</v>
      </c>
      <c r="I2032" s="3">
        <v>36</v>
      </c>
      <c r="J2032" t="s">
        <v>4</v>
      </c>
    </row>
    <row r="2033" spans="1:10" x14ac:dyDescent="0.25">
      <c r="A2033" s="6">
        <v>43179.677268518521</v>
      </c>
      <c r="B2033" s="1" t="str">
        <f t="shared" si="93"/>
        <v>20</v>
      </c>
      <c r="C2033" s="1" t="str">
        <f t="shared" si="94"/>
        <v>March</v>
      </c>
      <c r="D2033" s="7" t="str">
        <f t="shared" si="95"/>
        <v>2018</v>
      </c>
      <c r="E2033" t="s">
        <v>0</v>
      </c>
      <c r="F2033" t="s">
        <v>6</v>
      </c>
      <c r="G2033" t="s">
        <v>35</v>
      </c>
      <c r="H2033" t="s">
        <v>1257</v>
      </c>
      <c r="I2033" s="3">
        <v>36</v>
      </c>
      <c r="J2033" t="s">
        <v>4</v>
      </c>
    </row>
    <row r="2034" spans="1:10" x14ac:dyDescent="0.25">
      <c r="A2034" s="6">
        <v>43180.967511574076</v>
      </c>
      <c r="B2034" s="1" t="str">
        <f t="shared" si="93"/>
        <v>21</v>
      </c>
      <c r="C2034" s="1" t="str">
        <f t="shared" si="94"/>
        <v>March</v>
      </c>
      <c r="D2034" s="7" t="str">
        <f t="shared" si="95"/>
        <v>2018</v>
      </c>
      <c r="E2034" t="s">
        <v>1204</v>
      </c>
      <c r="F2034" t="s">
        <v>6</v>
      </c>
      <c r="G2034" t="s">
        <v>1220</v>
      </c>
      <c r="H2034" t="s">
        <v>1260</v>
      </c>
      <c r="I2034" s="3">
        <v>24</v>
      </c>
      <c r="J2034" t="s">
        <v>4</v>
      </c>
    </row>
    <row r="2035" spans="1:10" x14ac:dyDescent="0.25">
      <c r="A2035" s="6">
        <v>43180.778993055559</v>
      </c>
      <c r="B2035" s="1" t="str">
        <f t="shared" si="93"/>
        <v>21</v>
      </c>
      <c r="C2035" s="1" t="str">
        <f t="shared" si="94"/>
        <v>March</v>
      </c>
      <c r="D2035" s="7" t="str">
        <f t="shared" si="95"/>
        <v>2018</v>
      </c>
      <c r="E2035" t="s">
        <v>18</v>
      </c>
      <c r="F2035" t="s">
        <v>59</v>
      </c>
      <c r="G2035" t="s">
        <v>60</v>
      </c>
      <c r="H2035" t="s">
        <v>1389</v>
      </c>
      <c r="I2035" s="3">
        <v>38</v>
      </c>
      <c r="J2035" t="s">
        <v>4</v>
      </c>
    </row>
    <row r="2036" spans="1:10" x14ac:dyDescent="0.25">
      <c r="A2036" s="6">
        <v>43180.726863425924</v>
      </c>
      <c r="B2036" s="1" t="str">
        <f t="shared" si="93"/>
        <v>21</v>
      </c>
      <c r="C2036" s="1" t="str">
        <f t="shared" si="94"/>
        <v>March</v>
      </c>
      <c r="D2036" s="7" t="str">
        <f t="shared" si="95"/>
        <v>2018</v>
      </c>
      <c r="E2036" t="s">
        <v>0</v>
      </c>
      <c r="F2036" t="s">
        <v>37</v>
      </c>
      <c r="G2036" t="s">
        <v>1223</v>
      </c>
      <c r="H2036" t="s">
        <v>1222</v>
      </c>
      <c r="I2036" s="3">
        <v>50</v>
      </c>
      <c r="J2036" t="s">
        <v>4</v>
      </c>
    </row>
    <row r="2037" spans="1:10" x14ac:dyDescent="0.25">
      <c r="A2037" s="6">
        <v>43181.938067129631</v>
      </c>
      <c r="B2037" s="1" t="str">
        <f t="shared" si="93"/>
        <v>22</v>
      </c>
      <c r="C2037" s="1" t="str">
        <f t="shared" si="94"/>
        <v>March</v>
      </c>
      <c r="D2037" s="7" t="str">
        <f t="shared" si="95"/>
        <v>2018</v>
      </c>
      <c r="E2037" t="s">
        <v>1204</v>
      </c>
      <c r="F2037" t="s">
        <v>6</v>
      </c>
      <c r="G2037" t="s">
        <v>1228</v>
      </c>
      <c r="H2037" t="s">
        <v>1409</v>
      </c>
      <c r="I2037" s="3">
        <v>7</v>
      </c>
      <c r="J2037" t="s">
        <v>4</v>
      </c>
    </row>
    <row r="2038" spans="1:10" x14ac:dyDescent="0.25">
      <c r="A2038" s="6">
        <v>43181.937731481485</v>
      </c>
      <c r="B2038" s="1" t="str">
        <f t="shared" si="93"/>
        <v>22</v>
      </c>
      <c r="C2038" s="1" t="str">
        <f t="shared" si="94"/>
        <v>March</v>
      </c>
      <c r="D2038" s="7" t="str">
        <f t="shared" si="95"/>
        <v>2018</v>
      </c>
      <c r="E2038" t="s">
        <v>0</v>
      </c>
      <c r="F2038" t="s">
        <v>6</v>
      </c>
      <c r="G2038" t="s">
        <v>1233</v>
      </c>
      <c r="H2038" t="s">
        <v>1410</v>
      </c>
      <c r="I2038" s="3">
        <v>15</v>
      </c>
      <c r="J2038" t="s">
        <v>4</v>
      </c>
    </row>
    <row r="2039" spans="1:10" x14ac:dyDescent="0.25">
      <c r="A2039" s="6">
        <v>43181.842916666668</v>
      </c>
      <c r="B2039" s="1" t="str">
        <f t="shared" si="93"/>
        <v>22</v>
      </c>
      <c r="C2039" s="1" t="str">
        <f t="shared" si="94"/>
        <v>March</v>
      </c>
      <c r="D2039" s="7" t="str">
        <f t="shared" si="95"/>
        <v>2018</v>
      </c>
      <c r="E2039" t="s">
        <v>1204</v>
      </c>
      <c r="F2039" t="s">
        <v>59</v>
      </c>
      <c r="G2039" t="s">
        <v>60</v>
      </c>
      <c r="H2039" t="s">
        <v>61</v>
      </c>
      <c r="I2039" s="3">
        <v>153</v>
      </c>
      <c r="J2039" t="s">
        <v>4</v>
      </c>
    </row>
    <row r="2040" spans="1:10" x14ac:dyDescent="0.25">
      <c r="A2040" s="6">
        <v>43181.813622685186</v>
      </c>
      <c r="B2040" s="1" t="str">
        <f t="shared" si="93"/>
        <v>22</v>
      </c>
      <c r="C2040" s="1" t="str">
        <f t="shared" si="94"/>
        <v>March</v>
      </c>
      <c r="D2040" s="7" t="str">
        <f t="shared" si="95"/>
        <v>2018</v>
      </c>
      <c r="E2040" t="s">
        <v>1204</v>
      </c>
      <c r="F2040" t="s">
        <v>6</v>
      </c>
      <c r="G2040" t="s">
        <v>1220</v>
      </c>
      <c r="H2040" t="s">
        <v>305</v>
      </c>
      <c r="I2040" s="3">
        <v>150</v>
      </c>
      <c r="J2040" t="s">
        <v>4</v>
      </c>
    </row>
    <row r="2041" spans="1:10" x14ac:dyDescent="0.25">
      <c r="A2041" s="6">
        <v>43181.813379629632</v>
      </c>
      <c r="B2041" s="1" t="str">
        <f t="shared" si="93"/>
        <v>22</v>
      </c>
      <c r="C2041" s="1" t="str">
        <f t="shared" si="94"/>
        <v>March</v>
      </c>
      <c r="D2041" s="7" t="str">
        <f t="shared" si="95"/>
        <v>2018</v>
      </c>
      <c r="E2041" t="s">
        <v>0</v>
      </c>
      <c r="F2041" t="s">
        <v>6</v>
      </c>
      <c r="G2041" t="s">
        <v>1220</v>
      </c>
      <c r="H2041" t="s">
        <v>1375</v>
      </c>
      <c r="I2041" s="3">
        <v>150</v>
      </c>
      <c r="J2041" t="s">
        <v>4</v>
      </c>
    </row>
    <row r="2042" spans="1:10" x14ac:dyDescent="0.25">
      <c r="A2042" s="6">
        <v>43181.534930555557</v>
      </c>
      <c r="B2042" s="1" t="str">
        <f t="shared" si="93"/>
        <v>22</v>
      </c>
      <c r="C2042" s="1" t="str">
        <f t="shared" si="94"/>
        <v>March</v>
      </c>
      <c r="D2042" s="7" t="str">
        <f t="shared" si="95"/>
        <v>2018</v>
      </c>
      <c r="E2042" t="s">
        <v>0</v>
      </c>
      <c r="F2042" t="s">
        <v>6</v>
      </c>
      <c r="G2042" t="s">
        <v>1227</v>
      </c>
      <c r="H2042" t="s">
        <v>1378</v>
      </c>
      <c r="I2042" s="3">
        <v>20</v>
      </c>
      <c r="J2042" t="s">
        <v>4</v>
      </c>
    </row>
    <row r="2043" spans="1:10" x14ac:dyDescent="0.25">
      <c r="A2043" s="6">
        <v>43181.533032407409</v>
      </c>
      <c r="B2043" s="1" t="str">
        <f t="shared" si="93"/>
        <v>22</v>
      </c>
      <c r="C2043" s="1" t="str">
        <f t="shared" si="94"/>
        <v>March</v>
      </c>
      <c r="D2043" s="7" t="str">
        <f t="shared" si="95"/>
        <v>2018</v>
      </c>
      <c r="E2043" t="s">
        <v>0</v>
      </c>
      <c r="F2043" t="s">
        <v>6</v>
      </c>
      <c r="G2043" t="s">
        <v>35</v>
      </c>
      <c r="H2043" t="s">
        <v>1337</v>
      </c>
      <c r="I2043" s="3">
        <v>72</v>
      </c>
      <c r="J2043" t="s">
        <v>4</v>
      </c>
    </row>
    <row r="2044" spans="1:10" x14ac:dyDescent="0.25">
      <c r="A2044" s="6">
        <v>43182.82545138889</v>
      </c>
      <c r="B2044" s="1" t="str">
        <f t="shared" si="93"/>
        <v>23</v>
      </c>
      <c r="C2044" s="1" t="str">
        <f t="shared" si="94"/>
        <v>March</v>
      </c>
      <c r="D2044" s="7" t="str">
        <f t="shared" si="95"/>
        <v>2018</v>
      </c>
      <c r="E2044" t="s">
        <v>0</v>
      </c>
      <c r="F2044" t="s">
        <v>130</v>
      </c>
      <c r="G2044" t="s">
        <v>301</v>
      </c>
      <c r="H2044" t="s">
        <v>1408</v>
      </c>
      <c r="I2044" s="3">
        <v>100</v>
      </c>
      <c r="J2044" t="s">
        <v>4</v>
      </c>
    </row>
    <row r="2045" spans="1:10" x14ac:dyDescent="0.25">
      <c r="A2045" s="6">
        <v>43184.930914351855</v>
      </c>
      <c r="B2045" s="1" t="str">
        <f t="shared" si="93"/>
        <v>25</v>
      </c>
      <c r="C2045" s="1" t="str">
        <f t="shared" si="94"/>
        <v>March</v>
      </c>
      <c r="D2045" s="7" t="str">
        <f t="shared" si="95"/>
        <v>2018</v>
      </c>
      <c r="E2045" t="s">
        <v>1204</v>
      </c>
      <c r="F2045" t="s">
        <v>1209</v>
      </c>
      <c r="G2045" t="s">
        <v>1222</v>
      </c>
      <c r="H2045" t="s">
        <v>295</v>
      </c>
      <c r="I2045" s="3">
        <v>40.5</v>
      </c>
      <c r="J2045" t="s">
        <v>34</v>
      </c>
    </row>
    <row r="2046" spans="1:10" x14ac:dyDescent="0.25">
      <c r="A2046" s="6">
        <v>43184.885208333333</v>
      </c>
      <c r="B2046" s="1" t="str">
        <f t="shared" si="93"/>
        <v>25</v>
      </c>
      <c r="C2046" s="1" t="str">
        <f t="shared" si="94"/>
        <v>March</v>
      </c>
      <c r="D2046" s="7" t="str">
        <f t="shared" si="95"/>
        <v>2018</v>
      </c>
      <c r="E2046" t="s">
        <v>0</v>
      </c>
      <c r="F2046" t="s">
        <v>1</v>
      </c>
      <c r="G2046" t="s">
        <v>262</v>
      </c>
      <c r="H2046" t="s">
        <v>281</v>
      </c>
      <c r="I2046" s="3">
        <v>10</v>
      </c>
      <c r="J2046" t="s">
        <v>4</v>
      </c>
    </row>
    <row r="2047" spans="1:10" x14ac:dyDescent="0.25">
      <c r="A2047" s="6">
        <v>43184.884814814817</v>
      </c>
      <c r="B2047" s="1" t="str">
        <f t="shared" si="93"/>
        <v>25</v>
      </c>
      <c r="C2047" s="1" t="str">
        <f t="shared" si="94"/>
        <v>March</v>
      </c>
      <c r="D2047" s="7" t="str">
        <f t="shared" si="95"/>
        <v>2018</v>
      </c>
      <c r="E2047" t="s">
        <v>0</v>
      </c>
      <c r="F2047" t="s">
        <v>6</v>
      </c>
      <c r="G2047" t="s">
        <v>1220</v>
      </c>
      <c r="H2047" t="s">
        <v>1404</v>
      </c>
      <c r="I2047" s="3">
        <v>25</v>
      </c>
      <c r="J2047" t="s">
        <v>4</v>
      </c>
    </row>
    <row r="2048" spans="1:10" x14ac:dyDescent="0.25">
      <c r="A2048" s="6">
        <v>43184.88453703704</v>
      </c>
      <c r="B2048" s="1" t="str">
        <f t="shared" si="93"/>
        <v>25</v>
      </c>
      <c r="C2048" s="1" t="str">
        <f t="shared" si="94"/>
        <v>March</v>
      </c>
      <c r="D2048" s="7" t="str">
        <f t="shared" si="95"/>
        <v>2018</v>
      </c>
      <c r="E2048" t="s">
        <v>0</v>
      </c>
      <c r="F2048" t="s">
        <v>6</v>
      </c>
      <c r="G2048" t="s">
        <v>84</v>
      </c>
      <c r="H2048" t="s">
        <v>1405</v>
      </c>
      <c r="I2048" s="3">
        <v>20</v>
      </c>
      <c r="J2048" t="s">
        <v>4</v>
      </c>
    </row>
    <row r="2049" spans="1:10" x14ac:dyDescent="0.25">
      <c r="A2049" s="6">
        <v>43184.884247685186</v>
      </c>
      <c r="B2049" s="1" t="str">
        <f t="shared" si="93"/>
        <v>25</v>
      </c>
      <c r="C2049" s="1" t="str">
        <f t="shared" si="94"/>
        <v>March</v>
      </c>
      <c r="D2049" s="7" t="str">
        <f t="shared" si="95"/>
        <v>2018</v>
      </c>
      <c r="E2049" t="s">
        <v>0</v>
      </c>
      <c r="F2049" t="s">
        <v>6</v>
      </c>
      <c r="G2049" t="s">
        <v>1220</v>
      </c>
      <c r="H2049" t="s">
        <v>298</v>
      </c>
      <c r="I2049" s="3">
        <v>160</v>
      </c>
      <c r="J2049" t="s">
        <v>4</v>
      </c>
    </row>
    <row r="2050" spans="1:10" x14ac:dyDescent="0.25">
      <c r="A2050" s="6">
        <v>43184.883773148147</v>
      </c>
      <c r="B2050" s="1" t="str">
        <f t="shared" ref="B2050:B2113" si="96">TEXT(A2050, "dd")</f>
        <v>25</v>
      </c>
      <c r="C2050" s="1" t="str">
        <f t="shared" ref="C2050:C2113" si="97">TEXT(A2050, "mmmm")</f>
        <v>March</v>
      </c>
      <c r="D2050" s="7" t="str">
        <f t="shared" ref="D2050:D2113" si="98">TEXT(A2050, "yyyy")</f>
        <v>2018</v>
      </c>
      <c r="E2050" t="s">
        <v>18</v>
      </c>
      <c r="F2050" t="s">
        <v>6</v>
      </c>
      <c r="G2050" t="s">
        <v>1220</v>
      </c>
      <c r="H2050" t="s">
        <v>1406</v>
      </c>
      <c r="I2050" s="3">
        <v>80</v>
      </c>
      <c r="J2050" t="s">
        <v>4</v>
      </c>
    </row>
    <row r="2051" spans="1:10" x14ac:dyDescent="0.25">
      <c r="A2051" s="6">
        <v>43184.883333333331</v>
      </c>
      <c r="B2051" s="1" t="str">
        <f t="shared" si="96"/>
        <v>25</v>
      </c>
      <c r="C2051" s="1" t="str">
        <f t="shared" si="97"/>
        <v>March</v>
      </c>
      <c r="D2051" s="7" t="str">
        <f t="shared" si="98"/>
        <v>2018</v>
      </c>
      <c r="E2051" t="s">
        <v>18</v>
      </c>
      <c r="F2051" t="s">
        <v>6</v>
      </c>
      <c r="G2051" t="s">
        <v>84</v>
      </c>
      <c r="H2051" t="s">
        <v>1407</v>
      </c>
      <c r="I2051" s="3">
        <v>240</v>
      </c>
      <c r="J2051" t="s">
        <v>4</v>
      </c>
    </row>
    <row r="2052" spans="1:10" x14ac:dyDescent="0.25">
      <c r="A2052" s="6">
        <v>43185.545486111114</v>
      </c>
      <c r="B2052" s="1" t="str">
        <f t="shared" si="96"/>
        <v>26</v>
      </c>
      <c r="C2052" s="1" t="str">
        <f t="shared" si="97"/>
        <v>March</v>
      </c>
      <c r="D2052" s="7" t="str">
        <f t="shared" si="98"/>
        <v>2018</v>
      </c>
      <c r="E2052" t="s">
        <v>1204</v>
      </c>
      <c r="F2052" t="s">
        <v>6</v>
      </c>
      <c r="G2052" t="s">
        <v>35</v>
      </c>
      <c r="H2052" t="s">
        <v>1337</v>
      </c>
      <c r="I2052" s="3">
        <v>72</v>
      </c>
      <c r="J2052" t="s">
        <v>4</v>
      </c>
    </row>
    <row r="2053" spans="1:10" x14ac:dyDescent="0.25">
      <c r="A2053" s="6">
        <v>43185.413831018515</v>
      </c>
      <c r="B2053" s="1" t="str">
        <f t="shared" si="96"/>
        <v>26</v>
      </c>
      <c r="C2053" s="1" t="str">
        <f t="shared" si="97"/>
        <v>March</v>
      </c>
      <c r="D2053" s="7" t="str">
        <f t="shared" si="98"/>
        <v>2018</v>
      </c>
      <c r="E2053" t="s">
        <v>18</v>
      </c>
      <c r="F2053" t="s">
        <v>1206</v>
      </c>
      <c r="G2053" t="s">
        <v>19</v>
      </c>
      <c r="H2053" t="s">
        <v>1252</v>
      </c>
      <c r="I2053" s="3">
        <v>157</v>
      </c>
      <c r="J2053" t="s">
        <v>4</v>
      </c>
    </row>
    <row r="2054" spans="1:10" x14ac:dyDescent="0.25">
      <c r="A2054" s="6">
        <v>43186.83222222222</v>
      </c>
      <c r="B2054" s="1" t="str">
        <f t="shared" si="96"/>
        <v>27</v>
      </c>
      <c r="C2054" s="1" t="str">
        <f t="shared" si="97"/>
        <v>March</v>
      </c>
      <c r="D2054" s="7" t="str">
        <f t="shared" si="98"/>
        <v>2018</v>
      </c>
      <c r="E2054" t="s">
        <v>0</v>
      </c>
      <c r="F2054" t="s">
        <v>6</v>
      </c>
      <c r="G2054" t="s">
        <v>1224</v>
      </c>
      <c r="H2054" t="s">
        <v>48</v>
      </c>
      <c r="I2054" s="3">
        <v>35</v>
      </c>
      <c r="J2054" t="s">
        <v>4</v>
      </c>
    </row>
    <row r="2055" spans="1:10" x14ac:dyDescent="0.25">
      <c r="A2055" s="6">
        <v>43188.840567129628</v>
      </c>
      <c r="B2055" s="1" t="str">
        <f t="shared" si="96"/>
        <v>29</v>
      </c>
      <c r="C2055" s="1" t="str">
        <f t="shared" si="97"/>
        <v>March</v>
      </c>
      <c r="D2055" s="7" t="str">
        <f t="shared" si="98"/>
        <v>2018</v>
      </c>
      <c r="E2055" t="s">
        <v>18</v>
      </c>
      <c r="F2055" t="s">
        <v>6</v>
      </c>
      <c r="G2055" t="s">
        <v>53</v>
      </c>
      <c r="H2055" t="s">
        <v>1324</v>
      </c>
      <c r="I2055" s="3">
        <v>1234</v>
      </c>
      <c r="J2055" t="s">
        <v>4</v>
      </c>
    </row>
    <row r="2056" spans="1:10" x14ac:dyDescent="0.25">
      <c r="A2056" s="6">
        <v>43189.840416666666</v>
      </c>
      <c r="B2056" s="1" t="str">
        <f t="shared" si="96"/>
        <v>30</v>
      </c>
      <c r="C2056" s="1" t="str">
        <f t="shared" si="97"/>
        <v>March</v>
      </c>
      <c r="D2056" s="7" t="str">
        <f t="shared" si="98"/>
        <v>2018</v>
      </c>
      <c r="E2056" t="s">
        <v>0</v>
      </c>
      <c r="F2056" t="s">
        <v>6</v>
      </c>
      <c r="G2056" t="s">
        <v>1220</v>
      </c>
      <c r="H2056" t="s">
        <v>293</v>
      </c>
      <c r="I2056" s="3">
        <v>25</v>
      </c>
      <c r="J2056" t="s">
        <v>4</v>
      </c>
    </row>
    <row r="2057" spans="1:10" x14ac:dyDescent="0.25">
      <c r="A2057" s="6">
        <v>43189.47755787037</v>
      </c>
      <c r="B2057" s="1" t="str">
        <f t="shared" si="96"/>
        <v>30</v>
      </c>
      <c r="C2057" s="1" t="str">
        <f t="shared" si="97"/>
        <v>March</v>
      </c>
      <c r="D2057" s="7" t="str">
        <f t="shared" si="98"/>
        <v>2018</v>
      </c>
      <c r="E2057" t="s">
        <v>0</v>
      </c>
      <c r="F2057" t="s">
        <v>6</v>
      </c>
      <c r="G2057" t="s">
        <v>1233</v>
      </c>
      <c r="H2057" t="s">
        <v>1403</v>
      </c>
      <c r="I2057" s="3">
        <v>20</v>
      </c>
      <c r="J2057" t="s">
        <v>4</v>
      </c>
    </row>
    <row r="2058" spans="1:10" x14ac:dyDescent="0.25">
      <c r="A2058" s="6">
        <v>43189.477465277778</v>
      </c>
      <c r="B2058" s="1" t="str">
        <f t="shared" si="96"/>
        <v>30</v>
      </c>
      <c r="C2058" s="1" t="str">
        <f t="shared" si="97"/>
        <v>March</v>
      </c>
      <c r="D2058" s="7" t="str">
        <f t="shared" si="98"/>
        <v>2018</v>
      </c>
      <c r="E2058" t="s">
        <v>0</v>
      </c>
      <c r="F2058" t="s">
        <v>6</v>
      </c>
      <c r="G2058" t="s">
        <v>35</v>
      </c>
      <c r="H2058" t="s">
        <v>1337</v>
      </c>
      <c r="I2058" s="3">
        <v>72</v>
      </c>
      <c r="J2058" t="s">
        <v>4</v>
      </c>
    </row>
    <row r="2059" spans="1:10" x14ac:dyDescent="0.25">
      <c r="A2059" s="6">
        <v>43190.902222222219</v>
      </c>
      <c r="B2059" s="1" t="str">
        <f t="shared" si="96"/>
        <v>31</v>
      </c>
      <c r="C2059" s="1" t="str">
        <f t="shared" si="97"/>
        <v>March</v>
      </c>
      <c r="D2059" s="7" t="str">
        <f t="shared" si="98"/>
        <v>2018</v>
      </c>
      <c r="E2059" t="s">
        <v>1204</v>
      </c>
      <c r="F2059" t="s">
        <v>6</v>
      </c>
      <c r="G2059" t="s">
        <v>1225</v>
      </c>
      <c r="H2059" t="s">
        <v>1401</v>
      </c>
      <c r="I2059" s="3">
        <v>45</v>
      </c>
      <c r="J2059" t="s">
        <v>4</v>
      </c>
    </row>
    <row r="2060" spans="1:10" x14ac:dyDescent="0.25">
      <c r="A2060" s="6">
        <v>43190.822997685187</v>
      </c>
      <c r="B2060" s="1" t="str">
        <f t="shared" si="96"/>
        <v>31</v>
      </c>
      <c r="C2060" s="1" t="str">
        <f t="shared" si="97"/>
        <v>March</v>
      </c>
      <c r="D2060" s="7" t="str">
        <f t="shared" si="98"/>
        <v>2018</v>
      </c>
      <c r="E2060" t="s">
        <v>18</v>
      </c>
      <c r="F2060" t="s">
        <v>6</v>
      </c>
      <c r="G2060" t="s">
        <v>53</v>
      </c>
      <c r="H2060" t="s">
        <v>32</v>
      </c>
      <c r="I2060" s="3">
        <v>244</v>
      </c>
      <c r="J2060" t="s">
        <v>4</v>
      </c>
    </row>
    <row r="2061" spans="1:10" x14ac:dyDescent="0.25">
      <c r="A2061" s="6">
        <v>43190.616689814815</v>
      </c>
      <c r="B2061" s="1" t="str">
        <f t="shared" si="96"/>
        <v>31</v>
      </c>
      <c r="C2061" s="1" t="str">
        <f t="shared" si="97"/>
        <v>March</v>
      </c>
      <c r="D2061" s="7" t="str">
        <f t="shared" si="98"/>
        <v>2018</v>
      </c>
      <c r="E2061" t="s">
        <v>1204</v>
      </c>
      <c r="F2061" t="s">
        <v>55</v>
      </c>
      <c r="G2061" t="s">
        <v>1222</v>
      </c>
      <c r="H2061" t="s">
        <v>1263</v>
      </c>
      <c r="I2061" s="3">
        <v>64636</v>
      </c>
      <c r="J2061" t="s">
        <v>34</v>
      </c>
    </row>
    <row r="2062" spans="1:10" x14ac:dyDescent="0.25">
      <c r="A2062" s="6">
        <v>43190.555763888886</v>
      </c>
      <c r="B2062" s="1" t="str">
        <f t="shared" si="96"/>
        <v>31</v>
      </c>
      <c r="C2062" s="1" t="str">
        <f t="shared" si="97"/>
        <v>March</v>
      </c>
      <c r="D2062" s="7" t="str">
        <f t="shared" si="98"/>
        <v>2018</v>
      </c>
      <c r="E2062" t="s">
        <v>18</v>
      </c>
      <c r="F2062" t="s">
        <v>6</v>
      </c>
      <c r="G2062" t="s">
        <v>31</v>
      </c>
      <c r="H2062" t="s">
        <v>1262</v>
      </c>
      <c r="I2062" s="3">
        <v>419</v>
      </c>
      <c r="J2062" t="s">
        <v>4</v>
      </c>
    </row>
    <row r="2063" spans="1:10" x14ac:dyDescent="0.25">
      <c r="A2063" s="6">
        <v>43190.480590277781</v>
      </c>
      <c r="B2063" s="1" t="str">
        <f t="shared" si="96"/>
        <v>31</v>
      </c>
      <c r="C2063" s="1" t="str">
        <f t="shared" si="97"/>
        <v>March</v>
      </c>
      <c r="D2063" s="7" t="str">
        <f t="shared" si="98"/>
        <v>2018</v>
      </c>
      <c r="E2063" t="s">
        <v>1204</v>
      </c>
      <c r="F2063" t="s">
        <v>1</v>
      </c>
      <c r="G2063" t="s">
        <v>262</v>
      </c>
      <c r="H2063" t="s">
        <v>281</v>
      </c>
      <c r="I2063" s="3">
        <v>10</v>
      </c>
      <c r="J2063" t="s">
        <v>4</v>
      </c>
    </row>
    <row r="2064" spans="1:10" x14ac:dyDescent="0.25">
      <c r="A2064" s="6">
        <v>43190.317129629628</v>
      </c>
      <c r="B2064" s="1" t="str">
        <f t="shared" si="96"/>
        <v>31</v>
      </c>
      <c r="C2064" s="1" t="str">
        <f t="shared" si="97"/>
        <v>March</v>
      </c>
      <c r="D2064" s="7" t="str">
        <f t="shared" si="98"/>
        <v>2018</v>
      </c>
      <c r="E2064" t="s">
        <v>1204</v>
      </c>
      <c r="F2064" t="s">
        <v>73</v>
      </c>
      <c r="G2064" t="s">
        <v>1222</v>
      </c>
      <c r="H2064" t="s">
        <v>1270</v>
      </c>
      <c r="I2064" s="3">
        <v>589</v>
      </c>
      <c r="J2064" t="s">
        <v>34</v>
      </c>
    </row>
    <row r="2065" spans="1:10" x14ac:dyDescent="0.25">
      <c r="A2065" s="6">
        <v>43190.310023148151</v>
      </c>
      <c r="B2065" s="1" t="str">
        <f t="shared" si="96"/>
        <v>31</v>
      </c>
      <c r="C2065" s="1" t="str">
        <f t="shared" si="97"/>
        <v>March</v>
      </c>
      <c r="D2065" s="7" t="str">
        <f t="shared" si="98"/>
        <v>2018</v>
      </c>
      <c r="E2065" t="s">
        <v>0</v>
      </c>
      <c r="F2065" t="s">
        <v>1</v>
      </c>
      <c r="G2065" t="s">
        <v>2</v>
      </c>
      <c r="H2065" t="s">
        <v>1402</v>
      </c>
      <c r="I2065" s="3">
        <v>30</v>
      </c>
      <c r="J2065" t="s">
        <v>4</v>
      </c>
    </row>
    <row r="2066" spans="1:10" x14ac:dyDescent="0.25">
      <c r="A2066" s="6">
        <v>43191</v>
      </c>
      <c r="B2066" s="1" t="str">
        <f t="shared" si="96"/>
        <v>01</v>
      </c>
      <c r="C2066" s="1" t="str">
        <f t="shared" si="97"/>
        <v>April</v>
      </c>
      <c r="D2066" s="7" t="str">
        <f t="shared" si="98"/>
        <v>2018</v>
      </c>
      <c r="E2066" t="s">
        <v>1205</v>
      </c>
      <c r="F2066" t="s">
        <v>73</v>
      </c>
      <c r="G2066" t="s">
        <v>1222</v>
      </c>
      <c r="H2066" t="s">
        <v>1270</v>
      </c>
      <c r="I2066" s="3">
        <v>345</v>
      </c>
      <c r="J2066" t="s">
        <v>34</v>
      </c>
    </row>
    <row r="2067" spans="1:10" x14ac:dyDescent="0.25">
      <c r="A2067" s="6">
        <v>43191</v>
      </c>
      <c r="B2067" s="1" t="str">
        <f t="shared" si="96"/>
        <v>01</v>
      </c>
      <c r="C2067" s="1" t="str">
        <f t="shared" si="97"/>
        <v>April</v>
      </c>
      <c r="D2067" s="7" t="str">
        <f t="shared" si="98"/>
        <v>2018</v>
      </c>
      <c r="E2067" t="s">
        <v>1204</v>
      </c>
      <c r="F2067" t="s">
        <v>24</v>
      </c>
      <c r="G2067" t="s">
        <v>1222</v>
      </c>
      <c r="H2067" t="s">
        <v>1400</v>
      </c>
      <c r="I2067" s="3">
        <v>5.9</v>
      </c>
      <c r="J2067" t="s">
        <v>4</v>
      </c>
    </row>
    <row r="2068" spans="1:10" x14ac:dyDescent="0.25">
      <c r="A2068" s="6">
        <v>43191</v>
      </c>
      <c r="B2068" s="1" t="str">
        <f t="shared" si="96"/>
        <v>01</v>
      </c>
      <c r="C2068" s="1" t="str">
        <f t="shared" si="97"/>
        <v>April</v>
      </c>
      <c r="D2068" s="7" t="str">
        <f t="shared" si="98"/>
        <v>2018</v>
      </c>
      <c r="E2068" t="s">
        <v>1204</v>
      </c>
      <c r="F2068" t="s">
        <v>24</v>
      </c>
      <c r="G2068" t="s">
        <v>1222</v>
      </c>
      <c r="H2068" t="s">
        <v>1400</v>
      </c>
      <c r="I2068" s="3">
        <v>24.78</v>
      </c>
      <c r="J2068" t="s">
        <v>4</v>
      </c>
    </row>
    <row r="2069" spans="1:10" x14ac:dyDescent="0.25">
      <c r="A2069" s="6">
        <v>43191</v>
      </c>
      <c r="B2069" s="1" t="str">
        <f t="shared" si="96"/>
        <v>01</v>
      </c>
      <c r="C2069" s="1" t="str">
        <f t="shared" si="97"/>
        <v>April</v>
      </c>
      <c r="D2069" s="7" t="str">
        <f t="shared" si="98"/>
        <v>2018</v>
      </c>
      <c r="E2069" t="s">
        <v>1205</v>
      </c>
      <c r="F2069" t="s">
        <v>73</v>
      </c>
      <c r="G2069" t="s">
        <v>1222</v>
      </c>
      <c r="H2069" t="s">
        <v>1270</v>
      </c>
      <c r="I2069" s="3">
        <v>345.15</v>
      </c>
      <c r="J2069" t="s">
        <v>34</v>
      </c>
    </row>
    <row r="2070" spans="1:10" x14ac:dyDescent="0.25">
      <c r="A2070" s="6">
        <v>43191</v>
      </c>
      <c r="B2070" s="1" t="str">
        <f t="shared" si="96"/>
        <v>01</v>
      </c>
      <c r="C2070" s="1" t="str">
        <f t="shared" si="97"/>
        <v>April</v>
      </c>
      <c r="D2070" s="7" t="str">
        <f t="shared" si="98"/>
        <v>2018</v>
      </c>
      <c r="E2070" t="s">
        <v>0</v>
      </c>
      <c r="F2070" t="s">
        <v>6</v>
      </c>
      <c r="G2070" t="s">
        <v>35</v>
      </c>
      <c r="H2070" t="s">
        <v>1337</v>
      </c>
      <c r="I2070" s="3">
        <v>72</v>
      </c>
      <c r="J2070" t="s">
        <v>4</v>
      </c>
    </row>
    <row r="2071" spans="1:10" x14ac:dyDescent="0.25">
      <c r="A2071" s="6">
        <v>43191</v>
      </c>
      <c r="B2071" s="1" t="str">
        <f t="shared" si="96"/>
        <v>01</v>
      </c>
      <c r="C2071" s="1" t="str">
        <f t="shared" si="97"/>
        <v>April</v>
      </c>
      <c r="D2071" s="7" t="str">
        <f t="shared" si="98"/>
        <v>2018</v>
      </c>
      <c r="E2071" t="s">
        <v>1204</v>
      </c>
      <c r="F2071" t="s">
        <v>1210</v>
      </c>
      <c r="G2071" t="s">
        <v>116</v>
      </c>
      <c r="H2071" t="s">
        <v>1222</v>
      </c>
      <c r="I2071" s="3">
        <v>10005.9</v>
      </c>
      <c r="J2071" t="s">
        <v>4</v>
      </c>
    </row>
    <row r="2072" spans="1:10" x14ac:dyDescent="0.25">
      <c r="A2072" s="6">
        <v>43192</v>
      </c>
      <c r="B2072" s="1" t="str">
        <f t="shared" si="96"/>
        <v>02</v>
      </c>
      <c r="C2072" s="1" t="str">
        <f t="shared" si="97"/>
        <v>April</v>
      </c>
      <c r="D2072" s="7" t="str">
        <f t="shared" si="98"/>
        <v>2018</v>
      </c>
      <c r="E2072" t="s">
        <v>0</v>
      </c>
      <c r="F2072" t="s">
        <v>1</v>
      </c>
      <c r="G2072" t="s">
        <v>262</v>
      </c>
      <c r="H2072" t="s">
        <v>1383</v>
      </c>
      <c r="I2072" s="3">
        <v>20</v>
      </c>
      <c r="J2072" t="s">
        <v>4</v>
      </c>
    </row>
    <row r="2073" spans="1:10" x14ac:dyDescent="0.25">
      <c r="A2073" s="6">
        <v>43192</v>
      </c>
      <c r="B2073" s="1" t="str">
        <f t="shared" si="96"/>
        <v>02</v>
      </c>
      <c r="C2073" s="1" t="str">
        <f t="shared" si="97"/>
        <v>April</v>
      </c>
      <c r="D2073" s="7" t="str">
        <f t="shared" si="98"/>
        <v>2018</v>
      </c>
      <c r="E2073" t="s">
        <v>18</v>
      </c>
      <c r="F2073" t="s">
        <v>59</v>
      </c>
      <c r="G2073" t="s">
        <v>151</v>
      </c>
      <c r="H2073" t="s">
        <v>1397</v>
      </c>
      <c r="I2073" s="3">
        <v>149</v>
      </c>
      <c r="J2073" t="s">
        <v>4</v>
      </c>
    </row>
    <row r="2074" spans="1:10" x14ac:dyDescent="0.25">
      <c r="A2074" s="6">
        <v>43192</v>
      </c>
      <c r="B2074" s="1" t="str">
        <f t="shared" si="96"/>
        <v>02</v>
      </c>
      <c r="C2074" s="1" t="str">
        <f t="shared" si="97"/>
        <v>April</v>
      </c>
      <c r="D2074" s="7" t="str">
        <f t="shared" si="98"/>
        <v>2018</v>
      </c>
      <c r="E2074" t="s">
        <v>0</v>
      </c>
      <c r="F2074" t="s">
        <v>6</v>
      </c>
      <c r="G2074" t="s">
        <v>26</v>
      </c>
      <c r="H2074" t="s">
        <v>1398</v>
      </c>
      <c r="I2074" s="3">
        <v>24</v>
      </c>
      <c r="J2074" t="s">
        <v>4</v>
      </c>
    </row>
    <row r="2075" spans="1:10" x14ac:dyDescent="0.25">
      <c r="A2075" s="6">
        <v>43192</v>
      </c>
      <c r="B2075" s="1" t="str">
        <f t="shared" si="96"/>
        <v>02</v>
      </c>
      <c r="C2075" s="1" t="str">
        <f t="shared" si="97"/>
        <v>April</v>
      </c>
      <c r="D2075" s="7" t="str">
        <f t="shared" si="98"/>
        <v>2018</v>
      </c>
      <c r="E2075" t="s">
        <v>0</v>
      </c>
      <c r="F2075" t="s">
        <v>6</v>
      </c>
      <c r="G2075" t="s">
        <v>1226</v>
      </c>
      <c r="H2075" t="s">
        <v>1267</v>
      </c>
      <c r="I2075" s="3">
        <v>20</v>
      </c>
      <c r="J2075" t="s">
        <v>4</v>
      </c>
    </row>
    <row r="2076" spans="1:10" x14ac:dyDescent="0.25">
      <c r="A2076" s="6">
        <v>43192</v>
      </c>
      <c r="B2076" s="1" t="str">
        <f t="shared" si="96"/>
        <v>02</v>
      </c>
      <c r="C2076" s="1" t="str">
        <f t="shared" si="97"/>
        <v>April</v>
      </c>
      <c r="D2076" s="7" t="str">
        <f t="shared" si="98"/>
        <v>2018</v>
      </c>
      <c r="E2076" t="s">
        <v>0</v>
      </c>
      <c r="F2076" t="s">
        <v>6</v>
      </c>
      <c r="G2076" t="s">
        <v>144</v>
      </c>
      <c r="H2076" t="s">
        <v>1399</v>
      </c>
      <c r="I2076" s="3">
        <v>36</v>
      </c>
      <c r="J2076" t="s">
        <v>4</v>
      </c>
    </row>
    <row r="2077" spans="1:10" x14ac:dyDescent="0.25">
      <c r="A2077" s="6">
        <v>43192</v>
      </c>
      <c r="B2077" s="1" t="str">
        <f t="shared" si="96"/>
        <v>02</v>
      </c>
      <c r="C2077" s="1" t="str">
        <f t="shared" si="97"/>
        <v>April</v>
      </c>
      <c r="D2077" s="7" t="str">
        <f t="shared" si="98"/>
        <v>2018</v>
      </c>
      <c r="E2077" t="s">
        <v>0</v>
      </c>
      <c r="F2077" t="s">
        <v>1211</v>
      </c>
      <c r="G2077" t="s">
        <v>1222</v>
      </c>
      <c r="H2077" t="s">
        <v>1222</v>
      </c>
      <c r="I2077" s="3">
        <v>2000</v>
      </c>
      <c r="J2077" t="s">
        <v>4</v>
      </c>
    </row>
    <row r="2078" spans="1:10" x14ac:dyDescent="0.25">
      <c r="A2078" s="6">
        <v>43193</v>
      </c>
      <c r="B2078" s="1" t="str">
        <f t="shared" si="96"/>
        <v>03</v>
      </c>
      <c r="C2078" s="1" t="str">
        <f t="shared" si="97"/>
        <v>April</v>
      </c>
      <c r="D2078" s="7" t="str">
        <f t="shared" si="98"/>
        <v>2018</v>
      </c>
      <c r="E2078" t="s">
        <v>1204</v>
      </c>
      <c r="F2078" t="s">
        <v>49</v>
      </c>
      <c r="G2078" t="s">
        <v>1222</v>
      </c>
      <c r="H2078" t="s">
        <v>1222</v>
      </c>
      <c r="I2078" s="3">
        <v>12500</v>
      </c>
      <c r="J2078" t="s">
        <v>29</v>
      </c>
    </row>
    <row r="2079" spans="1:10" x14ac:dyDescent="0.25">
      <c r="A2079" s="6">
        <v>43193</v>
      </c>
      <c r="B2079" s="1" t="str">
        <f t="shared" si="96"/>
        <v>03</v>
      </c>
      <c r="C2079" s="1" t="str">
        <f t="shared" si="97"/>
        <v>April</v>
      </c>
      <c r="D2079" s="7" t="str">
        <f t="shared" si="98"/>
        <v>2018</v>
      </c>
      <c r="E2079" t="s">
        <v>50</v>
      </c>
      <c r="F2079" t="s">
        <v>1204</v>
      </c>
      <c r="G2079" t="s">
        <v>1222</v>
      </c>
      <c r="H2079" t="s">
        <v>1222</v>
      </c>
      <c r="I2079" s="3">
        <v>2000</v>
      </c>
      <c r="J2079" t="s">
        <v>29</v>
      </c>
    </row>
    <row r="2080" spans="1:10" x14ac:dyDescent="0.25">
      <c r="A2080" s="6">
        <v>43195</v>
      </c>
      <c r="B2080" s="1" t="str">
        <f t="shared" si="96"/>
        <v>05</v>
      </c>
      <c r="C2080" s="1" t="str">
        <f t="shared" si="97"/>
        <v>April</v>
      </c>
      <c r="D2080" s="7" t="str">
        <f t="shared" si="98"/>
        <v>2018</v>
      </c>
      <c r="E2080" t="s">
        <v>0</v>
      </c>
      <c r="F2080" t="s">
        <v>59</v>
      </c>
      <c r="G2080" t="s">
        <v>60</v>
      </c>
      <c r="H2080" t="s">
        <v>1389</v>
      </c>
      <c r="I2080" s="3">
        <v>38</v>
      </c>
      <c r="J2080" t="s">
        <v>4</v>
      </c>
    </row>
    <row r="2081" spans="1:10" x14ac:dyDescent="0.25">
      <c r="A2081" s="6">
        <v>43195</v>
      </c>
      <c r="B2081" s="1" t="str">
        <f t="shared" si="96"/>
        <v>05</v>
      </c>
      <c r="C2081" s="1" t="str">
        <f t="shared" si="97"/>
        <v>April</v>
      </c>
      <c r="D2081" s="7" t="str">
        <f t="shared" si="98"/>
        <v>2018</v>
      </c>
      <c r="E2081" t="s">
        <v>0</v>
      </c>
      <c r="F2081" t="s">
        <v>6</v>
      </c>
      <c r="G2081" t="s">
        <v>156</v>
      </c>
      <c r="H2081" t="s">
        <v>1315</v>
      </c>
      <c r="I2081" s="3">
        <v>36</v>
      </c>
      <c r="J2081" t="s">
        <v>4</v>
      </c>
    </row>
    <row r="2082" spans="1:10" x14ac:dyDescent="0.25">
      <c r="A2082" s="6">
        <v>43195</v>
      </c>
      <c r="B2082" s="1" t="str">
        <f t="shared" si="96"/>
        <v>05</v>
      </c>
      <c r="C2082" s="1" t="str">
        <f t="shared" si="97"/>
        <v>April</v>
      </c>
      <c r="D2082" s="7" t="str">
        <f t="shared" si="98"/>
        <v>2018</v>
      </c>
      <c r="E2082" t="s">
        <v>0</v>
      </c>
      <c r="F2082" t="s">
        <v>6</v>
      </c>
      <c r="G2082" t="s">
        <v>35</v>
      </c>
      <c r="H2082" t="s">
        <v>1337</v>
      </c>
      <c r="I2082" s="3">
        <v>72</v>
      </c>
      <c r="J2082" t="s">
        <v>4</v>
      </c>
    </row>
    <row r="2083" spans="1:10" x14ac:dyDescent="0.25">
      <c r="A2083" s="6">
        <v>43195</v>
      </c>
      <c r="B2083" s="1" t="str">
        <f t="shared" si="96"/>
        <v>05</v>
      </c>
      <c r="C2083" s="1" t="str">
        <f t="shared" si="97"/>
        <v>April</v>
      </c>
      <c r="D2083" s="7" t="str">
        <f t="shared" si="98"/>
        <v>2018</v>
      </c>
      <c r="E2083" t="s">
        <v>0</v>
      </c>
      <c r="F2083" t="s">
        <v>6</v>
      </c>
      <c r="G2083" t="s">
        <v>31</v>
      </c>
      <c r="H2083" t="s">
        <v>82</v>
      </c>
      <c r="I2083" s="3">
        <v>130</v>
      </c>
      <c r="J2083" t="s">
        <v>4</v>
      </c>
    </row>
    <row r="2084" spans="1:10" x14ac:dyDescent="0.25">
      <c r="A2084" s="6">
        <v>43196</v>
      </c>
      <c r="B2084" s="1" t="str">
        <f t="shared" si="96"/>
        <v>06</v>
      </c>
      <c r="C2084" s="1" t="str">
        <f t="shared" si="97"/>
        <v>April</v>
      </c>
      <c r="D2084" s="7" t="str">
        <f t="shared" si="98"/>
        <v>2018</v>
      </c>
      <c r="E2084" t="s">
        <v>1204</v>
      </c>
      <c r="F2084" t="s">
        <v>1210</v>
      </c>
      <c r="G2084" t="s">
        <v>116</v>
      </c>
      <c r="H2084" t="s">
        <v>1222</v>
      </c>
      <c r="I2084" s="3">
        <v>24500</v>
      </c>
      <c r="J2084" t="s">
        <v>4</v>
      </c>
    </row>
    <row r="2085" spans="1:10" x14ac:dyDescent="0.25">
      <c r="A2085" s="6">
        <v>43197</v>
      </c>
      <c r="B2085" s="1" t="str">
        <f t="shared" si="96"/>
        <v>07</v>
      </c>
      <c r="C2085" s="1" t="str">
        <f t="shared" si="97"/>
        <v>April</v>
      </c>
      <c r="D2085" s="7" t="str">
        <f t="shared" si="98"/>
        <v>2018</v>
      </c>
      <c r="E2085" t="s">
        <v>18</v>
      </c>
      <c r="F2085" t="s">
        <v>59</v>
      </c>
      <c r="G2085" t="s">
        <v>60</v>
      </c>
      <c r="H2085" t="s">
        <v>61</v>
      </c>
      <c r="I2085" s="3">
        <v>1857</v>
      </c>
      <c r="J2085" t="s">
        <v>4</v>
      </c>
    </row>
    <row r="2086" spans="1:10" x14ac:dyDescent="0.25">
      <c r="A2086" s="6">
        <v>43197</v>
      </c>
      <c r="B2086" s="1" t="str">
        <f t="shared" si="96"/>
        <v>07</v>
      </c>
      <c r="C2086" s="1" t="str">
        <f t="shared" si="97"/>
        <v>April</v>
      </c>
      <c r="D2086" s="7" t="str">
        <f t="shared" si="98"/>
        <v>2018</v>
      </c>
      <c r="E2086" t="s">
        <v>0</v>
      </c>
      <c r="F2086" t="s">
        <v>59</v>
      </c>
      <c r="G2086" t="s">
        <v>60</v>
      </c>
      <c r="H2086" t="s">
        <v>1396</v>
      </c>
      <c r="I2086" s="3">
        <v>24</v>
      </c>
      <c r="J2086" t="s">
        <v>4</v>
      </c>
    </row>
    <row r="2087" spans="1:10" x14ac:dyDescent="0.25">
      <c r="A2087" s="6">
        <v>43197</v>
      </c>
      <c r="B2087" s="1" t="str">
        <f t="shared" si="96"/>
        <v>07</v>
      </c>
      <c r="C2087" s="1" t="str">
        <f t="shared" si="97"/>
        <v>April</v>
      </c>
      <c r="D2087" s="7" t="str">
        <f t="shared" si="98"/>
        <v>2018</v>
      </c>
      <c r="E2087" t="s">
        <v>0</v>
      </c>
      <c r="F2087" t="s">
        <v>6</v>
      </c>
      <c r="G2087" t="s">
        <v>35</v>
      </c>
      <c r="H2087" t="s">
        <v>1257</v>
      </c>
      <c r="I2087" s="3">
        <v>36</v>
      </c>
      <c r="J2087" t="s">
        <v>4</v>
      </c>
    </row>
    <row r="2088" spans="1:10" x14ac:dyDescent="0.25">
      <c r="A2088" s="6">
        <v>43197</v>
      </c>
      <c r="B2088" s="1" t="str">
        <f t="shared" si="96"/>
        <v>07</v>
      </c>
      <c r="C2088" s="1" t="str">
        <f t="shared" si="97"/>
        <v>April</v>
      </c>
      <c r="D2088" s="7" t="str">
        <f t="shared" si="98"/>
        <v>2018</v>
      </c>
      <c r="E2088" t="s">
        <v>1204</v>
      </c>
      <c r="F2088" t="s">
        <v>39</v>
      </c>
      <c r="G2088" t="s">
        <v>1222</v>
      </c>
      <c r="H2088" t="s">
        <v>1222</v>
      </c>
      <c r="I2088" s="3">
        <v>1000</v>
      </c>
      <c r="J2088" t="s">
        <v>29</v>
      </c>
    </row>
    <row r="2089" spans="1:10" x14ac:dyDescent="0.25">
      <c r="A2089" s="6">
        <v>43199</v>
      </c>
      <c r="B2089" s="1" t="str">
        <f t="shared" si="96"/>
        <v>09</v>
      </c>
      <c r="C2089" s="1" t="str">
        <f t="shared" si="97"/>
        <v>April</v>
      </c>
      <c r="D2089" s="7" t="str">
        <f t="shared" si="98"/>
        <v>2018</v>
      </c>
      <c r="E2089" t="s">
        <v>0</v>
      </c>
      <c r="F2089" t="s">
        <v>6</v>
      </c>
      <c r="G2089" t="s">
        <v>26</v>
      </c>
      <c r="H2089" t="s">
        <v>285</v>
      </c>
      <c r="I2089" s="3">
        <v>10</v>
      </c>
      <c r="J2089" t="s">
        <v>4</v>
      </c>
    </row>
    <row r="2090" spans="1:10" x14ac:dyDescent="0.25">
      <c r="A2090" s="6">
        <v>43199</v>
      </c>
      <c r="B2090" s="1" t="str">
        <f t="shared" si="96"/>
        <v>09</v>
      </c>
      <c r="C2090" s="1" t="str">
        <f t="shared" si="97"/>
        <v>April</v>
      </c>
      <c r="D2090" s="7" t="str">
        <f t="shared" si="98"/>
        <v>2018</v>
      </c>
      <c r="E2090" t="s">
        <v>0</v>
      </c>
      <c r="F2090" t="s">
        <v>6</v>
      </c>
      <c r="G2090" t="s">
        <v>35</v>
      </c>
      <c r="H2090" t="s">
        <v>1337</v>
      </c>
      <c r="I2090" s="3">
        <v>72</v>
      </c>
      <c r="J2090" t="s">
        <v>4</v>
      </c>
    </row>
    <row r="2091" spans="1:10" x14ac:dyDescent="0.25">
      <c r="A2091" s="6">
        <v>43200</v>
      </c>
      <c r="B2091" s="1" t="str">
        <f t="shared" si="96"/>
        <v>10</v>
      </c>
      <c r="C2091" s="1" t="str">
        <f t="shared" si="97"/>
        <v>April</v>
      </c>
      <c r="D2091" s="7" t="str">
        <f t="shared" si="98"/>
        <v>2018</v>
      </c>
      <c r="E2091" t="s">
        <v>0</v>
      </c>
      <c r="F2091" t="s">
        <v>6</v>
      </c>
      <c r="G2091" t="s">
        <v>1224</v>
      </c>
      <c r="H2091" t="s">
        <v>48</v>
      </c>
      <c r="I2091" s="3">
        <v>18</v>
      </c>
      <c r="J2091" t="s">
        <v>4</v>
      </c>
    </row>
    <row r="2092" spans="1:10" x14ac:dyDescent="0.25">
      <c r="A2092" s="6">
        <v>43200</v>
      </c>
      <c r="B2092" s="1" t="str">
        <f t="shared" si="96"/>
        <v>10</v>
      </c>
      <c r="C2092" s="1" t="str">
        <f t="shared" si="97"/>
        <v>April</v>
      </c>
      <c r="D2092" s="7" t="str">
        <f t="shared" si="98"/>
        <v>2018</v>
      </c>
      <c r="E2092" t="s">
        <v>0</v>
      </c>
      <c r="F2092" t="s">
        <v>6</v>
      </c>
      <c r="G2092" t="s">
        <v>31</v>
      </c>
      <c r="H2092" t="s">
        <v>82</v>
      </c>
      <c r="I2092" s="3">
        <v>70</v>
      </c>
      <c r="J2092" t="s">
        <v>4</v>
      </c>
    </row>
    <row r="2093" spans="1:10" x14ac:dyDescent="0.25">
      <c r="A2093" s="6">
        <v>43200</v>
      </c>
      <c r="B2093" s="1" t="str">
        <f t="shared" si="96"/>
        <v>10</v>
      </c>
      <c r="C2093" s="1" t="str">
        <f t="shared" si="97"/>
        <v>April</v>
      </c>
      <c r="D2093" s="7" t="str">
        <f t="shared" si="98"/>
        <v>2018</v>
      </c>
      <c r="E2093" t="s">
        <v>1204</v>
      </c>
      <c r="F2093" t="s">
        <v>51</v>
      </c>
      <c r="G2093" t="s">
        <v>1222</v>
      </c>
      <c r="H2093" t="s">
        <v>1261</v>
      </c>
      <c r="I2093" s="3">
        <v>250</v>
      </c>
      <c r="J2093" t="s">
        <v>4</v>
      </c>
    </row>
    <row r="2094" spans="1:10" x14ac:dyDescent="0.25">
      <c r="A2094" s="6">
        <v>43202</v>
      </c>
      <c r="B2094" s="1" t="str">
        <f t="shared" si="96"/>
        <v>12</v>
      </c>
      <c r="C2094" s="1" t="str">
        <f t="shared" si="97"/>
        <v>April</v>
      </c>
      <c r="D2094" s="7" t="str">
        <f t="shared" si="98"/>
        <v>2018</v>
      </c>
      <c r="E2094" t="s">
        <v>18</v>
      </c>
      <c r="F2094" t="s">
        <v>1206</v>
      </c>
      <c r="G2094" t="s">
        <v>11</v>
      </c>
      <c r="H2094" t="s">
        <v>1222</v>
      </c>
      <c r="I2094" s="3">
        <v>199</v>
      </c>
      <c r="J2094" t="s">
        <v>4</v>
      </c>
    </row>
    <row r="2095" spans="1:10" x14ac:dyDescent="0.25">
      <c r="A2095" s="6">
        <v>43202</v>
      </c>
      <c r="B2095" s="1" t="str">
        <f t="shared" si="96"/>
        <v>12</v>
      </c>
      <c r="C2095" s="1" t="str">
        <f t="shared" si="97"/>
        <v>April</v>
      </c>
      <c r="D2095" s="7" t="str">
        <f t="shared" si="98"/>
        <v>2018</v>
      </c>
      <c r="E2095" t="s">
        <v>0</v>
      </c>
      <c r="F2095" t="s">
        <v>59</v>
      </c>
      <c r="G2095" t="s">
        <v>60</v>
      </c>
      <c r="H2095" t="s">
        <v>1222</v>
      </c>
      <c r="I2095" s="3">
        <v>112</v>
      </c>
      <c r="J2095" t="s">
        <v>4</v>
      </c>
    </row>
    <row r="2096" spans="1:10" x14ac:dyDescent="0.25">
      <c r="A2096" s="6">
        <v>43202</v>
      </c>
      <c r="B2096" s="1" t="str">
        <f t="shared" si="96"/>
        <v>12</v>
      </c>
      <c r="C2096" s="1" t="str">
        <f t="shared" si="97"/>
        <v>April</v>
      </c>
      <c r="D2096" s="7" t="str">
        <f t="shared" si="98"/>
        <v>2018</v>
      </c>
      <c r="E2096" t="s">
        <v>0</v>
      </c>
      <c r="F2096" t="s">
        <v>6</v>
      </c>
      <c r="G2096" t="s">
        <v>1220</v>
      </c>
      <c r="H2096" t="s">
        <v>284</v>
      </c>
      <c r="I2096" s="3">
        <v>20</v>
      </c>
      <c r="J2096" t="s">
        <v>4</v>
      </c>
    </row>
    <row r="2097" spans="1:10" x14ac:dyDescent="0.25">
      <c r="A2097" s="6">
        <v>43202</v>
      </c>
      <c r="B2097" s="1" t="str">
        <f t="shared" si="96"/>
        <v>12</v>
      </c>
      <c r="C2097" s="1" t="str">
        <f t="shared" si="97"/>
        <v>April</v>
      </c>
      <c r="D2097" s="7" t="str">
        <f t="shared" si="98"/>
        <v>2018</v>
      </c>
      <c r="E2097" t="s">
        <v>0</v>
      </c>
      <c r="F2097" t="s">
        <v>6</v>
      </c>
      <c r="G2097" t="s">
        <v>31</v>
      </c>
      <c r="H2097" t="s">
        <v>82</v>
      </c>
      <c r="I2097" s="3">
        <v>130</v>
      </c>
      <c r="J2097" t="s">
        <v>4</v>
      </c>
    </row>
    <row r="2098" spans="1:10" x14ac:dyDescent="0.25">
      <c r="A2098" s="6">
        <v>43203.856979166667</v>
      </c>
      <c r="B2098" s="1" t="str">
        <f t="shared" si="96"/>
        <v>13</v>
      </c>
      <c r="C2098" s="1" t="str">
        <f t="shared" si="97"/>
        <v>April</v>
      </c>
      <c r="D2098" s="7" t="str">
        <f t="shared" si="98"/>
        <v>2018</v>
      </c>
      <c r="E2098" t="s">
        <v>0</v>
      </c>
      <c r="F2098" t="s">
        <v>105</v>
      </c>
      <c r="G2098" t="s">
        <v>177</v>
      </c>
      <c r="H2098" t="s">
        <v>1395</v>
      </c>
      <c r="I2098" s="3">
        <v>700</v>
      </c>
      <c r="J2098" t="s">
        <v>4</v>
      </c>
    </row>
    <row r="2099" spans="1:10" x14ac:dyDescent="0.25">
      <c r="A2099" s="6">
        <v>43203</v>
      </c>
      <c r="B2099" s="1" t="str">
        <f t="shared" si="96"/>
        <v>13</v>
      </c>
      <c r="C2099" s="1" t="str">
        <f t="shared" si="97"/>
        <v>April</v>
      </c>
      <c r="D2099" s="7" t="str">
        <f t="shared" si="98"/>
        <v>2018</v>
      </c>
      <c r="E2099" t="s">
        <v>1204</v>
      </c>
      <c r="F2099" t="s">
        <v>1207</v>
      </c>
      <c r="G2099" t="s">
        <v>1222</v>
      </c>
      <c r="H2099" t="s">
        <v>1222</v>
      </c>
      <c r="I2099" s="3">
        <v>5000</v>
      </c>
      <c r="J2099" t="s">
        <v>29</v>
      </c>
    </row>
    <row r="2100" spans="1:10" x14ac:dyDescent="0.25">
      <c r="A2100" s="6">
        <v>43203</v>
      </c>
      <c r="B2100" s="1" t="str">
        <f t="shared" si="96"/>
        <v>13</v>
      </c>
      <c r="C2100" s="1" t="str">
        <f t="shared" si="97"/>
        <v>April</v>
      </c>
      <c r="D2100" s="7" t="str">
        <f t="shared" si="98"/>
        <v>2018</v>
      </c>
      <c r="E2100" t="s">
        <v>1204</v>
      </c>
      <c r="F2100" t="s">
        <v>1208</v>
      </c>
      <c r="G2100" t="s">
        <v>1222</v>
      </c>
      <c r="H2100" t="s">
        <v>1222</v>
      </c>
      <c r="I2100" s="3">
        <v>5000</v>
      </c>
      <c r="J2100" t="s">
        <v>29</v>
      </c>
    </row>
    <row r="2101" spans="1:10" x14ac:dyDescent="0.25">
      <c r="A2101" s="6">
        <v>43204.93546296296</v>
      </c>
      <c r="B2101" s="1" t="str">
        <f t="shared" si="96"/>
        <v>14</v>
      </c>
      <c r="C2101" s="1" t="str">
        <f t="shared" si="97"/>
        <v>April</v>
      </c>
      <c r="D2101" s="7" t="str">
        <f t="shared" si="98"/>
        <v>2018</v>
      </c>
      <c r="E2101" t="s">
        <v>1204</v>
      </c>
      <c r="F2101" t="s">
        <v>59</v>
      </c>
      <c r="G2101" t="s">
        <v>60</v>
      </c>
      <c r="H2101" t="s">
        <v>61</v>
      </c>
      <c r="I2101" s="3">
        <v>107</v>
      </c>
      <c r="J2101" t="s">
        <v>4</v>
      </c>
    </row>
    <row r="2102" spans="1:10" x14ac:dyDescent="0.25">
      <c r="A2102" s="6">
        <v>43204.933831018519</v>
      </c>
      <c r="B2102" s="1" t="str">
        <f t="shared" si="96"/>
        <v>14</v>
      </c>
      <c r="C2102" s="1" t="str">
        <f t="shared" si="97"/>
        <v>April</v>
      </c>
      <c r="D2102" s="7" t="str">
        <f t="shared" si="98"/>
        <v>2018</v>
      </c>
      <c r="E2102" t="s">
        <v>1204</v>
      </c>
      <c r="F2102" t="s">
        <v>6</v>
      </c>
      <c r="G2102" t="s">
        <v>26</v>
      </c>
      <c r="H2102" t="s">
        <v>1394</v>
      </c>
      <c r="I2102" s="3">
        <v>40</v>
      </c>
      <c r="J2102" t="s">
        <v>4</v>
      </c>
    </row>
    <row r="2103" spans="1:10" x14ac:dyDescent="0.25">
      <c r="A2103" s="6">
        <v>43204.271932870368</v>
      </c>
      <c r="B2103" s="1" t="str">
        <f t="shared" si="96"/>
        <v>14</v>
      </c>
      <c r="C2103" s="1" t="str">
        <f t="shared" si="97"/>
        <v>April</v>
      </c>
      <c r="D2103" s="7" t="str">
        <f t="shared" si="98"/>
        <v>2018</v>
      </c>
      <c r="E2103" t="s">
        <v>1204</v>
      </c>
      <c r="F2103" t="s">
        <v>6</v>
      </c>
      <c r="G2103" t="s">
        <v>71</v>
      </c>
      <c r="H2103" t="s">
        <v>1269</v>
      </c>
      <c r="I2103" s="3">
        <v>45</v>
      </c>
      <c r="J2103" t="s">
        <v>4</v>
      </c>
    </row>
    <row r="2104" spans="1:10" x14ac:dyDescent="0.25">
      <c r="A2104" s="6">
        <v>43204.271689814814</v>
      </c>
      <c r="B2104" s="1" t="str">
        <f t="shared" si="96"/>
        <v>14</v>
      </c>
      <c r="C2104" s="1" t="str">
        <f t="shared" si="97"/>
        <v>April</v>
      </c>
      <c r="D2104" s="7" t="str">
        <f t="shared" si="98"/>
        <v>2018</v>
      </c>
      <c r="E2104" t="s">
        <v>1204</v>
      </c>
      <c r="F2104" t="s">
        <v>6</v>
      </c>
      <c r="G2104" t="s">
        <v>35</v>
      </c>
      <c r="H2104" t="s">
        <v>1337</v>
      </c>
      <c r="I2104" s="3">
        <v>72</v>
      </c>
      <c r="J2104" t="s">
        <v>4</v>
      </c>
    </row>
    <row r="2105" spans="1:10" x14ac:dyDescent="0.25">
      <c r="A2105" s="6">
        <v>43205.797094907408</v>
      </c>
      <c r="B2105" s="1" t="str">
        <f t="shared" si="96"/>
        <v>15</v>
      </c>
      <c r="C2105" s="1" t="str">
        <f t="shared" si="97"/>
        <v>April</v>
      </c>
      <c r="D2105" s="7" t="str">
        <f t="shared" si="98"/>
        <v>2018</v>
      </c>
      <c r="E2105" t="s">
        <v>0</v>
      </c>
      <c r="F2105" t="s">
        <v>6</v>
      </c>
      <c r="G2105" t="s">
        <v>1220</v>
      </c>
      <c r="H2105" t="s">
        <v>1391</v>
      </c>
      <c r="I2105" s="3">
        <v>70</v>
      </c>
      <c r="J2105" t="s">
        <v>4</v>
      </c>
    </row>
    <row r="2106" spans="1:10" x14ac:dyDescent="0.25">
      <c r="A2106" s="6">
        <v>43205.796875</v>
      </c>
      <c r="B2106" s="1" t="str">
        <f t="shared" si="96"/>
        <v>15</v>
      </c>
      <c r="C2106" s="1" t="str">
        <f t="shared" si="97"/>
        <v>April</v>
      </c>
      <c r="D2106" s="7" t="str">
        <f t="shared" si="98"/>
        <v>2018</v>
      </c>
      <c r="E2106" t="s">
        <v>0</v>
      </c>
      <c r="F2106" t="s">
        <v>6</v>
      </c>
      <c r="G2106" t="s">
        <v>84</v>
      </c>
      <c r="H2106" t="s">
        <v>1357</v>
      </c>
      <c r="I2106" s="3">
        <v>20</v>
      </c>
      <c r="J2106" t="s">
        <v>4</v>
      </c>
    </row>
    <row r="2107" spans="1:10" x14ac:dyDescent="0.25">
      <c r="A2107" s="6">
        <v>43205.796354166669</v>
      </c>
      <c r="B2107" s="1" t="str">
        <f t="shared" si="96"/>
        <v>15</v>
      </c>
      <c r="C2107" s="1" t="str">
        <f t="shared" si="97"/>
        <v>April</v>
      </c>
      <c r="D2107" s="7" t="str">
        <f t="shared" si="98"/>
        <v>2018</v>
      </c>
      <c r="E2107" t="s">
        <v>18</v>
      </c>
      <c r="F2107" t="s">
        <v>59</v>
      </c>
      <c r="G2107" t="s">
        <v>197</v>
      </c>
      <c r="H2107" t="s">
        <v>1392</v>
      </c>
      <c r="I2107" s="3">
        <v>799</v>
      </c>
      <c r="J2107" t="s">
        <v>4</v>
      </c>
    </row>
    <row r="2108" spans="1:10" x14ac:dyDescent="0.25">
      <c r="A2108" s="6">
        <v>43205.61136574074</v>
      </c>
      <c r="B2108" s="1" t="str">
        <f t="shared" si="96"/>
        <v>15</v>
      </c>
      <c r="C2108" s="1" t="str">
        <f t="shared" si="97"/>
        <v>April</v>
      </c>
      <c r="D2108" s="7" t="str">
        <f t="shared" si="98"/>
        <v>2018</v>
      </c>
      <c r="E2108" t="s">
        <v>18</v>
      </c>
      <c r="F2108" t="s">
        <v>37</v>
      </c>
      <c r="G2108" t="s">
        <v>1010</v>
      </c>
      <c r="H2108" t="s">
        <v>1393</v>
      </c>
      <c r="I2108" s="3">
        <v>525</v>
      </c>
      <c r="J2108" t="s">
        <v>4</v>
      </c>
    </row>
    <row r="2109" spans="1:10" x14ac:dyDescent="0.25">
      <c r="A2109" s="6">
        <v>43205.611203703702</v>
      </c>
      <c r="B2109" s="1" t="str">
        <f t="shared" si="96"/>
        <v>15</v>
      </c>
      <c r="C2109" s="1" t="str">
        <f t="shared" si="97"/>
        <v>April</v>
      </c>
      <c r="D2109" s="7" t="str">
        <f t="shared" si="98"/>
        <v>2018</v>
      </c>
      <c r="E2109" t="s">
        <v>0</v>
      </c>
      <c r="F2109" t="s">
        <v>1</v>
      </c>
      <c r="G2109" t="s">
        <v>262</v>
      </c>
      <c r="H2109" t="s">
        <v>281</v>
      </c>
      <c r="I2109" s="3">
        <v>10</v>
      </c>
      <c r="J2109" t="s">
        <v>4</v>
      </c>
    </row>
    <row r="2110" spans="1:10" x14ac:dyDescent="0.25">
      <c r="A2110" s="6">
        <v>43205.610844907409</v>
      </c>
      <c r="B2110" s="1" t="str">
        <f t="shared" si="96"/>
        <v>15</v>
      </c>
      <c r="C2110" s="1" t="str">
        <f t="shared" si="97"/>
        <v>April</v>
      </c>
      <c r="D2110" s="7" t="str">
        <f t="shared" si="98"/>
        <v>2018</v>
      </c>
      <c r="E2110" t="s">
        <v>0</v>
      </c>
      <c r="F2110" t="s">
        <v>1</v>
      </c>
      <c r="G2110" t="s">
        <v>2</v>
      </c>
      <c r="H2110" t="s">
        <v>1288</v>
      </c>
      <c r="I2110" s="3">
        <v>20</v>
      </c>
      <c r="J2110" t="s">
        <v>4</v>
      </c>
    </row>
    <row r="2111" spans="1:10" x14ac:dyDescent="0.25">
      <c r="A2111" s="6">
        <v>43205.610219907408</v>
      </c>
      <c r="B2111" s="1" t="str">
        <f t="shared" si="96"/>
        <v>15</v>
      </c>
      <c r="C2111" s="1" t="str">
        <f t="shared" si="97"/>
        <v>April</v>
      </c>
      <c r="D2111" s="7" t="str">
        <f t="shared" si="98"/>
        <v>2018</v>
      </c>
      <c r="E2111" t="s">
        <v>0</v>
      </c>
      <c r="F2111" t="s">
        <v>6</v>
      </c>
      <c r="G2111" t="s">
        <v>31</v>
      </c>
      <c r="H2111" t="s">
        <v>82</v>
      </c>
      <c r="I2111" s="3">
        <v>70</v>
      </c>
      <c r="J2111" t="s">
        <v>4</v>
      </c>
    </row>
    <row r="2112" spans="1:10" x14ac:dyDescent="0.25">
      <c r="A2112" s="6">
        <v>43206.945057870369</v>
      </c>
      <c r="B2112" s="1" t="str">
        <f t="shared" si="96"/>
        <v>16</v>
      </c>
      <c r="C2112" s="1" t="str">
        <f t="shared" si="97"/>
        <v>April</v>
      </c>
      <c r="D2112" s="7" t="str">
        <f t="shared" si="98"/>
        <v>2018</v>
      </c>
      <c r="E2112" t="s">
        <v>1204</v>
      </c>
      <c r="F2112" t="s">
        <v>250</v>
      </c>
      <c r="G2112" t="s">
        <v>251</v>
      </c>
      <c r="H2112" t="s">
        <v>275</v>
      </c>
      <c r="I2112" s="3">
        <v>21</v>
      </c>
      <c r="J2112" t="s">
        <v>4</v>
      </c>
    </row>
    <row r="2113" spans="1:10" x14ac:dyDescent="0.25">
      <c r="A2113" s="6">
        <v>43206.87427083333</v>
      </c>
      <c r="B2113" s="1" t="str">
        <f t="shared" si="96"/>
        <v>16</v>
      </c>
      <c r="C2113" s="1" t="str">
        <f t="shared" si="97"/>
        <v>April</v>
      </c>
      <c r="D2113" s="7" t="str">
        <f t="shared" si="98"/>
        <v>2018</v>
      </c>
      <c r="E2113" t="s">
        <v>1204</v>
      </c>
      <c r="F2113" t="s">
        <v>41</v>
      </c>
      <c r="G2113" t="s">
        <v>42</v>
      </c>
      <c r="H2113" t="s">
        <v>1336</v>
      </c>
      <c r="I2113" s="3">
        <v>63</v>
      </c>
      <c r="J2113" t="s">
        <v>4</v>
      </c>
    </row>
    <row r="2114" spans="1:10" x14ac:dyDescent="0.25">
      <c r="A2114" s="6">
        <v>43206.872060185182</v>
      </c>
      <c r="B2114" s="1" t="str">
        <f t="shared" ref="B2114:B2177" si="99">TEXT(A2114, "dd")</f>
        <v>16</v>
      </c>
      <c r="C2114" s="1" t="str">
        <f t="shared" ref="C2114:C2177" si="100">TEXT(A2114, "mmmm")</f>
        <v>April</v>
      </c>
      <c r="D2114" s="7" t="str">
        <f t="shared" ref="D2114:D2177" si="101">TEXT(A2114, "yyyy")</f>
        <v>2018</v>
      </c>
      <c r="E2114" t="s">
        <v>1204</v>
      </c>
      <c r="F2114" t="s">
        <v>59</v>
      </c>
      <c r="G2114" t="s">
        <v>60</v>
      </c>
      <c r="H2114" t="s">
        <v>1390</v>
      </c>
      <c r="I2114" s="3">
        <v>270</v>
      </c>
      <c r="J2114" t="s">
        <v>4</v>
      </c>
    </row>
    <row r="2115" spans="1:10" x14ac:dyDescent="0.25">
      <c r="A2115" s="6">
        <v>43206.768564814818</v>
      </c>
      <c r="B2115" s="1" t="str">
        <f t="shared" si="99"/>
        <v>16</v>
      </c>
      <c r="C2115" s="1" t="str">
        <f t="shared" si="100"/>
        <v>April</v>
      </c>
      <c r="D2115" s="7" t="str">
        <f t="shared" si="101"/>
        <v>2018</v>
      </c>
      <c r="E2115" t="s">
        <v>1204</v>
      </c>
      <c r="F2115" t="s">
        <v>59</v>
      </c>
      <c r="G2115" t="s">
        <v>60</v>
      </c>
      <c r="H2115" t="s">
        <v>61</v>
      </c>
      <c r="I2115" s="3">
        <v>265</v>
      </c>
      <c r="J2115" t="s">
        <v>4</v>
      </c>
    </row>
    <row r="2116" spans="1:10" x14ac:dyDescent="0.25">
      <c r="A2116" s="6">
        <v>43206.768125000002</v>
      </c>
      <c r="B2116" s="1" t="str">
        <f t="shared" si="99"/>
        <v>16</v>
      </c>
      <c r="C2116" s="1" t="str">
        <f t="shared" si="100"/>
        <v>April</v>
      </c>
      <c r="D2116" s="7" t="str">
        <f t="shared" si="101"/>
        <v>2018</v>
      </c>
      <c r="E2116" t="s">
        <v>18</v>
      </c>
      <c r="F2116" t="s">
        <v>59</v>
      </c>
      <c r="G2116" t="s">
        <v>60</v>
      </c>
      <c r="H2116" t="s">
        <v>1359</v>
      </c>
      <c r="I2116" s="3">
        <v>450</v>
      </c>
      <c r="J2116" t="s">
        <v>4</v>
      </c>
    </row>
    <row r="2117" spans="1:10" x14ac:dyDescent="0.25">
      <c r="A2117" s="6">
        <v>43207.378287037034</v>
      </c>
      <c r="B2117" s="1" t="str">
        <f t="shared" si="99"/>
        <v>17</v>
      </c>
      <c r="C2117" s="1" t="str">
        <f t="shared" si="100"/>
        <v>April</v>
      </c>
      <c r="D2117" s="7" t="str">
        <f t="shared" si="101"/>
        <v>2018</v>
      </c>
      <c r="E2117" t="s">
        <v>0</v>
      </c>
      <c r="F2117" t="s">
        <v>6</v>
      </c>
      <c r="G2117" t="s">
        <v>35</v>
      </c>
      <c r="H2117" t="s">
        <v>1337</v>
      </c>
      <c r="I2117" s="3">
        <v>72</v>
      </c>
      <c r="J2117" t="s">
        <v>4</v>
      </c>
    </row>
    <row r="2118" spans="1:10" x14ac:dyDescent="0.25">
      <c r="A2118" s="6">
        <v>43209.842592592591</v>
      </c>
      <c r="B2118" s="1" t="str">
        <f t="shared" si="99"/>
        <v>19</v>
      </c>
      <c r="C2118" s="1" t="str">
        <f t="shared" si="100"/>
        <v>April</v>
      </c>
      <c r="D2118" s="7" t="str">
        <f t="shared" si="101"/>
        <v>2018</v>
      </c>
      <c r="E2118" t="s">
        <v>0</v>
      </c>
      <c r="F2118" t="s">
        <v>59</v>
      </c>
      <c r="G2118" t="s">
        <v>197</v>
      </c>
      <c r="H2118" t="s">
        <v>1228</v>
      </c>
      <c r="I2118" s="3">
        <v>14</v>
      </c>
      <c r="J2118" t="s">
        <v>4</v>
      </c>
    </row>
    <row r="2119" spans="1:10" x14ac:dyDescent="0.25">
      <c r="A2119" s="6">
        <v>43209.413287037038</v>
      </c>
      <c r="B2119" s="1" t="str">
        <f t="shared" si="99"/>
        <v>19</v>
      </c>
      <c r="C2119" s="1" t="str">
        <f t="shared" si="100"/>
        <v>April</v>
      </c>
      <c r="D2119" s="7" t="str">
        <f t="shared" si="101"/>
        <v>2018</v>
      </c>
      <c r="E2119" t="s">
        <v>1204</v>
      </c>
      <c r="F2119" t="s">
        <v>6</v>
      </c>
      <c r="G2119" t="s">
        <v>156</v>
      </c>
      <c r="H2119" t="s">
        <v>1315</v>
      </c>
      <c r="I2119" s="3">
        <v>36</v>
      </c>
      <c r="J2119" t="s">
        <v>4</v>
      </c>
    </row>
    <row r="2120" spans="1:10" x14ac:dyDescent="0.25">
      <c r="A2120" s="6">
        <v>43209.413113425922</v>
      </c>
      <c r="B2120" s="1" t="str">
        <f t="shared" si="99"/>
        <v>19</v>
      </c>
      <c r="C2120" s="1" t="str">
        <f t="shared" si="100"/>
        <v>April</v>
      </c>
      <c r="D2120" s="7" t="str">
        <f t="shared" si="101"/>
        <v>2018</v>
      </c>
      <c r="E2120" t="s">
        <v>1204</v>
      </c>
      <c r="F2120" t="s">
        <v>6</v>
      </c>
      <c r="G2120" t="s">
        <v>35</v>
      </c>
      <c r="H2120" t="s">
        <v>1337</v>
      </c>
      <c r="I2120" s="3">
        <v>72</v>
      </c>
      <c r="J2120" t="s">
        <v>4</v>
      </c>
    </row>
    <row r="2121" spans="1:10" x14ac:dyDescent="0.25">
      <c r="A2121" s="6">
        <v>43210.861076388886</v>
      </c>
      <c r="B2121" s="1" t="str">
        <f t="shared" si="99"/>
        <v>20</v>
      </c>
      <c r="C2121" s="1" t="str">
        <f t="shared" si="100"/>
        <v>April</v>
      </c>
      <c r="D2121" s="7" t="str">
        <f t="shared" si="101"/>
        <v>2018</v>
      </c>
      <c r="E2121" t="s">
        <v>1204</v>
      </c>
      <c r="F2121" t="s">
        <v>6</v>
      </c>
      <c r="G2121" t="s">
        <v>53</v>
      </c>
      <c r="H2121" t="s">
        <v>274</v>
      </c>
      <c r="I2121" s="3">
        <v>70</v>
      </c>
      <c r="J2121" t="s">
        <v>4</v>
      </c>
    </row>
    <row r="2122" spans="1:10" x14ac:dyDescent="0.25">
      <c r="A2122" s="6">
        <v>43211.969131944446</v>
      </c>
      <c r="B2122" s="1" t="str">
        <f t="shared" si="99"/>
        <v>21</v>
      </c>
      <c r="C2122" s="1" t="str">
        <f t="shared" si="100"/>
        <v>April</v>
      </c>
      <c r="D2122" s="7" t="str">
        <f t="shared" si="101"/>
        <v>2018</v>
      </c>
      <c r="E2122" t="s">
        <v>0</v>
      </c>
      <c r="F2122" t="s">
        <v>6</v>
      </c>
      <c r="G2122" t="s">
        <v>1225</v>
      </c>
      <c r="H2122" t="s">
        <v>273</v>
      </c>
      <c r="I2122" s="3">
        <v>160</v>
      </c>
      <c r="J2122" t="s">
        <v>4</v>
      </c>
    </row>
    <row r="2123" spans="1:10" x14ac:dyDescent="0.25">
      <c r="A2123" s="6">
        <v>43211.885497685187</v>
      </c>
      <c r="B2123" s="1" t="str">
        <f t="shared" si="99"/>
        <v>21</v>
      </c>
      <c r="C2123" s="1" t="str">
        <f t="shared" si="100"/>
        <v>April</v>
      </c>
      <c r="D2123" s="7" t="str">
        <f t="shared" si="101"/>
        <v>2018</v>
      </c>
      <c r="E2123" t="s">
        <v>0</v>
      </c>
      <c r="F2123" t="s">
        <v>6</v>
      </c>
      <c r="G2123" t="s">
        <v>1226</v>
      </c>
      <c r="H2123" t="s">
        <v>1267</v>
      </c>
      <c r="I2123" s="3">
        <v>20</v>
      </c>
      <c r="J2123" t="s">
        <v>4</v>
      </c>
    </row>
    <row r="2124" spans="1:10" x14ac:dyDescent="0.25">
      <c r="A2124" s="6">
        <v>43212.877430555556</v>
      </c>
      <c r="B2124" s="1" t="str">
        <f t="shared" si="99"/>
        <v>22</v>
      </c>
      <c r="C2124" s="1" t="str">
        <f t="shared" si="100"/>
        <v>April</v>
      </c>
      <c r="D2124" s="7" t="str">
        <f t="shared" si="101"/>
        <v>2018</v>
      </c>
      <c r="E2124" t="s">
        <v>0</v>
      </c>
      <c r="F2124" t="s">
        <v>6</v>
      </c>
      <c r="G2124" t="s">
        <v>1233</v>
      </c>
      <c r="H2124" t="s">
        <v>1222</v>
      </c>
      <c r="I2124" s="3">
        <v>10</v>
      </c>
      <c r="J2124" t="s">
        <v>4</v>
      </c>
    </row>
    <row r="2125" spans="1:10" x14ac:dyDescent="0.25">
      <c r="A2125" s="6">
        <v>43212.524756944447</v>
      </c>
      <c r="B2125" s="1" t="str">
        <f t="shared" si="99"/>
        <v>22</v>
      </c>
      <c r="C2125" s="1" t="str">
        <f t="shared" si="100"/>
        <v>April</v>
      </c>
      <c r="D2125" s="7" t="str">
        <f t="shared" si="101"/>
        <v>2018</v>
      </c>
      <c r="E2125" t="s">
        <v>0</v>
      </c>
      <c r="F2125" t="s">
        <v>59</v>
      </c>
      <c r="G2125" t="s">
        <v>60</v>
      </c>
      <c r="H2125" t="s">
        <v>61</v>
      </c>
      <c r="I2125" s="3">
        <v>190</v>
      </c>
      <c r="J2125" t="s">
        <v>4</v>
      </c>
    </row>
    <row r="2126" spans="1:10" x14ac:dyDescent="0.25">
      <c r="A2126" s="6">
        <v>43212.524629629632</v>
      </c>
      <c r="B2126" s="1" t="str">
        <f t="shared" si="99"/>
        <v>22</v>
      </c>
      <c r="C2126" s="1" t="str">
        <f t="shared" si="100"/>
        <v>April</v>
      </c>
      <c r="D2126" s="7" t="str">
        <f t="shared" si="101"/>
        <v>2018</v>
      </c>
      <c r="E2126" t="s">
        <v>1204</v>
      </c>
      <c r="F2126" t="s">
        <v>6</v>
      </c>
      <c r="G2126" t="s">
        <v>35</v>
      </c>
      <c r="H2126" t="s">
        <v>1337</v>
      </c>
      <c r="I2126" s="3">
        <v>72</v>
      </c>
      <c r="J2126" t="s">
        <v>4</v>
      </c>
    </row>
    <row r="2127" spans="1:10" x14ac:dyDescent="0.25">
      <c r="A2127" s="6">
        <v>43213.764999999999</v>
      </c>
      <c r="B2127" s="1" t="str">
        <f t="shared" si="99"/>
        <v>23</v>
      </c>
      <c r="C2127" s="1" t="str">
        <f t="shared" si="100"/>
        <v>April</v>
      </c>
      <c r="D2127" s="7" t="str">
        <f t="shared" si="101"/>
        <v>2018</v>
      </c>
      <c r="E2127" t="s">
        <v>1204</v>
      </c>
      <c r="F2127" t="s">
        <v>59</v>
      </c>
      <c r="G2127" t="s">
        <v>60</v>
      </c>
      <c r="H2127" t="s">
        <v>1389</v>
      </c>
      <c r="I2127" s="3">
        <v>38</v>
      </c>
      <c r="J2127" t="s">
        <v>4</v>
      </c>
    </row>
    <row r="2128" spans="1:10" x14ac:dyDescent="0.25">
      <c r="A2128" s="6">
        <v>43213.640625</v>
      </c>
      <c r="B2128" s="1" t="str">
        <f t="shared" si="99"/>
        <v>23</v>
      </c>
      <c r="C2128" s="1" t="str">
        <f t="shared" si="100"/>
        <v>April</v>
      </c>
      <c r="D2128" s="7" t="str">
        <f t="shared" si="101"/>
        <v>2018</v>
      </c>
      <c r="E2128" t="s">
        <v>0</v>
      </c>
      <c r="F2128" t="s">
        <v>1211</v>
      </c>
      <c r="G2128" t="s">
        <v>1222</v>
      </c>
      <c r="H2128" t="s">
        <v>1222</v>
      </c>
      <c r="I2128" s="3">
        <v>500</v>
      </c>
      <c r="J2128" t="s">
        <v>4</v>
      </c>
    </row>
    <row r="2129" spans="1:10" x14ac:dyDescent="0.25">
      <c r="A2129" s="6">
        <v>43214.933657407404</v>
      </c>
      <c r="B2129" s="1" t="str">
        <f t="shared" si="99"/>
        <v>24</v>
      </c>
      <c r="C2129" s="1" t="str">
        <f t="shared" si="100"/>
        <v>April</v>
      </c>
      <c r="D2129" s="7" t="str">
        <f t="shared" si="101"/>
        <v>2018</v>
      </c>
      <c r="E2129" t="s">
        <v>18</v>
      </c>
      <c r="F2129" t="s">
        <v>1206</v>
      </c>
      <c r="G2129" t="s">
        <v>19</v>
      </c>
      <c r="H2129" t="s">
        <v>1252</v>
      </c>
      <c r="I2129" s="3">
        <v>157</v>
      </c>
      <c r="J2129" t="s">
        <v>4</v>
      </c>
    </row>
    <row r="2130" spans="1:10" x14ac:dyDescent="0.25">
      <c r="A2130" s="6">
        <v>43215.769895833335</v>
      </c>
      <c r="B2130" s="1" t="str">
        <f t="shared" si="99"/>
        <v>25</v>
      </c>
      <c r="C2130" s="1" t="str">
        <f t="shared" si="100"/>
        <v>April</v>
      </c>
      <c r="D2130" s="7" t="str">
        <f t="shared" si="101"/>
        <v>2018</v>
      </c>
      <c r="E2130" t="s">
        <v>0</v>
      </c>
      <c r="F2130" t="s">
        <v>6</v>
      </c>
      <c r="G2130" t="s">
        <v>31</v>
      </c>
      <c r="H2130" t="s">
        <v>82</v>
      </c>
      <c r="I2130" s="3">
        <v>70</v>
      </c>
      <c r="J2130" t="s">
        <v>4</v>
      </c>
    </row>
    <row r="2131" spans="1:10" x14ac:dyDescent="0.25">
      <c r="A2131" s="6">
        <v>43216.864120370374</v>
      </c>
      <c r="B2131" s="1" t="str">
        <f t="shared" si="99"/>
        <v>26</v>
      </c>
      <c r="C2131" s="1" t="str">
        <f t="shared" si="100"/>
        <v>April</v>
      </c>
      <c r="D2131" s="7" t="str">
        <f t="shared" si="101"/>
        <v>2018</v>
      </c>
      <c r="E2131" t="s">
        <v>0</v>
      </c>
      <c r="F2131" t="s">
        <v>6</v>
      </c>
      <c r="G2131" t="s">
        <v>1220</v>
      </c>
      <c r="H2131" t="s">
        <v>1388</v>
      </c>
      <c r="I2131" s="3">
        <v>30</v>
      </c>
      <c r="J2131" t="s">
        <v>4</v>
      </c>
    </row>
    <row r="2132" spans="1:10" x14ac:dyDescent="0.25">
      <c r="A2132" s="6">
        <v>43216.86446759259</v>
      </c>
      <c r="B2132" s="1" t="str">
        <f t="shared" si="99"/>
        <v>26</v>
      </c>
      <c r="C2132" s="1" t="str">
        <f t="shared" si="100"/>
        <v>April</v>
      </c>
      <c r="D2132" s="7" t="str">
        <f t="shared" si="101"/>
        <v>2018</v>
      </c>
      <c r="E2132" t="s">
        <v>1204</v>
      </c>
      <c r="F2132" t="s">
        <v>6</v>
      </c>
      <c r="G2132" t="s">
        <v>35</v>
      </c>
      <c r="H2132" t="s">
        <v>1337</v>
      </c>
      <c r="I2132" s="3">
        <v>72</v>
      </c>
      <c r="J2132" t="s">
        <v>4</v>
      </c>
    </row>
    <row r="2133" spans="1:10" x14ac:dyDescent="0.25">
      <c r="A2133" s="6">
        <v>43216.479386574072</v>
      </c>
      <c r="B2133" s="1" t="str">
        <f t="shared" si="99"/>
        <v>26</v>
      </c>
      <c r="C2133" s="1" t="str">
        <f t="shared" si="100"/>
        <v>April</v>
      </c>
      <c r="D2133" s="7" t="str">
        <f t="shared" si="101"/>
        <v>2018</v>
      </c>
      <c r="E2133" t="s">
        <v>0</v>
      </c>
      <c r="F2133" t="s">
        <v>37</v>
      </c>
      <c r="G2133" t="s">
        <v>1223</v>
      </c>
      <c r="H2133" t="s">
        <v>1222</v>
      </c>
      <c r="I2133" s="3">
        <v>1000</v>
      </c>
      <c r="J2133" t="s">
        <v>4</v>
      </c>
    </row>
    <row r="2134" spans="1:10" x14ac:dyDescent="0.25">
      <c r="A2134" s="6">
        <v>43217.771423611113</v>
      </c>
      <c r="B2134" s="1" t="str">
        <f t="shared" si="99"/>
        <v>27</v>
      </c>
      <c r="C2134" s="1" t="str">
        <f t="shared" si="100"/>
        <v>April</v>
      </c>
      <c r="D2134" s="7" t="str">
        <f t="shared" si="101"/>
        <v>2018</v>
      </c>
      <c r="E2134" t="s">
        <v>0</v>
      </c>
      <c r="F2134" t="s">
        <v>59</v>
      </c>
      <c r="G2134" t="s">
        <v>60</v>
      </c>
      <c r="H2134" t="s">
        <v>61</v>
      </c>
      <c r="I2134" s="3">
        <v>295</v>
      </c>
      <c r="J2134" t="s">
        <v>4</v>
      </c>
    </row>
    <row r="2135" spans="1:10" x14ac:dyDescent="0.25">
      <c r="A2135" s="6">
        <v>43218.877766203703</v>
      </c>
      <c r="B2135" s="1" t="str">
        <f t="shared" si="99"/>
        <v>28</v>
      </c>
      <c r="C2135" s="1" t="str">
        <f t="shared" si="100"/>
        <v>April</v>
      </c>
      <c r="D2135" s="7" t="str">
        <f t="shared" si="101"/>
        <v>2018</v>
      </c>
      <c r="E2135" t="s">
        <v>18</v>
      </c>
      <c r="F2135" t="s">
        <v>6</v>
      </c>
      <c r="G2135" t="s">
        <v>53</v>
      </c>
      <c r="H2135" t="s">
        <v>32</v>
      </c>
      <c r="I2135" s="3">
        <v>413</v>
      </c>
      <c r="J2135" t="s">
        <v>4</v>
      </c>
    </row>
    <row r="2136" spans="1:10" x14ac:dyDescent="0.25">
      <c r="A2136" s="6">
        <v>43218.419849537036</v>
      </c>
      <c r="B2136" s="1" t="str">
        <f t="shared" si="99"/>
        <v>28</v>
      </c>
      <c r="C2136" s="1" t="str">
        <f t="shared" si="100"/>
        <v>April</v>
      </c>
      <c r="D2136" s="7" t="str">
        <f t="shared" si="101"/>
        <v>2018</v>
      </c>
      <c r="E2136" t="s">
        <v>0</v>
      </c>
      <c r="F2136" t="s">
        <v>37</v>
      </c>
      <c r="G2136" t="s">
        <v>1223</v>
      </c>
      <c r="H2136" t="s">
        <v>1222</v>
      </c>
      <c r="I2136" s="3">
        <v>500</v>
      </c>
      <c r="J2136" t="s">
        <v>4</v>
      </c>
    </row>
    <row r="2137" spans="1:10" x14ac:dyDescent="0.25">
      <c r="A2137" s="6">
        <v>43219.769560185188</v>
      </c>
      <c r="B2137" s="1" t="str">
        <f t="shared" si="99"/>
        <v>29</v>
      </c>
      <c r="C2137" s="1" t="str">
        <f t="shared" si="100"/>
        <v>April</v>
      </c>
      <c r="D2137" s="7" t="str">
        <f t="shared" si="101"/>
        <v>2018</v>
      </c>
      <c r="E2137" t="s">
        <v>1204</v>
      </c>
      <c r="F2137" t="s">
        <v>6</v>
      </c>
      <c r="G2137" t="s">
        <v>1237</v>
      </c>
      <c r="H2137" t="s">
        <v>1387</v>
      </c>
      <c r="I2137" s="3">
        <v>40</v>
      </c>
      <c r="J2137" t="s">
        <v>4</v>
      </c>
    </row>
    <row r="2138" spans="1:10" x14ac:dyDescent="0.25">
      <c r="A2138" s="6">
        <v>43219.400648148148</v>
      </c>
      <c r="B2138" s="1" t="str">
        <f t="shared" si="99"/>
        <v>29</v>
      </c>
      <c r="C2138" s="1" t="str">
        <f t="shared" si="100"/>
        <v>April</v>
      </c>
      <c r="D2138" s="7" t="str">
        <f t="shared" si="101"/>
        <v>2018</v>
      </c>
      <c r="E2138" t="s">
        <v>1204</v>
      </c>
      <c r="F2138" t="s">
        <v>55</v>
      </c>
      <c r="G2138" t="s">
        <v>1222</v>
      </c>
      <c r="H2138" t="s">
        <v>1263</v>
      </c>
      <c r="I2138" s="3">
        <v>65134</v>
      </c>
      <c r="J2138" t="s">
        <v>34</v>
      </c>
    </row>
    <row r="2139" spans="1:10" x14ac:dyDescent="0.25">
      <c r="A2139" s="6">
        <v>43220.767685185187</v>
      </c>
      <c r="B2139" s="1" t="str">
        <f t="shared" si="99"/>
        <v>30</v>
      </c>
      <c r="C2139" s="1" t="str">
        <f t="shared" si="100"/>
        <v>April</v>
      </c>
      <c r="D2139" s="7" t="str">
        <f t="shared" si="101"/>
        <v>2018</v>
      </c>
      <c r="E2139" t="s">
        <v>0</v>
      </c>
      <c r="F2139" t="s">
        <v>6</v>
      </c>
      <c r="G2139" t="s">
        <v>1220</v>
      </c>
      <c r="H2139" t="s">
        <v>1386</v>
      </c>
      <c r="I2139" s="3">
        <v>72</v>
      </c>
      <c r="J2139" t="s">
        <v>4</v>
      </c>
    </row>
    <row r="2140" spans="1:10" x14ac:dyDescent="0.25">
      <c r="A2140" s="6">
        <v>43220.767453703702</v>
      </c>
      <c r="B2140" s="1" t="str">
        <f t="shared" si="99"/>
        <v>30</v>
      </c>
      <c r="C2140" s="1" t="str">
        <f t="shared" si="100"/>
        <v>April</v>
      </c>
      <c r="D2140" s="7" t="str">
        <f t="shared" si="101"/>
        <v>2018</v>
      </c>
      <c r="E2140" t="s">
        <v>0</v>
      </c>
      <c r="F2140" t="s">
        <v>59</v>
      </c>
      <c r="G2140" t="s">
        <v>60</v>
      </c>
      <c r="H2140" t="s">
        <v>61</v>
      </c>
      <c r="I2140" s="3">
        <v>165</v>
      </c>
      <c r="J2140" t="s">
        <v>4</v>
      </c>
    </row>
    <row r="2141" spans="1:10" x14ac:dyDescent="0.25">
      <c r="A2141" s="6">
        <v>43220.414050925923</v>
      </c>
      <c r="B2141" s="1" t="str">
        <f t="shared" si="99"/>
        <v>30</v>
      </c>
      <c r="C2141" s="1" t="str">
        <f t="shared" si="100"/>
        <v>April</v>
      </c>
      <c r="D2141" s="7" t="str">
        <f t="shared" si="101"/>
        <v>2018</v>
      </c>
      <c r="E2141" t="s">
        <v>18</v>
      </c>
      <c r="F2141" t="s">
        <v>1206</v>
      </c>
      <c r="G2141" t="s">
        <v>19</v>
      </c>
      <c r="H2141" t="s">
        <v>1302</v>
      </c>
      <c r="I2141" s="3">
        <v>176</v>
      </c>
      <c r="J2141" t="s">
        <v>4</v>
      </c>
    </row>
    <row r="2142" spans="1:10" x14ac:dyDescent="0.25">
      <c r="A2142" s="6">
        <v>43220.408726851849</v>
      </c>
      <c r="B2142" s="1" t="str">
        <f t="shared" si="99"/>
        <v>30</v>
      </c>
      <c r="C2142" s="1" t="str">
        <f t="shared" si="100"/>
        <v>April</v>
      </c>
      <c r="D2142" s="7" t="str">
        <f t="shared" si="101"/>
        <v>2018</v>
      </c>
      <c r="E2142" t="s">
        <v>0</v>
      </c>
      <c r="F2142" t="s">
        <v>6</v>
      </c>
      <c r="G2142" t="s">
        <v>71</v>
      </c>
      <c r="H2142" t="s">
        <v>1301</v>
      </c>
      <c r="I2142" s="3">
        <v>45</v>
      </c>
      <c r="J2142" t="s">
        <v>4</v>
      </c>
    </row>
    <row r="2143" spans="1:10" x14ac:dyDescent="0.25">
      <c r="A2143" s="6">
        <v>43220.408414351848</v>
      </c>
      <c r="B2143" s="1" t="str">
        <f t="shared" si="99"/>
        <v>30</v>
      </c>
      <c r="C2143" s="1" t="str">
        <f t="shared" si="100"/>
        <v>April</v>
      </c>
      <c r="D2143" s="7" t="str">
        <f t="shared" si="101"/>
        <v>2018</v>
      </c>
      <c r="E2143" t="s">
        <v>0</v>
      </c>
      <c r="F2143" t="s">
        <v>6</v>
      </c>
      <c r="G2143" t="s">
        <v>35</v>
      </c>
      <c r="H2143" t="s">
        <v>1337</v>
      </c>
      <c r="I2143" s="3">
        <v>72</v>
      </c>
      <c r="J2143" t="s">
        <v>4</v>
      </c>
    </row>
    <row r="2144" spans="1:10" x14ac:dyDescent="0.25">
      <c r="A2144" s="6">
        <v>43220.272881944446</v>
      </c>
      <c r="B2144" s="1" t="str">
        <f t="shared" si="99"/>
        <v>30</v>
      </c>
      <c r="C2144" s="1" t="str">
        <f t="shared" si="100"/>
        <v>April</v>
      </c>
      <c r="D2144" s="7" t="str">
        <f t="shared" si="101"/>
        <v>2018</v>
      </c>
      <c r="E2144" t="s">
        <v>0</v>
      </c>
      <c r="F2144" t="s">
        <v>51</v>
      </c>
      <c r="G2144" t="s">
        <v>1222</v>
      </c>
      <c r="H2144" t="s">
        <v>268</v>
      </c>
      <c r="I2144" s="3">
        <v>500</v>
      </c>
      <c r="J2144" t="s">
        <v>4</v>
      </c>
    </row>
    <row r="2145" spans="1:10" x14ac:dyDescent="0.25">
      <c r="A2145" s="6">
        <v>43221</v>
      </c>
      <c r="B2145" s="1" t="str">
        <f t="shared" si="99"/>
        <v>01</v>
      </c>
      <c r="C2145" s="1" t="str">
        <f t="shared" si="100"/>
        <v>May</v>
      </c>
      <c r="D2145" s="7" t="str">
        <f t="shared" si="101"/>
        <v>2018</v>
      </c>
      <c r="E2145" t="s">
        <v>0</v>
      </c>
      <c r="F2145" t="s">
        <v>6</v>
      </c>
      <c r="G2145" t="s">
        <v>35</v>
      </c>
      <c r="H2145" t="s">
        <v>1337</v>
      </c>
      <c r="I2145" s="3">
        <v>72</v>
      </c>
      <c r="J2145" t="s">
        <v>4</v>
      </c>
    </row>
    <row r="2146" spans="1:10" x14ac:dyDescent="0.25">
      <c r="A2146" s="6">
        <v>43221</v>
      </c>
      <c r="B2146" s="1" t="str">
        <f t="shared" si="99"/>
        <v>01</v>
      </c>
      <c r="C2146" s="1" t="str">
        <f t="shared" si="100"/>
        <v>May</v>
      </c>
      <c r="D2146" s="7" t="str">
        <f t="shared" si="101"/>
        <v>2018</v>
      </c>
      <c r="E2146" t="s">
        <v>1204</v>
      </c>
      <c r="F2146" t="s">
        <v>105</v>
      </c>
      <c r="G2146" t="s">
        <v>121</v>
      </c>
      <c r="H2146" t="s">
        <v>1385</v>
      </c>
      <c r="I2146" s="3">
        <v>43</v>
      </c>
      <c r="J2146" t="s">
        <v>4</v>
      </c>
    </row>
    <row r="2147" spans="1:10" x14ac:dyDescent="0.25">
      <c r="A2147" s="6">
        <v>43221</v>
      </c>
      <c r="B2147" s="1" t="str">
        <f t="shared" si="99"/>
        <v>01</v>
      </c>
      <c r="C2147" s="1" t="str">
        <f t="shared" si="100"/>
        <v>May</v>
      </c>
      <c r="D2147" s="7" t="str">
        <f t="shared" si="101"/>
        <v>2018</v>
      </c>
      <c r="E2147" t="s">
        <v>1204</v>
      </c>
      <c r="F2147" t="s">
        <v>105</v>
      </c>
      <c r="G2147" t="s">
        <v>121</v>
      </c>
      <c r="H2147" t="s">
        <v>266</v>
      </c>
      <c r="I2147" s="3">
        <v>122</v>
      </c>
      <c r="J2147" t="s">
        <v>4</v>
      </c>
    </row>
    <row r="2148" spans="1:10" x14ac:dyDescent="0.25">
      <c r="A2148" s="6">
        <v>43221</v>
      </c>
      <c r="B2148" s="1" t="str">
        <f t="shared" si="99"/>
        <v>01</v>
      </c>
      <c r="C2148" s="1" t="str">
        <f t="shared" si="100"/>
        <v>May</v>
      </c>
      <c r="D2148" s="7" t="str">
        <f t="shared" si="101"/>
        <v>2018</v>
      </c>
      <c r="E2148" t="s">
        <v>0</v>
      </c>
      <c r="F2148" t="s">
        <v>37</v>
      </c>
      <c r="G2148" t="s">
        <v>1223</v>
      </c>
      <c r="H2148" t="s">
        <v>1222</v>
      </c>
      <c r="I2148" s="3">
        <v>260</v>
      </c>
      <c r="J2148" t="s">
        <v>4</v>
      </c>
    </row>
    <row r="2149" spans="1:10" x14ac:dyDescent="0.25">
      <c r="A2149" s="6">
        <v>43221</v>
      </c>
      <c r="B2149" s="1" t="str">
        <f t="shared" si="99"/>
        <v>01</v>
      </c>
      <c r="C2149" s="1" t="str">
        <f t="shared" si="100"/>
        <v>May</v>
      </c>
      <c r="D2149" s="7" t="str">
        <f t="shared" si="101"/>
        <v>2018</v>
      </c>
      <c r="E2149" t="s">
        <v>1204</v>
      </c>
      <c r="F2149" t="s">
        <v>49</v>
      </c>
      <c r="G2149" t="s">
        <v>1222</v>
      </c>
      <c r="H2149" t="s">
        <v>1222</v>
      </c>
      <c r="I2149" s="3">
        <v>12500</v>
      </c>
      <c r="J2149" t="s">
        <v>29</v>
      </c>
    </row>
    <row r="2150" spans="1:10" x14ac:dyDescent="0.25">
      <c r="A2150" s="6">
        <v>43221</v>
      </c>
      <c r="B2150" s="1" t="str">
        <f t="shared" si="99"/>
        <v>01</v>
      </c>
      <c r="C2150" s="1" t="str">
        <f t="shared" si="100"/>
        <v>May</v>
      </c>
      <c r="D2150" s="7" t="str">
        <f t="shared" si="101"/>
        <v>2018</v>
      </c>
      <c r="E2150" t="s">
        <v>50</v>
      </c>
      <c r="F2150" t="s">
        <v>1204</v>
      </c>
      <c r="G2150" t="s">
        <v>1222</v>
      </c>
      <c r="H2150" t="s">
        <v>1222</v>
      </c>
      <c r="I2150" s="3">
        <v>2000</v>
      </c>
      <c r="J2150" t="s">
        <v>29</v>
      </c>
    </row>
    <row r="2151" spans="1:10" x14ac:dyDescent="0.25">
      <c r="A2151" s="6">
        <v>43221</v>
      </c>
      <c r="B2151" s="1" t="str">
        <f t="shared" si="99"/>
        <v>01</v>
      </c>
      <c r="C2151" s="1" t="str">
        <f t="shared" si="100"/>
        <v>May</v>
      </c>
      <c r="D2151" s="7" t="str">
        <f t="shared" si="101"/>
        <v>2018</v>
      </c>
      <c r="E2151" t="s">
        <v>1204</v>
      </c>
      <c r="F2151" t="s">
        <v>1210</v>
      </c>
      <c r="G2151" t="s">
        <v>116</v>
      </c>
      <c r="H2151" t="s">
        <v>1222</v>
      </c>
      <c r="I2151" s="3">
        <v>10000</v>
      </c>
      <c r="J2151" t="s">
        <v>4</v>
      </c>
    </row>
    <row r="2152" spans="1:10" x14ac:dyDescent="0.25">
      <c r="A2152" s="6">
        <v>43222</v>
      </c>
      <c r="B2152" s="1" t="str">
        <f t="shared" si="99"/>
        <v>02</v>
      </c>
      <c r="C2152" s="1" t="str">
        <f t="shared" si="100"/>
        <v>May</v>
      </c>
      <c r="D2152" s="7" t="str">
        <f t="shared" si="101"/>
        <v>2018</v>
      </c>
      <c r="E2152" t="s">
        <v>1204</v>
      </c>
      <c r="F2152" t="s">
        <v>6</v>
      </c>
      <c r="G2152" t="s">
        <v>1234</v>
      </c>
      <c r="H2152" t="s">
        <v>1384</v>
      </c>
      <c r="I2152" s="3">
        <v>280</v>
      </c>
      <c r="J2152" t="s">
        <v>4</v>
      </c>
    </row>
    <row r="2153" spans="1:10" x14ac:dyDescent="0.25">
      <c r="A2153" s="6">
        <v>43223</v>
      </c>
      <c r="B2153" s="1" t="str">
        <f t="shared" si="99"/>
        <v>03</v>
      </c>
      <c r="C2153" s="1" t="str">
        <f t="shared" si="100"/>
        <v>May</v>
      </c>
      <c r="D2153" s="7" t="str">
        <f t="shared" si="101"/>
        <v>2018</v>
      </c>
      <c r="E2153" t="s">
        <v>1204</v>
      </c>
      <c r="F2153" t="s">
        <v>6</v>
      </c>
      <c r="G2153" t="s">
        <v>1220</v>
      </c>
      <c r="H2153" t="s">
        <v>1358</v>
      </c>
      <c r="I2153" s="3">
        <v>40</v>
      </c>
      <c r="J2153" t="s">
        <v>4</v>
      </c>
    </row>
    <row r="2154" spans="1:10" x14ac:dyDescent="0.25">
      <c r="A2154" s="6">
        <v>43224</v>
      </c>
      <c r="B2154" s="1" t="str">
        <f t="shared" si="99"/>
        <v>04</v>
      </c>
      <c r="C2154" s="1" t="str">
        <f t="shared" si="100"/>
        <v>May</v>
      </c>
      <c r="D2154" s="7" t="str">
        <f t="shared" si="101"/>
        <v>2018</v>
      </c>
      <c r="E2154" t="s">
        <v>0</v>
      </c>
      <c r="F2154" t="s">
        <v>59</v>
      </c>
      <c r="G2154" t="s">
        <v>60</v>
      </c>
      <c r="H2154" t="s">
        <v>61</v>
      </c>
      <c r="I2154" s="3">
        <v>37</v>
      </c>
      <c r="J2154" t="s">
        <v>4</v>
      </c>
    </row>
    <row r="2155" spans="1:10" x14ac:dyDescent="0.25">
      <c r="A2155" s="6">
        <v>43224</v>
      </c>
      <c r="B2155" s="1" t="str">
        <f t="shared" si="99"/>
        <v>04</v>
      </c>
      <c r="C2155" s="1" t="str">
        <f t="shared" si="100"/>
        <v>May</v>
      </c>
      <c r="D2155" s="7" t="str">
        <f t="shared" si="101"/>
        <v>2018</v>
      </c>
      <c r="E2155" t="s">
        <v>1204</v>
      </c>
      <c r="F2155" t="s">
        <v>6</v>
      </c>
      <c r="G2155" t="s">
        <v>35</v>
      </c>
      <c r="H2155" t="s">
        <v>1337</v>
      </c>
      <c r="I2155" s="3">
        <v>72</v>
      </c>
      <c r="J2155" t="s">
        <v>4</v>
      </c>
    </row>
    <row r="2156" spans="1:10" x14ac:dyDescent="0.25">
      <c r="A2156" s="6">
        <v>43225</v>
      </c>
      <c r="B2156" s="1" t="str">
        <f t="shared" si="99"/>
        <v>05</v>
      </c>
      <c r="C2156" s="1" t="str">
        <f t="shared" si="100"/>
        <v>May</v>
      </c>
      <c r="D2156" s="7" t="str">
        <f t="shared" si="101"/>
        <v>2018</v>
      </c>
      <c r="E2156" t="s">
        <v>0</v>
      </c>
      <c r="F2156" t="s">
        <v>37</v>
      </c>
      <c r="G2156" t="s">
        <v>1223</v>
      </c>
      <c r="H2156" t="s">
        <v>1222</v>
      </c>
      <c r="I2156" s="3">
        <v>600</v>
      </c>
      <c r="J2156" t="s">
        <v>4</v>
      </c>
    </row>
    <row r="2157" spans="1:10" x14ac:dyDescent="0.25">
      <c r="A2157" s="6">
        <v>43226</v>
      </c>
      <c r="B2157" s="1" t="str">
        <f t="shared" si="99"/>
        <v>06</v>
      </c>
      <c r="C2157" s="1" t="str">
        <f t="shared" si="100"/>
        <v>May</v>
      </c>
      <c r="D2157" s="7" t="str">
        <f t="shared" si="101"/>
        <v>2018</v>
      </c>
      <c r="E2157" t="s">
        <v>1204</v>
      </c>
      <c r="F2157" t="s">
        <v>24</v>
      </c>
      <c r="G2157" t="s">
        <v>1222</v>
      </c>
      <c r="H2157" t="s">
        <v>33</v>
      </c>
      <c r="I2157" s="3">
        <v>3000</v>
      </c>
      <c r="J2157" t="s">
        <v>34</v>
      </c>
    </row>
    <row r="2158" spans="1:10" x14ac:dyDescent="0.25">
      <c r="A2158" s="6">
        <v>43227</v>
      </c>
      <c r="B2158" s="1" t="str">
        <f t="shared" si="99"/>
        <v>07</v>
      </c>
      <c r="C2158" s="1" t="str">
        <f t="shared" si="100"/>
        <v>May</v>
      </c>
      <c r="D2158" s="7" t="str">
        <f t="shared" si="101"/>
        <v>2018</v>
      </c>
      <c r="E2158" t="s">
        <v>18</v>
      </c>
      <c r="F2158" t="s">
        <v>59</v>
      </c>
      <c r="G2158" t="s">
        <v>260</v>
      </c>
      <c r="H2158" t="s">
        <v>1382</v>
      </c>
      <c r="I2158" s="3">
        <v>1086</v>
      </c>
      <c r="J2158" t="s">
        <v>4</v>
      </c>
    </row>
    <row r="2159" spans="1:10" x14ac:dyDescent="0.25">
      <c r="A2159" s="6">
        <v>43227</v>
      </c>
      <c r="B2159" s="1" t="str">
        <f t="shared" si="99"/>
        <v>07</v>
      </c>
      <c r="C2159" s="1" t="str">
        <f t="shared" si="100"/>
        <v>May</v>
      </c>
      <c r="D2159" s="7" t="str">
        <f t="shared" si="101"/>
        <v>2018</v>
      </c>
      <c r="E2159" t="s">
        <v>0</v>
      </c>
      <c r="F2159" t="s">
        <v>1</v>
      </c>
      <c r="G2159" t="s">
        <v>262</v>
      </c>
      <c r="H2159" t="s">
        <v>1383</v>
      </c>
      <c r="I2159" s="3">
        <v>20</v>
      </c>
      <c r="J2159" t="s">
        <v>4</v>
      </c>
    </row>
    <row r="2160" spans="1:10" x14ac:dyDescent="0.25">
      <c r="A2160" s="6">
        <v>43227</v>
      </c>
      <c r="B2160" s="1" t="str">
        <f t="shared" si="99"/>
        <v>07</v>
      </c>
      <c r="C2160" s="1" t="str">
        <f t="shared" si="100"/>
        <v>May</v>
      </c>
      <c r="D2160" s="7" t="str">
        <f t="shared" si="101"/>
        <v>2018</v>
      </c>
      <c r="E2160" t="s">
        <v>1204</v>
      </c>
      <c r="F2160" t="s">
        <v>1206</v>
      </c>
      <c r="G2160" t="s">
        <v>171</v>
      </c>
      <c r="H2160" t="s">
        <v>1222</v>
      </c>
      <c r="I2160" s="3">
        <v>515</v>
      </c>
      <c r="J2160" t="s">
        <v>4</v>
      </c>
    </row>
    <row r="2161" spans="1:10" x14ac:dyDescent="0.25">
      <c r="A2161" s="6">
        <v>43227</v>
      </c>
      <c r="B2161" s="1" t="str">
        <f t="shared" si="99"/>
        <v>07</v>
      </c>
      <c r="C2161" s="1" t="str">
        <f t="shared" si="100"/>
        <v>May</v>
      </c>
      <c r="D2161" s="7" t="str">
        <f t="shared" si="101"/>
        <v>2018</v>
      </c>
      <c r="E2161" t="s">
        <v>1204</v>
      </c>
      <c r="F2161" t="s">
        <v>6</v>
      </c>
      <c r="G2161" t="s">
        <v>31</v>
      </c>
      <c r="H2161" t="s">
        <v>32</v>
      </c>
      <c r="I2161" s="3">
        <v>430</v>
      </c>
      <c r="J2161" t="s">
        <v>4</v>
      </c>
    </row>
    <row r="2162" spans="1:10" x14ac:dyDescent="0.25">
      <c r="A2162" s="6">
        <v>43227</v>
      </c>
      <c r="B2162" s="1" t="str">
        <f t="shared" si="99"/>
        <v>07</v>
      </c>
      <c r="C2162" s="1" t="str">
        <f t="shared" si="100"/>
        <v>May</v>
      </c>
      <c r="D2162" s="7" t="str">
        <f t="shared" si="101"/>
        <v>2018</v>
      </c>
      <c r="E2162" t="s">
        <v>0</v>
      </c>
      <c r="F2162" t="s">
        <v>6</v>
      </c>
      <c r="G2162" t="s">
        <v>35</v>
      </c>
      <c r="H2162" t="s">
        <v>1337</v>
      </c>
      <c r="I2162" s="3">
        <v>72</v>
      </c>
      <c r="J2162" t="s">
        <v>4</v>
      </c>
    </row>
    <row r="2163" spans="1:10" x14ac:dyDescent="0.25">
      <c r="A2163" s="6">
        <v>43227</v>
      </c>
      <c r="B2163" s="1" t="str">
        <f t="shared" si="99"/>
        <v>07</v>
      </c>
      <c r="C2163" s="1" t="str">
        <f t="shared" si="100"/>
        <v>May</v>
      </c>
      <c r="D2163" s="7" t="str">
        <f t="shared" si="101"/>
        <v>2018</v>
      </c>
      <c r="E2163" t="s">
        <v>1204</v>
      </c>
      <c r="F2163" t="s">
        <v>39</v>
      </c>
      <c r="G2163" t="s">
        <v>1222</v>
      </c>
      <c r="H2163" t="s">
        <v>1222</v>
      </c>
      <c r="I2163" s="3">
        <v>1000</v>
      </c>
      <c r="J2163" t="s">
        <v>29</v>
      </c>
    </row>
    <row r="2164" spans="1:10" x14ac:dyDescent="0.25">
      <c r="A2164" s="6">
        <v>43228</v>
      </c>
      <c r="B2164" s="1" t="str">
        <f t="shared" si="99"/>
        <v>08</v>
      </c>
      <c r="C2164" s="1" t="str">
        <f t="shared" si="100"/>
        <v>May</v>
      </c>
      <c r="D2164" s="7" t="str">
        <f t="shared" si="101"/>
        <v>2018</v>
      </c>
      <c r="E2164" t="s">
        <v>0</v>
      </c>
      <c r="F2164" t="s">
        <v>6</v>
      </c>
      <c r="G2164" t="s">
        <v>57</v>
      </c>
      <c r="H2164" t="s">
        <v>1381</v>
      </c>
      <c r="I2164" s="3">
        <v>500</v>
      </c>
      <c r="J2164" t="s">
        <v>4</v>
      </c>
    </row>
    <row r="2165" spans="1:10" x14ac:dyDescent="0.25">
      <c r="A2165" s="6">
        <v>43228</v>
      </c>
      <c r="B2165" s="1" t="str">
        <f t="shared" si="99"/>
        <v>08</v>
      </c>
      <c r="C2165" s="1" t="str">
        <f t="shared" si="100"/>
        <v>May</v>
      </c>
      <c r="D2165" s="7" t="str">
        <f t="shared" si="101"/>
        <v>2018</v>
      </c>
      <c r="E2165" t="s">
        <v>1204</v>
      </c>
      <c r="F2165" t="s">
        <v>6</v>
      </c>
      <c r="G2165" t="s">
        <v>35</v>
      </c>
      <c r="H2165" t="s">
        <v>1337</v>
      </c>
      <c r="I2165" s="3">
        <v>72</v>
      </c>
      <c r="J2165" t="s">
        <v>4</v>
      </c>
    </row>
    <row r="2166" spans="1:10" x14ac:dyDescent="0.25">
      <c r="A2166" s="6">
        <v>43228</v>
      </c>
      <c r="B2166" s="1" t="str">
        <f t="shared" si="99"/>
        <v>08</v>
      </c>
      <c r="C2166" s="1" t="str">
        <f t="shared" si="100"/>
        <v>May</v>
      </c>
      <c r="D2166" s="7" t="str">
        <f t="shared" si="101"/>
        <v>2018</v>
      </c>
      <c r="E2166" t="s">
        <v>0</v>
      </c>
      <c r="F2166" t="s">
        <v>102</v>
      </c>
      <c r="G2166" t="s">
        <v>915</v>
      </c>
      <c r="H2166" t="s">
        <v>176</v>
      </c>
      <c r="I2166" s="3">
        <v>50</v>
      </c>
      <c r="J2166" t="s">
        <v>4</v>
      </c>
    </row>
    <row r="2167" spans="1:10" x14ac:dyDescent="0.25">
      <c r="A2167" s="6">
        <v>43229</v>
      </c>
      <c r="B2167" s="1" t="str">
        <f t="shared" si="99"/>
        <v>09</v>
      </c>
      <c r="C2167" s="1" t="str">
        <f t="shared" si="100"/>
        <v>May</v>
      </c>
      <c r="D2167" s="7" t="str">
        <f t="shared" si="101"/>
        <v>2018</v>
      </c>
      <c r="E2167" t="s">
        <v>0</v>
      </c>
      <c r="F2167" t="s">
        <v>1206</v>
      </c>
      <c r="G2167" t="s">
        <v>257</v>
      </c>
      <c r="H2167" t="s">
        <v>1380</v>
      </c>
      <c r="I2167" s="3">
        <v>12</v>
      </c>
      <c r="J2167" t="s">
        <v>4</v>
      </c>
    </row>
    <row r="2168" spans="1:10" x14ac:dyDescent="0.25">
      <c r="A2168" s="6">
        <v>43229</v>
      </c>
      <c r="B2168" s="1" t="str">
        <f t="shared" si="99"/>
        <v>09</v>
      </c>
      <c r="C2168" s="1" t="str">
        <f t="shared" si="100"/>
        <v>May</v>
      </c>
      <c r="D2168" s="7" t="str">
        <f t="shared" si="101"/>
        <v>2018</v>
      </c>
      <c r="E2168" t="s">
        <v>0</v>
      </c>
      <c r="F2168" t="s">
        <v>6</v>
      </c>
      <c r="G2168" t="s">
        <v>71</v>
      </c>
      <c r="H2168" t="s">
        <v>1301</v>
      </c>
      <c r="I2168" s="3">
        <v>45</v>
      </c>
      <c r="J2168" t="s">
        <v>4</v>
      </c>
    </row>
    <row r="2169" spans="1:10" x14ac:dyDescent="0.25">
      <c r="A2169" s="6">
        <v>43229</v>
      </c>
      <c r="B2169" s="1" t="str">
        <f t="shared" si="99"/>
        <v>09</v>
      </c>
      <c r="C2169" s="1" t="str">
        <f t="shared" si="100"/>
        <v>May</v>
      </c>
      <c r="D2169" s="7" t="str">
        <f t="shared" si="101"/>
        <v>2018</v>
      </c>
      <c r="E2169" t="s">
        <v>0</v>
      </c>
      <c r="F2169" t="s">
        <v>6</v>
      </c>
      <c r="G2169" t="s">
        <v>35</v>
      </c>
      <c r="H2169" t="s">
        <v>1257</v>
      </c>
      <c r="I2169" s="3">
        <v>36</v>
      </c>
      <c r="J2169" t="s">
        <v>4</v>
      </c>
    </row>
    <row r="2170" spans="1:10" x14ac:dyDescent="0.25">
      <c r="A2170" s="6">
        <v>43229</v>
      </c>
      <c r="B2170" s="1" t="str">
        <f t="shared" si="99"/>
        <v>09</v>
      </c>
      <c r="C2170" s="1" t="str">
        <f t="shared" si="100"/>
        <v>May</v>
      </c>
      <c r="D2170" s="7" t="str">
        <f t="shared" si="101"/>
        <v>2018</v>
      </c>
      <c r="E2170" t="s">
        <v>18</v>
      </c>
      <c r="F2170" t="s">
        <v>1206</v>
      </c>
      <c r="G2170" t="s">
        <v>11</v>
      </c>
      <c r="H2170" t="s">
        <v>1222</v>
      </c>
      <c r="I2170" s="3">
        <v>199</v>
      </c>
      <c r="J2170" t="s">
        <v>4</v>
      </c>
    </row>
    <row r="2171" spans="1:10" x14ac:dyDescent="0.25">
      <c r="A2171" s="6">
        <v>43230</v>
      </c>
      <c r="B2171" s="1" t="str">
        <f t="shared" si="99"/>
        <v>10</v>
      </c>
      <c r="C2171" s="1" t="str">
        <f t="shared" si="100"/>
        <v>May</v>
      </c>
      <c r="D2171" s="7" t="str">
        <f t="shared" si="101"/>
        <v>2018</v>
      </c>
      <c r="E2171" t="s">
        <v>1204</v>
      </c>
      <c r="F2171" t="s">
        <v>6</v>
      </c>
      <c r="G2171" t="s">
        <v>1225</v>
      </c>
      <c r="H2171" t="s">
        <v>255</v>
      </c>
      <c r="I2171" s="3">
        <v>80</v>
      </c>
      <c r="J2171" t="s">
        <v>4</v>
      </c>
    </row>
    <row r="2172" spans="1:10" x14ac:dyDescent="0.25">
      <c r="A2172" s="6">
        <v>43230</v>
      </c>
      <c r="B2172" s="1" t="str">
        <f t="shared" si="99"/>
        <v>10</v>
      </c>
      <c r="C2172" s="1" t="str">
        <f t="shared" si="100"/>
        <v>May</v>
      </c>
      <c r="D2172" s="7" t="str">
        <f t="shared" si="101"/>
        <v>2018</v>
      </c>
      <c r="E2172" t="s">
        <v>1204</v>
      </c>
      <c r="F2172" t="s">
        <v>24</v>
      </c>
      <c r="G2172" t="s">
        <v>1222</v>
      </c>
      <c r="H2172" t="s">
        <v>1379</v>
      </c>
      <c r="I2172" s="3">
        <v>947</v>
      </c>
      <c r="J2172" t="s">
        <v>34</v>
      </c>
    </row>
    <row r="2173" spans="1:10" x14ac:dyDescent="0.25">
      <c r="A2173" s="6">
        <v>43231</v>
      </c>
      <c r="B2173" s="1" t="str">
        <f t="shared" si="99"/>
        <v>11</v>
      </c>
      <c r="C2173" s="1" t="str">
        <f t="shared" si="100"/>
        <v>May</v>
      </c>
      <c r="D2173" s="7" t="str">
        <f t="shared" si="101"/>
        <v>2018</v>
      </c>
      <c r="E2173" t="s">
        <v>0</v>
      </c>
      <c r="F2173" t="s">
        <v>6</v>
      </c>
      <c r="G2173" t="s">
        <v>1227</v>
      </c>
      <c r="H2173" t="s">
        <v>1378</v>
      </c>
      <c r="I2173" s="3">
        <v>20</v>
      </c>
      <c r="J2173" t="s">
        <v>4</v>
      </c>
    </row>
    <row r="2174" spans="1:10" x14ac:dyDescent="0.25">
      <c r="A2174" s="6">
        <v>43232</v>
      </c>
      <c r="B2174" s="1" t="str">
        <f t="shared" si="99"/>
        <v>12</v>
      </c>
      <c r="C2174" s="1" t="str">
        <f t="shared" si="100"/>
        <v>May</v>
      </c>
      <c r="D2174" s="7" t="str">
        <f t="shared" si="101"/>
        <v>2018</v>
      </c>
      <c r="E2174" t="s">
        <v>18</v>
      </c>
      <c r="F2174" t="s">
        <v>6</v>
      </c>
      <c r="G2174" t="s">
        <v>53</v>
      </c>
      <c r="H2174" t="s">
        <v>1262</v>
      </c>
      <c r="I2174" s="3">
        <v>437</v>
      </c>
      <c r="J2174" t="s">
        <v>4</v>
      </c>
    </row>
    <row r="2175" spans="1:10" x14ac:dyDescent="0.25">
      <c r="A2175" s="6">
        <v>43232</v>
      </c>
      <c r="B2175" s="1" t="str">
        <f t="shared" si="99"/>
        <v>12</v>
      </c>
      <c r="C2175" s="1" t="str">
        <f t="shared" si="100"/>
        <v>May</v>
      </c>
      <c r="D2175" s="7" t="str">
        <f t="shared" si="101"/>
        <v>2018</v>
      </c>
      <c r="E2175" t="s">
        <v>0</v>
      </c>
      <c r="F2175" t="s">
        <v>6</v>
      </c>
      <c r="G2175" t="s">
        <v>31</v>
      </c>
      <c r="H2175" t="s">
        <v>82</v>
      </c>
      <c r="I2175" s="3">
        <v>70</v>
      </c>
      <c r="J2175" t="s">
        <v>4</v>
      </c>
    </row>
    <row r="2176" spans="1:10" x14ac:dyDescent="0.25">
      <c r="A2176" s="6">
        <v>43232</v>
      </c>
      <c r="B2176" s="1" t="str">
        <f t="shared" si="99"/>
        <v>12</v>
      </c>
      <c r="C2176" s="1" t="str">
        <f t="shared" si="100"/>
        <v>May</v>
      </c>
      <c r="D2176" s="7" t="str">
        <f t="shared" si="101"/>
        <v>2018</v>
      </c>
      <c r="E2176" t="s">
        <v>0</v>
      </c>
      <c r="F2176" t="s">
        <v>6</v>
      </c>
      <c r="G2176" t="s">
        <v>1220</v>
      </c>
      <c r="H2176" t="s">
        <v>1313</v>
      </c>
      <c r="I2176" s="3">
        <v>48</v>
      </c>
      <c r="J2176" t="s">
        <v>4</v>
      </c>
    </row>
    <row r="2177" spans="1:10" x14ac:dyDescent="0.25">
      <c r="A2177" s="6">
        <v>43232</v>
      </c>
      <c r="B2177" s="1" t="str">
        <f t="shared" si="99"/>
        <v>12</v>
      </c>
      <c r="C2177" s="1" t="str">
        <f t="shared" si="100"/>
        <v>May</v>
      </c>
      <c r="D2177" s="7" t="str">
        <f t="shared" si="101"/>
        <v>2018</v>
      </c>
      <c r="E2177" t="s">
        <v>1204</v>
      </c>
      <c r="F2177" t="s">
        <v>6</v>
      </c>
      <c r="G2177" t="s">
        <v>35</v>
      </c>
      <c r="H2177" t="s">
        <v>1337</v>
      </c>
      <c r="I2177" s="3">
        <v>72</v>
      </c>
      <c r="J2177" t="s">
        <v>4</v>
      </c>
    </row>
    <row r="2178" spans="1:10" x14ac:dyDescent="0.25">
      <c r="A2178" s="6">
        <v>43233.84584490741</v>
      </c>
      <c r="B2178" s="1" t="str">
        <f t="shared" ref="B2178:B2241" si="102">TEXT(A2178, "dd")</f>
        <v>13</v>
      </c>
      <c r="C2178" s="1" t="str">
        <f t="shared" ref="C2178:C2241" si="103">TEXT(A2178, "mmmm")</f>
        <v>May</v>
      </c>
      <c r="D2178" s="7" t="str">
        <f t="shared" ref="D2178:D2241" si="104">TEXT(A2178, "yyyy")</f>
        <v>2018</v>
      </c>
      <c r="E2178" t="s">
        <v>0</v>
      </c>
      <c r="F2178" t="s">
        <v>41</v>
      </c>
      <c r="G2178" t="s">
        <v>42</v>
      </c>
      <c r="H2178" t="s">
        <v>1336</v>
      </c>
      <c r="I2178" s="3">
        <v>77</v>
      </c>
      <c r="J2178" t="s">
        <v>4</v>
      </c>
    </row>
    <row r="2179" spans="1:10" x14ac:dyDescent="0.25">
      <c r="A2179" s="6">
        <v>43233.845069444447</v>
      </c>
      <c r="B2179" s="1" t="str">
        <f t="shared" si="102"/>
        <v>13</v>
      </c>
      <c r="C2179" s="1" t="str">
        <f t="shared" si="103"/>
        <v>May</v>
      </c>
      <c r="D2179" s="7" t="str">
        <f t="shared" si="104"/>
        <v>2018</v>
      </c>
      <c r="E2179" t="s">
        <v>0</v>
      </c>
      <c r="F2179" t="s">
        <v>250</v>
      </c>
      <c r="G2179" t="s">
        <v>251</v>
      </c>
      <c r="H2179" t="s">
        <v>1377</v>
      </c>
      <c r="I2179" s="3">
        <v>12</v>
      </c>
      <c r="J2179" t="s">
        <v>4</v>
      </c>
    </row>
    <row r="2180" spans="1:10" x14ac:dyDescent="0.25">
      <c r="A2180" s="6">
        <v>43233.004224537035</v>
      </c>
      <c r="B2180" s="1" t="str">
        <f t="shared" si="102"/>
        <v>13</v>
      </c>
      <c r="C2180" s="1" t="str">
        <f t="shared" si="103"/>
        <v>May</v>
      </c>
      <c r="D2180" s="7" t="str">
        <f t="shared" si="104"/>
        <v>2018</v>
      </c>
      <c r="E2180" t="s">
        <v>0</v>
      </c>
      <c r="F2180" t="s">
        <v>1215</v>
      </c>
      <c r="G2180" t="s">
        <v>1222</v>
      </c>
      <c r="H2180" t="s">
        <v>1222</v>
      </c>
      <c r="I2180" s="3">
        <v>20</v>
      </c>
      <c r="J2180" t="s">
        <v>34</v>
      </c>
    </row>
    <row r="2181" spans="1:10" x14ac:dyDescent="0.25">
      <c r="A2181" s="6">
        <v>43233</v>
      </c>
      <c r="B2181" s="1" t="str">
        <f t="shared" si="102"/>
        <v>13</v>
      </c>
      <c r="C2181" s="1" t="str">
        <f t="shared" si="103"/>
        <v>May</v>
      </c>
      <c r="D2181" s="7" t="str">
        <f t="shared" si="104"/>
        <v>2018</v>
      </c>
      <c r="E2181" t="s">
        <v>1204</v>
      </c>
      <c r="F2181" t="s">
        <v>1207</v>
      </c>
      <c r="G2181" t="s">
        <v>1222</v>
      </c>
      <c r="H2181" t="s">
        <v>1222</v>
      </c>
      <c r="I2181" s="3">
        <v>5000</v>
      </c>
      <c r="J2181" t="s">
        <v>29</v>
      </c>
    </row>
    <row r="2182" spans="1:10" x14ac:dyDescent="0.25">
      <c r="A2182" s="6">
        <v>43233</v>
      </c>
      <c r="B2182" s="1" t="str">
        <f t="shared" si="102"/>
        <v>13</v>
      </c>
      <c r="C2182" s="1" t="str">
        <f t="shared" si="103"/>
        <v>May</v>
      </c>
      <c r="D2182" s="7" t="str">
        <f t="shared" si="104"/>
        <v>2018</v>
      </c>
      <c r="E2182" t="s">
        <v>1204</v>
      </c>
      <c r="F2182" t="s">
        <v>1208</v>
      </c>
      <c r="G2182" t="s">
        <v>1222</v>
      </c>
      <c r="H2182" t="s">
        <v>1222</v>
      </c>
      <c r="I2182" s="3">
        <v>5000</v>
      </c>
      <c r="J2182" t="s">
        <v>29</v>
      </c>
    </row>
    <row r="2183" spans="1:10" x14ac:dyDescent="0.25">
      <c r="A2183" s="6">
        <v>43234.965219907404</v>
      </c>
      <c r="B2183" s="1" t="str">
        <f t="shared" si="102"/>
        <v>14</v>
      </c>
      <c r="C2183" s="1" t="str">
        <f t="shared" si="103"/>
        <v>May</v>
      </c>
      <c r="D2183" s="7" t="str">
        <f t="shared" si="104"/>
        <v>2018</v>
      </c>
      <c r="E2183" t="s">
        <v>1204</v>
      </c>
      <c r="F2183" t="s">
        <v>1214</v>
      </c>
      <c r="G2183" t="s">
        <v>1222</v>
      </c>
      <c r="H2183" t="s">
        <v>1222</v>
      </c>
      <c r="I2183" s="3">
        <v>21</v>
      </c>
      <c r="J2183" t="s">
        <v>34</v>
      </c>
    </row>
    <row r="2184" spans="1:10" x14ac:dyDescent="0.25">
      <c r="A2184" s="6">
        <v>43234.964409722219</v>
      </c>
      <c r="B2184" s="1" t="str">
        <f t="shared" si="102"/>
        <v>14</v>
      </c>
      <c r="C2184" s="1" t="str">
        <f t="shared" si="103"/>
        <v>May</v>
      </c>
      <c r="D2184" s="7" t="str">
        <f t="shared" si="104"/>
        <v>2018</v>
      </c>
      <c r="E2184" t="s">
        <v>1204</v>
      </c>
      <c r="F2184" t="s">
        <v>1206</v>
      </c>
      <c r="G2184" t="s">
        <v>13</v>
      </c>
      <c r="H2184" t="s">
        <v>1250</v>
      </c>
      <c r="I2184" s="3">
        <v>301</v>
      </c>
      <c r="J2184" t="s">
        <v>4</v>
      </c>
    </row>
    <row r="2185" spans="1:10" x14ac:dyDescent="0.25">
      <c r="A2185" s="6">
        <v>43234.951064814813</v>
      </c>
      <c r="B2185" s="1" t="str">
        <f t="shared" si="102"/>
        <v>14</v>
      </c>
      <c r="C2185" s="1" t="str">
        <f t="shared" si="103"/>
        <v>May</v>
      </c>
      <c r="D2185" s="7" t="str">
        <f t="shared" si="104"/>
        <v>2018</v>
      </c>
      <c r="E2185" t="s">
        <v>0</v>
      </c>
      <c r="F2185" t="s">
        <v>24</v>
      </c>
      <c r="G2185" t="s">
        <v>1222</v>
      </c>
      <c r="H2185" t="s">
        <v>1374</v>
      </c>
      <c r="I2185" s="3">
        <v>40</v>
      </c>
      <c r="J2185" t="s">
        <v>4</v>
      </c>
    </row>
    <row r="2186" spans="1:10" x14ac:dyDescent="0.25">
      <c r="A2186" s="6">
        <v>43234.950775462959</v>
      </c>
      <c r="B2186" s="1" t="str">
        <f t="shared" si="102"/>
        <v>14</v>
      </c>
      <c r="C2186" s="1" t="str">
        <f t="shared" si="103"/>
        <v>May</v>
      </c>
      <c r="D2186" s="7" t="str">
        <f t="shared" si="104"/>
        <v>2018</v>
      </c>
      <c r="E2186" t="s">
        <v>0</v>
      </c>
      <c r="F2186" t="s">
        <v>1</v>
      </c>
      <c r="G2186" t="s">
        <v>1221</v>
      </c>
      <c r="H2186" t="s">
        <v>1253</v>
      </c>
      <c r="I2186" s="3">
        <v>50</v>
      </c>
      <c r="J2186" t="s">
        <v>4</v>
      </c>
    </row>
    <row r="2187" spans="1:10" x14ac:dyDescent="0.25">
      <c r="A2187" s="6">
        <v>43234.750868055555</v>
      </c>
      <c r="B2187" s="1" t="str">
        <f t="shared" si="102"/>
        <v>14</v>
      </c>
      <c r="C2187" s="1" t="str">
        <f t="shared" si="103"/>
        <v>May</v>
      </c>
      <c r="D2187" s="7" t="str">
        <f t="shared" si="104"/>
        <v>2018</v>
      </c>
      <c r="E2187" t="s">
        <v>0</v>
      </c>
      <c r="F2187" t="s">
        <v>6</v>
      </c>
      <c r="G2187" t="s">
        <v>1220</v>
      </c>
      <c r="H2187" t="s">
        <v>1375</v>
      </c>
      <c r="I2187" s="3">
        <v>15</v>
      </c>
      <c r="J2187" t="s">
        <v>4</v>
      </c>
    </row>
    <row r="2188" spans="1:10" x14ac:dyDescent="0.25">
      <c r="A2188" s="6">
        <v>43234.538668981484</v>
      </c>
      <c r="B2188" s="1" t="str">
        <f t="shared" si="102"/>
        <v>14</v>
      </c>
      <c r="C2188" s="1" t="str">
        <f t="shared" si="103"/>
        <v>May</v>
      </c>
      <c r="D2188" s="7" t="str">
        <f t="shared" si="104"/>
        <v>2018</v>
      </c>
      <c r="E2188" t="s">
        <v>1204</v>
      </c>
      <c r="F2188" t="s">
        <v>6</v>
      </c>
      <c r="G2188" t="s">
        <v>1234</v>
      </c>
      <c r="H2188" t="s">
        <v>1376</v>
      </c>
      <c r="I2188" s="3">
        <v>1250</v>
      </c>
      <c r="J2188" t="s">
        <v>4</v>
      </c>
    </row>
    <row r="2189" spans="1:10" x14ac:dyDescent="0.25">
      <c r="A2189" s="6">
        <v>43234.40829861111</v>
      </c>
      <c r="B2189" s="1" t="str">
        <f t="shared" si="102"/>
        <v>14</v>
      </c>
      <c r="C2189" s="1" t="str">
        <f t="shared" si="103"/>
        <v>May</v>
      </c>
      <c r="D2189" s="7" t="str">
        <f t="shared" si="104"/>
        <v>2018</v>
      </c>
      <c r="E2189" t="s">
        <v>0</v>
      </c>
      <c r="F2189" t="s">
        <v>1</v>
      </c>
      <c r="G2189" t="s">
        <v>2</v>
      </c>
      <c r="H2189" t="s">
        <v>1254</v>
      </c>
      <c r="I2189" s="3">
        <v>40</v>
      </c>
      <c r="J2189" t="s">
        <v>4</v>
      </c>
    </row>
    <row r="2190" spans="1:10" x14ac:dyDescent="0.25">
      <c r="A2190" s="6">
        <v>43234.407789351855</v>
      </c>
      <c r="B2190" s="1" t="str">
        <f t="shared" si="102"/>
        <v>14</v>
      </c>
      <c r="C2190" s="1" t="str">
        <f t="shared" si="103"/>
        <v>May</v>
      </c>
      <c r="D2190" s="7" t="str">
        <f t="shared" si="104"/>
        <v>2018</v>
      </c>
      <c r="E2190" t="s">
        <v>0</v>
      </c>
      <c r="F2190" t="s">
        <v>1</v>
      </c>
      <c r="G2190" t="s">
        <v>1221</v>
      </c>
      <c r="H2190" t="s">
        <v>1353</v>
      </c>
      <c r="I2190" s="3">
        <v>40</v>
      </c>
      <c r="J2190" t="s">
        <v>4</v>
      </c>
    </row>
    <row r="2191" spans="1:10" x14ac:dyDescent="0.25">
      <c r="A2191" s="6">
        <v>43235.841643518521</v>
      </c>
      <c r="B2191" s="1" t="str">
        <f t="shared" si="102"/>
        <v>15</v>
      </c>
      <c r="C2191" s="1" t="str">
        <f t="shared" si="103"/>
        <v>May</v>
      </c>
      <c r="D2191" s="7" t="str">
        <f t="shared" si="104"/>
        <v>2018</v>
      </c>
      <c r="E2191" t="s">
        <v>1204</v>
      </c>
      <c r="F2191" t="s">
        <v>6</v>
      </c>
      <c r="G2191" t="s">
        <v>1225</v>
      </c>
      <c r="H2191" t="s">
        <v>1370</v>
      </c>
      <c r="I2191" s="3">
        <v>135</v>
      </c>
      <c r="J2191" t="s">
        <v>4</v>
      </c>
    </row>
    <row r="2192" spans="1:10" x14ac:dyDescent="0.25">
      <c r="A2192" s="6">
        <v>43235.841111111113</v>
      </c>
      <c r="B2192" s="1" t="str">
        <f t="shared" si="102"/>
        <v>15</v>
      </c>
      <c r="C2192" s="1" t="str">
        <f t="shared" si="103"/>
        <v>May</v>
      </c>
      <c r="D2192" s="7" t="str">
        <f t="shared" si="104"/>
        <v>2018</v>
      </c>
      <c r="E2192" t="s">
        <v>0</v>
      </c>
      <c r="F2192" t="s">
        <v>1</v>
      </c>
      <c r="G2192" t="s">
        <v>1221</v>
      </c>
      <c r="H2192" t="s">
        <v>1371</v>
      </c>
      <c r="I2192" s="3">
        <v>30</v>
      </c>
      <c r="J2192" t="s">
        <v>4</v>
      </c>
    </row>
    <row r="2193" spans="1:10" x14ac:dyDescent="0.25">
      <c r="A2193" s="6">
        <v>43235.84039351852</v>
      </c>
      <c r="B2193" s="1" t="str">
        <f t="shared" si="102"/>
        <v>15</v>
      </c>
      <c r="C2193" s="1" t="str">
        <f t="shared" si="103"/>
        <v>May</v>
      </c>
      <c r="D2193" s="7" t="str">
        <f t="shared" si="104"/>
        <v>2018</v>
      </c>
      <c r="E2193" t="s">
        <v>1204</v>
      </c>
      <c r="F2193" t="s">
        <v>59</v>
      </c>
      <c r="G2193" t="s">
        <v>95</v>
      </c>
      <c r="H2193" t="s">
        <v>1372</v>
      </c>
      <c r="I2193" s="3">
        <v>21500</v>
      </c>
      <c r="J2193" t="s">
        <v>4</v>
      </c>
    </row>
    <row r="2194" spans="1:10" x14ac:dyDescent="0.25">
      <c r="A2194" s="6">
        <v>43235.780497685184</v>
      </c>
      <c r="B2194" s="1" t="str">
        <f t="shared" si="102"/>
        <v>15</v>
      </c>
      <c r="C2194" s="1" t="str">
        <f t="shared" si="103"/>
        <v>May</v>
      </c>
      <c r="D2194" s="7" t="str">
        <f t="shared" si="104"/>
        <v>2018</v>
      </c>
      <c r="E2194" t="s">
        <v>0</v>
      </c>
      <c r="F2194" t="s">
        <v>1</v>
      </c>
      <c r="G2194" t="s">
        <v>1221</v>
      </c>
      <c r="H2194" t="s">
        <v>1373</v>
      </c>
      <c r="I2194" s="3">
        <v>50</v>
      </c>
      <c r="J2194" t="s">
        <v>4</v>
      </c>
    </row>
    <row r="2195" spans="1:10" x14ac:dyDescent="0.25">
      <c r="A2195" s="6">
        <v>43238.649872685186</v>
      </c>
      <c r="B2195" s="1" t="str">
        <f t="shared" si="102"/>
        <v>18</v>
      </c>
      <c r="C2195" s="1" t="str">
        <f t="shared" si="103"/>
        <v>May</v>
      </c>
      <c r="D2195" s="7" t="str">
        <f t="shared" si="104"/>
        <v>2018</v>
      </c>
      <c r="E2195" t="s">
        <v>1204</v>
      </c>
      <c r="F2195" t="s">
        <v>1206</v>
      </c>
      <c r="G2195" t="s">
        <v>13</v>
      </c>
      <c r="H2195" t="s">
        <v>1250</v>
      </c>
      <c r="I2195" s="3">
        <v>301</v>
      </c>
      <c r="J2195" t="s">
        <v>4</v>
      </c>
    </row>
    <row r="2196" spans="1:10" x14ac:dyDescent="0.25">
      <c r="A2196" s="6">
        <v>43239.809942129628</v>
      </c>
      <c r="B2196" s="1" t="str">
        <f t="shared" si="102"/>
        <v>19</v>
      </c>
      <c r="C2196" s="1" t="str">
        <f t="shared" si="103"/>
        <v>May</v>
      </c>
      <c r="D2196" s="7" t="str">
        <f t="shared" si="104"/>
        <v>2018</v>
      </c>
      <c r="E2196" t="s">
        <v>0</v>
      </c>
      <c r="F2196" t="s">
        <v>59</v>
      </c>
      <c r="G2196" t="s">
        <v>197</v>
      </c>
      <c r="H2196" t="s">
        <v>1228</v>
      </c>
      <c r="I2196" s="3">
        <v>25</v>
      </c>
      <c r="J2196" t="s">
        <v>4</v>
      </c>
    </row>
    <row r="2197" spans="1:10" x14ac:dyDescent="0.25">
      <c r="A2197" s="6">
        <v>43239.637013888889</v>
      </c>
      <c r="B2197" s="1" t="str">
        <f t="shared" si="102"/>
        <v>19</v>
      </c>
      <c r="C2197" s="1" t="str">
        <f t="shared" si="103"/>
        <v>May</v>
      </c>
      <c r="D2197" s="7" t="str">
        <f t="shared" si="104"/>
        <v>2018</v>
      </c>
      <c r="E2197" t="s">
        <v>1204</v>
      </c>
      <c r="F2197" t="s">
        <v>1206</v>
      </c>
      <c r="G2197" t="s">
        <v>13</v>
      </c>
      <c r="H2197" t="s">
        <v>1250</v>
      </c>
      <c r="I2197" s="3">
        <v>15</v>
      </c>
      <c r="J2197" t="s">
        <v>4</v>
      </c>
    </row>
    <row r="2198" spans="1:10" x14ac:dyDescent="0.25">
      <c r="A2198" s="6">
        <v>43240.587731481479</v>
      </c>
      <c r="B2198" s="1" t="str">
        <f t="shared" si="102"/>
        <v>20</v>
      </c>
      <c r="C2198" s="1" t="str">
        <f t="shared" si="103"/>
        <v>May</v>
      </c>
      <c r="D2198" s="7" t="str">
        <f t="shared" si="104"/>
        <v>2018</v>
      </c>
      <c r="E2198" t="s">
        <v>1204</v>
      </c>
      <c r="F2198" t="s">
        <v>37</v>
      </c>
      <c r="G2198" t="s">
        <v>1236</v>
      </c>
      <c r="H2198" t="s">
        <v>1369</v>
      </c>
      <c r="I2198" s="3">
        <v>122</v>
      </c>
      <c r="J2198" t="s">
        <v>4</v>
      </c>
    </row>
    <row r="2199" spans="1:10" x14ac:dyDescent="0.25">
      <c r="A2199" s="6">
        <v>43241.587557870371</v>
      </c>
      <c r="B2199" s="1" t="str">
        <f t="shared" si="102"/>
        <v>21</v>
      </c>
      <c r="C2199" s="1" t="str">
        <f t="shared" si="103"/>
        <v>May</v>
      </c>
      <c r="D2199" s="7" t="str">
        <f t="shared" si="104"/>
        <v>2018</v>
      </c>
      <c r="E2199" t="s">
        <v>0</v>
      </c>
      <c r="F2199" t="s">
        <v>37</v>
      </c>
      <c r="G2199" t="s">
        <v>1223</v>
      </c>
      <c r="H2199" t="s">
        <v>1222</v>
      </c>
      <c r="I2199" s="3">
        <v>140</v>
      </c>
      <c r="J2199" t="s">
        <v>4</v>
      </c>
    </row>
    <row r="2200" spans="1:10" x14ac:dyDescent="0.25">
      <c r="A2200" s="6">
        <v>43242.866388888891</v>
      </c>
      <c r="B2200" s="1" t="str">
        <f t="shared" si="102"/>
        <v>22</v>
      </c>
      <c r="C2200" s="1" t="str">
        <f t="shared" si="103"/>
        <v>May</v>
      </c>
      <c r="D2200" s="7" t="str">
        <f t="shared" si="104"/>
        <v>2018</v>
      </c>
      <c r="E2200" t="s">
        <v>0</v>
      </c>
      <c r="F2200" t="s">
        <v>105</v>
      </c>
      <c r="G2200" t="s">
        <v>105</v>
      </c>
      <c r="H2200" t="s">
        <v>1368</v>
      </c>
      <c r="I2200" s="3">
        <v>154</v>
      </c>
      <c r="J2200" t="s">
        <v>4</v>
      </c>
    </row>
    <row r="2201" spans="1:10" x14ac:dyDescent="0.25">
      <c r="A2201" s="6">
        <v>43242</v>
      </c>
      <c r="B2201" s="1" t="str">
        <f t="shared" si="102"/>
        <v>22</v>
      </c>
      <c r="C2201" s="1" t="str">
        <f t="shared" si="103"/>
        <v>May</v>
      </c>
      <c r="D2201" s="7" t="str">
        <f t="shared" si="104"/>
        <v>2018</v>
      </c>
      <c r="E2201" t="s">
        <v>1204</v>
      </c>
      <c r="F2201" t="s">
        <v>83</v>
      </c>
      <c r="G2201" t="s">
        <v>1222</v>
      </c>
      <c r="H2201" t="s">
        <v>1222</v>
      </c>
      <c r="I2201" s="3">
        <v>11043</v>
      </c>
      <c r="J2201" t="s">
        <v>29</v>
      </c>
    </row>
    <row r="2202" spans="1:10" x14ac:dyDescent="0.25">
      <c r="A2202" s="6">
        <v>43243.889097222222</v>
      </c>
      <c r="B2202" s="1" t="str">
        <f t="shared" si="102"/>
        <v>23</v>
      </c>
      <c r="C2202" s="1" t="str">
        <f t="shared" si="103"/>
        <v>May</v>
      </c>
      <c r="D2202" s="7" t="str">
        <f t="shared" si="104"/>
        <v>2018</v>
      </c>
      <c r="E2202" t="s">
        <v>18</v>
      </c>
      <c r="F2202" t="s">
        <v>1206</v>
      </c>
      <c r="G2202" t="s">
        <v>19</v>
      </c>
      <c r="H2202" t="s">
        <v>1252</v>
      </c>
      <c r="I2202" s="3">
        <v>166</v>
      </c>
      <c r="J2202" t="s">
        <v>4</v>
      </c>
    </row>
    <row r="2203" spans="1:10" x14ac:dyDescent="0.25">
      <c r="A2203" s="6">
        <v>43244.377789351849</v>
      </c>
      <c r="B2203" s="1" t="str">
        <f t="shared" si="102"/>
        <v>24</v>
      </c>
      <c r="C2203" s="1" t="str">
        <f t="shared" si="103"/>
        <v>May</v>
      </c>
      <c r="D2203" s="7" t="str">
        <f t="shared" si="104"/>
        <v>2018</v>
      </c>
      <c r="E2203" t="s">
        <v>1204</v>
      </c>
      <c r="F2203" t="s">
        <v>1206</v>
      </c>
      <c r="G2203" t="s">
        <v>13</v>
      </c>
      <c r="H2203" t="s">
        <v>1250</v>
      </c>
      <c r="I2203" s="3">
        <v>667</v>
      </c>
      <c r="J2203" t="s">
        <v>4</v>
      </c>
    </row>
    <row r="2204" spans="1:10" x14ac:dyDescent="0.25">
      <c r="A2204" s="6">
        <v>43246.329965277779</v>
      </c>
      <c r="B2204" s="1" t="str">
        <f t="shared" si="102"/>
        <v>26</v>
      </c>
      <c r="C2204" s="1" t="str">
        <f t="shared" si="103"/>
        <v>May</v>
      </c>
      <c r="D2204" s="7" t="str">
        <f t="shared" si="104"/>
        <v>2018</v>
      </c>
      <c r="E2204" t="s">
        <v>0</v>
      </c>
      <c r="F2204" t="s">
        <v>1</v>
      </c>
      <c r="G2204" t="s">
        <v>1221</v>
      </c>
      <c r="H2204" t="s">
        <v>1367</v>
      </c>
      <c r="I2204" s="3">
        <v>50</v>
      </c>
      <c r="J2204" t="s">
        <v>4</v>
      </c>
    </row>
    <row r="2205" spans="1:10" x14ac:dyDescent="0.25">
      <c r="A2205" s="6">
        <v>43247.451504629629</v>
      </c>
      <c r="B2205" s="1" t="str">
        <f t="shared" si="102"/>
        <v>27</v>
      </c>
      <c r="C2205" s="1" t="str">
        <f t="shared" si="103"/>
        <v>May</v>
      </c>
      <c r="D2205" s="7" t="str">
        <f t="shared" si="104"/>
        <v>2018</v>
      </c>
      <c r="E2205" t="s">
        <v>1205</v>
      </c>
      <c r="F2205" t="s">
        <v>73</v>
      </c>
      <c r="G2205" t="s">
        <v>1222</v>
      </c>
      <c r="H2205" t="s">
        <v>1270</v>
      </c>
      <c r="I2205" s="3">
        <v>28</v>
      </c>
      <c r="J2205" t="s">
        <v>34</v>
      </c>
    </row>
    <row r="2206" spans="1:10" x14ac:dyDescent="0.25">
      <c r="A2206" s="6">
        <v>43247.451504629629</v>
      </c>
      <c r="B2206" s="1" t="str">
        <f t="shared" si="102"/>
        <v>27</v>
      </c>
      <c r="C2206" s="1" t="str">
        <f t="shared" si="103"/>
        <v>May</v>
      </c>
      <c r="D2206" s="7" t="str">
        <f t="shared" si="104"/>
        <v>2018</v>
      </c>
      <c r="E2206" t="s">
        <v>0</v>
      </c>
      <c r="F2206" t="s">
        <v>59</v>
      </c>
      <c r="G2206" t="s">
        <v>60</v>
      </c>
      <c r="H2206" t="s">
        <v>1366</v>
      </c>
      <c r="I2206" s="3">
        <v>75</v>
      </c>
      <c r="J2206" t="s">
        <v>4</v>
      </c>
    </row>
    <row r="2207" spans="1:10" x14ac:dyDescent="0.25">
      <c r="A2207" s="6">
        <v>43248.591168981482</v>
      </c>
      <c r="B2207" s="1" t="str">
        <f t="shared" si="102"/>
        <v>28</v>
      </c>
      <c r="C2207" s="1" t="str">
        <f t="shared" si="103"/>
        <v>May</v>
      </c>
      <c r="D2207" s="7" t="str">
        <f t="shared" si="104"/>
        <v>2018</v>
      </c>
      <c r="E2207" t="s">
        <v>18</v>
      </c>
      <c r="F2207" t="s">
        <v>1206</v>
      </c>
      <c r="G2207" t="s">
        <v>13</v>
      </c>
      <c r="H2207" t="s">
        <v>1250</v>
      </c>
      <c r="I2207" s="3">
        <v>25</v>
      </c>
      <c r="J2207" t="s">
        <v>4</v>
      </c>
    </row>
    <row r="2208" spans="1:10" x14ac:dyDescent="0.25">
      <c r="A2208" s="6">
        <v>43248.445821759262</v>
      </c>
      <c r="B2208" s="1" t="str">
        <f t="shared" si="102"/>
        <v>28</v>
      </c>
      <c r="C2208" s="1" t="str">
        <f t="shared" si="103"/>
        <v>May</v>
      </c>
      <c r="D2208" s="7" t="str">
        <f t="shared" si="104"/>
        <v>2018</v>
      </c>
      <c r="E2208" t="s">
        <v>0</v>
      </c>
      <c r="F2208" t="s">
        <v>102</v>
      </c>
      <c r="G2208" t="s">
        <v>915</v>
      </c>
      <c r="H2208" t="s">
        <v>1286</v>
      </c>
      <c r="I2208" s="3">
        <v>100</v>
      </c>
      <c r="J2208" t="s">
        <v>4</v>
      </c>
    </row>
    <row r="2209" spans="1:10" x14ac:dyDescent="0.25">
      <c r="A2209" s="6">
        <v>43250.321481481478</v>
      </c>
      <c r="B2209" s="1" t="str">
        <f t="shared" si="102"/>
        <v>30</v>
      </c>
      <c r="C2209" s="1" t="str">
        <f t="shared" si="103"/>
        <v>May</v>
      </c>
      <c r="D2209" s="7" t="str">
        <f t="shared" si="104"/>
        <v>2018</v>
      </c>
      <c r="E2209" t="s">
        <v>1204</v>
      </c>
      <c r="F2209" t="s">
        <v>1209</v>
      </c>
      <c r="G2209" t="s">
        <v>1222</v>
      </c>
      <c r="H2209" t="s">
        <v>1365</v>
      </c>
      <c r="I2209" s="3">
        <v>88</v>
      </c>
      <c r="J2209" t="s">
        <v>34</v>
      </c>
    </row>
    <row r="2210" spans="1:10" x14ac:dyDescent="0.25">
      <c r="A2210" s="6">
        <v>43251.366354166668</v>
      </c>
      <c r="B2210" s="1" t="str">
        <f t="shared" si="102"/>
        <v>31</v>
      </c>
      <c r="C2210" s="1" t="str">
        <f t="shared" si="103"/>
        <v>May</v>
      </c>
      <c r="D2210" s="7" t="str">
        <f t="shared" si="104"/>
        <v>2018</v>
      </c>
      <c r="E2210" t="s">
        <v>1204</v>
      </c>
      <c r="F2210" t="s">
        <v>55</v>
      </c>
      <c r="G2210" t="s">
        <v>1222</v>
      </c>
      <c r="H2210" t="s">
        <v>1263</v>
      </c>
      <c r="I2210" s="3">
        <v>65134</v>
      </c>
      <c r="J2210" t="s">
        <v>34</v>
      </c>
    </row>
    <row r="2211" spans="1:10" x14ac:dyDescent="0.25">
      <c r="A2211" s="6">
        <v>43252</v>
      </c>
      <c r="B2211" s="1" t="str">
        <f t="shared" si="102"/>
        <v>01</v>
      </c>
      <c r="C2211" s="1" t="str">
        <f t="shared" si="103"/>
        <v>June</v>
      </c>
      <c r="D2211" s="7" t="str">
        <f t="shared" si="104"/>
        <v>2018</v>
      </c>
      <c r="E2211" t="s">
        <v>1204</v>
      </c>
      <c r="F2211" t="s">
        <v>49</v>
      </c>
      <c r="G2211" t="s">
        <v>1222</v>
      </c>
      <c r="H2211" t="s">
        <v>1222</v>
      </c>
      <c r="I2211" s="3">
        <v>12500</v>
      </c>
      <c r="J2211" t="s">
        <v>29</v>
      </c>
    </row>
    <row r="2212" spans="1:10" x14ac:dyDescent="0.25">
      <c r="A2212" s="6">
        <v>43252</v>
      </c>
      <c r="B2212" s="1" t="str">
        <f t="shared" si="102"/>
        <v>01</v>
      </c>
      <c r="C2212" s="1" t="str">
        <f t="shared" si="103"/>
        <v>June</v>
      </c>
      <c r="D2212" s="7" t="str">
        <f t="shared" si="104"/>
        <v>2018</v>
      </c>
      <c r="E2212" t="s">
        <v>50</v>
      </c>
      <c r="F2212" t="s">
        <v>1204</v>
      </c>
      <c r="G2212" t="s">
        <v>1222</v>
      </c>
      <c r="H2212" t="s">
        <v>1222</v>
      </c>
      <c r="I2212" s="3">
        <v>2000</v>
      </c>
      <c r="J2212" t="s">
        <v>29</v>
      </c>
    </row>
    <row r="2213" spans="1:10" x14ac:dyDescent="0.25">
      <c r="A2213" s="6">
        <v>43258</v>
      </c>
      <c r="B2213" s="1" t="str">
        <f t="shared" si="102"/>
        <v>07</v>
      </c>
      <c r="C2213" s="1" t="str">
        <f t="shared" si="103"/>
        <v>June</v>
      </c>
      <c r="D2213" s="7" t="str">
        <f t="shared" si="104"/>
        <v>2018</v>
      </c>
      <c r="E2213" t="s">
        <v>1204</v>
      </c>
      <c r="F2213" t="s">
        <v>39</v>
      </c>
      <c r="G2213" t="s">
        <v>1222</v>
      </c>
      <c r="H2213" t="s">
        <v>1222</v>
      </c>
      <c r="I2213" s="3">
        <v>1000</v>
      </c>
      <c r="J2213" t="s">
        <v>29</v>
      </c>
    </row>
    <row r="2214" spans="1:10" x14ac:dyDescent="0.25">
      <c r="A2214" s="6">
        <v>43260</v>
      </c>
      <c r="B2214" s="1" t="str">
        <f t="shared" si="102"/>
        <v>09</v>
      </c>
      <c r="C2214" s="1" t="str">
        <f t="shared" si="103"/>
        <v>June</v>
      </c>
      <c r="D2214" s="7" t="str">
        <f t="shared" si="104"/>
        <v>2018</v>
      </c>
      <c r="E2214" t="s">
        <v>18</v>
      </c>
      <c r="F2214" t="s">
        <v>1206</v>
      </c>
      <c r="G2214" t="s">
        <v>13</v>
      </c>
      <c r="H2214" t="s">
        <v>1250</v>
      </c>
      <c r="I2214" s="3">
        <v>667</v>
      </c>
      <c r="J2214" t="s">
        <v>4</v>
      </c>
    </row>
    <row r="2215" spans="1:10" x14ac:dyDescent="0.25">
      <c r="A2215" s="6">
        <v>43261</v>
      </c>
      <c r="B2215" s="1" t="str">
        <f t="shared" si="102"/>
        <v>10</v>
      </c>
      <c r="C2215" s="1" t="str">
        <f t="shared" si="103"/>
        <v>June</v>
      </c>
      <c r="D2215" s="7" t="str">
        <f t="shared" si="104"/>
        <v>2018</v>
      </c>
      <c r="E2215" t="s">
        <v>1204</v>
      </c>
      <c r="F2215" t="s">
        <v>59</v>
      </c>
      <c r="G2215" t="s">
        <v>1229</v>
      </c>
      <c r="H2215" t="s">
        <v>1364</v>
      </c>
      <c r="I2215" s="3">
        <v>3000</v>
      </c>
      <c r="J2215" t="s">
        <v>4</v>
      </c>
    </row>
    <row r="2216" spans="1:10" x14ac:dyDescent="0.25">
      <c r="A2216" s="6">
        <v>43262</v>
      </c>
      <c r="B2216" s="1" t="str">
        <f t="shared" si="102"/>
        <v>11</v>
      </c>
      <c r="C2216" s="1" t="str">
        <f t="shared" si="103"/>
        <v>June</v>
      </c>
      <c r="D2216" s="7" t="str">
        <f t="shared" si="104"/>
        <v>2018</v>
      </c>
      <c r="E2216" t="s">
        <v>0</v>
      </c>
      <c r="F2216" t="s">
        <v>6</v>
      </c>
      <c r="G2216" t="s">
        <v>156</v>
      </c>
      <c r="H2216" t="s">
        <v>1363</v>
      </c>
      <c r="I2216" s="3">
        <v>84</v>
      </c>
      <c r="J2216" t="s">
        <v>4</v>
      </c>
    </row>
    <row r="2217" spans="1:10" x14ac:dyDescent="0.25">
      <c r="A2217" s="6">
        <v>43262</v>
      </c>
      <c r="B2217" s="1" t="str">
        <f t="shared" si="102"/>
        <v>11</v>
      </c>
      <c r="C2217" s="1" t="str">
        <f t="shared" si="103"/>
        <v>June</v>
      </c>
      <c r="D2217" s="7" t="str">
        <f t="shared" si="104"/>
        <v>2018</v>
      </c>
      <c r="E2217" t="s">
        <v>18</v>
      </c>
      <c r="F2217" t="s">
        <v>1213</v>
      </c>
      <c r="G2217" t="s">
        <v>1222</v>
      </c>
      <c r="H2217" t="s">
        <v>233</v>
      </c>
      <c r="I2217" s="3">
        <v>1407</v>
      </c>
      <c r="J2217" t="s">
        <v>4</v>
      </c>
    </row>
    <row r="2218" spans="1:10" x14ac:dyDescent="0.25">
      <c r="A2218" s="6">
        <v>43264</v>
      </c>
      <c r="B2218" s="1" t="str">
        <f t="shared" si="102"/>
        <v>13</v>
      </c>
      <c r="C2218" s="1" t="str">
        <f t="shared" si="103"/>
        <v>June</v>
      </c>
      <c r="D2218" s="7" t="str">
        <f t="shared" si="104"/>
        <v>2018</v>
      </c>
      <c r="E2218" t="s">
        <v>1204</v>
      </c>
      <c r="F2218" t="s">
        <v>1207</v>
      </c>
      <c r="G2218" t="s">
        <v>1222</v>
      </c>
      <c r="H2218" t="s">
        <v>1222</v>
      </c>
      <c r="I2218" s="3">
        <v>5000</v>
      </c>
      <c r="J2218" t="s">
        <v>29</v>
      </c>
    </row>
    <row r="2219" spans="1:10" x14ac:dyDescent="0.25">
      <c r="A2219" s="6">
        <v>43264</v>
      </c>
      <c r="B2219" s="1" t="str">
        <f t="shared" si="102"/>
        <v>13</v>
      </c>
      <c r="C2219" s="1" t="str">
        <f t="shared" si="103"/>
        <v>June</v>
      </c>
      <c r="D2219" s="7" t="str">
        <f t="shared" si="104"/>
        <v>2018</v>
      </c>
      <c r="E2219" t="s">
        <v>1204</v>
      </c>
      <c r="F2219" t="s">
        <v>1208</v>
      </c>
      <c r="G2219" t="s">
        <v>1222</v>
      </c>
      <c r="H2219" t="s">
        <v>1222</v>
      </c>
      <c r="I2219" s="3">
        <v>5000</v>
      </c>
      <c r="J2219" t="s">
        <v>29</v>
      </c>
    </row>
    <row r="2220" spans="1:10" x14ac:dyDescent="0.25">
      <c r="A2220" s="6">
        <v>43266.888645833336</v>
      </c>
      <c r="B2220" s="1" t="str">
        <f t="shared" si="102"/>
        <v>15</v>
      </c>
      <c r="C2220" s="1" t="str">
        <f t="shared" si="103"/>
        <v>June</v>
      </c>
      <c r="D2220" s="7" t="str">
        <f t="shared" si="104"/>
        <v>2018</v>
      </c>
      <c r="E2220" t="s">
        <v>1204</v>
      </c>
      <c r="F2220" t="s">
        <v>1206</v>
      </c>
      <c r="G2220" t="s">
        <v>13</v>
      </c>
      <c r="H2220" t="s">
        <v>1250</v>
      </c>
      <c r="I2220" s="3">
        <v>15</v>
      </c>
      <c r="J2220" t="s">
        <v>4</v>
      </c>
    </row>
    <row r="2221" spans="1:10" x14ac:dyDescent="0.25">
      <c r="A2221" s="6">
        <v>43266.392048611109</v>
      </c>
      <c r="B2221" s="1" t="str">
        <f t="shared" si="102"/>
        <v>15</v>
      </c>
      <c r="C2221" s="1" t="str">
        <f t="shared" si="103"/>
        <v>June</v>
      </c>
      <c r="D2221" s="7" t="str">
        <f t="shared" si="104"/>
        <v>2018</v>
      </c>
      <c r="E2221" t="s">
        <v>1204</v>
      </c>
      <c r="F2221" t="s">
        <v>1</v>
      </c>
      <c r="G2221" t="s">
        <v>2</v>
      </c>
      <c r="H2221" t="s">
        <v>1362</v>
      </c>
      <c r="I2221" s="3">
        <v>1213.5999999999999</v>
      </c>
      <c r="J2221" t="s">
        <v>4</v>
      </c>
    </row>
    <row r="2222" spans="1:10" x14ac:dyDescent="0.25">
      <c r="A2222" s="6">
        <v>43267.376145833332</v>
      </c>
      <c r="B2222" s="1" t="str">
        <f t="shared" si="102"/>
        <v>16</v>
      </c>
      <c r="C2222" s="1" t="str">
        <f t="shared" si="103"/>
        <v>June</v>
      </c>
      <c r="D2222" s="7" t="str">
        <f t="shared" si="104"/>
        <v>2018</v>
      </c>
      <c r="E2222" t="s">
        <v>1204</v>
      </c>
      <c r="F2222" t="s">
        <v>229</v>
      </c>
      <c r="G2222" t="s">
        <v>1222</v>
      </c>
      <c r="H2222" t="s">
        <v>1222</v>
      </c>
      <c r="I2222" s="3">
        <v>8500</v>
      </c>
      <c r="J2222" t="s">
        <v>29</v>
      </c>
    </row>
    <row r="2223" spans="1:10" x14ac:dyDescent="0.25">
      <c r="A2223" s="6">
        <v>43269.929849537039</v>
      </c>
      <c r="B2223" s="1" t="str">
        <f t="shared" si="102"/>
        <v>18</v>
      </c>
      <c r="C2223" s="1" t="str">
        <f t="shared" si="103"/>
        <v>June</v>
      </c>
      <c r="D2223" s="7" t="str">
        <f t="shared" si="104"/>
        <v>2018</v>
      </c>
      <c r="E2223" t="s">
        <v>1204</v>
      </c>
      <c r="F2223" t="s">
        <v>1206</v>
      </c>
      <c r="G2223" t="s">
        <v>13</v>
      </c>
      <c r="H2223" t="s">
        <v>1250</v>
      </c>
      <c r="I2223" s="3">
        <v>15</v>
      </c>
      <c r="J2223" t="s">
        <v>4</v>
      </c>
    </row>
    <row r="2224" spans="1:10" x14ac:dyDescent="0.25">
      <c r="A2224" s="6">
        <v>43270.558344907404</v>
      </c>
      <c r="B2224" s="1" t="str">
        <f t="shared" si="102"/>
        <v>19</v>
      </c>
      <c r="C2224" s="1" t="str">
        <f t="shared" si="103"/>
        <v>June</v>
      </c>
      <c r="D2224" s="7" t="str">
        <f t="shared" si="104"/>
        <v>2018</v>
      </c>
      <c r="E2224" t="s">
        <v>1204</v>
      </c>
      <c r="F2224" t="s">
        <v>37</v>
      </c>
      <c r="G2224" t="s">
        <v>1223</v>
      </c>
      <c r="H2224" t="s">
        <v>1222</v>
      </c>
      <c r="I2224" s="3">
        <v>2000</v>
      </c>
      <c r="J2224" t="s">
        <v>4</v>
      </c>
    </row>
    <row r="2225" spans="1:10" x14ac:dyDescent="0.25">
      <c r="A2225" s="6">
        <v>43270.434571759259</v>
      </c>
      <c r="B2225" s="1" t="str">
        <f t="shared" si="102"/>
        <v>19</v>
      </c>
      <c r="C2225" s="1" t="str">
        <f t="shared" si="103"/>
        <v>June</v>
      </c>
      <c r="D2225" s="7" t="str">
        <f t="shared" si="104"/>
        <v>2018</v>
      </c>
      <c r="E2225" t="s">
        <v>1204</v>
      </c>
      <c r="F2225" t="s">
        <v>1206</v>
      </c>
      <c r="G2225" t="s">
        <v>13</v>
      </c>
      <c r="H2225" t="s">
        <v>1250</v>
      </c>
      <c r="I2225" s="3">
        <v>25</v>
      </c>
      <c r="J2225" t="s">
        <v>4</v>
      </c>
    </row>
    <row r="2226" spans="1:10" x14ac:dyDescent="0.25">
      <c r="A2226" s="6">
        <v>43273.647476851853</v>
      </c>
      <c r="B2226" s="1" t="str">
        <f t="shared" si="102"/>
        <v>22</v>
      </c>
      <c r="C2226" s="1" t="str">
        <f t="shared" si="103"/>
        <v>June</v>
      </c>
      <c r="D2226" s="7" t="str">
        <f t="shared" si="104"/>
        <v>2018</v>
      </c>
      <c r="E2226" t="s">
        <v>1204</v>
      </c>
      <c r="F2226" t="s">
        <v>1206</v>
      </c>
      <c r="G2226" t="s">
        <v>13</v>
      </c>
      <c r="H2226" t="s">
        <v>1250</v>
      </c>
      <c r="I2226" s="3">
        <v>181</v>
      </c>
      <c r="J2226" t="s">
        <v>4</v>
      </c>
    </row>
    <row r="2227" spans="1:10" x14ac:dyDescent="0.25">
      <c r="A2227" s="6">
        <v>43274.809282407405</v>
      </c>
      <c r="B2227" s="1" t="str">
        <f t="shared" si="102"/>
        <v>23</v>
      </c>
      <c r="C2227" s="1" t="str">
        <f t="shared" si="103"/>
        <v>June</v>
      </c>
      <c r="D2227" s="7" t="str">
        <f t="shared" si="104"/>
        <v>2018</v>
      </c>
      <c r="E2227" t="s">
        <v>18</v>
      </c>
      <c r="F2227" t="s">
        <v>1206</v>
      </c>
      <c r="G2227" t="s">
        <v>13</v>
      </c>
      <c r="H2227" t="s">
        <v>1361</v>
      </c>
      <c r="I2227" s="3">
        <v>2545</v>
      </c>
      <c r="J2227" t="s">
        <v>4</v>
      </c>
    </row>
    <row r="2228" spans="1:10" x14ac:dyDescent="0.25">
      <c r="A2228" s="6">
        <v>43274.427488425928</v>
      </c>
      <c r="B2228" s="1" t="str">
        <f t="shared" si="102"/>
        <v>23</v>
      </c>
      <c r="C2228" s="1" t="str">
        <f t="shared" si="103"/>
        <v>June</v>
      </c>
      <c r="D2228" s="7" t="str">
        <f t="shared" si="104"/>
        <v>2018</v>
      </c>
      <c r="E2228" t="s">
        <v>0</v>
      </c>
      <c r="F2228" t="s">
        <v>1</v>
      </c>
      <c r="G2228" t="s">
        <v>1221</v>
      </c>
      <c r="H2228" t="s">
        <v>1222</v>
      </c>
      <c r="I2228" s="3">
        <v>30</v>
      </c>
      <c r="J2228" t="s">
        <v>4</v>
      </c>
    </row>
    <row r="2229" spans="1:10" x14ac:dyDescent="0.25">
      <c r="A2229" s="6">
        <v>43275.674756944441</v>
      </c>
      <c r="B2229" s="1" t="str">
        <f t="shared" si="102"/>
        <v>24</v>
      </c>
      <c r="C2229" s="1" t="str">
        <f t="shared" si="103"/>
        <v>June</v>
      </c>
      <c r="D2229" s="7" t="str">
        <f t="shared" si="104"/>
        <v>2018</v>
      </c>
      <c r="E2229" t="s">
        <v>0</v>
      </c>
      <c r="F2229" t="s">
        <v>1</v>
      </c>
      <c r="G2229" t="s">
        <v>1221</v>
      </c>
      <c r="H2229" t="s">
        <v>1354</v>
      </c>
      <c r="I2229" s="3">
        <v>40</v>
      </c>
      <c r="J2229" t="s">
        <v>4</v>
      </c>
    </row>
    <row r="2230" spans="1:10" x14ac:dyDescent="0.25">
      <c r="A2230" s="6">
        <v>43275.674502314818</v>
      </c>
      <c r="B2230" s="1" t="str">
        <f t="shared" si="102"/>
        <v>24</v>
      </c>
      <c r="C2230" s="1" t="str">
        <f t="shared" si="103"/>
        <v>June</v>
      </c>
      <c r="D2230" s="7" t="str">
        <f t="shared" si="104"/>
        <v>2018</v>
      </c>
      <c r="E2230" t="s">
        <v>1204</v>
      </c>
      <c r="F2230" t="s">
        <v>6</v>
      </c>
      <c r="G2230" t="s">
        <v>1224</v>
      </c>
      <c r="H2230" t="s">
        <v>48</v>
      </c>
      <c r="I2230" s="3">
        <v>18</v>
      </c>
      <c r="J2230" t="s">
        <v>4</v>
      </c>
    </row>
    <row r="2231" spans="1:10" x14ac:dyDescent="0.25">
      <c r="A2231" s="6">
        <v>43275.674386574072</v>
      </c>
      <c r="B2231" s="1" t="str">
        <f t="shared" si="102"/>
        <v>24</v>
      </c>
      <c r="C2231" s="1" t="str">
        <f t="shared" si="103"/>
        <v>June</v>
      </c>
      <c r="D2231" s="7" t="str">
        <f t="shared" si="104"/>
        <v>2018</v>
      </c>
      <c r="E2231" t="s">
        <v>1204</v>
      </c>
      <c r="F2231" t="s">
        <v>6</v>
      </c>
      <c r="G2231" t="s">
        <v>35</v>
      </c>
      <c r="H2231" t="s">
        <v>1337</v>
      </c>
      <c r="I2231" s="3">
        <v>72</v>
      </c>
      <c r="J2231" t="s">
        <v>4</v>
      </c>
    </row>
    <row r="2232" spans="1:10" x14ac:dyDescent="0.25">
      <c r="A2232" s="6">
        <v>43275.609027777777</v>
      </c>
      <c r="B2232" s="1" t="str">
        <f t="shared" si="102"/>
        <v>24</v>
      </c>
      <c r="C2232" s="1" t="str">
        <f t="shared" si="103"/>
        <v>June</v>
      </c>
      <c r="D2232" s="7" t="str">
        <f t="shared" si="104"/>
        <v>2018</v>
      </c>
      <c r="E2232" t="s">
        <v>18</v>
      </c>
      <c r="F2232" t="s">
        <v>105</v>
      </c>
      <c r="G2232" t="s">
        <v>105</v>
      </c>
      <c r="H2232" t="s">
        <v>226</v>
      </c>
      <c r="I2232" s="3">
        <v>211.75</v>
      </c>
      <c r="J2232" t="s">
        <v>4</v>
      </c>
    </row>
    <row r="2233" spans="1:10" x14ac:dyDescent="0.25">
      <c r="A2233" s="6">
        <v>43275.563263888886</v>
      </c>
      <c r="B2233" s="1" t="str">
        <f t="shared" si="102"/>
        <v>24</v>
      </c>
      <c r="C2233" s="1" t="str">
        <f t="shared" si="103"/>
        <v>June</v>
      </c>
      <c r="D2233" s="7" t="str">
        <f t="shared" si="104"/>
        <v>2018</v>
      </c>
      <c r="E2233" t="s">
        <v>0</v>
      </c>
      <c r="F2233" t="s">
        <v>1</v>
      </c>
      <c r="G2233" t="s">
        <v>2</v>
      </c>
      <c r="H2233" t="s">
        <v>1247</v>
      </c>
      <c r="I2233" s="3">
        <v>30</v>
      </c>
      <c r="J2233" t="s">
        <v>4</v>
      </c>
    </row>
    <row r="2234" spans="1:10" x14ac:dyDescent="0.25">
      <c r="A2234" s="6">
        <v>43275.478703703702</v>
      </c>
      <c r="B2234" s="1" t="str">
        <f t="shared" si="102"/>
        <v>24</v>
      </c>
      <c r="C2234" s="1" t="str">
        <f t="shared" si="103"/>
        <v>June</v>
      </c>
      <c r="D2234" s="7" t="str">
        <f t="shared" si="104"/>
        <v>2018</v>
      </c>
      <c r="E2234" t="s">
        <v>18</v>
      </c>
      <c r="F2234" t="s">
        <v>1206</v>
      </c>
      <c r="G2234" t="s">
        <v>19</v>
      </c>
      <c r="H2234" t="s">
        <v>1252</v>
      </c>
      <c r="I2234" s="3">
        <v>157</v>
      </c>
      <c r="J2234" t="s">
        <v>4</v>
      </c>
    </row>
    <row r="2235" spans="1:10" x14ac:dyDescent="0.25">
      <c r="A2235" s="6">
        <v>43275.458483796298</v>
      </c>
      <c r="B2235" s="1" t="str">
        <f t="shared" si="102"/>
        <v>24</v>
      </c>
      <c r="C2235" s="1" t="str">
        <f t="shared" si="103"/>
        <v>June</v>
      </c>
      <c r="D2235" s="7" t="str">
        <f t="shared" si="104"/>
        <v>2018</v>
      </c>
      <c r="E2235" t="s">
        <v>0</v>
      </c>
      <c r="F2235" t="s">
        <v>6</v>
      </c>
      <c r="G2235" t="s">
        <v>1220</v>
      </c>
      <c r="H2235" t="s">
        <v>1360</v>
      </c>
      <c r="I2235" s="3">
        <v>60</v>
      </c>
      <c r="J2235" t="s">
        <v>4</v>
      </c>
    </row>
    <row r="2236" spans="1:10" x14ac:dyDescent="0.25">
      <c r="A2236" s="6">
        <v>43276.63181712963</v>
      </c>
      <c r="B2236" s="1" t="str">
        <f t="shared" si="102"/>
        <v>25</v>
      </c>
      <c r="C2236" s="1" t="str">
        <f t="shared" si="103"/>
        <v>June</v>
      </c>
      <c r="D2236" s="7" t="str">
        <f t="shared" si="104"/>
        <v>2018</v>
      </c>
      <c r="E2236" t="s">
        <v>1204</v>
      </c>
      <c r="F2236" t="s">
        <v>6</v>
      </c>
      <c r="G2236" t="s">
        <v>31</v>
      </c>
      <c r="H2236" t="s">
        <v>32</v>
      </c>
      <c r="I2236" s="3">
        <v>320</v>
      </c>
      <c r="J2236" t="s">
        <v>4</v>
      </c>
    </row>
    <row r="2237" spans="1:10" x14ac:dyDescent="0.25">
      <c r="A2237" s="6">
        <v>43276.599560185183</v>
      </c>
      <c r="B2237" s="1" t="str">
        <f t="shared" si="102"/>
        <v>25</v>
      </c>
      <c r="C2237" s="1" t="str">
        <f t="shared" si="103"/>
        <v>June</v>
      </c>
      <c r="D2237" s="7" t="str">
        <f t="shared" si="104"/>
        <v>2018</v>
      </c>
      <c r="E2237" t="s">
        <v>18</v>
      </c>
      <c r="F2237" t="s">
        <v>59</v>
      </c>
      <c r="G2237" t="s">
        <v>60</v>
      </c>
      <c r="H2237" t="s">
        <v>1359</v>
      </c>
      <c r="I2237" s="3">
        <v>2074</v>
      </c>
      <c r="J2237" t="s">
        <v>4</v>
      </c>
    </row>
    <row r="2238" spans="1:10" x14ac:dyDescent="0.25">
      <c r="A2238" s="6">
        <v>43277.824791666666</v>
      </c>
      <c r="B2238" s="1" t="str">
        <f t="shared" si="102"/>
        <v>26</v>
      </c>
      <c r="C2238" s="1" t="str">
        <f t="shared" si="103"/>
        <v>June</v>
      </c>
      <c r="D2238" s="7" t="str">
        <f t="shared" si="104"/>
        <v>2018</v>
      </c>
      <c r="E2238" t="s">
        <v>0</v>
      </c>
      <c r="F2238" t="s">
        <v>1</v>
      </c>
      <c r="G2238" t="s">
        <v>1221</v>
      </c>
      <c r="H2238" t="s">
        <v>1354</v>
      </c>
      <c r="I2238" s="3">
        <v>30</v>
      </c>
      <c r="J2238" t="s">
        <v>4</v>
      </c>
    </row>
    <row r="2239" spans="1:10" x14ac:dyDescent="0.25">
      <c r="A2239" s="6">
        <v>43277.824791666666</v>
      </c>
      <c r="B2239" s="1" t="str">
        <f t="shared" si="102"/>
        <v>26</v>
      </c>
      <c r="C2239" s="1" t="str">
        <f t="shared" si="103"/>
        <v>June</v>
      </c>
      <c r="D2239" s="7" t="str">
        <f t="shared" si="104"/>
        <v>2018</v>
      </c>
      <c r="E2239" t="s">
        <v>18</v>
      </c>
      <c r="F2239" t="s">
        <v>59</v>
      </c>
      <c r="G2239" t="s">
        <v>60</v>
      </c>
      <c r="H2239" t="s">
        <v>61</v>
      </c>
      <c r="I2239" s="3">
        <v>1990</v>
      </c>
      <c r="J2239" t="s">
        <v>4</v>
      </c>
    </row>
    <row r="2240" spans="1:10" x14ac:dyDescent="0.25">
      <c r="A2240" s="6">
        <v>43277.725960648146</v>
      </c>
      <c r="B2240" s="1" t="str">
        <f t="shared" si="102"/>
        <v>26</v>
      </c>
      <c r="C2240" s="1" t="str">
        <f t="shared" si="103"/>
        <v>June</v>
      </c>
      <c r="D2240" s="7" t="str">
        <f t="shared" si="104"/>
        <v>2018</v>
      </c>
      <c r="E2240" t="s">
        <v>1204</v>
      </c>
      <c r="F2240" t="s">
        <v>59</v>
      </c>
      <c r="G2240" t="s">
        <v>95</v>
      </c>
      <c r="H2240" t="s">
        <v>1355</v>
      </c>
      <c r="I2240" s="3">
        <v>13050</v>
      </c>
      <c r="J2240" t="s">
        <v>4</v>
      </c>
    </row>
    <row r="2241" spans="1:10" x14ac:dyDescent="0.25">
      <c r="A2241" s="6">
        <v>43277.53465277778</v>
      </c>
      <c r="B2241" s="1" t="str">
        <f t="shared" si="102"/>
        <v>26</v>
      </c>
      <c r="C2241" s="1" t="str">
        <f t="shared" si="103"/>
        <v>June</v>
      </c>
      <c r="D2241" s="7" t="str">
        <f t="shared" si="104"/>
        <v>2018</v>
      </c>
      <c r="E2241" t="s">
        <v>1204</v>
      </c>
      <c r="F2241" t="s">
        <v>59</v>
      </c>
      <c r="G2241" t="s">
        <v>151</v>
      </c>
      <c r="H2241" t="s">
        <v>1356</v>
      </c>
      <c r="I2241" s="3">
        <v>70</v>
      </c>
      <c r="J2241" t="s">
        <v>4</v>
      </c>
    </row>
    <row r="2242" spans="1:10" x14ac:dyDescent="0.25">
      <c r="A2242" s="6">
        <v>43277.491064814814</v>
      </c>
      <c r="B2242" s="1" t="str">
        <f t="shared" ref="B2242:B2305" si="105">TEXT(A2242, "dd")</f>
        <v>26</v>
      </c>
      <c r="C2242" s="1" t="str">
        <f t="shared" ref="C2242:C2305" si="106">TEXT(A2242, "mmmm")</f>
        <v>June</v>
      </c>
      <c r="D2242" s="7" t="str">
        <f t="shared" ref="D2242:D2305" si="107">TEXT(A2242, "yyyy")</f>
        <v>2018</v>
      </c>
      <c r="E2242" t="s">
        <v>0</v>
      </c>
      <c r="F2242" t="s">
        <v>1</v>
      </c>
      <c r="G2242" t="s">
        <v>2</v>
      </c>
      <c r="H2242" t="s">
        <v>1288</v>
      </c>
      <c r="I2242" s="3">
        <v>20</v>
      </c>
      <c r="J2242" t="s">
        <v>4</v>
      </c>
    </row>
    <row r="2243" spans="1:10" x14ac:dyDescent="0.25">
      <c r="A2243" s="6">
        <v>43277.49015046296</v>
      </c>
      <c r="B2243" s="1" t="str">
        <f t="shared" si="105"/>
        <v>26</v>
      </c>
      <c r="C2243" s="1" t="str">
        <f t="shared" si="106"/>
        <v>June</v>
      </c>
      <c r="D2243" s="7" t="str">
        <f t="shared" si="107"/>
        <v>2018</v>
      </c>
      <c r="E2243" t="s">
        <v>0</v>
      </c>
      <c r="F2243" t="s">
        <v>6</v>
      </c>
      <c r="G2243" t="s">
        <v>84</v>
      </c>
      <c r="H2243" t="s">
        <v>1357</v>
      </c>
      <c r="I2243" s="3">
        <v>20</v>
      </c>
      <c r="J2243" t="s">
        <v>4</v>
      </c>
    </row>
    <row r="2244" spans="1:10" x14ac:dyDescent="0.25">
      <c r="A2244" s="6">
        <v>43277.489444444444</v>
      </c>
      <c r="B2244" s="1" t="str">
        <f t="shared" si="105"/>
        <v>26</v>
      </c>
      <c r="C2244" s="1" t="str">
        <f t="shared" si="106"/>
        <v>June</v>
      </c>
      <c r="D2244" s="7" t="str">
        <f t="shared" si="107"/>
        <v>2018</v>
      </c>
      <c r="E2244" t="s">
        <v>0</v>
      </c>
      <c r="F2244" t="s">
        <v>6</v>
      </c>
      <c r="G2244" t="s">
        <v>1220</v>
      </c>
      <c r="H2244" t="s">
        <v>1358</v>
      </c>
      <c r="I2244" s="3">
        <v>30</v>
      </c>
      <c r="J2244" t="s">
        <v>4</v>
      </c>
    </row>
    <row r="2245" spans="1:10" x14ac:dyDescent="0.25">
      <c r="A2245" s="6">
        <v>43278.897534722222</v>
      </c>
      <c r="B2245" s="1" t="str">
        <f t="shared" si="105"/>
        <v>27</v>
      </c>
      <c r="C2245" s="1" t="str">
        <f t="shared" si="106"/>
        <v>June</v>
      </c>
      <c r="D2245" s="7" t="str">
        <f t="shared" si="107"/>
        <v>2018</v>
      </c>
      <c r="E2245" t="s">
        <v>18</v>
      </c>
      <c r="F2245" t="s">
        <v>204</v>
      </c>
      <c r="G2245" t="s">
        <v>205</v>
      </c>
      <c r="H2245" t="s">
        <v>206</v>
      </c>
      <c r="I2245" s="3">
        <v>308.85000000000002</v>
      </c>
      <c r="J2245" t="s">
        <v>4</v>
      </c>
    </row>
    <row r="2246" spans="1:10" x14ac:dyDescent="0.25">
      <c r="A2246" s="6">
        <v>43278.799409722225</v>
      </c>
      <c r="B2246" s="1" t="str">
        <f t="shared" si="105"/>
        <v>27</v>
      </c>
      <c r="C2246" s="1" t="str">
        <f t="shared" si="106"/>
        <v>June</v>
      </c>
      <c r="D2246" s="7" t="str">
        <f t="shared" si="107"/>
        <v>2018</v>
      </c>
      <c r="E2246" t="s">
        <v>1204</v>
      </c>
      <c r="F2246" t="s">
        <v>24</v>
      </c>
      <c r="G2246" t="s">
        <v>1222</v>
      </c>
      <c r="H2246" t="s">
        <v>33</v>
      </c>
      <c r="I2246" s="3">
        <v>3000</v>
      </c>
      <c r="J2246" t="s">
        <v>34</v>
      </c>
    </row>
    <row r="2247" spans="1:10" x14ac:dyDescent="0.25">
      <c r="A2247" s="6">
        <v>43278.787430555552</v>
      </c>
      <c r="B2247" s="1" t="str">
        <f t="shared" si="105"/>
        <v>27</v>
      </c>
      <c r="C2247" s="1" t="str">
        <f t="shared" si="106"/>
        <v>June</v>
      </c>
      <c r="D2247" s="7" t="str">
        <f t="shared" si="107"/>
        <v>2018</v>
      </c>
      <c r="E2247" t="s">
        <v>0</v>
      </c>
      <c r="F2247" t="s">
        <v>6</v>
      </c>
      <c r="G2247" t="s">
        <v>84</v>
      </c>
      <c r="H2247" t="s">
        <v>1346</v>
      </c>
      <c r="I2247" s="3">
        <v>14</v>
      </c>
      <c r="J2247" t="s">
        <v>4</v>
      </c>
    </row>
    <row r="2248" spans="1:10" x14ac:dyDescent="0.25">
      <c r="A2248" s="6">
        <v>43278.783854166664</v>
      </c>
      <c r="B2248" s="1" t="str">
        <f t="shared" si="105"/>
        <v>27</v>
      </c>
      <c r="C2248" s="1" t="str">
        <f t="shared" si="106"/>
        <v>June</v>
      </c>
      <c r="D2248" s="7" t="str">
        <f t="shared" si="107"/>
        <v>2018</v>
      </c>
      <c r="E2248" t="s">
        <v>0</v>
      </c>
      <c r="F2248" t="s">
        <v>59</v>
      </c>
      <c r="G2248" t="s">
        <v>1235</v>
      </c>
      <c r="H2248" t="s">
        <v>1347</v>
      </c>
      <c r="I2248" s="3">
        <v>100</v>
      </c>
      <c r="J2248" t="s">
        <v>4</v>
      </c>
    </row>
    <row r="2249" spans="1:10" x14ac:dyDescent="0.25">
      <c r="A2249" s="6">
        <v>43278.782326388886</v>
      </c>
      <c r="B2249" s="1" t="str">
        <f t="shared" si="105"/>
        <v>27</v>
      </c>
      <c r="C2249" s="1" t="str">
        <f t="shared" si="106"/>
        <v>June</v>
      </c>
      <c r="D2249" s="7" t="str">
        <f t="shared" si="107"/>
        <v>2018</v>
      </c>
      <c r="E2249" t="s">
        <v>18</v>
      </c>
      <c r="F2249" t="s">
        <v>24</v>
      </c>
      <c r="G2249" t="s">
        <v>1222</v>
      </c>
      <c r="H2249" t="s">
        <v>1348</v>
      </c>
      <c r="I2249" s="3">
        <v>4720</v>
      </c>
      <c r="J2249" t="s">
        <v>4</v>
      </c>
    </row>
    <row r="2250" spans="1:10" x14ac:dyDescent="0.25">
      <c r="A2250" s="6">
        <v>43278.782500000001</v>
      </c>
      <c r="B2250" s="1" t="str">
        <f t="shared" si="105"/>
        <v>27</v>
      </c>
      <c r="C2250" s="1" t="str">
        <f t="shared" si="106"/>
        <v>June</v>
      </c>
      <c r="D2250" s="7" t="str">
        <f t="shared" si="107"/>
        <v>2018</v>
      </c>
      <c r="E2250" t="s">
        <v>0</v>
      </c>
      <c r="F2250" t="s">
        <v>59</v>
      </c>
      <c r="G2250" t="s">
        <v>1235</v>
      </c>
      <c r="H2250" t="s">
        <v>1349</v>
      </c>
      <c r="I2250" s="3">
        <v>100</v>
      </c>
      <c r="J2250" t="s">
        <v>4</v>
      </c>
    </row>
    <row r="2251" spans="1:10" x14ac:dyDescent="0.25">
      <c r="A2251" s="6">
        <v>43278.780127314814</v>
      </c>
      <c r="B2251" s="1" t="str">
        <f t="shared" si="105"/>
        <v>27</v>
      </c>
      <c r="C2251" s="1" t="str">
        <f t="shared" si="106"/>
        <v>June</v>
      </c>
      <c r="D2251" s="7" t="str">
        <f t="shared" si="107"/>
        <v>2018</v>
      </c>
      <c r="E2251" t="s">
        <v>18</v>
      </c>
      <c r="F2251" t="s">
        <v>41</v>
      </c>
      <c r="G2251" t="s">
        <v>212</v>
      </c>
      <c r="H2251" t="s">
        <v>213</v>
      </c>
      <c r="I2251" s="3">
        <v>450</v>
      </c>
      <c r="J2251" t="s">
        <v>4</v>
      </c>
    </row>
    <row r="2252" spans="1:10" x14ac:dyDescent="0.25">
      <c r="A2252" s="6">
        <v>43278.763506944444</v>
      </c>
      <c r="B2252" s="1" t="str">
        <f t="shared" si="105"/>
        <v>27</v>
      </c>
      <c r="C2252" s="1" t="str">
        <f t="shared" si="106"/>
        <v>June</v>
      </c>
      <c r="D2252" s="7" t="str">
        <f t="shared" si="107"/>
        <v>2018</v>
      </c>
      <c r="E2252" t="s">
        <v>18</v>
      </c>
      <c r="F2252" t="s">
        <v>41</v>
      </c>
      <c r="G2252" t="s">
        <v>202</v>
      </c>
      <c r="H2252" t="s">
        <v>1350</v>
      </c>
      <c r="I2252" s="3">
        <v>550</v>
      </c>
      <c r="J2252" t="s">
        <v>4</v>
      </c>
    </row>
    <row r="2253" spans="1:10" x14ac:dyDescent="0.25">
      <c r="A2253" s="6">
        <v>43278.762824074074</v>
      </c>
      <c r="B2253" s="1" t="str">
        <f t="shared" si="105"/>
        <v>27</v>
      </c>
      <c r="C2253" s="1" t="str">
        <f t="shared" si="106"/>
        <v>June</v>
      </c>
      <c r="D2253" s="7" t="str">
        <f t="shared" si="107"/>
        <v>2018</v>
      </c>
      <c r="E2253" t="s">
        <v>0</v>
      </c>
      <c r="F2253" t="s">
        <v>1</v>
      </c>
      <c r="G2253" t="s">
        <v>1221</v>
      </c>
      <c r="H2253" t="s">
        <v>1351</v>
      </c>
      <c r="I2253" s="3">
        <v>25</v>
      </c>
      <c r="J2253" t="s">
        <v>4</v>
      </c>
    </row>
    <row r="2254" spans="1:10" x14ac:dyDescent="0.25">
      <c r="A2254" s="6">
        <v>43278.583703703705</v>
      </c>
      <c r="B2254" s="1" t="str">
        <f t="shared" si="105"/>
        <v>27</v>
      </c>
      <c r="C2254" s="1" t="str">
        <f t="shared" si="106"/>
        <v>June</v>
      </c>
      <c r="D2254" s="7" t="str">
        <f t="shared" si="107"/>
        <v>2018</v>
      </c>
      <c r="E2254" t="s">
        <v>0</v>
      </c>
      <c r="F2254" t="s">
        <v>1</v>
      </c>
      <c r="G2254" t="s">
        <v>2</v>
      </c>
      <c r="H2254" t="s">
        <v>1352</v>
      </c>
      <c r="I2254" s="3">
        <v>80</v>
      </c>
      <c r="J2254" t="s">
        <v>4</v>
      </c>
    </row>
    <row r="2255" spans="1:10" x14ac:dyDescent="0.25">
      <c r="A2255" s="6">
        <v>43278.583240740743</v>
      </c>
      <c r="B2255" s="1" t="str">
        <f t="shared" si="105"/>
        <v>27</v>
      </c>
      <c r="C2255" s="1" t="str">
        <f t="shared" si="106"/>
        <v>June</v>
      </c>
      <c r="D2255" s="7" t="str">
        <f t="shared" si="107"/>
        <v>2018</v>
      </c>
      <c r="E2255" t="s">
        <v>0</v>
      </c>
      <c r="F2255" t="s">
        <v>1</v>
      </c>
      <c r="G2255" t="s">
        <v>1221</v>
      </c>
      <c r="H2255" t="s">
        <v>1353</v>
      </c>
      <c r="I2255" s="3">
        <v>30</v>
      </c>
      <c r="J2255" t="s">
        <v>4</v>
      </c>
    </row>
    <row r="2256" spans="1:10" x14ac:dyDescent="0.25">
      <c r="A2256" s="6">
        <v>43278.270925925928</v>
      </c>
      <c r="B2256" s="1" t="str">
        <f t="shared" si="105"/>
        <v>27</v>
      </c>
      <c r="C2256" s="1" t="str">
        <f t="shared" si="106"/>
        <v>June</v>
      </c>
      <c r="D2256" s="7" t="str">
        <f t="shared" si="107"/>
        <v>2018</v>
      </c>
      <c r="E2256" t="s">
        <v>218</v>
      </c>
      <c r="F2256" t="s">
        <v>1204</v>
      </c>
      <c r="G2256" t="s">
        <v>1222</v>
      </c>
      <c r="H2256" t="s">
        <v>219</v>
      </c>
      <c r="I2256" s="3">
        <v>2549.59</v>
      </c>
      <c r="J2256" t="s">
        <v>29</v>
      </c>
    </row>
    <row r="2257" spans="1:10" x14ac:dyDescent="0.25">
      <c r="A2257" s="6">
        <v>43279.864305555559</v>
      </c>
      <c r="B2257" s="1" t="str">
        <f t="shared" si="105"/>
        <v>28</v>
      </c>
      <c r="C2257" s="1" t="str">
        <f t="shared" si="106"/>
        <v>June</v>
      </c>
      <c r="D2257" s="7" t="str">
        <f t="shared" si="107"/>
        <v>2018</v>
      </c>
      <c r="E2257" t="s">
        <v>18</v>
      </c>
      <c r="F2257" t="s">
        <v>6</v>
      </c>
      <c r="G2257" t="s">
        <v>53</v>
      </c>
      <c r="H2257" t="s">
        <v>32</v>
      </c>
      <c r="I2257" s="3">
        <v>455</v>
      </c>
      <c r="J2257" t="s">
        <v>4</v>
      </c>
    </row>
    <row r="2258" spans="1:10" x14ac:dyDescent="0.25">
      <c r="A2258" s="6">
        <v>43279.774907407409</v>
      </c>
      <c r="B2258" s="1" t="str">
        <f t="shared" si="105"/>
        <v>28</v>
      </c>
      <c r="C2258" s="1" t="str">
        <f t="shared" si="106"/>
        <v>June</v>
      </c>
      <c r="D2258" s="7" t="str">
        <f t="shared" si="107"/>
        <v>2018</v>
      </c>
      <c r="E2258" t="s">
        <v>0</v>
      </c>
      <c r="F2258" t="s">
        <v>6</v>
      </c>
      <c r="G2258" t="s">
        <v>1220</v>
      </c>
      <c r="H2258" t="s">
        <v>1344</v>
      </c>
      <c r="I2258" s="3">
        <v>70</v>
      </c>
      <c r="J2258" t="s">
        <v>4</v>
      </c>
    </row>
    <row r="2259" spans="1:10" x14ac:dyDescent="0.25">
      <c r="A2259" s="6">
        <v>43279.629849537036</v>
      </c>
      <c r="B2259" s="1" t="str">
        <f t="shared" si="105"/>
        <v>28</v>
      </c>
      <c r="C2259" s="1" t="str">
        <f t="shared" si="106"/>
        <v>June</v>
      </c>
      <c r="D2259" s="7" t="str">
        <f t="shared" si="107"/>
        <v>2018</v>
      </c>
      <c r="E2259" t="s">
        <v>0</v>
      </c>
      <c r="F2259" t="s">
        <v>1</v>
      </c>
      <c r="G2259" t="s">
        <v>146</v>
      </c>
      <c r="H2259" t="s">
        <v>1345</v>
      </c>
      <c r="I2259" s="3">
        <v>228</v>
      </c>
      <c r="J2259" t="s">
        <v>4</v>
      </c>
    </row>
    <row r="2260" spans="1:10" x14ac:dyDescent="0.25">
      <c r="A2260" s="6">
        <v>43279.422465277778</v>
      </c>
      <c r="B2260" s="1" t="str">
        <f t="shared" si="105"/>
        <v>28</v>
      </c>
      <c r="C2260" s="1" t="str">
        <f t="shared" si="106"/>
        <v>June</v>
      </c>
      <c r="D2260" s="7" t="str">
        <f t="shared" si="107"/>
        <v>2018</v>
      </c>
      <c r="E2260" t="s">
        <v>18</v>
      </c>
      <c r="F2260" t="s">
        <v>41</v>
      </c>
      <c r="G2260" t="s">
        <v>202</v>
      </c>
      <c r="H2260" t="s">
        <v>203</v>
      </c>
      <c r="I2260" s="3">
        <v>64.819999999999993</v>
      </c>
      <c r="J2260" t="s">
        <v>4</v>
      </c>
    </row>
    <row r="2261" spans="1:10" x14ac:dyDescent="0.25">
      <c r="A2261" s="6">
        <v>43280.709027777775</v>
      </c>
      <c r="B2261" s="1" t="str">
        <f t="shared" si="105"/>
        <v>29</v>
      </c>
      <c r="C2261" s="1" t="str">
        <f t="shared" si="106"/>
        <v>June</v>
      </c>
      <c r="D2261" s="7" t="str">
        <f t="shared" si="107"/>
        <v>2018</v>
      </c>
      <c r="E2261" t="s">
        <v>1204</v>
      </c>
      <c r="F2261" t="s">
        <v>1209</v>
      </c>
      <c r="G2261" t="s">
        <v>1222</v>
      </c>
      <c r="H2261" t="s">
        <v>1340</v>
      </c>
      <c r="I2261" s="3">
        <v>44</v>
      </c>
      <c r="J2261" t="s">
        <v>34</v>
      </c>
    </row>
    <row r="2262" spans="1:10" x14ac:dyDescent="0.25">
      <c r="A2262" s="6">
        <v>43280.675717592596</v>
      </c>
      <c r="B2262" s="1" t="str">
        <f t="shared" si="105"/>
        <v>29</v>
      </c>
      <c r="C2262" s="1" t="str">
        <f t="shared" si="106"/>
        <v>June</v>
      </c>
      <c r="D2262" s="7" t="str">
        <f t="shared" si="107"/>
        <v>2018</v>
      </c>
      <c r="E2262" t="s">
        <v>0</v>
      </c>
      <c r="F2262" t="s">
        <v>59</v>
      </c>
      <c r="G2262" t="s">
        <v>151</v>
      </c>
      <c r="H2262" t="s">
        <v>1341</v>
      </c>
      <c r="I2262" s="3">
        <v>70</v>
      </c>
      <c r="J2262" t="s">
        <v>4</v>
      </c>
    </row>
    <row r="2263" spans="1:10" x14ac:dyDescent="0.25">
      <c r="A2263" s="6">
        <v>43280.674085648148</v>
      </c>
      <c r="B2263" s="1" t="str">
        <f t="shared" si="105"/>
        <v>29</v>
      </c>
      <c r="C2263" s="1" t="str">
        <f t="shared" si="106"/>
        <v>June</v>
      </c>
      <c r="D2263" s="7" t="str">
        <f t="shared" si="107"/>
        <v>2018</v>
      </c>
      <c r="E2263" t="s">
        <v>0</v>
      </c>
      <c r="F2263" t="s">
        <v>59</v>
      </c>
      <c r="G2263" t="s">
        <v>197</v>
      </c>
      <c r="H2263" t="s">
        <v>1342</v>
      </c>
      <c r="I2263" s="3">
        <v>50</v>
      </c>
      <c r="J2263" t="s">
        <v>4</v>
      </c>
    </row>
    <row r="2264" spans="1:10" x14ac:dyDescent="0.25">
      <c r="A2264" s="6">
        <v>43280.644976851851</v>
      </c>
      <c r="B2264" s="1" t="str">
        <f t="shared" si="105"/>
        <v>29</v>
      </c>
      <c r="C2264" s="1" t="str">
        <f t="shared" si="106"/>
        <v>June</v>
      </c>
      <c r="D2264" s="7" t="str">
        <f t="shared" si="107"/>
        <v>2018</v>
      </c>
      <c r="E2264" t="s">
        <v>0</v>
      </c>
      <c r="F2264" t="s">
        <v>59</v>
      </c>
      <c r="G2264" t="s">
        <v>95</v>
      </c>
      <c r="H2264" t="s">
        <v>1343</v>
      </c>
      <c r="I2264" s="3">
        <v>270</v>
      </c>
      <c r="J2264" t="s">
        <v>4</v>
      </c>
    </row>
    <row r="2265" spans="1:10" x14ac:dyDescent="0.25">
      <c r="A2265" s="6">
        <v>43281.783159722225</v>
      </c>
      <c r="B2265" s="1" t="str">
        <f t="shared" si="105"/>
        <v>30</v>
      </c>
      <c r="C2265" s="1" t="str">
        <f t="shared" si="106"/>
        <v>June</v>
      </c>
      <c r="D2265" s="7" t="str">
        <f t="shared" si="107"/>
        <v>2018</v>
      </c>
      <c r="E2265" t="s">
        <v>1204</v>
      </c>
      <c r="F2265" t="s">
        <v>59</v>
      </c>
      <c r="G2265" t="s">
        <v>95</v>
      </c>
      <c r="H2265" t="s">
        <v>1338</v>
      </c>
      <c r="I2265" s="3">
        <v>1200</v>
      </c>
      <c r="J2265" t="s">
        <v>4</v>
      </c>
    </row>
    <row r="2266" spans="1:10" x14ac:dyDescent="0.25">
      <c r="A2266" s="6">
        <v>43281.365011574075</v>
      </c>
      <c r="B2266" s="1" t="str">
        <f t="shared" si="105"/>
        <v>30</v>
      </c>
      <c r="C2266" s="1" t="str">
        <f t="shared" si="106"/>
        <v>June</v>
      </c>
      <c r="D2266" s="7" t="str">
        <f t="shared" si="107"/>
        <v>2018</v>
      </c>
      <c r="E2266" t="s">
        <v>1204</v>
      </c>
      <c r="F2266" t="s">
        <v>1209</v>
      </c>
      <c r="G2266" t="s">
        <v>1222</v>
      </c>
      <c r="H2266" t="s">
        <v>1339</v>
      </c>
      <c r="I2266" s="3">
        <v>43</v>
      </c>
      <c r="J2266" t="s">
        <v>34</v>
      </c>
    </row>
    <row r="2267" spans="1:10" x14ac:dyDescent="0.25">
      <c r="A2267" s="6">
        <v>43281.364791666667</v>
      </c>
      <c r="B2267" s="1" t="str">
        <f t="shared" si="105"/>
        <v>30</v>
      </c>
      <c r="C2267" s="1" t="str">
        <f t="shared" si="106"/>
        <v>June</v>
      </c>
      <c r="D2267" s="7" t="str">
        <f t="shared" si="107"/>
        <v>2018</v>
      </c>
      <c r="E2267" t="s">
        <v>1204</v>
      </c>
      <c r="F2267" t="s">
        <v>73</v>
      </c>
      <c r="G2267" t="s">
        <v>1222</v>
      </c>
      <c r="H2267" t="s">
        <v>1270</v>
      </c>
      <c r="I2267" s="3">
        <v>342</v>
      </c>
      <c r="J2267" t="s">
        <v>34</v>
      </c>
    </row>
    <row r="2268" spans="1:10" x14ac:dyDescent="0.25">
      <c r="A2268" s="6">
        <v>43281.364444444444</v>
      </c>
      <c r="B2268" s="1" t="str">
        <f t="shared" si="105"/>
        <v>30</v>
      </c>
      <c r="C2268" s="1" t="str">
        <f t="shared" si="106"/>
        <v>June</v>
      </c>
      <c r="D2268" s="7" t="str">
        <f t="shared" si="107"/>
        <v>2018</v>
      </c>
      <c r="E2268" t="s">
        <v>1204</v>
      </c>
      <c r="F2268" t="s">
        <v>55</v>
      </c>
      <c r="G2268" t="s">
        <v>1222</v>
      </c>
      <c r="H2268" t="s">
        <v>1263</v>
      </c>
      <c r="I2268" s="3">
        <v>65122</v>
      </c>
      <c r="J2268" t="s">
        <v>34</v>
      </c>
    </row>
    <row r="2269" spans="1:10" x14ac:dyDescent="0.25">
      <c r="A2269" s="6">
        <v>43282</v>
      </c>
      <c r="B2269" s="1" t="str">
        <f t="shared" si="105"/>
        <v>01</v>
      </c>
      <c r="C2269" s="1" t="str">
        <f t="shared" si="106"/>
        <v>July</v>
      </c>
      <c r="D2269" s="7" t="str">
        <f t="shared" si="107"/>
        <v>2018</v>
      </c>
      <c r="E2269" t="s">
        <v>129</v>
      </c>
      <c r="F2269" t="s">
        <v>130</v>
      </c>
      <c r="G2269" t="s">
        <v>131</v>
      </c>
      <c r="H2269" t="s">
        <v>1333</v>
      </c>
      <c r="I2269" s="3">
        <v>461</v>
      </c>
      <c r="J2269" t="s">
        <v>4</v>
      </c>
    </row>
    <row r="2270" spans="1:10" x14ac:dyDescent="0.25">
      <c r="A2270" s="6">
        <v>43282</v>
      </c>
      <c r="B2270" s="1" t="str">
        <f t="shared" si="105"/>
        <v>01</v>
      </c>
      <c r="C2270" s="1" t="str">
        <f t="shared" si="106"/>
        <v>July</v>
      </c>
      <c r="D2270" s="7" t="str">
        <f t="shared" si="107"/>
        <v>2018</v>
      </c>
      <c r="E2270" t="s">
        <v>18</v>
      </c>
      <c r="F2270" t="s">
        <v>1</v>
      </c>
      <c r="G2270" t="s">
        <v>187</v>
      </c>
      <c r="H2270" t="s">
        <v>1334</v>
      </c>
      <c r="I2270" s="3">
        <v>1890</v>
      </c>
      <c r="J2270" t="s">
        <v>4</v>
      </c>
    </row>
    <row r="2271" spans="1:10" x14ac:dyDescent="0.25">
      <c r="A2271" s="6">
        <v>43282</v>
      </c>
      <c r="B2271" s="1" t="str">
        <f t="shared" si="105"/>
        <v>01</v>
      </c>
      <c r="C2271" s="1" t="str">
        <f t="shared" si="106"/>
        <v>July</v>
      </c>
      <c r="D2271" s="7" t="str">
        <f t="shared" si="107"/>
        <v>2018</v>
      </c>
      <c r="E2271" t="s">
        <v>1204</v>
      </c>
      <c r="F2271" t="s">
        <v>6</v>
      </c>
      <c r="G2271" t="s">
        <v>1220</v>
      </c>
      <c r="H2271" t="s">
        <v>189</v>
      </c>
      <c r="I2271" s="3">
        <v>15</v>
      </c>
      <c r="J2271" t="s">
        <v>4</v>
      </c>
    </row>
    <row r="2272" spans="1:10" x14ac:dyDescent="0.25">
      <c r="A2272" s="6">
        <v>43282</v>
      </c>
      <c r="B2272" s="1" t="str">
        <f t="shared" si="105"/>
        <v>01</v>
      </c>
      <c r="C2272" s="1" t="str">
        <f t="shared" si="106"/>
        <v>July</v>
      </c>
      <c r="D2272" s="7" t="str">
        <f t="shared" si="107"/>
        <v>2018</v>
      </c>
      <c r="E2272" t="s">
        <v>1204</v>
      </c>
      <c r="F2272" t="s">
        <v>41</v>
      </c>
      <c r="G2272" t="s">
        <v>107</v>
      </c>
      <c r="H2272" t="s">
        <v>1335</v>
      </c>
      <c r="I2272" s="3">
        <v>430</v>
      </c>
      <c r="J2272" t="s">
        <v>4</v>
      </c>
    </row>
    <row r="2273" spans="1:10" x14ac:dyDescent="0.25">
      <c r="A2273" s="6">
        <v>43282</v>
      </c>
      <c r="B2273" s="1" t="str">
        <f t="shared" si="105"/>
        <v>01</v>
      </c>
      <c r="C2273" s="1" t="str">
        <f t="shared" si="106"/>
        <v>July</v>
      </c>
      <c r="D2273" s="7" t="str">
        <f t="shared" si="107"/>
        <v>2018</v>
      </c>
      <c r="E2273" t="s">
        <v>0</v>
      </c>
      <c r="F2273" t="s">
        <v>41</v>
      </c>
      <c r="G2273" t="s">
        <v>42</v>
      </c>
      <c r="H2273" t="s">
        <v>1336</v>
      </c>
      <c r="I2273" s="3">
        <v>98</v>
      </c>
      <c r="J2273" t="s">
        <v>4</v>
      </c>
    </row>
    <row r="2274" spans="1:10" x14ac:dyDescent="0.25">
      <c r="A2274" s="6">
        <v>43282</v>
      </c>
      <c r="B2274" s="1" t="str">
        <f t="shared" si="105"/>
        <v>01</v>
      </c>
      <c r="C2274" s="1" t="str">
        <f t="shared" si="106"/>
        <v>July</v>
      </c>
      <c r="D2274" s="7" t="str">
        <f t="shared" si="107"/>
        <v>2018</v>
      </c>
      <c r="E2274" t="s">
        <v>1204</v>
      </c>
      <c r="F2274" t="s">
        <v>6</v>
      </c>
      <c r="G2274" t="s">
        <v>35</v>
      </c>
      <c r="H2274" t="s">
        <v>1337</v>
      </c>
      <c r="I2274" s="3">
        <v>72</v>
      </c>
      <c r="J2274" t="s">
        <v>4</v>
      </c>
    </row>
    <row r="2275" spans="1:10" x14ac:dyDescent="0.25">
      <c r="A2275" s="6">
        <v>43282</v>
      </c>
      <c r="B2275" s="1" t="str">
        <f t="shared" si="105"/>
        <v>01</v>
      </c>
      <c r="C2275" s="1" t="str">
        <f t="shared" si="106"/>
        <v>July</v>
      </c>
      <c r="D2275" s="7" t="str">
        <f t="shared" si="107"/>
        <v>2018</v>
      </c>
      <c r="E2275" t="s">
        <v>1204</v>
      </c>
      <c r="F2275" t="s">
        <v>49</v>
      </c>
      <c r="G2275" t="s">
        <v>1222</v>
      </c>
      <c r="H2275" t="s">
        <v>1222</v>
      </c>
      <c r="I2275" s="3">
        <v>12500</v>
      </c>
      <c r="J2275" t="s">
        <v>29</v>
      </c>
    </row>
    <row r="2276" spans="1:10" x14ac:dyDescent="0.25">
      <c r="A2276" s="6">
        <v>43282</v>
      </c>
      <c r="B2276" s="1" t="str">
        <f t="shared" si="105"/>
        <v>01</v>
      </c>
      <c r="C2276" s="1" t="str">
        <f t="shared" si="106"/>
        <v>July</v>
      </c>
      <c r="D2276" s="7" t="str">
        <f t="shared" si="107"/>
        <v>2018</v>
      </c>
      <c r="E2276" t="s">
        <v>1204</v>
      </c>
      <c r="F2276" t="s">
        <v>1210</v>
      </c>
      <c r="G2276" t="s">
        <v>116</v>
      </c>
      <c r="H2276" t="s">
        <v>1222</v>
      </c>
      <c r="I2276" s="3">
        <v>10000</v>
      </c>
      <c r="J2276" t="s">
        <v>4</v>
      </c>
    </row>
    <row r="2277" spans="1:10" x14ac:dyDescent="0.25">
      <c r="A2277" s="6">
        <v>43283</v>
      </c>
      <c r="B2277" s="1" t="str">
        <f t="shared" si="105"/>
        <v>02</v>
      </c>
      <c r="C2277" s="1" t="str">
        <f t="shared" si="106"/>
        <v>July</v>
      </c>
      <c r="D2277" s="7" t="str">
        <f t="shared" si="107"/>
        <v>2018</v>
      </c>
      <c r="E2277" t="s">
        <v>1204</v>
      </c>
      <c r="F2277" t="s">
        <v>59</v>
      </c>
      <c r="G2277" t="s">
        <v>60</v>
      </c>
      <c r="H2277" t="s">
        <v>61</v>
      </c>
      <c r="I2277" s="3">
        <v>1595</v>
      </c>
      <c r="J2277" t="s">
        <v>4</v>
      </c>
    </row>
    <row r="2278" spans="1:10" x14ac:dyDescent="0.25">
      <c r="A2278" s="6">
        <v>43283</v>
      </c>
      <c r="B2278" s="1" t="str">
        <f t="shared" si="105"/>
        <v>02</v>
      </c>
      <c r="C2278" s="1" t="str">
        <f t="shared" si="106"/>
        <v>July</v>
      </c>
      <c r="D2278" s="7" t="str">
        <f t="shared" si="107"/>
        <v>2018</v>
      </c>
      <c r="E2278" t="s">
        <v>0</v>
      </c>
      <c r="F2278" t="s">
        <v>1</v>
      </c>
      <c r="G2278" t="s">
        <v>1221</v>
      </c>
      <c r="H2278" t="s">
        <v>1328</v>
      </c>
      <c r="I2278" s="3">
        <v>50</v>
      </c>
      <c r="J2278" t="s">
        <v>4</v>
      </c>
    </row>
    <row r="2279" spans="1:10" x14ac:dyDescent="0.25">
      <c r="A2279" s="6">
        <v>43283</v>
      </c>
      <c r="B2279" s="1" t="str">
        <f t="shared" si="105"/>
        <v>02</v>
      </c>
      <c r="C2279" s="1" t="str">
        <f t="shared" si="106"/>
        <v>July</v>
      </c>
      <c r="D2279" s="7" t="str">
        <f t="shared" si="107"/>
        <v>2018</v>
      </c>
      <c r="E2279" t="s">
        <v>0</v>
      </c>
      <c r="F2279" t="s">
        <v>1</v>
      </c>
      <c r="G2279" t="s">
        <v>181</v>
      </c>
      <c r="H2279" t="s">
        <v>1329</v>
      </c>
      <c r="I2279" s="3">
        <v>20</v>
      </c>
      <c r="J2279" t="s">
        <v>4</v>
      </c>
    </row>
    <row r="2280" spans="1:10" x14ac:dyDescent="0.25">
      <c r="A2280" s="6">
        <v>43283</v>
      </c>
      <c r="B2280" s="1" t="str">
        <f t="shared" si="105"/>
        <v>02</v>
      </c>
      <c r="C2280" s="1" t="str">
        <f t="shared" si="106"/>
        <v>July</v>
      </c>
      <c r="D2280" s="7" t="str">
        <f t="shared" si="107"/>
        <v>2018</v>
      </c>
      <c r="E2280" t="s">
        <v>18</v>
      </c>
      <c r="F2280" t="s">
        <v>59</v>
      </c>
      <c r="G2280" t="s">
        <v>1229</v>
      </c>
      <c r="H2280" t="s">
        <v>1330</v>
      </c>
      <c r="I2280" s="3">
        <v>626</v>
      </c>
      <c r="J2280" t="s">
        <v>4</v>
      </c>
    </row>
    <row r="2281" spans="1:10" x14ac:dyDescent="0.25">
      <c r="A2281" s="6">
        <v>43283</v>
      </c>
      <c r="B2281" s="1" t="str">
        <f t="shared" si="105"/>
        <v>02</v>
      </c>
      <c r="C2281" s="1" t="str">
        <f t="shared" si="106"/>
        <v>July</v>
      </c>
      <c r="D2281" s="7" t="str">
        <f t="shared" si="107"/>
        <v>2018</v>
      </c>
      <c r="E2281" t="s">
        <v>0</v>
      </c>
      <c r="F2281" t="s">
        <v>1</v>
      </c>
      <c r="G2281" t="s">
        <v>181</v>
      </c>
      <c r="H2281" t="s">
        <v>1331</v>
      </c>
      <c r="I2281" s="3">
        <v>26</v>
      </c>
      <c r="J2281" t="s">
        <v>4</v>
      </c>
    </row>
    <row r="2282" spans="1:10" x14ac:dyDescent="0.25">
      <c r="A2282" s="6">
        <v>43283</v>
      </c>
      <c r="B2282" s="1" t="str">
        <f t="shared" si="105"/>
        <v>02</v>
      </c>
      <c r="C2282" s="1" t="str">
        <f t="shared" si="106"/>
        <v>July</v>
      </c>
      <c r="D2282" s="7" t="str">
        <f t="shared" si="107"/>
        <v>2018</v>
      </c>
      <c r="E2282" t="s">
        <v>0</v>
      </c>
      <c r="F2282" t="s">
        <v>1</v>
      </c>
      <c r="G2282" t="s">
        <v>1221</v>
      </c>
      <c r="H2282" t="s">
        <v>1332</v>
      </c>
      <c r="I2282" s="3">
        <v>40</v>
      </c>
      <c r="J2282" t="s">
        <v>4</v>
      </c>
    </row>
    <row r="2283" spans="1:10" x14ac:dyDescent="0.25">
      <c r="A2283" s="6">
        <v>43284</v>
      </c>
      <c r="B2283" s="1" t="str">
        <f t="shared" si="105"/>
        <v>03</v>
      </c>
      <c r="C2283" s="1" t="str">
        <f t="shared" si="106"/>
        <v>July</v>
      </c>
      <c r="D2283" s="7" t="str">
        <f t="shared" si="107"/>
        <v>2018</v>
      </c>
      <c r="E2283" t="s">
        <v>0</v>
      </c>
      <c r="F2283" t="s">
        <v>1211</v>
      </c>
      <c r="G2283" t="s">
        <v>1222</v>
      </c>
      <c r="H2283" t="s">
        <v>1222</v>
      </c>
      <c r="I2283" s="3">
        <v>500</v>
      </c>
      <c r="J2283" t="s">
        <v>4</v>
      </c>
    </row>
    <row r="2284" spans="1:10" x14ac:dyDescent="0.25">
      <c r="A2284" s="6">
        <v>43284</v>
      </c>
      <c r="B2284" s="1" t="str">
        <f t="shared" si="105"/>
        <v>03</v>
      </c>
      <c r="C2284" s="1" t="str">
        <f t="shared" si="106"/>
        <v>July</v>
      </c>
      <c r="D2284" s="7" t="str">
        <f t="shared" si="107"/>
        <v>2018</v>
      </c>
      <c r="E2284" t="s">
        <v>1204</v>
      </c>
      <c r="F2284" t="s">
        <v>6</v>
      </c>
      <c r="G2284" t="s">
        <v>35</v>
      </c>
      <c r="H2284" t="s">
        <v>1257</v>
      </c>
      <c r="I2284" s="3">
        <v>36</v>
      </c>
      <c r="J2284" t="s">
        <v>4</v>
      </c>
    </row>
    <row r="2285" spans="1:10" x14ac:dyDescent="0.25">
      <c r="A2285" s="6">
        <v>43284</v>
      </c>
      <c r="B2285" s="1" t="str">
        <f t="shared" si="105"/>
        <v>03</v>
      </c>
      <c r="C2285" s="1" t="str">
        <f t="shared" si="106"/>
        <v>July</v>
      </c>
      <c r="D2285" s="7" t="str">
        <f t="shared" si="107"/>
        <v>2018</v>
      </c>
      <c r="E2285" t="s">
        <v>18</v>
      </c>
      <c r="F2285" t="s">
        <v>1206</v>
      </c>
      <c r="G2285" t="s">
        <v>19</v>
      </c>
      <c r="H2285" t="s">
        <v>1302</v>
      </c>
      <c r="I2285" s="3">
        <v>154</v>
      </c>
      <c r="J2285" t="s">
        <v>4</v>
      </c>
    </row>
    <row r="2286" spans="1:10" x14ac:dyDescent="0.25">
      <c r="A2286" s="6">
        <v>43284</v>
      </c>
      <c r="B2286" s="1" t="str">
        <f t="shared" si="105"/>
        <v>03</v>
      </c>
      <c r="C2286" s="1" t="str">
        <f t="shared" si="106"/>
        <v>July</v>
      </c>
      <c r="D2286" s="7" t="str">
        <f t="shared" si="107"/>
        <v>2018</v>
      </c>
      <c r="E2286" t="s">
        <v>1204</v>
      </c>
      <c r="F2286" t="s">
        <v>1209</v>
      </c>
      <c r="G2286" t="s">
        <v>1222</v>
      </c>
      <c r="H2286" t="s">
        <v>179</v>
      </c>
      <c r="I2286" s="3">
        <v>52.5</v>
      </c>
      <c r="J2286" t="s">
        <v>34</v>
      </c>
    </row>
    <row r="2287" spans="1:10" x14ac:dyDescent="0.25">
      <c r="A2287" s="6">
        <v>43284</v>
      </c>
      <c r="B2287" s="1" t="str">
        <f t="shared" si="105"/>
        <v>03</v>
      </c>
      <c r="C2287" s="1" t="str">
        <f t="shared" si="106"/>
        <v>July</v>
      </c>
      <c r="D2287" s="7" t="str">
        <f t="shared" si="107"/>
        <v>2018</v>
      </c>
      <c r="E2287" t="s">
        <v>50</v>
      </c>
      <c r="F2287" t="s">
        <v>1204</v>
      </c>
      <c r="G2287" t="s">
        <v>1222</v>
      </c>
      <c r="H2287" t="s">
        <v>1222</v>
      </c>
      <c r="I2287" s="3">
        <v>2000</v>
      </c>
      <c r="J2287" t="s">
        <v>29</v>
      </c>
    </row>
    <row r="2288" spans="1:10" x14ac:dyDescent="0.25">
      <c r="A2288" s="6">
        <v>43285</v>
      </c>
      <c r="B2288" s="1" t="str">
        <f t="shared" si="105"/>
        <v>04</v>
      </c>
      <c r="C2288" s="1" t="str">
        <f t="shared" si="106"/>
        <v>July</v>
      </c>
      <c r="D2288" s="7" t="str">
        <f t="shared" si="107"/>
        <v>2018</v>
      </c>
      <c r="E2288" t="s">
        <v>0</v>
      </c>
      <c r="F2288" t="s">
        <v>105</v>
      </c>
      <c r="G2288" t="s">
        <v>165</v>
      </c>
      <c r="H2288" t="s">
        <v>175</v>
      </c>
      <c r="I2288" s="3">
        <v>100</v>
      </c>
      <c r="J2288" t="s">
        <v>4</v>
      </c>
    </row>
    <row r="2289" spans="1:10" x14ac:dyDescent="0.25">
      <c r="A2289" s="6">
        <v>43285</v>
      </c>
      <c r="B2289" s="1" t="str">
        <f t="shared" si="105"/>
        <v>04</v>
      </c>
      <c r="C2289" s="1" t="str">
        <f t="shared" si="106"/>
        <v>July</v>
      </c>
      <c r="D2289" s="7" t="str">
        <f t="shared" si="107"/>
        <v>2018</v>
      </c>
      <c r="E2289" t="s">
        <v>0</v>
      </c>
      <c r="F2289" t="s">
        <v>102</v>
      </c>
      <c r="G2289" t="s">
        <v>915</v>
      </c>
      <c r="H2289" t="s">
        <v>176</v>
      </c>
      <c r="I2289" s="3">
        <v>50</v>
      </c>
      <c r="J2289" t="s">
        <v>4</v>
      </c>
    </row>
    <row r="2290" spans="1:10" x14ac:dyDescent="0.25">
      <c r="A2290" s="6">
        <v>43285</v>
      </c>
      <c r="B2290" s="1" t="str">
        <f t="shared" si="105"/>
        <v>04</v>
      </c>
      <c r="C2290" s="1" t="str">
        <f t="shared" si="106"/>
        <v>July</v>
      </c>
      <c r="D2290" s="7" t="str">
        <f t="shared" si="107"/>
        <v>2018</v>
      </c>
      <c r="E2290" t="s">
        <v>0</v>
      </c>
      <c r="F2290" t="s">
        <v>37</v>
      </c>
      <c r="G2290" t="s">
        <v>1223</v>
      </c>
      <c r="H2290" t="s">
        <v>1222</v>
      </c>
      <c r="I2290" s="3">
        <v>350</v>
      </c>
      <c r="J2290" t="s">
        <v>4</v>
      </c>
    </row>
    <row r="2291" spans="1:10" x14ac:dyDescent="0.25">
      <c r="A2291" s="6">
        <v>43285</v>
      </c>
      <c r="B2291" s="1" t="str">
        <f t="shared" si="105"/>
        <v>04</v>
      </c>
      <c r="C2291" s="1" t="str">
        <f t="shared" si="106"/>
        <v>July</v>
      </c>
      <c r="D2291" s="7" t="str">
        <f t="shared" si="107"/>
        <v>2018</v>
      </c>
      <c r="E2291" t="s">
        <v>1204</v>
      </c>
      <c r="F2291" t="s">
        <v>105</v>
      </c>
      <c r="G2291" t="s">
        <v>177</v>
      </c>
      <c r="H2291" t="s">
        <v>1327</v>
      </c>
      <c r="I2291" s="3">
        <v>1440</v>
      </c>
      <c r="J2291" t="s">
        <v>4</v>
      </c>
    </row>
    <row r="2292" spans="1:10" x14ac:dyDescent="0.25">
      <c r="A2292" s="6">
        <v>43286</v>
      </c>
      <c r="B2292" s="1" t="str">
        <f t="shared" si="105"/>
        <v>05</v>
      </c>
      <c r="C2292" s="1" t="str">
        <f t="shared" si="106"/>
        <v>July</v>
      </c>
      <c r="D2292" s="7" t="str">
        <f t="shared" si="107"/>
        <v>2018</v>
      </c>
      <c r="E2292" t="s">
        <v>0</v>
      </c>
      <c r="F2292" t="s">
        <v>1</v>
      </c>
      <c r="G2292" t="s">
        <v>1221</v>
      </c>
      <c r="H2292" t="s">
        <v>1325</v>
      </c>
      <c r="I2292" s="3">
        <v>83</v>
      </c>
      <c r="J2292" t="s">
        <v>4</v>
      </c>
    </row>
    <row r="2293" spans="1:10" x14ac:dyDescent="0.25">
      <c r="A2293" s="6">
        <v>43286</v>
      </c>
      <c r="B2293" s="1" t="str">
        <f t="shared" si="105"/>
        <v>05</v>
      </c>
      <c r="C2293" s="1" t="str">
        <f t="shared" si="106"/>
        <v>July</v>
      </c>
      <c r="D2293" s="7" t="str">
        <f t="shared" si="107"/>
        <v>2018</v>
      </c>
      <c r="E2293" t="s">
        <v>0</v>
      </c>
      <c r="F2293" t="s">
        <v>6</v>
      </c>
      <c r="G2293" t="s">
        <v>84</v>
      </c>
      <c r="H2293" t="s">
        <v>1275</v>
      </c>
      <c r="I2293" s="3">
        <v>7</v>
      </c>
      <c r="J2293" t="s">
        <v>4</v>
      </c>
    </row>
    <row r="2294" spans="1:10" x14ac:dyDescent="0.25">
      <c r="A2294" s="6">
        <v>43286</v>
      </c>
      <c r="B2294" s="1" t="str">
        <f t="shared" si="105"/>
        <v>05</v>
      </c>
      <c r="C2294" s="1" t="str">
        <f t="shared" si="106"/>
        <v>July</v>
      </c>
      <c r="D2294" s="7" t="str">
        <f t="shared" si="107"/>
        <v>2018</v>
      </c>
      <c r="E2294" t="s">
        <v>0</v>
      </c>
      <c r="F2294" t="s">
        <v>1</v>
      </c>
      <c r="G2294" t="s">
        <v>1221</v>
      </c>
      <c r="H2294" t="s">
        <v>1289</v>
      </c>
      <c r="I2294" s="3">
        <v>15</v>
      </c>
      <c r="J2294" t="s">
        <v>4</v>
      </c>
    </row>
    <row r="2295" spans="1:10" x14ac:dyDescent="0.25">
      <c r="A2295" s="6">
        <v>43286</v>
      </c>
      <c r="B2295" s="1" t="str">
        <f t="shared" si="105"/>
        <v>05</v>
      </c>
      <c r="C2295" s="1" t="str">
        <f t="shared" si="106"/>
        <v>July</v>
      </c>
      <c r="D2295" s="7" t="str">
        <f t="shared" si="107"/>
        <v>2018</v>
      </c>
      <c r="E2295" t="s">
        <v>0</v>
      </c>
      <c r="F2295" t="s">
        <v>1</v>
      </c>
      <c r="G2295" t="s">
        <v>2</v>
      </c>
      <c r="H2295" t="s">
        <v>1326</v>
      </c>
      <c r="I2295" s="3">
        <v>20</v>
      </c>
      <c r="J2295" t="s">
        <v>4</v>
      </c>
    </row>
    <row r="2296" spans="1:10" x14ac:dyDescent="0.25">
      <c r="A2296" s="6">
        <v>43287</v>
      </c>
      <c r="B2296" s="1" t="str">
        <f t="shared" si="105"/>
        <v>06</v>
      </c>
      <c r="C2296" s="1" t="str">
        <f t="shared" si="106"/>
        <v>July</v>
      </c>
      <c r="D2296" s="7" t="str">
        <f t="shared" si="107"/>
        <v>2018</v>
      </c>
      <c r="E2296" t="s">
        <v>0</v>
      </c>
      <c r="F2296" t="s">
        <v>6</v>
      </c>
      <c r="G2296" t="s">
        <v>53</v>
      </c>
      <c r="H2296" t="s">
        <v>1324</v>
      </c>
      <c r="I2296" s="3">
        <v>760</v>
      </c>
      <c r="J2296" t="s">
        <v>4</v>
      </c>
    </row>
    <row r="2297" spans="1:10" x14ac:dyDescent="0.25">
      <c r="A2297" s="6">
        <v>43287</v>
      </c>
      <c r="B2297" s="1" t="str">
        <f t="shared" si="105"/>
        <v>06</v>
      </c>
      <c r="C2297" s="1" t="str">
        <f t="shared" si="106"/>
        <v>July</v>
      </c>
      <c r="D2297" s="7" t="str">
        <f t="shared" si="107"/>
        <v>2018</v>
      </c>
      <c r="E2297" t="s">
        <v>0</v>
      </c>
      <c r="F2297" t="s">
        <v>1</v>
      </c>
      <c r="G2297" t="s">
        <v>146</v>
      </c>
      <c r="H2297" t="s">
        <v>172</v>
      </c>
      <c r="I2297" s="3">
        <v>100</v>
      </c>
      <c r="J2297" t="s">
        <v>4</v>
      </c>
    </row>
    <row r="2298" spans="1:10" x14ac:dyDescent="0.25">
      <c r="A2298" s="6">
        <v>43288</v>
      </c>
      <c r="B2298" s="1" t="str">
        <f t="shared" si="105"/>
        <v>07</v>
      </c>
      <c r="C2298" s="1" t="str">
        <f t="shared" si="106"/>
        <v>July</v>
      </c>
      <c r="D2298" s="7" t="str">
        <f t="shared" si="107"/>
        <v>2018</v>
      </c>
      <c r="E2298" t="s">
        <v>0</v>
      </c>
      <c r="F2298" t="s">
        <v>1</v>
      </c>
      <c r="G2298" t="s">
        <v>2</v>
      </c>
      <c r="H2298" t="s">
        <v>1323</v>
      </c>
      <c r="I2298" s="3">
        <v>10</v>
      </c>
      <c r="J2298" t="s">
        <v>4</v>
      </c>
    </row>
    <row r="2299" spans="1:10" x14ac:dyDescent="0.25">
      <c r="A2299" s="6">
        <v>43288</v>
      </c>
      <c r="B2299" s="1" t="str">
        <f t="shared" si="105"/>
        <v>07</v>
      </c>
      <c r="C2299" s="1" t="str">
        <f t="shared" si="106"/>
        <v>July</v>
      </c>
      <c r="D2299" s="7" t="str">
        <f t="shared" si="107"/>
        <v>2018</v>
      </c>
      <c r="E2299" t="s">
        <v>18</v>
      </c>
      <c r="F2299" t="s">
        <v>6</v>
      </c>
      <c r="G2299" t="s">
        <v>31</v>
      </c>
      <c r="H2299" t="s">
        <v>1324</v>
      </c>
      <c r="I2299" s="3">
        <v>2</v>
      </c>
      <c r="J2299" t="s">
        <v>4</v>
      </c>
    </row>
    <row r="2300" spans="1:10" x14ac:dyDescent="0.25">
      <c r="A2300" s="6">
        <v>43288</v>
      </c>
      <c r="B2300" s="1" t="str">
        <f t="shared" si="105"/>
        <v>07</v>
      </c>
      <c r="C2300" s="1" t="str">
        <f t="shared" si="106"/>
        <v>July</v>
      </c>
      <c r="D2300" s="7" t="str">
        <f t="shared" si="107"/>
        <v>2018</v>
      </c>
      <c r="E2300" t="s">
        <v>1204</v>
      </c>
      <c r="F2300" t="s">
        <v>1206</v>
      </c>
      <c r="G2300" t="s">
        <v>171</v>
      </c>
      <c r="H2300" t="s">
        <v>1222</v>
      </c>
      <c r="I2300" s="3">
        <v>196</v>
      </c>
      <c r="J2300" t="s">
        <v>4</v>
      </c>
    </row>
    <row r="2301" spans="1:10" x14ac:dyDescent="0.25">
      <c r="A2301" s="6">
        <v>43288</v>
      </c>
      <c r="B2301" s="1" t="str">
        <f t="shared" si="105"/>
        <v>07</v>
      </c>
      <c r="C2301" s="1" t="str">
        <f t="shared" si="106"/>
        <v>July</v>
      </c>
      <c r="D2301" s="7" t="str">
        <f t="shared" si="107"/>
        <v>2018</v>
      </c>
      <c r="E2301" t="s">
        <v>1204</v>
      </c>
      <c r="F2301" t="s">
        <v>39</v>
      </c>
      <c r="G2301" t="s">
        <v>1222</v>
      </c>
      <c r="H2301" t="s">
        <v>1222</v>
      </c>
      <c r="I2301" s="3">
        <v>1000</v>
      </c>
      <c r="J2301" t="s">
        <v>29</v>
      </c>
    </row>
    <row r="2302" spans="1:10" x14ac:dyDescent="0.25">
      <c r="A2302" s="6">
        <v>43289</v>
      </c>
      <c r="B2302" s="1" t="str">
        <f t="shared" si="105"/>
        <v>08</v>
      </c>
      <c r="C2302" s="1" t="str">
        <f t="shared" si="106"/>
        <v>July</v>
      </c>
      <c r="D2302" s="7" t="str">
        <f t="shared" si="107"/>
        <v>2018</v>
      </c>
      <c r="E2302" t="s">
        <v>0</v>
      </c>
      <c r="F2302" t="s">
        <v>1</v>
      </c>
      <c r="G2302" t="s">
        <v>146</v>
      </c>
      <c r="H2302" t="s">
        <v>1308</v>
      </c>
      <c r="I2302" s="3">
        <v>185</v>
      </c>
      <c r="J2302" t="s">
        <v>4</v>
      </c>
    </row>
    <row r="2303" spans="1:10" x14ac:dyDescent="0.25">
      <c r="A2303" s="6">
        <v>43289</v>
      </c>
      <c r="B2303" s="1" t="str">
        <f t="shared" si="105"/>
        <v>08</v>
      </c>
      <c r="C2303" s="1" t="str">
        <f t="shared" si="106"/>
        <v>July</v>
      </c>
      <c r="D2303" s="7" t="str">
        <f t="shared" si="107"/>
        <v>2018</v>
      </c>
      <c r="E2303" t="s">
        <v>1204</v>
      </c>
      <c r="F2303" t="s">
        <v>6</v>
      </c>
      <c r="G2303" t="s">
        <v>84</v>
      </c>
      <c r="H2303" t="s">
        <v>1318</v>
      </c>
      <c r="I2303" s="3">
        <v>30</v>
      </c>
      <c r="J2303" t="s">
        <v>4</v>
      </c>
    </row>
    <row r="2304" spans="1:10" x14ac:dyDescent="0.25">
      <c r="A2304" s="6">
        <v>43289</v>
      </c>
      <c r="B2304" s="1" t="str">
        <f t="shared" si="105"/>
        <v>08</v>
      </c>
      <c r="C2304" s="1" t="str">
        <f t="shared" si="106"/>
        <v>July</v>
      </c>
      <c r="D2304" s="7" t="str">
        <f t="shared" si="107"/>
        <v>2018</v>
      </c>
      <c r="E2304" t="s">
        <v>18</v>
      </c>
      <c r="F2304" t="s">
        <v>105</v>
      </c>
      <c r="G2304" t="s">
        <v>121</v>
      </c>
      <c r="H2304" t="s">
        <v>1319</v>
      </c>
      <c r="I2304" s="3">
        <v>153</v>
      </c>
      <c r="J2304" t="s">
        <v>4</v>
      </c>
    </row>
    <row r="2305" spans="1:10" x14ac:dyDescent="0.25">
      <c r="A2305" s="6">
        <v>43289</v>
      </c>
      <c r="B2305" s="1" t="str">
        <f t="shared" si="105"/>
        <v>08</v>
      </c>
      <c r="C2305" s="1" t="str">
        <f t="shared" si="106"/>
        <v>July</v>
      </c>
      <c r="D2305" s="7" t="str">
        <f t="shared" si="107"/>
        <v>2018</v>
      </c>
      <c r="E2305" t="s">
        <v>0</v>
      </c>
      <c r="F2305" t="s">
        <v>105</v>
      </c>
      <c r="G2305" t="s">
        <v>165</v>
      </c>
      <c r="H2305" t="s">
        <v>1320</v>
      </c>
      <c r="I2305" s="3">
        <v>500</v>
      </c>
      <c r="J2305" t="s">
        <v>4</v>
      </c>
    </row>
    <row r="2306" spans="1:10" x14ac:dyDescent="0.25">
      <c r="A2306" s="6">
        <v>43289</v>
      </c>
      <c r="B2306" s="1" t="str">
        <f t="shared" ref="B2306:B2369" si="108">TEXT(A2306, "dd")</f>
        <v>08</v>
      </c>
      <c r="C2306" s="1" t="str">
        <f t="shared" ref="C2306:C2369" si="109">TEXT(A2306, "mmmm")</f>
        <v>July</v>
      </c>
      <c r="D2306" s="7" t="str">
        <f t="shared" ref="D2306:D2369" si="110">TEXT(A2306, "yyyy")</f>
        <v>2018</v>
      </c>
      <c r="E2306" t="s">
        <v>0</v>
      </c>
      <c r="F2306" t="s">
        <v>1</v>
      </c>
      <c r="G2306" t="s">
        <v>146</v>
      </c>
      <c r="H2306" t="s">
        <v>1321</v>
      </c>
      <c r="I2306" s="3">
        <v>130</v>
      </c>
      <c r="J2306" t="s">
        <v>4</v>
      </c>
    </row>
    <row r="2307" spans="1:10" x14ac:dyDescent="0.25">
      <c r="A2307" s="6">
        <v>43289</v>
      </c>
      <c r="B2307" s="1" t="str">
        <f t="shared" si="108"/>
        <v>08</v>
      </c>
      <c r="C2307" s="1" t="str">
        <f t="shared" si="109"/>
        <v>July</v>
      </c>
      <c r="D2307" s="7" t="str">
        <f t="shared" si="110"/>
        <v>2018</v>
      </c>
      <c r="E2307" t="s">
        <v>1204</v>
      </c>
      <c r="F2307" t="s">
        <v>1</v>
      </c>
      <c r="G2307" t="s">
        <v>146</v>
      </c>
      <c r="H2307" t="s">
        <v>1322</v>
      </c>
      <c r="I2307" s="3">
        <v>675</v>
      </c>
      <c r="J2307" t="s">
        <v>4</v>
      </c>
    </row>
    <row r="2308" spans="1:10" x14ac:dyDescent="0.25">
      <c r="A2308" s="6">
        <v>43290</v>
      </c>
      <c r="B2308" s="1" t="str">
        <f t="shared" si="108"/>
        <v>09</v>
      </c>
      <c r="C2308" s="1" t="str">
        <f t="shared" si="109"/>
        <v>July</v>
      </c>
      <c r="D2308" s="7" t="str">
        <f t="shared" si="110"/>
        <v>2018</v>
      </c>
      <c r="E2308" t="s">
        <v>0</v>
      </c>
      <c r="F2308" t="s">
        <v>1</v>
      </c>
      <c r="G2308" t="s">
        <v>160</v>
      </c>
      <c r="H2308" t="s">
        <v>161</v>
      </c>
      <c r="I2308" s="3">
        <v>360</v>
      </c>
      <c r="J2308" t="s">
        <v>4</v>
      </c>
    </row>
    <row r="2309" spans="1:10" x14ac:dyDescent="0.25">
      <c r="A2309" s="6">
        <v>43290</v>
      </c>
      <c r="B2309" s="1" t="str">
        <f t="shared" si="108"/>
        <v>09</v>
      </c>
      <c r="C2309" s="1" t="str">
        <f t="shared" si="109"/>
        <v>July</v>
      </c>
      <c r="D2309" s="7" t="str">
        <f t="shared" si="110"/>
        <v>2018</v>
      </c>
      <c r="E2309" t="s">
        <v>0</v>
      </c>
      <c r="F2309" t="s">
        <v>6</v>
      </c>
      <c r="G2309" t="s">
        <v>71</v>
      </c>
      <c r="H2309" t="s">
        <v>1301</v>
      </c>
      <c r="I2309" s="3">
        <v>20</v>
      </c>
      <c r="J2309" t="s">
        <v>4</v>
      </c>
    </row>
    <row r="2310" spans="1:10" x14ac:dyDescent="0.25">
      <c r="A2310" s="6">
        <v>43290</v>
      </c>
      <c r="B2310" s="1" t="str">
        <f t="shared" si="108"/>
        <v>09</v>
      </c>
      <c r="C2310" s="1" t="str">
        <f t="shared" si="109"/>
        <v>July</v>
      </c>
      <c r="D2310" s="7" t="str">
        <f t="shared" si="110"/>
        <v>2018</v>
      </c>
      <c r="E2310" t="s">
        <v>0</v>
      </c>
      <c r="F2310" t="s">
        <v>6</v>
      </c>
      <c r="G2310" t="s">
        <v>26</v>
      </c>
      <c r="H2310" t="s">
        <v>1317</v>
      </c>
      <c r="I2310" s="3">
        <v>60</v>
      </c>
      <c r="J2310" t="s">
        <v>4</v>
      </c>
    </row>
    <row r="2311" spans="1:10" x14ac:dyDescent="0.25">
      <c r="A2311" s="6">
        <v>43291</v>
      </c>
      <c r="B2311" s="1" t="str">
        <f t="shared" si="108"/>
        <v>10</v>
      </c>
      <c r="C2311" s="1" t="str">
        <f t="shared" si="109"/>
        <v>July</v>
      </c>
      <c r="D2311" s="7" t="str">
        <f t="shared" si="110"/>
        <v>2018</v>
      </c>
      <c r="E2311" t="s">
        <v>1204</v>
      </c>
      <c r="F2311" t="s">
        <v>1209</v>
      </c>
      <c r="G2311" t="s">
        <v>1222</v>
      </c>
      <c r="H2311" t="s">
        <v>159</v>
      </c>
      <c r="I2311" s="3">
        <v>180</v>
      </c>
      <c r="J2311" t="s">
        <v>34</v>
      </c>
    </row>
    <row r="2312" spans="1:10" x14ac:dyDescent="0.25">
      <c r="A2312" s="6">
        <v>43292</v>
      </c>
      <c r="B2312" s="1" t="str">
        <f t="shared" si="108"/>
        <v>11</v>
      </c>
      <c r="C2312" s="1" t="str">
        <f t="shared" si="109"/>
        <v>July</v>
      </c>
      <c r="D2312" s="7" t="str">
        <f t="shared" si="110"/>
        <v>2018</v>
      </c>
      <c r="E2312" t="s">
        <v>0</v>
      </c>
      <c r="F2312" t="s">
        <v>6</v>
      </c>
      <c r="G2312" t="s">
        <v>48</v>
      </c>
      <c r="H2312" t="s">
        <v>1316</v>
      </c>
      <c r="I2312" s="3">
        <v>57</v>
      </c>
      <c r="J2312" t="s">
        <v>4</v>
      </c>
    </row>
    <row r="2313" spans="1:10" x14ac:dyDescent="0.25">
      <c r="A2313" s="6">
        <v>43293</v>
      </c>
      <c r="B2313" s="1" t="str">
        <f t="shared" si="108"/>
        <v>12</v>
      </c>
      <c r="C2313" s="1" t="str">
        <f t="shared" si="109"/>
        <v>July</v>
      </c>
      <c r="D2313" s="7" t="str">
        <f t="shared" si="110"/>
        <v>2018</v>
      </c>
      <c r="E2313" t="s">
        <v>0</v>
      </c>
      <c r="F2313" t="s">
        <v>6</v>
      </c>
      <c r="G2313" t="s">
        <v>156</v>
      </c>
      <c r="H2313" t="s">
        <v>1315</v>
      </c>
      <c r="I2313" s="3">
        <v>35</v>
      </c>
      <c r="J2313" t="s">
        <v>4</v>
      </c>
    </row>
    <row r="2314" spans="1:10" x14ac:dyDescent="0.25">
      <c r="A2314" s="6">
        <v>43294.585231481484</v>
      </c>
      <c r="B2314" s="1" t="str">
        <f t="shared" si="108"/>
        <v>13</v>
      </c>
      <c r="C2314" s="1" t="str">
        <f t="shared" si="109"/>
        <v>July</v>
      </c>
      <c r="D2314" s="7" t="str">
        <f t="shared" si="110"/>
        <v>2018</v>
      </c>
      <c r="E2314" t="s">
        <v>1204</v>
      </c>
      <c r="F2314" t="s">
        <v>1</v>
      </c>
      <c r="G2314" t="s">
        <v>146</v>
      </c>
      <c r="H2314" t="s">
        <v>1308</v>
      </c>
      <c r="I2314" s="3">
        <v>188</v>
      </c>
      <c r="J2314" t="s">
        <v>4</v>
      </c>
    </row>
    <row r="2315" spans="1:10" x14ac:dyDescent="0.25">
      <c r="A2315" s="6">
        <v>43294.400219907409</v>
      </c>
      <c r="B2315" s="1" t="str">
        <f t="shared" si="108"/>
        <v>13</v>
      </c>
      <c r="C2315" s="1" t="str">
        <f t="shared" si="109"/>
        <v>July</v>
      </c>
      <c r="D2315" s="7" t="str">
        <f t="shared" si="110"/>
        <v>2018</v>
      </c>
      <c r="E2315" t="s">
        <v>18</v>
      </c>
      <c r="F2315" t="s">
        <v>105</v>
      </c>
      <c r="G2315" t="s">
        <v>121</v>
      </c>
      <c r="H2315" t="s">
        <v>148</v>
      </c>
      <c r="I2315" s="3">
        <v>1358</v>
      </c>
      <c r="J2315" t="s">
        <v>4</v>
      </c>
    </row>
    <row r="2316" spans="1:10" x14ac:dyDescent="0.25">
      <c r="A2316" s="6">
        <v>43294</v>
      </c>
      <c r="B2316" s="1" t="str">
        <f t="shared" si="108"/>
        <v>13</v>
      </c>
      <c r="C2316" s="1" t="str">
        <f t="shared" si="109"/>
        <v>July</v>
      </c>
      <c r="D2316" s="7" t="str">
        <f t="shared" si="110"/>
        <v>2018</v>
      </c>
      <c r="E2316" t="s">
        <v>1204</v>
      </c>
      <c r="F2316" t="s">
        <v>1207</v>
      </c>
      <c r="G2316" t="s">
        <v>1222</v>
      </c>
      <c r="H2316" t="s">
        <v>1222</v>
      </c>
      <c r="I2316" s="3">
        <v>5000</v>
      </c>
      <c r="J2316" t="s">
        <v>29</v>
      </c>
    </row>
    <row r="2317" spans="1:10" x14ac:dyDescent="0.25">
      <c r="A2317" s="6">
        <v>43294</v>
      </c>
      <c r="B2317" s="1" t="str">
        <f t="shared" si="108"/>
        <v>13</v>
      </c>
      <c r="C2317" s="1" t="str">
        <f t="shared" si="109"/>
        <v>July</v>
      </c>
      <c r="D2317" s="7" t="str">
        <f t="shared" si="110"/>
        <v>2018</v>
      </c>
      <c r="E2317" t="s">
        <v>1204</v>
      </c>
      <c r="F2317" t="s">
        <v>1208</v>
      </c>
      <c r="G2317" t="s">
        <v>1222</v>
      </c>
      <c r="H2317" t="s">
        <v>1222</v>
      </c>
      <c r="I2317" s="3">
        <v>5000</v>
      </c>
      <c r="J2317" t="s">
        <v>29</v>
      </c>
    </row>
    <row r="2318" spans="1:10" x14ac:dyDescent="0.25">
      <c r="A2318" s="6">
        <v>43295.757094907407</v>
      </c>
      <c r="B2318" s="1" t="str">
        <f t="shared" si="108"/>
        <v>14</v>
      </c>
      <c r="C2318" s="1" t="str">
        <f t="shared" si="109"/>
        <v>July</v>
      </c>
      <c r="D2318" s="7" t="str">
        <f t="shared" si="110"/>
        <v>2018</v>
      </c>
      <c r="E2318" t="s">
        <v>1204</v>
      </c>
      <c r="F2318" t="s">
        <v>24</v>
      </c>
      <c r="G2318" t="s">
        <v>1222</v>
      </c>
      <c r="H2318" t="s">
        <v>1314</v>
      </c>
      <c r="I2318" s="3">
        <v>2000</v>
      </c>
      <c r="J2318" t="s">
        <v>4</v>
      </c>
    </row>
    <row r="2319" spans="1:10" x14ac:dyDescent="0.25">
      <c r="A2319" s="6">
        <v>43296.800659722219</v>
      </c>
      <c r="B2319" s="1" t="str">
        <f t="shared" si="108"/>
        <v>15</v>
      </c>
      <c r="C2319" s="1" t="str">
        <f t="shared" si="109"/>
        <v>July</v>
      </c>
      <c r="D2319" s="7" t="str">
        <f t="shared" si="110"/>
        <v>2018</v>
      </c>
      <c r="E2319" t="s">
        <v>0</v>
      </c>
      <c r="F2319" t="s">
        <v>6</v>
      </c>
      <c r="G2319" t="s">
        <v>1234</v>
      </c>
      <c r="H2319" t="s">
        <v>1222</v>
      </c>
      <c r="I2319" s="3">
        <v>30</v>
      </c>
      <c r="J2319" t="s">
        <v>4</v>
      </c>
    </row>
    <row r="2320" spans="1:10" x14ac:dyDescent="0.25">
      <c r="A2320" s="6">
        <v>43296.751377314817</v>
      </c>
      <c r="B2320" s="1" t="str">
        <f t="shared" si="108"/>
        <v>15</v>
      </c>
      <c r="C2320" s="1" t="str">
        <f t="shared" si="109"/>
        <v>July</v>
      </c>
      <c r="D2320" s="7" t="str">
        <f t="shared" si="110"/>
        <v>2018</v>
      </c>
      <c r="E2320" t="s">
        <v>0</v>
      </c>
      <c r="F2320" t="s">
        <v>6</v>
      </c>
      <c r="G2320" t="s">
        <v>1233</v>
      </c>
      <c r="H2320" t="s">
        <v>1222</v>
      </c>
      <c r="I2320" s="3">
        <v>500</v>
      </c>
      <c r="J2320" t="s">
        <v>4</v>
      </c>
    </row>
    <row r="2321" spans="1:10" x14ac:dyDescent="0.25">
      <c r="A2321" s="6">
        <v>43296.403483796297</v>
      </c>
      <c r="B2321" s="1" t="str">
        <f t="shared" si="108"/>
        <v>15</v>
      </c>
      <c r="C2321" s="1" t="str">
        <f t="shared" si="109"/>
        <v>July</v>
      </c>
      <c r="D2321" s="7" t="str">
        <f t="shared" si="110"/>
        <v>2018</v>
      </c>
      <c r="E2321" t="s">
        <v>0</v>
      </c>
      <c r="F2321" t="s">
        <v>6</v>
      </c>
      <c r="G2321" t="s">
        <v>1220</v>
      </c>
      <c r="H2321" t="s">
        <v>1313</v>
      </c>
      <c r="I2321" s="3">
        <v>48</v>
      </c>
      <c r="J2321" t="s">
        <v>4</v>
      </c>
    </row>
    <row r="2322" spans="1:10" x14ac:dyDescent="0.25">
      <c r="A2322" s="6">
        <v>43297.744398148148</v>
      </c>
      <c r="B2322" s="1" t="str">
        <f t="shared" si="108"/>
        <v>16</v>
      </c>
      <c r="C2322" s="1" t="str">
        <f t="shared" si="109"/>
        <v>July</v>
      </c>
      <c r="D2322" s="7" t="str">
        <f t="shared" si="110"/>
        <v>2018</v>
      </c>
      <c r="E2322" t="s">
        <v>0</v>
      </c>
      <c r="F2322" t="s">
        <v>41</v>
      </c>
      <c r="G2322" t="s">
        <v>42</v>
      </c>
      <c r="H2322" t="s">
        <v>1310</v>
      </c>
      <c r="I2322" s="3">
        <v>84</v>
      </c>
      <c r="J2322" t="s">
        <v>4</v>
      </c>
    </row>
    <row r="2323" spans="1:10" x14ac:dyDescent="0.25">
      <c r="A2323" s="6">
        <v>43297.447141203702</v>
      </c>
      <c r="B2323" s="1" t="str">
        <f t="shared" si="108"/>
        <v>16</v>
      </c>
      <c r="C2323" s="1" t="str">
        <f t="shared" si="109"/>
        <v>July</v>
      </c>
      <c r="D2323" s="7" t="str">
        <f t="shared" si="110"/>
        <v>2018</v>
      </c>
      <c r="E2323" t="s">
        <v>18</v>
      </c>
      <c r="F2323" t="s">
        <v>59</v>
      </c>
      <c r="G2323" t="s">
        <v>151</v>
      </c>
      <c r="H2323" t="s">
        <v>1311</v>
      </c>
      <c r="I2323" s="3">
        <v>1190</v>
      </c>
      <c r="J2323" t="s">
        <v>4</v>
      </c>
    </row>
    <row r="2324" spans="1:10" x14ac:dyDescent="0.25">
      <c r="A2324" s="6">
        <v>43297.445150462961</v>
      </c>
      <c r="B2324" s="1" t="str">
        <f t="shared" si="108"/>
        <v>16</v>
      </c>
      <c r="C2324" s="1" t="str">
        <f t="shared" si="109"/>
        <v>July</v>
      </c>
      <c r="D2324" s="7" t="str">
        <f t="shared" si="110"/>
        <v>2018</v>
      </c>
      <c r="E2324" t="s">
        <v>0</v>
      </c>
      <c r="F2324" t="s">
        <v>6</v>
      </c>
      <c r="G2324" t="s">
        <v>1220</v>
      </c>
      <c r="H2324" t="s">
        <v>1312</v>
      </c>
      <c r="I2324" s="3">
        <v>84</v>
      </c>
      <c r="J2324" t="s">
        <v>4</v>
      </c>
    </row>
    <row r="2325" spans="1:10" x14ac:dyDescent="0.25">
      <c r="A2325" s="6">
        <v>43299.851423611108</v>
      </c>
      <c r="B2325" s="1" t="str">
        <f t="shared" si="108"/>
        <v>18</v>
      </c>
      <c r="C2325" s="1" t="str">
        <f t="shared" si="109"/>
        <v>July</v>
      </c>
      <c r="D2325" s="7" t="str">
        <f t="shared" si="110"/>
        <v>2018</v>
      </c>
      <c r="E2325" t="s">
        <v>0</v>
      </c>
      <c r="F2325" t="s">
        <v>6</v>
      </c>
      <c r="G2325" t="s">
        <v>1228</v>
      </c>
      <c r="H2325" t="s">
        <v>1277</v>
      </c>
      <c r="I2325" s="3">
        <v>216</v>
      </c>
      <c r="J2325" t="s">
        <v>4</v>
      </c>
    </row>
    <row r="2326" spans="1:10" x14ac:dyDescent="0.25">
      <c r="A2326" s="6">
        <v>43300.850844907407</v>
      </c>
      <c r="B2326" s="1" t="str">
        <f t="shared" si="108"/>
        <v>19</v>
      </c>
      <c r="C2326" s="1" t="str">
        <f t="shared" si="109"/>
        <v>July</v>
      </c>
      <c r="D2326" s="7" t="str">
        <f t="shared" si="110"/>
        <v>2018</v>
      </c>
      <c r="E2326" t="s">
        <v>0</v>
      </c>
      <c r="F2326" t="s">
        <v>6</v>
      </c>
      <c r="G2326" t="s">
        <v>1226</v>
      </c>
      <c r="H2326" t="s">
        <v>1309</v>
      </c>
      <c r="I2326" s="3">
        <v>40</v>
      </c>
      <c r="J2326" t="s">
        <v>4</v>
      </c>
    </row>
    <row r="2327" spans="1:10" x14ac:dyDescent="0.25">
      <c r="A2327" s="6">
        <v>43301.833171296297</v>
      </c>
      <c r="B2327" s="1" t="str">
        <f t="shared" si="108"/>
        <v>20</v>
      </c>
      <c r="C2327" s="1" t="str">
        <f t="shared" si="109"/>
        <v>July</v>
      </c>
      <c r="D2327" s="7" t="str">
        <f t="shared" si="110"/>
        <v>2018</v>
      </c>
      <c r="E2327" t="s">
        <v>0</v>
      </c>
      <c r="F2327" t="s">
        <v>6</v>
      </c>
      <c r="G2327" t="s">
        <v>1225</v>
      </c>
      <c r="H2327" t="s">
        <v>1266</v>
      </c>
      <c r="I2327" s="3">
        <v>20</v>
      </c>
      <c r="J2327" t="s">
        <v>4</v>
      </c>
    </row>
    <row r="2328" spans="1:10" x14ac:dyDescent="0.25">
      <c r="A2328" s="6">
        <v>43301.832731481481</v>
      </c>
      <c r="B2328" s="1" t="str">
        <f t="shared" si="108"/>
        <v>20</v>
      </c>
      <c r="C2328" s="1" t="str">
        <f t="shared" si="109"/>
        <v>July</v>
      </c>
      <c r="D2328" s="7" t="str">
        <f t="shared" si="110"/>
        <v>2018</v>
      </c>
      <c r="E2328" t="s">
        <v>0</v>
      </c>
      <c r="F2328" t="s">
        <v>6</v>
      </c>
      <c r="G2328" t="s">
        <v>142</v>
      </c>
      <c r="H2328" t="s">
        <v>1306</v>
      </c>
      <c r="I2328" s="3">
        <v>25</v>
      </c>
      <c r="J2328" t="s">
        <v>4</v>
      </c>
    </row>
    <row r="2329" spans="1:10" x14ac:dyDescent="0.25">
      <c r="A2329" s="6">
        <v>43301.832476851851</v>
      </c>
      <c r="B2329" s="1" t="str">
        <f t="shared" si="108"/>
        <v>20</v>
      </c>
      <c r="C2329" s="1" t="str">
        <f t="shared" si="109"/>
        <v>July</v>
      </c>
      <c r="D2329" s="7" t="str">
        <f t="shared" si="110"/>
        <v>2018</v>
      </c>
      <c r="E2329" t="s">
        <v>0</v>
      </c>
      <c r="F2329" t="s">
        <v>6</v>
      </c>
      <c r="G2329" t="s">
        <v>144</v>
      </c>
      <c r="H2329" t="s">
        <v>1307</v>
      </c>
      <c r="I2329" s="3">
        <v>25</v>
      </c>
      <c r="J2329" t="s">
        <v>4</v>
      </c>
    </row>
    <row r="2330" spans="1:10" x14ac:dyDescent="0.25">
      <c r="A2330" s="6">
        <v>43301.545995370368</v>
      </c>
      <c r="B2330" s="1" t="str">
        <f t="shared" si="108"/>
        <v>20</v>
      </c>
      <c r="C2330" s="1" t="str">
        <f t="shared" si="109"/>
        <v>July</v>
      </c>
      <c r="D2330" s="7" t="str">
        <f t="shared" si="110"/>
        <v>2018</v>
      </c>
      <c r="E2330" t="s">
        <v>1204</v>
      </c>
      <c r="F2330" t="s">
        <v>1</v>
      </c>
      <c r="G2330" t="s">
        <v>146</v>
      </c>
      <c r="H2330" t="s">
        <v>1308</v>
      </c>
      <c r="I2330" s="3">
        <v>155</v>
      </c>
      <c r="J2330" t="s">
        <v>4</v>
      </c>
    </row>
    <row r="2331" spans="1:10" x14ac:dyDescent="0.25">
      <c r="A2331" s="6">
        <v>43301.520462962966</v>
      </c>
      <c r="B2331" s="1" t="str">
        <f t="shared" si="108"/>
        <v>20</v>
      </c>
      <c r="C2331" s="1" t="str">
        <f t="shared" si="109"/>
        <v>July</v>
      </c>
      <c r="D2331" s="7" t="str">
        <f t="shared" si="110"/>
        <v>2018</v>
      </c>
      <c r="E2331" t="s">
        <v>0</v>
      </c>
      <c r="F2331" t="s">
        <v>105</v>
      </c>
      <c r="G2331" t="s">
        <v>121</v>
      </c>
      <c r="H2331" t="s">
        <v>148</v>
      </c>
      <c r="I2331" s="3">
        <v>87</v>
      </c>
      <c r="J2331" t="s">
        <v>4</v>
      </c>
    </row>
    <row r="2332" spans="1:10" x14ac:dyDescent="0.25">
      <c r="A2332" s="6">
        <v>43301.383194444446</v>
      </c>
      <c r="B2332" s="1" t="str">
        <f t="shared" si="108"/>
        <v>20</v>
      </c>
      <c r="C2332" s="1" t="str">
        <f t="shared" si="109"/>
        <v>July</v>
      </c>
      <c r="D2332" s="7" t="str">
        <f t="shared" si="110"/>
        <v>2018</v>
      </c>
      <c r="E2332" t="s">
        <v>18</v>
      </c>
      <c r="F2332" t="s">
        <v>105</v>
      </c>
      <c r="G2332" t="s">
        <v>121</v>
      </c>
      <c r="H2332" t="s">
        <v>148</v>
      </c>
      <c r="I2332" s="3">
        <v>1048</v>
      </c>
      <c r="J2332" t="s">
        <v>4</v>
      </c>
    </row>
    <row r="2333" spans="1:10" x14ac:dyDescent="0.25">
      <c r="A2333" s="6">
        <v>43302.79347222222</v>
      </c>
      <c r="B2333" s="1" t="str">
        <f t="shared" si="108"/>
        <v>21</v>
      </c>
      <c r="C2333" s="1" t="str">
        <f t="shared" si="109"/>
        <v>July</v>
      </c>
      <c r="D2333" s="7" t="str">
        <f t="shared" si="110"/>
        <v>2018</v>
      </c>
      <c r="E2333" t="s">
        <v>0</v>
      </c>
      <c r="F2333" t="s">
        <v>59</v>
      </c>
      <c r="G2333" t="s">
        <v>60</v>
      </c>
      <c r="H2333" t="s">
        <v>61</v>
      </c>
      <c r="I2333" s="3">
        <v>368</v>
      </c>
      <c r="J2333" t="s">
        <v>4</v>
      </c>
    </row>
    <row r="2334" spans="1:10" x14ac:dyDescent="0.25">
      <c r="A2334" s="6">
        <v>43302.793240740742</v>
      </c>
      <c r="B2334" s="1" t="str">
        <f t="shared" si="108"/>
        <v>21</v>
      </c>
      <c r="C2334" s="1" t="str">
        <f t="shared" si="109"/>
        <v>July</v>
      </c>
      <c r="D2334" s="7" t="str">
        <f t="shared" si="110"/>
        <v>2018</v>
      </c>
      <c r="E2334" t="s">
        <v>0</v>
      </c>
      <c r="F2334" t="s">
        <v>6</v>
      </c>
      <c r="G2334" t="s">
        <v>1234</v>
      </c>
      <c r="H2334" t="s">
        <v>1304</v>
      </c>
      <c r="I2334" s="3">
        <v>30</v>
      </c>
      <c r="J2334" t="s">
        <v>4</v>
      </c>
    </row>
    <row r="2335" spans="1:10" x14ac:dyDescent="0.25">
      <c r="A2335" s="6">
        <v>43302.776134259257</v>
      </c>
      <c r="B2335" s="1" t="str">
        <f t="shared" si="108"/>
        <v>21</v>
      </c>
      <c r="C2335" s="1" t="str">
        <f t="shared" si="109"/>
        <v>July</v>
      </c>
      <c r="D2335" s="7" t="str">
        <f t="shared" si="110"/>
        <v>2018</v>
      </c>
      <c r="E2335" t="s">
        <v>1204</v>
      </c>
      <c r="F2335" t="s">
        <v>6</v>
      </c>
      <c r="G2335" t="s">
        <v>1220</v>
      </c>
      <c r="H2335" t="s">
        <v>1305</v>
      </c>
      <c r="I2335" s="3">
        <v>60</v>
      </c>
      <c r="J2335" t="s">
        <v>4</v>
      </c>
    </row>
    <row r="2336" spans="1:10" x14ac:dyDescent="0.25">
      <c r="A2336" s="6">
        <v>43302.362627314818</v>
      </c>
      <c r="B2336" s="1" t="str">
        <f t="shared" si="108"/>
        <v>21</v>
      </c>
      <c r="C2336" s="1" t="str">
        <f t="shared" si="109"/>
        <v>July</v>
      </c>
      <c r="D2336" s="7" t="str">
        <f t="shared" si="110"/>
        <v>2018</v>
      </c>
      <c r="E2336" t="s">
        <v>0</v>
      </c>
      <c r="F2336" t="s">
        <v>6</v>
      </c>
      <c r="G2336" t="s">
        <v>71</v>
      </c>
      <c r="H2336" t="s">
        <v>1301</v>
      </c>
      <c r="I2336" s="3">
        <v>45</v>
      </c>
      <c r="J2336" t="s">
        <v>4</v>
      </c>
    </row>
    <row r="2337" spans="1:10" x14ac:dyDescent="0.25">
      <c r="A2337" s="6">
        <v>43304.534363425926</v>
      </c>
      <c r="B2337" s="1" t="str">
        <f t="shared" si="108"/>
        <v>23</v>
      </c>
      <c r="C2337" s="1" t="str">
        <f t="shared" si="109"/>
        <v>July</v>
      </c>
      <c r="D2337" s="7" t="str">
        <f t="shared" si="110"/>
        <v>2018</v>
      </c>
      <c r="E2337" t="s">
        <v>18</v>
      </c>
      <c r="F2337" t="s">
        <v>1206</v>
      </c>
      <c r="G2337" t="s">
        <v>19</v>
      </c>
      <c r="H2337" t="s">
        <v>1302</v>
      </c>
      <c r="I2337" s="3">
        <v>154</v>
      </c>
      <c r="J2337" t="s">
        <v>4</v>
      </c>
    </row>
    <row r="2338" spans="1:10" x14ac:dyDescent="0.25">
      <c r="A2338" s="6">
        <v>43304.523287037038</v>
      </c>
      <c r="B2338" s="1" t="str">
        <f t="shared" si="108"/>
        <v>23</v>
      </c>
      <c r="C2338" s="1" t="str">
        <f t="shared" si="109"/>
        <v>July</v>
      </c>
      <c r="D2338" s="7" t="str">
        <f t="shared" si="110"/>
        <v>2018</v>
      </c>
      <c r="E2338" t="s">
        <v>0</v>
      </c>
      <c r="F2338" t="s">
        <v>6</v>
      </c>
      <c r="G2338" t="s">
        <v>1224</v>
      </c>
      <c r="H2338" t="s">
        <v>1303</v>
      </c>
      <c r="I2338" s="3">
        <v>100</v>
      </c>
      <c r="J2338" t="s">
        <v>4</v>
      </c>
    </row>
    <row r="2339" spans="1:10" x14ac:dyDescent="0.25">
      <c r="A2339" s="6">
        <v>43307.962604166663</v>
      </c>
      <c r="B2339" s="1" t="str">
        <f t="shared" si="108"/>
        <v>26</v>
      </c>
      <c r="C2339" s="1" t="str">
        <f t="shared" si="109"/>
        <v>July</v>
      </c>
      <c r="D2339" s="7" t="str">
        <f t="shared" si="110"/>
        <v>2018</v>
      </c>
      <c r="E2339" t="s">
        <v>0</v>
      </c>
      <c r="F2339" t="s">
        <v>6</v>
      </c>
      <c r="G2339" t="s">
        <v>71</v>
      </c>
      <c r="H2339" t="s">
        <v>1301</v>
      </c>
      <c r="I2339" s="3">
        <v>40</v>
      </c>
      <c r="J2339" t="s">
        <v>4</v>
      </c>
    </row>
    <row r="2340" spans="1:10" x14ac:dyDescent="0.25">
      <c r="A2340" s="6">
        <v>43307.572581018518</v>
      </c>
      <c r="B2340" s="1" t="str">
        <f t="shared" si="108"/>
        <v>26</v>
      </c>
      <c r="C2340" s="1" t="str">
        <f t="shared" si="109"/>
        <v>July</v>
      </c>
      <c r="D2340" s="7" t="str">
        <f t="shared" si="110"/>
        <v>2018</v>
      </c>
      <c r="E2340" t="s">
        <v>1204</v>
      </c>
      <c r="F2340" t="s">
        <v>1212</v>
      </c>
      <c r="G2340" t="s">
        <v>1222</v>
      </c>
      <c r="H2340" t="s">
        <v>1222</v>
      </c>
      <c r="I2340" s="3">
        <v>6780</v>
      </c>
      <c r="J2340" t="s">
        <v>34</v>
      </c>
    </row>
    <row r="2341" spans="1:10" x14ac:dyDescent="0.25">
      <c r="A2341" s="6">
        <v>43308.77753472222</v>
      </c>
      <c r="B2341" s="1" t="str">
        <f t="shared" si="108"/>
        <v>27</v>
      </c>
      <c r="C2341" s="1" t="str">
        <f t="shared" si="109"/>
        <v>July</v>
      </c>
      <c r="D2341" s="7" t="str">
        <f t="shared" si="110"/>
        <v>2018</v>
      </c>
      <c r="E2341" t="s">
        <v>1204</v>
      </c>
      <c r="F2341" t="s">
        <v>24</v>
      </c>
      <c r="G2341" t="s">
        <v>1222</v>
      </c>
      <c r="H2341" t="s">
        <v>1300</v>
      </c>
      <c r="I2341" s="3">
        <v>826</v>
      </c>
      <c r="J2341" t="s">
        <v>4</v>
      </c>
    </row>
    <row r="2342" spans="1:10" x14ac:dyDescent="0.25">
      <c r="A2342" s="6">
        <v>43309.988159722219</v>
      </c>
      <c r="B2342" s="1" t="str">
        <f t="shared" si="108"/>
        <v>28</v>
      </c>
      <c r="C2342" s="1" t="str">
        <f t="shared" si="109"/>
        <v>July</v>
      </c>
      <c r="D2342" s="7" t="str">
        <f t="shared" si="110"/>
        <v>2018</v>
      </c>
      <c r="E2342" t="s">
        <v>0</v>
      </c>
      <c r="F2342" t="s">
        <v>37</v>
      </c>
      <c r="G2342" t="s">
        <v>1223</v>
      </c>
      <c r="H2342" t="s">
        <v>1222</v>
      </c>
      <c r="I2342" s="3">
        <v>200</v>
      </c>
      <c r="J2342" t="s">
        <v>4</v>
      </c>
    </row>
    <row r="2343" spans="1:10" x14ac:dyDescent="0.25">
      <c r="A2343" s="6">
        <v>43309.988159722219</v>
      </c>
      <c r="B2343" s="1" t="str">
        <f t="shared" si="108"/>
        <v>28</v>
      </c>
      <c r="C2343" s="1" t="str">
        <f t="shared" si="109"/>
        <v>July</v>
      </c>
      <c r="D2343" s="7" t="str">
        <f t="shared" si="110"/>
        <v>2018</v>
      </c>
      <c r="E2343" t="s">
        <v>129</v>
      </c>
      <c r="F2343" t="s">
        <v>130</v>
      </c>
      <c r="G2343" t="s">
        <v>131</v>
      </c>
      <c r="H2343" t="s">
        <v>1299</v>
      </c>
      <c r="I2343" s="3">
        <v>481.36</v>
      </c>
      <c r="J2343" t="s">
        <v>4</v>
      </c>
    </row>
    <row r="2344" spans="1:10" x14ac:dyDescent="0.25">
      <c r="A2344" s="6">
        <v>43309.89640046296</v>
      </c>
      <c r="B2344" s="1" t="str">
        <f t="shared" si="108"/>
        <v>28</v>
      </c>
      <c r="C2344" s="1" t="str">
        <f t="shared" si="109"/>
        <v>July</v>
      </c>
      <c r="D2344" s="7" t="str">
        <f t="shared" si="110"/>
        <v>2018</v>
      </c>
      <c r="E2344" t="s">
        <v>0</v>
      </c>
      <c r="F2344" t="s">
        <v>6</v>
      </c>
      <c r="G2344" t="s">
        <v>1233</v>
      </c>
      <c r="H2344" t="s">
        <v>1222</v>
      </c>
      <c r="I2344" s="3">
        <v>195</v>
      </c>
      <c r="J2344" t="s">
        <v>4</v>
      </c>
    </row>
    <row r="2345" spans="1:10" x14ac:dyDescent="0.25">
      <c r="A2345" s="6">
        <v>43309.864583333336</v>
      </c>
      <c r="B2345" s="1" t="str">
        <f t="shared" si="108"/>
        <v>28</v>
      </c>
      <c r="C2345" s="1" t="str">
        <f t="shared" si="109"/>
        <v>July</v>
      </c>
      <c r="D2345" s="7" t="str">
        <f t="shared" si="110"/>
        <v>2018</v>
      </c>
      <c r="E2345" t="s">
        <v>18</v>
      </c>
      <c r="F2345" t="s">
        <v>59</v>
      </c>
      <c r="G2345" t="s">
        <v>60</v>
      </c>
      <c r="H2345" t="s">
        <v>61</v>
      </c>
      <c r="I2345" s="3">
        <v>3750</v>
      </c>
      <c r="J2345" t="s">
        <v>4</v>
      </c>
    </row>
    <row r="2346" spans="1:10" x14ac:dyDescent="0.25">
      <c r="A2346" s="6">
        <v>43310.812430555554</v>
      </c>
      <c r="B2346" s="1" t="str">
        <f t="shared" si="108"/>
        <v>29</v>
      </c>
      <c r="C2346" s="1" t="str">
        <f t="shared" si="109"/>
        <v>July</v>
      </c>
      <c r="D2346" s="7" t="str">
        <f t="shared" si="110"/>
        <v>2018</v>
      </c>
      <c r="E2346" t="s">
        <v>1204</v>
      </c>
      <c r="F2346" t="s">
        <v>6</v>
      </c>
      <c r="G2346" t="s">
        <v>1232</v>
      </c>
      <c r="H2346" t="s">
        <v>1295</v>
      </c>
      <c r="I2346" s="3">
        <v>260</v>
      </c>
      <c r="J2346" t="s">
        <v>4</v>
      </c>
    </row>
    <row r="2347" spans="1:10" x14ac:dyDescent="0.25">
      <c r="A2347" s="6">
        <v>43310.66165509259</v>
      </c>
      <c r="B2347" s="1" t="str">
        <f t="shared" si="108"/>
        <v>29</v>
      </c>
      <c r="C2347" s="1" t="str">
        <f t="shared" si="109"/>
        <v>July</v>
      </c>
      <c r="D2347" s="7" t="str">
        <f t="shared" si="110"/>
        <v>2018</v>
      </c>
      <c r="E2347" t="s">
        <v>0</v>
      </c>
      <c r="F2347" t="s">
        <v>1</v>
      </c>
      <c r="G2347" t="s">
        <v>1221</v>
      </c>
      <c r="H2347" t="s">
        <v>1296</v>
      </c>
      <c r="I2347" s="3">
        <v>50</v>
      </c>
      <c r="J2347" t="s">
        <v>4</v>
      </c>
    </row>
    <row r="2348" spans="1:10" x14ac:dyDescent="0.25">
      <c r="A2348" s="6">
        <v>43310.486030092594</v>
      </c>
      <c r="B2348" s="1" t="str">
        <f t="shared" si="108"/>
        <v>29</v>
      </c>
      <c r="C2348" s="1" t="str">
        <f t="shared" si="109"/>
        <v>July</v>
      </c>
      <c r="D2348" s="7" t="str">
        <f t="shared" si="110"/>
        <v>2018</v>
      </c>
      <c r="E2348" t="s">
        <v>0</v>
      </c>
      <c r="F2348" t="s">
        <v>1</v>
      </c>
      <c r="G2348" t="s">
        <v>1221</v>
      </c>
      <c r="H2348" t="s">
        <v>1289</v>
      </c>
      <c r="I2348" s="3">
        <v>15</v>
      </c>
      <c r="J2348" t="s">
        <v>4</v>
      </c>
    </row>
    <row r="2349" spans="1:10" x14ac:dyDescent="0.25">
      <c r="A2349" s="6">
        <v>43310.484814814816</v>
      </c>
      <c r="B2349" s="1" t="str">
        <f t="shared" si="108"/>
        <v>29</v>
      </c>
      <c r="C2349" s="1" t="str">
        <f t="shared" si="109"/>
        <v>July</v>
      </c>
      <c r="D2349" s="7" t="str">
        <f t="shared" si="110"/>
        <v>2018</v>
      </c>
      <c r="E2349" t="s">
        <v>1204</v>
      </c>
      <c r="F2349" t="s">
        <v>1</v>
      </c>
      <c r="G2349" t="s">
        <v>2</v>
      </c>
      <c r="H2349" t="s">
        <v>1297</v>
      </c>
      <c r="I2349" s="3">
        <v>40</v>
      </c>
      <c r="J2349" t="s">
        <v>4</v>
      </c>
    </row>
    <row r="2350" spans="1:10" x14ac:dyDescent="0.25">
      <c r="A2350" s="6">
        <v>43310.425682870373</v>
      </c>
      <c r="B2350" s="1" t="str">
        <f t="shared" si="108"/>
        <v>29</v>
      </c>
      <c r="C2350" s="1" t="str">
        <f t="shared" si="109"/>
        <v>July</v>
      </c>
      <c r="D2350" s="7" t="str">
        <f t="shared" si="110"/>
        <v>2018</v>
      </c>
      <c r="E2350" t="s">
        <v>0</v>
      </c>
      <c r="F2350" t="s">
        <v>6</v>
      </c>
      <c r="G2350" t="s">
        <v>1224</v>
      </c>
      <c r="H2350" t="s">
        <v>1298</v>
      </c>
      <c r="I2350" s="3">
        <v>105</v>
      </c>
      <c r="J2350" t="s">
        <v>4</v>
      </c>
    </row>
    <row r="2351" spans="1:10" x14ac:dyDescent="0.25">
      <c r="A2351" s="6">
        <v>43311.780821759261</v>
      </c>
      <c r="B2351" s="1" t="str">
        <f t="shared" si="108"/>
        <v>30</v>
      </c>
      <c r="C2351" s="1" t="str">
        <f t="shared" si="109"/>
        <v>July</v>
      </c>
      <c r="D2351" s="7" t="str">
        <f t="shared" si="110"/>
        <v>2018</v>
      </c>
      <c r="E2351" t="s">
        <v>0</v>
      </c>
      <c r="F2351" t="s">
        <v>105</v>
      </c>
      <c r="G2351" t="s">
        <v>121</v>
      </c>
      <c r="H2351" t="s">
        <v>1293</v>
      </c>
      <c r="I2351" s="3">
        <v>100</v>
      </c>
      <c r="J2351" t="s">
        <v>4</v>
      </c>
    </row>
    <row r="2352" spans="1:10" x14ac:dyDescent="0.25">
      <c r="A2352" s="6">
        <v>43311.555509259262</v>
      </c>
      <c r="B2352" s="1" t="str">
        <f t="shared" si="108"/>
        <v>30</v>
      </c>
      <c r="C2352" s="1" t="str">
        <f t="shared" si="109"/>
        <v>July</v>
      </c>
      <c r="D2352" s="7" t="str">
        <f t="shared" si="110"/>
        <v>2018</v>
      </c>
      <c r="E2352" t="s">
        <v>0</v>
      </c>
      <c r="F2352" t="s">
        <v>105</v>
      </c>
      <c r="G2352" t="s">
        <v>121</v>
      </c>
      <c r="H2352" t="s">
        <v>1222</v>
      </c>
      <c r="I2352" s="3">
        <v>132</v>
      </c>
      <c r="J2352" t="s">
        <v>4</v>
      </c>
    </row>
    <row r="2353" spans="1:10" x14ac:dyDescent="0.25">
      <c r="A2353" s="6">
        <v>43311.555277777778</v>
      </c>
      <c r="B2353" s="1" t="str">
        <f t="shared" si="108"/>
        <v>30</v>
      </c>
      <c r="C2353" s="1" t="str">
        <f t="shared" si="109"/>
        <v>July</v>
      </c>
      <c r="D2353" s="7" t="str">
        <f t="shared" si="110"/>
        <v>2018</v>
      </c>
      <c r="E2353" t="s">
        <v>1204</v>
      </c>
      <c r="F2353" t="s">
        <v>6</v>
      </c>
      <c r="G2353" t="s">
        <v>31</v>
      </c>
      <c r="H2353" t="s">
        <v>82</v>
      </c>
      <c r="I2353" s="3">
        <v>212</v>
      </c>
      <c r="J2353" t="s">
        <v>4</v>
      </c>
    </row>
    <row r="2354" spans="1:10" x14ac:dyDescent="0.25">
      <c r="A2354" s="6">
        <v>43311.492488425924</v>
      </c>
      <c r="B2354" s="1" t="str">
        <f t="shared" si="108"/>
        <v>30</v>
      </c>
      <c r="C2354" s="1" t="str">
        <f t="shared" si="109"/>
        <v>July</v>
      </c>
      <c r="D2354" s="7" t="str">
        <f t="shared" si="110"/>
        <v>2018</v>
      </c>
      <c r="E2354" t="s">
        <v>0</v>
      </c>
      <c r="F2354" t="s">
        <v>6</v>
      </c>
      <c r="G2354" t="s">
        <v>1224</v>
      </c>
      <c r="H2354" t="s">
        <v>1294</v>
      </c>
      <c r="I2354" s="3">
        <v>25</v>
      </c>
      <c r="J2354" t="s">
        <v>4</v>
      </c>
    </row>
    <row r="2355" spans="1:10" x14ac:dyDescent="0.25">
      <c r="A2355" s="6">
        <v>43312.911203703705</v>
      </c>
      <c r="B2355" s="1" t="str">
        <f t="shared" si="108"/>
        <v>31</v>
      </c>
      <c r="C2355" s="1" t="str">
        <f t="shared" si="109"/>
        <v>July</v>
      </c>
      <c r="D2355" s="7" t="str">
        <f t="shared" si="110"/>
        <v>2018</v>
      </c>
      <c r="E2355" t="s">
        <v>0</v>
      </c>
      <c r="F2355" t="s">
        <v>41</v>
      </c>
      <c r="G2355" t="s">
        <v>42</v>
      </c>
      <c r="H2355" t="s">
        <v>1271</v>
      </c>
      <c r="I2355" s="3">
        <v>91</v>
      </c>
      <c r="J2355" t="s">
        <v>4</v>
      </c>
    </row>
    <row r="2356" spans="1:10" x14ac:dyDescent="0.25">
      <c r="A2356" s="6">
        <v>43312.750925925924</v>
      </c>
      <c r="B2356" s="1" t="str">
        <f t="shared" si="108"/>
        <v>31</v>
      </c>
      <c r="C2356" s="1" t="str">
        <f t="shared" si="109"/>
        <v>July</v>
      </c>
      <c r="D2356" s="7" t="str">
        <f t="shared" si="110"/>
        <v>2018</v>
      </c>
      <c r="E2356" t="s">
        <v>1204</v>
      </c>
      <c r="F2356" t="s">
        <v>1210</v>
      </c>
      <c r="G2356" t="s">
        <v>116</v>
      </c>
      <c r="H2356" t="s">
        <v>1222</v>
      </c>
      <c r="I2356" s="3">
        <v>30000</v>
      </c>
      <c r="J2356" t="s">
        <v>4</v>
      </c>
    </row>
    <row r="2357" spans="1:10" x14ac:dyDescent="0.25">
      <c r="A2357" s="6">
        <v>43312.573009259257</v>
      </c>
      <c r="B2357" s="1" t="str">
        <f t="shared" si="108"/>
        <v>31</v>
      </c>
      <c r="C2357" s="1" t="str">
        <f t="shared" si="109"/>
        <v>July</v>
      </c>
      <c r="D2357" s="7" t="str">
        <f t="shared" si="110"/>
        <v>2018</v>
      </c>
      <c r="E2357" t="s">
        <v>0</v>
      </c>
      <c r="F2357" t="s">
        <v>1211</v>
      </c>
      <c r="G2357" t="s">
        <v>1222</v>
      </c>
      <c r="H2357" t="s">
        <v>1291</v>
      </c>
      <c r="I2357" s="3">
        <v>2000</v>
      </c>
      <c r="J2357" t="s">
        <v>4</v>
      </c>
    </row>
    <row r="2358" spans="1:10" x14ac:dyDescent="0.25">
      <c r="A2358" s="6">
        <v>43312.572395833333</v>
      </c>
      <c r="B2358" s="1" t="str">
        <f t="shared" si="108"/>
        <v>31</v>
      </c>
      <c r="C2358" s="1" t="str">
        <f t="shared" si="109"/>
        <v>July</v>
      </c>
      <c r="D2358" s="7" t="str">
        <f t="shared" si="110"/>
        <v>2018</v>
      </c>
      <c r="E2358" t="s">
        <v>0</v>
      </c>
      <c r="F2358" t="s">
        <v>6</v>
      </c>
      <c r="G2358" t="s">
        <v>1231</v>
      </c>
      <c r="H2358" t="s">
        <v>1292</v>
      </c>
      <c r="I2358" s="3">
        <v>10</v>
      </c>
      <c r="J2358" t="s">
        <v>4</v>
      </c>
    </row>
    <row r="2359" spans="1:10" x14ac:dyDescent="0.25">
      <c r="A2359" s="6">
        <v>43312.378668981481</v>
      </c>
      <c r="B2359" s="1" t="str">
        <f t="shared" si="108"/>
        <v>31</v>
      </c>
      <c r="C2359" s="1" t="str">
        <f t="shared" si="109"/>
        <v>July</v>
      </c>
      <c r="D2359" s="7" t="str">
        <f t="shared" si="110"/>
        <v>2018</v>
      </c>
      <c r="E2359" t="s">
        <v>1204</v>
      </c>
      <c r="F2359" t="s">
        <v>55</v>
      </c>
      <c r="G2359" t="s">
        <v>1222</v>
      </c>
      <c r="H2359" t="s">
        <v>1263</v>
      </c>
      <c r="I2359" s="3">
        <v>70255</v>
      </c>
      <c r="J2359" t="s">
        <v>34</v>
      </c>
    </row>
    <row r="2360" spans="1:10" x14ac:dyDescent="0.25">
      <c r="A2360" s="6">
        <v>43313</v>
      </c>
      <c r="B2360" s="1" t="str">
        <f t="shared" si="108"/>
        <v>01</v>
      </c>
      <c r="C2360" s="1" t="str">
        <f t="shared" si="109"/>
        <v>August</v>
      </c>
      <c r="D2360" s="7" t="str">
        <f t="shared" si="110"/>
        <v>2018</v>
      </c>
      <c r="E2360" t="s">
        <v>0</v>
      </c>
      <c r="F2360" t="s">
        <v>37</v>
      </c>
      <c r="G2360" t="s">
        <v>1223</v>
      </c>
      <c r="H2360" t="s">
        <v>1222</v>
      </c>
      <c r="I2360" s="3">
        <v>40</v>
      </c>
      <c r="J2360" t="s">
        <v>4</v>
      </c>
    </row>
    <row r="2361" spans="1:10" x14ac:dyDescent="0.25">
      <c r="A2361" s="6">
        <v>43313</v>
      </c>
      <c r="B2361" s="1" t="str">
        <f t="shared" si="108"/>
        <v>01</v>
      </c>
      <c r="C2361" s="1" t="str">
        <f t="shared" si="109"/>
        <v>August</v>
      </c>
      <c r="D2361" s="7" t="str">
        <f t="shared" si="110"/>
        <v>2018</v>
      </c>
      <c r="E2361" t="s">
        <v>1204</v>
      </c>
      <c r="F2361" t="s">
        <v>49</v>
      </c>
      <c r="G2361" t="s">
        <v>1222</v>
      </c>
      <c r="H2361" t="s">
        <v>1222</v>
      </c>
      <c r="I2361" s="3">
        <v>12500</v>
      </c>
      <c r="J2361" t="s">
        <v>29</v>
      </c>
    </row>
    <row r="2362" spans="1:10" x14ac:dyDescent="0.25">
      <c r="A2362" s="6">
        <v>43313</v>
      </c>
      <c r="B2362" s="1" t="str">
        <f t="shared" si="108"/>
        <v>01</v>
      </c>
      <c r="C2362" s="1" t="str">
        <f t="shared" si="109"/>
        <v>August</v>
      </c>
      <c r="D2362" s="7" t="str">
        <f t="shared" si="110"/>
        <v>2018</v>
      </c>
      <c r="E2362" t="s">
        <v>50</v>
      </c>
      <c r="F2362" t="s">
        <v>1204</v>
      </c>
      <c r="G2362" t="s">
        <v>1222</v>
      </c>
      <c r="H2362" t="s">
        <v>1222</v>
      </c>
      <c r="I2362" s="3">
        <v>2000</v>
      </c>
      <c r="J2362" t="s">
        <v>29</v>
      </c>
    </row>
    <row r="2363" spans="1:10" x14ac:dyDescent="0.25">
      <c r="A2363" s="6">
        <v>43314</v>
      </c>
      <c r="B2363" s="1" t="str">
        <f t="shared" si="108"/>
        <v>02</v>
      </c>
      <c r="C2363" s="1" t="str">
        <f t="shared" si="109"/>
        <v>August</v>
      </c>
      <c r="D2363" s="7" t="str">
        <f t="shared" si="110"/>
        <v>2018</v>
      </c>
      <c r="E2363" t="s">
        <v>0</v>
      </c>
      <c r="F2363" t="s">
        <v>59</v>
      </c>
      <c r="G2363" t="s">
        <v>60</v>
      </c>
      <c r="H2363" t="s">
        <v>61</v>
      </c>
      <c r="I2363" s="3">
        <v>18</v>
      </c>
      <c r="J2363" t="s">
        <v>4</v>
      </c>
    </row>
    <row r="2364" spans="1:10" x14ac:dyDescent="0.25">
      <c r="A2364" s="6">
        <v>43314</v>
      </c>
      <c r="B2364" s="1" t="str">
        <f t="shared" si="108"/>
        <v>02</v>
      </c>
      <c r="C2364" s="1" t="str">
        <f t="shared" si="109"/>
        <v>August</v>
      </c>
      <c r="D2364" s="7" t="str">
        <f t="shared" si="110"/>
        <v>2018</v>
      </c>
      <c r="E2364" t="s">
        <v>0</v>
      </c>
      <c r="F2364" t="s">
        <v>6</v>
      </c>
      <c r="G2364" t="s">
        <v>1228</v>
      </c>
      <c r="H2364" t="s">
        <v>1277</v>
      </c>
      <c r="I2364" s="3">
        <v>216</v>
      </c>
      <c r="J2364" t="s">
        <v>4</v>
      </c>
    </row>
    <row r="2365" spans="1:10" x14ac:dyDescent="0.25">
      <c r="A2365" s="6">
        <v>43314</v>
      </c>
      <c r="B2365" s="1" t="str">
        <f t="shared" si="108"/>
        <v>02</v>
      </c>
      <c r="C2365" s="1" t="str">
        <f t="shared" si="109"/>
        <v>August</v>
      </c>
      <c r="D2365" s="7" t="str">
        <f t="shared" si="110"/>
        <v>2018</v>
      </c>
      <c r="E2365" t="s">
        <v>0</v>
      </c>
      <c r="F2365" t="s">
        <v>105</v>
      </c>
      <c r="G2365" t="s">
        <v>105</v>
      </c>
      <c r="H2365" t="s">
        <v>1290</v>
      </c>
      <c r="I2365" s="3">
        <v>1000</v>
      </c>
      <c r="J2365" t="s">
        <v>4</v>
      </c>
    </row>
    <row r="2366" spans="1:10" x14ac:dyDescent="0.25">
      <c r="A2366" s="6">
        <v>43315</v>
      </c>
      <c r="B2366" s="1" t="str">
        <f t="shared" si="108"/>
        <v>03</v>
      </c>
      <c r="C2366" s="1" t="str">
        <f t="shared" si="109"/>
        <v>August</v>
      </c>
      <c r="D2366" s="7" t="str">
        <f t="shared" si="110"/>
        <v>2018</v>
      </c>
      <c r="E2366" t="s">
        <v>1204</v>
      </c>
      <c r="F2366" t="s">
        <v>24</v>
      </c>
      <c r="G2366" t="s">
        <v>1222</v>
      </c>
      <c r="H2366" t="s">
        <v>33</v>
      </c>
      <c r="I2366" s="3">
        <v>100</v>
      </c>
      <c r="J2366" t="s">
        <v>34</v>
      </c>
    </row>
    <row r="2367" spans="1:10" x14ac:dyDescent="0.25">
      <c r="A2367" s="6">
        <v>43315</v>
      </c>
      <c r="B2367" s="1" t="str">
        <f t="shared" si="108"/>
        <v>03</v>
      </c>
      <c r="C2367" s="1" t="str">
        <f t="shared" si="109"/>
        <v>August</v>
      </c>
      <c r="D2367" s="7" t="str">
        <f t="shared" si="110"/>
        <v>2018</v>
      </c>
      <c r="E2367" t="s">
        <v>0</v>
      </c>
      <c r="F2367" t="s">
        <v>37</v>
      </c>
      <c r="G2367" t="s">
        <v>1223</v>
      </c>
      <c r="H2367" t="s">
        <v>1222</v>
      </c>
      <c r="I2367" s="3">
        <v>2000</v>
      </c>
      <c r="J2367" t="s">
        <v>4</v>
      </c>
    </row>
    <row r="2368" spans="1:10" x14ac:dyDescent="0.25">
      <c r="A2368" s="6">
        <v>43315</v>
      </c>
      <c r="B2368" s="1" t="str">
        <f t="shared" si="108"/>
        <v>03</v>
      </c>
      <c r="C2368" s="1" t="str">
        <f t="shared" si="109"/>
        <v>August</v>
      </c>
      <c r="D2368" s="7" t="str">
        <f t="shared" si="110"/>
        <v>2018</v>
      </c>
      <c r="E2368" t="s">
        <v>1204</v>
      </c>
      <c r="F2368" t="s">
        <v>1209</v>
      </c>
      <c r="G2368" t="s">
        <v>1222</v>
      </c>
      <c r="H2368" t="s">
        <v>113</v>
      </c>
      <c r="I2368" s="3">
        <v>180</v>
      </c>
      <c r="J2368" t="s">
        <v>34</v>
      </c>
    </row>
    <row r="2369" spans="1:10" x14ac:dyDescent="0.25">
      <c r="A2369" s="6">
        <v>43317</v>
      </c>
      <c r="B2369" s="1" t="str">
        <f t="shared" si="108"/>
        <v>05</v>
      </c>
      <c r="C2369" s="1" t="str">
        <f t="shared" si="109"/>
        <v>August</v>
      </c>
      <c r="D2369" s="7" t="str">
        <f t="shared" si="110"/>
        <v>2018</v>
      </c>
      <c r="E2369" t="s">
        <v>0</v>
      </c>
      <c r="F2369" t="s">
        <v>37</v>
      </c>
      <c r="G2369" t="s">
        <v>1223</v>
      </c>
      <c r="H2369" t="s">
        <v>1222</v>
      </c>
      <c r="I2369" s="3">
        <v>100</v>
      </c>
      <c r="J2369" t="s">
        <v>4</v>
      </c>
    </row>
    <row r="2370" spans="1:10" x14ac:dyDescent="0.25">
      <c r="A2370" s="6">
        <v>43317</v>
      </c>
      <c r="B2370" s="1" t="str">
        <f t="shared" ref="B2370:B2433" si="111">TEXT(A2370, "dd")</f>
        <v>05</v>
      </c>
      <c r="C2370" s="1" t="str">
        <f t="shared" ref="C2370:C2433" si="112">TEXT(A2370, "mmmm")</f>
        <v>August</v>
      </c>
      <c r="D2370" s="7" t="str">
        <f t="shared" ref="D2370:D2433" si="113">TEXT(A2370, "yyyy")</f>
        <v>2018</v>
      </c>
      <c r="E2370" t="s">
        <v>0</v>
      </c>
      <c r="F2370" t="s">
        <v>6</v>
      </c>
      <c r="G2370" t="s">
        <v>84</v>
      </c>
      <c r="H2370" t="s">
        <v>1275</v>
      </c>
      <c r="I2370" s="3">
        <v>10</v>
      </c>
      <c r="J2370" t="s">
        <v>4</v>
      </c>
    </row>
    <row r="2371" spans="1:10" x14ac:dyDescent="0.25">
      <c r="A2371" s="6">
        <v>43317</v>
      </c>
      <c r="B2371" s="1" t="str">
        <f t="shared" si="111"/>
        <v>05</v>
      </c>
      <c r="C2371" s="1" t="str">
        <f t="shared" si="112"/>
        <v>August</v>
      </c>
      <c r="D2371" s="7" t="str">
        <f t="shared" si="113"/>
        <v>2018</v>
      </c>
      <c r="E2371" t="s">
        <v>18</v>
      </c>
      <c r="F2371" t="s">
        <v>105</v>
      </c>
      <c r="G2371" t="s">
        <v>105</v>
      </c>
      <c r="H2371" t="s">
        <v>1287</v>
      </c>
      <c r="I2371" s="3">
        <v>4300</v>
      </c>
      <c r="J2371" t="s">
        <v>4</v>
      </c>
    </row>
    <row r="2372" spans="1:10" x14ac:dyDescent="0.25">
      <c r="A2372" s="6">
        <v>43317</v>
      </c>
      <c r="B2372" s="1" t="str">
        <f t="shared" si="111"/>
        <v>05</v>
      </c>
      <c r="C2372" s="1" t="str">
        <f t="shared" si="112"/>
        <v>August</v>
      </c>
      <c r="D2372" s="7" t="str">
        <f t="shared" si="113"/>
        <v>2018</v>
      </c>
      <c r="E2372" t="s">
        <v>18</v>
      </c>
      <c r="F2372" t="s">
        <v>41</v>
      </c>
      <c r="G2372" t="s">
        <v>107</v>
      </c>
      <c r="H2372" t="s">
        <v>108</v>
      </c>
      <c r="I2372" s="3">
        <v>3410</v>
      </c>
      <c r="J2372" t="s">
        <v>4</v>
      </c>
    </row>
    <row r="2373" spans="1:10" x14ac:dyDescent="0.25">
      <c r="A2373" s="6">
        <v>43317</v>
      </c>
      <c r="B2373" s="1" t="str">
        <f t="shared" si="111"/>
        <v>05</v>
      </c>
      <c r="C2373" s="1" t="str">
        <f t="shared" si="112"/>
        <v>August</v>
      </c>
      <c r="D2373" s="7" t="str">
        <f t="shared" si="113"/>
        <v>2018</v>
      </c>
      <c r="E2373" t="s">
        <v>0</v>
      </c>
      <c r="F2373" t="s">
        <v>1</v>
      </c>
      <c r="G2373" t="s">
        <v>2</v>
      </c>
      <c r="H2373" t="s">
        <v>1288</v>
      </c>
      <c r="I2373" s="3">
        <v>20</v>
      </c>
      <c r="J2373" t="s">
        <v>4</v>
      </c>
    </row>
    <row r="2374" spans="1:10" x14ac:dyDescent="0.25">
      <c r="A2374" s="6">
        <v>43317</v>
      </c>
      <c r="B2374" s="1" t="str">
        <f t="shared" si="111"/>
        <v>05</v>
      </c>
      <c r="C2374" s="1" t="str">
        <f t="shared" si="112"/>
        <v>August</v>
      </c>
      <c r="D2374" s="7" t="str">
        <f t="shared" si="113"/>
        <v>2018</v>
      </c>
      <c r="E2374" t="s">
        <v>0</v>
      </c>
      <c r="F2374" t="s">
        <v>1</v>
      </c>
      <c r="G2374" t="s">
        <v>1221</v>
      </c>
      <c r="H2374" t="s">
        <v>1289</v>
      </c>
      <c r="I2374" s="3">
        <v>15</v>
      </c>
      <c r="J2374" t="s">
        <v>4</v>
      </c>
    </row>
    <row r="2375" spans="1:10" x14ac:dyDescent="0.25">
      <c r="A2375" s="6">
        <v>43317</v>
      </c>
      <c r="B2375" s="1" t="str">
        <f t="shared" si="111"/>
        <v>05</v>
      </c>
      <c r="C2375" s="1" t="str">
        <f t="shared" si="112"/>
        <v>August</v>
      </c>
      <c r="D2375" s="7" t="str">
        <f t="shared" si="113"/>
        <v>2018</v>
      </c>
      <c r="E2375" t="s">
        <v>18</v>
      </c>
      <c r="F2375" t="s">
        <v>37</v>
      </c>
      <c r="G2375" t="s">
        <v>1230</v>
      </c>
      <c r="H2375" t="s">
        <v>112</v>
      </c>
      <c r="I2375" s="3">
        <v>398</v>
      </c>
      <c r="J2375" t="s">
        <v>4</v>
      </c>
    </row>
    <row r="2376" spans="1:10" x14ac:dyDescent="0.25">
      <c r="A2376" s="6">
        <v>43318</v>
      </c>
      <c r="B2376" s="1" t="str">
        <f t="shared" si="111"/>
        <v>06</v>
      </c>
      <c r="C2376" s="1" t="str">
        <f t="shared" si="112"/>
        <v>August</v>
      </c>
      <c r="D2376" s="7" t="str">
        <f t="shared" si="113"/>
        <v>2018</v>
      </c>
      <c r="E2376" t="s">
        <v>0</v>
      </c>
      <c r="F2376" t="s">
        <v>102</v>
      </c>
      <c r="G2376" t="s">
        <v>915</v>
      </c>
      <c r="H2376" t="s">
        <v>1286</v>
      </c>
      <c r="I2376" s="3">
        <v>100</v>
      </c>
      <c r="J2376" t="s">
        <v>4</v>
      </c>
    </row>
    <row r="2377" spans="1:10" x14ac:dyDescent="0.25">
      <c r="A2377" s="6">
        <v>43319</v>
      </c>
      <c r="B2377" s="1" t="str">
        <f t="shared" si="111"/>
        <v>07</v>
      </c>
      <c r="C2377" s="1" t="str">
        <f t="shared" si="112"/>
        <v>August</v>
      </c>
      <c r="D2377" s="7" t="str">
        <f t="shared" si="113"/>
        <v>2018</v>
      </c>
      <c r="E2377" t="s">
        <v>1204</v>
      </c>
      <c r="F2377" t="s">
        <v>39</v>
      </c>
      <c r="G2377" t="s">
        <v>1222</v>
      </c>
      <c r="H2377" t="s">
        <v>1222</v>
      </c>
      <c r="I2377" s="3">
        <v>1000</v>
      </c>
      <c r="J2377" t="s">
        <v>29</v>
      </c>
    </row>
    <row r="2378" spans="1:10" x14ac:dyDescent="0.25">
      <c r="A2378" s="6">
        <v>43322</v>
      </c>
      <c r="B2378" s="1" t="str">
        <f t="shared" si="111"/>
        <v>10</v>
      </c>
      <c r="C2378" s="1" t="str">
        <f t="shared" si="112"/>
        <v>August</v>
      </c>
      <c r="D2378" s="7" t="str">
        <f t="shared" si="113"/>
        <v>2018</v>
      </c>
      <c r="E2378" t="s">
        <v>0</v>
      </c>
      <c r="F2378" t="s">
        <v>37</v>
      </c>
      <c r="G2378" t="s">
        <v>1223</v>
      </c>
      <c r="H2378" t="s">
        <v>1222</v>
      </c>
      <c r="I2378" s="3">
        <v>35</v>
      </c>
      <c r="J2378" t="s">
        <v>4</v>
      </c>
    </row>
    <row r="2379" spans="1:10" x14ac:dyDescent="0.25">
      <c r="A2379" s="6">
        <v>43323</v>
      </c>
      <c r="B2379" s="1" t="str">
        <f t="shared" si="111"/>
        <v>11</v>
      </c>
      <c r="C2379" s="1" t="str">
        <f t="shared" si="112"/>
        <v>August</v>
      </c>
      <c r="D2379" s="7" t="str">
        <f t="shared" si="113"/>
        <v>2018</v>
      </c>
      <c r="E2379" t="s">
        <v>0</v>
      </c>
      <c r="F2379" t="s">
        <v>6</v>
      </c>
      <c r="G2379" t="s">
        <v>1220</v>
      </c>
      <c r="H2379" t="s">
        <v>1285</v>
      </c>
      <c r="I2379" s="3">
        <v>96</v>
      </c>
      <c r="J2379" t="s">
        <v>4</v>
      </c>
    </row>
    <row r="2380" spans="1:10" x14ac:dyDescent="0.25">
      <c r="A2380" s="6">
        <v>43325.776006944441</v>
      </c>
      <c r="B2380" s="1" t="str">
        <f t="shared" si="111"/>
        <v>13</v>
      </c>
      <c r="C2380" s="1" t="str">
        <f t="shared" si="112"/>
        <v>August</v>
      </c>
      <c r="D2380" s="7" t="str">
        <f t="shared" si="113"/>
        <v>2018</v>
      </c>
      <c r="E2380" t="s">
        <v>0</v>
      </c>
      <c r="F2380" t="s">
        <v>59</v>
      </c>
      <c r="G2380" t="s">
        <v>95</v>
      </c>
      <c r="H2380" t="s">
        <v>1281</v>
      </c>
      <c r="I2380" s="3">
        <v>100</v>
      </c>
      <c r="J2380" t="s">
        <v>4</v>
      </c>
    </row>
    <row r="2381" spans="1:10" x14ac:dyDescent="0.25">
      <c r="A2381" s="6">
        <v>43325.775011574071</v>
      </c>
      <c r="B2381" s="1" t="str">
        <f t="shared" si="111"/>
        <v>13</v>
      </c>
      <c r="C2381" s="1" t="str">
        <f t="shared" si="112"/>
        <v>August</v>
      </c>
      <c r="D2381" s="7" t="str">
        <f t="shared" si="113"/>
        <v>2018</v>
      </c>
      <c r="E2381" t="s">
        <v>0</v>
      </c>
      <c r="F2381" t="s">
        <v>59</v>
      </c>
      <c r="G2381" t="s">
        <v>1229</v>
      </c>
      <c r="H2381" t="s">
        <v>1282</v>
      </c>
      <c r="I2381" s="3">
        <v>220</v>
      </c>
      <c r="J2381" t="s">
        <v>4</v>
      </c>
    </row>
    <row r="2382" spans="1:10" x14ac:dyDescent="0.25">
      <c r="A2382" s="6">
        <v>43325.774513888886</v>
      </c>
      <c r="B2382" s="1" t="str">
        <f t="shared" si="111"/>
        <v>13</v>
      </c>
      <c r="C2382" s="1" t="str">
        <f t="shared" si="112"/>
        <v>August</v>
      </c>
      <c r="D2382" s="7" t="str">
        <f t="shared" si="113"/>
        <v>2018</v>
      </c>
      <c r="E2382" t="s">
        <v>0</v>
      </c>
      <c r="F2382" t="s">
        <v>6</v>
      </c>
      <c r="G2382" t="s">
        <v>26</v>
      </c>
      <c r="H2382" t="s">
        <v>1283</v>
      </c>
      <c r="I2382" s="3">
        <v>45</v>
      </c>
      <c r="J2382" t="s">
        <v>4</v>
      </c>
    </row>
    <row r="2383" spans="1:10" x14ac:dyDescent="0.25">
      <c r="A2383" s="6">
        <v>43325.773333333331</v>
      </c>
      <c r="B2383" s="1" t="str">
        <f t="shared" si="111"/>
        <v>13</v>
      </c>
      <c r="C2383" s="1" t="str">
        <f t="shared" si="112"/>
        <v>August</v>
      </c>
      <c r="D2383" s="7" t="str">
        <f t="shared" si="113"/>
        <v>2018</v>
      </c>
      <c r="E2383" t="s">
        <v>0</v>
      </c>
      <c r="F2383" t="s">
        <v>59</v>
      </c>
      <c r="G2383" t="s">
        <v>60</v>
      </c>
      <c r="H2383" t="s">
        <v>61</v>
      </c>
      <c r="I2383" s="3">
        <v>594</v>
      </c>
      <c r="J2383" t="s">
        <v>4</v>
      </c>
    </row>
    <row r="2384" spans="1:10" x14ac:dyDescent="0.25">
      <c r="A2384" s="6">
        <v>43325.419861111113</v>
      </c>
      <c r="B2384" s="1" t="str">
        <f t="shared" si="111"/>
        <v>13</v>
      </c>
      <c r="C2384" s="1" t="str">
        <f t="shared" si="112"/>
        <v>August</v>
      </c>
      <c r="D2384" s="7" t="str">
        <f t="shared" si="113"/>
        <v>2018</v>
      </c>
      <c r="E2384" t="s">
        <v>0</v>
      </c>
      <c r="F2384" t="s">
        <v>6</v>
      </c>
      <c r="G2384" t="s">
        <v>1225</v>
      </c>
      <c r="H2384" t="s">
        <v>1284</v>
      </c>
      <c r="I2384" s="3">
        <v>10</v>
      </c>
      <c r="J2384" t="s">
        <v>4</v>
      </c>
    </row>
    <row r="2385" spans="1:10" x14ac:dyDescent="0.25">
      <c r="A2385" s="6">
        <v>43325.419710648152</v>
      </c>
      <c r="B2385" s="1" t="str">
        <f t="shared" si="111"/>
        <v>13</v>
      </c>
      <c r="C2385" s="1" t="str">
        <f t="shared" si="112"/>
        <v>August</v>
      </c>
      <c r="D2385" s="7" t="str">
        <f t="shared" si="113"/>
        <v>2018</v>
      </c>
      <c r="E2385" t="s">
        <v>0</v>
      </c>
      <c r="F2385" t="s">
        <v>6</v>
      </c>
      <c r="G2385" t="s">
        <v>1225</v>
      </c>
      <c r="H2385" t="s">
        <v>1266</v>
      </c>
      <c r="I2385" s="3">
        <v>20</v>
      </c>
      <c r="J2385" t="s">
        <v>4</v>
      </c>
    </row>
    <row r="2386" spans="1:10" x14ac:dyDescent="0.25">
      <c r="A2386" s="6">
        <v>43325</v>
      </c>
      <c r="B2386" s="1" t="str">
        <f t="shared" si="111"/>
        <v>13</v>
      </c>
      <c r="C2386" s="1" t="str">
        <f t="shared" si="112"/>
        <v>August</v>
      </c>
      <c r="D2386" s="7" t="str">
        <f t="shared" si="113"/>
        <v>2018</v>
      </c>
      <c r="E2386" t="s">
        <v>1204</v>
      </c>
      <c r="F2386" t="s">
        <v>1207</v>
      </c>
      <c r="G2386" t="s">
        <v>1222</v>
      </c>
      <c r="H2386" t="s">
        <v>1222</v>
      </c>
      <c r="I2386" s="3">
        <v>5000</v>
      </c>
      <c r="J2386" t="s">
        <v>29</v>
      </c>
    </row>
    <row r="2387" spans="1:10" x14ac:dyDescent="0.25">
      <c r="A2387" s="6">
        <v>43325</v>
      </c>
      <c r="B2387" s="1" t="str">
        <f t="shared" si="111"/>
        <v>13</v>
      </c>
      <c r="C2387" s="1" t="str">
        <f t="shared" si="112"/>
        <v>August</v>
      </c>
      <c r="D2387" s="7" t="str">
        <f t="shared" si="113"/>
        <v>2018</v>
      </c>
      <c r="E2387" t="s">
        <v>1204</v>
      </c>
      <c r="F2387" t="s">
        <v>1208</v>
      </c>
      <c r="G2387" t="s">
        <v>1222</v>
      </c>
      <c r="H2387" t="s">
        <v>1222</v>
      </c>
      <c r="I2387" s="3">
        <v>5000</v>
      </c>
      <c r="J2387" t="s">
        <v>29</v>
      </c>
    </row>
    <row r="2388" spans="1:10" x14ac:dyDescent="0.25">
      <c r="A2388" s="6">
        <v>43326.458171296297</v>
      </c>
      <c r="B2388" s="1" t="str">
        <f t="shared" si="111"/>
        <v>14</v>
      </c>
      <c r="C2388" s="1" t="str">
        <f t="shared" si="112"/>
        <v>August</v>
      </c>
      <c r="D2388" s="7" t="str">
        <f t="shared" si="113"/>
        <v>2018</v>
      </c>
      <c r="E2388" t="s">
        <v>1204</v>
      </c>
      <c r="F2388" t="s">
        <v>1209</v>
      </c>
      <c r="G2388" t="s">
        <v>1222</v>
      </c>
      <c r="H2388" t="s">
        <v>1278</v>
      </c>
      <c r="I2388" s="3">
        <v>124</v>
      </c>
      <c r="J2388" t="s">
        <v>34</v>
      </c>
    </row>
    <row r="2389" spans="1:10" x14ac:dyDescent="0.25">
      <c r="A2389" s="6">
        <v>43326.420046296298</v>
      </c>
      <c r="B2389" s="1" t="str">
        <f t="shared" si="111"/>
        <v>14</v>
      </c>
      <c r="C2389" s="1" t="str">
        <f t="shared" si="112"/>
        <v>August</v>
      </c>
      <c r="D2389" s="7" t="str">
        <f t="shared" si="113"/>
        <v>2018</v>
      </c>
      <c r="E2389" t="s">
        <v>0</v>
      </c>
      <c r="F2389" t="s">
        <v>37</v>
      </c>
      <c r="G2389" t="s">
        <v>1223</v>
      </c>
      <c r="H2389" t="s">
        <v>1222</v>
      </c>
      <c r="I2389" s="3">
        <v>30</v>
      </c>
      <c r="J2389" t="s">
        <v>4</v>
      </c>
    </row>
    <row r="2390" spans="1:10" x14ac:dyDescent="0.25">
      <c r="A2390" s="6">
        <v>43326.410763888889</v>
      </c>
      <c r="B2390" s="1" t="str">
        <f t="shared" si="111"/>
        <v>14</v>
      </c>
      <c r="C2390" s="1" t="str">
        <f t="shared" si="112"/>
        <v>August</v>
      </c>
      <c r="D2390" s="7" t="str">
        <f t="shared" si="113"/>
        <v>2018</v>
      </c>
      <c r="E2390" t="s">
        <v>0</v>
      </c>
      <c r="F2390" t="s">
        <v>6</v>
      </c>
      <c r="G2390" t="s">
        <v>1220</v>
      </c>
      <c r="H2390" t="s">
        <v>91</v>
      </c>
      <c r="I2390" s="3">
        <v>32</v>
      </c>
      <c r="J2390" t="s">
        <v>4</v>
      </c>
    </row>
    <row r="2391" spans="1:10" x14ac:dyDescent="0.25">
      <c r="A2391" s="6">
        <v>43326.409861111111</v>
      </c>
      <c r="B2391" s="1" t="str">
        <f t="shared" si="111"/>
        <v>14</v>
      </c>
      <c r="C2391" s="1" t="str">
        <f t="shared" si="112"/>
        <v>August</v>
      </c>
      <c r="D2391" s="7" t="str">
        <f t="shared" si="113"/>
        <v>2018</v>
      </c>
      <c r="E2391" t="s">
        <v>0</v>
      </c>
      <c r="F2391" t="s">
        <v>59</v>
      </c>
      <c r="G2391" t="s">
        <v>60</v>
      </c>
      <c r="H2391" t="s">
        <v>92</v>
      </c>
      <c r="I2391" s="3">
        <v>160</v>
      </c>
      <c r="J2391" t="s">
        <v>4</v>
      </c>
    </row>
    <row r="2392" spans="1:10" x14ac:dyDescent="0.25">
      <c r="A2392" s="6">
        <v>43326.408819444441</v>
      </c>
      <c r="B2392" s="1" t="str">
        <f t="shared" si="111"/>
        <v>14</v>
      </c>
      <c r="C2392" s="1" t="str">
        <f t="shared" si="112"/>
        <v>August</v>
      </c>
      <c r="D2392" s="7" t="str">
        <f t="shared" si="113"/>
        <v>2018</v>
      </c>
      <c r="E2392" t="s">
        <v>0</v>
      </c>
      <c r="F2392" t="s">
        <v>41</v>
      </c>
      <c r="G2392" t="s">
        <v>42</v>
      </c>
      <c r="H2392" t="s">
        <v>1279</v>
      </c>
      <c r="I2392" s="3">
        <v>56</v>
      </c>
      <c r="J2392" t="s">
        <v>4</v>
      </c>
    </row>
    <row r="2393" spans="1:10" x14ac:dyDescent="0.25">
      <c r="A2393" s="6">
        <v>43326.407569444447</v>
      </c>
      <c r="B2393" s="1" t="str">
        <f t="shared" si="111"/>
        <v>14</v>
      </c>
      <c r="C2393" s="1" t="str">
        <f t="shared" si="112"/>
        <v>August</v>
      </c>
      <c r="D2393" s="7" t="str">
        <f t="shared" si="113"/>
        <v>2018</v>
      </c>
      <c r="E2393" t="s">
        <v>0</v>
      </c>
      <c r="F2393" t="s">
        <v>6</v>
      </c>
      <c r="G2393" t="s">
        <v>1225</v>
      </c>
      <c r="H2393" t="s">
        <v>1280</v>
      </c>
      <c r="I2393" s="3">
        <v>115</v>
      </c>
      <c r="J2393" t="s">
        <v>4</v>
      </c>
    </row>
    <row r="2394" spans="1:10" x14ac:dyDescent="0.25">
      <c r="A2394" s="6">
        <v>43327.405613425923</v>
      </c>
      <c r="B2394" s="1" t="str">
        <f t="shared" si="111"/>
        <v>15</v>
      </c>
      <c r="C2394" s="1" t="str">
        <f t="shared" si="112"/>
        <v>August</v>
      </c>
      <c r="D2394" s="7" t="str">
        <f t="shared" si="113"/>
        <v>2018</v>
      </c>
      <c r="E2394" t="s">
        <v>0</v>
      </c>
      <c r="F2394" t="s">
        <v>6</v>
      </c>
      <c r="G2394" t="s">
        <v>57</v>
      </c>
      <c r="H2394" t="s">
        <v>1276</v>
      </c>
      <c r="I2394" s="3">
        <v>290</v>
      </c>
      <c r="J2394" t="s">
        <v>4</v>
      </c>
    </row>
    <row r="2395" spans="1:10" x14ac:dyDescent="0.25">
      <c r="A2395" s="6">
        <v>43327.383148148147</v>
      </c>
      <c r="B2395" s="1" t="str">
        <f t="shared" si="111"/>
        <v>15</v>
      </c>
      <c r="C2395" s="1" t="str">
        <f t="shared" si="112"/>
        <v>August</v>
      </c>
      <c r="D2395" s="7" t="str">
        <f t="shared" si="113"/>
        <v>2018</v>
      </c>
      <c r="E2395" t="s">
        <v>0</v>
      </c>
      <c r="F2395" t="s">
        <v>6</v>
      </c>
      <c r="G2395" t="s">
        <v>1228</v>
      </c>
      <c r="H2395" t="s">
        <v>1277</v>
      </c>
      <c r="I2395" s="3">
        <v>216</v>
      </c>
      <c r="J2395" t="s">
        <v>4</v>
      </c>
    </row>
    <row r="2396" spans="1:10" x14ac:dyDescent="0.25">
      <c r="A2396" s="6">
        <v>43328.797233796293</v>
      </c>
      <c r="B2396" s="1" t="str">
        <f t="shared" si="111"/>
        <v>16</v>
      </c>
      <c r="C2396" s="1" t="str">
        <f t="shared" si="112"/>
        <v>August</v>
      </c>
      <c r="D2396" s="7" t="str">
        <f t="shared" si="113"/>
        <v>2018</v>
      </c>
      <c r="E2396" t="s">
        <v>18</v>
      </c>
      <c r="F2396" t="s">
        <v>1206</v>
      </c>
      <c r="G2396" t="s">
        <v>19</v>
      </c>
      <c r="H2396" t="s">
        <v>1252</v>
      </c>
      <c r="I2396" s="3">
        <v>157</v>
      </c>
      <c r="J2396" t="s">
        <v>4</v>
      </c>
    </row>
    <row r="2397" spans="1:10" x14ac:dyDescent="0.25">
      <c r="A2397" s="6">
        <v>43329.837870370371</v>
      </c>
      <c r="B2397" s="1" t="str">
        <f t="shared" si="111"/>
        <v>17</v>
      </c>
      <c r="C2397" s="1" t="str">
        <f t="shared" si="112"/>
        <v>August</v>
      </c>
      <c r="D2397" s="7" t="str">
        <f t="shared" si="113"/>
        <v>2018</v>
      </c>
      <c r="E2397" t="s">
        <v>1204</v>
      </c>
      <c r="F2397" t="s">
        <v>6</v>
      </c>
      <c r="G2397" t="s">
        <v>1226</v>
      </c>
      <c r="H2397" t="s">
        <v>1267</v>
      </c>
      <c r="I2397" s="3">
        <v>20</v>
      </c>
      <c r="J2397" t="s">
        <v>4</v>
      </c>
    </row>
    <row r="2398" spans="1:10" x14ac:dyDescent="0.25">
      <c r="A2398" s="6">
        <v>43329.806446759256</v>
      </c>
      <c r="B2398" s="1" t="str">
        <f t="shared" si="111"/>
        <v>17</v>
      </c>
      <c r="C2398" s="1" t="str">
        <f t="shared" si="112"/>
        <v>August</v>
      </c>
      <c r="D2398" s="7" t="str">
        <f t="shared" si="113"/>
        <v>2018</v>
      </c>
      <c r="E2398" t="s">
        <v>0</v>
      </c>
      <c r="F2398" t="s">
        <v>6</v>
      </c>
      <c r="G2398" t="s">
        <v>35</v>
      </c>
      <c r="H2398" t="s">
        <v>1257</v>
      </c>
      <c r="I2398" s="3">
        <v>36</v>
      </c>
      <c r="J2398" t="s">
        <v>4</v>
      </c>
    </row>
    <row r="2399" spans="1:10" x14ac:dyDescent="0.25">
      <c r="A2399" s="6">
        <v>43329.528101851851</v>
      </c>
      <c r="B2399" s="1" t="str">
        <f t="shared" si="111"/>
        <v>17</v>
      </c>
      <c r="C2399" s="1" t="str">
        <f t="shared" si="112"/>
        <v>August</v>
      </c>
      <c r="D2399" s="7" t="str">
        <f t="shared" si="113"/>
        <v>2018</v>
      </c>
      <c r="E2399" t="s">
        <v>1204</v>
      </c>
      <c r="F2399" t="s">
        <v>1209</v>
      </c>
      <c r="G2399" t="s">
        <v>1222</v>
      </c>
      <c r="H2399" t="s">
        <v>86</v>
      </c>
      <c r="I2399" s="3">
        <v>22</v>
      </c>
      <c r="J2399" t="s">
        <v>34</v>
      </c>
    </row>
    <row r="2400" spans="1:10" x14ac:dyDescent="0.25">
      <c r="A2400" s="6">
        <v>43331</v>
      </c>
      <c r="B2400" s="1" t="str">
        <f t="shared" si="111"/>
        <v>19</v>
      </c>
      <c r="C2400" s="1" t="str">
        <f t="shared" si="112"/>
        <v>August</v>
      </c>
      <c r="D2400" s="7" t="str">
        <f t="shared" si="113"/>
        <v>2018</v>
      </c>
      <c r="E2400" t="s">
        <v>1204</v>
      </c>
      <c r="F2400" t="s">
        <v>1206</v>
      </c>
      <c r="G2400" t="s">
        <v>11</v>
      </c>
      <c r="H2400" t="s">
        <v>1249</v>
      </c>
      <c r="I2400" s="3">
        <v>199</v>
      </c>
      <c r="J2400" t="s">
        <v>4</v>
      </c>
    </row>
    <row r="2401" spans="1:10" x14ac:dyDescent="0.25">
      <c r="A2401" s="6">
        <v>43333.677615740744</v>
      </c>
      <c r="B2401" s="1" t="str">
        <f t="shared" si="111"/>
        <v>21</v>
      </c>
      <c r="C2401" s="1" t="str">
        <f t="shared" si="112"/>
        <v>August</v>
      </c>
      <c r="D2401" s="7" t="str">
        <f t="shared" si="113"/>
        <v>2018</v>
      </c>
      <c r="E2401" t="s">
        <v>0</v>
      </c>
      <c r="F2401" t="s">
        <v>6</v>
      </c>
      <c r="G2401" t="s">
        <v>84</v>
      </c>
      <c r="H2401" t="s">
        <v>1275</v>
      </c>
      <c r="I2401" s="3">
        <v>12</v>
      </c>
      <c r="J2401" t="s">
        <v>4</v>
      </c>
    </row>
    <row r="2402" spans="1:10" x14ac:dyDescent="0.25">
      <c r="A2402" s="6">
        <v>43333.677314814813</v>
      </c>
      <c r="B2402" s="1" t="str">
        <f t="shared" si="111"/>
        <v>21</v>
      </c>
      <c r="C2402" s="1" t="str">
        <f t="shared" si="112"/>
        <v>August</v>
      </c>
      <c r="D2402" s="7" t="str">
        <f t="shared" si="113"/>
        <v>2018</v>
      </c>
      <c r="E2402" t="s">
        <v>0</v>
      </c>
      <c r="F2402" t="s">
        <v>6</v>
      </c>
      <c r="G2402" t="s">
        <v>35</v>
      </c>
      <c r="H2402" t="s">
        <v>1257</v>
      </c>
      <c r="I2402" s="3">
        <v>36</v>
      </c>
      <c r="J2402" t="s">
        <v>4</v>
      </c>
    </row>
    <row r="2403" spans="1:10" x14ac:dyDescent="0.25">
      <c r="A2403" s="6">
        <v>43334.938611111109</v>
      </c>
      <c r="B2403" s="1" t="str">
        <f t="shared" si="111"/>
        <v>22</v>
      </c>
      <c r="C2403" s="1" t="str">
        <f t="shared" si="112"/>
        <v>August</v>
      </c>
      <c r="D2403" s="7" t="str">
        <f t="shared" si="113"/>
        <v>2018</v>
      </c>
      <c r="E2403" t="s">
        <v>0</v>
      </c>
      <c r="F2403" t="s">
        <v>6</v>
      </c>
      <c r="G2403" t="s">
        <v>35</v>
      </c>
      <c r="H2403" t="s">
        <v>1257</v>
      </c>
      <c r="I2403" s="3">
        <v>37</v>
      </c>
      <c r="J2403" t="s">
        <v>4</v>
      </c>
    </row>
    <row r="2404" spans="1:10" x14ac:dyDescent="0.25">
      <c r="A2404" s="6">
        <v>43334</v>
      </c>
      <c r="B2404" s="1" t="str">
        <f t="shared" si="111"/>
        <v>22</v>
      </c>
      <c r="C2404" s="1" t="str">
        <f t="shared" si="112"/>
        <v>August</v>
      </c>
      <c r="D2404" s="7" t="str">
        <f t="shared" si="113"/>
        <v>2018</v>
      </c>
      <c r="E2404" t="s">
        <v>1204</v>
      </c>
      <c r="F2404" t="s">
        <v>83</v>
      </c>
      <c r="G2404" t="s">
        <v>1222</v>
      </c>
      <c r="H2404" t="s">
        <v>1222</v>
      </c>
      <c r="I2404" s="3">
        <v>11043</v>
      </c>
      <c r="J2404" t="s">
        <v>29</v>
      </c>
    </row>
    <row r="2405" spans="1:10" x14ac:dyDescent="0.25">
      <c r="A2405" s="6">
        <v>43335.895740740743</v>
      </c>
      <c r="B2405" s="1" t="str">
        <f t="shared" si="111"/>
        <v>23</v>
      </c>
      <c r="C2405" s="1" t="str">
        <f t="shared" si="112"/>
        <v>August</v>
      </c>
      <c r="D2405" s="7" t="str">
        <f t="shared" si="113"/>
        <v>2018</v>
      </c>
      <c r="E2405" t="s">
        <v>18</v>
      </c>
      <c r="F2405" t="s">
        <v>1</v>
      </c>
      <c r="G2405" t="s">
        <v>2</v>
      </c>
      <c r="H2405" t="s">
        <v>1273</v>
      </c>
      <c r="I2405" s="3">
        <v>1305.4000000000001</v>
      </c>
      <c r="J2405" t="s">
        <v>4</v>
      </c>
    </row>
    <row r="2406" spans="1:10" x14ac:dyDescent="0.25">
      <c r="A2406" s="6">
        <v>43335.895277777781</v>
      </c>
      <c r="B2406" s="1" t="str">
        <f t="shared" si="111"/>
        <v>23</v>
      </c>
      <c r="C2406" s="1" t="str">
        <f t="shared" si="112"/>
        <v>August</v>
      </c>
      <c r="D2406" s="7" t="str">
        <f t="shared" si="113"/>
        <v>2018</v>
      </c>
      <c r="E2406" t="s">
        <v>18</v>
      </c>
      <c r="F2406" t="s">
        <v>1</v>
      </c>
      <c r="G2406" t="s">
        <v>2</v>
      </c>
      <c r="H2406" t="s">
        <v>1274</v>
      </c>
      <c r="I2406" s="3">
        <v>1205.4000000000001</v>
      </c>
      <c r="J2406" t="s">
        <v>4</v>
      </c>
    </row>
    <row r="2407" spans="1:10" x14ac:dyDescent="0.25">
      <c r="A2407" s="6">
        <v>43335.830243055556</v>
      </c>
      <c r="B2407" s="1" t="str">
        <f t="shared" si="111"/>
        <v>23</v>
      </c>
      <c r="C2407" s="1" t="str">
        <f t="shared" si="112"/>
        <v>August</v>
      </c>
      <c r="D2407" s="7" t="str">
        <f t="shared" si="113"/>
        <v>2018</v>
      </c>
      <c r="E2407" t="s">
        <v>1204</v>
      </c>
      <c r="F2407" t="s">
        <v>6</v>
      </c>
      <c r="G2407" t="s">
        <v>31</v>
      </c>
      <c r="H2407" t="s">
        <v>82</v>
      </c>
      <c r="I2407" s="3">
        <v>60</v>
      </c>
      <c r="J2407" t="s">
        <v>4</v>
      </c>
    </row>
    <row r="2408" spans="1:10" x14ac:dyDescent="0.25">
      <c r="A2408" s="6">
        <v>43336.926192129627</v>
      </c>
      <c r="B2408" s="1" t="str">
        <f t="shared" si="111"/>
        <v>24</v>
      </c>
      <c r="C2408" s="1" t="str">
        <f t="shared" si="112"/>
        <v>August</v>
      </c>
      <c r="D2408" s="7" t="str">
        <f t="shared" si="113"/>
        <v>2018</v>
      </c>
      <c r="E2408" t="s">
        <v>18</v>
      </c>
      <c r="F2408" t="s">
        <v>6</v>
      </c>
      <c r="G2408" t="s">
        <v>53</v>
      </c>
      <c r="H2408" t="s">
        <v>32</v>
      </c>
      <c r="I2408" s="3">
        <v>1120</v>
      </c>
      <c r="J2408" t="s">
        <v>4</v>
      </c>
    </row>
    <row r="2409" spans="1:10" x14ac:dyDescent="0.25">
      <c r="A2409" s="6">
        <v>43336.925196759257</v>
      </c>
      <c r="B2409" s="1" t="str">
        <f t="shared" si="111"/>
        <v>24</v>
      </c>
      <c r="C2409" s="1" t="str">
        <f t="shared" si="112"/>
        <v>August</v>
      </c>
      <c r="D2409" s="7" t="str">
        <f t="shared" si="113"/>
        <v>2018</v>
      </c>
      <c r="E2409" t="s">
        <v>1204</v>
      </c>
      <c r="F2409" t="s">
        <v>24</v>
      </c>
      <c r="G2409" t="s">
        <v>1222</v>
      </c>
      <c r="H2409" t="s">
        <v>33</v>
      </c>
      <c r="I2409" s="3">
        <v>1000</v>
      </c>
      <c r="J2409" t="s">
        <v>34</v>
      </c>
    </row>
    <row r="2410" spans="1:10" x14ac:dyDescent="0.25">
      <c r="A2410" s="6">
        <v>43336.847650462965</v>
      </c>
      <c r="B2410" s="1" t="str">
        <f t="shared" si="111"/>
        <v>24</v>
      </c>
      <c r="C2410" s="1" t="str">
        <f t="shared" si="112"/>
        <v>August</v>
      </c>
      <c r="D2410" s="7" t="str">
        <f t="shared" si="113"/>
        <v>2018</v>
      </c>
      <c r="E2410" t="s">
        <v>0</v>
      </c>
      <c r="F2410" t="s">
        <v>6</v>
      </c>
      <c r="G2410" t="s">
        <v>1227</v>
      </c>
      <c r="H2410" t="s">
        <v>1222</v>
      </c>
      <c r="I2410" s="3">
        <v>20</v>
      </c>
      <c r="J2410" t="s">
        <v>4</v>
      </c>
    </row>
    <row r="2411" spans="1:10" x14ac:dyDescent="0.25">
      <c r="A2411" s="6">
        <v>43336.845243055555</v>
      </c>
      <c r="B2411" s="1" t="str">
        <f t="shared" si="111"/>
        <v>24</v>
      </c>
      <c r="C2411" s="1" t="str">
        <f t="shared" si="112"/>
        <v>August</v>
      </c>
      <c r="D2411" s="7" t="str">
        <f t="shared" si="113"/>
        <v>2018</v>
      </c>
      <c r="E2411" t="s">
        <v>0</v>
      </c>
      <c r="F2411" t="s">
        <v>6</v>
      </c>
      <c r="G2411" t="s">
        <v>35</v>
      </c>
      <c r="H2411" t="s">
        <v>1257</v>
      </c>
      <c r="I2411" s="3">
        <v>36</v>
      </c>
      <c r="J2411" t="s">
        <v>4</v>
      </c>
    </row>
    <row r="2412" spans="1:10" x14ac:dyDescent="0.25">
      <c r="A2412" s="6">
        <v>43336.565439814818</v>
      </c>
      <c r="B2412" s="1" t="str">
        <f t="shared" si="111"/>
        <v>24</v>
      </c>
      <c r="C2412" s="1" t="str">
        <f t="shared" si="112"/>
        <v>August</v>
      </c>
      <c r="D2412" s="7" t="str">
        <f t="shared" si="113"/>
        <v>2018</v>
      </c>
      <c r="E2412" t="s">
        <v>0</v>
      </c>
      <c r="F2412" t="s">
        <v>15</v>
      </c>
      <c r="G2412" t="s">
        <v>77</v>
      </c>
      <c r="H2412" t="s">
        <v>1272</v>
      </c>
      <c r="I2412" s="3">
        <v>1000</v>
      </c>
      <c r="J2412" t="s">
        <v>4</v>
      </c>
    </row>
    <row r="2413" spans="1:10" x14ac:dyDescent="0.25">
      <c r="A2413" s="6">
        <v>43337.878310185188</v>
      </c>
      <c r="B2413" s="1" t="str">
        <f t="shared" si="111"/>
        <v>25</v>
      </c>
      <c r="C2413" s="1" t="str">
        <f t="shared" si="112"/>
        <v>August</v>
      </c>
      <c r="D2413" s="7" t="str">
        <f t="shared" si="113"/>
        <v>2018</v>
      </c>
      <c r="E2413" t="s">
        <v>0</v>
      </c>
      <c r="F2413" t="s">
        <v>41</v>
      </c>
      <c r="G2413" t="s">
        <v>42</v>
      </c>
      <c r="H2413" t="s">
        <v>1271</v>
      </c>
      <c r="I2413" s="3">
        <v>91</v>
      </c>
      <c r="J2413" t="s">
        <v>4</v>
      </c>
    </row>
    <row r="2414" spans="1:10" x14ac:dyDescent="0.25">
      <c r="A2414" s="6">
        <v>43338.878310185188</v>
      </c>
      <c r="B2414" s="1" t="str">
        <f t="shared" si="111"/>
        <v>26</v>
      </c>
      <c r="C2414" s="1" t="str">
        <f t="shared" si="112"/>
        <v>August</v>
      </c>
      <c r="D2414" s="7" t="str">
        <f t="shared" si="113"/>
        <v>2018</v>
      </c>
      <c r="E2414" t="s">
        <v>1204</v>
      </c>
      <c r="F2414" t="s">
        <v>73</v>
      </c>
      <c r="G2414" t="s">
        <v>1222</v>
      </c>
      <c r="H2414" t="s">
        <v>1270</v>
      </c>
      <c r="I2414" s="3">
        <v>30</v>
      </c>
      <c r="J2414" t="s">
        <v>34</v>
      </c>
    </row>
    <row r="2415" spans="1:10" x14ac:dyDescent="0.25">
      <c r="A2415" s="6">
        <v>43339.896018518521</v>
      </c>
      <c r="B2415" s="1" t="str">
        <f t="shared" si="111"/>
        <v>27</v>
      </c>
      <c r="C2415" s="1" t="str">
        <f t="shared" si="112"/>
        <v>August</v>
      </c>
      <c r="D2415" s="7" t="str">
        <f t="shared" si="113"/>
        <v>2018</v>
      </c>
      <c r="E2415" t="s">
        <v>0</v>
      </c>
      <c r="F2415" t="s">
        <v>6</v>
      </c>
      <c r="G2415" t="s">
        <v>1226</v>
      </c>
      <c r="H2415" t="s">
        <v>1267</v>
      </c>
      <c r="I2415" s="3">
        <v>20</v>
      </c>
      <c r="J2415" t="s">
        <v>4</v>
      </c>
    </row>
    <row r="2416" spans="1:10" x14ac:dyDescent="0.25">
      <c r="A2416" s="6">
        <v>43339.453368055554</v>
      </c>
      <c r="B2416" s="1" t="str">
        <f t="shared" si="111"/>
        <v>27</v>
      </c>
      <c r="C2416" s="1" t="str">
        <f t="shared" si="112"/>
        <v>August</v>
      </c>
      <c r="D2416" s="7" t="str">
        <f t="shared" si="113"/>
        <v>2018</v>
      </c>
      <c r="E2416" t="s">
        <v>0</v>
      </c>
      <c r="F2416" t="s">
        <v>6</v>
      </c>
      <c r="G2416" t="s">
        <v>1224</v>
      </c>
      <c r="H2416" t="s">
        <v>1268</v>
      </c>
      <c r="I2416" s="3">
        <v>60</v>
      </c>
      <c r="J2416" t="s">
        <v>4</v>
      </c>
    </row>
    <row r="2417" spans="1:10" x14ac:dyDescent="0.25">
      <c r="A2417" s="6">
        <v>43339.453125</v>
      </c>
      <c r="B2417" s="1" t="str">
        <f t="shared" si="111"/>
        <v>27</v>
      </c>
      <c r="C2417" s="1" t="str">
        <f t="shared" si="112"/>
        <v>August</v>
      </c>
      <c r="D2417" s="7" t="str">
        <f t="shared" si="113"/>
        <v>2018</v>
      </c>
      <c r="E2417" t="s">
        <v>0</v>
      </c>
      <c r="F2417" t="s">
        <v>6</v>
      </c>
      <c r="G2417" t="s">
        <v>71</v>
      </c>
      <c r="H2417" t="s">
        <v>1269</v>
      </c>
      <c r="I2417" s="3">
        <v>45</v>
      </c>
      <c r="J2417" t="s">
        <v>4</v>
      </c>
    </row>
    <row r="2418" spans="1:10" x14ac:dyDescent="0.25">
      <c r="A2418" s="6">
        <v>43339.452881944446</v>
      </c>
      <c r="B2418" s="1" t="str">
        <f t="shared" si="111"/>
        <v>27</v>
      </c>
      <c r="C2418" s="1" t="str">
        <f t="shared" si="112"/>
        <v>August</v>
      </c>
      <c r="D2418" s="7" t="str">
        <f t="shared" si="113"/>
        <v>2018</v>
      </c>
      <c r="E2418" t="s">
        <v>0</v>
      </c>
      <c r="F2418" t="s">
        <v>6</v>
      </c>
      <c r="G2418" t="s">
        <v>35</v>
      </c>
      <c r="H2418" t="s">
        <v>1257</v>
      </c>
      <c r="I2418" s="3">
        <v>36</v>
      </c>
      <c r="J2418" t="s">
        <v>4</v>
      </c>
    </row>
    <row r="2419" spans="1:10" x14ac:dyDescent="0.25">
      <c r="A2419" s="6">
        <v>43340.878425925926</v>
      </c>
      <c r="B2419" s="1" t="str">
        <f t="shared" si="111"/>
        <v>28</v>
      </c>
      <c r="C2419" s="1" t="str">
        <f t="shared" si="112"/>
        <v>August</v>
      </c>
      <c r="D2419" s="7" t="str">
        <f t="shared" si="113"/>
        <v>2018</v>
      </c>
      <c r="E2419" t="s">
        <v>1204</v>
      </c>
      <c r="F2419" t="s">
        <v>1209</v>
      </c>
      <c r="G2419" t="s">
        <v>1222</v>
      </c>
      <c r="H2419" t="s">
        <v>66</v>
      </c>
      <c r="I2419" s="3">
        <v>6.75</v>
      </c>
      <c r="J2419" t="s">
        <v>34</v>
      </c>
    </row>
    <row r="2420" spans="1:10" x14ac:dyDescent="0.25">
      <c r="A2420" s="6">
        <v>43340.802881944444</v>
      </c>
      <c r="B2420" s="1" t="str">
        <f t="shared" si="111"/>
        <v>28</v>
      </c>
      <c r="C2420" s="1" t="str">
        <f t="shared" si="112"/>
        <v>August</v>
      </c>
      <c r="D2420" s="7" t="str">
        <f t="shared" si="113"/>
        <v>2018</v>
      </c>
      <c r="E2420" t="s">
        <v>1204</v>
      </c>
      <c r="F2420" t="s">
        <v>1209</v>
      </c>
      <c r="G2420" t="s">
        <v>1222</v>
      </c>
      <c r="H2420" t="s">
        <v>67</v>
      </c>
      <c r="I2420" s="3">
        <v>18</v>
      </c>
      <c r="J2420" t="s">
        <v>34</v>
      </c>
    </row>
    <row r="2421" spans="1:10" x14ac:dyDescent="0.25">
      <c r="A2421" s="6">
        <v>43341.515150462961</v>
      </c>
      <c r="B2421" s="1" t="str">
        <f t="shared" si="111"/>
        <v>29</v>
      </c>
      <c r="C2421" s="1" t="str">
        <f t="shared" si="112"/>
        <v>August</v>
      </c>
      <c r="D2421" s="7" t="str">
        <f t="shared" si="113"/>
        <v>2018</v>
      </c>
      <c r="E2421" t="s">
        <v>0</v>
      </c>
      <c r="F2421" t="s">
        <v>6</v>
      </c>
      <c r="G2421" t="s">
        <v>26</v>
      </c>
      <c r="H2421" t="s">
        <v>1265</v>
      </c>
      <c r="I2421" s="3">
        <v>27</v>
      </c>
      <c r="J2421" t="s">
        <v>4</v>
      </c>
    </row>
    <row r="2422" spans="1:10" x14ac:dyDescent="0.25">
      <c r="A2422" s="6">
        <v>43341.515150462961</v>
      </c>
      <c r="B2422" s="1" t="str">
        <f t="shared" si="111"/>
        <v>29</v>
      </c>
      <c r="C2422" s="1" t="str">
        <f t="shared" si="112"/>
        <v>August</v>
      </c>
      <c r="D2422" s="7" t="str">
        <f t="shared" si="113"/>
        <v>2018</v>
      </c>
      <c r="E2422" t="s">
        <v>0</v>
      </c>
      <c r="F2422" t="s">
        <v>6</v>
      </c>
      <c r="G2422" t="s">
        <v>1225</v>
      </c>
      <c r="H2422" t="s">
        <v>1266</v>
      </c>
      <c r="I2422" s="3">
        <v>15</v>
      </c>
      <c r="J2422" t="s">
        <v>4</v>
      </c>
    </row>
    <row r="2423" spans="1:10" x14ac:dyDescent="0.25">
      <c r="A2423" s="6">
        <v>43341.508113425924</v>
      </c>
      <c r="B2423" s="1" t="str">
        <f t="shared" si="111"/>
        <v>29</v>
      </c>
      <c r="C2423" s="1" t="str">
        <f t="shared" si="112"/>
        <v>August</v>
      </c>
      <c r="D2423" s="7" t="str">
        <f t="shared" si="113"/>
        <v>2018</v>
      </c>
      <c r="E2423" t="s">
        <v>0</v>
      </c>
      <c r="F2423" t="s">
        <v>6</v>
      </c>
      <c r="G2423" t="s">
        <v>35</v>
      </c>
      <c r="H2423" t="s">
        <v>1257</v>
      </c>
      <c r="I2423" s="3">
        <v>36</v>
      </c>
      <c r="J2423" t="s">
        <v>4</v>
      </c>
    </row>
    <row r="2424" spans="1:10" x14ac:dyDescent="0.25">
      <c r="A2424" s="6">
        <v>43342.882222222222</v>
      </c>
      <c r="B2424" s="1" t="str">
        <f t="shared" si="111"/>
        <v>30</v>
      </c>
      <c r="C2424" s="1" t="str">
        <f t="shared" si="112"/>
        <v>August</v>
      </c>
      <c r="D2424" s="7" t="str">
        <f t="shared" si="113"/>
        <v>2018</v>
      </c>
      <c r="E2424" t="s">
        <v>0</v>
      </c>
      <c r="F2424" t="s">
        <v>6</v>
      </c>
      <c r="G2424" t="s">
        <v>57</v>
      </c>
      <c r="H2424" t="s">
        <v>1264</v>
      </c>
      <c r="I2424" s="3">
        <v>78</v>
      </c>
      <c r="J2424" t="s">
        <v>4</v>
      </c>
    </row>
    <row r="2425" spans="1:10" x14ac:dyDescent="0.25">
      <c r="A2425" s="6">
        <v>43342.881840277776</v>
      </c>
      <c r="B2425" s="1" t="str">
        <f t="shared" si="111"/>
        <v>30</v>
      </c>
      <c r="C2425" s="1" t="str">
        <f t="shared" si="112"/>
        <v>August</v>
      </c>
      <c r="D2425" s="7" t="str">
        <f t="shared" si="113"/>
        <v>2018</v>
      </c>
      <c r="E2425" t="s">
        <v>0</v>
      </c>
      <c r="F2425" t="s">
        <v>59</v>
      </c>
      <c r="G2425" t="s">
        <v>60</v>
      </c>
      <c r="H2425" t="s">
        <v>61</v>
      </c>
      <c r="I2425" s="3">
        <v>343</v>
      </c>
      <c r="J2425" t="s">
        <v>4</v>
      </c>
    </row>
    <row r="2426" spans="1:10" x14ac:dyDescent="0.25">
      <c r="A2426" s="6">
        <v>43343.633564814816</v>
      </c>
      <c r="B2426" s="1" t="str">
        <f t="shared" si="111"/>
        <v>31</v>
      </c>
      <c r="C2426" s="1" t="str">
        <f t="shared" si="112"/>
        <v>August</v>
      </c>
      <c r="D2426" s="7" t="str">
        <f t="shared" si="113"/>
        <v>2018</v>
      </c>
      <c r="E2426" t="s">
        <v>0</v>
      </c>
      <c r="F2426" t="s">
        <v>37</v>
      </c>
      <c r="G2426" t="s">
        <v>1223</v>
      </c>
      <c r="H2426" t="s">
        <v>1222</v>
      </c>
      <c r="I2426" s="3">
        <v>1000</v>
      </c>
      <c r="J2426" t="s">
        <v>4</v>
      </c>
    </row>
    <row r="2427" spans="1:10" x14ac:dyDescent="0.25">
      <c r="A2427" s="6">
        <v>43343.633564814816</v>
      </c>
      <c r="B2427" s="1" t="str">
        <f t="shared" si="111"/>
        <v>31</v>
      </c>
      <c r="C2427" s="1" t="str">
        <f t="shared" si="112"/>
        <v>August</v>
      </c>
      <c r="D2427" s="7" t="str">
        <f t="shared" si="113"/>
        <v>2018</v>
      </c>
      <c r="E2427" t="s">
        <v>0</v>
      </c>
      <c r="F2427" t="s">
        <v>51</v>
      </c>
      <c r="G2427" t="s">
        <v>1222</v>
      </c>
      <c r="H2427" t="s">
        <v>1261</v>
      </c>
      <c r="I2427" s="3">
        <v>118</v>
      </c>
      <c r="J2427" t="s">
        <v>4</v>
      </c>
    </row>
    <row r="2428" spans="1:10" x14ac:dyDescent="0.25">
      <c r="A2428" s="6">
        <v>43343.417534722219</v>
      </c>
      <c r="B2428" s="1" t="str">
        <f t="shared" si="111"/>
        <v>31</v>
      </c>
      <c r="C2428" s="1" t="str">
        <f t="shared" si="112"/>
        <v>August</v>
      </c>
      <c r="D2428" s="7" t="str">
        <f t="shared" si="113"/>
        <v>2018</v>
      </c>
      <c r="E2428" t="s">
        <v>18</v>
      </c>
      <c r="F2428" t="s">
        <v>6</v>
      </c>
      <c r="G2428" t="s">
        <v>53</v>
      </c>
      <c r="H2428" t="s">
        <v>1262</v>
      </c>
      <c r="I2428" s="3">
        <v>510.85</v>
      </c>
      <c r="J2428" t="s">
        <v>4</v>
      </c>
    </row>
    <row r="2429" spans="1:10" x14ac:dyDescent="0.25">
      <c r="A2429" s="6">
        <v>43343.394074074073</v>
      </c>
      <c r="B2429" s="1" t="str">
        <f t="shared" si="111"/>
        <v>31</v>
      </c>
      <c r="C2429" s="1" t="str">
        <f t="shared" si="112"/>
        <v>August</v>
      </c>
      <c r="D2429" s="7" t="str">
        <f t="shared" si="113"/>
        <v>2018</v>
      </c>
      <c r="E2429" t="s">
        <v>1204</v>
      </c>
      <c r="F2429" t="s">
        <v>55</v>
      </c>
      <c r="G2429" t="s">
        <v>1222</v>
      </c>
      <c r="H2429" t="s">
        <v>1263</v>
      </c>
      <c r="I2429" s="3">
        <v>70255</v>
      </c>
      <c r="J2429" t="s">
        <v>34</v>
      </c>
    </row>
    <row r="2430" spans="1:10" x14ac:dyDescent="0.25">
      <c r="A2430" s="6">
        <v>43343.393252314818</v>
      </c>
      <c r="B2430" s="1" t="str">
        <f t="shared" si="111"/>
        <v>31</v>
      </c>
      <c r="C2430" s="1" t="str">
        <f t="shared" si="112"/>
        <v>August</v>
      </c>
      <c r="D2430" s="7" t="str">
        <f t="shared" si="113"/>
        <v>2018</v>
      </c>
      <c r="E2430" t="s">
        <v>0</v>
      </c>
      <c r="F2430" t="s">
        <v>6</v>
      </c>
      <c r="G2430" t="s">
        <v>35</v>
      </c>
      <c r="H2430" t="s">
        <v>1257</v>
      </c>
      <c r="I2430" s="3">
        <v>36</v>
      </c>
      <c r="J2430" t="s">
        <v>4</v>
      </c>
    </row>
    <row r="2431" spans="1:10" x14ac:dyDescent="0.25">
      <c r="A2431" s="6">
        <v>43344</v>
      </c>
      <c r="B2431" s="1" t="str">
        <f t="shared" si="111"/>
        <v>01</v>
      </c>
      <c r="C2431" s="1" t="str">
        <f t="shared" si="112"/>
        <v>September</v>
      </c>
      <c r="D2431" s="7" t="str">
        <f t="shared" si="113"/>
        <v>2018</v>
      </c>
      <c r="E2431" t="s">
        <v>1204</v>
      </c>
      <c r="F2431" t="s">
        <v>49</v>
      </c>
      <c r="G2431" t="s">
        <v>1222</v>
      </c>
      <c r="H2431" t="s">
        <v>1222</v>
      </c>
      <c r="I2431" s="3">
        <v>12500</v>
      </c>
      <c r="J2431" t="s">
        <v>29</v>
      </c>
    </row>
    <row r="2432" spans="1:10" x14ac:dyDescent="0.25">
      <c r="A2432" s="6">
        <v>43344</v>
      </c>
      <c r="B2432" s="1" t="str">
        <f t="shared" si="111"/>
        <v>01</v>
      </c>
      <c r="C2432" s="1" t="str">
        <f t="shared" si="112"/>
        <v>September</v>
      </c>
      <c r="D2432" s="7" t="str">
        <f t="shared" si="113"/>
        <v>2018</v>
      </c>
      <c r="E2432" t="s">
        <v>50</v>
      </c>
      <c r="F2432" t="s">
        <v>1204</v>
      </c>
      <c r="G2432" t="s">
        <v>1222</v>
      </c>
      <c r="H2432" t="s">
        <v>1222</v>
      </c>
      <c r="I2432" s="3">
        <v>2000</v>
      </c>
      <c r="J2432" t="s">
        <v>29</v>
      </c>
    </row>
    <row r="2433" spans="1:10" x14ac:dyDescent="0.25">
      <c r="A2433" s="6">
        <v>43346</v>
      </c>
      <c r="B2433" s="1" t="str">
        <f t="shared" si="111"/>
        <v>03</v>
      </c>
      <c r="C2433" s="1" t="str">
        <f t="shared" si="112"/>
        <v>September</v>
      </c>
      <c r="D2433" s="7" t="str">
        <f t="shared" si="113"/>
        <v>2018</v>
      </c>
      <c r="E2433" t="s">
        <v>0</v>
      </c>
      <c r="F2433" t="s">
        <v>37</v>
      </c>
      <c r="G2433" t="s">
        <v>1223</v>
      </c>
      <c r="H2433" t="s">
        <v>1222</v>
      </c>
      <c r="I2433" s="3">
        <v>2000</v>
      </c>
      <c r="J2433" t="s">
        <v>4</v>
      </c>
    </row>
    <row r="2434" spans="1:10" x14ac:dyDescent="0.25">
      <c r="A2434" s="6">
        <v>43348</v>
      </c>
      <c r="B2434" s="1" t="str">
        <f t="shared" ref="B2434:B2460" si="114">TEXT(A2434, "dd")</f>
        <v>05</v>
      </c>
      <c r="C2434" s="1" t="str">
        <f t="shared" ref="C2434:C2460" si="115">TEXT(A2434, "mmmm")</f>
        <v>September</v>
      </c>
      <c r="D2434" s="7" t="str">
        <f t="shared" ref="D2434:D2460" si="116">TEXT(A2434, "yyyy")</f>
        <v>2018</v>
      </c>
      <c r="E2434" t="s">
        <v>0</v>
      </c>
      <c r="F2434" t="s">
        <v>41</v>
      </c>
      <c r="G2434" t="s">
        <v>42</v>
      </c>
      <c r="H2434" t="s">
        <v>1259</v>
      </c>
      <c r="I2434" s="3">
        <v>77</v>
      </c>
      <c r="J2434" t="s">
        <v>4</v>
      </c>
    </row>
    <row r="2435" spans="1:10" x14ac:dyDescent="0.25">
      <c r="A2435" s="6">
        <v>43348</v>
      </c>
      <c r="B2435" s="1" t="str">
        <f t="shared" si="114"/>
        <v>05</v>
      </c>
      <c r="C2435" s="1" t="str">
        <f t="shared" si="115"/>
        <v>September</v>
      </c>
      <c r="D2435" s="7" t="str">
        <f t="shared" si="116"/>
        <v>2018</v>
      </c>
      <c r="E2435" t="s">
        <v>0</v>
      </c>
      <c r="F2435" t="s">
        <v>6</v>
      </c>
      <c r="G2435" t="s">
        <v>1220</v>
      </c>
      <c r="H2435" t="s">
        <v>44</v>
      </c>
      <c r="I2435" s="3">
        <v>30</v>
      </c>
      <c r="J2435" t="s">
        <v>4</v>
      </c>
    </row>
    <row r="2436" spans="1:10" x14ac:dyDescent="0.25">
      <c r="A2436" s="6">
        <v>43348</v>
      </c>
      <c r="B2436" s="1" t="str">
        <f t="shared" si="114"/>
        <v>05</v>
      </c>
      <c r="C2436" s="1" t="str">
        <f t="shared" si="115"/>
        <v>September</v>
      </c>
      <c r="D2436" s="7" t="str">
        <f t="shared" si="116"/>
        <v>2018</v>
      </c>
      <c r="E2436" t="s">
        <v>0</v>
      </c>
      <c r="F2436" t="s">
        <v>6</v>
      </c>
      <c r="G2436" t="s">
        <v>1220</v>
      </c>
      <c r="H2436" t="s">
        <v>45</v>
      </c>
      <c r="I2436" s="3">
        <v>40</v>
      </c>
      <c r="J2436" t="s">
        <v>4</v>
      </c>
    </row>
    <row r="2437" spans="1:10" x14ac:dyDescent="0.25">
      <c r="A2437" s="6">
        <v>43348</v>
      </c>
      <c r="B2437" s="1" t="str">
        <f t="shared" si="114"/>
        <v>05</v>
      </c>
      <c r="C2437" s="1" t="str">
        <f t="shared" si="115"/>
        <v>September</v>
      </c>
      <c r="D2437" s="7" t="str">
        <f t="shared" si="116"/>
        <v>2018</v>
      </c>
      <c r="E2437" t="s">
        <v>0</v>
      </c>
      <c r="F2437" t="s">
        <v>6</v>
      </c>
      <c r="G2437" t="s">
        <v>1220</v>
      </c>
      <c r="H2437" t="s">
        <v>1260</v>
      </c>
      <c r="I2437" s="3">
        <v>24</v>
      </c>
      <c r="J2437" t="s">
        <v>4</v>
      </c>
    </row>
    <row r="2438" spans="1:10" x14ac:dyDescent="0.25">
      <c r="A2438" s="6">
        <v>43348</v>
      </c>
      <c r="B2438" s="1" t="str">
        <f t="shared" si="114"/>
        <v>05</v>
      </c>
      <c r="C2438" s="1" t="str">
        <f t="shared" si="115"/>
        <v>September</v>
      </c>
      <c r="D2438" s="7" t="str">
        <f t="shared" si="116"/>
        <v>2018</v>
      </c>
      <c r="E2438" t="s">
        <v>1204</v>
      </c>
      <c r="F2438" t="s">
        <v>6</v>
      </c>
      <c r="G2438" t="s">
        <v>35</v>
      </c>
      <c r="H2438" t="s">
        <v>1257</v>
      </c>
      <c r="I2438" s="3">
        <v>36</v>
      </c>
      <c r="J2438" t="s">
        <v>4</v>
      </c>
    </row>
    <row r="2439" spans="1:10" x14ac:dyDescent="0.25">
      <c r="A2439" s="6">
        <v>43348</v>
      </c>
      <c r="B2439" s="1" t="str">
        <f t="shared" si="114"/>
        <v>05</v>
      </c>
      <c r="C2439" s="1" t="str">
        <f t="shared" si="115"/>
        <v>September</v>
      </c>
      <c r="D2439" s="7" t="str">
        <f t="shared" si="116"/>
        <v>2018</v>
      </c>
      <c r="E2439" t="s">
        <v>1204</v>
      </c>
      <c r="F2439" t="s">
        <v>6</v>
      </c>
      <c r="G2439" t="s">
        <v>1224</v>
      </c>
      <c r="H2439" t="s">
        <v>48</v>
      </c>
      <c r="I2439" s="3">
        <v>18</v>
      </c>
      <c r="J2439" t="s">
        <v>4</v>
      </c>
    </row>
    <row r="2440" spans="1:10" x14ac:dyDescent="0.25">
      <c r="A2440" s="6">
        <v>43349</v>
      </c>
      <c r="B2440" s="1" t="str">
        <f t="shared" si="114"/>
        <v>06</v>
      </c>
      <c r="C2440" s="1" t="str">
        <f t="shared" si="115"/>
        <v>September</v>
      </c>
      <c r="D2440" s="7" t="str">
        <f t="shared" si="116"/>
        <v>2018</v>
      </c>
      <c r="E2440" t="s">
        <v>0</v>
      </c>
      <c r="F2440" t="s">
        <v>6</v>
      </c>
      <c r="G2440" t="s">
        <v>1220</v>
      </c>
      <c r="H2440" t="s">
        <v>1258</v>
      </c>
      <c r="I2440" s="3">
        <v>55</v>
      </c>
      <c r="J2440" t="s">
        <v>4</v>
      </c>
    </row>
    <row r="2441" spans="1:10" x14ac:dyDescent="0.25">
      <c r="A2441" s="6">
        <v>43350</v>
      </c>
      <c r="B2441" s="1" t="str">
        <f t="shared" si="114"/>
        <v>07</v>
      </c>
      <c r="C2441" s="1" t="str">
        <f t="shared" si="115"/>
        <v>September</v>
      </c>
      <c r="D2441" s="7" t="str">
        <f t="shared" si="116"/>
        <v>2018</v>
      </c>
      <c r="E2441" t="s">
        <v>0</v>
      </c>
      <c r="F2441" t="s">
        <v>6</v>
      </c>
      <c r="G2441" t="s">
        <v>35</v>
      </c>
      <c r="H2441" t="s">
        <v>1257</v>
      </c>
      <c r="I2441" s="3">
        <v>37</v>
      </c>
      <c r="J2441" t="s">
        <v>4</v>
      </c>
    </row>
    <row r="2442" spans="1:10" x14ac:dyDescent="0.25">
      <c r="A2442" s="6">
        <v>43350</v>
      </c>
      <c r="B2442" s="1" t="str">
        <f t="shared" si="114"/>
        <v>07</v>
      </c>
      <c r="C2442" s="1" t="str">
        <f t="shared" si="115"/>
        <v>September</v>
      </c>
      <c r="D2442" s="7" t="str">
        <f t="shared" si="116"/>
        <v>2018</v>
      </c>
      <c r="E2442" t="s">
        <v>1204</v>
      </c>
      <c r="F2442" t="s">
        <v>39</v>
      </c>
      <c r="G2442" t="s">
        <v>1222</v>
      </c>
      <c r="H2442" t="s">
        <v>1222</v>
      </c>
      <c r="I2442" s="3">
        <v>1000</v>
      </c>
      <c r="J2442" t="s">
        <v>29</v>
      </c>
    </row>
    <row r="2443" spans="1:10" x14ac:dyDescent="0.25">
      <c r="A2443" s="6">
        <v>43351</v>
      </c>
      <c r="B2443" s="1" t="str">
        <f t="shared" si="114"/>
        <v>08</v>
      </c>
      <c r="C2443" s="1" t="str">
        <f t="shared" si="115"/>
        <v>September</v>
      </c>
      <c r="D2443" s="7" t="str">
        <f t="shared" si="116"/>
        <v>2018</v>
      </c>
      <c r="E2443" t="s">
        <v>0</v>
      </c>
      <c r="F2443" t="s">
        <v>37</v>
      </c>
      <c r="G2443" t="s">
        <v>1223</v>
      </c>
      <c r="H2443" t="s">
        <v>1222</v>
      </c>
      <c r="I2443" s="3">
        <v>40</v>
      </c>
      <c r="J2443" t="s">
        <v>4</v>
      </c>
    </row>
    <row r="2444" spans="1:10" x14ac:dyDescent="0.25">
      <c r="A2444" s="6">
        <v>43353</v>
      </c>
      <c r="B2444" s="1" t="str">
        <f t="shared" si="114"/>
        <v>10</v>
      </c>
      <c r="C2444" s="1" t="str">
        <f t="shared" si="115"/>
        <v>September</v>
      </c>
      <c r="D2444" s="7" t="str">
        <f t="shared" si="116"/>
        <v>2018</v>
      </c>
      <c r="E2444" t="s">
        <v>0</v>
      </c>
      <c r="F2444" t="s">
        <v>6</v>
      </c>
      <c r="G2444" t="s">
        <v>35</v>
      </c>
      <c r="H2444" t="s">
        <v>1257</v>
      </c>
      <c r="I2444" s="3">
        <v>36</v>
      </c>
      <c r="J2444" t="s">
        <v>4</v>
      </c>
    </row>
    <row r="2445" spans="1:10" x14ac:dyDescent="0.25">
      <c r="A2445" s="6">
        <v>43354</v>
      </c>
      <c r="B2445" s="1" t="str">
        <f t="shared" si="114"/>
        <v>11</v>
      </c>
      <c r="C2445" s="1" t="str">
        <f t="shared" si="115"/>
        <v>September</v>
      </c>
      <c r="D2445" s="7" t="str">
        <f t="shared" si="116"/>
        <v>2018</v>
      </c>
      <c r="E2445" t="s">
        <v>1204</v>
      </c>
      <c r="F2445" t="s">
        <v>6</v>
      </c>
      <c r="G2445" t="s">
        <v>31</v>
      </c>
      <c r="H2445" t="s">
        <v>32</v>
      </c>
      <c r="I2445" s="3">
        <v>650</v>
      </c>
      <c r="J2445" t="s">
        <v>4</v>
      </c>
    </row>
    <row r="2446" spans="1:10" x14ac:dyDescent="0.25">
      <c r="A2446" s="6">
        <v>43354</v>
      </c>
      <c r="B2446" s="1" t="str">
        <f t="shared" si="114"/>
        <v>11</v>
      </c>
      <c r="C2446" s="1" t="str">
        <f t="shared" si="115"/>
        <v>September</v>
      </c>
      <c r="D2446" s="7" t="str">
        <f t="shared" si="116"/>
        <v>2018</v>
      </c>
      <c r="E2446" t="s">
        <v>1204</v>
      </c>
      <c r="F2446" t="s">
        <v>24</v>
      </c>
      <c r="G2446" t="s">
        <v>1222</v>
      </c>
      <c r="H2446" t="s">
        <v>33</v>
      </c>
      <c r="I2446" s="3">
        <v>3500</v>
      </c>
      <c r="J2446" t="s">
        <v>34</v>
      </c>
    </row>
    <row r="2447" spans="1:10" x14ac:dyDescent="0.25">
      <c r="A2447" s="6">
        <v>43354</v>
      </c>
      <c r="B2447" s="1" t="str">
        <f t="shared" si="114"/>
        <v>11</v>
      </c>
      <c r="C2447" s="1" t="str">
        <f t="shared" si="115"/>
        <v>September</v>
      </c>
      <c r="D2447" s="7" t="str">
        <f t="shared" si="116"/>
        <v>2018</v>
      </c>
      <c r="E2447" t="s">
        <v>0</v>
      </c>
      <c r="F2447" t="s">
        <v>6</v>
      </c>
      <c r="G2447" t="s">
        <v>35</v>
      </c>
      <c r="H2447" t="s">
        <v>1257</v>
      </c>
      <c r="I2447" s="3">
        <v>36</v>
      </c>
      <c r="J2447" t="s">
        <v>4</v>
      </c>
    </row>
    <row r="2448" spans="1:10" x14ac:dyDescent="0.25">
      <c r="A2448" s="6">
        <v>43355</v>
      </c>
      <c r="B2448" s="1" t="str">
        <f t="shared" si="114"/>
        <v>12</v>
      </c>
      <c r="C2448" s="1" t="str">
        <f t="shared" si="115"/>
        <v>September</v>
      </c>
      <c r="D2448" s="7" t="str">
        <f t="shared" si="116"/>
        <v>2018</v>
      </c>
      <c r="E2448" t="s">
        <v>18</v>
      </c>
      <c r="F2448" t="s">
        <v>1206</v>
      </c>
      <c r="G2448" t="s">
        <v>13</v>
      </c>
      <c r="H2448" t="s">
        <v>1250</v>
      </c>
      <c r="I2448" s="3">
        <v>667</v>
      </c>
      <c r="J2448" t="s">
        <v>4</v>
      </c>
    </row>
    <row r="2449" spans="1:10" x14ac:dyDescent="0.25">
      <c r="A2449" s="6">
        <v>43356.89947916667</v>
      </c>
      <c r="B2449" s="1" t="str">
        <f t="shared" si="114"/>
        <v>13</v>
      </c>
      <c r="C2449" s="1" t="str">
        <f t="shared" si="115"/>
        <v>September</v>
      </c>
      <c r="D2449" s="7" t="str">
        <f t="shared" si="116"/>
        <v>2018</v>
      </c>
      <c r="E2449" t="s">
        <v>1204</v>
      </c>
      <c r="F2449" t="s">
        <v>1</v>
      </c>
      <c r="G2449" t="s">
        <v>2</v>
      </c>
      <c r="H2449" t="s">
        <v>1254</v>
      </c>
      <c r="I2449" s="3">
        <v>40</v>
      </c>
      <c r="J2449" t="s">
        <v>4</v>
      </c>
    </row>
    <row r="2450" spans="1:10" x14ac:dyDescent="0.25">
      <c r="A2450" s="6">
        <v>43356.876238425924</v>
      </c>
      <c r="B2450" s="1" t="str">
        <f t="shared" si="114"/>
        <v>13</v>
      </c>
      <c r="C2450" s="1" t="str">
        <f t="shared" si="115"/>
        <v>September</v>
      </c>
      <c r="D2450" s="7" t="str">
        <f t="shared" si="116"/>
        <v>2018</v>
      </c>
      <c r="E2450" t="s">
        <v>18</v>
      </c>
      <c r="F2450" t="s">
        <v>24</v>
      </c>
      <c r="G2450" t="s">
        <v>1222</v>
      </c>
      <c r="H2450" t="s">
        <v>1255</v>
      </c>
      <c r="I2450" s="3">
        <v>83</v>
      </c>
      <c r="J2450" t="s">
        <v>4</v>
      </c>
    </row>
    <row r="2451" spans="1:10" x14ac:dyDescent="0.25">
      <c r="A2451" s="6">
        <v>43356.876064814816</v>
      </c>
      <c r="B2451" s="1" t="str">
        <f t="shared" si="114"/>
        <v>13</v>
      </c>
      <c r="C2451" s="1" t="str">
        <f t="shared" si="115"/>
        <v>September</v>
      </c>
      <c r="D2451" s="7" t="str">
        <f t="shared" si="116"/>
        <v>2018</v>
      </c>
      <c r="E2451" t="s">
        <v>0</v>
      </c>
      <c r="F2451" t="s">
        <v>6</v>
      </c>
      <c r="G2451" t="s">
        <v>26</v>
      </c>
      <c r="H2451" t="s">
        <v>1256</v>
      </c>
      <c r="I2451" s="3">
        <v>46</v>
      </c>
      <c r="J2451" t="s">
        <v>4</v>
      </c>
    </row>
    <row r="2452" spans="1:10" x14ac:dyDescent="0.25">
      <c r="A2452" s="6">
        <v>43356</v>
      </c>
      <c r="B2452" s="1" t="str">
        <f t="shared" si="114"/>
        <v>13</v>
      </c>
      <c r="C2452" s="1" t="str">
        <f t="shared" si="115"/>
        <v>September</v>
      </c>
      <c r="D2452" s="7" t="str">
        <f t="shared" si="116"/>
        <v>2018</v>
      </c>
      <c r="E2452" t="s">
        <v>1204</v>
      </c>
      <c r="F2452" t="s">
        <v>1207</v>
      </c>
      <c r="G2452" t="s">
        <v>1222</v>
      </c>
      <c r="H2452" t="s">
        <v>1222</v>
      </c>
      <c r="I2452" s="3">
        <v>5000</v>
      </c>
      <c r="J2452" t="s">
        <v>29</v>
      </c>
    </row>
    <row r="2453" spans="1:10" x14ac:dyDescent="0.25">
      <c r="A2453" s="6">
        <v>43356</v>
      </c>
      <c r="B2453" s="1" t="str">
        <f t="shared" si="114"/>
        <v>13</v>
      </c>
      <c r="C2453" s="1" t="str">
        <f t="shared" si="115"/>
        <v>September</v>
      </c>
      <c r="D2453" s="7" t="str">
        <f t="shared" si="116"/>
        <v>2018</v>
      </c>
      <c r="E2453" t="s">
        <v>1204</v>
      </c>
      <c r="F2453" t="s">
        <v>1208</v>
      </c>
      <c r="G2453" t="s">
        <v>1222</v>
      </c>
      <c r="H2453" t="s">
        <v>1222</v>
      </c>
      <c r="I2453" s="3">
        <v>5000</v>
      </c>
      <c r="J2453" t="s">
        <v>29</v>
      </c>
    </row>
    <row r="2454" spans="1:10" x14ac:dyDescent="0.25">
      <c r="A2454" s="6">
        <v>43357.235613425924</v>
      </c>
      <c r="B2454" s="1" t="str">
        <f t="shared" si="114"/>
        <v>14</v>
      </c>
      <c r="C2454" s="1" t="str">
        <f t="shared" si="115"/>
        <v>September</v>
      </c>
      <c r="D2454" s="7" t="str">
        <f t="shared" si="116"/>
        <v>2018</v>
      </c>
      <c r="E2454" t="s">
        <v>0</v>
      </c>
      <c r="F2454" t="s">
        <v>1</v>
      </c>
      <c r="G2454" t="s">
        <v>1221</v>
      </c>
      <c r="H2454" t="s">
        <v>1253</v>
      </c>
      <c r="I2454" s="3">
        <v>50</v>
      </c>
      <c r="J2454" t="s">
        <v>4</v>
      </c>
    </row>
    <row r="2455" spans="1:10" x14ac:dyDescent="0.25">
      <c r="A2455" s="6">
        <v>43358.27380787037</v>
      </c>
      <c r="B2455" s="1" t="str">
        <f t="shared" si="114"/>
        <v>15</v>
      </c>
      <c r="C2455" s="1" t="str">
        <f t="shared" si="115"/>
        <v>September</v>
      </c>
      <c r="D2455" s="7" t="str">
        <f t="shared" si="116"/>
        <v>2018</v>
      </c>
      <c r="E2455" t="s">
        <v>18</v>
      </c>
      <c r="F2455" t="s">
        <v>1206</v>
      </c>
      <c r="G2455" t="s">
        <v>19</v>
      </c>
      <c r="H2455" t="s">
        <v>1252</v>
      </c>
      <c r="I2455" s="3">
        <v>200</v>
      </c>
      <c r="J2455" t="s">
        <v>4</v>
      </c>
    </row>
    <row r="2456" spans="1:10" x14ac:dyDescent="0.25">
      <c r="A2456" s="6">
        <v>43359.718842592592</v>
      </c>
      <c r="B2456" s="1" t="str">
        <f t="shared" si="114"/>
        <v>16</v>
      </c>
      <c r="C2456" s="1" t="str">
        <f t="shared" si="115"/>
        <v>September</v>
      </c>
      <c r="D2456" s="7" t="str">
        <f t="shared" si="116"/>
        <v>2018</v>
      </c>
      <c r="E2456" t="s">
        <v>0</v>
      </c>
      <c r="F2456" t="s">
        <v>15</v>
      </c>
      <c r="G2456" t="s">
        <v>16</v>
      </c>
      <c r="H2456" t="s">
        <v>1251</v>
      </c>
      <c r="I2456" s="3">
        <v>251</v>
      </c>
      <c r="J2456" t="s">
        <v>4</v>
      </c>
    </row>
    <row r="2457" spans="1:10" x14ac:dyDescent="0.25">
      <c r="A2457" s="6">
        <v>43360.987002314818</v>
      </c>
      <c r="B2457" s="1" t="str">
        <f t="shared" si="114"/>
        <v>17</v>
      </c>
      <c r="C2457" s="1" t="str">
        <f t="shared" si="115"/>
        <v>September</v>
      </c>
      <c r="D2457" s="7" t="str">
        <f t="shared" si="116"/>
        <v>2018</v>
      </c>
      <c r="E2457" t="s">
        <v>1204</v>
      </c>
      <c r="F2457" t="s">
        <v>1206</v>
      </c>
      <c r="G2457" t="s">
        <v>13</v>
      </c>
      <c r="H2457" t="s">
        <v>1250</v>
      </c>
      <c r="I2457" s="3">
        <v>19</v>
      </c>
      <c r="J2457" t="s">
        <v>4</v>
      </c>
    </row>
    <row r="2458" spans="1:10" x14ac:dyDescent="0.25">
      <c r="A2458" s="6">
        <v>43362</v>
      </c>
      <c r="B2458" s="1" t="str">
        <f t="shared" si="114"/>
        <v>19</v>
      </c>
      <c r="C2458" s="1" t="str">
        <f t="shared" si="115"/>
        <v>September</v>
      </c>
      <c r="D2458" s="7" t="str">
        <f t="shared" si="116"/>
        <v>2018</v>
      </c>
      <c r="E2458" t="s">
        <v>1204</v>
      </c>
      <c r="F2458" t="s">
        <v>1206</v>
      </c>
      <c r="G2458" t="s">
        <v>11</v>
      </c>
      <c r="H2458" t="s">
        <v>1249</v>
      </c>
      <c r="I2458" s="3">
        <v>199</v>
      </c>
      <c r="J2458" t="s">
        <v>4</v>
      </c>
    </row>
    <row r="2459" spans="1:10" x14ac:dyDescent="0.25">
      <c r="A2459" s="6">
        <v>43363.502870370372</v>
      </c>
      <c r="B2459" s="1" t="str">
        <f t="shared" si="114"/>
        <v>20</v>
      </c>
      <c r="C2459" s="1" t="str">
        <f t="shared" si="115"/>
        <v>September</v>
      </c>
      <c r="D2459" s="7" t="str">
        <f t="shared" si="116"/>
        <v>2018</v>
      </c>
      <c r="E2459" t="s">
        <v>0</v>
      </c>
      <c r="F2459" t="s">
        <v>1</v>
      </c>
      <c r="G2459" t="s">
        <v>2</v>
      </c>
      <c r="H2459" t="s">
        <v>1247</v>
      </c>
      <c r="I2459" s="3">
        <v>30</v>
      </c>
      <c r="J2459" t="s">
        <v>4</v>
      </c>
    </row>
    <row r="2460" spans="1:10" x14ac:dyDescent="0.25">
      <c r="A2460" s="6">
        <v>43363.502256944441</v>
      </c>
      <c r="B2460" s="1" t="str">
        <f t="shared" si="114"/>
        <v>20</v>
      </c>
      <c r="C2460" s="1" t="str">
        <f t="shared" si="115"/>
        <v>September</v>
      </c>
      <c r="D2460" s="7" t="str">
        <f t="shared" si="116"/>
        <v>2018</v>
      </c>
      <c r="E2460" t="s">
        <v>0</v>
      </c>
      <c r="F2460" t="s">
        <v>6</v>
      </c>
      <c r="G2460" t="s">
        <v>1220</v>
      </c>
      <c r="H2460" t="s">
        <v>1248</v>
      </c>
      <c r="I2460" s="3">
        <v>60</v>
      </c>
      <c r="J2460" t="s">
        <v>4</v>
      </c>
    </row>
    <row r="2461" spans="1:10" x14ac:dyDescent="0.25">
      <c r="A2461" s="6"/>
      <c r="B2461" s="1"/>
      <c r="C2461" s="1"/>
    </row>
    <row r="2462" spans="1:10" x14ac:dyDescent="0.25">
      <c r="A2462" s="6"/>
      <c r="B2462" s="1"/>
      <c r="C2462" s="1"/>
    </row>
    <row r="2465" spans="8:10" x14ac:dyDescent="0.25">
      <c r="H2465" t="s">
        <v>2177</v>
      </c>
      <c r="I2465" s="3">
        <f>SUM(I2:I2460)</f>
        <v>6720736.7800000021</v>
      </c>
      <c r="J2465">
        <f>COUNT(J2:J2460)</f>
        <v>0</v>
      </c>
    </row>
    <row r="2466" spans="8:10" x14ac:dyDescent="0.25">
      <c r="H2466" t="s">
        <v>2178</v>
      </c>
      <c r="I2466" s="3">
        <f>MIN(I2:I2460)</f>
        <v>2</v>
      </c>
    </row>
    <row r="2467" spans="8:10" x14ac:dyDescent="0.25">
      <c r="H2467" t="s">
        <v>2179</v>
      </c>
      <c r="I2467" s="3">
        <f>MAX(I2:I2460)</f>
        <v>250000</v>
      </c>
    </row>
  </sheetData>
  <conditionalFormatting sqref="J1:J1048576">
    <cfRule type="containsText" dxfId="18" priority="1" operator="containsText" text="Transfer-Out">
      <formula>NOT(ISERROR(SEARCH("Transfer-Out",J1)))</formula>
    </cfRule>
    <cfRule type="containsText" dxfId="17" priority="2" operator="containsText" text="Income">
      <formula>NOT(ISERROR(SEARCH("Income",J1)))</formula>
    </cfRule>
    <cfRule type="containsText" dxfId="16" priority="3" operator="containsText" text="Expense">
      <formula>NOT(ISERROR(SEARCH("Expense",J1)))</formula>
    </cfRule>
  </conditionalFormatting>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AB47"/>
  <sheetViews>
    <sheetView topLeftCell="D13" zoomScale="68" zoomScaleNormal="68" workbookViewId="0">
      <selection activeCell="Q33" sqref="Q33"/>
    </sheetView>
  </sheetViews>
  <sheetFormatPr defaultRowHeight="15" x14ac:dyDescent="0.25"/>
  <cols>
    <col min="1" max="1" width="18.5703125" bestFit="1" customWidth="1"/>
    <col min="2" max="2" width="21" bestFit="1" customWidth="1"/>
    <col min="5" max="5" width="21" bestFit="1" customWidth="1"/>
    <col min="6" max="6" width="22.42578125" bestFit="1" customWidth="1"/>
    <col min="7" max="7" width="15" bestFit="1" customWidth="1"/>
    <col min="8" max="8" width="17.140625" bestFit="1" customWidth="1"/>
    <col min="9" max="9" width="15.42578125" bestFit="1" customWidth="1"/>
    <col min="10" max="10" width="11.42578125" bestFit="1" customWidth="1"/>
  </cols>
  <sheetData>
    <row r="2" spans="1:9" x14ac:dyDescent="0.25">
      <c r="A2" s="8" t="s">
        <v>2180</v>
      </c>
      <c r="B2" t="s">
        <v>2182</v>
      </c>
      <c r="E2" s="8" t="s">
        <v>2182</v>
      </c>
      <c r="F2" s="8" t="s">
        <v>2187</v>
      </c>
    </row>
    <row r="3" spans="1:9" x14ac:dyDescent="0.25">
      <c r="A3" s="9" t="s">
        <v>4</v>
      </c>
      <c r="B3" s="3">
        <v>1957364.5300000005</v>
      </c>
      <c r="E3" s="8" t="s">
        <v>2180</v>
      </c>
      <c r="F3" t="s">
        <v>4</v>
      </c>
      <c r="G3" t="s">
        <v>34</v>
      </c>
      <c r="H3" t="s">
        <v>29</v>
      </c>
      <c r="I3" t="s">
        <v>2181</v>
      </c>
    </row>
    <row r="4" spans="1:9" x14ac:dyDescent="0.25">
      <c r="A4" s="9" t="s">
        <v>34</v>
      </c>
      <c r="B4" s="3">
        <v>2992591.35</v>
      </c>
      <c r="E4" s="9" t="s">
        <v>2183</v>
      </c>
      <c r="F4" s="3">
        <v>422048.4</v>
      </c>
      <c r="G4" s="3">
        <v>546548</v>
      </c>
      <c r="H4" s="3"/>
      <c r="I4" s="3">
        <v>968596.4</v>
      </c>
    </row>
    <row r="5" spans="1:9" x14ac:dyDescent="0.25">
      <c r="A5" s="9" t="s">
        <v>29</v>
      </c>
      <c r="B5" s="3">
        <v>1770780.9</v>
      </c>
      <c r="E5" s="9" t="s">
        <v>2184</v>
      </c>
      <c r="F5" s="3">
        <v>470084.2</v>
      </c>
      <c r="G5" s="3">
        <v>716496.45</v>
      </c>
      <c r="H5" s="3"/>
      <c r="I5" s="3">
        <v>1186580.6499999999</v>
      </c>
    </row>
    <row r="6" spans="1:9" x14ac:dyDescent="0.25">
      <c r="A6" s="9" t="s">
        <v>2181</v>
      </c>
      <c r="B6" s="3">
        <v>6720736.7800000012</v>
      </c>
      <c r="E6" s="9" t="s">
        <v>2185</v>
      </c>
      <c r="F6" s="3">
        <v>652597.67000000004</v>
      </c>
      <c r="G6" s="3">
        <v>946411</v>
      </c>
      <c r="H6" s="3">
        <v>1375801.29</v>
      </c>
      <c r="I6" s="3">
        <v>2974809.96</v>
      </c>
    </row>
    <row r="7" spans="1:9" x14ac:dyDescent="0.25">
      <c r="E7" s="9" t="s">
        <v>2186</v>
      </c>
      <c r="F7" s="3">
        <v>412634.25999999995</v>
      </c>
      <c r="G7" s="3">
        <v>783135.9</v>
      </c>
      <c r="H7" s="3">
        <v>394979.61000000004</v>
      </c>
      <c r="I7" s="3">
        <v>1590749.77</v>
      </c>
    </row>
    <row r="8" spans="1:9" x14ac:dyDescent="0.25">
      <c r="E8" s="9" t="s">
        <v>2181</v>
      </c>
      <c r="F8" s="3">
        <v>1957364.53</v>
      </c>
      <c r="G8" s="3">
        <v>2992591.35</v>
      </c>
      <c r="H8" s="3">
        <v>1770780.9000000001</v>
      </c>
      <c r="I8" s="3">
        <v>6720736.7799999993</v>
      </c>
    </row>
    <row r="12" spans="1:9" x14ac:dyDescent="0.25">
      <c r="E12" s="8" t="s">
        <v>2180</v>
      </c>
      <c r="F12" t="s">
        <v>2182</v>
      </c>
    </row>
    <row r="13" spans="1:9" x14ac:dyDescent="0.25">
      <c r="E13" s="9" t="s">
        <v>4</v>
      </c>
      <c r="F13" s="11">
        <v>1</v>
      </c>
    </row>
    <row r="14" spans="1:9" x14ac:dyDescent="0.25">
      <c r="A14" s="8" t="s">
        <v>2180</v>
      </c>
      <c r="B14" t="s">
        <v>2202</v>
      </c>
      <c r="D14" s="8"/>
      <c r="E14" s="10" t="s">
        <v>1210</v>
      </c>
      <c r="F14" s="11">
        <v>0.30987018038995529</v>
      </c>
      <c r="G14" s="8"/>
      <c r="H14" s="8"/>
      <c r="I14" s="8"/>
    </row>
    <row r="15" spans="1:9" x14ac:dyDescent="0.25">
      <c r="A15" s="9" t="s">
        <v>1204</v>
      </c>
      <c r="B15" s="11">
        <v>0.49694997966653109</v>
      </c>
      <c r="E15" s="10" t="s">
        <v>862</v>
      </c>
      <c r="F15" s="11">
        <v>0.13888981629804031</v>
      </c>
    </row>
    <row r="16" spans="1:9" x14ac:dyDescent="0.25">
      <c r="A16" s="9" t="s">
        <v>0</v>
      </c>
      <c r="B16" s="11">
        <v>0.42496949979666532</v>
      </c>
      <c r="E16" s="10" t="s">
        <v>1</v>
      </c>
      <c r="F16" s="11">
        <v>8.6368061446377598E-2</v>
      </c>
    </row>
    <row r="17" spans="1:28" x14ac:dyDescent="0.25">
      <c r="A17" s="9" t="s">
        <v>18</v>
      </c>
      <c r="B17" s="11">
        <v>6.5880439202928021E-2</v>
      </c>
      <c r="E17" s="10" t="s">
        <v>59</v>
      </c>
      <c r="F17" s="11">
        <v>8.2583278445328728E-2</v>
      </c>
    </row>
    <row r="18" spans="1:28" x14ac:dyDescent="0.25">
      <c r="A18" s="9" t="s">
        <v>50</v>
      </c>
      <c r="B18" s="11">
        <v>4.4733631557543714E-3</v>
      </c>
      <c r="E18" s="10" t="s">
        <v>1206</v>
      </c>
      <c r="F18" s="11">
        <v>5.8541936488447549E-2</v>
      </c>
    </row>
    <row r="19" spans="1:28" x14ac:dyDescent="0.25">
      <c r="A19" s="9" t="s">
        <v>1205</v>
      </c>
      <c r="B19" s="11">
        <v>2.0333468889792597E-3</v>
      </c>
      <c r="E19" s="10" t="s">
        <v>6</v>
      </c>
      <c r="F19" s="11">
        <v>4.9238196831941153E-2</v>
      </c>
    </row>
    <row r="20" spans="1:28" x14ac:dyDescent="0.25">
      <c r="A20" s="9" t="s">
        <v>218</v>
      </c>
      <c r="B20" s="11">
        <v>2.0333468889792597E-3</v>
      </c>
      <c r="E20" s="10" t="s">
        <v>49</v>
      </c>
      <c r="F20" s="11">
        <v>4.5980193582030426E-2</v>
      </c>
    </row>
    <row r="21" spans="1:28" x14ac:dyDescent="0.25">
      <c r="A21" s="9" t="s">
        <v>419</v>
      </c>
      <c r="B21" s="11">
        <v>1.2200081333875558E-3</v>
      </c>
      <c r="E21" s="10" t="s">
        <v>24</v>
      </c>
      <c r="F21" s="11">
        <v>4.4460435788115558E-2</v>
      </c>
    </row>
    <row r="22" spans="1:28" x14ac:dyDescent="0.25">
      <c r="A22" s="9" t="s">
        <v>129</v>
      </c>
      <c r="B22" s="11">
        <v>8.1333875559170394E-4</v>
      </c>
      <c r="E22" s="10" t="s">
        <v>37</v>
      </c>
      <c r="F22" s="11">
        <v>4.0146941867798124E-2</v>
      </c>
    </row>
    <row r="23" spans="1:28" x14ac:dyDescent="0.25">
      <c r="A23" s="9" t="s">
        <v>377</v>
      </c>
      <c r="B23" s="11">
        <v>4.0666937779585197E-4</v>
      </c>
      <c r="E23" s="10" t="s">
        <v>105</v>
      </c>
      <c r="F23" s="11">
        <v>3.3847936337131845E-2</v>
      </c>
    </row>
    <row r="24" spans="1:28" x14ac:dyDescent="0.25">
      <c r="A24" s="9" t="s">
        <v>400</v>
      </c>
      <c r="B24" s="11">
        <v>4.0666937779585197E-4</v>
      </c>
      <c r="E24" s="10" t="s">
        <v>204</v>
      </c>
      <c r="F24" s="11">
        <v>3.2497191517003733E-2</v>
      </c>
    </row>
    <row r="25" spans="1:28" x14ac:dyDescent="0.25">
      <c r="A25" s="9" t="s">
        <v>388</v>
      </c>
      <c r="B25" s="11">
        <v>4.0666937779585197E-4</v>
      </c>
      <c r="E25" s="10" t="s">
        <v>51</v>
      </c>
      <c r="F25" s="11">
        <v>2.0521471286699979E-2</v>
      </c>
    </row>
    <row r="26" spans="1:28" x14ac:dyDescent="0.25">
      <c r="A26" s="9" t="s">
        <v>382</v>
      </c>
      <c r="B26" s="11">
        <v>4.0666937779585197E-4</v>
      </c>
      <c r="E26" s="10" t="s">
        <v>41</v>
      </c>
      <c r="F26" s="11">
        <v>1.2963257283506613E-2</v>
      </c>
    </row>
    <row r="27" spans="1:28" x14ac:dyDescent="0.25">
      <c r="A27" s="9" t="s">
        <v>2181</v>
      </c>
      <c r="B27" s="11">
        <v>1</v>
      </c>
      <c r="E27" s="10" t="s">
        <v>419</v>
      </c>
      <c r="F27" s="11">
        <v>1.1239602875607437E-2</v>
      </c>
      <c r="W27" t="s">
        <v>2200</v>
      </c>
      <c r="X27" t="s">
        <v>2183</v>
      </c>
      <c r="Y27" t="s">
        <v>2184</v>
      </c>
      <c r="Z27" t="s">
        <v>2185</v>
      </c>
      <c r="AA27" t="s">
        <v>2186</v>
      </c>
      <c r="AB27" t="s">
        <v>2201</v>
      </c>
    </row>
    <row r="28" spans="1:28" x14ac:dyDescent="0.25">
      <c r="E28" s="10" t="s">
        <v>1211</v>
      </c>
      <c r="F28" s="11">
        <v>1.1157349418199583E-2</v>
      </c>
      <c r="W28" t="s">
        <v>2188</v>
      </c>
      <c r="X28" s="3">
        <v>33870</v>
      </c>
      <c r="Y28" s="3">
        <v>133241</v>
      </c>
      <c r="Z28" s="3">
        <v>195898.41999999998</v>
      </c>
      <c r="AA28" s="3">
        <v>529116.04</v>
      </c>
    </row>
    <row r="29" spans="1:28" x14ac:dyDescent="0.25">
      <c r="E29" s="10" t="s">
        <v>1059</v>
      </c>
      <c r="F29" s="11">
        <v>6.3570172082356062E-3</v>
      </c>
      <c r="W29" t="s">
        <v>2189</v>
      </c>
      <c r="X29" s="3">
        <v>24282</v>
      </c>
      <c r="Y29" s="3">
        <v>76827</v>
      </c>
      <c r="Z29" s="3">
        <v>126250.35</v>
      </c>
      <c r="AA29" s="3">
        <v>182660</v>
      </c>
    </row>
    <row r="30" spans="1:28" x14ac:dyDescent="0.25">
      <c r="E30" s="10" t="s">
        <v>1055</v>
      </c>
      <c r="F30" s="11">
        <v>5.4711321452218199E-3</v>
      </c>
      <c r="W30" t="s">
        <v>2190</v>
      </c>
      <c r="X30" s="3">
        <v>103437.4</v>
      </c>
      <c r="Y30" s="3">
        <v>87437</v>
      </c>
      <c r="Z30" s="3">
        <v>108188.08</v>
      </c>
      <c r="AA30" s="3">
        <v>115783.13</v>
      </c>
    </row>
    <row r="31" spans="1:28" x14ac:dyDescent="0.25">
      <c r="E31" s="10" t="s">
        <v>15</v>
      </c>
      <c r="F31" s="11">
        <v>3.5307679760601361E-3</v>
      </c>
      <c r="W31" t="s">
        <v>2191</v>
      </c>
      <c r="X31" s="3">
        <v>73528</v>
      </c>
      <c r="Y31" s="3">
        <v>80022.45</v>
      </c>
      <c r="Z31" s="3">
        <v>95791.38</v>
      </c>
      <c r="AA31" s="3">
        <v>139663.72999999998</v>
      </c>
    </row>
    <row r="32" spans="1:28" x14ac:dyDescent="0.25">
      <c r="E32" s="10" t="s">
        <v>130</v>
      </c>
      <c r="F32" s="11">
        <v>2.1990589560749833E-3</v>
      </c>
      <c r="W32" t="s">
        <v>2192</v>
      </c>
      <c r="X32" s="3">
        <v>110977</v>
      </c>
      <c r="Y32" s="3">
        <v>89865</v>
      </c>
      <c r="Z32" s="3">
        <v>126853.1</v>
      </c>
      <c r="AA32" s="3">
        <v>146451</v>
      </c>
    </row>
    <row r="33" spans="5:27" x14ac:dyDescent="0.25">
      <c r="E33" s="10" t="s">
        <v>102</v>
      </c>
      <c r="F33" s="11">
        <v>2.1401225657236159E-3</v>
      </c>
      <c r="W33" t="s">
        <v>2193</v>
      </c>
      <c r="X33" s="3">
        <v>67426</v>
      </c>
      <c r="Y33" s="3">
        <v>84297.9</v>
      </c>
      <c r="Z33" s="3">
        <v>306220.55</v>
      </c>
      <c r="AA33" s="3">
        <v>143261.60999999999</v>
      </c>
    </row>
    <row r="34" spans="5:27" x14ac:dyDescent="0.25">
      <c r="E34" s="10" t="s">
        <v>1213</v>
      </c>
      <c r="F34" s="11">
        <v>1.2041701808093968E-3</v>
      </c>
      <c r="W34" t="s">
        <v>2194</v>
      </c>
      <c r="X34" s="3">
        <v>79594</v>
      </c>
      <c r="Y34" s="3">
        <v>88018</v>
      </c>
      <c r="Z34" s="3">
        <v>511590</v>
      </c>
      <c r="AA34" s="3">
        <v>170505.86</v>
      </c>
    </row>
    <row r="35" spans="5:27" x14ac:dyDescent="0.25">
      <c r="E35" s="10" t="s">
        <v>250</v>
      </c>
      <c r="F35" s="11">
        <v>2.7434848837278156E-4</v>
      </c>
      <c r="W35" t="s">
        <v>2195</v>
      </c>
      <c r="X35" s="3">
        <v>93146</v>
      </c>
      <c r="Y35" s="3">
        <v>110396</v>
      </c>
      <c r="Z35" s="3">
        <v>251819.7</v>
      </c>
      <c r="AA35" s="3">
        <v>129584.4</v>
      </c>
    </row>
    <row r="36" spans="5:27" ht="30" customHeight="1" x14ac:dyDescent="0.25">
      <c r="E36" s="10" t="s">
        <v>915</v>
      </c>
      <c r="F36" s="11">
        <v>2.0435641592013521E-4</v>
      </c>
      <c r="W36" t="s">
        <v>2196</v>
      </c>
      <c r="X36" s="3">
        <v>73183</v>
      </c>
      <c r="Y36" s="3">
        <v>87913.5</v>
      </c>
      <c r="Z36" s="3">
        <v>110792</v>
      </c>
      <c r="AA36" s="3">
        <v>33724</v>
      </c>
    </row>
    <row r="37" spans="5:27" ht="30" customHeight="1" x14ac:dyDescent="0.25">
      <c r="E37" s="10" t="s">
        <v>364</v>
      </c>
      <c r="F37" s="11">
        <v>1.5224552986050073E-4</v>
      </c>
      <c r="W37" t="s">
        <v>2197</v>
      </c>
      <c r="X37" s="3">
        <v>82023</v>
      </c>
      <c r="Y37" s="3">
        <v>88785.2</v>
      </c>
      <c r="Z37" s="3">
        <v>227532.09</v>
      </c>
      <c r="AA37" s="3"/>
    </row>
    <row r="38" spans="5:27" ht="30" customHeight="1" x14ac:dyDescent="0.25">
      <c r="E38" s="10" t="s">
        <v>1219</v>
      </c>
      <c r="F38" s="11">
        <v>7.5611873890450026E-5</v>
      </c>
      <c r="W38" t="s">
        <v>2198</v>
      </c>
      <c r="X38" s="3">
        <v>77765</v>
      </c>
      <c r="Y38" s="3">
        <v>128271</v>
      </c>
      <c r="Z38" s="3">
        <v>236639.33</v>
      </c>
      <c r="AA38" s="3"/>
    </row>
    <row r="39" spans="5:27" ht="30" customHeight="1" x14ac:dyDescent="0.25">
      <c r="E39" s="10" t="s">
        <v>326</v>
      </c>
      <c r="F39" s="11">
        <v>5.1089103980033803E-5</v>
      </c>
      <c r="W39" t="s">
        <v>2199</v>
      </c>
      <c r="X39" s="3">
        <v>149365</v>
      </c>
      <c r="Y39" s="3">
        <v>131506.6</v>
      </c>
      <c r="Z39" s="3">
        <v>677234.96</v>
      </c>
      <c r="AA39" s="3"/>
    </row>
    <row r="40" spans="5:27" ht="30" customHeight="1" x14ac:dyDescent="0.25">
      <c r="E40" s="10" t="s">
        <v>1218</v>
      </c>
      <c r="F40" s="11">
        <v>3.4229699666622647E-5</v>
      </c>
    </row>
    <row r="41" spans="5:27" ht="30" customHeight="1" x14ac:dyDescent="0.25">
      <c r="E41" s="9" t="s">
        <v>2181</v>
      </c>
      <c r="F41" s="11">
        <v>1</v>
      </c>
    </row>
    <row r="42" spans="5:27" ht="30" customHeight="1" x14ac:dyDescent="0.25"/>
    <row r="43" spans="5:27" ht="30" customHeight="1" x14ac:dyDescent="0.25"/>
    <row r="44" spans="5:27" ht="30" customHeight="1" x14ac:dyDescent="0.25"/>
    <row r="45" spans="5:27" ht="30" customHeight="1" x14ac:dyDescent="0.25"/>
    <row r="46" spans="5:27" ht="30" customHeight="1" x14ac:dyDescent="0.25"/>
    <row r="47" spans="5:27" ht="30" customHeight="1" x14ac:dyDescent="0.25"/>
  </sheetData>
  <pageMargins left="0.7" right="0.7" top="0.75" bottom="0.75" header="0.3" footer="0.3"/>
  <pageSetup orientation="portrait" r:id="rId5"/>
  <drawing r:id="rId6"/>
  <tableParts count="1">
    <tablePart r:id="rId7"/>
  </tableParts>
  <extLst>
    <ext xmlns:x14="http://schemas.microsoft.com/office/spreadsheetml/2009/9/main" uri="{05C60535-1F16-4fd2-B633-F4F36F0B64E0}">
      <x14:sparklineGroups xmlns:xm="http://schemas.microsoft.com/office/excel/2006/main">
        <x14:sparklineGroup type="column" displayEmptyCellsAs="gap" xr2:uid="{CCD0D7F1-BDDD-4E05-8B29-AB004FA75630}">
          <x14:colorSeries rgb="FF376092"/>
          <x14:colorNegative rgb="FFD00000"/>
          <x14:colorAxis rgb="FF000000"/>
          <x14:colorMarkers rgb="FFD00000"/>
          <x14:colorFirst rgb="FFD00000"/>
          <x14:colorLast rgb="FFD00000"/>
          <x14:colorHigh rgb="FFD00000"/>
          <x14:colorLow rgb="FFD00000"/>
          <x14:sparklines>
            <x14:sparkline>
              <xm:f>Sheet2!X28:AA28</xm:f>
              <xm:sqref>AB28</xm:sqref>
            </x14:sparkline>
            <x14:sparkline>
              <xm:f>Sheet2!X29:AA29</xm:f>
              <xm:sqref>AB29</xm:sqref>
            </x14:sparkline>
            <x14:sparkline>
              <xm:f>Sheet2!X30:AA30</xm:f>
              <xm:sqref>AB30</xm:sqref>
            </x14:sparkline>
            <x14:sparkline>
              <xm:f>Sheet2!X31:AA31</xm:f>
              <xm:sqref>AB31</xm:sqref>
            </x14:sparkline>
            <x14:sparkline>
              <xm:f>Sheet2!X32:AA32</xm:f>
              <xm:sqref>AB32</xm:sqref>
            </x14:sparkline>
            <x14:sparkline>
              <xm:f>Sheet2!X33:AA33</xm:f>
              <xm:sqref>AB33</xm:sqref>
            </x14:sparkline>
            <x14:sparkline>
              <xm:f>Sheet2!X34:AA34</xm:f>
              <xm:sqref>AB34</xm:sqref>
            </x14:sparkline>
            <x14:sparkline>
              <xm:f>Sheet2!X35:AA35</xm:f>
              <xm:sqref>AB35</xm:sqref>
            </x14:sparkline>
            <x14:sparkline>
              <xm:f>Sheet2!X36:AA36</xm:f>
              <xm:sqref>AB36</xm:sqref>
            </x14:sparkline>
            <x14:sparkline>
              <xm:f>Sheet2!X37:AA37</xm:f>
              <xm:sqref>AB37</xm:sqref>
            </x14:sparkline>
            <x14:sparkline>
              <xm:f>Sheet2!X38:AA38</xm:f>
              <xm:sqref>AB38</xm:sqref>
            </x14:sparkline>
            <x14:sparkline>
              <xm:f>Sheet2!X39:AA39</xm:f>
              <xm:sqref>AB39</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E247E-8765-47A3-AAE8-30D0676BCD3F}">
  <dimension ref="F1:O6"/>
  <sheetViews>
    <sheetView showGridLines="0" tabSelected="1" zoomScale="82" zoomScaleNormal="82" workbookViewId="0">
      <selection activeCell="T8" sqref="T8"/>
    </sheetView>
  </sheetViews>
  <sheetFormatPr defaultRowHeight="15" x14ac:dyDescent="0.25"/>
  <sheetData>
    <row r="1" spans="6:15" x14ac:dyDescent="0.25">
      <c r="F1" s="13" t="s">
        <v>2203</v>
      </c>
      <c r="G1" s="12"/>
      <c r="H1" s="12"/>
      <c r="I1" s="12"/>
      <c r="J1" s="12"/>
      <c r="K1" s="12"/>
      <c r="L1" s="12"/>
      <c r="M1" s="12"/>
      <c r="N1" s="12"/>
      <c r="O1" s="12"/>
    </row>
    <row r="2" spans="6:15" x14ac:dyDescent="0.25">
      <c r="F2" s="12"/>
      <c r="G2" s="12"/>
      <c r="H2" s="12"/>
      <c r="I2" s="12"/>
      <c r="J2" s="12"/>
      <c r="K2" s="12"/>
      <c r="L2" s="12"/>
      <c r="M2" s="12"/>
      <c r="N2" s="12"/>
      <c r="O2" s="12"/>
    </row>
    <row r="3" spans="6:15" x14ac:dyDescent="0.25">
      <c r="F3" s="12"/>
      <c r="G3" s="12"/>
      <c r="H3" s="12"/>
      <c r="I3" s="12"/>
      <c r="J3" s="12"/>
      <c r="K3" s="12"/>
      <c r="L3" s="12"/>
      <c r="M3" s="12"/>
      <c r="N3" s="12"/>
      <c r="O3" s="12"/>
    </row>
    <row r="4" spans="6:15" x14ac:dyDescent="0.25">
      <c r="F4" s="12"/>
      <c r="G4" s="12"/>
      <c r="H4" s="12"/>
      <c r="I4" s="12"/>
      <c r="J4" s="12"/>
      <c r="K4" s="12"/>
      <c r="L4" s="12"/>
      <c r="M4" s="12"/>
      <c r="N4" s="12"/>
      <c r="O4" s="12"/>
    </row>
    <row r="5" spans="6:15" x14ac:dyDescent="0.25">
      <c r="F5" s="12"/>
      <c r="G5" s="12"/>
      <c r="H5" s="12"/>
      <c r="I5" s="12"/>
      <c r="J5" s="12"/>
      <c r="K5" s="12"/>
      <c r="L5" s="12"/>
      <c r="M5" s="12"/>
      <c r="N5" s="12"/>
      <c r="O5" s="12"/>
    </row>
    <row r="6" spans="6:15" x14ac:dyDescent="0.25">
      <c r="F6" s="12"/>
      <c r="G6" s="12"/>
      <c r="H6" s="12"/>
      <c r="I6" s="12"/>
      <c r="J6" s="12"/>
      <c r="K6" s="12"/>
      <c r="L6" s="12"/>
      <c r="M6" s="12"/>
      <c r="N6" s="12"/>
      <c r="O6" s="12"/>
    </row>
  </sheetData>
  <mergeCells count="1">
    <mergeCell ref="F1:O6"/>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Daily Household Transactions</vt:lpstr>
      <vt:lpstr>Daily Household Transaction (2)</vt:lpstr>
      <vt:lpstr>Sheet2</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MY PC</dc:creator>
  <cp:lastModifiedBy>MY PC</cp:lastModifiedBy>
  <dcterms:created xsi:type="dcterms:W3CDTF">2023-10-14T18:32:31Z</dcterms:created>
  <dcterms:modified xsi:type="dcterms:W3CDTF">2023-10-15T19:02:14Z</dcterms:modified>
</cp:coreProperties>
</file>