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\Desktop\"/>
    </mc:Choice>
  </mc:AlternateContent>
  <xr:revisionPtr revIDLastSave="0" documentId="13_ncr:1_{F954D649-8D16-4917-BB0A-457E3C7EC31C}" xr6:coauthVersionLast="47" xr6:coauthVersionMax="47" xr10:uidLastSave="{00000000-0000-0000-0000-000000000000}"/>
  <bookViews>
    <workbookView xWindow="-108" yWindow="-108" windowWidth="23256" windowHeight="12456" activeTab="1" xr2:uid="{BF4C85F4-3CB1-4AA0-95BB-D29AC3DFE701}"/>
  </bookViews>
  <sheets>
    <sheet name="Payment System Indicator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L32" i="2"/>
  <c r="K32" i="2"/>
  <c r="J32" i="2"/>
  <c r="I32" i="2"/>
  <c r="H32" i="2"/>
  <c r="G32" i="2"/>
  <c r="F32" i="2"/>
  <c r="E32" i="2"/>
  <c r="D32" i="2"/>
  <c r="M31" i="2"/>
  <c r="L31" i="2"/>
  <c r="M30" i="2"/>
  <c r="L30" i="2"/>
  <c r="M29" i="2"/>
  <c r="L29" i="2"/>
</calcChain>
</file>

<file path=xl/sharedStrings.xml><?xml version="1.0" encoding="utf-8"?>
<sst xmlns="http://schemas.openxmlformats.org/spreadsheetml/2006/main" count="70" uniqueCount="55">
  <si>
    <t>A. Settlement Systems</t>
  </si>
  <si>
    <t>B. Payment Systems</t>
  </si>
  <si>
    <t>-</t>
  </si>
  <si>
    <t>Total - Retail Payments (2+3+4+5+6)</t>
  </si>
  <si>
    <t>Total Payments (1+2+3+4+5+6)</t>
  </si>
  <si>
    <t>Total Digital Payments (1+2+3+4+5)</t>
  </si>
  <si>
    <t>(Volume in Lakh; Value in ₹ Crore)</t>
  </si>
  <si>
    <t>2018-19</t>
  </si>
  <si>
    <t>2019-20</t>
  </si>
  <si>
    <t>2020-21</t>
  </si>
  <si>
    <t>Volume</t>
  </si>
  <si>
    <t>Value</t>
  </si>
  <si>
    <t>CCIL Operated Systems</t>
  </si>
  <si>
    <t>1. Large Value Credit Transfers - RTGS</t>
  </si>
  <si>
    <t>Retail Segment</t>
  </si>
  <si>
    <t>2. Credit Transfers</t>
  </si>
  <si>
    <t>2.1 AePS (Fund Transfers)</t>
  </si>
  <si>
    <t>2.2 APBS</t>
  </si>
  <si>
    <t>2.3 ECS Cr</t>
  </si>
  <si>
    <t>2.4 IMPS</t>
  </si>
  <si>
    <t>2.5 NACH Cr</t>
  </si>
  <si>
    <t>2.6 NEFT</t>
  </si>
  <si>
    <t>2.7 UPI</t>
  </si>
  <si>
    <t>3. Debit Transfers and Direct Debits</t>
  </si>
  <si>
    <t>3.1 BHIM Aadhaar Pay</t>
  </si>
  <si>
    <t>3.2 ECS Dr</t>
  </si>
  <si>
    <t>3.3 NACH Dr</t>
  </si>
  <si>
    <t>3.4 NETC (linked to bank account)</t>
  </si>
  <si>
    <t>4. Card Payments</t>
  </si>
  <si>
    <t>4.1 Credit Cards</t>
  </si>
  <si>
    <t>4.2 Debit Cards</t>
  </si>
  <si>
    <t>5. Prepaid Payment Instruments</t>
  </si>
  <si>
    <t>6. Paper-based Instruments</t>
  </si>
  <si>
    <t>2021-22</t>
  </si>
  <si>
    <t>2022-23</t>
  </si>
  <si>
    <t>PAYMENT SYSTEM INDICATORS</t>
  </si>
  <si>
    <t>Year</t>
  </si>
  <si>
    <t>RTGS Volume</t>
  </si>
  <si>
    <t>RTGS Value</t>
  </si>
  <si>
    <t>IMPS Volume</t>
  </si>
  <si>
    <t>IMPS Value</t>
  </si>
  <si>
    <t>NEFT Volume</t>
  </si>
  <si>
    <t>NEFT Value</t>
  </si>
  <si>
    <t>UPI Volume</t>
  </si>
  <si>
    <t>UPI Value</t>
  </si>
  <si>
    <t>BHIM Aadhaar Pay Volume</t>
  </si>
  <si>
    <t>BHIM Aadhaar Pay Value</t>
  </si>
  <si>
    <t>CARD Payments Volume</t>
  </si>
  <si>
    <t>CARD Payments Value</t>
  </si>
  <si>
    <t>Prepaid Payment Instruments Volume</t>
  </si>
  <si>
    <t>Prepaid Payment Instruments Value</t>
  </si>
  <si>
    <t>Paper-based Instruments Volume</t>
  </si>
  <si>
    <t>Paper-based Instruments Value</t>
  </si>
  <si>
    <t xml:space="preserve">Total Digital Payment Volume </t>
  </si>
  <si>
    <t xml:space="preserve">Total Digital Payment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</si>
</sst>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2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2325-4A92-4C06-8E85-F3A3080786EB}">
  <dimension ref="C2:P32"/>
  <sheetViews>
    <sheetView zoomScale="102" workbookViewId="0">
      <selection activeCell="O6" sqref="O6"/>
    </sheetView>
  </sheetViews>
  <sheetFormatPr defaultRowHeight="14.4" x14ac:dyDescent="0.3"/>
  <cols>
    <col min="3" max="3" width="29.33203125" bestFit="1" customWidth="1"/>
    <col min="4" max="4" width="8.21875" bestFit="1" customWidth="1"/>
    <col min="5" max="5" width="10.44140625" bestFit="1" customWidth="1"/>
    <col min="6" max="6" width="7.6640625" bestFit="1" customWidth="1"/>
    <col min="7" max="7" width="10.44140625" bestFit="1" customWidth="1"/>
    <col min="8" max="8" width="7.6640625" bestFit="1" customWidth="1"/>
    <col min="9" max="9" width="10.44140625" bestFit="1" customWidth="1"/>
    <col min="10" max="10" width="7.6640625" bestFit="1" customWidth="1"/>
    <col min="11" max="11" width="10.44140625" bestFit="1" customWidth="1"/>
    <col min="12" max="12" width="10.88671875" bestFit="1" customWidth="1"/>
    <col min="13" max="13" width="13" bestFit="1" customWidth="1"/>
    <col min="15" max="15" width="15.6640625" customWidth="1"/>
  </cols>
  <sheetData>
    <row r="2" spans="3:16" ht="14.4" customHeight="1" x14ac:dyDescent="0.3">
      <c r="C2" s="8" t="s">
        <v>35</v>
      </c>
      <c r="D2" s="13"/>
      <c r="E2" s="13"/>
      <c r="F2" s="13"/>
      <c r="G2" s="13"/>
      <c r="H2" s="13"/>
      <c r="I2" s="13"/>
      <c r="J2" s="13"/>
      <c r="K2" s="13"/>
      <c r="L2" s="13"/>
      <c r="M2" s="9"/>
    </row>
    <row r="3" spans="3:16" ht="14.4" customHeight="1" x14ac:dyDescent="0.3">
      <c r="C3" s="10" t="s">
        <v>6</v>
      </c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3:16" ht="14.4" customHeight="1" x14ac:dyDescent="0.3">
      <c r="C4" s="14"/>
      <c r="D4" s="8" t="s">
        <v>7</v>
      </c>
      <c r="E4" s="9"/>
      <c r="F4" s="8" t="s">
        <v>8</v>
      </c>
      <c r="G4" s="9"/>
      <c r="H4" s="8" t="s">
        <v>9</v>
      </c>
      <c r="I4" s="9"/>
      <c r="J4" s="8" t="s">
        <v>33</v>
      </c>
      <c r="K4" s="9"/>
      <c r="L4" s="8" t="s">
        <v>34</v>
      </c>
      <c r="M4" s="9"/>
    </row>
    <row r="5" spans="3:16" x14ac:dyDescent="0.3">
      <c r="C5" s="15"/>
      <c r="D5" s="5" t="s">
        <v>10</v>
      </c>
      <c r="E5" s="5" t="s">
        <v>11</v>
      </c>
      <c r="F5" s="5" t="s">
        <v>10</v>
      </c>
      <c r="G5" s="5" t="s">
        <v>11</v>
      </c>
      <c r="H5" s="5" t="s">
        <v>10</v>
      </c>
      <c r="I5" s="5" t="s">
        <v>11</v>
      </c>
      <c r="J5" s="5" t="s">
        <v>10</v>
      </c>
      <c r="K5" s="5" t="s">
        <v>11</v>
      </c>
      <c r="L5" s="5" t="s">
        <v>10</v>
      </c>
      <c r="M5" s="5" t="s">
        <v>11</v>
      </c>
    </row>
    <row r="6" spans="3:16" x14ac:dyDescent="0.3">
      <c r="C6" s="3" t="s">
        <v>0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3:16" x14ac:dyDescent="0.3">
      <c r="C7" s="3" t="s">
        <v>12</v>
      </c>
      <c r="D7" s="4">
        <v>36</v>
      </c>
      <c r="E7" s="4">
        <v>116551038</v>
      </c>
      <c r="F7" s="4">
        <v>36</v>
      </c>
      <c r="G7" s="4">
        <v>134150192</v>
      </c>
      <c r="H7" s="4">
        <v>28</v>
      </c>
      <c r="I7" s="4">
        <v>161943141</v>
      </c>
      <c r="J7" s="4">
        <v>33</v>
      </c>
      <c r="K7" s="4">
        <v>206873112</v>
      </c>
      <c r="L7" s="2">
        <v>41.44</v>
      </c>
      <c r="M7" s="4">
        <v>258797336</v>
      </c>
      <c r="N7" s="1"/>
      <c r="O7" s="1"/>
      <c r="P7" s="1"/>
    </row>
    <row r="8" spans="3:16" x14ac:dyDescent="0.3">
      <c r="C8" s="3" t="s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1"/>
      <c r="O8" s="1"/>
      <c r="P8" s="1"/>
    </row>
    <row r="9" spans="3:16" ht="26.4" x14ac:dyDescent="0.3">
      <c r="C9" s="3" t="s">
        <v>13</v>
      </c>
      <c r="D9" s="6">
        <v>1366</v>
      </c>
      <c r="E9" s="6">
        <v>135688187</v>
      </c>
      <c r="F9" s="6">
        <v>1507</v>
      </c>
      <c r="G9" s="6">
        <v>131156475</v>
      </c>
      <c r="H9" s="6">
        <v>1592</v>
      </c>
      <c r="I9" s="6">
        <v>105599849</v>
      </c>
      <c r="J9" s="6">
        <v>2078</v>
      </c>
      <c r="K9" s="6">
        <v>128657516</v>
      </c>
      <c r="L9" s="7">
        <v>2425.62</v>
      </c>
      <c r="M9" s="6">
        <v>149946286</v>
      </c>
      <c r="N9" s="1"/>
      <c r="O9" s="1"/>
      <c r="P9" s="1"/>
    </row>
    <row r="10" spans="3:16" x14ac:dyDescent="0.3">
      <c r="C10" s="3" t="s">
        <v>14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/>
      <c r="M10" s="4"/>
      <c r="N10" s="1"/>
      <c r="O10" s="1"/>
      <c r="P10" s="1"/>
    </row>
    <row r="11" spans="3:16" x14ac:dyDescent="0.3">
      <c r="C11" s="3" t="s">
        <v>15</v>
      </c>
      <c r="D11" s="4">
        <v>118481</v>
      </c>
      <c r="E11" s="4">
        <v>26090471</v>
      </c>
      <c r="F11" s="4">
        <v>206297</v>
      </c>
      <c r="G11" s="4">
        <v>28556593</v>
      </c>
      <c r="H11" s="4">
        <v>317868</v>
      </c>
      <c r="I11" s="4">
        <v>33504226</v>
      </c>
      <c r="J11" s="4">
        <v>577935</v>
      </c>
      <c r="K11" s="4">
        <v>42728006</v>
      </c>
      <c r="L11" s="2">
        <v>983620.84</v>
      </c>
      <c r="M11" s="4">
        <v>55009620</v>
      </c>
      <c r="N11" s="1"/>
      <c r="O11" s="1"/>
      <c r="P11" s="1"/>
    </row>
    <row r="12" spans="3:16" x14ac:dyDescent="0.3">
      <c r="C12" s="3" t="s">
        <v>16</v>
      </c>
      <c r="D12" s="4">
        <v>11</v>
      </c>
      <c r="E12" s="4">
        <v>501</v>
      </c>
      <c r="F12" s="4">
        <v>10</v>
      </c>
      <c r="G12" s="4">
        <v>469</v>
      </c>
      <c r="H12" s="4">
        <v>11</v>
      </c>
      <c r="I12" s="4">
        <v>623</v>
      </c>
      <c r="J12" s="4">
        <v>10</v>
      </c>
      <c r="K12" s="4">
        <v>575</v>
      </c>
      <c r="L12" s="2">
        <v>5.9</v>
      </c>
      <c r="M12" s="4">
        <v>356</v>
      </c>
    </row>
    <row r="13" spans="3:16" x14ac:dyDescent="0.3">
      <c r="C13" s="3" t="s">
        <v>17</v>
      </c>
      <c r="D13" s="4">
        <v>14949</v>
      </c>
      <c r="E13" s="4">
        <v>86226</v>
      </c>
      <c r="F13" s="4">
        <v>16747</v>
      </c>
      <c r="G13" s="4">
        <v>99048</v>
      </c>
      <c r="H13" s="4">
        <v>14373</v>
      </c>
      <c r="I13" s="4">
        <v>111001</v>
      </c>
      <c r="J13" s="4">
        <v>12573</v>
      </c>
      <c r="K13" s="4">
        <v>133345</v>
      </c>
      <c r="L13" s="2">
        <v>17833.95</v>
      </c>
      <c r="M13" s="4">
        <v>247535</v>
      </c>
    </row>
    <row r="14" spans="3:16" x14ac:dyDescent="0.3">
      <c r="C14" s="3" t="s">
        <v>18</v>
      </c>
      <c r="D14" s="4">
        <v>54</v>
      </c>
      <c r="E14" s="4">
        <v>13235</v>
      </c>
      <c r="F14" s="4">
        <v>18</v>
      </c>
      <c r="G14" s="4">
        <v>5146</v>
      </c>
      <c r="H14" s="4">
        <v>0</v>
      </c>
      <c r="I14" s="4">
        <v>0</v>
      </c>
      <c r="J14" s="4">
        <v>0</v>
      </c>
      <c r="K14" s="4">
        <v>0</v>
      </c>
      <c r="L14" s="2">
        <v>0</v>
      </c>
      <c r="M14" s="4">
        <v>0</v>
      </c>
    </row>
    <row r="15" spans="3:16" x14ac:dyDescent="0.3">
      <c r="C15" s="3" t="s">
        <v>19</v>
      </c>
      <c r="D15" s="6">
        <v>17529</v>
      </c>
      <c r="E15" s="6">
        <v>1590257</v>
      </c>
      <c r="F15" s="6">
        <v>25792</v>
      </c>
      <c r="G15" s="6">
        <v>2337541</v>
      </c>
      <c r="H15" s="6">
        <v>32783</v>
      </c>
      <c r="I15" s="6">
        <v>2941500</v>
      </c>
      <c r="J15" s="6">
        <v>46625</v>
      </c>
      <c r="K15" s="6">
        <v>4171037</v>
      </c>
      <c r="L15" s="7">
        <v>56532.639999999999</v>
      </c>
      <c r="M15" s="6">
        <v>5585441</v>
      </c>
    </row>
    <row r="16" spans="3:16" x14ac:dyDescent="0.3">
      <c r="C16" s="3" t="s">
        <v>20</v>
      </c>
      <c r="D16" s="4">
        <v>8834</v>
      </c>
      <c r="E16" s="4">
        <v>729673</v>
      </c>
      <c r="F16" s="4">
        <v>11100</v>
      </c>
      <c r="G16" s="4">
        <v>1037079</v>
      </c>
      <c r="H16" s="4">
        <v>16465</v>
      </c>
      <c r="I16" s="4">
        <v>1216535</v>
      </c>
      <c r="J16" s="4">
        <v>18758</v>
      </c>
      <c r="K16" s="4">
        <v>1281685</v>
      </c>
      <c r="L16" s="2">
        <v>19257.189999999999</v>
      </c>
      <c r="M16" s="4">
        <v>1541815</v>
      </c>
    </row>
    <row r="17" spans="3:13" x14ac:dyDescent="0.3">
      <c r="C17" s="3" t="s">
        <v>21</v>
      </c>
      <c r="D17" s="6">
        <v>23189</v>
      </c>
      <c r="E17" s="6">
        <v>22793608</v>
      </c>
      <c r="F17" s="6">
        <v>27445</v>
      </c>
      <c r="G17" s="6">
        <v>22945580</v>
      </c>
      <c r="H17" s="6">
        <v>30928</v>
      </c>
      <c r="I17" s="6">
        <v>25130910</v>
      </c>
      <c r="J17" s="6">
        <v>40407</v>
      </c>
      <c r="K17" s="6">
        <v>28725463</v>
      </c>
      <c r="L17" s="7">
        <v>52847.43</v>
      </c>
      <c r="M17" s="6">
        <v>33719541</v>
      </c>
    </row>
    <row r="18" spans="3:13" x14ac:dyDescent="0.3">
      <c r="C18" s="3" t="s">
        <v>22</v>
      </c>
      <c r="D18" s="6">
        <v>53915</v>
      </c>
      <c r="E18" s="6">
        <v>876971</v>
      </c>
      <c r="F18" s="6">
        <v>125186</v>
      </c>
      <c r="G18" s="6">
        <v>2131730</v>
      </c>
      <c r="H18" s="6">
        <v>223307</v>
      </c>
      <c r="I18" s="6">
        <v>4103658</v>
      </c>
      <c r="J18" s="6">
        <v>459561</v>
      </c>
      <c r="K18" s="6">
        <v>8415900</v>
      </c>
      <c r="L18" s="7">
        <v>837143.73</v>
      </c>
      <c r="M18" s="6">
        <v>13914932</v>
      </c>
    </row>
    <row r="19" spans="3:13" ht="26.4" x14ac:dyDescent="0.3">
      <c r="C19" s="3" t="s">
        <v>23</v>
      </c>
      <c r="D19" s="4">
        <v>4914</v>
      </c>
      <c r="E19" s="4">
        <v>524556</v>
      </c>
      <c r="F19" s="4">
        <v>6027</v>
      </c>
      <c r="G19" s="4">
        <v>605939</v>
      </c>
      <c r="H19" s="4">
        <v>10457</v>
      </c>
      <c r="I19" s="4">
        <v>865520</v>
      </c>
      <c r="J19" s="4">
        <v>12189</v>
      </c>
      <c r="K19" s="4">
        <v>1034444</v>
      </c>
      <c r="L19" s="2">
        <v>15343.05</v>
      </c>
      <c r="M19" s="4">
        <v>1289611</v>
      </c>
    </row>
    <row r="20" spans="3:13" x14ac:dyDescent="0.3">
      <c r="C20" s="3" t="s">
        <v>24</v>
      </c>
      <c r="D20" s="6">
        <v>68</v>
      </c>
      <c r="E20" s="6">
        <v>815</v>
      </c>
      <c r="F20" s="6">
        <v>91</v>
      </c>
      <c r="G20" s="6">
        <v>1303</v>
      </c>
      <c r="H20" s="6">
        <v>161</v>
      </c>
      <c r="I20" s="6">
        <v>2580</v>
      </c>
      <c r="J20" s="6">
        <v>228</v>
      </c>
      <c r="K20" s="6">
        <v>6113</v>
      </c>
      <c r="L20" s="7">
        <v>214.22</v>
      </c>
      <c r="M20" s="6">
        <v>6791</v>
      </c>
    </row>
    <row r="21" spans="3:13" x14ac:dyDescent="0.3">
      <c r="C21" s="3" t="s">
        <v>25</v>
      </c>
      <c r="D21" s="4">
        <v>9</v>
      </c>
      <c r="E21" s="4">
        <v>1260</v>
      </c>
      <c r="F21" s="4">
        <v>1</v>
      </c>
      <c r="G21" s="4">
        <v>39</v>
      </c>
      <c r="H21" s="4">
        <v>0</v>
      </c>
      <c r="I21" s="4">
        <v>0</v>
      </c>
      <c r="J21" s="4">
        <v>0</v>
      </c>
      <c r="K21" s="4">
        <v>0</v>
      </c>
      <c r="L21" s="2">
        <v>0</v>
      </c>
      <c r="M21" s="4">
        <v>0</v>
      </c>
    </row>
    <row r="22" spans="3:13" x14ac:dyDescent="0.3">
      <c r="C22" s="3" t="s">
        <v>26</v>
      </c>
      <c r="D22" s="4">
        <v>4830</v>
      </c>
      <c r="E22" s="4">
        <v>522461</v>
      </c>
      <c r="F22" s="4">
        <v>5842</v>
      </c>
      <c r="G22" s="4">
        <v>604397</v>
      </c>
      <c r="H22" s="4">
        <v>9646</v>
      </c>
      <c r="I22" s="4">
        <v>862027</v>
      </c>
      <c r="J22" s="4">
        <v>10755</v>
      </c>
      <c r="K22" s="4">
        <v>1026641</v>
      </c>
      <c r="L22" s="2">
        <v>13502.52</v>
      </c>
      <c r="M22" s="4">
        <v>1280219</v>
      </c>
    </row>
    <row r="23" spans="3:13" x14ac:dyDescent="0.3">
      <c r="C23" s="3" t="s">
        <v>27</v>
      </c>
      <c r="D23" s="4">
        <v>6</v>
      </c>
      <c r="E23" s="4">
        <v>20</v>
      </c>
      <c r="F23" s="4">
        <v>93</v>
      </c>
      <c r="G23" s="4">
        <v>200</v>
      </c>
      <c r="H23" s="4">
        <v>650</v>
      </c>
      <c r="I23" s="4">
        <v>913</v>
      </c>
      <c r="J23" s="4">
        <v>1207</v>
      </c>
      <c r="K23" s="4">
        <v>1689</v>
      </c>
      <c r="L23" s="2">
        <v>1626.31</v>
      </c>
      <c r="M23" s="4">
        <v>2601</v>
      </c>
    </row>
    <row r="24" spans="3:13" x14ac:dyDescent="0.3">
      <c r="C24" s="3" t="s">
        <v>28</v>
      </c>
      <c r="D24" s="6">
        <v>61769</v>
      </c>
      <c r="E24" s="6">
        <v>1196888</v>
      </c>
      <c r="F24" s="6">
        <v>72384</v>
      </c>
      <c r="G24" s="6">
        <v>1434813</v>
      </c>
      <c r="H24" s="6">
        <v>57787</v>
      </c>
      <c r="I24" s="6">
        <v>1291799</v>
      </c>
      <c r="J24" s="6">
        <v>61783</v>
      </c>
      <c r="K24" s="6">
        <v>1701851</v>
      </c>
      <c r="L24" s="7">
        <v>63324.72</v>
      </c>
      <c r="M24" s="6">
        <v>2152245</v>
      </c>
    </row>
    <row r="25" spans="3:13" x14ac:dyDescent="0.3">
      <c r="C25" s="3" t="s">
        <v>29</v>
      </c>
      <c r="D25" s="4">
        <v>17626</v>
      </c>
      <c r="E25" s="4">
        <v>603413</v>
      </c>
      <c r="F25" s="4">
        <v>21773</v>
      </c>
      <c r="G25" s="4">
        <v>730894</v>
      </c>
      <c r="H25" s="4">
        <v>17641</v>
      </c>
      <c r="I25" s="4">
        <v>630414</v>
      </c>
      <c r="J25" s="4">
        <v>22399</v>
      </c>
      <c r="K25" s="4">
        <v>971638</v>
      </c>
      <c r="L25" s="2">
        <v>29145.24</v>
      </c>
      <c r="M25" s="4">
        <v>1432255</v>
      </c>
    </row>
    <row r="26" spans="3:13" x14ac:dyDescent="0.3">
      <c r="C26" s="3" t="s">
        <v>30</v>
      </c>
      <c r="D26" s="4">
        <v>44143</v>
      </c>
      <c r="E26" s="4">
        <v>593475</v>
      </c>
      <c r="F26" s="4">
        <v>50611</v>
      </c>
      <c r="G26" s="4">
        <v>703920</v>
      </c>
      <c r="H26" s="4">
        <v>40146</v>
      </c>
      <c r="I26" s="4">
        <v>661385</v>
      </c>
      <c r="J26" s="4">
        <v>39384</v>
      </c>
      <c r="K26" s="4">
        <v>730213</v>
      </c>
      <c r="L26" s="2">
        <v>34179.480000000003</v>
      </c>
      <c r="M26" s="4">
        <v>719989</v>
      </c>
    </row>
    <row r="27" spans="3:13" x14ac:dyDescent="0.3">
      <c r="C27" s="3" t="s">
        <v>31</v>
      </c>
      <c r="D27" s="6">
        <v>46072</v>
      </c>
      <c r="E27" s="6">
        <v>213323</v>
      </c>
      <c r="F27" s="6">
        <v>53941</v>
      </c>
      <c r="G27" s="6">
        <v>214860</v>
      </c>
      <c r="H27" s="6">
        <v>49366</v>
      </c>
      <c r="I27" s="6">
        <v>197095</v>
      </c>
      <c r="J27" s="6">
        <v>65783</v>
      </c>
      <c r="K27" s="6">
        <v>279416</v>
      </c>
      <c r="L27" s="7">
        <v>74667.44</v>
      </c>
      <c r="M27" s="6">
        <v>287111</v>
      </c>
    </row>
    <row r="28" spans="3:13" x14ac:dyDescent="0.3">
      <c r="C28" s="3" t="s">
        <v>32</v>
      </c>
      <c r="D28" s="6">
        <v>11238</v>
      </c>
      <c r="E28" s="6">
        <v>8246065</v>
      </c>
      <c r="F28" s="6">
        <v>10414</v>
      </c>
      <c r="G28" s="6">
        <v>7824822</v>
      </c>
      <c r="H28" s="6">
        <v>6704</v>
      </c>
      <c r="I28" s="6">
        <v>5627108</v>
      </c>
      <c r="J28" s="6">
        <v>6999</v>
      </c>
      <c r="K28" s="6">
        <v>6650333</v>
      </c>
      <c r="L28" s="7">
        <v>7109.28</v>
      </c>
      <c r="M28" s="6">
        <v>7172904</v>
      </c>
    </row>
    <row r="29" spans="3:13" ht="26.4" x14ac:dyDescent="0.3">
      <c r="C29" s="3" t="s">
        <v>3</v>
      </c>
      <c r="D29" s="4">
        <v>242473</v>
      </c>
      <c r="E29" s="4">
        <v>36271304</v>
      </c>
      <c r="F29" s="4">
        <v>349063</v>
      </c>
      <c r="G29" s="4">
        <v>38637028</v>
      </c>
      <c r="H29" s="4">
        <v>442180</v>
      </c>
      <c r="I29" s="4">
        <v>41485747</v>
      </c>
      <c r="J29" s="4">
        <v>724689</v>
      </c>
      <c r="K29" s="4">
        <v>52394049</v>
      </c>
      <c r="L29" s="2">
        <f>SUM(L11:L28)</f>
        <v>2206353.9399999995</v>
      </c>
      <c r="M29" s="2">
        <f>SUM(M11:M28)</f>
        <v>124362966</v>
      </c>
    </row>
    <row r="30" spans="3:13" x14ac:dyDescent="0.3">
      <c r="C30" s="3" t="s">
        <v>4</v>
      </c>
      <c r="D30" s="4">
        <v>243839</v>
      </c>
      <c r="E30" s="4">
        <v>171959490</v>
      </c>
      <c r="F30" s="4">
        <v>350570</v>
      </c>
      <c r="G30" s="4">
        <v>169793503</v>
      </c>
      <c r="H30" s="4">
        <v>443772</v>
      </c>
      <c r="I30" s="4">
        <v>147085596</v>
      </c>
      <c r="J30" s="4">
        <v>726767</v>
      </c>
      <c r="K30" s="4">
        <v>181051565</v>
      </c>
      <c r="L30" s="2">
        <f>SUM(L9:L28)</f>
        <v>2208779.5599999996</v>
      </c>
      <c r="M30" s="2">
        <f>SUM(M9:M28)</f>
        <v>274309252</v>
      </c>
    </row>
    <row r="31" spans="3:13" ht="26.4" x14ac:dyDescent="0.3">
      <c r="C31" s="3" t="s">
        <v>5</v>
      </c>
      <c r="D31" s="4">
        <v>232602</v>
      </c>
      <c r="E31" s="4">
        <v>163713425</v>
      </c>
      <c r="F31" s="4">
        <v>340155</v>
      </c>
      <c r="G31" s="4">
        <v>161968681</v>
      </c>
      <c r="H31" s="4">
        <v>437068</v>
      </c>
      <c r="I31" s="4">
        <v>141458488</v>
      </c>
      <c r="J31" s="4">
        <v>719768</v>
      </c>
      <c r="K31" s="4">
        <v>174401233</v>
      </c>
      <c r="L31" s="2">
        <f>SUM(L9:L27)</f>
        <v>2201670.2799999998</v>
      </c>
      <c r="M31" s="2">
        <f>SUM(M9:M27)</f>
        <v>267136348</v>
      </c>
    </row>
    <row r="32" spans="3:13" x14ac:dyDescent="0.3">
      <c r="D32">
        <f>D9+D15+D17+D18+D20+D24+D27</f>
        <v>203908</v>
      </c>
      <c r="E32" s="1">
        <f t="shared" ref="E32:M32" si="0">E9+E15+E17+E18+E20+E24+E27</f>
        <v>162360049</v>
      </c>
      <c r="F32" s="1">
        <f t="shared" si="0"/>
        <v>306346</v>
      </c>
      <c r="G32" s="1">
        <f t="shared" si="0"/>
        <v>160222302</v>
      </c>
      <c r="H32" s="1">
        <f t="shared" si="0"/>
        <v>395924</v>
      </c>
      <c r="I32" s="1">
        <f t="shared" si="0"/>
        <v>139267391</v>
      </c>
      <c r="J32" s="1">
        <f t="shared" si="0"/>
        <v>676465</v>
      </c>
      <c r="K32" s="1">
        <f t="shared" si="0"/>
        <v>171957296</v>
      </c>
      <c r="L32" s="1">
        <f t="shared" si="0"/>
        <v>1087155.7999999998</v>
      </c>
      <c r="M32" s="1">
        <f t="shared" si="0"/>
        <v>205612347</v>
      </c>
    </row>
  </sheetData>
  <mergeCells count="8">
    <mergeCell ref="J4:K4"/>
    <mergeCell ref="L4:M4"/>
    <mergeCell ref="C3:M3"/>
    <mergeCell ref="C2:M2"/>
    <mergeCell ref="C4:C5"/>
    <mergeCell ref="D4:E4"/>
    <mergeCell ref="F4:G4"/>
    <mergeCell ref="H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917B-332B-4279-8358-E10CB3620A09}">
  <dimension ref="C3:U8"/>
  <sheetViews>
    <sheetView tabSelected="1" topLeftCell="C1" zoomScale="91" workbookViewId="0">
      <selection activeCell="C3" sqref="C3"/>
    </sheetView>
  </sheetViews>
  <sheetFormatPr defaultRowHeight="14.4" x14ac:dyDescent="0.3"/>
  <cols>
    <col min="3" max="3" width="5" bestFit="1" customWidth="1"/>
    <col min="4" max="4" width="11.88671875" bestFit="1" customWidth="1"/>
    <col min="5" max="5" width="10.21875" bestFit="1" customWidth="1"/>
    <col min="6" max="6" width="11.77734375" bestFit="1" customWidth="1"/>
    <col min="7" max="7" width="10.109375" bestFit="1" customWidth="1"/>
    <col min="8" max="8" width="11.88671875" bestFit="1" customWidth="1"/>
    <col min="9" max="9" width="10.21875" bestFit="1" customWidth="1"/>
    <col min="10" max="10" width="10.5546875" bestFit="1" customWidth="1"/>
    <col min="11" max="11" width="9" bestFit="1" customWidth="1"/>
    <col min="12" max="12" width="23.109375" bestFit="1" customWidth="1"/>
    <col min="13" max="13" width="21.44140625" bestFit="1" customWidth="1"/>
    <col min="14" max="14" width="20.77734375" bestFit="1" customWidth="1"/>
    <col min="15" max="15" width="19.109375" bestFit="1" customWidth="1"/>
    <col min="16" max="16" width="32" bestFit="1" customWidth="1"/>
    <col min="17" max="17" width="30.33203125" bestFit="1" customWidth="1"/>
    <col min="18" max="18" width="28.33203125" bestFit="1" customWidth="1"/>
    <col min="19" max="19" width="26.6640625" bestFit="1" customWidth="1"/>
    <col min="20" max="20" width="25.88671875" bestFit="1" customWidth="1"/>
    <col min="21" max="21" width="24.109375" bestFit="1" customWidth="1"/>
  </cols>
  <sheetData>
    <row r="3" spans="3:21" x14ac:dyDescent="0.3">
      <c r="C3" t="s">
        <v>36</v>
      </c>
      <c r="D3" t="s">
        <v>37</v>
      </c>
      <c r="E3" t="s">
        <v>38</v>
      </c>
      <c r="F3" t="s">
        <v>39</v>
      </c>
      <c r="G3" s="1" t="s">
        <v>40</v>
      </c>
      <c r="H3" t="s">
        <v>41</v>
      </c>
      <c r="I3" s="1" t="s">
        <v>42</v>
      </c>
      <c r="J3" s="1" t="s">
        <v>43</v>
      </c>
      <c r="K3" s="1" t="s">
        <v>44</v>
      </c>
      <c r="L3" t="s">
        <v>45</v>
      </c>
      <c r="M3" s="1" t="s">
        <v>46</v>
      </c>
      <c r="N3" t="s">
        <v>47</v>
      </c>
      <c r="O3" s="1" t="s">
        <v>48</v>
      </c>
      <c r="P3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</row>
    <row r="4" spans="3:21" x14ac:dyDescent="0.3">
      <c r="C4">
        <v>2018</v>
      </c>
      <c r="D4" s="6">
        <v>1366</v>
      </c>
      <c r="E4" s="6">
        <v>135688187</v>
      </c>
      <c r="F4" s="6">
        <v>17529</v>
      </c>
      <c r="G4" s="6">
        <v>1590257</v>
      </c>
      <c r="H4" s="6">
        <v>23189</v>
      </c>
      <c r="I4" s="6">
        <v>22793608</v>
      </c>
      <c r="J4" s="6">
        <v>53915</v>
      </c>
      <c r="K4" s="6">
        <v>876971</v>
      </c>
      <c r="L4" s="6">
        <v>68</v>
      </c>
      <c r="M4" s="6">
        <v>815</v>
      </c>
      <c r="N4" s="6">
        <v>61769</v>
      </c>
      <c r="O4" s="6">
        <v>1196888</v>
      </c>
      <c r="P4" s="6">
        <v>46072</v>
      </c>
      <c r="Q4" s="6">
        <v>213323</v>
      </c>
      <c r="R4" s="6">
        <v>11238</v>
      </c>
      <c r="S4" s="6">
        <v>8246065</v>
      </c>
      <c r="T4" s="6">
        <v>203908</v>
      </c>
      <c r="U4" s="6">
        <v>162360049</v>
      </c>
    </row>
    <row r="5" spans="3:21" x14ac:dyDescent="0.3">
      <c r="C5">
        <v>2019</v>
      </c>
      <c r="D5" s="6">
        <v>1507</v>
      </c>
      <c r="E5" s="6">
        <v>131156475</v>
      </c>
      <c r="F5" s="6">
        <v>25792</v>
      </c>
      <c r="G5" s="6">
        <v>2337541</v>
      </c>
      <c r="H5" s="6">
        <v>27445</v>
      </c>
      <c r="I5" s="6">
        <v>22945580</v>
      </c>
      <c r="J5" s="6">
        <v>125186</v>
      </c>
      <c r="K5" s="6">
        <v>2131730</v>
      </c>
      <c r="L5" s="6">
        <v>91</v>
      </c>
      <c r="M5" s="6">
        <v>1303</v>
      </c>
      <c r="N5" s="6">
        <v>72384</v>
      </c>
      <c r="O5" s="6">
        <v>1434813</v>
      </c>
      <c r="P5" s="6">
        <v>53941</v>
      </c>
      <c r="Q5" s="6">
        <v>214860</v>
      </c>
      <c r="R5" s="6">
        <v>10414</v>
      </c>
      <c r="S5" s="6">
        <v>7824822</v>
      </c>
      <c r="T5" s="6">
        <v>306346</v>
      </c>
      <c r="U5" s="6">
        <v>160222302</v>
      </c>
    </row>
    <row r="6" spans="3:21" x14ac:dyDescent="0.3">
      <c r="C6">
        <v>2020</v>
      </c>
      <c r="D6" s="6">
        <v>1592</v>
      </c>
      <c r="E6" s="6">
        <v>105599849</v>
      </c>
      <c r="F6" s="6">
        <v>32783</v>
      </c>
      <c r="G6" s="6">
        <v>2941500</v>
      </c>
      <c r="H6" s="6">
        <v>30928</v>
      </c>
      <c r="I6" s="6">
        <v>25130910</v>
      </c>
      <c r="J6" s="6">
        <v>223307</v>
      </c>
      <c r="K6" s="6">
        <v>4103658</v>
      </c>
      <c r="L6" s="6">
        <v>161</v>
      </c>
      <c r="M6" s="6">
        <v>2580</v>
      </c>
      <c r="N6" s="6">
        <v>57787</v>
      </c>
      <c r="O6" s="6">
        <v>1291799</v>
      </c>
      <c r="P6" s="6">
        <v>49366</v>
      </c>
      <c r="Q6" s="6">
        <v>197095</v>
      </c>
      <c r="R6" s="6">
        <v>6704</v>
      </c>
      <c r="S6" s="6">
        <v>5627108</v>
      </c>
      <c r="T6" s="6">
        <v>395924</v>
      </c>
      <c r="U6" s="6">
        <v>139267391</v>
      </c>
    </row>
    <row r="7" spans="3:21" x14ac:dyDescent="0.3">
      <c r="C7">
        <v>2021</v>
      </c>
      <c r="D7" s="6">
        <v>2078</v>
      </c>
      <c r="E7" s="6">
        <v>128657516</v>
      </c>
      <c r="F7" s="6">
        <v>46625</v>
      </c>
      <c r="G7" s="6">
        <v>4171037</v>
      </c>
      <c r="H7" s="6">
        <v>40407</v>
      </c>
      <c r="I7" s="6">
        <v>28725463</v>
      </c>
      <c r="J7" s="6">
        <v>459561</v>
      </c>
      <c r="K7" s="6">
        <v>8415900</v>
      </c>
      <c r="L7" s="6">
        <v>228</v>
      </c>
      <c r="M7" s="6">
        <v>6113</v>
      </c>
      <c r="N7" s="6">
        <v>61783</v>
      </c>
      <c r="O7" s="6">
        <v>1701851</v>
      </c>
      <c r="P7" s="6">
        <v>65783</v>
      </c>
      <c r="Q7" s="6">
        <v>279416</v>
      </c>
      <c r="R7" s="6">
        <v>6999</v>
      </c>
      <c r="S7" s="6">
        <v>6650333</v>
      </c>
      <c r="T7" s="6">
        <v>676465</v>
      </c>
      <c r="U7" s="6">
        <v>171957296</v>
      </c>
    </row>
    <row r="8" spans="3:21" x14ac:dyDescent="0.3">
      <c r="C8">
        <v>2022</v>
      </c>
      <c r="D8" s="7">
        <v>2425.62</v>
      </c>
      <c r="E8" s="6">
        <v>149946286</v>
      </c>
      <c r="F8" s="7">
        <v>56532.639999999999</v>
      </c>
      <c r="G8" s="6">
        <v>5585441</v>
      </c>
      <c r="H8" s="7">
        <v>52847.43</v>
      </c>
      <c r="I8" s="6">
        <v>33719541</v>
      </c>
      <c r="J8" s="7">
        <v>837143.73</v>
      </c>
      <c r="K8" s="6">
        <v>13914932</v>
      </c>
      <c r="L8" s="7">
        <v>214.22</v>
      </c>
      <c r="M8" s="6">
        <v>6791</v>
      </c>
      <c r="N8" s="7">
        <v>63324.72</v>
      </c>
      <c r="O8" s="6">
        <v>2152245</v>
      </c>
      <c r="P8" s="7">
        <v>74667.44</v>
      </c>
      <c r="Q8" s="6">
        <v>287111</v>
      </c>
      <c r="R8" s="7">
        <v>7109.28</v>
      </c>
      <c r="S8" s="6">
        <v>7172904</v>
      </c>
      <c r="T8" s="6">
        <v>1087155.7999999998</v>
      </c>
      <c r="U8" s="6">
        <v>205612347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System Indicators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Kumar</dc:creator>
  <cp:lastModifiedBy>Kishan Kumar</cp:lastModifiedBy>
  <dcterms:created xsi:type="dcterms:W3CDTF">2023-10-15T18:01:54Z</dcterms:created>
  <dcterms:modified xsi:type="dcterms:W3CDTF">2024-01-16T10:21:58Z</dcterms:modified>
</cp:coreProperties>
</file>