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sma\Downloads\"/>
    </mc:Choice>
  </mc:AlternateContent>
  <bookViews>
    <workbookView xWindow="0" yWindow="0" windowWidth="20490" windowHeight="7755"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<sst xmlns="http://schemas.openxmlformats.org/spreadsheetml/2006/main" count="16269" uniqueCount="53">
  <si>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</si>
  <si>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</si>
  <si>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</si>
  <si>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</si>
  <si>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</si>
  <si>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</si>
  <si>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</si>
  <si>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</si>
  <si>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</si>
  <si>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</si>
  <si>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</si>
  <si>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</si>
  <si>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</si>
  <si>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</si>
  <si>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</si>
  <si>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</si>
  <si>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</si>
  <si>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</si>
  <si>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</si>
  <si>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</si>
  <si>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</si>
  <si>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</si>
  <si>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</si>
  <si>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</si>
  <si>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</si>
  <si>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</si>
  <si>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</si>
  <si>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</si>
  <si>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</si>
  <si>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</si>
  <si>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</si>
  <si>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</si>
  <si>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</si>
  <si>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</si>
  <si>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</si>
  <si>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</si>
  <si>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</si>
  <si>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</si>
  <si>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</si>
  <si>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</si>
  <si>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</si>
  <si>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Column Labels</t>
  </si>
  <si>
    <t>Grand Total</t>
  </si>
  <si>
    <t>Row Labels</t>
  </si>
  <si>
    <t>Average of Income</t>
  </si>
  <si>
    <t>(All)</t>
  </si>
  <si>
    <t>Count of Purchased Bike</t>
  </si>
  <si>
    <t>Count of Gender</t>
  </si>
  <si>
    <t>More than 10 Miles</t>
  </si>
  <si>
    <t>Middle Age</t>
  </si>
  <si>
    <t>Over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</si>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</sst>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28928.571428571428</c:v>
                </c:pt>
                <c:pt idx="1">
                  <c:v>32500</c:v>
                </c:pt>
              </c:numCache>
            </c:numRef>
          </c:val>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32000</c:v>
                </c:pt>
                <c:pt idx="1">
                  <c:v>58000</c:v>
                </c:pt>
              </c:numCache>
            </c:numRef>
          </c:val>
        </c:ser>
        <c:dLbls>
          <c:showLegendKey val="0"/>
          <c:showVal val="0"/>
          <c:showCatName val="0"/>
          <c:showSerName val="0"/>
          <c:showPercent val="0"/>
          <c:showBubbleSize val="0"/>
        </c:dLbls>
        <c:gapWidth val="219"/>
        <c:overlap val="-27"/>
        <c:axId val="-1619443216"/>
        <c:axId val="-1619445392"/>
      </c:barChart>
      <c:catAx>
        <c:axId val="-161944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45392"/>
        <c:crosses val="autoZero"/>
        <c:auto val="1"/>
        <c:lblAlgn val="ctr"/>
        <c:lblOffset val="100"/>
        <c:noMultiLvlLbl val="0"/>
      </c:catAx>
      <c:valAx>
        <c:axId val="-161944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4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282633420822395"/>
          <c:y val="3.4995625546806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23448636628754743"/>
          <c:w val="0.69783573928258957"/>
          <c:h val="0.50084755030621175"/>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23</c:v>
                </c:pt>
                <c:pt idx="1">
                  <c:v>15</c:v>
                </c:pt>
                <c:pt idx="2">
                  <c:v>1</c:v>
                </c:pt>
                <c:pt idx="3">
                  <c:v>13</c:v>
                </c:pt>
                <c:pt idx="4">
                  <c:v>4</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1</c:v>
                </c:pt>
                <c:pt idx="3">
                  <c:v>5</c:v>
                </c:pt>
                <c:pt idx="4">
                  <c:v>5</c:v>
                </c:pt>
              </c:numCache>
            </c:numRef>
          </c:val>
          <c:smooth val="0"/>
        </c:ser>
        <c:dLbls>
          <c:showLegendKey val="0"/>
          <c:showVal val="0"/>
          <c:showCatName val="0"/>
          <c:showSerName val="0"/>
          <c:showPercent val="0"/>
          <c:showBubbleSize val="0"/>
        </c:dLbls>
        <c:smooth val="0"/>
        <c:axId val="-1619446480"/>
        <c:axId val="-1619449744"/>
      </c:lineChart>
      <c:catAx>
        <c:axId val="-161944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49744"/>
        <c:crosses val="autoZero"/>
        <c:auto val="1"/>
        <c:lblAlgn val="ctr"/>
        <c:lblOffset val="100"/>
        <c:noMultiLvlLbl val="0"/>
      </c:catAx>
      <c:valAx>
        <c:axId val="-161944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4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3176248906386701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Over Age</c:v>
                </c:pt>
              </c:strCache>
            </c:strRef>
          </c:cat>
          <c:val>
            <c:numRef>
              <c:f>'Pivot Table'!$B$37:$B$40</c:f>
              <c:numCache>
                <c:formatCode>General</c:formatCode>
                <c:ptCount val="3"/>
                <c:pt idx="0">
                  <c:v>12</c:v>
                </c:pt>
                <c:pt idx="1">
                  <c:v>37</c:v>
                </c:pt>
                <c:pt idx="2">
                  <c:v>7</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Over Age</c:v>
                </c:pt>
              </c:strCache>
            </c:strRef>
          </c:cat>
          <c:val>
            <c:numRef>
              <c:f>'Pivot Table'!$C$37:$C$40</c:f>
              <c:numCache>
                <c:formatCode>General</c:formatCode>
                <c:ptCount val="3"/>
                <c:pt idx="0">
                  <c:v>1</c:v>
                </c:pt>
                <c:pt idx="1">
                  <c:v>15</c:v>
                </c:pt>
                <c:pt idx="2">
                  <c:v>4</c:v>
                </c:pt>
              </c:numCache>
            </c:numRef>
          </c:val>
          <c:smooth val="0"/>
        </c:ser>
        <c:dLbls>
          <c:showLegendKey val="0"/>
          <c:showVal val="0"/>
          <c:showCatName val="0"/>
          <c:showSerName val="0"/>
          <c:showPercent val="0"/>
          <c:showBubbleSize val="0"/>
        </c:dLbls>
        <c:marker val="1"/>
        <c:smooth val="0"/>
        <c:axId val="-1619453552"/>
        <c:axId val="-1619445936"/>
      </c:lineChart>
      <c:catAx>
        <c:axId val="-161945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45936"/>
        <c:crosses val="autoZero"/>
        <c:auto val="1"/>
        <c:lblAlgn val="ctr"/>
        <c:lblOffset val="100"/>
        <c:noMultiLvlLbl val="0"/>
      </c:catAx>
      <c:valAx>
        <c:axId val="-161944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5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#,##0_);_(* \(#,##0\);_(* "-"??_);_(@_)</c:formatCode>
                <c:ptCount val="2"/>
                <c:pt idx="0">
                  <c:v>28928.571428571428</c:v>
                </c:pt>
                <c:pt idx="1">
                  <c:v>32500</c:v>
                </c:pt>
              </c:numCache>
            </c:numRef>
          </c:val>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#,##0_);_(* \(#,##0\);_(* "-"??_);_(@_)</c:formatCode>
                <c:ptCount val="2"/>
                <c:pt idx="0">
                  <c:v>32000</c:v>
                </c:pt>
                <c:pt idx="1">
                  <c:v>58000</c:v>
                </c:pt>
              </c:numCache>
            </c:numRef>
          </c:val>
        </c:ser>
        <c:dLbls>
          <c:showLegendKey val="0"/>
          <c:showVal val="0"/>
          <c:showCatName val="0"/>
          <c:showSerName val="0"/>
          <c:showPercent val="0"/>
          <c:showBubbleSize val="0"/>
        </c:dLbls>
        <c:gapWidth val="100"/>
        <c:overlap val="-24"/>
        <c:axId val="-1619452464"/>
        <c:axId val="-1439632832"/>
      </c:barChart>
      <c:catAx>
        <c:axId val="-1619452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9632832"/>
        <c:crosses val="autoZero"/>
        <c:auto val="1"/>
        <c:lblAlgn val="ctr"/>
        <c:lblOffset val="100"/>
        <c:noMultiLvlLbl val="0"/>
      </c:catAx>
      <c:valAx>
        <c:axId val="-1439632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4524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a:t>
            </a:r>
          </a:p>
        </c:rich>
      </c:tx>
      <c:layout>
        <c:manualLayout>
          <c:xMode val="edge"/>
          <c:yMode val="edge"/>
          <c:x val="0.34282633420822395"/>
          <c:y val="3.4995625546806651E-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541416859489463E-2"/>
          <c:y val="0.22369291634707117"/>
          <c:w val="0.69783573928258957"/>
          <c:h val="0.50084755030621175"/>
        </c:manualLayout>
      </c:layout>
      <c:lineChart>
        <c:grouping val="standard"/>
        <c:varyColors val="0"/>
        <c:ser>
          <c:idx val="0"/>
          <c:order val="0"/>
          <c:tx>
            <c:strRef>
              <c:f>'Pivot Table'!$B$22:$B$23</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23</c:v>
                </c:pt>
                <c:pt idx="1">
                  <c:v>15</c:v>
                </c:pt>
                <c:pt idx="2">
                  <c:v>1</c:v>
                </c:pt>
                <c:pt idx="3">
                  <c:v>13</c:v>
                </c:pt>
                <c:pt idx="4">
                  <c:v>4</c:v>
                </c:pt>
              </c:numCache>
            </c:numRef>
          </c:val>
          <c:smooth val="0"/>
        </c:ser>
        <c:ser>
          <c:idx val="1"/>
          <c:order val="1"/>
          <c:tx>
            <c:strRef>
              <c:f>'Pivot Table'!$C$22:$C$23</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1</c:v>
                </c:pt>
                <c:pt idx="3">
                  <c:v>5</c:v>
                </c:pt>
                <c:pt idx="4">
                  <c:v>5</c:v>
                </c:pt>
              </c:numCache>
            </c:numRef>
          </c:val>
          <c:smooth val="0"/>
        </c:ser>
        <c:dLbls>
          <c:dLblPos val="ctr"/>
          <c:showLegendKey val="0"/>
          <c:showVal val="1"/>
          <c:showCatName val="0"/>
          <c:showSerName val="0"/>
          <c:showPercent val="0"/>
          <c:showBubbleSize val="0"/>
        </c:dLbls>
        <c:marker val="1"/>
        <c:smooth val="0"/>
        <c:axId val="-1439630656"/>
        <c:axId val="-1439630112"/>
      </c:lineChart>
      <c:catAx>
        <c:axId val="-1439630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39630112"/>
        <c:crosses val="autoZero"/>
        <c:auto val="1"/>
        <c:lblAlgn val="ctr"/>
        <c:lblOffset val="100"/>
        <c:noMultiLvlLbl val="0"/>
      </c:catAx>
      <c:valAx>
        <c:axId val="-1439630112"/>
        <c:scaling>
          <c:orientation val="minMax"/>
        </c:scaling>
        <c:delete val="1"/>
        <c:axPos val="l"/>
        <c:numFmt formatCode="General" sourceLinked="1"/>
        <c:majorTickMark val="none"/>
        <c:minorTickMark val="none"/>
        <c:tickLblPos val="nextTo"/>
        <c:crossAx val="-143963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manualLayout>
          <c:xMode val="edge"/>
          <c:yMode val="edge"/>
          <c:x val="0.31762489063867017"/>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Table'!$A$37:$A$40</c:f>
              <c:strCache>
                <c:ptCount val="3"/>
                <c:pt idx="0">
                  <c:v>Adolescent</c:v>
                </c:pt>
                <c:pt idx="1">
                  <c:v>Middle Age</c:v>
                </c:pt>
                <c:pt idx="2">
                  <c:v>Over Age</c:v>
                </c:pt>
              </c:strCache>
            </c:strRef>
          </c:cat>
          <c:val>
            <c:numRef>
              <c:f>'Pivot Table'!$B$37:$B$40</c:f>
              <c:numCache>
                <c:formatCode>General</c:formatCode>
                <c:ptCount val="3"/>
                <c:pt idx="0">
                  <c:v>12</c:v>
                </c:pt>
                <c:pt idx="1">
                  <c:v>37</c:v>
                </c:pt>
                <c:pt idx="2">
                  <c:v>7</c:v>
                </c:pt>
              </c:numCache>
            </c:numRef>
          </c:val>
          <c:smooth val="0"/>
        </c:ser>
        <c:ser>
          <c:idx val="1"/>
          <c:order val="1"/>
          <c:tx>
            <c:strRef>
              <c:f>'Pivot Table'!$C$35:$C$36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Table'!$A$37:$A$40</c:f>
              <c:strCache>
                <c:ptCount val="3"/>
                <c:pt idx="0">
                  <c:v>Adolescent</c:v>
                </c:pt>
                <c:pt idx="1">
                  <c:v>Middle Age</c:v>
                </c:pt>
                <c:pt idx="2">
                  <c:v>Over Age</c:v>
                </c:pt>
              </c:strCache>
            </c:strRef>
          </c:cat>
          <c:val>
            <c:numRef>
              <c:f>'Pivot Table'!$C$37:$C$40</c:f>
              <c:numCache>
                <c:formatCode>General</c:formatCode>
                <c:ptCount val="3"/>
                <c:pt idx="0">
                  <c:v>1</c:v>
                </c:pt>
                <c:pt idx="1">
                  <c:v>15</c:v>
                </c:pt>
                <c:pt idx="2">
                  <c:v>4</c:v>
                </c:pt>
              </c:numCache>
            </c:numRef>
          </c:val>
          <c:smooth val="0"/>
        </c:ser>
        <c:dLbls>
          <c:dLblPos val="ctr"/>
          <c:showLegendKey val="0"/>
          <c:showVal val="1"/>
          <c:showCatName val="0"/>
          <c:showSerName val="0"/>
          <c:showPercent val="0"/>
          <c:showBubbleSize val="0"/>
        </c:dLbls>
        <c:marker val="1"/>
        <c:smooth val="0"/>
        <c:axId val="-1439637728"/>
        <c:axId val="-1439634464"/>
      </c:lineChart>
      <c:catAx>
        <c:axId val="-1439637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9634464"/>
        <c:crosses val="autoZero"/>
        <c:auto val="1"/>
        <c:lblAlgn val="ctr"/>
        <c:lblOffset val="100"/>
        <c:noMultiLvlLbl val="0"/>
      </c:catAx>
      <c:valAx>
        <c:axId val="-14396344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3963772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61913</xdr:rowOff>
    </xdr:from>
    <xdr:to>
      <xdr:col>7</xdr:col>
      <xdr:colOff>390525</xdr:colOff>
      <xdr:row>13</xdr:row>
      <xdr:rowOff>152401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238124</xdr:colOff>
      <xdr:row>14</xdr:row>
      <xdr:rowOff>90487</xdr:rowOff>
    </xdr:from>
    <xdr:to>
      <xdr:col>7</xdr:col>
      <xdr:colOff>380999</xdr:colOff>
      <xdr:row>28</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34</xdr:row>
      <xdr:rowOff>4762</xdr:rowOff>
    </xdr:from>
    <xdr:to>
      <xdr:col>6</xdr:col>
      <xdr:colOff>971550</xdr:colOff>
      <xdr:row>48</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369793</xdr:colOff>
      <xdr:row>5</xdr:row>
      <xdr:rowOff>11205</xdr:rowOff>
    </xdr:from>
    <xdr:to>
      <xdr:col>8</xdr:col>
      <xdr:colOff>437030</xdr:colOff>
      <xdr:row>17</xdr:row>
      <xdr:rowOff>89646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437029</xdr:colOff>
      <xdr:row>5</xdr:row>
      <xdr:rowOff>11206</xdr:rowOff>
    </xdr:from>
    <xdr:to>
      <xdr:col>14</xdr:col>
      <xdr:colOff>593911</xdr:colOff>
      <xdr:row>17</xdr:row>
      <xdr:rowOff>78441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369795</xdr:colOff>
      <xdr:row>17</xdr:row>
      <xdr:rowOff>98610</xdr:rowOff>
    </xdr:from>
    <xdr:to>
      <xdr:col>14</xdr:col>
      <xdr:colOff>593913</xdr:colOff>
      <xdr:row>29</xdr:row>
      <xdr:rowOff>179294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18490</xdr:rowOff>
    </xdr:from>
    <xdr:to>
      <xdr:col>2</xdr:col>
      <xdr:colOff>369794</xdr:colOff>
      <xdr:row>10</xdr:row>
      <xdr:rowOff>56029</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70137"/>
              <a:ext cx="1580029" cy="990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13447</xdr:colOff>
      <xdr:row>10</xdr:row>
      <xdr:rowOff>66114</xdr:rowOff>
    </xdr:from>
    <xdr:to>
      <xdr:col>2</xdr:col>
      <xdr:colOff>358589</xdr:colOff>
      <xdr:row>19</xdr:row>
      <xdr:rowOff>123265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447" y="1870261"/>
              <a:ext cx="1555377" cy="1771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11206</xdr:colOff>
      <xdr:row>19</xdr:row>
      <xdr:rowOff>127746</xdr:rowOff>
    </xdr:from>
    <xdr:to>
      <xdr:col>2</xdr:col>
      <xdr:colOff>358589</xdr:colOff>
      <xdr:row>30</xdr:row>
      <xdr:rowOff>0</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206" y="3646393"/>
              <a:ext cx="1557618" cy="1698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11207</xdr:colOff>
      <xdr:row>12</xdr:row>
      <xdr:rowOff>21293</xdr:rowOff>
    </xdr:from>
    <xdr:to>
      <xdr:col>17</xdr:col>
      <xdr:colOff>22412</xdr:colOff>
      <xdr:row>21</xdr:row>
      <xdr:rowOff>56031</xdr:rowOff>
    </xdr:to>
    <mc:AlternateContent xmlns:mc="http://schemas.openxmlformats.org/markup-compatibility/2006">
      <mc:Choice xmlns:a14="http://schemas.microsoft.com/office/drawing/2010/main"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087972" y="2206440"/>
              <a:ext cx="1221440" cy="1749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11206</xdr:colOff>
      <xdr:row>5</xdr:row>
      <xdr:rowOff>26894</xdr:rowOff>
    </xdr:from>
    <xdr:to>
      <xdr:col>17</xdr:col>
      <xdr:colOff>22412</xdr:colOff>
      <xdr:row>11</xdr:row>
      <xdr:rowOff>179293</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87971" y="878542"/>
              <a:ext cx="1210235" cy="1160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 Usman Shamshad" refreshedDate="44874.74905266203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9">
        <s v="0-1 Miles"/>
        <s v="2-5 Miles"/>
        <s v="5-10 Miles"/>
        <s v="1-2 Miles"/>
        <s v="More than 10 Miles"/>
        <s v="10+ Miles" u="1"/>
        <s v="&gt;10" u="1"/>
        <s v="&gt;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ver Age"/>
        <s v="Adolescent"/>
        <s v="Und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5:D40" firstHeaderRow="1" firstDataRow="2" firstDataCol="1"/>
  <pivotFields count="14">
    <pivotField showAll="0"/>
    <pivotField showAll="0">
      <items count="3">
        <item x="0"/>
        <item x="1"/>
        <item t="default"/>
      </items>
    </pivotField>
    <pivotField dataField="1" showAll="0"/>
    <pivotField numFmtId="165" showAll="0"/>
    <pivotField showAll="0"/>
    <pivotField showAll="0">
      <items count="6">
        <item h="1" x="0"/>
        <item h="1" x="4"/>
        <item h="1" x="2"/>
        <item h="1" x="1"/>
        <item x="3"/>
        <item t="default"/>
      </items>
    </pivotField>
    <pivotField showAll="0"/>
    <pivotField showAll="0"/>
    <pivotField showAll="0">
      <items count="6">
        <item x="0"/>
        <item x="1"/>
        <item x="2"/>
        <item x="4"/>
        <item x="3"/>
        <item t="default"/>
      </items>
    </pivotField>
    <pivotField showAll="0"/>
    <pivotField showAll="0"/>
    <pivotField showAll="0"/>
    <pivotField axis="axisRow" showAll="0" sortType="ascending">
      <items count="5">
        <item x="2"/>
        <item x="0"/>
        <item x="1"/>
        <item m="1" x="3"/>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2:D29" firstHeaderRow="1" firstDataRow="2" firstDataCol="1" rowPageCount="1" colPageCount="1"/>
  <pivotFields count="14">
    <pivotField showAll="0"/>
    <pivotField showAll="0">
      <items count="3">
        <item x="0"/>
        <item x="1"/>
        <item t="default"/>
      </items>
    </pivotField>
    <pivotField axis="axisPage" showAll="0">
      <items count="3">
        <item x="0"/>
        <item x="1"/>
        <item t="default"/>
      </items>
    </pivotField>
    <pivotField numFmtId="165" showAll="0"/>
    <pivotField showAll="0"/>
    <pivotField showAll="0">
      <items count="6">
        <item h="1" x="0"/>
        <item h="1" x="4"/>
        <item h="1" x="2"/>
        <item h="1" x="1"/>
        <item x="3"/>
        <item t="default"/>
      </items>
    </pivotField>
    <pivotField showAll="0"/>
    <pivotField showAll="0"/>
    <pivotField showAll="0">
      <items count="6">
        <item x="0"/>
        <item x="1"/>
        <item x="2"/>
        <item x="4"/>
        <item x="3"/>
        <item t="default"/>
      </items>
    </pivotField>
    <pivotField axis="axisRow" showAll="0" sortType="ascending">
      <items count="10">
        <item m="1" x="6"/>
        <item m="1" x="7"/>
        <item x="0"/>
        <item m="1" x="8"/>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2"/>
    </i>
    <i>
      <x v="5"/>
    </i>
    <i>
      <x v="6"/>
    </i>
    <i>
      <x v="7"/>
    </i>
    <i>
      <x v="8"/>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1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s>
  <data>
    <tabular pivotCacheId="1">
      <items count="5">
        <i x="1" s="1"/>
        <i x="3" s="1"/>
        <i x="2"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4" name="PivotTable1"/>
    <pivotTable tabId="4" name="PivotTable2"/>
    <pivotTable tabId="4" name="PivotTable3"/>
  </pivotTables>
  <data>
    <tabular pivotCacheId="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3" sqref="D3"/>
    </sheetView>
  </sheetViews>
  <sheetFormatPr defaultColWidth="19.140625" defaultRowHeight="15" x14ac:dyDescent="0.25"/>
  <cols>
    <col min="4" max="4" width="19.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IF(L2&lt;31,"Adolescent",IF(AND(L2&lt;=54, L2&gt;=31),"Middle Age",IF(L2&gt;54,"Over Age")))</f>
        <v>Middle Age</v>
      </c>
      <c r="N2" t="s">
        <v>18</v>
      </c>
    </row>
    <row r="3" spans="1:14" x14ac:dyDescent="0.25">
      <c r="A3">
        <v>24107</v>
      </c>
      <c r="B3" t="s">
        <v>36</v>
      </c>
      <c r="C3" t="s">
        <v>37</v>
      </c>
      <c r="D3" s="3">
        <v>30000</v>
      </c>
      <c r="E3">
        <v>3</v>
      </c>
      <c r="F3" t="s">
        <v>19</v>
      </c>
      <c r="G3" t="s">
        <v>20</v>
      </c>
      <c r="H3" t="s">
        <v>15</v>
      </c>
      <c r="I3">
        <v>1</v>
      </c>
      <c r="J3" t="s">
        <v>16</v>
      </c>
      <c r="K3" t="s">
        <v>17</v>
      </c>
      <c r="L3">
        <v>43</v>
      </c>
      <c r="M3" t="str">
        <f t="shared" si="0"/>
        <v>Middle Age</v>
      </c>
      <c r="N3" t="s">
        <v>18</v>
      </c>
    </row>
    <row r="4" spans="1:14" x14ac:dyDescent="0.25">
      <c r="A4">
        <v>14177</v>
      </c>
      <c r="B4" t="s">
        <v>36</v>
      </c>
      <c r="C4" t="s">
        <v>37</v>
      </c>
      <c r="D4" s="3">
        <v>80000</v>
      </c>
      <c r="E4">
        <v>5</v>
      </c>
      <c r="F4" t="s">
        <v>19</v>
      </c>
      <c r="G4" t="s">
        <v>21</v>
      </c>
      <c r="H4" t="s">
        <v>18</v>
      </c>
      <c r="I4">
        <v>2</v>
      </c>
      <c r="J4" t="s">
        <v>22</v>
      </c>
      <c r="K4" t="s">
        <v>17</v>
      </c>
      <c r="L4">
        <v>60</v>
      </c>
      <c r="M4" t="str">
        <f t="shared" si="0"/>
        <v>Over Age</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Over Age</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Over Age</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Over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Over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Over Age</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Over Age</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Over Age</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Over Age</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Over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Over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Over Age</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Over Age</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Over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IF(L66&lt;31,"Adolescent",IF(AND(L66&lt;=54, L66&gt;=31),"Middle Age",IF(L66&gt;54,"Over Age")))</f>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si="1"/>
        <v>Over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48</v>
      </c>
      <c r="K72" t="s">
        <v>24</v>
      </c>
      <c r="L72">
        <v>36</v>
      </c>
      <c r="M72" t="str">
        <f t="shared" si="1"/>
        <v>Middle Age</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Over Age</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Over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Over Age</v>
      </c>
      <c r="N96" t="s">
        <v>18</v>
      </c>
    </row>
    <row r="97" spans="1:14" x14ac:dyDescent="0.25">
      <c r="A97">
        <v>17197</v>
      </c>
      <c r="B97" t="s">
        <v>39</v>
      </c>
      <c r="C97" t="s">
        <v>38</v>
      </c>
      <c r="D97" s="3">
        <v>90000</v>
      </c>
      <c r="E97">
        <v>5</v>
      </c>
      <c r="F97" t="s">
        <v>19</v>
      </c>
      <c r="G97" t="s">
        <v>21</v>
      </c>
      <c r="H97" t="s">
        <v>15</v>
      </c>
      <c r="I97">
        <v>2</v>
      </c>
      <c r="J97" t="s">
        <v>48</v>
      </c>
      <c r="K97" t="s">
        <v>17</v>
      </c>
      <c r="L97">
        <v>62</v>
      </c>
      <c r="M97" t="str">
        <f t="shared" si="1"/>
        <v>Over Age</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Over Age</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Over Age</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Over Age</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ref="M130:M193" si="2">IF(L130&lt;31,"Adolescent",IF(AND(L130&lt;=54, L130&gt;=31),"Middle Age",IF(L130&gt;54,"Over Age")))</f>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Over Age</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Over Age</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Over Age</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Over Age</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Over Age</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Over Age</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Over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Over Age</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48</v>
      </c>
      <c r="K180" t="s">
        <v>17</v>
      </c>
      <c r="L180">
        <v>55</v>
      </c>
      <c r="M180" t="str">
        <f t="shared" si="2"/>
        <v>Over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Over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Over Age</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Over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Over Age</v>
      </c>
      <c r="N188" t="s">
        <v>15</v>
      </c>
    </row>
    <row r="189" spans="1:14" x14ac:dyDescent="0.25">
      <c r="A189">
        <v>18151</v>
      </c>
      <c r="B189" t="s">
        <v>39</v>
      </c>
      <c r="C189" t="s">
        <v>37</v>
      </c>
      <c r="D189" s="3">
        <v>80000</v>
      </c>
      <c r="E189">
        <v>5</v>
      </c>
      <c r="F189" t="s">
        <v>19</v>
      </c>
      <c r="G189" t="s">
        <v>21</v>
      </c>
      <c r="H189" t="s">
        <v>18</v>
      </c>
      <c r="I189">
        <v>2</v>
      </c>
      <c r="J189" t="s">
        <v>48</v>
      </c>
      <c r="K189" t="s">
        <v>17</v>
      </c>
      <c r="L189">
        <v>59</v>
      </c>
      <c r="M189" t="str">
        <f t="shared" si="2"/>
        <v>Over Age</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Over Age</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3">
        <v>80000</v>
      </c>
      <c r="E194">
        <v>5</v>
      </c>
      <c r="F194" t="s">
        <v>13</v>
      </c>
      <c r="G194" t="s">
        <v>28</v>
      </c>
      <c r="H194" t="s">
        <v>15</v>
      </c>
      <c r="I194">
        <v>2</v>
      </c>
      <c r="J194" t="s">
        <v>48</v>
      </c>
      <c r="K194" t="s">
        <v>17</v>
      </c>
      <c r="L194">
        <v>62</v>
      </c>
      <c r="M194" t="str">
        <f t="shared" ref="M194:M257" si="3">IF(L194&lt;31,"Adolescent",IF(AND(L194&lt;=54, L194&gt;=31),"Middle Age",IF(L194&gt;54,"Over Age")))</f>
        <v>Over Age</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si="3"/>
        <v>Middle Age</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Over Age</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48</v>
      </c>
      <c r="K208" t="s">
        <v>17</v>
      </c>
      <c r="L208">
        <v>62</v>
      </c>
      <c r="M208" t="str">
        <f t="shared" si="3"/>
        <v>Over Age</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Over Age</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Over Age</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48</v>
      </c>
      <c r="K231" t="s">
        <v>17</v>
      </c>
      <c r="L231">
        <v>57</v>
      </c>
      <c r="M231" t="str">
        <f t="shared" si="3"/>
        <v>Over Age</v>
      </c>
      <c r="N231" t="s">
        <v>18</v>
      </c>
    </row>
    <row r="232" spans="1:14" x14ac:dyDescent="0.25">
      <c r="A232">
        <v>22830</v>
      </c>
      <c r="B232" t="s">
        <v>36</v>
      </c>
      <c r="C232" t="s">
        <v>37</v>
      </c>
      <c r="D232" s="3">
        <v>120000</v>
      </c>
      <c r="E232">
        <v>4</v>
      </c>
      <c r="F232" t="s">
        <v>19</v>
      </c>
      <c r="G232" t="s">
        <v>28</v>
      </c>
      <c r="H232" t="s">
        <v>15</v>
      </c>
      <c r="I232">
        <v>3</v>
      </c>
      <c r="J232" t="s">
        <v>48</v>
      </c>
      <c r="K232" t="s">
        <v>17</v>
      </c>
      <c r="L232">
        <v>56</v>
      </c>
      <c r="M232" t="str">
        <f t="shared" si="3"/>
        <v>Over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Over Age</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Over Age</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Over Age</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Over Age</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3">
        <v>100000</v>
      </c>
      <c r="E255">
        <v>3</v>
      </c>
      <c r="F255" t="s">
        <v>29</v>
      </c>
      <c r="G255" t="s">
        <v>21</v>
      </c>
      <c r="H255" t="s">
        <v>15</v>
      </c>
      <c r="I255">
        <v>0</v>
      </c>
      <c r="J255" t="s">
        <v>48</v>
      </c>
      <c r="K255" t="s">
        <v>17</v>
      </c>
      <c r="L255">
        <v>59</v>
      </c>
      <c r="M255" t="str">
        <f t="shared" si="3"/>
        <v>Over Age</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Over Age</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ref="M258:M321" si="4">IF(L258&lt;31,"Adolescent",IF(AND(L258&lt;=54, L258&gt;=31),"Middle Age",IF(L258&gt;54,"Over Age")))</f>
        <v>Middle Age</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38</v>
      </c>
      <c r="D260" s="3">
        <v>100000</v>
      </c>
      <c r="E260">
        <v>3</v>
      </c>
      <c r="F260" t="s">
        <v>19</v>
      </c>
      <c r="G260" t="s">
        <v>28</v>
      </c>
      <c r="H260" t="s">
        <v>15</v>
      </c>
      <c r="I260">
        <v>4</v>
      </c>
      <c r="J260" t="s">
        <v>48</v>
      </c>
      <c r="K260" t="s">
        <v>17</v>
      </c>
      <c r="L260">
        <v>56</v>
      </c>
      <c r="M260" t="str">
        <f t="shared" si="4"/>
        <v>Over Age</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Over Age</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Over Age</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Over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Over Age</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Over Age</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Over Age</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Over Age</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ref="M322:M385" si="5">IF(L322&lt;31,"Adolescent",IF(AND(L322&lt;=54, L322&gt;=31),"Middle Age",IF(L322&gt;54,"Over Age")))</f>
        <v>Middle Age</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Over Age</v>
      </c>
      <c r="N331" t="s">
        <v>18</v>
      </c>
    </row>
    <row r="332" spans="1:14" x14ac:dyDescent="0.25">
      <c r="A332">
        <v>24898</v>
      </c>
      <c r="B332" t="s">
        <v>39</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Over Age</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Over Age</v>
      </c>
      <c r="N360" t="s">
        <v>15</v>
      </c>
    </row>
    <row r="361" spans="1:14" x14ac:dyDescent="0.25">
      <c r="A361">
        <v>17230</v>
      </c>
      <c r="B361" t="s">
        <v>36</v>
      </c>
      <c r="C361" t="s">
        <v>37</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Over Age</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Over Age</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Over Age</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Over Age</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Over Age</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Over Age</v>
      </c>
      <c r="N383" t="s">
        <v>18</v>
      </c>
    </row>
    <row r="384" spans="1:14" x14ac:dyDescent="0.25">
      <c r="A384">
        <v>13586</v>
      </c>
      <c r="B384" t="s">
        <v>36</v>
      </c>
      <c r="C384" t="s">
        <v>37</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ref="M386:M449" si="6">IF(L386&lt;31,"Adolescent",IF(AND(L386&lt;=54, L386&gt;=31),"Middle Age",IF(L386&gt;54,"Over Age")))</f>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Over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Over Age</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Over Age</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Over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Over Age</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Over Age</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Over Age</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Over Age</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Over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IF(L450&lt;31,"Adolescent",IF(AND(L450&lt;=54, L450&gt;=31),"Middle Age",IF(L450&gt;54,"Over Age")))</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Over Age</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Over Age</v>
      </c>
      <c r="N459" t="s">
        <v>18</v>
      </c>
    </row>
    <row r="460" spans="1:14" x14ac:dyDescent="0.25">
      <c r="A460">
        <v>21560</v>
      </c>
      <c r="B460" t="s">
        <v>36</v>
      </c>
      <c r="C460" t="s">
        <v>37</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39</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Over Age</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Over Age</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Over Age</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Over Age</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Over Age</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48</v>
      </c>
      <c r="K495" t="s">
        <v>32</v>
      </c>
      <c r="L495">
        <v>60</v>
      </c>
      <c r="M495" t="str">
        <f t="shared" si="7"/>
        <v>Over Age</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48</v>
      </c>
      <c r="K497" t="s">
        <v>32</v>
      </c>
      <c r="L497">
        <v>56</v>
      </c>
      <c r="M497" t="str">
        <f t="shared" si="7"/>
        <v>Over Age</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Over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IF(L514&lt;31,"Adolescent",IF(AND(L514&lt;=54, L514&gt;=31),"Middle Age",IF(L514&gt;54,"Over Age")))</f>
        <v>Middle Age</v>
      </c>
      <c r="N514" t="s">
        <v>15</v>
      </c>
    </row>
    <row r="515" spans="1:14" x14ac:dyDescent="0.25">
      <c r="A515">
        <v>13353</v>
      </c>
      <c r="B515" t="s">
        <v>39</v>
      </c>
      <c r="C515" t="s">
        <v>38</v>
      </c>
      <c r="D515" s="3">
        <v>60000</v>
      </c>
      <c r="E515">
        <v>4</v>
      </c>
      <c r="F515" t="s">
        <v>31</v>
      </c>
      <c r="G515" t="s">
        <v>28</v>
      </c>
      <c r="H515" t="s">
        <v>15</v>
      </c>
      <c r="I515">
        <v>2</v>
      </c>
      <c r="J515" t="s">
        <v>48</v>
      </c>
      <c r="K515" t="s">
        <v>32</v>
      </c>
      <c r="L515">
        <v>61</v>
      </c>
      <c r="M515" t="str">
        <f t="shared" si="8"/>
        <v>Over Age</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Over Age</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48</v>
      </c>
      <c r="K523" t="s">
        <v>32</v>
      </c>
      <c r="L523">
        <v>62</v>
      </c>
      <c r="M523" t="str">
        <f t="shared" si="8"/>
        <v>Over Age</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Over Age</v>
      </c>
      <c r="N526" t="s">
        <v>18</v>
      </c>
    </row>
    <row r="527" spans="1:14" x14ac:dyDescent="0.25">
      <c r="A527">
        <v>16791</v>
      </c>
      <c r="B527" t="s">
        <v>39</v>
      </c>
      <c r="C527" t="s">
        <v>37</v>
      </c>
      <c r="D527" s="3">
        <v>60000</v>
      </c>
      <c r="E527">
        <v>5</v>
      </c>
      <c r="F527" t="s">
        <v>13</v>
      </c>
      <c r="G527" t="s">
        <v>28</v>
      </c>
      <c r="H527" t="s">
        <v>15</v>
      </c>
      <c r="I527">
        <v>3</v>
      </c>
      <c r="J527" t="s">
        <v>48</v>
      </c>
      <c r="K527" t="s">
        <v>32</v>
      </c>
      <c r="L527">
        <v>59</v>
      </c>
      <c r="M527" t="str">
        <f t="shared" si="8"/>
        <v>Over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48</v>
      </c>
      <c r="K531" t="s">
        <v>32</v>
      </c>
      <c r="L531">
        <v>57</v>
      </c>
      <c r="M531" t="str">
        <f t="shared" si="8"/>
        <v>Over Age</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48</v>
      </c>
      <c r="K535" t="s">
        <v>32</v>
      </c>
      <c r="L535">
        <v>66</v>
      </c>
      <c r="M535" t="str">
        <f t="shared" si="8"/>
        <v>Over Age</v>
      </c>
      <c r="N535" t="s">
        <v>18</v>
      </c>
    </row>
    <row r="536" spans="1:14" x14ac:dyDescent="0.25">
      <c r="A536">
        <v>24637</v>
      </c>
      <c r="B536" t="s">
        <v>36</v>
      </c>
      <c r="C536" t="s">
        <v>37</v>
      </c>
      <c r="D536" s="3">
        <v>40000</v>
      </c>
      <c r="E536">
        <v>4</v>
      </c>
      <c r="F536" t="s">
        <v>27</v>
      </c>
      <c r="G536" t="s">
        <v>21</v>
      </c>
      <c r="H536" t="s">
        <v>15</v>
      </c>
      <c r="I536">
        <v>2</v>
      </c>
      <c r="J536" t="s">
        <v>48</v>
      </c>
      <c r="K536" t="s">
        <v>32</v>
      </c>
      <c r="L536">
        <v>64</v>
      </c>
      <c r="M536" t="str">
        <f t="shared" si="8"/>
        <v>Over Age</v>
      </c>
      <c r="N536" t="s">
        <v>18</v>
      </c>
    </row>
    <row r="537" spans="1:14" x14ac:dyDescent="0.25">
      <c r="A537">
        <v>23893</v>
      </c>
      <c r="B537" t="s">
        <v>36</v>
      </c>
      <c r="C537" t="s">
        <v>37</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Over Age</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Over Age</v>
      </c>
      <c r="N553" t="s">
        <v>18</v>
      </c>
    </row>
    <row r="554" spans="1:14" x14ac:dyDescent="0.25">
      <c r="A554">
        <v>14417</v>
      </c>
      <c r="B554" t="s">
        <v>39</v>
      </c>
      <c r="C554" t="s">
        <v>37</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Over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3">
        <v>60000</v>
      </c>
      <c r="E561">
        <v>2</v>
      </c>
      <c r="F561" t="s">
        <v>13</v>
      </c>
      <c r="G561" t="s">
        <v>28</v>
      </c>
      <c r="H561" t="s">
        <v>15</v>
      </c>
      <c r="I561">
        <v>0</v>
      </c>
      <c r="J561" t="s">
        <v>48</v>
      </c>
      <c r="K561" t="s">
        <v>32</v>
      </c>
      <c r="L561">
        <v>58</v>
      </c>
      <c r="M561" t="str">
        <f t="shared" si="8"/>
        <v>Over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Over Age</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48</v>
      </c>
      <c r="K571" t="s">
        <v>32</v>
      </c>
      <c r="L571">
        <v>69</v>
      </c>
      <c r="M571" t="str">
        <f t="shared" si="8"/>
        <v>Over Age</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Over Age</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Over Age</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48</v>
      </c>
      <c r="K577" t="s">
        <v>32</v>
      </c>
      <c r="L577">
        <v>56</v>
      </c>
      <c r="M577" t="str">
        <f t="shared" si="8"/>
        <v>Over Age</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ref="M578:M641" si="9">IF(L578&lt;31,"Adolescent",IF(AND(L578&lt;=54, L578&gt;=31),"Middle Age",IF(L578&gt;54,"Over Age")))</f>
        <v>Middle Age</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Over Age</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Over Age</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48</v>
      </c>
      <c r="K585" t="s">
        <v>32</v>
      </c>
      <c r="L585">
        <v>66</v>
      </c>
      <c r="M585" t="str">
        <f t="shared" si="9"/>
        <v>Over Age</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48</v>
      </c>
      <c r="K591" t="s">
        <v>32</v>
      </c>
      <c r="L591">
        <v>57</v>
      </c>
      <c r="M591" t="str">
        <f t="shared" si="9"/>
        <v>Over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48</v>
      </c>
      <c r="K593" t="s">
        <v>32</v>
      </c>
      <c r="L593">
        <v>61</v>
      </c>
      <c r="M593" t="str">
        <f t="shared" si="9"/>
        <v>Over Age</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Over Age</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Over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Over Age</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Over Age</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Over Age</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Over Age</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Over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Over Age</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Over Age</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Over Age</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Over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IF(L642&lt;31,"Adolescent",IF(AND(L642&lt;=54, L642&gt;=31),"Middle Age",IF(L642&gt;54,"Over Age")))</f>
        <v>Over Age</v>
      </c>
      <c r="N642" t="s">
        <v>15</v>
      </c>
    </row>
    <row r="643" spans="1:14" x14ac:dyDescent="0.25">
      <c r="A643">
        <v>21441</v>
      </c>
      <c r="B643" t="s">
        <v>36</v>
      </c>
      <c r="C643" t="s">
        <v>37</v>
      </c>
      <c r="D643" s="3">
        <v>50000</v>
      </c>
      <c r="E643">
        <v>4</v>
      </c>
      <c r="F643" t="s">
        <v>13</v>
      </c>
      <c r="G643" t="s">
        <v>28</v>
      </c>
      <c r="H643" t="s">
        <v>15</v>
      </c>
      <c r="I643">
        <v>2</v>
      </c>
      <c r="J643" t="s">
        <v>48</v>
      </c>
      <c r="K643" t="s">
        <v>32</v>
      </c>
      <c r="L643">
        <v>64</v>
      </c>
      <c r="M643" t="str">
        <f t="shared" si="10"/>
        <v>Over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Over Age</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3">
        <v>70000</v>
      </c>
      <c r="E652">
        <v>5</v>
      </c>
      <c r="F652" t="s">
        <v>31</v>
      </c>
      <c r="G652" t="s">
        <v>28</v>
      </c>
      <c r="H652" t="s">
        <v>15</v>
      </c>
      <c r="I652">
        <v>2</v>
      </c>
      <c r="J652" t="s">
        <v>48</v>
      </c>
      <c r="K652" t="s">
        <v>32</v>
      </c>
      <c r="L652">
        <v>67</v>
      </c>
      <c r="M652" t="str">
        <f t="shared" si="10"/>
        <v>Over Age</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3">
        <v>60000</v>
      </c>
      <c r="E661">
        <v>4</v>
      </c>
      <c r="F661" t="s">
        <v>13</v>
      </c>
      <c r="G661" t="s">
        <v>28</v>
      </c>
      <c r="H661" t="s">
        <v>15</v>
      </c>
      <c r="I661">
        <v>2</v>
      </c>
      <c r="J661" t="s">
        <v>48</v>
      </c>
      <c r="K661" t="s">
        <v>32</v>
      </c>
      <c r="L661">
        <v>63</v>
      </c>
      <c r="M661" t="str">
        <f t="shared" si="10"/>
        <v>Over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Over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48</v>
      </c>
      <c r="K672" t="s">
        <v>32</v>
      </c>
      <c r="L672">
        <v>59</v>
      </c>
      <c r="M672" t="str">
        <f t="shared" si="10"/>
        <v>Over Age</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Over Age</v>
      </c>
      <c r="N680" t="s">
        <v>18</v>
      </c>
    </row>
    <row r="681" spans="1:14" x14ac:dyDescent="0.25">
      <c r="A681">
        <v>21770</v>
      </c>
      <c r="B681" t="s">
        <v>36</v>
      </c>
      <c r="C681" t="s">
        <v>37</v>
      </c>
      <c r="D681" s="3">
        <v>60000</v>
      </c>
      <c r="E681">
        <v>4</v>
      </c>
      <c r="F681" t="s">
        <v>13</v>
      </c>
      <c r="G681" t="s">
        <v>28</v>
      </c>
      <c r="H681" t="s">
        <v>15</v>
      </c>
      <c r="I681">
        <v>2</v>
      </c>
      <c r="J681" t="s">
        <v>48</v>
      </c>
      <c r="K681" t="s">
        <v>32</v>
      </c>
      <c r="L681">
        <v>60</v>
      </c>
      <c r="M681" t="str">
        <f t="shared" si="10"/>
        <v>Over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Over Age</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ref="M706:M769" si="11">IF(L706&lt;31,"Adolescent",IF(AND(L706&lt;=54, L706&gt;=31),"Middle Age",IF(L706&gt;54,"Over Age")))</f>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si="11"/>
        <v>Over Age</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48</v>
      </c>
      <c r="K710" t="s">
        <v>32</v>
      </c>
      <c r="L710">
        <v>60</v>
      </c>
      <c r="M710" t="str">
        <f t="shared" si="11"/>
        <v>Over Age</v>
      </c>
      <c r="N710" t="s">
        <v>18</v>
      </c>
    </row>
    <row r="711" spans="1:14" x14ac:dyDescent="0.25">
      <c r="A711">
        <v>23712</v>
      </c>
      <c r="B711" t="s">
        <v>39</v>
      </c>
      <c r="C711" t="s">
        <v>38</v>
      </c>
      <c r="D711" s="3">
        <v>70000</v>
      </c>
      <c r="E711">
        <v>2</v>
      </c>
      <c r="F711" t="s">
        <v>13</v>
      </c>
      <c r="G711" t="s">
        <v>28</v>
      </c>
      <c r="H711" t="s">
        <v>15</v>
      </c>
      <c r="I711">
        <v>1</v>
      </c>
      <c r="J711" t="s">
        <v>48</v>
      </c>
      <c r="K711" t="s">
        <v>32</v>
      </c>
      <c r="L711">
        <v>59</v>
      </c>
      <c r="M711" t="str">
        <f t="shared" si="11"/>
        <v>Over Age</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Over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Over Age</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Over Age</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Over Age</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Over Age</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Over Age</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Over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Over Age</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Over Age</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Over Age</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Over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IF(L770&lt;31,"Adolescent",IF(AND(L770&lt;=54, L770&gt;=31),"Middle Age",IF(L770&gt;54,"Over Age")))</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Over Age</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Over Age</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Over Age</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Over Age</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Over Age</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Over Age</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Over Age</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Over Age</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3">
        <v>70000</v>
      </c>
      <c r="E814">
        <v>4</v>
      </c>
      <c r="F814" t="s">
        <v>13</v>
      </c>
      <c r="G814" t="s">
        <v>28</v>
      </c>
      <c r="H814" t="s">
        <v>15</v>
      </c>
      <c r="I814">
        <v>2</v>
      </c>
      <c r="J814" t="s">
        <v>48</v>
      </c>
      <c r="K814" t="s">
        <v>32</v>
      </c>
      <c r="L814">
        <v>61</v>
      </c>
      <c r="M814" t="str">
        <f t="shared" si="12"/>
        <v>Over Age</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Over Age</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Over Age</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IF(L834&lt;31,"Adolescent",IF(AND(L834&lt;=54, L834&gt;=31),"Middle Age",IF(L834&gt;54,"Over Age")))</f>
        <v>Middle Age</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Over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Over Age</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Over Age</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Over Age</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Over Age</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48</v>
      </c>
      <c r="K868" t="s">
        <v>32</v>
      </c>
      <c r="L868">
        <v>55</v>
      </c>
      <c r="M868" t="str">
        <f t="shared" si="13"/>
        <v>Over Age</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48</v>
      </c>
      <c r="K870" t="s">
        <v>32</v>
      </c>
      <c r="L870">
        <v>60</v>
      </c>
      <c r="M870" t="str">
        <f t="shared" si="13"/>
        <v>Over Age</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48</v>
      </c>
      <c r="K873" t="s">
        <v>32</v>
      </c>
      <c r="L873">
        <v>55</v>
      </c>
      <c r="M873" t="str">
        <f t="shared" si="13"/>
        <v>Over Age</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Over Age</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Over Age</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Over Age</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Over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Over Age</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Over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IF(L898&lt;31,"Adolescent",IF(AND(L898&lt;=54, L898&gt;=31),"Middle Age",IF(L898&gt;54,"Over Age")))</f>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39</v>
      </c>
      <c r="C900" t="s">
        <v>37</v>
      </c>
      <c r="D900" s="3">
        <v>70000</v>
      </c>
      <c r="E900">
        <v>5</v>
      </c>
      <c r="F900" t="s">
        <v>13</v>
      </c>
      <c r="G900" t="s">
        <v>28</v>
      </c>
      <c r="H900" t="s">
        <v>15</v>
      </c>
      <c r="I900">
        <v>3</v>
      </c>
      <c r="J900" t="s">
        <v>48</v>
      </c>
      <c r="K900" t="s">
        <v>32</v>
      </c>
      <c r="L900">
        <v>60</v>
      </c>
      <c r="M900" t="str">
        <f t="shared" si="14"/>
        <v>Over Age</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Over Age</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48</v>
      </c>
      <c r="K909" t="s">
        <v>32</v>
      </c>
      <c r="L909">
        <v>63</v>
      </c>
      <c r="M909" t="str">
        <f t="shared" si="14"/>
        <v>Over Age</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Over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48</v>
      </c>
      <c r="K917" t="s">
        <v>32</v>
      </c>
      <c r="L917">
        <v>64</v>
      </c>
      <c r="M917" t="str">
        <f t="shared" si="14"/>
        <v>Over Age</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Over Age</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3">
        <v>40000</v>
      </c>
      <c r="E928">
        <v>2</v>
      </c>
      <c r="F928" t="s">
        <v>27</v>
      </c>
      <c r="G928" t="s">
        <v>21</v>
      </c>
      <c r="H928" t="s">
        <v>15</v>
      </c>
      <c r="I928">
        <v>2</v>
      </c>
      <c r="J928" t="s">
        <v>48</v>
      </c>
      <c r="K928" t="s">
        <v>32</v>
      </c>
      <c r="L928">
        <v>57</v>
      </c>
      <c r="M928" t="str">
        <f t="shared" si="14"/>
        <v>Over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Over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Over Age</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Over Age</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Over Age</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ref="M962:M1025" si="15">IF(L962&lt;31,"Adolescent",IF(AND(L962&lt;=54, L962&gt;=31),"Middle Age",IF(L962&gt;54,"Over Age")))</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Over Age</v>
      </c>
      <c r="N963" t="s">
        <v>18</v>
      </c>
    </row>
    <row r="964" spans="1:14" x14ac:dyDescent="0.25">
      <c r="A964">
        <v>16813</v>
      </c>
      <c r="B964" t="s">
        <v>36</v>
      </c>
      <c r="C964" t="s">
        <v>37</v>
      </c>
      <c r="D964" s="3">
        <v>60000</v>
      </c>
      <c r="E964">
        <v>2</v>
      </c>
      <c r="F964" t="s">
        <v>19</v>
      </c>
      <c r="G964" t="s">
        <v>21</v>
      </c>
      <c r="H964" t="s">
        <v>15</v>
      </c>
      <c r="I964">
        <v>2</v>
      </c>
      <c r="J964" t="s">
        <v>48</v>
      </c>
      <c r="K964" t="s">
        <v>32</v>
      </c>
      <c r="L964">
        <v>55</v>
      </c>
      <c r="M964" t="str">
        <f t="shared" si="15"/>
        <v>Over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Over Age</v>
      </c>
      <c r="N965" t="s">
        <v>15</v>
      </c>
    </row>
    <row r="966" spans="1:14" x14ac:dyDescent="0.25">
      <c r="A966">
        <v>27434</v>
      </c>
      <c r="B966" t="s">
        <v>39</v>
      </c>
      <c r="C966" t="s">
        <v>37</v>
      </c>
      <c r="D966" s="3">
        <v>70000</v>
      </c>
      <c r="E966">
        <v>4</v>
      </c>
      <c r="F966" t="s">
        <v>19</v>
      </c>
      <c r="G966" t="s">
        <v>21</v>
      </c>
      <c r="H966" t="s">
        <v>15</v>
      </c>
      <c r="I966">
        <v>1</v>
      </c>
      <c r="J966" t="s">
        <v>48</v>
      </c>
      <c r="K966" t="s">
        <v>32</v>
      </c>
      <c r="L966">
        <v>56</v>
      </c>
      <c r="M966" t="str">
        <f t="shared" si="15"/>
        <v>Over Age</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Over Age</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Over Age</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Over Age</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48</v>
      </c>
      <c r="K988" t="s">
        <v>32</v>
      </c>
      <c r="L988">
        <v>60</v>
      </c>
      <c r="M988" t="str">
        <f t="shared" si="15"/>
        <v>Over Age</v>
      </c>
      <c r="N988" t="s">
        <v>15</v>
      </c>
    </row>
    <row r="989" spans="1:14" x14ac:dyDescent="0.25">
      <c r="A989">
        <v>28972</v>
      </c>
      <c r="B989" t="s">
        <v>39</v>
      </c>
      <c r="C989" t="s">
        <v>38</v>
      </c>
      <c r="D989" s="3">
        <v>60000</v>
      </c>
      <c r="E989">
        <v>3</v>
      </c>
      <c r="F989" t="s">
        <v>31</v>
      </c>
      <c r="G989" t="s">
        <v>28</v>
      </c>
      <c r="H989" t="s">
        <v>15</v>
      </c>
      <c r="I989">
        <v>2</v>
      </c>
      <c r="J989" t="s">
        <v>48</v>
      </c>
      <c r="K989" t="s">
        <v>32</v>
      </c>
      <c r="L989">
        <v>66</v>
      </c>
      <c r="M989" t="str">
        <f t="shared" si="15"/>
        <v>Over Age</v>
      </c>
      <c r="N989" t="s">
        <v>18</v>
      </c>
    </row>
    <row r="990" spans="1:14" x14ac:dyDescent="0.25">
      <c r="A990">
        <v>22730</v>
      </c>
      <c r="B990" t="s">
        <v>36</v>
      </c>
      <c r="C990" t="s">
        <v>37</v>
      </c>
      <c r="D990" s="3">
        <v>70000</v>
      </c>
      <c r="E990">
        <v>5</v>
      </c>
      <c r="F990" t="s">
        <v>13</v>
      </c>
      <c r="G990" t="s">
        <v>28</v>
      </c>
      <c r="H990" t="s">
        <v>15</v>
      </c>
      <c r="I990">
        <v>2</v>
      </c>
      <c r="J990" t="s">
        <v>48</v>
      </c>
      <c r="K990" t="s">
        <v>32</v>
      </c>
      <c r="L990">
        <v>63</v>
      </c>
      <c r="M990" t="str">
        <f t="shared" si="15"/>
        <v>Over Age</v>
      </c>
      <c r="N990" t="s">
        <v>18</v>
      </c>
    </row>
    <row r="991" spans="1:14" x14ac:dyDescent="0.25">
      <c r="A991">
        <v>29134</v>
      </c>
      <c r="B991" t="s">
        <v>36</v>
      </c>
      <c r="C991" t="s">
        <v>37</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40"/>
  <sheetViews>
    <sheetView topLeftCell="A31" zoomScaleNormal="100" workbookViewId="0">
      <selection activeCell="H43" sqref="H43"/>
    </sheetView>
  </sheetViews>
  <sheetFormatPr defaultRowHeight="15" x14ac:dyDescent="0.25"/>
  <cols>
    <col min="1" max="1" width="15.85546875" customWidth="1"/>
    <col min="2" max="2" width="16.28515625" customWidth="1"/>
    <col min="3" max="3" width="4.140625" customWidth="1"/>
    <col min="4" max="4" width="11.28515625" customWidth="1"/>
    <col min="5" max="5" width="15.85546875" customWidth="1"/>
    <col min="6" max="6" width="27.85546875" customWidth="1"/>
    <col min="7" max="7" width="20.85546875" customWidth="1"/>
    <col min="8" max="8" width="11.28515625" customWidth="1"/>
    <col min="9" max="9" width="4.140625" customWidth="1"/>
    <col min="10" max="10" width="15.42578125" bestFit="1" customWidth="1"/>
    <col min="11" max="11" width="11.28515625" bestFit="1" customWidth="1"/>
    <col min="12" max="12" width="10.140625" bestFit="1" customWidth="1"/>
    <col min="13" max="14" width="11.28515625" bestFit="1" customWidth="1"/>
  </cols>
  <sheetData>
    <row r="5" spans="1:4" x14ac:dyDescent="0.25">
      <c r="A5" s="4" t="s">
        <v>44</v>
      </c>
      <c r="B5" s="4" t="s">
        <v>41</v>
      </c>
    </row>
    <row r="6" spans="1:4" x14ac:dyDescent="0.25">
      <c r="A6" s="4" t="s">
        <v>43</v>
      </c>
      <c r="B6" t="s">
        <v>18</v>
      </c>
      <c r="C6" t="s">
        <v>15</v>
      </c>
      <c r="D6" t="s">
        <v>42</v>
      </c>
    </row>
    <row r="7" spans="1:4" x14ac:dyDescent="0.25">
      <c r="A7" s="5" t="s">
        <v>38</v>
      </c>
      <c r="B7" s="6">
        <v>28928.571428571428</v>
      </c>
      <c r="C7" s="6">
        <v>32000</v>
      </c>
      <c r="D7" s="6">
        <v>29736.842105263157</v>
      </c>
    </row>
    <row r="8" spans="1:4" x14ac:dyDescent="0.25">
      <c r="A8" s="5" t="s">
        <v>37</v>
      </c>
      <c r="B8" s="6">
        <v>32500</v>
      </c>
      <c r="C8" s="6">
        <v>58000</v>
      </c>
      <c r="D8" s="6">
        <v>39210.526315789473</v>
      </c>
    </row>
    <row r="9" spans="1:4" x14ac:dyDescent="0.25">
      <c r="A9" s="5" t="s">
        <v>42</v>
      </c>
      <c r="B9" s="6">
        <v>30714.285714285714</v>
      </c>
      <c r="C9" s="6">
        <v>45000</v>
      </c>
      <c r="D9" s="6">
        <v>34473.684210526313</v>
      </c>
    </row>
    <row r="20" spans="1:4" x14ac:dyDescent="0.25">
      <c r="A20" s="4" t="s">
        <v>2</v>
      </c>
      <c r="B20" t="s">
        <v>45</v>
      </c>
    </row>
    <row r="22" spans="1:4" x14ac:dyDescent="0.25">
      <c r="A22" s="4" t="s">
        <v>46</v>
      </c>
      <c r="B22" s="4" t="s">
        <v>41</v>
      </c>
    </row>
    <row r="23" spans="1:4" x14ac:dyDescent="0.25">
      <c r="A23" s="4" t="s">
        <v>43</v>
      </c>
      <c r="B23" t="s">
        <v>18</v>
      </c>
      <c r="C23" t="s">
        <v>15</v>
      </c>
      <c r="D23" t="s">
        <v>42</v>
      </c>
    </row>
    <row r="24" spans="1:4" x14ac:dyDescent="0.25">
      <c r="A24" s="5" t="s">
        <v>16</v>
      </c>
      <c r="B24" s="7">
        <v>23</v>
      </c>
      <c r="C24" s="7">
        <v>5</v>
      </c>
      <c r="D24" s="7">
        <v>28</v>
      </c>
    </row>
    <row r="25" spans="1:4" x14ac:dyDescent="0.25">
      <c r="A25" s="5" t="s">
        <v>26</v>
      </c>
      <c r="B25" s="7">
        <v>15</v>
      </c>
      <c r="C25" s="7">
        <v>4</v>
      </c>
      <c r="D25" s="7">
        <v>19</v>
      </c>
    </row>
    <row r="26" spans="1:4" x14ac:dyDescent="0.25">
      <c r="A26" s="5" t="s">
        <v>22</v>
      </c>
      <c r="B26" s="7">
        <v>1</v>
      </c>
      <c r="C26" s="7">
        <v>1</v>
      </c>
      <c r="D26" s="7">
        <v>2</v>
      </c>
    </row>
    <row r="27" spans="1:4" x14ac:dyDescent="0.25">
      <c r="A27" s="5" t="s">
        <v>23</v>
      </c>
      <c r="B27" s="7">
        <v>13</v>
      </c>
      <c r="C27" s="7">
        <v>5</v>
      </c>
      <c r="D27" s="7">
        <v>18</v>
      </c>
    </row>
    <row r="28" spans="1:4" x14ac:dyDescent="0.25">
      <c r="A28" s="5" t="s">
        <v>48</v>
      </c>
      <c r="B28" s="7">
        <v>4</v>
      </c>
      <c r="C28" s="7">
        <v>5</v>
      </c>
      <c r="D28" s="7">
        <v>9</v>
      </c>
    </row>
    <row r="29" spans="1:4" x14ac:dyDescent="0.25">
      <c r="A29" s="5" t="s">
        <v>42</v>
      </c>
      <c r="B29" s="7">
        <v>56</v>
      </c>
      <c r="C29" s="7">
        <v>20</v>
      </c>
      <c r="D29" s="7">
        <v>76</v>
      </c>
    </row>
    <row r="35" spans="1:4" x14ac:dyDescent="0.25">
      <c r="A35" s="4" t="s">
        <v>47</v>
      </c>
      <c r="B35" s="4" t="s">
        <v>41</v>
      </c>
    </row>
    <row r="36" spans="1:4" x14ac:dyDescent="0.25">
      <c r="A36" s="4" t="s">
        <v>43</v>
      </c>
      <c r="B36" t="s">
        <v>18</v>
      </c>
      <c r="C36" t="s">
        <v>15</v>
      </c>
      <c r="D36" t="s">
        <v>42</v>
      </c>
    </row>
    <row r="37" spans="1:4" x14ac:dyDescent="0.25">
      <c r="A37" s="5" t="s">
        <v>51</v>
      </c>
      <c r="B37" s="7">
        <v>12</v>
      </c>
      <c r="C37" s="7">
        <v>1</v>
      </c>
      <c r="D37" s="7">
        <v>13</v>
      </c>
    </row>
    <row r="38" spans="1:4" x14ac:dyDescent="0.25">
      <c r="A38" s="5" t="s">
        <v>49</v>
      </c>
      <c r="B38" s="7">
        <v>37</v>
      </c>
      <c r="C38" s="7">
        <v>15</v>
      </c>
      <c r="D38" s="7">
        <v>52</v>
      </c>
    </row>
    <row r="39" spans="1:4" x14ac:dyDescent="0.25">
      <c r="A39" s="5" t="s">
        <v>50</v>
      </c>
      <c r="B39" s="7">
        <v>7</v>
      </c>
      <c r="C39" s="7">
        <v>4</v>
      </c>
      <c r="D39" s="7">
        <v>11</v>
      </c>
    </row>
    <row r="40" spans="1:4" x14ac:dyDescent="0.25">
      <c r="A40" s="5" t="s">
        <v>42</v>
      </c>
      <c r="B40" s="7">
        <v>56</v>
      </c>
      <c r="C40" s="7">
        <v>20</v>
      </c>
      <c r="D40" s="7">
        <v>76</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zoomScale="85" zoomScaleNormal="85" workbookViewId="0">
      <selection activeCell="Q29" sqref="Q29"/>
    </sheetView>
  </sheetViews>
  <sheetFormatPr defaultRowHeight="15" x14ac:dyDescent="0.25"/>
  <sheetData>
    <row r="1" spans="1:17" ht="15" customHeight="1" x14ac:dyDescent="0.25">
      <c r="A1" s="8" t="s">
        <v>52</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6.7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Usman Shamshad</cp:lastModifiedBy>
  <dcterms:created xsi:type="dcterms:W3CDTF">2022-03-18T02:50:57Z</dcterms:created>
  <dcterms:modified xsi:type="dcterms:W3CDTF">2022-11-09T14:04:11Z</dcterms:modified>
</cp:coreProperties>
</file>