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5a9109349cb427e6/Documents/"/>
    </mc:Choice>
  </mc:AlternateContent>
  <xr:revisionPtr revIDLastSave="1" documentId="13_ncr:1_{B80AEB75-5C7E-4D04-8585-F63782C97BEE}" xr6:coauthVersionLast="47" xr6:coauthVersionMax="47" xr10:uidLastSave="{6D9B8232-04A6-4297-8987-1C4ED38BEA95}"/>
  <bookViews>
    <workbookView xWindow="-110" yWindow="-110" windowWidth="19420" windowHeight="10300" firstSheet="1" activeTab="2" xr2:uid="{1C20AA8B-9F9D-4F6E-9961-E4324DEB1556}"/>
  </bookViews>
  <sheets>
    <sheet name="Satisfaction score daily patien" sheetId="6" r:id="rId1"/>
    <sheet name="pivot Report" sheetId="1" r:id="rId2"/>
    <sheet name="Dashboard" sheetId="2" r:id="rId3"/>
    <sheet name="Average Wait Time" sheetId="4" r:id="rId4"/>
    <sheet name=" Daily Emergency  no of patient" sheetId="3" r:id="rId5"/>
    <sheet name="Sheet3" sheetId="5" r:id="rId6"/>
  </sheets>
  <definedNames>
    <definedName name="Slicer_Date__Month">#N/A</definedName>
    <definedName name="Slicer_Date__Year">#N/A</definedName>
  </definedNames>
  <calcPr calcId="191029"/>
  <pivotCaches>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s>
  <extLst>
    <ext xmlns:x14="http://schemas.microsoft.com/office/spreadsheetml/2009/9/main" uri="{876F7934-8845-4945-9796-88D515C7AA90}">
      <x14:pivotCaches>
        <pivotCache cacheId="15"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258e5b7-16d2-4db6-a482-7a63df16cd19" name="Hospital Emergency Room Data" connection="Query - Hospital Emergency Room Data"/>
          <x15:modelTable id="Calender _Table_154301ea-5714-41d7-85ea-431206001613" name="Calender _Table" connection="Query - Calender _Table"/>
        </x15:modelTables>
        <x15:modelRelationships>
          <x15:modelRelationship fromTable="Hospital Emergency Room Data" fromColumn="Patient Admission Date" toTable="Calender _Table" toColumn="Date"/>
        </x15:modelRelationships>
        <x15:extLst>
          <ext xmlns:x16="http://schemas.microsoft.com/office/spreadsheetml/2014/11/main" uri="{9835A34E-60A6-4A7C-AAB8-D5F71C897F49}">
            <x16:modelTimeGroupings>
              <x16:modelTimeGrouping tableName="Calender 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ospital Emergency Room Data" columnName="Patient Admission Date" columnId="Patient Admission Date">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1"/>
                <x16:calculatedTimeColumn columnName="Patient Admission Date (Day)" columnId="Patient Admission 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A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76840A-AC28-4995-9EF5-DFE3BDECBC31}" name="Query - Calender _Table" description="Connection to the 'Calender _Table' query in the workbook." type="100" refreshedVersion="8" minRefreshableVersion="5">
    <extLst>
      <ext xmlns:x15="http://schemas.microsoft.com/office/spreadsheetml/2010/11/main" uri="{DE250136-89BD-433C-8126-D09CA5730AF9}">
        <x15:connection id="f5b3421e-ac1c-46a9-9fdb-df0417b2c20c"/>
      </ext>
    </extLst>
  </connection>
  <connection id="2" xr16:uid="{D5EE53E4-00FE-48DD-B20E-D92F76C01FA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3833de2-cfdd-438c-9113-b19adb03d4b3"/>
      </ext>
    </extLst>
  </connection>
  <connection id="3" xr16:uid="{CEDE4F72-584A-4A31-BD98-F896B423CAE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<sst xmlns="http://schemas.openxmlformats.org/spreadsheetml/2006/main" count="156" uniqueCount="75">
  <si>
    <t>Distinct Count of Patient Id</t>
  </si>
  <si>
    <t>No of Patient</t>
  </si>
  <si>
    <t>Average of Patient Waittime</t>
  </si>
  <si>
    <t>Average of Patient Satisfaction Score</t>
  </si>
  <si>
    <t>Row Labels</t>
  </si>
  <si>
    <t>Grand Total</t>
  </si>
  <si>
    <t>Jun</t>
  </si>
  <si>
    <t>1-Jun</t>
  </si>
  <si>
    <t>2-Jun</t>
  </si>
  <si>
    <t>3-Jun</t>
  </si>
  <si>
    <t>4-Jun</t>
  </si>
  <si>
    <t>5-Jun</t>
  </si>
  <si>
    <t>6-Jun</t>
  </si>
  <si>
    <t>7-Jun</t>
  </si>
  <si>
    <t>8-Jun</t>
  </si>
  <si>
    <t>9-Jun</t>
  </si>
  <si>
    <t>10-Jun</t>
  </si>
  <si>
    <t>11-Jun</t>
  </si>
  <si>
    <t>12-Jun</t>
  </si>
  <si>
    <t>13-Jun</t>
  </si>
  <si>
    <t>14-Jun</t>
  </si>
  <si>
    <t>15-Jun</t>
  </si>
  <si>
    <t>17-Jun</t>
  </si>
  <si>
    <t>16-Jun</t>
  </si>
  <si>
    <t>18-Jun</t>
  </si>
  <si>
    <t>19-Jun</t>
  </si>
  <si>
    <t>20-Jun</t>
  </si>
  <si>
    <t>21-Jun</t>
  </si>
  <si>
    <t>22-Jun</t>
  </si>
  <si>
    <t>23-Jun</t>
  </si>
  <si>
    <t>24-Jun</t>
  </si>
  <si>
    <t>25-Jun</t>
  </si>
  <si>
    <t>26-Jun</t>
  </si>
  <si>
    <t>27-Jun</t>
  </si>
  <si>
    <t>28-Jun</t>
  </si>
  <si>
    <t>29-Jun</t>
  </si>
  <si>
    <t>30-Jun</t>
  </si>
  <si>
    <t>Count of Patient Id</t>
  </si>
  <si>
    <t>Average wait time</t>
  </si>
  <si>
    <t>Daily trends of no of patient</t>
  </si>
  <si>
    <t>Use an area chart to track daily changes and highlight days with longer wait times that might need improvement.</t>
  </si>
  <si>
    <t>Satisfaction score daily trends</t>
  </si>
  <si>
    <t>Admitted</t>
  </si>
  <si>
    <t>Not Admitted</t>
  </si>
  <si>
    <t>Count of Patient Admission Flag</t>
  </si>
  <si>
    <t>Count of Patient Admission Flag2</t>
  </si>
  <si>
    <t xml:space="preserve">Admission Status </t>
  </si>
  <si>
    <t>%Status</t>
  </si>
  <si>
    <t>Chart</t>
  </si>
  <si>
    <t>0-9</t>
  </si>
  <si>
    <t>10-19</t>
  </si>
  <si>
    <t>20-29</t>
  </si>
  <si>
    <t>30-39</t>
  </si>
  <si>
    <t>40-49</t>
  </si>
  <si>
    <t>50-59</t>
  </si>
  <si>
    <t>60-69</t>
  </si>
  <si>
    <t>70-79</t>
  </si>
  <si>
    <t>Count of Age Group</t>
  </si>
  <si>
    <t xml:space="preserve"> to create a Age group chart</t>
  </si>
  <si>
    <t>Ontime</t>
  </si>
  <si>
    <t>Delay</t>
  </si>
  <si>
    <t>Count of Patient Gender</t>
  </si>
  <si>
    <t>Female</t>
  </si>
  <si>
    <t>Male</t>
  </si>
  <si>
    <t>Cardiology</t>
  </si>
  <si>
    <t>Gastroenterology</t>
  </si>
  <si>
    <t>General Practice</t>
  </si>
  <si>
    <t>Neurology</t>
  </si>
  <si>
    <t>None</t>
  </si>
  <si>
    <t>Orthopedics</t>
  </si>
  <si>
    <t>Physiotherapy</t>
  </si>
  <si>
    <t>Renal</t>
  </si>
  <si>
    <t>Count of Department Referral</t>
  </si>
  <si>
    <t>2023</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</si>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</sst>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34998626667073579"/>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3" borderId="0" xfId="0" applyFill="1"/>
    <xf numFmtId="10" fontId="0" fillId="0" borderId="0" xfId="0" applyNumberFormat="1"/>
    <xf numFmtId="0" fontId="0" fillId="0" borderId="0" xfId="0" applyAlignment="1">
      <alignment horizontal="center"/>
    </xf>
    <xf numFmtId="9" fontId="0" fillId="0" borderId="0" xfId="1" applyFont="1" applyAlignment="1">
      <alignment horizontal="center"/>
    </xf>
    <xf numFmtId="0" fontId="0" fillId="4" borderId="0" xfId="0" applyFill="1" applyAlignment="1">
      <alignment horizontal="left"/>
    </xf>
    <xf numFmtId="0" fontId="0" fillId="4" borderId="0" xfId="0" applyFill="1"/>
    <xf numFmtId="1" fontId="0" fillId="0" borderId="0" xfId="0" applyNumberFormat="1"/>
  </cellXfs>
  <cellStyles count="2">
    <cellStyle name="Normal" xfId="0" builtinId="0"/>
    <cellStyle name="Percent" xfId="1" builtinId="5"/>
  </cellStyles>
  <dxfs count="19">
    <dxf>
      <numFmt numFmtId="1" formatCode="0"/>
    </dxf>
    <dxf>
      <numFmt numFmtId="1" formatCode="0"/>
    </dxf>
    <dxf>
      <numFmt numFmtId="1" formatCode="0"/>
    </dxf>
    <dxf>
      <numFmt numFmtId="0" formatCode="General"/>
    </dxf>
    <dxf>
      <numFmt numFmtId="0" formatCode="General"/>
    </dxf>
    <dxf>
      <numFmt numFmtId="1" formatCode="0"/>
    </dxf>
    <dxf>
      <numFmt numFmtId="164" formatCode="0.0"/>
    </dxf>
    <dxf>
      <numFmt numFmtId="164" formatCode="0.0"/>
    </dxf>
    <dxf>
      <numFmt numFmtId="0" formatCode="General"/>
    </dxf>
    <dxf>
      <numFmt numFmtId="0" formatCode="General"/>
    </dxf>
    <dxf>
      <numFmt numFmtId="1" formatCode="0"/>
    </dxf>
    <dxf>
      <numFmt numFmtId="2" formatCode="0.00"/>
    </dxf>
    <dxf>
      <numFmt numFmtId="2" formatCode="0.00"/>
    </dxf>
    <dxf>
      <numFmt numFmtId="164" formatCode="0.0"/>
    </dxf>
    <dxf>
      <numFmt numFmtId="164" formatCode="0.0"/>
    </dxf>
    <dxf>
      <numFmt numFmtId="0" formatCode="General"/>
    </dxf>
    <dxf>
      <numFmt numFmtId="0" formatCode="General"/>
    </dxf>
    <dxf>
      <numFmt numFmtId="14" formatCode="0.00%"/>
    </dxf>
    <dxf>
      <numFmt numFmtId="2" formatCode="0.00"/>
    </dxf>
  </dxfs>
  <tableStyles count="1" defaultTableStyle="TableStyleMedium2" defaultPivotStyle="PivotStyleLight16">
    <tableStyle name="Slicer Style 1" pivot="0" table="0" count="0" xr9:uid="{B17E47B7-1111-4F50-BBDF-F8D27BFA3C7D}"/>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hospital.xlsx]pivot Report!PivotTable6</c:name>
    <c:fmtId val="4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Report'!$I$7:$I$37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17-Jun</c:v>
                </c:pt>
                <c:pt idx="16">
                  <c:v>16-Jun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Report'!$J$7:$J$37</c:f>
              <c:numCache>
                <c:formatCode>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6.8</c:v>
                </c:pt>
                <c:pt idx="16">
                  <c:v>1.5</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E6A5-4D02-89FD-F453CEEFFA5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72599919"/>
        <c:axId val="872590799"/>
      </c:areaChart>
      <c:catAx>
        <c:axId val="8725999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72590799"/>
        <c:crosses val="autoZero"/>
        <c:auto val="1"/>
        <c:lblAlgn val="ctr"/>
        <c:lblOffset val="100"/>
        <c:noMultiLvlLbl val="0"/>
      </c:catAx>
      <c:valAx>
        <c:axId val="872590799"/>
        <c:scaling>
          <c:orientation val="minMax"/>
        </c:scaling>
        <c:delete val="1"/>
        <c:axPos val="l"/>
        <c:numFmt formatCode="0.0" sourceLinked="1"/>
        <c:majorTickMark val="out"/>
        <c:minorTickMark val="none"/>
        <c:tickLblPos val="nextTo"/>
        <c:crossAx val="872599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hospital.xlsx]pivot Report!PivotTable11</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832885595183"/>
          <c:y val="3.888888888888889E-2"/>
          <c:w val="0.63301417322834641"/>
          <c:h val="0.81000962379702535"/>
        </c:manualLayout>
      </c:layout>
      <c:barChart>
        <c:barDir val="bar"/>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Report'!$B$53:$B$61</c:f>
              <c:numCache>
                <c:formatCode>0</c:formatCode>
                <c:ptCount val="8"/>
                <c:pt idx="0">
                  <c:v>12</c:v>
                </c:pt>
                <c:pt idx="1">
                  <c:v>11</c:v>
                </c:pt>
                <c:pt idx="2">
                  <c:v>83</c:v>
                </c:pt>
                <c:pt idx="3">
                  <c:v>15</c:v>
                </c:pt>
                <c:pt idx="4">
                  <c:v>305</c:v>
                </c:pt>
                <c:pt idx="5">
                  <c:v>60</c:v>
                </c:pt>
                <c:pt idx="6">
                  <c:v>18</c:v>
                </c:pt>
                <c:pt idx="7">
                  <c:v>2</c:v>
                </c:pt>
              </c:numCache>
            </c:numRef>
          </c:val>
          <c:extLst>
            <c:ext xmlns:c16="http://schemas.microsoft.com/office/drawing/2014/chart" uri="{C3380CC4-5D6E-409C-BE32-E72D297353CC}">
              <c16:uniqueId val="{00000001-5005-419C-B771-A5D89AE65401}"/>
            </c:ext>
          </c:extLst>
        </c:ser>
        <c:dLbls>
          <c:showLegendKey val="0"/>
          <c:showVal val="0"/>
          <c:showCatName val="0"/>
          <c:showSerName val="0"/>
          <c:showPercent val="0"/>
          <c:showBubbleSize val="0"/>
        </c:dLbls>
        <c:gapWidth val="182"/>
        <c:axId val="585023007"/>
        <c:axId val="585019647"/>
      </c:barChart>
      <c:catAx>
        <c:axId val="58502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85019647"/>
        <c:crosses val="autoZero"/>
        <c:auto val="1"/>
        <c:lblAlgn val="ctr"/>
        <c:lblOffset val="100"/>
        <c:noMultiLvlLbl val="0"/>
      </c:catAx>
      <c:valAx>
        <c:axId val="58501964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2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hospital.xlsx]pivot Report!PivotTable4</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Report'!$F$7:$F$37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17-Jun</c:v>
                </c:pt>
                <c:pt idx="16">
                  <c:v>16-Jun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Report'!$G$7:$G$37</c:f>
              <c:numCache>
                <c:formatCode>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31.8</c:v>
                </c:pt>
                <c:pt idx="16">
                  <c:v>33.846153846153847</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1FFF-4A89-A38C-407A64B8026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72636399"/>
        <c:axId val="872626319"/>
      </c:areaChart>
      <c:catAx>
        <c:axId val="87263639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72626319"/>
        <c:crosses val="autoZero"/>
        <c:auto val="1"/>
        <c:lblAlgn val="ctr"/>
        <c:lblOffset val="100"/>
        <c:noMultiLvlLbl val="0"/>
      </c:catAx>
      <c:valAx>
        <c:axId val="872626319"/>
        <c:scaling>
          <c:orientation val="minMax"/>
        </c:scaling>
        <c:delete val="1"/>
        <c:axPos val="l"/>
        <c:numFmt formatCode="0.0" sourceLinked="1"/>
        <c:majorTickMark val="out"/>
        <c:minorTickMark val="none"/>
        <c:tickLblPos val="nextTo"/>
        <c:crossAx val="872636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30"/>
              <c:pt idx="0">
                <c:v>Jun 1-Jun</c:v>
              </c:pt>
              <c:pt idx="1">
                <c:v>Jun 2-Jun</c:v>
              </c:pt>
              <c:pt idx="2">
                <c:v>Jun 3-Jun</c:v>
              </c:pt>
              <c:pt idx="3">
                <c:v>Jun 4-Jun</c:v>
              </c:pt>
              <c:pt idx="4">
                <c:v>Jun 5-Jun</c:v>
              </c:pt>
              <c:pt idx="5">
                <c:v>Jun 6-Jun</c:v>
              </c:pt>
              <c:pt idx="6">
                <c:v>Jun 7-Jun</c:v>
              </c:pt>
              <c:pt idx="7">
                <c:v>Jun 8-Jun</c:v>
              </c:pt>
              <c:pt idx="8">
                <c:v>Jun 9-Jun</c:v>
              </c:pt>
              <c:pt idx="9">
                <c:v>Jun 10-Jun</c:v>
              </c:pt>
              <c:pt idx="10">
                <c:v>Jun 11-Jun</c:v>
              </c:pt>
              <c:pt idx="11">
                <c:v>Jun 12-Jun</c:v>
              </c:pt>
              <c:pt idx="12">
                <c:v>Jun 13-Jun</c:v>
              </c:pt>
              <c:pt idx="13">
                <c:v>Jun 14-Jun</c:v>
              </c:pt>
              <c:pt idx="14">
                <c:v>Jun 15-Jun</c:v>
              </c:pt>
              <c:pt idx="15">
                <c:v>Jun 17-Jun</c:v>
              </c:pt>
              <c:pt idx="16">
                <c:v>Jun 16-Jun</c:v>
              </c:pt>
              <c:pt idx="17">
                <c:v>Jun 18-Jun</c:v>
              </c:pt>
              <c:pt idx="18">
                <c:v>Jun 19-Jun</c:v>
              </c:pt>
              <c:pt idx="19">
                <c:v>Jun 20-Jun</c:v>
              </c:pt>
              <c:pt idx="20">
                <c:v>Jun 21-Jun</c:v>
              </c:pt>
              <c:pt idx="21">
                <c:v>Jun 22-Jun</c:v>
              </c:pt>
              <c:pt idx="22">
                <c:v>Jun 23-Jun</c:v>
              </c:pt>
              <c:pt idx="23">
                <c:v>Jun 24-Jun</c:v>
              </c:pt>
              <c:pt idx="24">
                <c:v>Jun 25-Jun</c:v>
              </c:pt>
              <c:pt idx="25">
                <c:v>Jun 26-Jun</c:v>
              </c:pt>
              <c:pt idx="26">
                <c:v>Jun 27-Jun</c:v>
              </c:pt>
              <c:pt idx="27">
                <c:v>Jun 28-Jun</c:v>
              </c:pt>
              <c:pt idx="28">
                <c:v>Jun 29-Jun</c:v>
              </c:pt>
              <c:pt idx="29">
                <c:v>Jun 30-Jun</c:v>
              </c:pt>
            </c:strLit>
          </c:cat>
          <c:val>
            <c:numLit>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37</c:v>
              </c:pt>
              <c:pt idx="16">
                <c:v>27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Lit>
          </c:val>
          <c:extLst>
            <c:ext xmlns:c16="http://schemas.microsoft.com/office/drawing/2014/chart" uri="{C3380CC4-5D6E-409C-BE32-E72D297353CC}">
              <c16:uniqueId val="{00000000-9D44-46EC-ACA8-9D5B8817909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37420351"/>
        <c:axId val="737419391"/>
      </c:areaChart>
      <c:catAx>
        <c:axId val="73742035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37419391"/>
        <c:crosses val="autoZero"/>
        <c:auto val="1"/>
        <c:lblAlgn val="ctr"/>
        <c:lblOffset val="100"/>
        <c:noMultiLvlLbl val="0"/>
      </c:catAx>
      <c:valAx>
        <c:axId val="737419391"/>
        <c:scaling>
          <c:orientation val="minMax"/>
        </c:scaling>
        <c:delete val="1"/>
        <c:axPos val="l"/>
        <c:numFmt formatCode="General" sourceLinked="1"/>
        <c:majorTickMark val="out"/>
        <c:minorTickMark val="none"/>
        <c:tickLblPos val="nextTo"/>
        <c:crossAx val="7374203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hospital.xlsx]pivot Report!PivotTable10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layout>
            <c:manualLayout>
              <c:x val="8.8328075709779061E-2"/>
              <c:y val="0"/>
            </c:manualLayout>
          </c:layout>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5307086614173232"/>
                  <c:h val="0.23733739164957321"/>
                </c:manualLayout>
              </c15:layout>
              <c15:showDataLabelsRange val="1"/>
            </c:ext>
          </c:extLst>
        </c:dLbl>
      </c:pivotFmt>
      <c:pivotFmt>
        <c:idx val="3"/>
        <c:spPr>
          <a:solidFill>
            <a:schemeClr val="accent1"/>
          </a:solidFill>
          <a:ln>
            <a:noFill/>
          </a:ln>
          <a:effectLst/>
        </c:spPr>
        <c:dLbl>
          <c:idx val="0"/>
          <c:layout>
            <c:manualLayout>
              <c:x val="6.9953799150500512E-2"/>
              <c:y val="-3.3613445378151335E-2"/>
            </c:manualLayout>
          </c:layout>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415577082469954"/>
                  <c:h val="0.23733739164957321"/>
                </c:manualLayout>
              </c15:layout>
              <c15:showDataLabelsRange val="1"/>
            </c:ext>
          </c:extLst>
        </c:dLbl>
      </c:pivotFmt>
    </c:pivotFmts>
    <c:plotArea>
      <c:layout>
        <c:manualLayout>
          <c:layoutTarget val="inner"/>
          <c:xMode val="edge"/>
          <c:yMode val="edge"/>
          <c:x val="0.37785091532328174"/>
          <c:y val="0.20168067226890757"/>
          <c:w val="0.57798504682182861"/>
          <c:h val="0.56302521008403361"/>
        </c:manualLayout>
      </c:layout>
      <c:barChart>
        <c:barDir val="bar"/>
        <c:grouping val="clustered"/>
        <c:varyColors val="0"/>
        <c:ser>
          <c:idx val="0"/>
          <c:order val="0"/>
          <c:tx>
            <c:strRef>
              <c:f>'pivot Report'!$B$17</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7B5-4D3C-812D-0700FA4E58CD}"/>
              </c:ext>
            </c:extLst>
          </c:dPt>
          <c:dPt>
            <c:idx val="1"/>
            <c:invertIfNegative val="0"/>
            <c:bubble3D val="0"/>
            <c:extLst>
              <c:ext xmlns:c16="http://schemas.microsoft.com/office/drawing/2014/chart" uri="{C3380CC4-5D6E-409C-BE32-E72D297353CC}">
                <c16:uniqueId val="{00000001-87B5-4D3C-812D-0700FA4E58CD}"/>
              </c:ext>
            </c:extLst>
          </c:dPt>
          <c:dLbls>
            <c:dLbl>
              <c:idx val="0"/>
              <c:layout>
                <c:manualLayout>
                  <c:x val="6.9953799150500512E-2"/>
                  <c:y val="-3.3613445378151335E-2"/>
                </c:manualLayout>
              </c:layout>
              <c:showLegendKey val="0"/>
              <c:showVal val="0"/>
              <c:showCatName val="0"/>
              <c:showSerName val="0"/>
              <c:showPercent val="0"/>
              <c:showBubbleSize val="0"/>
              <c:extLst>
                <c:ext xmlns:c15="http://schemas.microsoft.com/office/drawing/2012/chart" uri="{CE6537A1-D6FC-4f65-9D91-7224C49458BB}">
                  <c15:layout>
                    <c:manualLayout>
                      <c:w val="0.1415577082469954"/>
                      <c:h val="0.23733739164957321"/>
                    </c:manualLayout>
                  </c15:layout>
                  <c15:showDataLabelsRange val="1"/>
                </c:ext>
                <c:ext xmlns:c16="http://schemas.microsoft.com/office/drawing/2014/chart" uri="{C3380CC4-5D6E-409C-BE32-E72D297353CC}">
                  <c16:uniqueId val="{00000000-87B5-4D3C-812D-0700FA4E58CD}"/>
                </c:ext>
              </c:extLst>
            </c:dLbl>
            <c:dLbl>
              <c:idx val="1"/>
              <c:layout>
                <c:manualLayout>
                  <c:x val="8.8328075709779061E-2"/>
                  <c:y val="0"/>
                </c:manualLayout>
              </c:layout>
              <c:showLegendKey val="0"/>
              <c:showVal val="0"/>
              <c:showCatName val="0"/>
              <c:showSerName val="0"/>
              <c:showPercent val="0"/>
              <c:showBubbleSize val="0"/>
              <c:extLst>
                <c:ext xmlns:c15="http://schemas.microsoft.com/office/drawing/2012/chart" uri="{CE6537A1-D6FC-4f65-9D91-7224C49458BB}">
                  <c15:layout>
                    <c:manualLayout>
                      <c:w val="0.15307086614173232"/>
                      <c:h val="0.23733739164957321"/>
                    </c:manualLayout>
                  </c15:layout>
                  <c15:showDataLabelsRange val="1"/>
                </c:ext>
                <c:ext xmlns:c16="http://schemas.microsoft.com/office/drawing/2014/chart" uri="{C3380CC4-5D6E-409C-BE32-E72D297353CC}">
                  <c16:uniqueId val="{00000001-87B5-4D3C-812D-0700FA4E58CD}"/>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Report'!$A$18:$A$20</c:f>
              <c:strCache>
                <c:ptCount val="2"/>
                <c:pt idx="0">
                  <c:v>Admitted</c:v>
                </c:pt>
                <c:pt idx="1">
                  <c:v>Not Admitted</c:v>
                </c:pt>
              </c:strCache>
            </c:strRef>
          </c:cat>
          <c:val>
            <c:numRef>
              <c:f>'pivot Report'!$B$18:$B$20</c:f>
              <c:numCache>
                <c:formatCode>0.00</c:formatCode>
                <c:ptCount val="2"/>
                <c:pt idx="0">
                  <c:v>252</c:v>
                </c:pt>
                <c:pt idx="1">
                  <c:v>254</c:v>
                </c:pt>
              </c:numCache>
            </c:numRef>
          </c:val>
          <c:extLst>
            <c:ext xmlns:c16="http://schemas.microsoft.com/office/drawing/2014/chart" uri="{C3380CC4-5D6E-409C-BE32-E72D297353CC}">
              <c16:uniqueId val="{00000000-1095-46F4-B7B5-2DFB258A91D8}"/>
            </c:ext>
          </c:extLst>
        </c:ser>
        <c:ser>
          <c:idx val="1"/>
          <c:order val="1"/>
          <c:tx>
            <c:strRef>
              <c:f>'pivot Report'!$C$17</c:f>
              <c:strCache>
                <c:ptCount val="1"/>
                <c:pt idx="0">
                  <c:v>Count of Patient Admission Flag2</c:v>
                </c:pt>
              </c:strCache>
            </c:strRef>
          </c:tx>
          <c:spPr>
            <a:solidFill>
              <a:schemeClr val="accent2"/>
            </a:solidFill>
            <a:ln>
              <a:noFill/>
            </a:ln>
            <a:effectLst/>
          </c:spPr>
          <c:invertIfNegative val="0"/>
          <c:cat>
            <c:strRef>
              <c:f>'pivot Report'!$A$18:$A$20</c:f>
              <c:strCache>
                <c:ptCount val="2"/>
                <c:pt idx="0">
                  <c:v>Admitted</c:v>
                </c:pt>
                <c:pt idx="1">
                  <c:v>Not Admitted</c:v>
                </c:pt>
              </c:strCache>
            </c:strRef>
          </c:cat>
          <c:val>
            <c:numRef>
              <c:f>'pivot Report'!$C$18:$C$20</c:f>
              <c:numCache>
                <c:formatCode>0.00%</c:formatCode>
                <c:ptCount val="2"/>
                <c:pt idx="0">
                  <c:v>0.49802371541501977</c:v>
                </c:pt>
                <c:pt idx="1">
                  <c:v>0.50197628458498023</c:v>
                </c:pt>
              </c:numCache>
            </c:numRef>
          </c:val>
          <c:extLst>
            <c:ext xmlns:c16="http://schemas.microsoft.com/office/drawing/2014/chart" uri="{C3380CC4-5D6E-409C-BE32-E72D297353CC}">
              <c16:uniqueId val="{00000001-1095-46F4-B7B5-2DFB258A91D8}"/>
            </c:ext>
          </c:extLst>
        </c:ser>
        <c:dLbls>
          <c:showLegendKey val="0"/>
          <c:showVal val="0"/>
          <c:showCatName val="0"/>
          <c:showSerName val="0"/>
          <c:showPercent val="0"/>
          <c:showBubbleSize val="0"/>
        </c:dLbls>
        <c:gapWidth val="182"/>
        <c:axId val="737464031"/>
        <c:axId val="737460191"/>
      </c:barChart>
      <c:catAx>
        <c:axId val="737464031"/>
        <c:scaling>
          <c:orientation val="minMax"/>
        </c:scaling>
        <c:delete val="1"/>
        <c:axPos val="l"/>
        <c:numFmt formatCode="General" sourceLinked="1"/>
        <c:majorTickMark val="none"/>
        <c:minorTickMark val="none"/>
        <c:tickLblPos val="nextTo"/>
        <c:crossAx val="737460191"/>
        <c:crosses val="autoZero"/>
        <c:auto val="1"/>
        <c:lblAlgn val="ctr"/>
        <c:lblOffset val="100"/>
        <c:noMultiLvlLbl val="0"/>
      </c:catAx>
      <c:valAx>
        <c:axId val="737460191"/>
        <c:scaling>
          <c:orientation val="minMax"/>
        </c:scaling>
        <c:delete val="1"/>
        <c:axPos val="b"/>
        <c:numFmt formatCode="0.00" sourceLinked="1"/>
        <c:majorTickMark val="none"/>
        <c:minorTickMark val="none"/>
        <c:tickLblPos val="nextTo"/>
        <c:crossAx val="73746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Series1</c:v>
          </c:tx>
          <c:spPr>
            <a:solidFill>
              <a:schemeClr val="accent1"/>
            </a:solidFill>
            <a:ln>
              <a:noFill/>
            </a:ln>
            <a:effectLst/>
          </c:spPr>
          <c:cat>
            <c:strLit>
              <c:ptCount val="30"/>
              <c:pt idx="0">
                <c:v>Jun 1-Jun</c:v>
              </c:pt>
              <c:pt idx="1">
                <c:v>Jun 2-Jun</c:v>
              </c:pt>
              <c:pt idx="2">
                <c:v>Jun 3-Jun</c:v>
              </c:pt>
              <c:pt idx="3">
                <c:v>Jun 4-Jun</c:v>
              </c:pt>
              <c:pt idx="4">
                <c:v>Jun 5-Jun</c:v>
              </c:pt>
              <c:pt idx="5">
                <c:v>Jun 6-Jun</c:v>
              </c:pt>
              <c:pt idx="6">
                <c:v>Jun 7-Jun</c:v>
              </c:pt>
              <c:pt idx="7">
                <c:v>Jun 8-Jun</c:v>
              </c:pt>
              <c:pt idx="8">
                <c:v>Jun 9-Jun</c:v>
              </c:pt>
              <c:pt idx="9">
                <c:v>Jun 10-Jun</c:v>
              </c:pt>
              <c:pt idx="10">
                <c:v>Jun 11-Jun</c:v>
              </c:pt>
              <c:pt idx="11">
                <c:v>Jun 12-Jun</c:v>
              </c:pt>
              <c:pt idx="12">
                <c:v>Jun 13-Jun</c:v>
              </c:pt>
              <c:pt idx="13">
                <c:v>Jun 14-Jun</c:v>
              </c:pt>
              <c:pt idx="14">
                <c:v>Jun 15-Jun</c:v>
              </c:pt>
              <c:pt idx="15">
                <c:v>Jun 17-Jun</c:v>
              </c:pt>
              <c:pt idx="16">
                <c:v>Jun 16-Jun</c:v>
              </c:pt>
              <c:pt idx="17">
                <c:v>Jun 18-Jun</c:v>
              </c:pt>
              <c:pt idx="18">
                <c:v>Jun 19-Jun</c:v>
              </c:pt>
              <c:pt idx="19">
                <c:v>Jun 20-Jun</c:v>
              </c:pt>
              <c:pt idx="20">
                <c:v>Jun 21-Jun</c:v>
              </c:pt>
              <c:pt idx="21">
                <c:v>Jun 22-Jun</c:v>
              </c:pt>
              <c:pt idx="22">
                <c:v>Jun 23-Jun</c:v>
              </c:pt>
              <c:pt idx="23">
                <c:v>Jun 24-Jun</c:v>
              </c:pt>
              <c:pt idx="24">
                <c:v>Jun 25-Jun</c:v>
              </c:pt>
              <c:pt idx="25">
                <c:v>Jun 26-Jun</c:v>
              </c:pt>
              <c:pt idx="26">
                <c:v>Jun 27-Jun</c:v>
              </c:pt>
              <c:pt idx="27">
                <c:v>Jun 28-Jun</c:v>
              </c:pt>
              <c:pt idx="28">
                <c:v>Jun 29-Jun</c:v>
              </c:pt>
              <c:pt idx="29">
                <c:v>Jun 30-Jun</c:v>
              </c:pt>
            </c:strLit>
          </c:cat>
          <c:val>
            <c:numLit>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37</c:v>
              </c:pt>
              <c:pt idx="16">
                <c:v>27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Lit>
          </c:val>
          <c:extLst>
            <c:ext xmlns:c16="http://schemas.microsoft.com/office/drawing/2014/chart" uri="{C3380CC4-5D6E-409C-BE32-E72D297353CC}">
              <c16:uniqueId val="{00000000-A57E-4DA9-93EB-B4DC2C6DA272}"/>
            </c:ext>
          </c:extLst>
        </c:ser>
        <c:dLbls>
          <c:showLegendKey val="0"/>
          <c:showVal val="0"/>
          <c:showCatName val="0"/>
          <c:showSerName val="0"/>
          <c:showPercent val="0"/>
          <c:showBubbleSize val="0"/>
        </c:dLbls>
        <c:axId val="737420351"/>
        <c:axId val="737419391"/>
      </c:areaChart>
      <c:catAx>
        <c:axId val="737420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19391"/>
        <c:crosses val="autoZero"/>
        <c:auto val="1"/>
        <c:lblAlgn val="ctr"/>
        <c:lblOffset val="100"/>
        <c:noMultiLvlLbl val="0"/>
      </c:catAx>
      <c:valAx>
        <c:axId val="7374193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74203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Series1</c:v>
          </c:tx>
          <c:spPr>
            <a:solidFill>
              <a:schemeClr val="accent1"/>
            </a:solidFill>
            <a:ln>
              <a:noFill/>
            </a:ln>
            <a:effectLst/>
          </c:spPr>
          <c:cat>
            <c:strLit>
              <c:ptCount val="30"/>
              <c:pt idx="0">
                <c:v>Jun 1-Jun</c:v>
              </c:pt>
              <c:pt idx="1">
                <c:v>Jun 2-Jun</c:v>
              </c:pt>
              <c:pt idx="2">
                <c:v>Jun 3-Jun</c:v>
              </c:pt>
              <c:pt idx="3">
                <c:v>Jun 4-Jun</c:v>
              </c:pt>
              <c:pt idx="4">
                <c:v>Jun 5-Jun</c:v>
              </c:pt>
              <c:pt idx="5">
                <c:v>Jun 6-Jun</c:v>
              </c:pt>
              <c:pt idx="6">
                <c:v>Jun 7-Jun</c:v>
              </c:pt>
              <c:pt idx="7">
                <c:v>Jun 8-Jun</c:v>
              </c:pt>
              <c:pt idx="8">
                <c:v>Jun 9-Jun</c:v>
              </c:pt>
              <c:pt idx="9">
                <c:v>Jun 10-Jun</c:v>
              </c:pt>
              <c:pt idx="10">
                <c:v>Jun 11-Jun</c:v>
              </c:pt>
              <c:pt idx="11">
                <c:v>Jun 12-Jun</c:v>
              </c:pt>
              <c:pt idx="12">
                <c:v>Jun 13-Jun</c:v>
              </c:pt>
              <c:pt idx="13">
                <c:v>Jun 14-Jun</c:v>
              </c:pt>
              <c:pt idx="14">
                <c:v>Jun 15-Jun</c:v>
              </c:pt>
              <c:pt idx="15">
                <c:v>Jun 17-Jun</c:v>
              </c:pt>
              <c:pt idx="16">
                <c:v>Jun 16-Jun</c:v>
              </c:pt>
              <c:pt idx="17">
                <c:v>Jun 18-Jun</c:v>
              </c:pt>
              <c:pt idx="18">
                <c:v>Jun 19-Jun</c:v>
              </c:pt>
              <c:pt idx="19">
                <c:v>Jun 20-Jun</c:v>
              </c:pt>
              <c:pt idx="20">
                <c:v>Jun 21-Jun</c:v>
              </c:pt>
              <c:pt idx="21">
                <c:v>Jun 22-Jun</c:v>
              </c:pt>
              <c:pt idx="22">
                <c:v>Jun 23-Jun</c:v>
              </c:pt>
              <c:pt idx="23">
                <c:v>Jun 24-Jun</c:v>
              </c:pt>
              <c:pt idx="24">
                <c:v>Jun 25-Jun</c:v>
              </c:pt>
              <c:pt idx="25">
                <c:v>Jun 26-Jun</c:v>
              </c:pt>
              <c:pt idx="26">
                <c:v>Jun 27-Jun</c:v>
              </c:pt>
              <c:pt idx="27">
                <c:v>Jun 28-Jun</c:v>
              </c:pt>
              <c:pt idx="28">
                <c:v>Jun 29-Jun</c:v>
              </c:pt>
              <c:pt idx="29">
                <c:v>Jun 30-Jun</c:v>
              </c:pt>
            </c:strLit>
          </c:cat>
          <c:val>
            <c:numLit>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37</c:v>
              </c:pt>
              <c:pt idx="16">
                <c:v>27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Lit>
          </c:val>
          <c:extLst>
            <c:ext xmlns:c16="http://schemas.microsoft.com/office/drawing/2014/chart" uri="{C3380CC4-5D6E-409C-BE32-E72D297353CC}">
              <c16:uniqueId val="{00000000-A57E-4DA9-93EB-B4DC2C6DA272}"/>
            </c:ext>
          </c:extLst>
        </c:ser>
        <c:dLbls>
          <c:showLegendKey val="0"/>
          <c:showVal val="0"/>
          <c:showCatName val="0"/>
          <c:showSerName val="0"/>
          <c:showPercent val="0"/>
          <c:showBubbleSize val="0"/>
        </c:dLbls>
        <c:axId val="737420351"/>
        <c:axId val="737419391"/>
      </c:areaChart>
      <c:catAx>
        <c:axId val="737420351"/>
        <c:scaling>
          <c:orientation val="minMax"/>
        </c:scaling>
        <c:delete val="1"/>
        <c:axPos val="b"/>
        <c:numFmt formatCode="General" sourceLinked="1"/>
        <c:majorTickMark val="out"/>
        <c:minorTickMark val="none"/>
        <c:tickLblPos val="nextTo"/>
        <c:crossAx val="737419391"/>
        <c:crosses val="autoZero"/>
        <c:auto val="1"/>
        <c:lblAlgn val="ctr"/>
        <c:lblOffset val="100"/>
        <c:noMultiLvlLbl val="0"/>
      </c:catAx>
      <c:valAx>
        <c:axId val="7374193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74203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hospital.xlsx]pivot Report!PivotTable4</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114789222775723E-2"/>
          <c:y val="0.48214353507246216"/>
          <c:w val="0.98688514933139593"/>
          <c:h val="0.51357464848720202"/>
        </c:manualLayout>
      </c:layout>
      <c:areaChart>
        <c:grouping val="standard"/>
        <c:varyColors val="0"/>
        <c:ser>
          <c:idx val="0"/>
          <c:order val="0"/>
          <c:tx>
            <c:strRef>
              <c:f>'pivot Report'!$G$6</c:f>
              <c:strCache>
                <c:ptCount val="1"/>
                <c:pt idx="0">
                  <c:v>Total</c:v>
                </c:pt>
              </c:strCache>
            </c:strRef>
          </c:tx>
          <c:spPr>
            <a:solidFill>
              <a:schemeClr val="accent1"/>
            </a:solidFill>
            <a:ln w="25400">
              <a:noFill/>
            </a:ln>
            <a:effectLst/>
          </c:spPr>
          <c:cat>
            <c:strRef>
              <c:f>'pivot Report'!$F$7:$F$37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17-Jun</c:v>
                </c:pt>
                <c:pt idx="16">
                  <c:v>16-Jun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Report'!$G$7:$G$37</c:f>
              <c:numCache>
                <c:formatCode>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31.8</c:v>
                </c:pt>
                <c:pt idx="16">
                  <c:v>33.846153846153847</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3B41-4C2A-AED9-0ACF10F6AA13}"/>
            </c:ext>
          </c:extLst>
        </c:ser>
        <c:dLbls>
          <c:showLegendKey val="0"/>
          <c:showVal val="0"/>
          <c:showCatName val="0"/>
          <c:showSerName val="0"/>
          <c:showPercent val="0"/>
          <c:showBubbleSize val="0"/>
        </c:dLbls>
        <c:axId val="872636399"/>
        <c:axId val="872626319"/>
      </c:areaChart>
      <c:catAx>
        <c:axId val="872636399"/>
        <c:scaling>
          <c:orientation val="minMax"/>
        </c:scaling>
        <c:delete val="1"/>
        <c:axPos val="b"/>
        <c:numFmt formatCode="General" sourceLinked="1"/>
        <c:majorTickMark val="out"/>
        <c:minorTickMark val="none"/>
        <c:tickLblPos val="nextTo"/>
        <c:crossAx val="872626319"/>
        <c:crosses val="autoZero"/>
        <c:auto val="1"/>
        <c:lblAlgn val="ctr"/>
        <c:lblOffset val="100"/>
        <c:noMultiLvlLbl val="0"/>
      </c:catAx>
      <c:valAx>
        <c:axId val="872626319"/>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872636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hospital.xlsx]pivot Report!PivotTable6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30011015462455E-3"/>
          <c:y val="0"/>
          <c:w val="0.99395699889845379"/>
          <c:h val="1"/>
        </c:manualLayout>
      </c:layout>
      <c:areaChart>
        <c:grouping val="standard"/>
        <c:varyColors val="0"/>
        <c:ser>
          <c:idx val="0"/>
          <c:order val="0"/>
          <c:tx>
            <c:strRef>
              <c:f>'pivot Report'!$J$6</c:f>
              <c:strCache>
                <c:ptCount val="1"/>
                <c:pt idx="0">
                  <c:v>Total</c:v>
                </c:pt>
              </c:strCache>
            </c:strRef>
          </c:tx>
          <c:spPr>
            <a:solidFill>
              <a:schemeClr val="accent1"/>
            </a:solidFill>
            <a:ln w="25400">
              <a:noFill/>
            </a:ln>
            <a:effectLst/>
          </c:spPr>
          <c:cat>
            <c:strRef>
              <c:f>'pivot Report'!$I$7:$I$37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17-Jun</c:v>
                </c:pt>
                <c:pt idx="16">
                  <c:v>16-Jun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Report'!$J$7:$J$37</c:f>
              <c:numCache>
                <c:formatCode>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6.8</c:v>
                </c:pt>
                <c:pt idx="16">
                  <c:v>1.5</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5C41-4792-9569-CD9FE71C597A}"/>
            </c:ext>
          </c:extLst>
        </c:ser>
        <c:dLbls>
          <c:showLegendKey val="0"/>
          <c:showVal val="0"/>
          <c:showCatName val="0"/>
          <c:showSerName val="0"/>
          <c:showPercent val="0"/>
          <c:showBubbleSize val="0"/>
        </c:dLbls>
        <c:axId val="872599919"/>
        <c:axId val="872590799"/>
      </c:areaChart>
      <c:catAx>
        <c:axId val="872599919"/>
        <c:scaling>
          <c:orientation val="minMax"/>
        </c:scaling>
        <c:delete val="1"/>
        <c:axPos val="b"/>
        <c:numFmt formatCode="General" sourceLinked="1"/>
        <c:majorTickMark val="out"/>
        <c:minorTickMark val="none"/>
        <c:tickLblPos val="nextTo"/>
        <c:crossAx val="872590799"/>
        <c:crosses val="autoZero"/>
        <c:auto val="1"/>
        <c:lblAlgn val="ctr"/>
        <c:lblOffset val="100"/>
        <c:noMultiLvlLbl val="0"/>
      </c:catAx>
      <c:valAx>
        <c:axId val="872590799"/>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872599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hospital.xlsx]pivot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71197411003236E-2"/>
          <c:y val="1.9704433497536946E-2"/>
          <c:w val="0.87055016181229772"/>
          <c:h val="0.66307125402428146"/>
        </c:manualLayout>
      </c:layout>
      <c:barChart>
        <c:barDir val="col"/>
        <c:grouping val="clustered"/>
        <c:varyColors val="0"/>
        <c:ser>
          <c:idx val="0"/>
          <c:order val="0"/>
          <c:tx>
            <c:strRef>
              <c:f>'pivot Report'!$B$27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Report'!$A$28:$A$36</c:f>
              <c:strCache>
                <c:ptCount val="8"/>
                <c:pt idx="0">
                  <c:v>0-9</c:v>
                </c:pt>
                <c:pt idx="1">
                  <c:v>10-19</c:v>
                </c:pt>
                <c:pt idx="2">
                  <c:v>20-29</c:v>
                </c:pt>
                <c:pt idx="3">
                  <c:v>30-39</c:v>
                </c:pt>
                <c:pt idx="4">
                  <c:v>40-49</c:v>
                </c:pt>
                <c:pt idx="5">
                  <c:v>50-59</c:v>
                </c:pt>
                <c:pt idx="6">
                  <c:v>60-69</c:v>
                </c:pt>
                <c:pt idx="7">
                  <c:v>70-79</c:v>
                </c:pt>
              </c:strCache>
            </c:strRef>
          </c:cat>
          <c:val>
            <c:numRef>
              <c:f>'pivot Report'!$B$28:$B$36</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1-CB93-4643-8652-7218846D1968}"/>
            </c:ext>
          </c:extLst>
        </c:ser>
        <c:dLbls>
          <c:showLegendKey val="0"/>
          <c:showVal val="0"/>
          <c:showCatName val="0"/>
          <c:showSerName val="0"/>
          <c:showPercent val="0"/>
          <c:showBubbleSize val="0"/>
        </c:dLbls>
        <c:gapWidth val="219"/>
        <c:overlap val="-27"/>
        <c:axId val="585024447"/>
        <c:axId val="585011487"/>
      </c:barChart>
      <c:catAx>
        <c:axId val="58502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11487"/>
        <c:crosses val="autoZero"/>
        <c:auto val="1"/>
        <c:lblAlgn val="ctr"/>
        <c:lblOffset val="100"/>
        <c:noMultiLvlLbl val="0"/>
      </c:catAx>
      <c:valAx>
        <c:axId val="58501148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8502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hospital.xlsx]pivot Report!PivotTable7</c:name>
    <c:fmtId val="18"/>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5094339622641509"/>
          <c:y val="0.16865110611173603"/>
          <c:w val="0.6477989897489228"/>
          <c:h val="0.81746062992125978"/>
        </c:manualLayout>
      </c:layout>
      <c:pieChart>
        <c:varyColors val="1"/>
        <c:ser>
          <c:idx val="0"/>
          <c:order val="0"/>
          <c:tx>
            <c:strRef>
              <c:f>'pivot Report'!$B$40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FBED-45D1-A282-E2CEE516FF4E}"/>
              </c:ext>
            </c:extLst>
          </c:dPt>
          <c:dPt>
            <c:idx val="1"/>
            <c:bubble3D val="0"/>
            <c:spPr>
              <a:solidFill>
                <a:schemeClr val="accent2"/>
              </a:solidFill>
              <a:ln>
                <a:noFill/>
              </a:ln>
              <a:effectLst/>
            </c:spPr>
            <c:extLst>
              <c:ext xmlns:c16="http://schemas.microsoft.com/office/drawing/2014/chart" uri="{C3380CC4-5D6E-409C-BE32-E72D297353CC}">
                <c16:uniqueId val="{00000003-FBED-45D1-A282-E2CEE516FF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Report'!$A$41:$A$43</c:f>
              <c:strCache>
                <c:ptCount val="2"/>
                <c:pt idx="0">
                  <c:v>Delay</c:v>
                </c:pt>
                <c:pt idx="1">
                  <c:v>Ontime</c:v>
                </c:pt>
              </c:strCache>
            </c:strRef>
          </c:cat>
          <c:val>
            <c:numRef>
              <c:f>'pivot Report'!$B$41:$B$43</c:f>
              <c:numCache>
                <c:formatCode>0</c:formatCode>
                <c:ptCount val="2"/>
                <c:pt idx="0">
                  <c:v>311</c:v>
                </c:pt>
                <c:pt idx="1">
                  <c:v>195</c:v>
                </c:pt>
              </c:numCache>
            </c:numRef>
          </c:val>
          <c:extLst>
            <c:ext xmlns:c16="http://schemas.microsoft.com/office/drawing/2014/chart" uri="{C3380CC4-5D6E-409C-BE32-E72D297353CC}">
              <c16:uniqueId val="{00000005-D79D-400B-9DE5-393639071BD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5512658106000807"/>
          <c:y val="0"/>
          <c:w val="0.68275099493756752"/>
          <c:h val="0.1740725021669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hospital.xlsx]pivot Report!PivotTable8</c:name>
    <c:fmtId val="2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37096984828116"/>
          <c:y val="0.15801205404879945"/>
          <c:w val="0.66105089302861531"/>
          <c:h val="0.83651501895596381"/>
        </c:manualLayout>
      </c:layout>
      <c:doughnutChart>
        <c:varyColors val="1"/>
        <c:ser>
          <c:idx val="0"/>
          <c:order val="0"/>
          <c:tx>
            <c:strRef>
              <c:f>'pivot Report'!$B$45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D0-4502-A52B-BD4535DC49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D0-4502-A52B-BD4535DC49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Report'!$A$46:$A$48</c:f>
              <c:strCache>
                <c:ptCount val="2"/>
                <c:pt idx="0">
                  <c:v>Female</c:v>
                </c:pt>
                <c:pt idx="1">
                  <c:v>Male</c:v>
                </c:pt>
              </c:strCache>
            </c:strRef>
          </c:cat>
          <c:val>
            <c:numRef>
              <c:f>'pivot Report'!$B$46:$B$48</c:f>
              <c:numCache>
                <c:formatCode>0</c:formatCode>
                <c:ptCount val="2"/>
                <c:pt idx="0">
                  <c:v>233</c:v>
                </c:pt>
                <c:pt idx="1">
                  <c:v>273</c:v>
                </c:pt>
              </c:numCache>
            </c:numRef>
          </c:val>
          <c:extLst>
            <c:ext xmlns:c16="http://schemas.microsoft.com/office/drawing/2014/chart" uri="{C3380CC4-5D6E-409C-BE32-E72D297353CC}">
              <c16:uniqueId val="{00000007-C15A-4778-93E5-5A41AA63218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9.7087378640776691E-3"/>
          <c:y val="2.4327350685812957E-3"/>
          <c:w val="0.9648574268022323"/>
          <c:h val="0.176952653645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hyperlink" Target="#'Satisfaction score daily patien'!A1"/><Relationship Id="rId18" Type="http://schemas.openxmlformats.org/officeDocument/2006/relationships/chart" Target="../charts/chart9.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chart" Target="../charts/chart5.xml"/><Relationship Id="rId17" Type="http://schemas.openxmlformats.org/officeDocument/2006/relationships/chart" Target="../charts/chart8.xml"/><Relationship Id="rId2" Type="http://schemas.openxmlformats.org/officeDocument/2006/relationships/image" Target="../media/image4.png"/><Relationship Id="rId16" Type="http://schemas.openxmlformats.org/officeDocument/2006/relationships/image" Target="../media/image10.emf"/><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hyperlink" Target="#'Average Wait Time'!A1"/><Relationship Id="rId5" Type="http://schemas.openxmlformats.org/officeDocument/2006/relationships/image" Target="../media/image7.svg"/><Relationship Id="rId15" Type="http://schemas.openxmlformats.org/officeDocument/2006/relationships/chart" Target="../charts/chart7.xml"/><Relationship Id="rId10" Type="http://schemas.openxmlformats.org/officeDocument/2006/relationships/chart" Target="../charts/chart4.xml"/><Relationship Id="rId19" Type="http://schemas.openxmlformats.org/officeDocument/2006/relationships/chart" Target="../charts/chart10.xml"/><Relationship Id="rId4" Type="http://schemas.openxmlformats.org/officeDocument/2006/relationships/image" Target="../media/image6.png"/><Relationship Id="rId9" Type="http://schemas.openxmlformats.org/officeDocument/2006/relationships/hyperlink" Target="#' Daily Emergency  no of patient'!A1"/><Relationship Id="rId1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1</xdr:col>
      <xdr:colOff>273050</xdr:colOff>
      <xdr:row>1</xdr:row>
      <xdr:rowOff>133350</xdr:rowOff>
    </xdr:from>
    <xdr:to>
      <xdr:col>11</xdr:col>
      <xdr:colOff>412750</xdr:colOff>
      <xdr:row>16</xdr:row>
      <xdr:rowOff>114300</xdr:rowOff>
    </xdr:to>
    <xdr:graphicFrame macro="">
      <xdr:nvGraphicFramePr>
        <xdr:cNvPr id="8" name="Chart 7">
          <a:extLst>
            <a:ext uri="{FF2B5EF4-FFF2-40B4-BE49-F238E27FC236}">
              <a16:creationId xmlns:a16="http://schemas.microsoft.com/office/drawing/2014/main" id="{5B7C91B8-6EF4-42F4-9AAA-D51FADA5A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0.0499</cdr:x>
      <cdr:y>0.11574</cdr:y>
    </cdr:to>
    <cdr:pic>
      <cdr:nvPicPr>
        <cdr:cNvPr id="3"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1F9DE8A-B629-6124-3E30-AC1830C232C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11150" cy="317500"/>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2</xdr:col>
      <xdr:colOff>323850</xdr:colOff>
      <xdr:row>21</xdr:row>
      <xdr:rowOff>6350</xdr:rowOff>
    </xdr:from>
    <xdr:to>
      <xdr:col>3</xdr:col>
      <xdr:colOff>1778000</xdr:colOff>
      <xdr:row>25</xdr:row>
      <xdr:rowOff>6350</xdr:rowOff>
    </xdr:to>
    <xdr:graphicFrame macro="">
      <xdr:nvGraphicFramePr>
        <xdr:cNvPr id="7" name="Chart 6">
          <a:extLst>
            <a:ext uri="{FF2B5EF4-FFF2-40B4-BE49-F238E27FC236}">
              <a16:creationId xmlns:a16="http://schemas.microsoft.com/office/drawing/2014/main" id="{5AA84A8D-230D-4CF1-2B2C-9776B3480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1187450</xdr:colOff>
      <xdr:row>57</xdr:row>
      <xdr:rowOff>44450</xdr:rowOff>
    </xdr:from>
    <xdr:to>
      <xdr:col>3</xdr:col>
      <xdr:colOff>133350</xdr:colOff>
      <xdr:row>70</xdr:row>
      <xdr:rowOff>174625</xdr:rowOff>
    </xdr:to>
    <mc:AlternateContent xmlns:mc="http://schemas.openxmlformats.org/markup-compatibility/2006" xmlns:a14="http://schemas.microsoft.com/office/drawing/2010/main">
      <mc:Choice Requires="a14">
        <xdr:graphicFrame macro="">
          <xdr:nvGraphicFramePr>
            <xdr:cNvPr id="6" name="Date (Year)">
              <a:extLst>
                <a:ext uri="{FF2B5EF4-FFF2-40B4-BE49-F238E27FC236}">
                  <a16:creationId xmlns:a16="http://schemas.microsoft.com/office/drawing/2014/main" id="{10500D46-5236-E35F-5D9D-985919B97BA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16300" y="1054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3</xdr:col>
      <xdr:colOff>107950</xdr:colOff>
      <xdr:row>1</xdr:row>
      <xdr:rowOff>82550</xdr:rowOff>
    </xdr:from>
    <xdr:ext cx="1403350" cy="264560"/>
    <xdr:sp macro="" textlink="">
      <xdr:nvSpPr>
        <xdr:cNvPr id="19" name="TextBox 18">
          <a:extLst>
            <a:ext uri="{FF2B5EF4-FFF2-40B4-BE49-F238E27FC236}">
              <a16:creationId xmlns:a16="http://schemas.microsoft.com/office/drawing/2014/main" id="{4888A953-9128-53B8-8C72-7E78418C8923}"/>
            </a:ext>
          </a:extLst>
        </xdr:cNvPr>
        <xdr:cNvSpPr txBox="1"/>
      </xdr:nvSpPr>
      <xdr:spPr>
        <a:xfrm>
          <a:off x="1936750" y="266700"/>
          <a:ext cx="14033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4</xdr:col>
      <xdr:colOff>260350</xdr:colOff>
      <xdr:row>5</xdr:row>
      <xdr:rowOff>38100</xdr:rowOff>
    </xdr:from>
    <xdr:ext cx="184731" cy="264560"/>
    <xdr:sp macro="" textlink="">
      <xdr:nvSpPr>
        <xdr:cNvPr id="25" name="TextBox 24">
          <a:extLst>
            <a:ext uri="{FF2B5EF4-FFF2-40B4-BE49-F238E27FC236}">
              <a16:creationId xmlns:a16="http://schemas.microsoft.com/office/drawing/2014/main" id="{458B175E-2494-7486-B214-72DFA2E26842}"/>
            </a:ext>
          </a:extLst>
        </xdr:cNvPr>
        <xdr:cNvSpPr txBox="1"/>
      </xdr:nvSpPr>
      <xdr:spPr>
        <a:xfrm>
          <a:off x="2698750" y="958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31750</xdr:colOff>
      <xdr:row>0</xdr:row>
      <xdr:rowOff>63500</xdr:rowOff>
    </xdr:from>
    <xdr:to>
      <xdr:col>6</xdr:col>
      <xdr:colOff>247650</xdr:colOff>
      <xdr:row>3</xdr:row>
      <xdr:rowOff>114300</xdr:rowOff>
    </xdr:to>
    <xdr:sp macro="" textlink="">
      <xdr:nvSpPr>
        <xdr:cNvPr id="4" name="Rectangle 3">
          <a:extLst>
            <a:ext uri="{FF2B5EF4-FFF2-40B4-BE49-F238E27FC236}">
              <a16:creationId xmlns:a16="http://schemas.microsoft.com/office/drawing/2014/main" id="{86FEBF9F-68DF-B0B6-D784-06BD7B7989D5}"/>
            </a:ext>
          </a:extLst>
        </xdr:cNvPr>
        <xdr:cNvSpPr/>
      </xdr:nvSpPr>
      <xdr:spPr>
        <a:xfrm>
          <a:off x="31750" y="63500"/>
          <a:ext cx="3873500" cy="6032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HOSPITSAK</a:t>
          </a:r>
        </a:p>
      </xdr:txBody>
    </xdr:sp>
    <xdr:clientData/>
  </xdr:twoCellAnchor>
  <xdr:twoCellAnchor>
    <xdr:from>
      <xdr:col>8</xdr:col>
      <xdr:colOff>209550</xdr:colOff>
      <xdr:row>0</xdr:row>
      <xdr:rowOff>63500</xdr:rowOff>
    </xdr:from>
    <xdr:to>
      <xdr:col>10</xdr:col>
      <xdr:colOff>311150</xdr:colOff>
      <xdr:row>6</xdr:row>
      <xdr:rowOff>31750</xdr:rowOff>
    </xdr:to>
    <xdr:sp macro="" textlink="">
      <xdr:nvSpPr>
        <xdr:cNvPr id="7" name="Rectangle 6">
          <a:extLst>
            <a:ext uri="{FF2B5EF4-FFF2-40B4-BE49-F238E27FC236}">
              <a16:creationId xmlns:a16="http://schemas.microsoft.com/office/drawing/2014/main" id="{E267029B-2830-A4FC-B516-DA015B0591A1}"/>
            </a:ext>
          </a:extLst>
        </xdr:cNvPr>
        <xdr:cNvSpPr/>
      </xdr:nvSpPr>
      <xdr:spPr>
        <a:xfrm>
          <a:off x="5086350" y="63500"/>
          <a:ext cx="1320800" cy="10731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44450</xdr:colOff>
      <xdr:row>3</xdr:row>
      <xdr:rowOff>177800</xdr:rowOff>
    </xdr:from>
    <xdr:to>
      <xdr:col>1</xdr:col>
      <xdr:colOff>419100</xdr:colOff>
      <xdr:row>18</xdr:row>
      <xdr:rowOff>146050</xdr:rowOff>
    </xdr:to>
    <xdr:sp macro="" textlink="">
      <xdr:nvSpPr>
        <xdr:cNvPr id="15" name="Rectangle 14">
          <a:extLst>
            <a:ext uri="{FF2B5EF4-FFF2-40B4-BE49-F238E27FC236}">
              <a16:creationId xmlns:a16="http://schemas.microsoft.com/office/drawing/2014/main" id="{5D940E2D-62B7-1845-6992-905A1BA7E8CE}"/>
            </a:ext>
          </a:extLst>
        </xdr:cNvPr>
        <xdr:cNvSpPr/>
      </xdr:nvSpPr>
      <xdr:spPr>
        <a:xfrm>
          <a:off x="44450" y="730250"/>
          <a:ext cx="984250" cy="27305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374650</xdr:colOff>
      <xdr:row>0</xdr:row>
      <xdr:rowOff>63500</xdr:rowOff>
    </xdr:from>
    <xdr:to>
      <xdr:col>12</xdr:col>
      <xdr:colOff>469900</xdr:colOff>
      <xdr:row>6</xdr:row>
      <xdr:rowOff>25400</xdr:rowOff>
    </xdr:to>
    <xdr:sp macro="" textlink="">
      <xdr:nvSpPr>
        <xdr:cNvPr id="17" name="Rectangle 16">
          <a:extLst>
            <a:ext uri="{FF2B5EF4-FFF2-40B4-BE49-F238E27FC236}">
              <a16:creationId xmlns:a16="http://schemas.microsoft.com/office/drawing/2014/main" id="{885059E4-95E6-91C6-5BAA-BCB031ADCF37}"/>
            </a:ext>
          </a:extLst>
        </xdr:cNvPr>
        <xdr:cNvSpPr/>
      </xdr:nvSpPr>
      <xdr:spPr>
        <a:xfrm>
          <a:off x="6470650" y="63500"/>
          <a:ext cx="1314450" cy="10668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457200</xdr:colOff>
      <xdr:row>4</xdr:row>
      <xdr:rowOff>0</xdr:rowOff>
    </xdr:from>
    <xdr:to>
      <xdr:col>3</xdr:col>
      <xdr:colOff>552450</xdr:colOff>
      <xdr:row>7</xdr:row>
      <xdr:rowOff>120650</xdr:rowOff>
    </xdr:to>
    <xdr:sp macro="" textlink="">
      <xdr:nvSpPr>
        <xdr:cNvPr id="20" name="Rectangle 19">
          <a:extLst>
            <a:ext uri="{FF2B5EF4-FFF2-40B4-BE49-F238E27FC236}">
              <a16:creationId xmlns:a16="http://schemas.microsoft.com/office/drawing/2014/main" id="{3F121B95-1EE1-509A-8FC5-9BE6CF247C99}"/>
            </a:ext>
          </a:extLst>
        </xdr:cNvPr>
        <xdr:cNvSpPr/>
      </xdr:nvSpPr>
      <xdr:spPr>
        <a:xfrm>
          <a:off x="1066800" y="736600"/>
          <a:ext cx="1314450" cy="6731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596900</xdr:colOff>
      <xdr:row>3</xdr:row>
      <xdr:rowOff>171450</xdr:rowOff>
    </xdr:from>
    <xdr:to>
      <xdr:col>6</xdr:col>
      <xdr:colOff>63500</xdr:colOff>
      <xdr:row>7</xdr:row>
      <xdr:rowOff>107950</xdr:rowOff>
    </xdr:to>
    <xdr:sp macro="" textlink="">
      <xdr:nvSpPr>
        <xdr:cNvPr id="21" name="Rectangle 20">
          <a:extLst>
            <a:ext uri="{FF2B5EF4-FFF2-40B4-BE49-F238E27FC236}">
              <a16:creationId xmlns:a16="http://schemas.microsoft.com/office/drawing/2014/main" id="{A8F7FEF6-5229-8ADC-8AED-03A43C3B14D1}"/>
            </a:ext>
          </a:extLst>
        </xdr:cNvPr>
        <xdr:cNvSpPr/>
      </xdr:nvSpPr>
      <xdr:spPr>
        <a:xfrm>
          <a:off x="2425700" y="723900"/>
          <a:ext cx="1295400" cy="6731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127000</xdr:colOff>
      <xdr:row>3</xdr:row>
      <xdr:rowOff>171450</xdr:rowOff>
    </xdr:from>
    <xdr:to>
      <xdr:col>8</xdr:col>
      <xdr:colOff>152400</xdr:colOff>
      <xdr:row>7</xdr:row>
      <xdr:rowOff>108050</xdr:rowOff>
    </xdr:to>
    <xdr:sp macro="" textlink="">
      <xdr:nvSpPr>
        <xdr:cNvPr id="22" name="Rectangle 21">
          <a:extLst>
            <a:ext uri="{FF2B5EF4-FFF2-40B4-BE49-F238E27FC236}">
              <a16:creationId xmlns:a16="http://schemas.microsoft.com/office/drawing/2014/main" id="{82534BF2-2AF9-25FF-BD3E-0AC79F50CDBA}"/>
            </a:ext>
          </a:extLst>
        </xdr:cNvPr>
        <xdr:cNvSpPr/>
      </xdr:nvSpPr>
      <xdr:spPr>
        <a:xfrm>
          <a:off x="3784600" y="723900"/>
          <a:ext cx="1244600" cy="6732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209550</xdr:colOff>
      <xdr:row>6</xdr:row>
      <xdr:rowOff>76200</xdr:rowOff>
    </xdr:from>
    <xdr:to>
      <xdr:col>12</xdr:col>
      <xdr:colOff>476250</xdr:colOff>
      <xdr:row>18</xdr:row>
      <xdr:rowOff>152400</xdr:rowOff>
    </xdr:to>
    <xdr:sp macro="" textlink="">
      <xdr:nvSpPr>
        <xdr:cNvPr id="29" name="Rectangle 28">
          <a:extLst>
            <a:ext uri="{FF2B5EF4-FFF2-40B4-BE49-F238E27FC236}">
              <a16:creationId xmlns:a16="http://schemas.microsoft.com/office/drawing/2014/main" id="{5BDAEEE0-97BB-1A93-59A1-08B4A7288D49}"/>
            </a:ext>
          </a:extLst>
        </xdr:cNvPr>
        <xdr:cNvSpPr/>
      </xdr:nvSpPr>
      <xdr:spPr>
        <a:xfrm>
          <a:off x="5086350" y="1181100"/>
          <a:ext cx="2705100" cy="2286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527050</xdr:colOff>
      <xdr:row>0</xdr:row>
      <xdr:rowOff>50800</xdr:rowOff>
    </xdr:from>
    <xdr:ext cx="3403600" cy="342786"/>
    <xdr:sp macro="" textlink="">
      <xdr:nvSpPr>
        <xdr:cNvPr id="35" name="TextBox 34">
          <a:extLst>
            <a:ext uri="{FF2B5EF4-FFF2-40B4-BE49-F238E27FC236}">
              <a16:creationId xmlns:a16="http://schemas.microsoft.com/office/drawing/2014/main" id="{D19F4FAC-E769-4F20-451B-E0218C55895F}"/>
            </a:ext>
          </a:extLst>
        </xdr:cNvPr>
        <xdr:cNvSpPr txBox="1"/>
      </xdr:nvSpPr>
      <xdr:spPr>
        <a:xfrm>
          <a:off x="527050" y="50800"/>
          <a:ext cx="34036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t>Hospital Emergency Room Dashboard</a:t>
          </a:r>
        </a:p>
      </xdr:txBody>
    </xdr:sp>
    <xdr:clientData/>
  </xdr:oneCellAnchor>
  <xdr:twoCellAnchor editAs="oneCell">
    <xdr:from>
      <xdr:col>0</xdr:col>
      <xdr:colOff>0</xdr:colOff>
      <xdr:row>0</xdr:row>
      <xdr:rowOff>114300</xdr:rowOff>
    </xdr:from>
    <xdr:to>
      <xdr:col>1</xdr:col>
      <xdr:colOff>38100</xdr:colOff>
      <xdr:row>3</xdr:row>
      <xdr:rowOff>38100</xdr:rowOff>
    </xdr:to>
    <xdr:pic>
      <xdr:nvPicPr>
        <xdr:cNvPr id="37" name="Picture 36">
          <a:extLst>
            <a:ext uri="{FF2B5EF4-FFF2-40B4-BE49-F238E27FC236}">
              <a16:creationId xmlns:a16="http://schemas.microsoft.com/office/drawing/2014/main" id="{DBAFA859-45CD-B3FD-7C7C-9495CA055D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14300"/>
          <a:ext cx="647700" cy="476250"/>
        </a:xfrm>
        <a:prstGeom prst="rect">
          <a:avLst/>
        </a:prstGeom>
      </xdr:spPr>
    </xdr:pic>
    <xdr:clientData/>
  </xdr:twoCellAnchor>
  <xdr:oneCellAnchor>
    <xdr:from>
      <xdr:col>2</xdr:col>
      <xdr:colOff>152400</xdr:colOff>
      <xdr:row>1</xdr:row>
      <xdr:rowOff>120650</xdr:rowOff>
    </xdr:from>
    <xdr:ext cx="2882900" cy="280205"/>
    <xdr:sp macro="" textlink="">
      <xdr:nvSpPr>
        <xdr:cNvPr id="38" name="TextBox 37">
          <a:extLst>
            <a:ext uri="{FF2B5EF4-FFF2-40B4-BE49-F238E27FC236}">
              <a16:creationId xmlns:a16="http://schemas.microsoft.com/office/drawing/2014/main" id="{FEA7029E-A251-9FD2-C9A4-CC9ED8A8924A}"/>
            </a:ext>
          </a:extLst>
        </xdr:cNvPr>
        <xdr:cNvSpPr txBox="1"/>
      </xdr:nvSpPr>
      <xdr:spPr>
        <a:xfrm>
          <a:off x="1371600" y="304800"/>
          <a:ext cx="28829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0"/>
            <a:t>Monthly</a:t>
          </a:r>
          <a:r>
            <a:rPr lang="en-IN" sz="1200" b="0" baseline="0"/>
            <a:t> Report</a:t>
          </a:r>
          <a:endParaRPr lang="en-IN" sz="1200" b="0"/>
        </a:p>
      </xdr:txBody>
    </xdr:sp>
    <xdr:clientData/>
  </xdr:oneCellAnchor>
  <xdr:oneCellAnchor>
    <xdr:from>
      <xdr:col>8</xdr:col>
      <xdr:colOff>508000</xdr:colOff>
      <xdr:row>11</xdr:row>
      <xdr:rowOff>44450</xdr:rowOff>
    </xdr:from>
    <xdr:ext cx="1492250" cy="233205"/>
    <xdr:sp macro="" textlink="">
      <xdr:nvSpPr>
        <xdr:cNvPr id="39" name="TextBox 38">
          <a:extLst>
            <a:ext uri="{FF2B5EF4-FFF2-40B4-BE49-F238E27FC236}">
              <a16:creationId xmlns:a16="http://schemas.microsoft.com/office/drawing/2014/main" id="{F4C422D8-E102-B54F-F533-259F0F8A0D73}"/>
            </a:ext>
          </a:extLst>
        </xdr:cNvPr>
        <xdr:cNvSpPr txBox="1"/>
      </xdr:nvSpPr>
      <xdr:spPr>
        <a:xfrm>
          <a:off x="5384800" y="2070100"/>
          <a:ext cx="14922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b="0"/>
            <a:t>No.of</a:t>
          </a:r>
          <a:r>
            <a:rPr lang="en-IN" sz="900" b="0" baseline="0"/>
            <a:t> patient by age group</a:t>
          </a:r>
          <a:endParaRPr lang="en-IN" sz="900" b="0"/>
        </a:p>
      </xdr:txBody>
    </xdr:sp>
    <xdr:clientData/>
  </xdr:oneCellAnchor>
  <xdr:oneCellAnchor>
    <xdr:from>
      <xdr:col>1</xdr:col>
      <xdr:colOff>596900</xdr:colOff>
      <xdr:row>4</xdr:row>
      <xdr:rowOff>139700</xdr:rowOff>
    </xdr:from>
    <xdr:ext cx="1111250" cy="248851"/>
    <xdr:sp macro="" textlink="">
      <xdr:nvSpPr>
        <xdr:cNvPr id="40" name="TextBox 39">
          <a:extLst>
            <a:ext uri="{FF2B5EF4-FFF2-40B4-BE49-F238E27FC236}">
              <a16:creationId xmlns:a16="http://schemas.microsoft.com/office/drawing/2014/main" id="{4DD27A88-306C-31B8-0A09-2778F0007540}"/>
            </a:ext>
          </a:extLst>
        </xdr:cNvPr>
        <xdr:cNvSpPr txBox="1"/>
      </xdr:nvSpPr>
      <xdr:spPr>
        <a:xfrm>
          <a:off x="1206500" y="876300"/>
          <a:ext cx="11112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b="0"/>
            <a:t>No.of</a:t>
          </a:r>
          <a:r>
            <a:rPr lang="en-IN" sz="1000" b="0" baseline="0"/>
            <a:t> Patient</a:t>
          </a:r>
          <a:endParaRPr lang="en-IN" sz="1000" b="0"/>
        </a:p>
      </xdr:txBody>
    </xdr:sp>
    <xdr:clientData/>
  </xdr:oneCellAnchor>
  <xdr:oneCellAnchor>
    <xdr:from>
      <xdr:col>6</xdr:col>
      <xdr:colOff>57150</xdr:colOff>
      <xdr:row>5</xdr:row>
      <xdr:rowOff>57150</xdr:rowOff>
    </xdr:from>
    <xdr:ext cx="1536700" cy="233205"/>
    <xdr:sp macro="" textlink="">
      <xdr:nvSpPr>
        <xdr:cNvPr id="41" name="TextBox 40">
          <a:extLst>
            <a:ext uri="{FF2B5EF4-FFF2-40B4-BE49-F238E27FC236}">
              <a16:creationId xmlns:a16="http://schemas.microsoft.com/office/drawing/2014/main" id="{2F69819E-9EE2-FB72-89A7-E0978351BCE6}"/>
            </a:ext>
          </a:extLst>
        </xdr:cNvPr>
        <xdr:cNvSpPr txBox="1"/>
      </xdr:nvSpPr>
      <xdr:spPr>
        <a:xfrm>
          <a:off x="3714750" y="977900"/>
          <a:ext cx="15367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b="0"/>
            <a:t>Patient</a:t>
          </a:r>
          <a:r>
            <a:rPr lang="en-IN" sz="900" b="0" baseline="0"/>
            <a:t> Satisfaction score</a:t>
          </a:r>
          <a:endParaRPr lang="en-IN" sz="900" b="0"/>
        </a:p>
      </xdr:txBody>
    </xdr:sp>
    <xdr:clientData/>
  </xdr:oneCellAnchor>
  <xdr:oneCellAnchor>
    <xdr:from>
      <xdr:col>2</xdr:col>
      <xdr:colOff>209550</xdr:colOff>
      <xdr:row>3</xdr:row>
      <xdr:rowOff>139700</xdr:rowOff>
    </xdr:from>
    <xdr:ext cx="1111250" cy="264560"/>
    <xdr:sp macro="" textlink="'pivot Report'!A7">
      <xdr:nvSpPr>
        <xdr:cNvPr id="42" name="TextBox 41">
          <a:extLst>
            <a:ext uri="{FF2B5EF4-FFF2-40B4-BE49-F238E27FC236}">
              <a16:creationId xmlns:a16="http://schemas.microsoft.com/office/drawing/2014/main" id="{03B3CED8-F64D-5E02-E9E1-A2237AE31180}"/>
            </a:ext>
          </a:extLst>
        </xdr:cNvPr>
        <xdr:cNvSpPr txBox="1"/>
      </xdr:nvSpPr>
      <xdr:spPr>
        <a:xfrm>
          <a:off x="1428750" y="692150"/>
          <a:ext cx="11112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437B49D-C11C-4B9A-9758-05E8314CCD33}" type="TxLink">
            <a:rPr lang="en-US" sz="1100" b="0" i="0" u="none" strike="noStrike">
              <a:solidFill>
                <a:srgbClr val="000000"/>
              </a:solidFill>
              <a:latin typeface="Calibri"/>
              <a:ea typeface="Calibri"/>
              <a:cs typeface="Calibri"/>
            </a:rPr>
            <a:pPr/>
            <a:t>506</a:t>
          </a:fld>
          <a:endParaRPr lang="en-IN" sz="900" b="0"/>
        </a:p>
      </xdr:txBody>
    </xdr:sp>
    <xdr:clientData/>
  </xdr:oneCellAnchor>
  <xdr:oneCellAnchor>
    <xdr:from>
      <xdr:col>4</xdr:col>
      <xdr:colOff>311150</xdr:colOff>
      <xdr:row>3</xdr:row>
      <xdr:rowOff>146050</xdr:rowOff>
    </xdr:from>
    <xdr:ext cx="1111250" cy="264560"/>
    <xdr:sp macro="" textlink="'pivot Report'!A11">
      <xdr:nvSpPr>
        <xdr:cNvPr id="43" name="TextBox 42">
          <a:extLst>
            <a:ext uri="{FF2B5EF4-FFF2-40B4-BE49-F238E27FC236}">
              <a16:creationId xmlns:a16="http://schemas.microsoft.com/office/drawing/2014/main" id="{3648BE1B-7638-0F7D-1AB7-412DECF77E8D}"/>
            </a:ext>
          </a:extLst>
        </xdr:cNvPr>
        <xdr:cNvSpPr txBox="1"/>
      </xdr:nvSpPr>
      <xdr:spPr>
        <a:xfrm>
          <a:off x="2749550" y="698500"/>
          <a:ext cx="11112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DBC605F-AAF6-4849-A92E-83B367B23673}" type="TxLink">
            <a:rPr lang="en-US" sz="1100" b="0" i="0" u="none" strike="noStrike">
              <a:solidFill>
                <a:srgbClr val="000000"/>
              </a:solidFill>
              <a:latin typeface="Calibri"/>
              <a:ea typeface="Calibri"/>
              <a:cs typeface="Calibri"/>
            </a:rPr>
            <a:pPr/>
            <a:t>35.58</a:t>
          </a:fld>
          <a:endParaRPr lang="en-IN" sz="1000" b="0"/>
        </a:p>
      </xdr:txBody>
    </xdr:sp>
    <xdr:clientData/>
  </xdr:oneCellAnchor>
  <xdr:oneCellAnchor>
    <xdr:from>
      <xdr:col>6</xdr:col>
      <xdr:colOff>393700</xdr:colOff>
      <xdr:row>4</xdr:row>
      <xdr:rowOff>44450</xdr:rowOff>
    </xdr:from>
    <xdr:ext cx="1536700" cy="264560"/>
    <xdr:sp macro="" textlink="'pivot Report'!A14">
      <xdr:nvSpPr>
        <xdr:cNvPr id="44" name="TextBox 43">
          <a:extLst>
            <a:ext uri="{FF2B5EF4-FFF2-40B4-BE49-F238E27FC236}">
              <a16:creationId xmlns:a16="http://schemas.microsoft.com/office/drawing/2014/main" id="{FE568CAC-9099-0FDB-2313-5D54B85CBBDA}"/>
            </a:ext>
          </a:extLst>
        </xdr:cNvPr>
        <xdr:cNvSpPr txBox="1"/>
      </xdr:nvSpPr>
      <xdr:spPr>
        <a:xfrm>
          <a:off x="4051300" y="781050"/>
          <a:ext cx="15367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143B9C5-26A9-402B-9825-7F6C67719972}" type="TxLink">
            <a:rPr lang="en-US" sz="1100" b="0" i="0" u="none" strike="noStrike">
              <a:solidFill>
                <a:srgbClr val="000000"/>
              </a:solidFill>
              <a:latin typeface="Calibri"/>
              <a:ea typeface="Calibri"/>
              <a:cs typeface="Calibri"/>
            </a:rPr>
            <a:pPr/>
            <a:t>5.18</a:t>
          </a:fld>
          <a:endParaRPr lang="en-IN" sz="900" b="0"/>
        </a:p>
      </xdr:txBody>
    </xdr:sp>
    <xdr:clientData/>
  </xdr:oneCellAnchor>
  <xdr:twoCellAnchor editAs="oneCell">
    <xdr:from>
      <xdr:col>0</xdr:col>
      <xdr:colOff>69850</xdr:colOff>
      <xdr:row>4</xdr:row>
      <xdr:rowOff>63500</xdr:rowOff>
    </xdr:from>
    <xdr:to>
      <xdr:col>1</xdr:col>
      <xdr:colOff>393700</xdr:colOff>
      <xdr:row>18</xdr:row>
      <xdr:rowOff>44450</xdr:rowOff>
    </xdr:to>
    <mc:AlternateContent xmlns:mc="http://schemas.openxmlformats.org/markup-compatibility/2006" xmlns:a14="http://schemas.microsoft.com/office/drawing/2010/main">
      <mc:Choice Requires="a14">
        <xdr:graphicFrame macro="">
          <xdr:nvGraphicFramePr>
            <xdr:cNvPr id="46" name="Date (Month) 1">
              <a:extLst>
                <a:ext uri="{FF2B5EF4-FFF2-40B4-BE49-F238E27FC236}">
                  <a16:creationId xmlns:a16="http://schemas.microsoft.com/office/drawing/2014/main" id="{E3FEDDB5-2E3C-4494-B51B-7A9249963E9B}"/>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69850" y="800100"/>
              <a:ext cx="933450" cy="255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431800</xdr:colOff>
      <xdr:row>4</xdr:row>
      <xdr:rowOff>12700</xdr:rowOff>
    </xdr:from>
    <xdr:to>
      <xdr:col>6</xdr:col>
      <xdr:colOff>114300</xdr:colOff>
      <xdr:row>5</xdr:row>
      <xdr:rowOff>88900</xdr:rowOff>
    </xdr:to>
    <xdr:pic>
      <xdr:nvPicPr>
        <xdr:cNvPr id="48" name="Graphic 47" descr="Hourglass Finished with solid fill">
          <a:extLst>
            <a:ext uri="{FF2B5EF4-FFF2-40B4-BE49-F238E27FC236}">
              <a16:creationId xmlns:a16="http://schemas.microsoft.com/office/drawing/2014/main" id="{859A0B9D-6A67-AB78-67D1-DB0FA93869B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479800" y="749300"/>
          <a:ext cx="292100" cy="260350"/>
        </a:xfrm>
        <a:prstGeom prst="rect">
          <a:avLst/>
        </a:prstGeom>
      </xdr:spPr>
    </xdr:pic>
    <xdr:clientData/>
  </xdr:twoCellAnchor>
  <xdr:twoCellAnchor editAs="oneCell">
    <xdr:from>
      <xdr:col>7</xdr:col>
      <xdr:colOff>444500</xdr:colOff>
      <xdr:row>3</xdr:row>
      <xdr:rowOff>171450</xdr:rowOff>
    </xdr:from>
    <xdr:to>
      <xdr:col>8</xdr:col>
      <xdr:colOff>133350</xdr:colOff>
      <xdr:row>5</xdr:row>
      <xdr:rowOff>19050</xdr:rowOff>
    </xdr:to>
    <xdr:pic>
      <xdr:nvPicPr>
        <xdr:cNvPr id="50" name="Graphic 49" descr="Customer review with solid fill">
          <a:extLst>
            <a:ext uri="{FF2B5EF4-FFF2-40B4-BE49-F238E27FC236}">
              <a16:creationId xmlns:a16="http://schemas.microsoft.com/office/drawing/2014/main" id="{E6B6400D-4A3B-3944-F952-DC5B625563A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711700" y="723900"/>
          <a:ext cx="298450" cy="215900"/>
        </a:xfrm>
        <a:prstGeom prst="rect">
          <a:avLst/>
        </a:prstGeom>
      </xdr:spPr>
    </xdr:pic>
    <xdr:clientData/>
  </xdr:twoCellAnchor>
  <xdr:twoCellAnchor editAs="oneCell">
    <xdr:from>
      <xdr:col>3</xdr:col>
      <xdr:colOff>266700</xdr:colOff>
      <xdr:row>3</xdr:row>
      <xdr:rowOff>177800</xdr:rowOff>
    </xdr:from>
    <xdr:to>
      <xdr:col>3</xdr:col>
      <xdr:colOff>571500</xdr:colOff>
      <xdr:row>5</xdr:row>
      <xdr:rowOff>107950</xdr:rowOff>
    </xdr:to>
    <xdr:pic>
      <xdr:nvPicPr>
        <xdr:cNvPr id="52" name="Graphic 51" descr="Male profile with solid fill">
          <a:extLst>
            <a:ext uri="{FF2B5EF4-FFF2-40B4-BE49-F238E27FC236}">
              <a16:creationId xmlns:a16="http://schemas.microsoft.com/office/drawing/2014/main" id="{97CBEC6A-9E8C-2BEC-8AA5-2CA9ECB92C5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095500" y="730250"/>
          <a:ext cx="304800" cy="298450"/>
        </a:xfrm>
        <a:prstGeom prst="rect">
          <a:avLst/>
        </a:prstGeom>
      </xdr:spPr>
    </xdr:pic>
    <xdr:clientData/>
  </xdr:twoCellAnchor>
  <xdr:twoCellAnchor>
    <xdr:from>
      <xdr:col>9</xdr:col>
      <xdr:colOff>19050</xdr:colOff>
      <xdr:row>8</xdr:row>
      <xdr:rowOff>165100</xdr:rowOff>
    </xdr:from>
    <xdr:to>
      <xdr:col>11</xdr:col>
      <xdr:colOff>342900</xdr:colOff>
      <xdr:row>15</xdr:row>
      <xdr:rowOff>63499</xdr:rowOff>
    </xdr:to>
    <xdr:graphicFrame macro="">
      <xdr:nvGraphicFramePr>
        <xdr:cNvPr id="8" name="Chart 7">
          <a:extLst>
            <a:ext uri="{FF2B5EF4-FFF2-40B4-BE49-F238E27FC236}">
              <a16:creationId xmlns:a16="http://schemas.microsoft.com/office/drawing/2014/main" id="{0D65A9F9-EFF7-529A-F4AF-51FB5E62C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463550</xdr:colOff>
      <xdr:row>7</xdr:row>
      <xdr:rowOff>133350</xdr:rowOff>
    </xdr:from>
    <xdr:to>
      <xdr:col>8</xdr:col>
      <xdr:colOff>146050</xdr:colOff>
      <xdr:row>11</xdr:row>
      <xdr:rowOff>101600</xdr:rowOff>
    </xdr:to>
    <xdr:sp macro="" textlink="">
      <xdr:nvSpPr>
        <xdr:cNvPr id="12" name="Rectangle 11">
          <a:extLst>
            <a:ext uri="{FF2B5EF4-FFF2-40B4-BE49-F238E27FC236}">
              <a16:creationId xmlns:a16="http://schemas.microsoft.com/office/drawing/2014/main" id="{39453125-107E-CC46-2D4E-D14EA1221147}"/>
            </a:ext>
          </a:extLst>
        </xdr:cNvPr>
        <xdr:cNvSpPr/>
      </xdr:nvSpPr>
      <xdr:spPr>
        <a:xfrm>
          <a:off x="1073150" y="1422400"/>
          <a:ext cx="3949700" cy="7048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482600</xdr:colOff>
      <xdr:row>11</xdr:row>
      <xdr:rowOff>133350</xdr:rowOff>
    </xdr:from>
    <xdr:to>
      <xdr:col>8</xdr:col>
      <xdr:colOff>165100</xdr:colOff>
      <xdr:row>18</xdr:row>
      <xdr:rowOff>146050</xdr:rowOff>
    </xdr:to>
    <xdr:sp macro="" textlink="">
      <xdr:nvSpPr>
        <xdr:cNvPr id="13" name="Rectangle 12">
          <a:extLst>
            <a:ext uri="{FF2B5EF4-FFF2-40B4-BE49-F238E27FC236}">
              <a16:creationId xmlns:a16="http://schemas.microsoft.com/office/drawing/2014/main" id="{72A6642D-4882-5DFD-0475-CBE19AA87696}"/>
            </a:ext>
          </a:extLst>
        </xdr:cNvPr>
        <xdr:cNvSpPr/>
      </xdr:nvSpPr>
      <xdr:spPr>
        <a:xfrm>
          <a:off x="1092200" y="2159000"/>
          <a:ext cx="3949700" cy="13017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215900</xdr:colOff>
      <xdr:row>6</xdr:row>
      <xdr:rowOff>82550</xdr:rowOff>
    </xdr:from>
    <xdr:to>
      <xdr:col>12</xdr:col>
      <xdr:colOff>482600</xdr:colOff>
      <xdr:row>18</xdr:row>
      <xdr:rowOff>158750</xdr:rowOff>
    </xdr:to>
    <xdr:sp macro="" textlink="">
      <xdr:nvSpPr>
        <xdr:cNvPr id="14" name="Rectangle 13">
          <a:extLst>
            <a:ext uri="{FF2B5EF4-FFF2-40B4-BE49-F238E27FC236}">
              <a16:creationId xmlns:a16="http://schemas.microsoft.com/office/drawing/2014/main" id="{DD73DCA3-7B8D-7674-124B-96575F99D19F}"/>
            </a:ext>
          </a:extLst>
        </xdr:cNvPr>
        <xdr:cNvSpPr/>
      </xdr:nvSpPr>
      <xdr:spPr>
        <a:xfrm>
          <a:off x="5092700" y="1187450"/>
          <a:ext cx="2705100" cy="2286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311150</xdr:colOff>
      <xdr:row>5</xdr:row>
      <xdr:rowOff>31749</xdr:rowOff>
    </xdr:from>
    <xdr:to>
      <xdr:col>4</xdr:col>
      <xdr:colOff>101600</xdr:colOff>
      <xdr:row>8</xdr:row>
      <xdr:rowOff>50800</xdr:rowOff>
    </xdr:to>
    <xdr:graphicFrame macro="">
      <xdr:nvGraphicFramePr>
        <xdr:cNvPr id="16" name="Chart 15">
          <a:hlinkClick xmlns:r="http://schemas.openxmlformats.org/officeDocument/2006/relationships" r:id="rId9"/>
          <a:extLst>
            <a:ext uri="{FF2B5EF4-FFF2-40B4-BE49-F238E27FC236}">
              <a16:creationId xmlns:a16="http://schemas.microsoft.com/office/drawing/2014/main" id="{718EFD46-B41E-8721-B8A2-4D1331FEF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596900</xdr:colOff>
      <xdr:row>5</xdr:row>
      <xdr:rowOff>177800</xdr:rowOff>
    </xdr:from>
    <xdr:to>
      <xdr:col>6</xdr:col>
      <xdr:colOff>44450</xdr:colOff>
      <xdr:row>7</xdr:row>
      <xdr:rowOff>101600</xdr:rowOff>
    </xdr:to>
    <xdr:graphicFrame macro="">
      <xdr:nvGraphicFramePr>
        <xdr:cNvPr id="26" name="Chart 25">
          <a:hlinkClick xmlns:r="http://schemas.openxmlformats.org/officeDocument/2006/relationships" r:id="rId11"/>
          <a:extLst>
            <a:ext uri="{FF2B5EF4-FFF2-40B4-BE49-F238E27FC236}">
              <a16:creationId xmlns:a16="http://schemas.microsoft.com/office/drawing/2014/main" id="{9662980F-71C1-41AE-A193-AED6B5199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146050</xdr:colOff>
      <xdr:row>6</xdr:row>
      <xdr:rowOff>63500</xdr:rowOff>
    </xdr:from>
    <xdr:to>
      <xdr:col>8</xdr:col>
      <xdr:colOff>152400</xdr:colOff>
      <xdr:row>7</xdr:row>
      <xdr:rowOff>95250</xdr:rowOff>
    </xdr:to>
    <xdr:graphicFrame macro="">
      <xdr:nvGraphicFramePr>
        <xdr:cNvPr id="30" name="Chart 29">
          <a:hlinkClick xmlns:r="http://schemas.openxmlformats.org/officeDocument/2006/relationships" r:id="rId13"/>
          <a:extLst>
            <a:ext uri="{FF2B5EF4-FFF2-40B4-BE49-F238E27FC236}">
              <a16:creationId xmlns:a16="http://schemas.microsoft.com/office/drawing/2014/main" id="{9239032E-DC55-409B-96C5-B5F0EA481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495300</xdr:colOff>
      <xdr:row>11</xdr:row>
      <xdr:rowOff>139700</xdr:rowOff>
    </xdr:from>
    <xdr:to>
      <xdr:col>8</xdr:col>
      <xdr:colOff>152400</xdr:colOff>
      <xdr:row>18</xdr:row>
      <xdr:rowOff>139700</xdr:rowOff>
    </xdr:to>
    <xdr:graphicFrame macro="">
      <xdr:nvGraphicFramePr>
        <xdr:cNvPr id="57" name="Chart 56">
          <a:extLst>
            <a:ext uri="{FF2B5EF4-FFF2-40B4-BE49-F238E27FC236}">
              <a16:creationId xmlns:a16="http://schemas.microsoft.com/office/drawing/2014/main" id="{78EB0F43-4F6D-4E4C-8595-0D5DE33F2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469900</xdr:colOff>
          <xdr:row>7</xdr:row>
          <xdr:rowOff>127000</xdr:rowOff>
        </xdr:from>
        <xdr:to>
          <xdr:col>8</xdr:col>
          <xdr:colOff>139700</xdr:colOff>
          <xdr:row>11</xdr:row>
          <xdr:rowOff>82550</xdr:rowOff>
        </xdr:to>
        <xdr:pic>
          <xdr:nvPicPr>
            <xdr:cNvPr id="59" name="Picture 58">
              <a:extLst>
                <a:ext uri="{FF2B5EF4-FFF2-40B4-BE49-F238E27FC236}">
                  <a16:creationId xmlns:a16="http://schemas.microsoft.com/office/drawing/2014/main" id="{C90148B1-22C8-AB8B-56A5-BF81A048F78A}"/>
                </a:ext>
              </a:extLst>
            </xdr:cNvPr>
            <xdr:cNvPicPr>
              <a:picLocks noChangeAspect="1" noChangeArrowheads="1"/>
              <a:extLst>
                <a:ext uri="{84589F7E-364E-4C9E-8A38-B11213B215E9}">
                  <a14:cameraTool cellRange="'pivot Report'!$A$22:$D$24" spid="_x0000_s3096"/>
                </a:ext>
              </a:extLst>
            </xdr:cNvPicPr>
          </xdr:nvPicPr>
          <xdr:blipFill>
            <a:blip xmlns:r="http://schemas.openxmlformats.org/officeDocument/2006/relationships" r:embed="rId16"/>
            <a:srcRect/>
            <a:stretch>
              <a:fillRect/>
            </a:stretch>
          </xdr:blipFill>
          <xdr:spPr bwMode="auto">
            <a:xfrm>
              <a:off x="1079500" y="1416050"/>
              <a:ext cx="3937000" cy="69215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4</xdr:col>
      <xdr:colOff>76200</xdr:colOff>
      <xdr:row>4</xdr:row>
      <xdr:rowOff>152400</xdr:rowOff>
    </xdr:from>
    <xdr:ext cx="1111250" cy="248851"/>
    <xdr:sp macro="" textlink="">
      <xdr:nvSpPr>
        <xdr:cNvPr id="60" name="TextBox 59">
          <a:extLst>
            <a:ext uri="{FF2B5EF4-FFF2-40B4-BE49-F238E27FC236}">
              <a16:creationId xmlns:a16="http://schemas.microsoft.com/office/drawing/2014/main" id="{E822D9BF-CE42-5314-A770-E85DF6D65E55}"/>
            </a:ext>
          </a:extLst>
        </xdr:cNvPr>
        <xdr:cNvSpPr txBox="1"/>
      </xdr:nvSpPr>
      <xdr:spPr>
        <a:xfrm>
          <a:off x="2514600" y="889000"/>
          <a:ext cx="11112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b="0"/>
            <a:t>Avg.Wait Time</a:t>
          </a:r>
        </a:p>
      </xdr:txBody>
    </xdr:sp>
    <xdr:clientData/>
  </xdr:oneCellAnchor>
  <xdr:twoCellAnchor>
    <xdr:from>
      <xdr:col>3</xdr:col>
      <xdr:colOff>146050</xdr:colOff>
      <xdr:row>17</xdr:row>
      <xdr:rowOff>101600</xdr:rowOff>
    </xdr:from>
    <xdr:to>
      <xdr:col>7</xdr:col>
      <xdr:colOff>342900</xdr:colOff>
      <xdr:row>18</xdr:row>
      <xdr:rowOff>171450</xdr:rowOff>
    </xdr:to>
    <xdr:sp macro="" textlink="">
      <xdr:nvSpPr>
        <xdr:cNvPr id="61" name="TextBox 60">
          <a:extLst>
            <a:ext uri="{FF2B5EF4-FFF2-40B4-BE49-F238E27FC236}">
              <a16:creationId xmlns:a16="http://schemas.microsoft.com/office/drawing/2014/main" id="{9836F6F4-783A-C9D2-431C-4FFED3AE4AA5}"/>
            </a:ext>
          </a:extLst>
        </xdr:cNvPr>
        <xdr:cNvSpPr txBox="1"/>
      </xdr:nvSpPr>
      <xdr:spPr>
        <a:xfrm>
          <a:off x="1974850" y="3232150"/>
          <a:ext cx="26352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No.of patient  by Age Group</a:t>
          </a:r>
        </a:p>
      </xdr:txBody>
    </xdr:sp>
    <xdr:clientData/>
  </xdr:twoCellAnchor>
  <xdr:twoCellAnchor>
    <xdr:from>
      <xdr:col>8</xdr:col>
      <xdr:colOff>234950</xdr:colOff>
      <xdr:row>0</xdr:row>
      <xdr:rowOff>76200</xdr:rowOff>
    </xdr:from>
    <xdr:to>
      <xdr:col>10</xdr:col>
      <xdr:colOff>361950</xdr:colOff>
      <xdr:row>6</xdr:row>
      <xdr:rowOff>38100</xdr:rowOff>
    </xdr:to>
    <xdr:graphicFrame macro="">
      <xdr:nvGraphicFramePr>
        <xdr:cNvPr id="63" name="Chart 62">
          <a:extLst>
            <a:ext uri="{FF2B5EF4-FFF2-40B4-BE49-F238E27FC236}">
              <a16:creationId xmlns:a16="http://schemas.microsoft.com/office/drawing/2014/main" id="{D6390790-2C40-48E5-B307-BA53ADDBF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387350</xdr:colOff>
      <xdr:row>0</xdr:row>
      <xdr:rowOff>69851</xdr:rowOff>
    </xdr:from>
    <xdr:to>
      <xdr:col>12</xdr:col>
      <xdr:colOff>469900</xdr:colOff>
      <xdr:row>5</xdr:row>
      <xdr:rowOff>177801</xdr:rowOff>
    </xdr:to>
    <xdr:graphicFrame macro="">
      <xdr:nvGraphicFramePr>
        <xdr:cNvPr id="65" name="Chart 64">
          <a:extLst>
            <a:ext uri="{FF2B5EF4-FFF2-40B4-BE49-F238E27FC236}">
              <a16:creationId xmlns:a16="http://schemas.microsoft.com/office/drawing/2014/main" id="{FA5E4BDC-ABAC-4581-95D2-5EFC53A2A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215900</xdr:colOff>
      <xdr:row>6</xdr:row>
      <xdr:rowOff>69850</xdr:rowOff>
    </xdr:from>
    <xdr:to>
      <xdr:col>12</xdr:col>
      <xdr:colOff>476250</xdr:colOff>
      <xdr:row>18</xdr:row>
      <xdr:rowOff>146050</xdr:rowOff>
    </xdr:to>
    <xdr:graphicFrame macro="">
      <xdr:nvGraphicFramePr>
        <xdr:cNvPr id="67" name="Chart 66">
          <a:extLst>
            <a:ext uri="{FF2B5EF4-FFF2-40B4-BE49-F238E27FC236}">
              <a16:creationId xmlns:a16="http://schemas.microsoft.com/office/drawing/2014/main" id="{B65819D5-FD0C-4B43-9745-ACF30168C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8</xdr:col>
      <xdr:colOff>561584</xdr:colOff>
      <xdr:row>17</xdr:row>
      <xdr:rowOff>119954</xdr:rowOff>
    </xdr:from>
    <xdr:ext cx="2076450" cy="233205"/>
    <xdr:sp macro="" textlink="">
      <xdr:nvSpPr>
        <xdr:cNvPr id="68" name="TextBox 67">
          <a:extLst>
            <a:ext uri="{FF2B5EF4-FFF2-40B4-BE49-F238E27FC236}">
              <a16:creationId xmlns:a16="http://schemas.microsoft.com/office/drawing/2014/main" id="{2F82C560-2AC6-73B2-3BFB-5139E80580C6}"/>
            </a:ext>
          </a:extLst>
        </xdr:cNvPr>
        <xdr:cNvSpPr txBox="1"/>
      </xdr:nvSpPr>
      <xdr:spPr>
        <a:xfrm>
          <a:off x="5432817" y="3225365"/>
          <a:ext cx="20764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b="0"/>
            <a:t>No</a:t>
          </a:r>
          <a:r>
            <a:rPr lang="en-IN" sz="900" b="0" baseline="0"/>
            <a:t> of patient by department Referal</a:t>
          </a:r>
          <a:endParaRPr lang="en-IN" sz="900" b="0"/>
        </a:p>
      </xdr:txBody>
    </xdr:sp>
    <xdr:clientData/>
  </xdr:oneCellAnchor>
  <xdr:twoCellAnchor>
    <xdr:from>
      <xdr:col>6</xdr:col>
      <xdr:colOff>260350</xdr:colOff>
      <xdr:row>0</xdr:row>
      <xdr:rowOff>69850</xdr:rowOff>
    </xdr:from>
    <xdr:to>
      <xdr:col>8</xdr:col>
      <xdr:colOff>184150</xdr:colOff>
      <xdr:row>3</xdr:row>
      <xdr:rowOff>120650</xdr:rowOff>
    </xdr:to>
    <xdr:sp macro="" textlink="">
      <xdr:nvSpPr>
        <xdr:cNvPr id="69" name="Rectangle 68">
          <a:extLst>
            <a:ext uri="{FF2B5EF4-FFF2-40B4-BE49-F238E27FC236}">
              <a16:creationId xmlns:a16="http://schemas.microsoft.com/office/drawing/2014/main" id="{58DE3E3B-F073-0CF5-654A-25D666CC83AF}"/>
            </a:ext>
          </a:extLst>
        </xdr:cNvPr>
        <xdr:cNvSpPr/>
      </xdr:nvSpPr>
      <xdr:spPr>
        <a:xfrm>
          <a:off x="3917950" y="69850"/>
          <a:ext cx="1143000" cy="6032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260350</xdr:colOff>
      <xdr:row>0</xdr:row>
      <xdr:rowOff>76200</xdr:rowOff>
    </xdr:from>
    <xdr:to>
      <xdr:col>8</xdr:col>
      <xdr:colOff>193150</xdr:colOff>
      <xdr:row>3</xdr:row>
      <xdr:rowOff>99750</xdr:rowOff>
    </xdr:to>
    <mc:AlternateContent xmlns:mc="http://schemas.openxmlformats.org/markup-compatibility/2006" xmlns:a14="http://schemas.microsoft.com/office/drawing/2010/main">
      <mc:Choice Requires="a14">
        <xdr:graphicFrame macro="">
          <xdr:nvGraphicFramePr>
            <xdr:cNvPr id="71" name="Date (Year) 1">
              <a:extLst>
                <a:ext uri="{FF2B5EF4-FFF2-40B4-BE49-F238E27FC236}">
                  <a16:creationId xmlns:a16="http://schemas.microsoft.com/office/drawing/2014/main" id="{070A4081-32AE-4F0D-92E5-9B2A8AE8AAE2}"/>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913775" y="76200"/>
              <a:ext cx="1150608" cy="571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444500</xdr:colOff>
      <xdr:row>1</xdr:row>
      <xdr:rowOff>63500</xdr:rowOff>
    </xdr:from>
    <xdr:to>
      <xdr:col>12</xdr:col>
      <xdr:colOff>533400</xdr:colOff>
      <xdr:row>16</xdr:row>
      <xdr:rowOff>117475</xdr:rowOff>
    </xdr:to>
    <xdr:graphicFrame macro="">
      <xdr:nvGraphicFramePr>
        <xdr:cNvPr id="3" name="Chart 2">
          <a:extLst>
            <a:ext uri="{FF2B5EF4-FFF2-40B4-BE49-F238E27FC236}">
              <a16:creationId xmlns:a16="http://schemas.microsoft.com/office/drawing/2014/main" id="{E02B7E23-4D2D-4F50-BA14-5BEBD98E5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0.00686</cdr:x>
      <cdr:y>0.01804</cdr:y>
    </cdr:from>
    <cdr:to>
      <cdr:x>0.04889</cdr:x>
      <cdr:y>0.13078</cdr:y>
    </cdr:to>
    <cdr:pic>
      <cdr:nvPicPr>
        <cdr:cNvPr id="3"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B881426-A751-D86A-15EC-D9A0691587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11150" cy="3175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196850</xdr:colOff>
      <xdr:row>1</xdr:row>
      <xdr:rowOff>19050</xdr:rowOff>
    </xdr:from>
    <xdr:to>
      <xdr:col>11</xdr:col>
      <xdr:colOff>254000</xdr:colOff>
      <xdr:row>17</xdr:row>
      <xdr:rowOff>133350</xdr:rowOff>
    </xdr:to>
    <xdr:graphicFrame macro="">
      <xdr:nvGraphicFramePr>
        <xdr:cNvPr id="3" name="Chart 2">
          <a:extLst>
            <a:ext uri="{FF2B5EF4-FFF2-40B4-BE49-F238E27FC236}">
              <a16:creationId xmlns:a16="http://schemas.microsoft.com/office/drawing/2014/main" id="{A5E741B4-190D-42FC-8FB8-0B4B71662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0.01867</cdr:y>
    </cdr:from>
    <cdr:to>
      <cdr:x>0.05822</cdr:x>
      <cdr:y>0.14938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E1F0DA4-6D27-625D-C4E9-EA97DAB0FEB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57150"/>
          <a:ext cx="393700" cy="400050"/>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67592593" backgroundQuery="1" createdVersion="8" refreshedVersion="8" minRefreshableVersion="3" recordCount="0" supportSubquery="1" supportAdvancedDrill="1" xr:uid="{25A4ABAC-5873-46E6-A1A6-52C7E357046E}">
  <cacheSource type="external" connectionId="3"/>
  <cacheFields count="3">
    <cacheField name="[Measures].[Distinct Count of Patient Id]" caption="Distinct Count of Patient Id" numFmtId="0" hierarchy="26" level="32767"/>
    <cacheField name="[Calender _Table].[Date (Month)].[Date (Month)]" caption="Date (Month)" numFmtId="0" hierarchy="3" level="1">
      <sharedItems containsSemiMixedTypes="0" containsNonDate="0" containsString="0"/>
    </cacheField>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2"/>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74768521" backgroundQuery="1" createdVersion="8" refreshedVersion="8" minRefreshableVersion="3" recordCount="0" supportSubquery="1" supportAdvancedDrill="1" xr:uid="{A26C9688-B3F1-41AD-9FE1-36F560D6BC10}">
  <cacheSource type="external" connectionId="3"/>
  <cacheFields count="4">
    <cacheField name="[Calender _Table].[Date (Month)].[Date (Month)]" caption="Date (Month)" numFmtId="0" hierarchy="3" level="1">
      <sharedItems containsSemiMixedTypes="0" containsNonDate="0" containsString="0"/>
    </cacheField>
    <cacheField name="[Measures].[Count of Patient Gender]" caption="Count of Patient Gender" numFmtId="0" hierarchy="34" level="32767"/>
    <cacheField name="[Hospital Emergency Room Data].[Patient Gender].[Patient Gender]" caption="Patient Gender" numFmtId="0" hierarchy="8" level="1">
      <sharedItems count="3">
        <s v="Female"/>
        <s v="Male"/>
        <s v="Femaleemale" u="1"/>
      </sharedItems>
    </cacheField>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75115744" backgroundQuery="1" createdVersion="8" refreshedVersion="8" minRefreshableVersion="3" recordCount="0" supportSubquery="1" supportAdvancedDrill="1" xr:uid="{E705D751-6883-471F-BB25-82C821FC0159}">
  <cacheSource type="external" connectionId="3"/>
  <cacheFields count="4">
    <cacheField name="[Calender _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7546296" backgroundQuery="1" createdVersion="8" refreshedVersion="8" minRefreshableVersion="3" recordCount="0" supportSubquery="1" supportAdvancedDrill="1" xr:uid="{CF573862-F20E-4A9F-BB7C-2FFC3A81940B}">
  <cacheSource type="external" connectionId="3"/>
  <cacheFields count="4">
    <cacheField name="[Calender _Table].[Date (Month)].[Date (Month)]" caption="Date (Month)" numFmtId="0" hierarchy="3" level="1">
      <sharedItems count="1">
        <s v="May"/>
      </sharedItems>
    </cacheField>
    <cacheField name="[Calender 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er _Table].[Date (Quarter)].[Date (Quarter)]" caption="Date (Quarter)" numFmtId="0" hierarchy="2" level="1">
      <sharedItems count="1">
        <s v="Qtr2"/>
      </sharedItems>
    </cacheField>
    <cacheField name="[Calender _Table].[Date (Year)].[Date (Year)]" caption="Date (Year)" numFmtId="0" hierarchy="1" level="1">
      <sharedItems count="1">
        <s v="2023"/>
      </sharedItems>
    </cacheField>
  </cacheFields>
  <cacheHierarchies count="36">
    <cacheHierarchy uniqueName="[Calender _Table].[Date]" caption="Date" attribute="1" time="1" defaultMemberUniqueName="[Calender _Table].[Date].[All]" allUniqueName="[Calender _Table].[Date].[All]" dimensionUniqueName="[Calender _Table]" displayFolder="" count="2" memberValueDatatype="7" unbalanced="0">
      <fieldsUsage count="2">
        <fieldUsage x="-1"/>
        <fieldUsage x="1"/>
      </fieldsUsage>
    </cacheHierarchy>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2" memberValueDatatype="130" unbalanced="0">
      <fieldsUsage count="2">
        <fieldUsage x="-1"/>
        <fieldUsage x="2"/>
      </fieldsUsage>
    </cacheHierarchy>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2"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2"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540471643515" backgroundQuery="1" createdVersion="3" refreshedVersion="8" minRefreshableVersion="3" recordCount="0" supportSubquery="1" supportAdvancedDrill="1" xr:uid="{763AB2E7-C27F-41CD-BF19-EE93367C5AD4}">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643534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68518517" backgroundQuery="1" createdVersion="8" refreshedVersion="8" minRefreshableVersion="3" recordCount="0" supportSubquery="1" supportAdvancedDrill="1" xr:uid="{AB270EBB-78D9-42F5-94CD-8034C20EF585}">
  <cacheSource type="external" connectionId="3"/>
  <cacheFields count="3">
    <cacheField name="[Measures].[Average of Patient Waittime]" caption="Average of Patient Waittime" numFmtId="0" hierarchy="28" level="32767"/>
    <cacheField name="[Calender _Table].[Date (Month)].[Date (Month)]" caption="Date (Month)" numFmtId="0" hierarchy="3" level="1">
      <sharedItems containsSemiMixedTypes="0" containsNonDate="0" containsString="0"/>
    </cacheField>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2"/>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69328702" backgroundQuery="1" createdVersion="8" refreshedVersion="8" minRefreshableVersion="3" recordCount="0" supportSubquery="1" supportAdvancedDrill="1" xr:uid="{E8DB3DB5-52E9-4738-96F8-3F8F63A7AB5F}">
  <cacheSource type="external" connectionId="3"/>
  <cacheFields count="3">
    <cacheField name="[Measures].[Average of Patient Satisfaction Score]" caption="Average of Patient Satisfaction Score" numFmtId="0" hierarchy="30" level="32767"/>
    <cacheField name="[Calender _Table].[Date (Month)].[Date (Month)]" caption="Date (Month)" numFmtId="0" hierarchy="3" level="1">
      <sharedItems containsSemiMixedTypes="0" containsNonDate="0" containsString="0"/>
    </cacheField>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2"/>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70254633" backgroundQuery="1" createdVersion="8" refreshedVersion="8" minRefreshableVersion="3" recordCount="0" supportSubquery="1" supportAdvancedDrill="1" xr:uid="{1AC9AEC8-BD2F-4615-9731-96966A0A1E46}">
  <cacheSource type="external" connectionId="3"/>
  <cacheFields count="4">
    <cacheField name="[Calender _Table].[Date (Month)].[Date (Month)]" caption="Date (Month)" numFmtId="0" hierarchy="3" level="1">
      <sharedItems containsSemiMixedTypes="0" containsNonDate="0" containsString="0"/>
    </cacheField>
    <cacheField name="[Measures].[Average of Patient Waittime]" caption="Average of Patient Waittime" numFmtId="0" hierarchy="28" level="32767"/>
    <cacheField name="[Hospital Emergency Room Data].[Patient Admission Date (Day)].[Patient Admission Date (Day)]" caption="Patient Admission Date (Day)" numFmtId="0" hierarchy="18" level="1">
      <sharedItems count="30">
        <s v="1-Jun"/>
        <s v="2-Jun"/>
        <s v="3-Jun"/>
        <s v="4-Jun"/>
        <s v="5-Jun"/>
        <s v="6-Jun"/>
        <s v="7-Jun"/>
        <s v="8-Jun"/>
        <s v="9-Jun"/>
        <s v="10-Jun"/>
        <s v="11-Jun"/>
        <s v="12-Jun"/>
        <s v="13-Jun"/>
        <s v="14-Jun"/>
        <s v="15-Jun"/>
        <s v="17-Jun"/>
        <s v="16-Jun"/>
        <s v="18-Jun"/>
        <s v="19-Jun"/>
        <s v="20-Jun"/>
        <s v="21-Jun"/>
        <s v="22-Jun"/>
        <s v="23-Jun"/>
        <s v="24-Jun"/>
        <s v="25-Jun"/>
        <s v="26-Jun"/>
        <s v="27-Jun"/>
        <s v="28-Jun"/>
        <s v="29-Jun"/>
        <s v="30-Jun"/>
      </sharedItems>
    </cacheField>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2"/>
      </fieldsUsage>
    </cacheHierarchy>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71412034" backgroundQuery="1" createdVersion="8" refreshedVersion="8" minRefreshableVersion="3" recordCount="0" supportSubquery="1" supportAdvancedDrill="1" xr:uid="{7855695C-CB72-484A-8F7C-3A515A1364CC}">
  <cacheSource type="external" connectionId="3"/>
  <cacheFields count="4">
    <cacheField name="[Calender _Table].[Date (Month)].[Date (Month)]" caption="Date (Month)" numFmtId="0" hierarchy="3" level="1">
      <sharedItems containsSemiMixedTypes="0" containsNonDate="0" containsString="0"/>
    </cacheField>
    <cacheField name="[Hospital Emergency Room Data].[Patient Admission Date (Day)].[Patient Admission Date (Day)]" caption="Patient Admission Date (Day)" numFmtId="0" hierarchy="18" level="1">
      <sharedItems count="30">
        <s v="1-Jun"/>
        <s v="2-Jun"/>
        <s v="3-Jun"/>
        <s v="4-Jun"/>
        <s v="5-Jun"/>
        <s v="6-Jun"/>
        <s v="7-Jun"/>
        <s v="8-Jun"/>
        <s v="9-Jun"/>
        <s v="10-Jun"/>
        <s v="11-Jun"/>
        <s v="12-Jun"/>
        <s v="13-Jun"/>
        <s v="14-Jun"/>
        <s v="15-Jun"/>
        <s v="17-Jun"/>
        <s v="16-Jun"/>
        <s v="18-Jun"/>
        <s v="19-Jun"/>
        <s v="20-Jun"/>
        <s v="21-Jun"/>
        <s v="22-Jun"/>
        <s v="23-Jun"/>
        <s v="24-Jun"/>
        <s v="25-Jun"/>
        <s v="26-Jun"/>
        <s v="27-Jun"/>
        <s v="28-Jun"/>
        <s v="29-Jun"/>
        <s v="30-Jun"/>
      </sharedItems>
    </cacheField>
    <cacheField name="[Measures].[Average of Patient Satisfaction Score]" caption="Average of Patient Satisfaction Score" numFmtId="0" hierarchy="30" level="32767"/>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1"/>
      </fieldsUsage>
    </cacheHierarchy>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72453704" backgroundQuery="1" createdVersion="8" refreshedVersion="8" minRefreshableVersion="3" recordCount="0" supportSubquery="1" supportAdvancedDrill="1" xr:uid="{082EA0ED-38C3-4E41-963D-279E88B62EC3}">
  <cacheSource type="external" connectionId="3"/>
  <cacheFields count="5">
    <cacheField name="[Calender _Table].[Date (Month)].[Date (Month)]" caption="Date (Month)" numFmtId="0" hierarchy="3" level="1">
      <sharedItems containsSemiMixedTypes="0" containsNonDate="0" containsString="0"/>
    </cacheField>
    <cacheField name="[Hospital Emergency Room Data].[Patient Admission Date (Day)].[Patient Admission Date (Day)]" caption="Patient Admission Date (Day)" numFmtId="0" hierarchy="18" level="1">
      <sharedItems count="30">
        <s v="1-Jun"/>
        <s v="2-Jun"/>
        <s v="3-Jun"/>
        <s v="4-Jun"/>
        <s v="5-Jun"/>
        <s v="6-Jun"/>
        <s v="7-Jun"/>
        <s v="8-Jun"/>
        <s v="9-Jun"/>
        <s v="10-Jun"/>
        <s v="11-Jun"/>
        <s v="12-Jun"/>
        <s v="13-Jun"/>
        <s v="14-Jun"/>
        <s v="15-Jun"/>
        <s v="17-Jun"/>
        <s v="16-Jun"/>
        <s v="18-Jun"/>
        <s v="19-Jun"/>
        <s v="20-Jun"/>
        <s v="21-Jun"/>
        <s v="22-Jun"/>
        <s v="23-Jun"/>
        <s v="24-Jun"/>
        <s v="25-Jun"/>
        <s v="26-Jun"/>
        <s v="27-Jun"/>
        <s v="28-Jun"/>
        <s v="29-Jun"/>
        <s v="30-Jun"/>
      </sharedItems>
    </cacheField>
    <cacheField name="[Hospital Emergency Room Data].[Patient Admission Date (Month)].[Patient Admission Date (Month)]" caption="Patient Admission Date (Month)" numFmtId="0" hierarchy="17" level="1">
      <sharedItems count="1">
        <s v="Jun"/>
      </sharedItems>
    </cacheField>
    <cacheField name="[Measures].[Count of Patient Id]" caption="Count of Patient Id" numFmtId="0" hierarchy="25" level="32767"/>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4"/>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1"/>
      </fieldsUsage>
    </cacheHierarchy>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73611112" backgroundQuery="1" createdVersion="8" refreshedVersion="8" minRefreshableVersion="3" recordCount="0" supportSubquery="1" supportAdvancedDrill="1" xr:uid="{CE21935D-B716-4DDC-A248-3F04E48C7602}">
  <cacheSource type="external" connectionId="3"/>
  <cacheFields count="5">
    <cacheField name="[Calender 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32" level="32767"/>
    <cacheField name="[Calender _Table].[Date (Year)].[Date (Year)]" caption="Date (Year)" numFmtId="0" hierarchy="1"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73958336" backgroundQuery="1" createdVersion="8" refreshedVersion="8" minRefreshableVersion="3" recordCount="0" supportSubquery="1" supportAdvancedDrill="1" xr:uid="{80965676-0B38-4FAD-8DAE-E6B94077729C}">
  <cacheSource type="external" connectionId="3"/>
  <cacheFields count="4">
    <cacheField name="[Calender _Table].[Date (Month)].[Date (Month)]" caption="Date (Month)" numFmtId="0" hierarchy="3" level="1">
      <sharedItems containsSemiMixedTypes="0" containsNonDate="0" containsString="0"/>
    </cacheField>
    <cacheField name="[Hospital Emergency Room Data].[Age Group].[Age Group]" caption="Age Group" numFmtId="0" hierarchy="15" level="1">
      <sharedItems count="8">
        <s v="0-9"/>
        <s v="10-19"/>
        <s v="20-29"/>
        <s v="30-39"/>
        <s v="40-49"/>
        <s v="50-59"/>
        <s v="60-69"/>
        <s v="70-79"/>
      </sharedItems>
    </cacheField>
    <cacheField name="[Measures].[Count of Age Group]" caption="Count of Age Group" numFmtId="0" hierarchy="33" level="32767"/>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30874421298" backgroundQuery="1" createdVersion="8" refreshedVersion="8" minRefreshableVersion="3" recordCount="0" supportSubquery="1" supportAdvancedDrill="1" xr:uid="{6BE32CD3-AEC4-454B-8920-E9394C8B1F1F}">
  <cacheSource type="external" connectionId="3"/>
  <cacheFields count="4">
    <cacheField name="[Calender _Table].[Date (Month)].[Date (Month)]" caption="Date (Month)" numFmtId="0" hierarchy="3" level="1">
      <sharedItems containsSemiMixedTypes="0" containsNonDate="0" containsString="0"/>
    </cacheField>
    <cacheField name="[Measures].[Count of Patient Id]" caption="Count of Patient Id" numFmtId="0" hierarchy="25" level="32767"/>
    <cacheField name="[Hospital Emergency Room Data].[Calculated Column 1].[Calculated Column 1]" caption="Calculated Column 1" numFmtId="0" hierarchy="16" level="1">
      <sharedItems count="2">
        <s v="Delay"/>
        <s v="Ontime"/>
      </sharedItems>
    </cacheField>
    <cacheField name="[Calender _Table].[Date (Year)].[Date (Year)]" caption="Date (Year)" numFmtId="0" hierarchy="1"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2"/>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F1BCAB-EF14-444F-81CB-AF24E4C2C9D3}" name="PivotTable12" cacheId="14" applyNumberFormats="0" applyBorderFormats="0" applyFontFormats="0" applyPatternFormats="0" applyAlignmentFormats="0" applyWidthHeightFormats="1" dataCaption="Values" tag="c3974490-4b1c-4bae-b516-70b9cb22661f" updatedVersion="8" minRefreshableVersion="3" itemPrintTitles="1" createdVersion="8" indent="0" outline="1" outlineData="1" multipleFieldFilters="0" chartFormat="32">
  <location ref="A64:A6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6">
    <pivotHierarchy dragToData="1"/>
    <pivotHierarchy multipleItemSelectionAllowed="1" dragToData="1"/>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6F5543-0D85-42BB-9352-AF09EE3D6BAF}" name="PivotTable2" cacheId="4" applyNumberFormats="0" applyBorderFormats="0" applyFontFormats="0" applyPatternFormats="0" applyAlignmentFormats="0" applyWidthHeightFormats="1" dataCaption="Values" tag="c3974490-4b1c-4bae-b516-70b9cb22661f" updatedVersion="8" minRefreshableVersion="3" useAutoFormatting="1" itemPrintTitles="1" createdVersion="8"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
      <pivotArea outline="0" collapsedLevelsAreSubtotals="1" fieldPosition="0"/>
    </format>
  </format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508DAB-456B-4D5D-8591-8084F4FCFBC6}" name="PivotTable4" cacheId="6" applyNumberFormats="0" applyBorderFormats="0" applyFontFormats="0" applyPatternFormats="0" applyAlignmentFormats="0" applyWidthHeightFormats="1" dataCaption="Values" tag="c3974490-4b1c-4bae-b516-70b9cb22661f" updatedVersion="8" minRefreshableVersion="3" useAutoFormatting="1" subtotalHiddenItems="1" itemPrintTitles="1" createdVersion="8" indent="0" outline="1" outlineData="1" multipleFieldFilters="0" chartFormat="34">
  <location ref="F6:G3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1" subtotal="average" baseField="0" baseItem="0"/>
  </dataFields>
  <formats count="4">
    <format dxfId="16">
      <pivotArea outline="0" collapsedLevelsAreSubtotals="1" fieldPosition="0"/>
    </format>
    <format dxfId="15">
      <pivotArea dataOnly="0" labelOnly="1" grandCol="1" outline="0" fieldPosition="0"/>
    </format>
    <format dxfId="14">
      <pivotArea collapsedLevelsAreSubtotals="1" fieldPosition="0">
        <references count="1">
          <reference field="2" count="0"/>
        </references>
      </pivotArea>
    </format>
    <format dxfId="13">
      <pivotArea grandRow="1"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E34675-1CF5-47DE-85DE-12767E91C9E1}" name="PivotTable10" cacheId="9" applyNumberFormats="0" applyBorderFormats="0" applyFontFormats="0" applyPatternFormats="0" applyAlignmentFormats="0" applyWidthHeightFormats="1" dataCaption="Values" tag="c3974490-4b1c-4bae-b516-70b9cb22661f" updatedVersion="8" minRefreshableVersion="3" itemPrintTitles="1" createdVersion="8" indent="0" outline="1" outlineData="1" multipleFieldFilters="0" chartFormat="6">
  <location ref="A17:C2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8">
      <pivotArea outline="0" collapsedLevelsAreSubtotals="1" fieldPosition="0"/>
    </format>
    <format dxfId="17">
      <pivotArea outline="0" fieldPosition="0">
        <references count="1">
          <reference field="4294967294" count="1">
            <x v="1"/>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0"/>
          </reference>
        </references>
      </pivotArea>
    </chartFormat>
    <chartFormat chart="5" format="14"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BB40C6-1F48-45F7-AD12-8F3F5484AEC1}" name="PivotTable7" cacheId="11" applyNumberFormats="0" applyBorderFormats="0" applyFontFormats="0" applyPatternFormats="0" applyAlignmentFormats="0" applyWidthHeightFormats="1" dataCaption="Values" tag="c3974490-4b1c-4bae-b516-70b9cb22661f" updatedVersion="8" minRefreshableVersion="3" itemPrintTitles="1" createdVersion="8" indent="0" outline="1" outlineData="1" multipleFieldFilters="0" chartFormat="20">
  <location ref="A40:B4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1">
      <pivotArea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 chart="18"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7DE53-278D-4B4A-8E4B-335E10DB7BD8}" name="PivotTable11" cacheId="13" applyNumberFormats="0" applyBorderFormats="0" applyFontFormats="0" applyPatternFormats="0" applyAlignmentFormats="0" applyWidthHeightFormats="1" dataCaption="Values" tag="c3974490-4b1c-4bae-b516-70b9cb22661f" updatedVersion="8" minRefreshableVersion="3" itemPrintTitles="1" createdVersion="8" indent="0" outline="1" outlineData="1" multipleFieldFilters="0" chartFormat="32">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2">
      <pivotArea outline="0" collapsedLevelsAreSubtotals="1" fieldPosition="0"/>
    </format>
  </formats>
  <chartFormats count="2">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E20881-EA1C-49FA-96E1-ADB5A9E08DDA}" name="PivotTable9" cacheId="8" applyNumberFormats="0" applyBorderFormats="0" applyFontFormats="0" applyPatternFormats="0" applyAlignmentFormats="0" applyWidthHeightFormats="1" dataCaption="Values" tag="c3974490-4b1c-4bae-b516-70b9cb22661f" updatedVersion="8" minRefreshableVersion="3" useAutoFormatting="1" subtotalHiddenItems="1" itemPrintTitles="1" createdVersion="8" indent="0" outline="1" outlineData="1" multipleFieldFilters="0" chartFormat="30">
  <location ref="L6:M38" firstHeaderRow="1" firstDataRow="1" firstDataCol="1"/>
  <pivotFields count="5">
    <pivotField allDrilled="1" subtotalTop="0" showAll="0" dataSourceSort="1" defaultSubtotal="0" defaultAttributeDrillState="1"/>
    <pivotField axis="axisRow" allDrilled="1" subtotalTop="0" showAll="0" dataSourceSort="1" defaultSubtotal="0">
      <items count="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2"/>
    <field x="1"/>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Count of Patient Id" fld="3" subtotal="count" baseField="0" baseItem="0"/>
  </dataFields>
  <formats count="2">
    <format dxfId="4">
      <pivotArea outline="0" collapsedLevelsAreSubtotals="1" fieldPosition="0"/>
    </format>
    <format dxfId="3">
      <pivotArea dataOnly="0" labelOnly="1" grandCol="1" outline="0" fieldPosition="0"/>
    </format>
  </formats>
  <chartFormats count="5">
    <chartFormat chart="10"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EC4159-417E-4B8D-BC1F-A302DDB8DD36}" name="PivotTable1" cacheId="3" applyNumberFormats="0" applyBorderFormats="0" applyFontFormats="0" applyPatternFormats="0" applyAlignmentFormats="0" applyWidthHeightFormats="1" dataCaption="Values" tag="c3974490-4b1c-4bae-b516-70b9cb22661f" updatedVersion="8" minRefreshableVersion="3" useAutoFormatting="1" subtotalHiddenItems="1"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617C7F-70B5-47FF-A3BD-859647586F15}" name="PivotTable8" cacheId="12" applyNumberFormats="0" applyBorderFormats="0" applyFontFormats="0" applyPatternFormats="0" applyAlignmentFormats="0" applyWidthHeightFormats="1" dataCaption="Values" tag="c3974490-4b1c-4bae-b516-70b9cb22661f" updatedVersion="8" minRefreshableVersion="3" itemPrintTitles="1" createdVersion="8" indent="0" outline="1" outlineData="1" multipleFieldFilters="0" chartFormat="26">
  <location ref="A45:B4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5">
      <pivotArea outline="0" collapsedLevelsAreSubtotals="1" fieldPosition="0"/>
    </format>
  </formats>
  <chartFormats count="4">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2" count="1" selected="0">
            <x v="0"/>
          </reference>
        </references>
      </pivotArea>
    </chartFormat>
    <chartFormat chart="24" format="7">
      <pivotArea type="data" outline="0" fieldPosition="0">
        <references count="2">
          <reference field="4294967294" count="1" selected="0">
            <x v="0"/>
          </reference>
          <reference field="2" count="1" selected="0">
            <x v="2"/>
          </reference>
        </references>
      </pivotArea>
    </chartFormat>
    <chartFormat chart="24" format="8">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C27E4A-FD23-4264-A417-7F790F6DECBA}" name="PivotTable6" cacheId="7" applyNumberFormats="0" applyBorderFormats="0" applyFontFormats="0" applyPatternFormats="0" applyAlignmentFormats="0" applyWidthHeightFormats="1" dataCaption="Values" tag="c3974490-4b1c-4bae-b516-70b9cb22661f" updatedVersion="8" minRefreshableVersion="3" useAutoFormatting="1" subtotalHiddenItems="1" itemPrintTitles="1" createdVersion="8" indent="0" outline="1" outlineData="1" multipleFieldFilters="0" chartFormat="48">
  <location ref="I6:J3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1" baseItem="0"/>
  </dataFields>
  <formats count="4">
    <format dxfId="9">
      <pivotArea outline="0" collapsedLevelsAreSubtotals="1" fieldPosition="0"/>
    </format>
    <format dxfId="8">
      <pivotArea dataOnly="0" labelOnly="1" grandCol="1" outline="0" fieldPosition="0"/>
    </format>
    <format dxfId="7">
      <pivotArea collapsedLevelsAreSubtotals="1" fieldPosition="0">
        <references count="1">
          <reference field="1" count="0"/>
        </references>
      </pivotArea>
    </format>
    <format dxfId="6">
      <pivotArea grandRow="1" outline="0" collapsedLevelsAreSubtotals="1" fieldPosition="0"/>
    </format>
  </formats>
  <chartFormats count="2">
    <chartFormat chart="38"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781425-515D-40E8-BE92-4EE4565FC59D}" name="PivotTable5" cacheId="10" applyNumberFormats="0" applyBorderFormats="0" applyFontFormats="0" applyPatternFormats="0" applyAlignmentFormats="0" applyWidthHeightFormats="1" dataCaption="Values" tag="c3974490-4b1c-4bae-b516-70b9cb22661f" updatedVersion="8" minRefreshableVersion="3" itemPrintTitles="1" createdVersion="8" indent="0" outline="1" outlineData="1" multipleFieldFilters="0" chartFormat="14">
  <location ref="A27:B3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0">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0338D1-27FC-41DA-970D-6D31342B84AF}" name="PivotTable3" cacheId="5" applyNumberFormats="0" applyBorderFormats="0" applyFontFormats="0" applyPatternFormats="0" applyAlignmentFormats="0" applyWidthHeightFormats="1" dataCaption="Values" tag="c3974490-4b1c-4bae-b516-70b9cb22661f" updatedVersion="8" minRefreshableVersion="3" useAutoFormatting="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
      <pivotArea outline="0" collapsedLevelsAreSubtotals="1" fieldPosition="0"/>
    </format>
  </formats>
  <pivotHierarchies count="36">
    <pivotHierarchy dragToData="1"/>
    <pivotHierarchy multipleItemSelectionAllowed="1" dragToData="1">
      <members count="1" level="1">
        <member name="[Calender _Table].[Date (Year)].&amp;[2023]"/>
      </members>
    </pivotHierarchy>
    <pivotHierarchy dragToData="1"/>
    <pivotHierarchy multipleItemSelectionAllowed="1" dragToData="1">
      <members count="1" level="1">
        <member name="[Calender 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DBC59A7-C718-4C07-823C-89340A8D6ECE}" sourceName="[Calender _Table].[Date (Month)]">
  <pivotTables>
    <pivotTable tabId="1" name="PivotTable1"/>
    <pivotTable tabId="1" name="PivotTable2"/>
    <pivotTable tabId="1" name="PivotTable3"/>
    <pivotTable tabId="1" name="PivotTable4"/>
    <pivotTable tabId="1" name="PivotTable6"/>
    <pivotTable tabId="1" name="PivotTable9"/>
    <pivotTable tabId="1" name="PivotTable10"/>
    <pivotTable tabId="1" name="PivotTable5"/>
    <pivotTable tabId="1" name="PivotTable7"/>
    <pivotTable tabId="1" name="PivotTable8"/>
    <pivotTable tabId="1" name="PivotTable11"/>
    <pivotTable tabId="1" name="PivotTable12"/>
  </pivotTables>
  <data>
    <olap pivotCacheId="164353464">
      <levels count="2">
        <level uniqueName="[Calender _Table].[Date (Month)].[(All)]" sourceCaption="(All)" count="0"/>
        <level uniqueName="[Calender _Table].[Date (Month)].[Date (Month)]" sourceCaption="Date (Month)" count="12">
          <ranges>
            <range startItem="0">
              <i n="[Calender _Table].[Date (Month)].&amp;[Apr]" c="Apr"/>
              <i n="[Calender _Table].[Date (Month)].&amp;[May]" c="May"/>
              <i n="[Calender _Table].[Date (Month)].&amp;[Jun]" c="Jun"/>
              <i n="[Calender _Table].[Date (Month)].&amp;[Jul]" c="Jul"/>
              <i n="[Calender _Table].[Date (Month)].&amp;[Aug]" c="Aug"/>
              <i n="[Calender _Table].[Date (Month)].&amp;[Sep]" c="Sep"/>
              <i n="[Calender _Table].[Date (Month)].&amp;[Oct]" c="Oct"/>
              <i n="[Calender _Table].[Date (Month)].&amp;[Nov]" c="Nov"/>
              <i n="[Calender _Table].[Date (Month)].&amp;[Dec]" c="Dec"/>
              <i n="[Calender _Table].[Date (Month)].&amp;[Jan]" c="Jan"/>
              <i n="[Calender _Table].[Date (Month)].&amp;[Feb]" c="Feb"/>
              <i n="[Calender _Table].[Date (Month)].&amp;[Mar]" c="Mar"/>
            </range>
          </ranges>
        </level>
      </levels>
      <selections count="1">
        <selection n="[Calender 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638321B-E323-4D64-A4D7-809F904CC23D}" sourceName="[Calender 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4353464">
      <levels count="2">
        <level uniqueName="[Calender _Table].[Date (Year)].[(All)]" sourceCaption="(All)" count="0"/>
        <level uniqueName="[Calender _Table].[Date (Year)].[Date (Year)]" sourceCaption="Date (Year)" count="2">
          <ranges>
            <range startItem="0">
              <i n="[Calender _Table].[Date (Year)].&amp;[2023]" c="2023"/>
              <i n="[Calender _Table].[Date (Year)].&amp;[2024]" c="2024"/>
            </range>
          </ranges>
        </level>
      </levels>
      <selections count="1">
        <selection n="[Calender 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E42022A5-FF6C-4123-AA7A-35244976B1D7}"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C9B8A6B-6FD3-47A4-9088-B17A90940426}" cache="Slicer_Date__Month" caption="Date (Month)" showCaption="0" level="1" rowHeight="241300"/>
  <slicer name="Date (Year) 1" xr10:uid="{F6C5A16E-AFE1-43AA-A633-26BAA9661265}" cache="Slicer_Date__Year" caption="Date (Year)" columnCount="2" showCaption="0" level="1"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34971-5294-4714-A92A-6F9219F59526}">
  <dimension ref="A1:M19"/>
  <sheetViews>
    <sheetView workbookViewId="0">
      <selection activeCell="A11" sqref="A11"/>
    </sheetView>
  </sheetViews>
  <sheetFormatPr defaultRowHeight="14.5" x14ac:dyDescent="0.35"/>
  <sheetData>
    <row r="1" spans="1:13" x14ac:dyDescent="0.35">
      <c r="A1" s="7"/>
      <c r="B1" s="7"/>
      <c r="C1" s="7"/>
      <c r="D1" s="7"/>
      <c r="E1" s="7"/>
      <c r="F1" s="7"/>
      <c r="G1" s="7"/>
      <c r="H1" s="7"/>
      <c r="I1" s="7"/>
      <c r="J1" s="7"/>
      <c r="K1" s="7"/>
      <c r="L1" s="7"/>
      <c r="M1" s="7"/>
    </row>
    <row r="2" spans="1:13" x14ac:dyDescent="0.35">
      <c r="A2" s="7"/>
      <c r="B2" s="7"/>
      <c r="C2" s="7"/>
      <c r="D2" s="7"/>
      <c r="E2" s="7"/>
      <c r="F2" s="7"/>
      <c r="G2" s="7"/>
      <c r="H2" s="7"/>
      <c r="I2" s="7"/>
      <c r="J2" s="7"/>
      <c r="K2" s="7"/>
      <c r="L2" s="7"/>
      <c r="M2" s="7"/>
    </row>
    <row r="3" spans="1:13" x14ac:dyDescent="0.35">
      <c r="A3" s="7"/>
      <c r="B3" s="7"/>
      <c r="C3" s="7"/>
      <c r="D3" s="7"/>
      <c r="E3" s="7"/>
      <c r="F3" s="7"/>
      <c r="G3" s="7"/>
      <c r="H3" s="7"/>
      <c r="I3" s="7"/>
      <c r="J3" s="7"/>
      <c r="K3" s="7"/>
      <c r="L3" s="7"/>
      <c r="M3" s="7"/>
    </row>
    <row r="4" spans="1:13" x14ac:dyDescent="0.35">
      <c r="A4" s="7"/>
      <c r="B4" s="7"/>
      <c r="C4" s="7"/>
      <c r="D4" s="7"/>
      <c r="E4" s="7"/>
      <c r="F4" s="7"/>
      <c r="G4" s="7"/>
      <c r="H4" s="7"/>
      <c r="I4" s="7"/>
      <c r="J4" s="7"/>
      <c r="K4" s="7"/>
      <c r="L4" s="7"/>
      <c r="M4" s="7"/>
    </row>
    <row r="5" spans="1:13" x14ac:dyDescent="0.35">
      <c r="A5" s="7"/>
      <c r="B5" s="7"/>
      <c r="C5" s="7"/>
      <c r="D5" s="7"/>
      <c r="E5" s="7"/>
      <c r="F5" s="7"/>
      <c r="G5" s="7"/>
      <c r="H5" s="7"/>
      <c r="I5" s="7"/>
      <c r="J5" s="7"/>
      <c r="K5" s="7"/>
      <c r="L5" s="7"/>
      <c r="M5" s="7"/>
    </row>
    <row r="6" spans="1:13" x14ac:dyDescent="0.35">
      <c r="A6" s="7"/>
      <c r="B6" s="7"/>
      <c r="C6" s="7"/>
      <c r="D6" s="7"/>
      <c r="E6" s="7"/>
      <c r="F6" s="7"/>
      <c r="G6" s="7"/>
      <c r="H6" s="7"/>
      <c r="I6" s="7"/>
      <c r="J6" s="7"/>
      <c r="K6" s="7"/>
      <c r="L6" s="7"/>
      <c r="M6" s="7"/>
    </row>
    <row r="7" spans="1:13" x14ac:dyDescent="0.35">
      <c r="A7" s="7"/>
      <c r="B7" s="7"/>
      <c r="C7" s="7"/>
      <c r="D7" s="7"/>
      <c r="E7" s="7"/>
      <c r="F7" s="7"/>
      <c r="G7" s="7"/>
      <c r="H7" s="7"/>
      <c r="I7" s="7"/>
      <c r="J7" s="7"/>
      <c r="K7" s="7"/>
      <c r="L7" s="7"/>
      <c r="M7" s="7"/>
    </row>
    <row r="8" spans="1:13" x14ac:dyDescent="0.35">
      <c r="A8" s="7"/>
      <c r="B8" s="7"/>
      <c r="C8" s="7"/>
      <c r="D8" s="7"/>
      <c r="E8" s="7"/>
      <c r="F8" s="7"/>
      <c r="G8" s="7"/>
      <c r="H8" s="7"/>
      <c r="I8" s="7"/>
      <c r="J8" s="7"/>
      <c r="K8" s="7"/>
      <c r="L8" s="7"/>
      <c r="M8" s="7"/>
    </row>
    <row r="9" spans="1:13" x14ac:dyDescent="0.35">
      <c r="A9" s="7"/>
      <c r="B9" s="7"/>
      <c r="C9" s="7"/>
      <c r="D9" s="7"/>
      <c r="E9" s="7"/>
      <c r="F9" s="7"/>
      <c r="G9" s="7"/>
      <c r="H9" s="7"/>
      <c r="I9" s="7"/>
      <c r="J9" s="7"/>
      <c r="K9" s="7"/>
      <c r="L9" s="7"/>
      <c r="M9" s="7"/>
    </row>
    <row r="10" spans="1:13" x14ac:dyDescent="0.35">
      <c r="A10" s="7"/>
      <c r="B10" s="7"/>
      <c r="C10" s="7"/>
      <c r="D10" s="7"/>
      <c r="E10" s="7"/>
      <c r="F10" s="7"/>
      <c r="G10" s="7"/>
      <c r="H10" s="7"/>
      <c r="I10" s="7"/>
      <c r="J10" s="7"/>
      <c r="K10" s="7"/>
      <c r="L10" s="7"/>
      <c r="M10" s="7"/>
    </row>
    <row r="11" spans="1:13" x14ac:dyDescent="0.35">
      <c r="A11" s="7"/>
      <c r="B11" s="7"/>
      <c r="C11" s="7"/>
      <c r="D11" s="7"/>
      <c r="E11" s="7"/>
      <c r="F11" s="7"/>
      <c r="G11" s="7"/>
      <c r="H11" s="7"/>
      <c r="I11" s="7"/>
      <c r="J11" s="7"/>
      <c r="K11" s="7"/>
      <c r="L11" s="7"/>
      <c r="M11" s="7"/>
    </row>
    <row r="12" spans="1:13" x14ac:dyDescent="0.35">
      <c r="A12" s="7"/>
      <c r="B12" s="7"/>
      <c r="C12" s="7"/>
      <c r="D12" s="7"/>
      <c r="E12" s="7"/>
      <c r="F12" s="7"/>
      <c r="G12" s="7"/>
      <c r="H12" s="7"/>
      <c r="I12" s="7"/>
      <c r="J12" s="7"/>
      <c r="K12" s="7"/>
      <c r="L12" s="7"/>
      <c r="M12" s="7"/>
    </row>
    <row r="13" spans="1:13" x14ac:dyDescent="0.35">
      <c r="A13" s="7"/>
      <c r="B13" s="7"/>
      <c r="C13" s="7"/>
      <c r="D13" s="7"/>
      <c r="E13" s="7"/>
      <c r="F13" s="7"/>
      <c r="G13" s="7"/>
      <c r="H13" s="7"/>
      <c r="I13" s="7"/>
      <c r="J13" s="7"/>
      <c r="K13" s="7"/>
      <c r="L13" s="7"/>
      <c r="M13" s="7"/>
    </row>
    <row r="14" spans="1:13" x14ac:dyDescent="0.35">
      <c r="A14" s="7"/>
      <c r="B14" s="7"/>
      <c r="C14" s="7"/>
      <c r="D14" s="7"/>
      <c r="E14" s="7"/>
      <c r="F14" s="7"/>
      <c r="G14" s="7"/>
      <c r="H14" s="7"/>
      <c r="I14" s="7"/>
      <c r="J14" s="7"/>
      <c r="K14" s="7"/>
      <c r="L14" s="7"/>
      <c r="M14" s="7"/>
    </row>
    <row r="15" spans="1:13" x14ac:dyDescent="0.35">
      <c r="A15" s="7"/>
      <c r="B15" s="7"/>
      <c r="C15" s="7"/>
      <c r="D15" s="7"/>
      <c r="E15" s="7"/>
      <c r="F15" s="7"/>
      <c r="G15" s="7"/>
      <c r="H15" s="7"/>
      <c r="I15" s="7"/>
      <c r="J15" s="7"/>
      <c r="K15" s="7"/>
      <c r="L15" s="7"/>
      <c r="M15" s="7"/>
    </row>
    <row r="16" spans="1:13" x14ac:dyDescent="0.35">
      <c r="A16" s="7"/>
      <c r="B16" s="7"/>
      <c r="C16" s="7"/>
      <c r="D16" s="7"/>
      <c r="E16" s="7"/>
      <c r="F16" s="7"/>
      <c r="G16" s="7"/>
      <c r="H16" s="7"/>
      <c r="I16" s="7"/>
      <c r="J16" s="7"/>
      <c r="K16" s="7"/>
      <c r="L16" s="7"/>
      <c r="M16" s="7"/>
    </row>
    <row r="17" spans="1:13" x14ac:dyDescent="0.35">
      <c r="A17" s="7"/>
      <c r="B17" s="7"/>
      <c r="C17" s="7"/>
      <c r="D17" s="7"/>
      <c r="E17" s="7"/>
      <c r="F17" s="7"/>
      <c r="G17" s="7"/>
      <c r="H17" s="7"/>
      <c r="I17" s="7"/>
      <c r="J17" s="7"/>
      <c r="K17" s="7"/>
      <c r="L17" s="7"/>
      <c r="M17" s="7"/>
    </row>
    <row r="18" spans="1:13" x14ac:dyDescent="0.35">
      <c r="A18" s="7"/>
      <c r="B18" s="7"/>
      <c r="C18" s="7"/>
      <c r="D18" s="7"/>
      <c r="E18" s="7"/>
      <c r="F18" s="7"/>
      <c r="G18" s="7"/>
      <c r="H18" s="7"/>
      <c r="I18" s="7"/>
      <c r="J18" s="7"/>
      <c r="K18" s="7"/>
      <c r="L18" s="7"/>
      <c r="M18" s="7"/>
    </row>
    <row r="19" spans="1:13" x14ac:dyDescent="0.35">
      <c r="A19" s="7"/>
      <c r="B19" s="7"/>
      <c r="C19" s="7"/>
      <c r="D19" s="7"/>
      <c r="E19" s="7"/>
      <c r="F19" s="7"/>
      <c r="G19" s="7"/>
      <c r="H19" s="7"/>
      <c r="I19" s="7"/>
      <c r="J19" s="7"/>
      <c r="K19" s="7"/>
      <c r="L19" s="7"/>
      <c r="M19"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F8B6-2F5B-4037-9497-CD099F8D6A40}">
  <dimension ref="A5:M66"/>
  <sheetViews>
    <sheetView workbookViewId="0">
      <selection activeCell="G8" sqref="G8"/>
    </sheetView>
  </sheetViews>
  <sheetFormatPr defaultRowHeight="14.5" x14ac:dyDescent="0.35"/>
  <cols>
    <col min="1" max="1" width="31.90625" bestFit="1" customWidth="1"/>
    <col min="2" max="2" width="27.81640625" bestFit="1" customWidth="1"/>
    <col min="3" max="3" width="13.453125" customWidth="1"/>
    <col min="4" max="4" width="28.81640625" customWidth="1"/>
    <col min="5" max="5" width="27.81640625" customWidth="1"/>
    <col min="6" max="6" width="12.36328125" bestFit="1" customWidth="1"/>
    <col min="7" max="7" width="24.81640625" bestFit="1" customWidth="1"/>
    <col min="8" max="8" width="11.81640625" bestFit="1" customWidth="1"/>
    <col min="9" max="9" width="12.36328125" bestFit="1" customWidth="1"/>
    <col min="10" max="10" width="31.90625" bestFit="1" customWidth="1"/>
    <col min="11" max="11" width="11.81640625" bestFit="1" customWidth="1"/>
    <col min="12" max="12" width="12.36328125" bestFit="1" customWidth="1"/>
    <col min="13" max="13" width="16.81640625" bestFit="1" customWidth="1"/>
    <col min="14" max="14" width="11.81640625" bestFit="1" customWidth="1"/>
    <col min="15" max="15" width="10.08984375" bestFit="1" customWidth="1"/>
    <col min="16" max="17" width="11.81640625" bestFit="1" customWidth="1"/>
    <col min="18" max="21" width="10.08984375" bestFit="1" customWidth="1"/>
    <col min="22" max="23" width="11.81640625" bestFit="1" customWidth="1"/>
    <col min="24" max="25" width="10.08984375" bestFit="1" customWidth="1"/>
    <col min="26" max="27" width="11.81640625" bestFit="1" customWidth="1"/>
    <col min="28" max="28" width="10.08984375" bestFit="1" customWidth="1"/>
    <col min="29" max="29" width="11.81640625" bestFit="1" customWidth="1"/>
    <col min="30" max="30" width="10.08984375" bestFit="1" customWidth="1"/>
    <col min="31" max="32" width="11.81640625" bestFit="1" customWidth="1"/>
    <col min="33" max="34" width="10.08984375" bestFit="1" customWidth="1"/>
    <col min="35" max="38" width="11.81640625" bestFit="1" customWidth="1"/>
    <col min="39" max="582" width="10.08984375" bestFit="1" customWidth="1"/>
    <col min="583" max="583" width="10.7265625" bestFit="1" customWidth="1"/>
  </cols>
  <sheetData>
    <row r="5" spans="1:13" x14ac:dyDescent="0.35">
      <c r="A5" t="s">
        <v>1</v>
      </c>
      <c r="F5" t="s">
        <v>38</v>
      </c>
      <c r="I5" t="s">
        <v>41</v>
      </c>
      <c r="L5" t="s">
        <v>39</v>
      </c>
    </row>
    <row r="6" spans="1:13" x14ac:dyDescent="0.35">
      <c r="A6" t="s">
        <v>0</v>
      </c>
      <c r="F6" s="3" t="s">
        <v>4</v>
      </c>
      <c r="G6" t="s">
        <v>2</v>
      </c>
      <c r="I6" s="3" t="s">
        <v>4</v>
      </c>
      <c r="J6" t="s">
        <v>3</v>
      </c>
      <c r="L6" s="3" t="s">
        <v>4</v>
      </c>
      <c r="M6" t="s">
        <v>37</v>
      </c>
    </row>
    <row r="7" spans="1:13" x14ac:dyDescent="0.35">
      <c r="A7">
        <v>506</v>
      </c>
      <c r="F7" s="4" t="s">
        <v>7</v>
      </c>
      <c r="G7" s="6">
        <v>34.884615384615387</v>
      </c>
      <c r="I7" s="4" t="s">
        <v>7</v>
      </c>
      <c r="J7" s="6">
        <v>4.8</v>
      </c>
      <c r="L7" s="4" t="s">
        <v>6</v>
      </c>
    </row>
    <row r="8" spans="1:13" x14ac:dyDescent="0.35">
      <c r="F8" s="4" t="s">
        <v>8</v>
      </c>
      <c r="G8" s="6">
        <v>34.941176470588232</v>
      </c>
      <c r="I8" s="4" t="s">
        <v>8</v>
      </c>
      <c r="J8" s="6">
        <v>5.333333333333333</v>
      </c>
      <c r="L8" s="5" t="s">
        <v>7</v>
      </c>
      <c r="M8">
        <v>26</v>
      </c>
    </row>
    <row r="9" spans="1:13" x14ac:dyDescent="0.35">
      <c r="F9" s="4" t="s">
        <v>9</v>
      </c>
      <c r="G9" s="6">
        <v>32.736842105263158</v>
      </c>
      <c r="I9" s="4" t="s">
        <v>9</v>
      </c>
      <c r="J9" s="6">
        <v>6.666666666666667</v>
      </c>
      <c r="L9" s="5" t="s">
        <v>8</v>
      </c>
      <c r="M9">
        <v>17</v>
      </c>
    </row>
    <row r="10" spans="1:13" x14ac:dyDescent="0.35">
      <c r="A10" t="s">
        <v>2</v>
      </c>
      <c r="F10" s="4" t="s">
        <v>10</v>
      </c>
      <c r="G10" s="6">
        <v>34.411764705882355</v>
      </c>
      <c r="I10" s="4" t="s">
        <v>10</v>
      </c>
      <c r="J10" s="6">
        <v>4.5555555555555554</v>
      </c>
      <c r="L10" s="5" t="s">
        <v>9</v>
      </c>
      <c r="M10">
        <v>19</v>
      </c>
    </row>
    <row r="11" spans="1:13" x14ac:dyDescent="0.35">
      <c r="A11" s="1">
        <v>35.581027667984188</v>
      </c>
      <c r="F11" s="4" t="s">
        <v>11</v>
      </c>
      <c r="G11" s="6">
        <v>34.388888888888886</v>
      </c>
      <c r="I11" s="4" t="s">
        <v>11</v>
      </c>
      <c r="J11" s="6">
        <v>4.333333333333333</v>
      </c>
      <c r="L11" s="5" t="s">
        <v>10</v>
      </c>
      <c r="M11">
        <v>17</v>
      </c>
    </row>
    <row r="12" spans="1:13" x14ac:dyDescent="0.35">
      <c r="F12" s="4" t="s">
        <v>12</v>
      </c>
      <c r="G12" s="6">
        <v>33.294117647058826</v>
      </c>
      <c r="I12" s="4" t="s">
        <v>12</v>
      </c>
      <c r="J12" s="6">
        <v>7.333333333333333</v>
      </c>
      <c r="L12" s="5" t="s">
        <v>11</v>
      </c>
      <c r="M12">
        <v>18</v>
      </c>
    </row>
    <row r="13" spans="1:13" x14ac:dyDescent="0.35">
      <c r="A13" t="s">
        <v>3</v>
      </c>
      <c r="F13" s="4" t="s">
        <v>13</v>
      </c>
      <c r="G13" s="6">
        <v>35</v>
      </c>
      <c r="I13" s="4" t="s">
        <v>13</v>
      </c>
      <c r="J13" s="6">
        <v>5.25</v>
      </c>
      <c r="L13" s="5" t="s">
        <v>12</v>
      </c>
      <c r="M13">
        <v>17</v>
      </c>
    </row>
    <row r="14" spans="1:13" x14ac:dyDescent="0.35">
      <c r="A14" s="1">
        <v>5.1818181818181817</v>
      </c>
      <c r="F14" s="4" t="s">
        <v>14</v>
      </c>
      <c r="G14" s="6">
        <v>36.736842105263158</v>
      </c>
      <c r="I14" s="4" t="s">
        <v>14</v>
      </c>
      <c r="J14" s="6">
        <v>6.333333333333333</v>
      </c>
      <c r="L14" s="5" t="s">
        <v>13</v>
      </c>
      <c r="M14">
        <v>17</v>
      </c>
    </row>
    <row r="15" spans="1:13" x14ac:dyDescent="0.35">
      <c r="F15" s="4" t="s">
        <v>15</v>
      </c>
      <c r="G15" s="6">
        <v>37.368421052631582</v>
      </c>
      <c r="I15" s="4" t="s">
        <v>15</v>
      </c>
      <c r="J15" s="6">
        <v>5.7142857142857144</v>
      </c>
      <c r="L15" s="5" t="s">
        <v>14</v>
      </c>
      <c r="M15">
        <v>19</v>
      </c>
    </row>
    <row r="16" spans="1:13" x14ac:dyDescent="0.35">
      <c r="F16" s="4" t="s">
        <v>16</v>
      </c>
      <c r="G16" s="6">
        <v>31.428571428571427</v>
      </c>
      <c r="I16" s="4" t="s">
        <v>16</v>
      </c>
      <c r="J16" s="6">
        <v>5</v>
      </c>
      <c r="L16" s="5" t="s">
        <v>15</v>
      </c>
      <c r="M16">
        <v>19</v>
      </c>
    </row>
    <row r="17" spans="1:13" x14ac:dyDescent="0.35">
      <c r="A17" s="3" t="s">
        <v>4</v>
      </c>
      <c r="B17" t="s">
        <v>44</v>
      </c>
      <c r="C17" t="s">
        <v>45</v>
      </c>
      <c r="F17" s="4" t="s">
        <v>17</v>
      </c>
      <c r="G17" s="6">
        <v>45.470588235294116</v>
      </c>
      <c r="I17" s="4" t="s">
        <v>17</v>
      </c>
      <c r="J17" s="6">
        <v>6.166666666666667</v>
      </c>
      <c r="L17" s="5" t="s">
        <v>16</v>
      </c>
      <c r="M17">
        <v>14</v>
      </c>
    </row>
    <row r="18" spans="1:13" x14ac:dyDescent="0.35">
      <c r="A18" s="4" t="s">
        <v>42</v>
      </c>
      <c r="B18" s="1">
        <v>252</v>
      </c>
      <c r="C18" s="8">
        <v>0.49802371541501977</v>
      </c>
      <c r="D18" s="8"/>
      <c r="E18" s="1"/>
      <c r="F18" s="4" t="s">
        <v>18</v>
      </c>
      <c r="G18" s="6">
        <v>32.549999999999997</v>
      </c>
      <c r="I18" s="4" t="s">
        <v>18</v>
      </c>
      <c r="J18" s="6">
        <v>3</v>
      </c>
      <c r="L18" s="5" t="s">
        <v>17</v>
      </c>
      <c r="M18">
        <v>17</v>
      </c>
    </row>
    <row r="19" spans="1:13" x14ac:dyDescent="0.35">
      <c r="A19" s="4" t="s">
        <v>43</v>
      </c>
      <c r="B19" s="1">
        <v>254</v>
      </c>
      <c r="C19" s="8">
        <v>0.50197628458498023</v>
      </c>
      <c r="D19" s="8"/>
      <c r="E19" s="1"/>
      <c r="F19" s="4" t="s">
        <v>19</v>
      </c>
      <c r="G19" s="6">
        <v>39.615384615384613</v>
      </c>
      <c r="I19" s="4" t="s">
        <v>19</v>
      </c>
      <c r="J19" s="6">
        <v>4.5</v>
      </c>
      <c r="L19" s="5" t="s">
        <v>18</v>
      </c>
      <c r="M19">
        <v>20</v>
      </c>
    </row>
    <row r="20" spans="1:13" x14ac:dyDescent="0.35">
      <c r="A20" s="4" t="s">
        <v>5</v>
      </c>
      <c r="B20" s="1">
        <v>506</v>
      </c>
      <c r="C20" s="8">
        <v>1</v>
      </c>
      <c r="D20" s="8"/>
      <c r="E20" s="1"/>
      <c r="F20" s="4" t="s">
        <v>20</v>
      </c>
      <c r="G20" s="6">
        <v>36</v>
      </c>
      <c r="I20" s="4" t="s">
        <v>20</v>
      </c>
      <c r="J20" s="6">
        <v>4.666666666666667</v>
      </c>
      <c r="L20" s="5" t="s">
        <v>19</v>
      </c>
      <c r="M20">
        <v>13</v>
      </c>
    </row>
    <row r="21" spans="1:13" x14ac:dyDescent="0.35">
      <c r="F21" s="4" t="s">
        <v>21</v>
      </c>
      <c r="G21" s="6">
        <v>31.6</v>
      </c>
      <c r="I21" s="4" t="s">
        <v>21</v>
      </c>
      <c r="J21" s="6">
        <v>9</v>
      </c>
      <c r="L21" s="5" t="s">
        <v>20</v>
      </c>
      <c r="M21">
        <v>14</v>
      </c>
    </row>
    <row r="22" spans="1:13" x14ac:dyDescent="0.35">
      <c r="A22" s="11" t="s">
        <v>46</v>
      </c>
      <c r="B22" s="12" t="s">
        <v>1</v>
      </c>
      <c r="C22" s="12" t="s">
        <v>47</v>
      </c>
      <c r="D22" s="12" t="s">
        <v>48</v>
      </c>
      <c r="F22" s="4" t="s">
        <v>22</v>
      </c>
      <c r="G22" s="6">
        <v>31.8</v>
      </c>
      <c r="I22" s="4" t="s">
        <v>22</v>
      </c>
      <c r="J22" s="6">
        <v>6.8</v>
      </c>
      <c r="L22" s="5" t="s">
        <v>21</v>
      </c>
      <c r="M22">
        <v>15</v>
      </c>
    </row>
    <row r="23" spans="1:13" x14ac:dyDescent="0.35">
      <c r="A23" s="4" t="str">
        <f>A19</f>
        <v>Not Admitted</v>
      </c>
      <c r="B23" s="9">
        <v>504</v>
      </c>
      <c r="C23" s="10">
        <f>C19</f>
        <v>0.50197628458498023</v>
      </c>
      <c r="D23" s="4"/>
      <c r="F23" s="4" t="s">
        <v>23</v>
      </c>
      <c r="G23" s="6">
        <v>33.846153846153847</v>
      </c>
      <c r="I23" s="4" t="s">
        <v>23</v>
      </c>
      <c r="J23" s="6">
        <v>1.5</v>
      </c>
      <c r="L23" s="5" t="s">
        <v>22</v>
      </c>
      <c r="M23">
        <v>15</v>
      </c>
    </row>
    <row r="24" spans="1:13" x14ac:dyDescent="0.35">
      <c r="A24" s="4" t="s">
        <v>42</v>
      </c>
      <c r="B24" s="9">
        <v>487</v>
      </c>
      <c r="C24" s="10">
        <v>0.49142280500000002</v>
      </c>
      <c r="D24" s="4"/>
      <c r="F24" s="4" t="s">
        <v>24</v>
      </c>
      <c r="G24" s="6">
        <v>36</v>
      </c>
      <c r="I24" s="4" t="s">
        <v>24</v>
      </c>
      <c r="J24" s="6">
        <v>4.625</v>
      </c>
      <c r="L24" s="5" t="s">
        <v>23</v>
      </c>
      <c r="M24">
        <v>13</v>
      </c>
    </row>
    <row r="25" spans="1:13" x14ac:dyDescent="0.35">
      <c r="A25" s="4"/>
      <c r="F25" s="4" t="s">
        <v>25</v>
      </c>
      <c r="G25" s="6">
        <v>29.8</v>
      </c>
      <c r="I25" s="4" t="s">
        <v>25</v>
      </c>
      <c r="J25" s="6">
        <v>4.333333333333333</v>
      </c>
      <c r="L25" s="5" t="s">
        <v>24</v>
      </c>
      <c r="M25">
        <v>17</v>
      </c>
    </row>
    <row r="26" spans="1:13" x14ac:dyDescent="0.35">
      <c r="A26" s="4" t="s">
        <v>58</v>
      </c>
      <c r="B26" s="4"/>
      <c r="C26" s="4"/>
      <c r="F26" s="4" t="s">
        <v>26</v>
      </c>
      <c r="G26" s="6">
        <v>41.307692307692307</v>
      </c>
      <c r="I26" s="4" t="s">
        <v>26</v>
      </c>
      <c r="J26" s="6">
        <v>1.3333333333333333</v>
      </c>
      <c r="L26" s="5" t="s">
        <v>25</v>
      </c>
      <c r="M26">
        <v>10</v>
      </c>
    </row>
    <row r="27" spans="1:13" x14ac:dyDescent="0.35">
      <c r="A27" s="3" t="s">
        <v>4</v>
      </c>
      <c r="B27" t="s">
        <v>57</v>
      </c>
      <c r="F27" s="4" t="s">
        <v>27</v>
      </c>
      <c r="G27" s="6">
        <v>29.764705882352942</v>
      </c>
      <c r="I27" s="4" t="s">
        <v>27</v>
      </c>
      <c r="J27" s="6">
        <v>5</v>
      </c>
      <c r="L27" s="5" t="s">
        <v>26</v>
      </c>
      <c r="M27">
        <v>13</v>
      </c>
    </row>
    <row r="28" spans="1:13" x14ac:dyDescent="0.35">
      <c r="A28" s="4" t="s">
        <v>49</v>
      </c>
      <c r="B28" s="13">
        <v>54</v>
      </c>
      <c r="F28" s="4" t="s">
        <v>28</v>
      </c>
      <c r="G28" s="6">
        <v>37.92307692307692</v>
      </c>
      <c r="I28" s="4" t="s">
        <v>28</v>
      </c>
      <c r="J28" s="6">
        <v>3.1666666666666665</v>
      </c>
      <c r="L28" s="5" t="s">
        <v>27</v>
      </c>
      <c r="M28">
        <v>17</v>
      </c>
    </row>
    <row r="29" spans="1:13" x14ac:dyDescent="0.35">
      <c r="A29" s="4" t="s">
        <v>50</v>
      </c>
      <c r="B29" s="13">
        <v>72</v>
      </c>
      <c r="F29" s="4" t="s">
        <v>29</v>
      </c>
      <c r="G29" s="6">
        <v>38.625</v>
      </c>
      <c r="I29" s="4" t="s">
        <v>29</v>
      </c>
      <c r="J29" s="6">
        <v>7.5</v>
      </c>
      <c r="L29" s="5" t="s">
        <v>28</v>
      </c>
      <c r="M29">
        <v>26</v>
      </c>
    </row>
    <row r="30" spans="1:13" x14ac:dyDescent="0.35">
      <c r="A30" s="4" t="s">
        <v>51</v>
      </c>
      <c r="B30" s="13">
        <v>75</v>
      </c>
      <c r="F30" s="4" t="s">
        <v>30</v>
      </c>
      <c r="G30" s="6">
        <v>41.470588235294116</v>
      </c>
      <c r="I30" s="4" t="s">
        <v>30</v>
      </c>
      <c r="J30" s="6">
        <v>4.2</v>
      </c>
      <c r="L30" s="5" t="s">
        <v>29</v>
      </c>
      <c r="M30">
        <v>8</v>
      </c>
    </row>
    <row r="31" spans="1:13" x14ac:dyDescent="0.35">
      <c r="A31" s="4" t="s">
        <v>52</v>
      </c>
      <c r="B31" s="13">
        <v>62</v>
      </c>
      <c r="F31" s="4" t="s">
        <v>31</v>
      </c>
      <c r="G31" s="6">
        <v>39.5</v>
      </c>
      <c r="I31" s="4" t="s">
        <v>31</v>
      </c>
      <c r="J31" s="6">
        <v>4.625</v>
      </c>
      <c r="L31" s="5" t="s">
        <v>30</v>
      </c>
      <c r="M31">
        <v>17</v>
      </c>
    </row>
    <row r="32" spans="1:13" x14ac:dyDescent="0.35">
      <c r="A32" s="4" t="s">
        <v>53</v>
      </c>
      <c r="B32" s="13">
        <v>63</v>
      </c>
      <c r="F32" s="4" t="s">
        <v>32</v>
      </c>
      <c r="G32" s="6">
        <v>29.736842105263158</v>
      </c>
      <c r="I32" s="4" t="s">
        <v>32</v>
      </c>
      <c r="J32" s="6">
        <v>9.6666666666666661</v>
      </c>
      <c r="L32" s="5" t="s">
        <v>31</v>
      </c>
      <c r="M32">
        <v>18</v>
      </c>
    </row>
    <row r="33" spans="1:13" x14ac:dyDescent="0.35">
      <c r="A33" s="4" t="s">
        <v>54</v>
      </c>
      <c r="B33" s="13">
        <v>49</v>
      </c>
      <c r="F33" s="4" t="s">
        <v>33</v>
      </c>
      <c r="G33" s="6">
        <v>37.75</v>
      </c>
      <c r="I33" s="4" t="s">
        <v>33</v>
      </c>
      <c r="J33" s="6">
        <v>6.125</v>
      </c>
      <c r="L33" s="5" t="s">
        <v>32</v>
      </c>
      <c r="M33">
        <v>19</v>
      </c>
    </row>
    <row r="34" spans="1:13" x14ac:dyDescent="0.35">
      <c r="A34" s="4" t="s">
        <v>55</v>
      </c>
      <c r="B34" s="13">
        <v>74</v>
      </c>
      <c r="F34" s="4" t="s">
        <v>34</v>
      </c>
      <c r="G34" s="6">
        <v>37.782608695652172</v>
      </c>
      <c r="I34" s="4" t="s">
        <v>34</v>
      </c>
      <c r="J34" s="6">
        <v>5.5555555555555554</v>
      </c>
      <c r="L34" s="5" t="s">
        <v>33</v>
      </c>
      <c r="M34">
        <v>20</v>
      </c>
    </row>
    <row r="35" spans="1:13" x14ac:dyDescent="0.35">
      <c r="A35" s="4" t="s">
        <v>56</v>
      </c>
      <c r="B35" s="13">
        <v>57</v>
      </c>
      <c r="F35" s="4" t="s">
        <v>35</v>
      </c>
      <c r="G35" s="6">
        <v>34.1875</v>
      </c>
      <c r="I35" s="4" t="s">
        <v>35</v>
      </c>
      <c r="J35" s="6">
        <v>6.333333333333333</v>
      </c>
      <c r="L35" s="5" t="s">
        <v>34</v>
      </c>
      <c r="M35">
        <v>23</v>
      </c>
    </row>
    <row r="36" spans="1:13" x14ac:dyDescent="0.35">
      <c r="A36" s="4" t="s">
        <v>5</v>
      </c>
      <c r="B36" s="13">
        <v>506</v>
      </c>
      <c r="F36" s="4" t="s">
        <v>36</v>
      </c>
      <c r="G36" s="6">
        <v>36.166666666666664</v>
      </c>
      <c r="I36" s="4" t="s">
        <v>36</v>
      </c>
      <c r="J36" s="6">
        <v>5.333333333333333</v>
      </c>
      <c r="L36" s="5" t="s">
        <v>35</v>
      </c>
      <c r="M36">
        <v>16</v>
      </c>
    </row>
    <row r="37" spans="1:13" x14ac:dyDescent="0.35">
      <c r="F37" s="4" t="s">
        <v>5</v>
      </c>
      <c r="G37" s="6">
        <v>35.581027667984188</v>
      </c>
      <c r="I37" s="4" t="s">
        <v>5</v>
      </c>
      <c r="J37" s="6">
        <v>5.1818181818181817</v>
      </c>
      <c r="L37" s="5" t="s">
        <v>36</v>
      </c>
      <c r="M37">
        <v>12</v>
      </c>
    </row>
    <row r="38" spans="1:13" x14ac:dyDescent="0.35">
      <c r="L38" s="4" t="s">
        <v>5</v>
      </c>
      <c r="M38">
        <v>506</v>
      </c>
    </row>
    <row r="40" spans="1:13" x14ac:dyDescent="0.35">
      <c r="A40" s="3" t="s">
        <v>4</v>
      </c>
      <c r="B40" t="s">
        <v>37</v>
      </c>
    </row>
    <row r="41" spans="1:13" x14ac:dyDescent="0.35">
      <c r="A41" s="4" t="s">
        <v>60</v>
      </c>
      <c r="B41" s="13">
        <v>311</v>
      </c>
    </row>
    <row r="42" spans="1:13" x14ac:dyDescent="0.35">
      <c r="A42" s="4" t="s">
        <v>59</v>
      </c>
      <c r="B42" s="13">
        <v>195</v>
      </c>
    </row>
    <row r="43" spans="1:13" x14ac:dyDescent="0.35">
      <c r="A43" s="4" t="s">
        <v>5</v>
      </c>
      <c r="B43" s="13">
        <v>506</v>
      </c>
    </row>
    <row r="45" spans="1:13" x14ac:dyDescent="0.35">
      <c r="A45" s="3" t="s">
        <v>4</v>
      </c>
      <c r="B45" t="s">
        <v>61</v>
      </c>
    </row>
    <row r="46" spans="1:13" x14ac:dyDescent="0.35">
      <c r="A46" s="4" t="s">
        <v>62</v>
      </c>
      <c r="B46" s="13">
        <v>233</v>
      </c>
    </row>
    <row r="47" spans="1:13" x14ac:dyDescent="0.35">
      <c r="A47" s="4" t="s">
        <v>63</v>
      </c>
      <c r="B47" s="13">
        <v>273</v>
      </c>
    </row>
    <row r="48" spans="1:13" x14ac:dyDescent="0.35">
      <c r="A48" s="4" t="s">
        <v>5</v>
      </c>
      <c r="B48" s="13">
        <v>506</v>
      </c>
    </row>
    <row r="52" spans="1:2" x14ac:dyDescent="0.35">
      <c r="A52" s="3" t="s">
        <v>4</v>
      </c>
      <c r="B52" t="s">
        <v>72</v>
      </c>
    </row>
    <row r="53" spans="1:2" x14ac:dyDescent="0.35">
      <c r="A53" s="4" t="s">
        <v>64</v>
      </c>
      <c r="B53" s="13">
        <v>12</v>
      </c>
    </row>
    <row r="54" spans="1:2" x14ac:dyDescent="0.35">
      <c r="A54" s="4" t="s">
        <v>65</v>
      </c>
      <c r="B54" s="13">
        <v>11</v>
      </c>
    </row>
    <row r="55" spans="1:2" x14ac:dyDescent="0.35">
      <c r="A55" s="4" t="s">
        <v>66</v>
      </c>
      <c r="B55" s="13">
        <v>83</v>
      </c>
    </row>
    <row r="56" spans="1:2" x14ac:dyDescent="0.35">
      <c r="A56" s="4" t="s">
        <v>67</v>
      </c>
      <c r="B56" s="13">
        <v>15</v>
      </c>
    </row>
    <row r="57" spans="1:2" x14ac:dyDescent="0.35">
      <c r="A57" s="4" t="s">
        <v>68</v>
      </c>
      <c r="B57" s="13">
        <v>305</v>
      </c>
    </row>
    <row r="58" spans="1:2" x14ac:dyDescent="0.35">
      <c r="A58" s="4" t="s">
        <v>69</v>
      </c>
      <c r="B58" s="13">
        <v>60</v>
      </c>
    </row>
    <row r="59" spans="1:2" x14ac:dyDescent="0.35">
      <c r="A59" s="4" t="s">
        <v>70</v>
      </c>
      <c r="B59" s="13">
        <v>18</v>
      </c>
    </row>
    <row r="60" spans="1:2" x14ac:dyDescent="0.35">
      <c r="A60" s="4" t="s">
        <v>71</v>
      </c>
      <c r="B60" s="13">
        <v>2</v>
      </c>
    </row>
    <row r="61" spans="1:2" x14ac:dyDescent="0.35">
      <c r="A61" s="4" t="s">
        <v>5</v>
      </c>
      <c r="B61" s="13">
        <v>506</v>
      </c>
    </row>
    <row r="64" spans="1:2" x14ac:dyDescent="0.35">
      <c r="A64" s="3" t="s">
        <v>4</v>
      </c>
    </row>
    <row r="65" spans="1:1" x14ac:dyDescent="0.35">
      <c r="A65" s="4" t="s">
        <v>73</v>
      </c>
    </row>
    <row r="66" spans="1:1" x14ac:dyDescent="0.35">
      <c r="A66" s="4" t="s">
        <v>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792F0-4296-45A1-955C-CBD2D8BF8522}">
  <dimension ref="I20"/>
  <sheetViews>
    <sheetView tabSelected="1" topLeftCell="A7" zoomScale="146" workbookViewId="0">
      <selection activeCell="I20" sqref="I20"/>
    </sheetView>
  </sheetViews>
  <sheetFormatPr defaultRowHeight="14.5" x14ac:dyDescent="0.35"/>
  <cols>
    <col min="1" max="16384" width="8.7265625" style="2"/>
  </cols>
  <sheetData>
    <row r="20" spans="9:9" x14ac:dyDescent="0.35">
      <c r="I20" s="2" t="s">
        <v>74</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3209A-1ED6-4728-9459-8B6FD8C20AC4}">
  <dimension ref="A1:O26"/>
  <sheetViews>
    <sheetView workbookViewId="0"/>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row r="8" spans="1:15" x14ac:dyDescent="0.35">
      <c r="A8" s="7"/>
      <c r="B8" s="7"/>
      <c r="C8" s="7"/>
      <c r="D8" s="7"/>
      <c r="E8" s="7"/>
      <c r="F8" s="7"/>
      <c r="G8" s="7"/>
      <c r="H8" s="7"/>
      <c r="I8" s="7"/>
      <c r="J8" s="7"/>
      <c r="K8" s="7"/>
      <c r="L8" s="7"/>
      <c r="M8" s="7"/>
      <c r="N8" s="7"/>
      <c r="O8" s="7"/>
    </row>
    <row r="9" spans="1:15" x14ac:dyDescent="0.35">
      <c r="A9" s="7"/>
      <c r="B9" s="7"/>
      <c r="C9" s="7"/>
      <c r="D9" s="7"/>
      <c r="E9" s="7"/>
      <c r="F9" s="7"/>
      <c r="G9" s="7"/>
      <c r="H9" s="7"/>
      <c r="I9" s="7"/>
      <c r="J9" s="7"/>
      <c r="K9" s="7"/>
      <c r="L9" s="7"/>
      <c r="M9" s="7"/>
      <c r="N9" s="7"/>
      <c r="O9" s="7"/>
    </row>
    <row r="10" spans="1:15" x14ac:dyDescent="0.35">
      <c r="A10" s="7"/>
      <c r="B10" s="7"/>
      <c r="C10" s="7"/>
      <c r="D10" s="7"/>
      <c r="E10" s="7"/>
      <c r="F10" s="7"/>
      <c r="G10" s="7"/>
      <c r="H10" s="7"/>
      <c r="I10" s="7"/>
      <c r="J10" s="7"/>
      <c r="K10" s="7"/>
      <c r="L10" s="7"/>
      <c r="M10" s="7"/>
      <c r="N10" s="7"/>
      <c r="O10" s="7"/>
    </row>
    <row r="11" spans="1:15" x14ac:dyDescent="0.35">
      <c r="A11" s="7"/>
      <c r="B11" s="7"/>
      <c r="C11" s="7"/>
      <c r="D11" s="7"/>
      <c r="E11" s="7"/>
      <c r="F11" s="7"/>
      <c r="G11" s="7"/>
      <c r="H11" s="7"/>
      <c r="I11" s="7"/>
      <c r="J11" s="7"/>
      <c r="K11" s="7"/>
      <c r="L11" s="7"/>
      <c r="M11" s="7"/>
      <c r="N11" s="7"/>
      <c r="O11" s="7"/>
    </row>
    <row r="12" spans="1:15" x14ac:dyDescent="0.35">
      <c r="A12" s="7"/>
      <c r="B12" s="7"/>
      <c r="C12" s="7"/>
      <c r="D12" s="7"/>
      <c r="E12" s="7"/>
      <c r="F12" s="7"/>
      <c r="G12" s="7"/>
      <c r="H12" s="7"/>
      <c r="I12" s="7"/>
      <c r="J12" s="7"/>
      <c r="K12" s="7"/>
      <c r="L12" s="7"/>
      <c r="M12" s="7"/>
      <c r="N12" s="7"/>
      <c r="O12" s="7"/>
    </row>
    <row r="13" spans="1:15" x14ac:dyDescent="0.35">
      <c r="A13" s="7"/>
      <c r="B13" s="7"/>
      <c r="C13" s="7"/>
      <c r="D13" s="7"/>
      <c r="E13" s="7"/>
      <c r="F13" s="7"/>
      <c r="G13" s="7"/>
      <c r="H13" s="7"/>
      <c r="I13" s="7"/>
      <c r="J13" s="7"/>
      <c r="K13" s="7"/>
      <c r="L13" s="7"/>
      <c r="M13" s="7"/>
      <c r="N13" s="7"/>
      <c r="O13" s="7"/>
    </row>
    <row r="14" spans="1:15" x14ac:dyDescent="0.35">
      <c r="A14" s="7"/>
      <c r="B14" s="7"/>
      <c r="C14" s="7"/>
      <c r="D14" s="7"/>
      <c r="E14" s="7"/>
      <c r="F14" s="7"/>
      <c r="G14" s="7"/>
      <c r="H14" s="7"/>
      <c r="I14" s="7"/>
      <c r="J14" s="7"/>
      <c r="K14" s="7"/>
      <c r="L14" s="7"/>
      <c r="M14" s="7"/>
      <c r="N14" s="7"/>
      <c r="O14" s="7"/>
    </row>
    <row r="15" spans="1:15" x14ac:dyDescent="0.35">
      <c r="A15" s="7"/>
      <c r="B15" s="7"/>
      <c r="C15" s="7"/>
      <c r="D15" s="7"/>
      <c r="E15" s="7"/>
      <c r="F15" s="7"/>
      <c r="G15" s="7"/>
      <c r="H15" s="7"/>
      <c r="I15" s="7"/>
      <c r="J15" s="7"/>
      <c r="K15" s="7"/>
      <c r="L15" s="7"/>
      <c r="M15" s="7"/>
      <c r="N15" s="7"/>
      <c r="O15" s="7"/>
    </row>
    <row r="16" spans="1:15" x14ac:dyDescent="0.35">
      <c r="A16" s="7"/>
      <c r="B16" s="7"/>
      <c r="C16" s="7"/>
      <c r="D16" s="7"/>
      <c r="E16" s="7"/>
      <c r="F16" s="7"/>
      <c r="G16" s="7"/>
      <c r="H16" s="7"/>
      <c r="I16" s="7"/>
      <c r="J16" s="7"/>
      <c r="K16" s="7"/>
      <c r="L16" s="7"/>
      <c r="M16" s="7"/>
      <c r="N16" s="7"/>
      <c r="O16" s="7"/>
    </row>
    <row r="17" spans="1:15" x14ac:dyDescent="0.35">
      <c r="A17" s="7"/>
      <c r="B17" s="7"/>
      <c r="C17" s="7"/>
      <c r="D17" s="7"/>
      <c r="E17" s="7"/>
      <c r="F17" s="7"/>
      <c r="G17" s="7"/>
      <c r="H17" s="7"/>
      <c r="I17" s="7"/>
      <c r="J17" s="7"/>
      <c r="K17" s="7"/>
      <c r="L17" s="7"/>
      <c r="M17" s="7"/>
      <c r="N17" s="7"/>
      <c r="O17" s="7"/>
    </row>
    <row r="18" spans="1:15" x14ac:dyDescent="0.35">
      <c r="A18" s="7"/>
      <c r="B18" s="7"/>
      <c r="C18" s="7" t="s">
        <v>40</v>
      </c>
      <c r="D18" s="7"/>
      <c r="E18" s="7"/>
      <c r="F18" s="7"/>
      <c r="G18" s="7"/>
      <c r="H18" s="7"/>
      <c r="I18" s="7"/>
      <c r="J18" s="7"/>
      <c r="K18" s="7"/>
      <c r="L18" s="7"/>
      <c r="M18" s="7"/>
      <c r="N18" s="7"/>
      <c r="O18" s="7"/>
    </row>
    <row r="19" spans="1:15" x14ac:dyDescent="0.35">
      <c r="A19" s="7"/>
      <c r="B19" s="7"/>
      <c r="C19" s="7"/>
      <c r="D19" s="7"/>
      <c r="E19" s="7"/>
      <c r="F19" s="7"/>
      <c r="G19" s="7"/>
      <c r="H19" s="7"/>
      <c r="I19" s="7"/>
      <c r="J19" s="7"/>
      <c r="K19" s="7"/>
      <c r="L19" s="7"/>
      <c r="M19" s="7"/>
      <c r="N19" s="7"/>
      <c r="O19" s="7"/>
    </row>
    <row r="20" spans="1:15" x14ac:dyDescent="0.35">
      <c r="A20" s="7"/>
      <c r="B20" s="7"/>
      <c r="C20" s="7"/>
      <c r="D20" s="7"/>
      <c r="E20" s="7"/>
      <c r="F20" s="7"/>
      <c r="G20" s="7"/>
      <c r="H20" s="7"/>
      <c r="I20" s="7"/>
      <c r="J20" s="7"/>
      <c r="K20" s="7"/>
      <c r="L20" s="7"/>
      <c r="M20" s="7"/>
      <c r="N20" s="7"/>
      <c r="O20" s="7"/>
    </row>
    <row r="21" spans="1:15" x14ac:dyDescent="0.35">
      <c r="A21" s="7"/>
      <c r="B21" s="7"/>
      <c r="C21" s="7"/>
      <c r="D21" s="7"/>
      <c r="E21" s="7"/>
      <c r="F21" s="7"/>
      <c r="G21" s="7"/>
      <c r="H21" s="7"/>
      <c r="I21" s="7"/>
      <c r="J21" s="7"/>
      <c r="K21" s="7"/>
      <c r="L21" s="7"/>
      <c r="M21" s="7"/>
      <c r="N21" s="7"/>
      <c r="O21" s="7"/>
    </row>
    <row r="22" spans="1:15" x14ac:dyDescent="0.35">
      <c r="A22" s="7"/>
      <c r="B22" s="7"/>
      <c r="C22" s="7"/>
      <c r="D22" s="7"/>
      <c r="E22" s="7"/>
      <c r="F22" s="7"/>
      <c r="G22" s="7"/>
      <c r="H22" s="7"/>
      <c r="I22" s="7"/>
      <c r="J22" s="7"/>
      <c r="K22" s="7"/>
      <c r="L22" s="7"/>
      <c r="M22" s="7"/>
      <c r="N22" s="7"/>
      <c r="O22" s="7"/>
    </row>
    <row r="23" spans="1:15" x14ac:dyDescent="0.35">
      <c r="A23" s="7"/>
      <c r="B23" s="7"/>
      <c r="C23" s="7"/>
      <c r="D23" s="7"/>
      <c r="E23" s="7"/>
      <c r="F23" s="7"/>
      <c r="G23" s="7"/>
      <c r="H23" s="7"/>
      <c r="I23" s="7"/>
      <c r="J23" s="7"/>
      <c r="K23" s="7"/>
      <c r="L23" s="7"/>
      <c r="M23" s="7"/>
      <c r="N23" s="7"/>
      <c r="O23" s="7"/>
    </row>
    <row r="24" spans="1:15" x14ac:dyDescent="0.35">
      <c r="A24" s="7"/>
      <c r="B24" s="7"/>
      <c r="C24" s="7"/>
      <c r="D24" s="7"/>
      <c r="E24" s="7"/>
      <c r="F24" s="7"/>
      <c r="G24" s="7"/>
      <c r="H24" s="7"/>
      <c r="I24" s="7"/>
      <c r="J24" s="7"/>
      <c r="K24" s="7"/>
      <c r="L24" s="7"/>
      <c r="M24" s="7"/>
      <c r="N24" s="7"/>
      <c r="O24" s="7"/>
    </row>
    <row r="25" spans="1:15" x14ac:dyDescent="0.35">
      <c r="A25" s="7"/>
      <c r="B25" s="7"/>
      <c r="C25" s="7"/>
      <c r="D25" s="7"/>
      <c r="E25" s="7"/>
      <c r="F25" s="7"/>
      <c r="G25" s="7"/>
      <c r="H25" s="7"/>
      <c r="I25" s="7"/>
      <c r="J25" s="7"/>
      <c r="K25" s="7"/>
      <c r="L25" s="7"/>
      <c r="M25" s="7"/>
      <c r="N25" s="7"/>
      <c r="O25" s="7"/>
    </row>
    <row r="26" spans="1:15" x14ac:dyDescent="0.35">
      <c r="A26" s="7"/>
      <c r="B26" s="7"/>
      <c r="C26" s="7"/>
      <c r="D26" s="7"/>
      <c r="E26" s="7"/>
      <c r="F26" s="7"/>
      <c r="G26" s="7"/>
      <c r="H26" s="7"/>
      <c r="I26" s="7"/>
      <c r="J26" s="7"/>
      <c r="K26" s="7"/>
      <c r="L26" s="7"/>
      <c r="M26" s="7"/>
      <c r="N26" s="7"/>
      <c r="O26"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F0F9D-DCFA-44D3-9E88-1FD468818315}">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CD47A-7C04-4FB8-92CB-36773B25349E}">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 T a b l e s \ H o s p i t a l   E m e r g e n c y   R o o m   D a t a \ T a b l e s \ H o s p i t a l   E m e r g e n c y   R o o m   D a t a \ C o l u m n s \ C a l c u l a t e d   C o l u m n   1 \ A d d i t i o n a l   I n f o \ E r r o r < / K e y > < / D i a g r a m O b j e c t K e y > < D i a g r a m O b j e c t K e y > < K e y > T a b l e s \ C a l e n d e r   _ T a b l e < / K e y > < / D i a g r a m O b j e c t K e y > < D i a g r a m O b j e c t K e y > < K e y > T a b l e s \ C a l e n d e r   _ T a b l e \ C o l u m n s \ D a t e < / K e y > < / D i a g r a m O b j e c t K e y > < D i a g r a m O b j e c t K e y > < K e y > R e l a t i o n s h i p s \ & l t ; T a b l e s \ H o s p i t a l   E m e r g e n c y   R o o m   D a t a \ C o l u m n s \ P a t i e n t   A d m i s s i o n   D a t e & g t ; - & l t ; T a b l e s \ C a l e n d e r   _ T a b l e \ C o l u m n s \ D a t e & g t ; < / K e y > < / D i a g r a m O b j e c t K e y > < D i a g r a m O b j e c t K e y > < K e y > R e l a t i o n s h i p s \ & l t ; T a b l e s \ H o s p i t a l   E m e r g e n c y   R o o m   D a t a \ C o l u m n s \ P a t i e n t   A d m i s s i o n   D a t e & g t ; - & l t ; T a b l e s \ C a l e n d e r   _ T a b l e \ C o l u m n s \ D a t e & g t ; \ F K < / K e y > < / D i a g r a m O b j e c t K e y > < D i a g r a m O b j e c t K e y > < K e y > R e l a t i o n s h i p s \ & l t ; T a b l e s \ H o s p i t a l   E m e r g e n c y   R o o m   D a t a \ C o l u m n s \ P a t i e n t   A d m i s s i o n   D a t e & g t ; - & l t ; T a b l e s \ C a l e n d e r   _ T a b l e \ C o l u m n s \ D a t e & g t ; \ P K < / K e y > < / D i a g r a m O b j e c t K e y > < D i a g r a m O b j e c t K e y > < K e y > R e l a t i o n s h i p s \ & l t ; T a b l e s \ H o s p i t a l   E m e r g e n c y   R o o m   D a t a \ C o l u m n s \ P a t i e n t   A d m i s s i o n   D a t e & g t ; - & l t ; T a b l e s \ C a l e n d e r   _ T a b l e \ C o l u m n s \ D a t e & g t ; \ C r o s s F i l t e r < / K e y > < / D i a g r a m O b j e c t K e y > < / A l l K e y s > < S e l e c t e d K e y s > < D i a g r a m O b j e c t K e y > < K e y > R e l a t i o n s h i p s \ & l t ; T a b l e s \ H o s p i t a l   E m e r g e n c y   R o o m   D a t a \ C o l u m n s \ P a t i e n t   A d m i s s i o n   D a t e & g t ; - & l t ; T a b l e s \ C a l e n d e r   _ T a b l e \ C o l u m n s \ D a t e & g t ; 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 _ T a b l e & g t ; < / K e y > < / a : K e y > < a : V a l u e   i : t y p e = " D i a g r a m D i s p l a y T a g V i e w S t a t e " > < I s N o t F i l t e r e d O u t > t r u e < / I s N o t F i l t e r e d O u t > < / a : V a l u e > < / a : K e y V a l u e O f D i a g r a m O b j e c t K e y a n y T y p e z b w N T n L X > < a : K e y V a l u e O f D i a g r a m O b j e c t K e y a n y T y p e z b w N T n L X > < a : K e y > < K e y > T a b l e s \ H o s p i t a l   E m e r g e n c y   R o o m   D a t a < / K e y > < / a : K e y > < a : V a l u e   i : t y p e = " D i a g r a m D i s p l a y N o d e V i e w S t a t e " > < H e i g h t > 3 0 9 . 3 3 3 3 3 3 3 3 3 3 3 3 3 1 < / 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 T a b l e s \ C a l e n d e r   _ T a b l e < / K e y > < / a : K e y > < a : V a l u e   i : t y p e = " D i a g r a m D i s p l a y N o d e V i e w S t a t e " > < H e i g h t > 1 5 0 < / H e i g h t > < I s E x p a n d e d > t r u e < / I s E x p a n d e d > < L a y e d O u t > t r u e < / L a y e d O u t > < L e f t > 3 2 9 . 9 0 3 8 1 0 5 6 7 6 6 5 8 < / L e f t > < T a b I n d e x > 1 < / T a b I n d e x > < W i d t h > 2 0 0 < / W i d t h > < / a : V a l u e > < / a : K e y V a l u e O f D i a g r a m O b j e c t K e y a n y T y p e z b w N T n L X > < a : K e y V a l u e O f D i a g r a m O b j e c t K e y a n y T y p e z b w N T n L X > < a : K e y > < K e y > T a b l e s \ C a l e n d e r   _ T a b l e \ C o l u m n s \ D a t e 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 _ T a b l e \ C o l u m n s \ D a t e & g t ; < / K e y > < / a : K e y > < a : V a l u e   i : t y p e = " D i a g r a m D i s p l a y L i n k V i e w S t a t e " > < A u t o m a t i o n P r o p e r t y H e l p e r T e x t > E n d   p o i n t   1 :   ( 2 1 6 , 1 5 4 . 6 6 6 6 6 7 ) .   E n d   p o i n t   2 :   ( 3 1 3 . 9 0 3 8 1 0 5 6 7 6 6 6 , 7 5 )   < / A u t o m a t i o n P r o p e r t y H e l p e r T e x t > < I s F o c u s e d > t r u e < / I s F o c u s e d > < L a y e d O u t > t r u e < / L a y e d O u t > < P o i n t s   x m l n s : b = " h t t p : / / s c h e m a s . d a t a c o n t r a c t . o r g / 2 0 0 4 / 0 7 / S y s t e m . W i n d o w s " > < b : P o i n t > < b : _ x > 2 1 6 < / b : _ x > < b : _ y > 1 5 4 . 6 6 6 6 6 7 0 0 0 0 0 0 0 2 < / b : _ y > < / b : P o i n t > < b : P o i n t > < b : _ x > 2 6 2 . 9 5 1 9 0 5 5 < / b : _ x > < b : _ y > 1 5 4 . 6 6 6 6 6 7 0 0 0 0 0 0 0 2 < / b : _ y > < / b : P o i n t > < b : P o i n t > < b : _ x > 2 6 4 . 9 5 1 9 0 5 5 < / b : _ x > < b : _ y > 1 5 2 . 6 6 6 6 6 7 0 0 0 0 0 0 0 2 < / 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 D a t e & g t ; - & l t ; T a b l e s \ C a l e n d e r   _ T a b l e \ C o l u m n s \ D a t e & g t ; \ F K < / K e y > < / a : K e y > < a : V a l u e   i : t y p e = " D i a g r a m D i s p l a y L i n k E n d p o i n t V i e w S t a t e " > < H e i g h t > 1 6 < / H e i g h t > < L a b e l L o c a t i o n   x m l n s : b = " h t t p : / / s c h e m a s . d a t a c o n t r a c t . o r g / 2 0 0 4 / 0 7 / S y s t e m . W i n d o w s " > < b : _ x > 2 0 0 < / b : _ x > < b : _ y > 1 4 6 . 6 6 6 6 6 7 0 0 0 0 0 0 0 2 < / b : _ y > < / L a b e l L o c a t i o n > < L o c a t i o n   x m l n s : b = " h t t p : / / s c h e m a s . d a t a c o n t r a c t . o r g / 2 0 0 4 / 0 7 / S y s t e m . W i n d o w s " > < b : _ x > 2 0 0 < / b : _ x > < b : _ y > 1 5 4 . 6 6 6 6 6 7 0 0 0 0 0 0 0 2 < / b : _ y > < / L o c a t i o n > < S h a p e R o t a t e A n g l e > 3 6 0 < / S h a p e R o t a t e A n g l e > < W i d t h > 1 6 < / W i d t h > < / a : V a l u e > < / a : K e y V a l u e O f D i a g r a m O b j e c t K e y a n y T y p e z b w N T n L X > < a : K e y V a l u e O f D i a g r a m O b j e c t K e y a n y T y p e z b w N T n L X > < a : K e y > < K e y > R e l a t i o n s h i p s \ & l t ; T a b l e s \ H o s p i t a l   E m e r g e n c y   R o o m   D a t a \ C o l u m n s \ P a t i e n t   A d m i s s i o n   D a t e & g t ; - & l t ; T a b l e s \ C a l e n d e r   _ T a b l e \ C o l u m n s \ D a t e & g t ; \ P K 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  _ T a b l e \ C o l u m n s \ D a t e & g t ; \ C r o s s F i l t e r < / K e y > < / a : K e y > < a : V a l u e   i : t y p e = " D i a g r a m D i s p l a y L i n k C r o s s F i l t e r V i e w S t a t e " > < P o i n t s   x m l n s : b = " h t t p : / / s c h e m a s . d a t a c o n t r a c t . o r g / 2 0 0 4 / 0 7 / S y s t e m . W i n d o w s " > < b : P o i n t > < b : _ x > 2 1 6 < / b : _ x > < b : _ y > 1 5 4 . 6 6 6 6 6 7 0 0 0 0 0 0 0 2 < / b : _ y > < / b : P o i n t > < b : P o i n t > < b : _ x > 2 6 2 . 9 5 1 9 0 5 5 < / b : _ x > < b : _ y > 1 5 4 . 6 6 6 6 6 7 0 0 0 0 0 0 0 2 < / b : _ y > < / b : P o i n t > < b : P o i n t > < b : _ x > 2 6 4 . 9 5 1 9 0 5 5 < / b : _ x > < b : _ y > 1 5 2 . 6 6 6 6 6 7 0 0 0 0 0 0 0 2 < / b : _ y > < / b : P o i n t > < b : P o i n t > < b : _ x > 2 6 4 . 9 5 1 9 0 5 5 < / b : _ x > < b : _ y > 7 7 < / b : _ y > < / b : P o i n t > < b : P o i n t > < b : _ x > 2 6 6 . 9 5 1 9 0 5 5 < / b : _ x > < b : _ y > 7 5 < / b : _ y > < / b : P o i n t > < b : P o i n t > < b : _ x > 3 1 3 . 9 0 3 8 1 0 5 6 7 6 6 5 8 < / b : _ x > < b : _ y > 7 5 < / 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 D a t a _ 6 2 5 8 e 5 b 7 - 1 6 d 2 - 4 d b 6 - a 4 8 2 - 7 a 6 3 d f 1 6 c d 1 9 < / K e y > < V a l u e   x m l n s : a = " h t t p : / / s c h e m a s . d a t a c o n t r a c t . o r g / 2 0 0 4 / 0 7 / M i c r o s o f t . A n a l y s i s S e r v i c e s . C o m m o n " > < a : H a s F o c u s > f a l s e < / a : H a s F o c u s > < a : S i z e A t D p i 9 6 > 1 4 3 < / a : S i z e A t D p i 9 6 > < a : V i s i b l e > t r u e < / a : V i s i b l e > < / V a l u e > < / K e y V a l u e O f s t r i n g S a n d b o x E d i t o r . M e a s u r e G r i d S t a t e S c d E 3 5 R y > < K e y V a l u e O f s t r i n g S a n d b o x E d i t o r . M e a s u r e G r i d S t a t e S c d E 3 5 R y > < K e y > C a l e n d e r   _ T a b l e _ 1 5 4 3 0 1 e a - 5 7 1 4 - 4 1 d 7 - 8 5 e a - 4 3 1 2 0 6 0 0 1 6 1 3 < / 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 2 0 2 5 - 0 8 - 0 6 T 0 0 : 0 4 : 4 0 . 9 2 8 1 7 0 6 + 0 5 : 3 0 < / L a s t P r o c e s s e d T i m e > < / D a t a M o d e l i n g S a n d b o x . S e r i a l i z e d S a n d b o x E r r o r C a c h 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H o s p i t a l   E m e r g e n c y   R o o m   D a t a _ 6 2 5 8 e 5 b 7 - 1 6 d 2 - 4 d b 6 - a 4 8 2 - 7 a 6 3 d f 1 6 c d 1 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 C a l c u l a t e d   C o l u m n   1 < / s t r i n g > < / k e y > < v a l u e > < i n t > 2 3 6 < / i n t > < / v a l u e > < / i t e m > < i t e m > < k e y > < s t r i n g > A g e   G r o u p < / 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H o s p i t a l   E m e r g e n c y   R o o m   D a t a _ 6 2 5 8 e 5 b 7 - 1 6 d 2 - 4 d b 6 - a 4 8 2 - 7 a 6 3 d f 1 6 c d 1 9 , C a l e n d e r   _ T a b l e _ 1 5 4 3 0 1 e a - 5 7 1 4 - 4 1 d 7 - 8 5 e a - 4 3 1 2 0 6 0 0 1 6 1 3 ] ] > < / C u s t o m C o n t e n t > < / G e m i n i > 
</file>

<file path=customXml/item6.xml>��< ? x m l   v e r s i o n = " 1 . 0 "   e n c o d i n g = " U T F - 1 6 "   s t a n d a l o n e = " n o " ? > < D a t a M a s h u p   x m l n s = " h t t p : / / s c h e m a s . m i c r o s o f t . c o m / D a t a M a s h u p " > A A A A A D 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1 0 U Q 6 0 A A A D 4 A A A A E g A A A E N v b m Z p Z y 9 Q Y W N r Y W d l L n h t b H q / e 7 + N f U V u j k J Z a l F x Z n 6 e r Z K h n o G S Q n F J Y l 5 K Y k 5 + X q q t U l 6 + k r 0 d L 5 d N Q G J y d m J 6 q g J Q d V 6 x V U V x i q 1 S R k l J g Z W + f n l 5 u V 6 5 s V 5 + U b q + k Y G B o X 6 E r 0 9 w c k Z q b q I S X H E m Y c W 6 m X k g a 5 N T l e x s w i C u s T P S M z Q x A W I D I z 0 D G 3 2 Y q I 1 v Z h 5 C h R H Q x S B Z J E E b 5 9 K c k t K i V L v U P F 1 P P x t 9 G N d G H + o J O w A A A A D / / w M A U E s D B B Q A A g A I A A A A I Q B S / F R 5 P w M A A G o L A A A T A A A A R m 9 y b X V s Y X M v U 2 V j d G l v b j E u b b R W 3 2 / a M B B + R + r / Y K U v Q f I i E r p O 2 s R D y 4 + 1 U o e 6 w r a H M l V u Y i C S Y y P b s K K K / 3 3 n J B A S Y q h W D R Q S f J e 7 7 + 6 + O 1 v R U M e C o 1 F 2 9 7 8 0 G m p O J I 3 Q u X M j 1 C L W h K F + Q u W M 8 n C N H o R I U I 9 o 4 q A O Y l S f N R B 8 R m I p Q w o r X b X y e i J c J p R r d x A z 6 n U F 1 / B H u U 7 3 8 + S H o l J N 5 o t J T / z h T J B I T Y 7 5 8 E K 1 c p r 4 s U d Z n M S a y o 6 D H Y y 6 g i 0 T r j p + g F G f h y K K + a x z + b H V 8 j H 6 v h S a j v S a 0 U 7 x 6 A 0 F p 7 + b O A N 7 7 t x L k Y A s Q j e U R I D I x D I m z 6 C Y S / J 1 N 4 s L o 8 d 8 / Y q x U U g Y k a q j 5 X L f Z H d O + A w s j t c L W p g b S 8 L V V M g k g 2 y E y q 3 x j 1 9 f n X u i Y 0 g U u o 0 g R A 2 a S N M X v c G o E F 1 F S a y U q R Z k h 2 7 V I n j W c U J L q o N Y K r D F T W q t 9 u 4 I 6 A x J Q q 0 a X y k H g H Z A M / P q L d e X F 5 4 J r i R 8 I O G h 4 R 5 d E K m T V E 6 n V M o j 8 I p w B 4 z M t m p M z G K o Q U l z B H c 1 J T m T Q y G P w P p F Y m 3 S Z d c o + 3 3 y q 5 4 3 R d m / G c 5 G W 0 Y W h e + K 5 D n m N F 9 3 K / z A 1 j r V l G a D c 2 N y a 3 U M i b p e 7 5 r C d T z k 7 D M / p X s T 5 + C c A u 0 D X T A o S o R + E r b c o 2 m + n q 6 6 B 0 G B I X M R B s B z T V l 6 B R / w Z W P z 6 V u d V r B h Z 2 A u m t S 6 N R k 4 6 n U / 3 f 7 J f q x i 3 G / H e h K m X L V G G V i j L O P C z l i m s R o n G g b C y U g r a K w I 2 m / M c w D O 9 X / C c P F G D G 1 w P i V M G R B D k d l / N 5 B E r O r 6 M h M U b V l F j I 9 M g T 3 7 o w W L d W 4 d P a / R r h c L T 6 l K p u G e I F 8 Z K 0 y i U x M / Y x 9 M C 8 o / 3 A 6 h w Z H 9 h R Q H I M s A H Y y O y u S A / b t p 3 3 E 8 3 7 G 6 8 g J b / w U n + 8 + e T v x 6 F M t u / z u y T Q K w b d r M J l l i C Y c B W 8 s S I 6 g f 3 s E p T L Z S n I J Y I x u b b Q o Q n z V i b g O 9 f 1 7 r w r A 0 k x A 9 p X H U H 9 H u Y q U 9 4 x U i M 6 l z g 1 b Q x n B 2 a v l N / K n t 4 / N o K Y n Z S V 1 Y M 9 / m X l 0 F X 1 F p j i 5 a o J 2 T L G s D O N U Y 4 7 t T U 5 l 6 1 2 t o 7 j k c 1 V x g G F 8 y t v 3 t v 2 h J 0 v 5 T X l 9 K I f / x V F W D z Z Q q U y q z 5 b 0 k q B h 2 s g K f K N R f A A A A / / 8 D A F B L A Q I t A B Q A B g A I A A A A I Q A q 3 a p A 0 g A A A D c B A A A T A A A A A A A A A A A A A A A A A A A A A A B b Q 2 9 u d G V u d F 9 U e X B l c 1 0 u e G 1 s U E s B A i 0 A F A A C A A g A A A A h A C 9 d F E O t A A A A + A A A A B I A A A A A A A A A A A A A A A A A C w M A A E N v b m Z p Z y 9 Q Y W N r Y W d l L n h t b F B L A Q I t A B Q A A g A I A A A A I Q B S / F R 5 P w M A A G o L A A A T A A A A A A A A A A A A A A A A A O g D A A B G b 3 J t d W x h c y 9 T Z W N 0 a W 9 u M S 5 t U E s F B g A A A A A D A A M A w g A A A F g 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I Q A A A A A A A B U 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g t M D V U M T c 6 N D I 6 M j M u M D g x O T U y N l 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N D A 4 Z j M 2 M y 1 k N m I z L T R k O T Q t O T I 5 O C 0 4 N j d i Z T Q 4 N D R j M D Y 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U m V w b 3 J 0 I V B p d m 9 0 V G F i b G U y I i 8 + P C 9 T d G F i b G V F b n R y a W V z P j w v S X R l b T 4 8 S X R l b T 4 8 S X R l b U x v Y 2 F 0 a W 9 u P j x J d G V t V H l w Z T 5 G b 3 J t d W x h P C 9 J d G V t V H l w Z T 4 8 S X R l b V B h d G g + U 2 V j d G l v b j E v Q 2 F s Z W 5 k Z X I l M j B 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g t M D V U M T c 6 N D I 6 M j M u M D k w M D A 4 M 1 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Z G N h Y j A 1 Y i 1 j M z g 0 L T R m Z W U t Y j N h Y i 1 l N D c 2 Y z h m Y j N i O T g i L z 4 8 R W 5 0 c n k g V H l w Z T 0 i U m V s Y X R p b 2 5 z a G l w S W 5 m b 0 N v b n R h a W 5 l c i I g V m F s d W U 9 I n N 7 J n F 1 b 3 Q 7 Y 2 9 s d W 1 u Q 2 9 1 b n Q m c X V v d D s 6 M S w m c X V v d D t r Z X l D b 2 x 1 b W 5 O Y W 1 l c y Z x d W 9 0 O z p b X S w m c X V v d D t x d W V y e V J l b G F 0 a W 9 u c 2 h p c H M m c X V v d D s 6 W 1 0 s J n F 1 b 3 Q 7 Y 2 9 s d W 1 u S W R l b n R p d G l l c y Z x d W 9 0 O z p b J n F 1 b 3 Q 7 U 2 V j d G l v b j E v Q 2 F s Z W 5 k Z X I g X 1 R h Y m x l L 0 N o Y W 5 n Z W Q g V H l w Z S 5 7 Q 2 9 s d W 1 u M S w w f S Z x d W 9 0 O 1 0 s J n F 1 b 3 Q 7 Q 2 9 s d W 1 u Q 2 9 1 b n Q m c X V v d D s 6 M S w m c X V v d D t L Z X l D b 2 x 1 b W 5 O Y W 1 l c y Z x d W 9 0 O z p b X S w m c X V v d D t D b 2 x 1 b W 5 J Z G V u d G l 0 a W V z J n F 1 b 3 Q 7 O l s m c X V v d D t T Z W N 0 a W 9 u M S 9 D Y W x l b m R l c i B 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U m V w b 3 J 0 I V B p d m 9 0 V G F i b G U 0 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J T I w X 1 R h Y m x l L 1 N v d X J j Z T w v S X R l b V B h d G g + P C 9 J d G V t T G 9 j Y X R p b 2 4 + P F N 0 Y W J s Z U V u d H J p Z X M v P j w v S X R l b T 4 8 S X R l b T 4 8 S X R l b U x v Y 2 F 0 a W 9 u P j x J d G V t V H l w Z T 5 G b 3 J t d W x h P C 9 J d G V t V H l w Z T 4 8 S X R l b V B h d G g + U 2 V j d G l v b j E v Q 2 F s Z W 5 k Z X I l M j B f V G F i b G U v Q 2 9 u d m V y d G V k J T I w d G 8 l M j B U Y W J s Z T w v S X R l b V B h d G g + P C 9 J d G V t T G 9 j Y X R p b 2 4 + P F N 0 Y W J s Z U V u d H J p Z X M v P j w v S X R l b T 4 8 S X R l b T 4 8 S X R l b U x v Y 2 F 0 a W 9 u P j x J d G V t V H l w Z T 5 G b 3 J t d W x h P C 9 J d G V t V H l w Z T 4 8 S X R l b V B h d G g + U 2 V j d G l v b j E v Q 2 F s Z W 5 k Z X I l M j B f V G F i b G U v Q 2 h h b m d l Z C U y M F R 5 c G U 8 L 0 l 0 Z W 1 Q Y X R o P j w v S X R l b U x v Y 2 F 0 a W 9 u P j x T d G F i b G V F b n R y a W V z L z 4 8 L 0 l 0 Z W 0 + P E l 0 Z W 0 + P E l 0 Z W 1 M b 2 N h d G l v b j 4 8 S X R l b V R 5 c G U + R m 9 y b X V s Y T w v S X R l b V R 5 c G U + P E l 0 Z W 1 Q Y X R o P l N l Y 3 R p b 2 4 x L 0 N h b G V u Z G V y J T I w 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O T d N + p n e k Q q R w U 6 V t H W k A A A A A A A I A A A A A A B B m A A A A A Q A A I A A A A B p X 6 / W I D F 8 k J O 0 y p 1 B O 2 j V E B x N p Y X + c T 7 Q 6 V 5 x n Z k Z O A A A A A A 6 A A A A A A g A A I A A A A K X Y D l O h 7 C K U W q c Z 7 u X N L j H S t p p 0 V 2 r + E p p d l 8 n F h 9 8 Q U A A A A E Q l 2 J t p m r 3 A w K a I n 2 C e q 7 t Z Z y t l T r / X G N c / 8 k h + 8 j a L D 2 h H h E x O 6 y u o w 2 4 s G 9 e x m 7 Y L L n v Z x U 1 x R V d 3 g s T Z o o c q B w t w b Q i I 8 C b a T 0 5 F E B i Z Q A A A A G 0 E w A h j D a i T m V p 6 k G 9 Z h J Z T 9 9 c j l V e 4 d r j x M c Z D c V G B v 7 F N 7 B 0 o X Q y 6 z B 5 Z L 2 Y n I Z d 9 V l c U 8 5 U M i S y w g 0 5 R f L Y = < / D a t a M a s h u p > 
</file>

<file path=customXml/item7.xml>��< ? x m l   v e r s i o n = " 1 . 0 "   e n c o d i n g = " U T F - 1 6 " ? > < G e m i n i   x m l n s = " h t t p : / / g e m i n i / p i v o t c u s t o m i z a t i o n / C l i e n t W i n d o w X M L " > < C u s t o m C o n t e n t > < ! [ C D A T A [ H o s p i t a l   E m e r g e n c y   R o o m   D a t a _ 6 2 5 8 e 5 b 7 - 1 6 d 2 - 4 d b 6 - a 4 8 2 - 7 a 6 3 d f 1 6 c d 1 9 ] ] > < / C u s t o m C o n t e n t > < / G e m i n i > 
</file>

<file path=customXml/item8.xml>��< ? x m l   v e r s i o n = " 1 . 0 "   e n c o d i n g = " U T F - 1 6 " ? > < G e m i n i   x m l n s = " h t t p : / / g e m i n i / p i v o t c u s t o m i z a t i o n / T a b l e X M L _ C a l e n d e r   _ T a b l e _ 1 5 4 3 0 1 e a - 5 7 1 4 - 4 1 d 7 - 8 5 e a - 4 3 1 2 0 6 0 0 1 6 1 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4771DF26-2964-47CD-8B07-DEC452E810F6}">
  <ds:schemaRefs/>
</ds:datastoreItem>
</file>

<file path=customXml/itemProps10.xml><?xml version="1.0" encoding="utf-8"?>
<ds:datastoreItem xmlns:ds="http://schemas.openxmlformats.org/officeDocument/2006/customXml" ds:itemID="{DF6479C9-9C2B-4626-A79B-BC3EE0EFCF1F}">
  <ds:schemaRefs/>
</ds:datastoreItem>
</file>

<file path=customXml/itemProps11.xml><?xml version="1.0" encoding="utf-8"?>
<ds:datastoreItem xmlns:ds="http://schemas.openxmlformats.org/officeDocument/2006/customXml" ds:itemID="{D4717FE7-002A-4F7F-AC98-D8368296BCA0}">
  <ds:schemaRefs/>
</ds:datastoreItem>
</file>

<file path=customXml/itemProps12.xml><?xml version="1.0" encoding="utf-8"?>
<ds:datastoreItem xmlns:ds="http://schemas.openxmlformats.org/officeDocument/2006/customXml" ds:itemID="{9166ECE2-BFD4-4104-BC57-82E2D0E40C33}">
  <ds:schemaRefs/>
</ds:datastoreItem>
</file>

<file path=customXml/itemProps13.xml><?xml version="1.0" encoding="utf-8"?>
<ds:datastoreItem xmlns:ds="http://schemas.openxmlformats.org/officeDocument/2006/customXml" ds:itemID="{435F4ABA-1C74-4AC7-994A-48BF2DDACF7B}">
  <ds:schemaRefs/>
</ds:datastoreItem>
</file>

<file path=customXml/itemProps14.xml><?xml version="1.0" encoding="utf-8"?>
<ds:datastoreItem xmlns:ds="http://schemas.openxmlformats.org/officeDocument/2006/customXml" ds:itemID="{34377996-318C-4DA3-8730-4951D2A89ED2}">
  <ds:schemaRefs/>
</ds:datastoreItem>
</file>

<file path=customXml/itemProps15.xml><?xml version="1.0" encoding="utf-8"?>
<ds:datastoreItem xmlns:ds="http://schemas.openxmlformats.org/officeDocument/2006/customXml" ds:itemID="{EFEC9325-D365-4114-8728-79DD274CE41C}">
  <ds:schemaRefs/>
</ds:datastoreItem>
</file>

<file path=customXml/itemProps16.xml><?xml version="1.0" encoding="utf-8"?>
<ds:datastoreItem xmlns:ds="http://schemas.openxmlformats.org/officeDocument/2006/customXml" ds:itemID="{E8383620-7C82-4EF6-BEEE-B2BE2E0F42FF}">
  <ds:schemaRefs/>
</ds:datastoreItem>
</file>

<file path=customXml/itemProps17.xml><?xml version="1.0" encoding="utf-8"?>
<ds:datastoreItem xmlns:ds="http://schemas.openxmlformats.org/officeDocument/2006/customXml" ds:itemID="{2B1200C5-8EB7-445A-918A-58D6EF38925A}">
  <ds:schemaRefs/>
</ds:datastoreItem>
</file>

<file path=customXml/itemProps18.xml><?xml version="1.0" encoding="utf-8"?>
<ds:datastoreItem xmlns:ds="http://schemas.openxmlformats.org/officeDocument/2006/customXml" ds:itemID="{65C3D4BF-7CC9-48CF-A980-9E124DCE6659}">
  <ds:schemaRefs/>
</ds:datastoreItem>
</file>

<file path=customXml/itemProps2.xml><?xml version="1.0" encoding="utf-8"?>
<ds:datastoreItem xmlns:ds="http://schemas.openxmlformats.org/officeDocument/2006/customXml" ds:itemID="{C724EC6D-81D3-4151-A026-AD596B2A5D70}">
  <ds:schemaRefs/>
</ds:datastoreItem>
</file>

<file path=customXml/itemProps3.xml><?xml version="1.0" encoding="utf-8"?>
<ds:datastoreItem xmlns:ds="http://schemas.openxmlformats.org/officeDocument/2006/customXml" ds:itemID="{5F2AD374-4DAF-43AB-B100-A3A8B0FFD9E5}">
  <ds:schemaRefs/>
</ds:datastoreItem>
</file>

<file path=customXml/itemProps4.xml><?xml version="1.0" encoding="utf-8"?>
<ds:datastoreItem xmlns:ds="http://schemas.openxmlformats.org/officeDocument/2006/customXml" ds:itemID="{0BBE6D51-5E88-4740-A169-3BB46B0B52AB}">
  <ds:schemaRefs/>
</ds:datastoreItem>
</file>

<file path=customXml/itemProps5.xml><?xml version="1.0" encoding="utf-8"?>
<ds:datastoreItem xmlns:ds="http://schemas.openxmlformats.org/officeDocument/2006/customXml" ds:itemID="{E2E51818-6F5F-4D54-8C07-DBFE428D0D25}">
  <ds:schemaRefs/>
</ds:datastoreItem>
</file>

<file path=customXml/itemProps6.xml><?xml version="1.0" encoding="utf-8"?>
<ds:datastoreItem xmlns:ds="http://schemas.openxmlformats.org/officeDocument/2006/customXml" ds:itemID="{73AF31F6-5CBB-444D-98C7-33CFC1B38D9B}">
  <ds:schemaRefs>
    <ds:schemaRef ds:uri="http://schemas.microsoft.com/DataMashup"/>
  </ds:schemaRefs>
</ds:datastoreItem>
</file>

<file path=customXml/itemProps7.xml><?xml version="1.0" encoding="utf-8"?>
<ds:datastoreItem xmlns:ds="http://schemas.openxmlformats.org/officeDocument/2006/customXml" ds:itemID="{94138442-F9A4-4BB8-A59A-3CE0818454D6}">
  <ds:schemaRefs/>
</ds:datastoreItem>
</file>

<file path=customXml/itemProps8.xml><?xml version="1.0" encoding="utf-8"?>
<ds:datastoreItem xmlns:ds="http://schemas.openxmlformats.org/officeDocument/2006/customXml" ds:itemID="{A7354927-D3A4-4004-9D9A-F15ACA7F83D4}">
  <ds:schemaRefs/>
</ds:datastoreItem>
</file>

<file path=customXml/itemProps9.xml><?xml version="1.0" encoding="utf-8"?>
<ds:datastoreItem xmlns:ds="http://schemas.openxmlformats.org/officeDocument/2006/customXml" ds:itemID="{C003E436-ECCE-4128-AFCA-6A655CCC54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Satisfaction score daily patien</vt:lpstr>
      <vt:lpstr>pivot Report</vt:lpstr>
      <vt:lpstr>Dashboard</vt:lpstr>
      <vt:lpstr>Average Wait Time</vt:lpstr>
      <vt:lpstr> Daily Emergency  no of patient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Anamika Pimpalshende</dc:creator>
  <cp:lastModifiedBy>Anamika Pimpalshende</cp:lastModifiedBy>
  <dcterms:created xsi:type="dcterms:W3CDTF">2025-08-05T16:55:58Z</dcterms:created>
  <dcterms:modified xsi:type="dcterms:W3CDTF">2025-09-03T18:07:59Z</dcterms:modified>
</cp:coreProperties>
</file>